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IVHUB\"/>
    </mc:Choice>
  </mc:AlternateContent>
  <bookViews>
    <workbookView xWindow="0" yWindow="0" windowWidth="20490" windowHeight="7155" firstSheet="4" activeTab="4"/>
  </bookViews>
  <sheets>
    <sheet name="NIFTY" sheetId="1" r:id="rId1"/>
    <sheet name="Sheet5" sheetId="11" r:id="rId2"/>
    <sheet name="Sheet3" sheetId="9" r:id="rId3"/>
    <sheet name="Combined" sheetId="12" r:id="rId4"/>
    <sheet name="COMBINED1" sheetId="13" r:id="rId5"/>
    <sheet name="VIX" sheetId="2" r:id="rId6"/>
    <sheet name="DOW" sheetId="3" r:id="rId7"/>
    <sheet name="EXCHANGE" sheetId="4" r:id="rId8"/>
    <sheet name="SGXNIFTY" sheetId="5" r:id="rId9"/>
    <sheet name="FII" sheetId="14" r:id="rId10"/>
    <sheet name="HANGSENG" sheetId="7" r:id="rId11"/>
    <sheet name="FUTSE" sheetId="8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03" i="13"/>
  <c r="H2404" i="13"/>
  <c r="H2405" i="13"/>
  <c r="H2406" i="13"/>
  <c r="H2407" i="13"/>
  <c r="H2408" i="13"/>
  <c r="H2409" i="13"/>
  <c r="H2410" i="13"/>
  <c r="H2411" i="13"/>
  <c r="H2412" i="13"/>
  <c r="H2413" i="13"/>
  <c r="H2414" i="13"/>
  <c r="H2415" i="13"/>
  <c r="H2416" i="13"/>
  <c r="H2417" i="13"/>
  <c r="H2418" i="13"/>
  <c r="H2419" i="13"/>
  <c r="H2420" i="13"/>
  <c r="H2421" i="13"/>
  <c r="H2422" i="13"/>
  <c r="H2423" i="13"/>
  <c r="H2424" i="13"/>
  <c r="H2425" i="13"/>
  <c r="H2426" i="13"/>
  <c r="H2427" i="13"/>
  <c r="H2428" i="13"/>
  <c r="H2429" i="13"/>
  <c r="H2430" i="13"/>
  <c r="H2431" i="13"/>
  <c r="H2432" i="13"/>
  <c r="H2433" i="13"/>
  <c r="H2434" i="13"/>
  <c r="H2435" i="13"/>
  <c r="H2436" i="13"/>
  <c r="H2437" i="13"/>
  <c r="H2438" i="13"/>
  <c r="H2439" i="13"/>
  <c r="H2440" i="13"/>
  <c r="H2441" i="13"/>
  <c r="H244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03" i="13"/>
  <c r="H2504" i="13"/>
  <c r="H2505" i="13"/>
  <c r="H2506" i="13"/>
  <c r="H2507" i="13"/>
  <c r="H2508" i="13"/>
  <c r="H2509" i="13"/>
  <c r="H2510" i="13"/>
  <c r="H2511" i="13"/>
  <c r="H2512" i="13"/>
  <c r="H2513" i="13"/>
  <c r="H2514" i="13"/>
  <c r="H2515" i="13"/>
  <c r="H2516" i="13"/>
  <c r="H2517" i="13"/>
  <c r="H2518" i="13"/>
  <c r="H2519" i="13"/>
  <c r="H2520" i="13"/>
  <c r="H2521" i="13"/>
  <c r="H252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583" i="13"/>
  <c r="H2584" i="13"/>
  <c r="H2585" i="13"/>
  <c r="H2586" i="13"/>
  <c r="H2587" i="13"/>
  <c r="H2588" i="13"/>
  <c r="H2589" i="13"/>
  <c r="H2590" i="13"/>
  <c r="H2591" i="13"/>
  <c r="H2592" i="13"/>
  <c r="H2593" i="13"/>
  <c r="H2594" i="13"/>
  <c r="H2595" i="13"/>
  <c r="H2596" i="13"/>
  <c r="H2597" i="13"/>
  <c r="H2598" i="13"/>
  <c r="H2599" i="13"/>
  <c r="H2600" i="13"/>
  <c r="H2601" i="13"/>
  <c r="H260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3" i="13"/>
  <c r="H2644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672" i="13"/>
  <c r="H2673" i="13"/>
  <c r="H2674" i="13"/>
  <c r="H2675" i="13"/>
  <c r="H2676" i="13"/>
  <c r="H2677" i="13"/>
  <c r="H2678" i="13"/>
  <c r="H2679" i="13"/>
  <c r="H2680" i="13"/>
  <c r="H2681" i="13"/>
  <c r="H2682" i="13"/>
  <c r="H2683" i="13"/>
  <c r="H2684" i="13"/>
  <c r="H2685" i="13"/>
  <c r="H2686" i="13"/>
  <c r="H2687" i="13"/>
  <c r="H2688" i="13"/>
  <c r="H2689" i="13"/>
  <c r="H2690" i="13"/>
  <c r="H2691" i="13"/>
  <c r="H2692" i="13"/>
  <c r="H2693" i="13"/>
  <c r="H2694" i="13"/>
  <c r="H2695" i="13"/>
  <c r="H2696" i="13"/>
  <c r="H2697" i="13"/>
  <c r="H2698" i="13"/>
  <c r="H2699" i="13"/>
  <c r="H2700" i="13"/>
  <c r="H2701" i="13"/>
  <c r="H2702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43" i="13"/>
  <c r="H2744" i="13"/>
  <c r="H2745" i="13"/>
  <c r="H2746" i="13"/>
  <c r="H2747" i="13"/>
  <c r="H2748" i="13"/>
  <c r="H2749" i="13"/>
  <c r="H2750" i="13"/>
  <c r="H2751" i="13"/>
  <c r="H2752" i="13"/>
  <c r="H2753" i="13"/>
  <c r="H2754" i="13"/>
  <c r="H2755" i="13"/>
  <c r="H2756" i="13"/>
  <c r="H2757" i="13"/>
  <c r="H2758" i="13"/>
  <c r="H2759" i="13"/>
  <c r="H2760" i="13"/>
  <c r="H2761" i="13"/>
  <c r="H2762" i="13"/>
  <c r="H2763" i="13"/>
  <c r="H2764" i="13"/>
  <c r="H2765" i="13"/>
  <c r="H2766" i="13"/>
  <c r="H2767" i="13"/>
  <c r="H2768" i="13"/>
  <c r="H2769" i="13"/>
  <c r="H2770" i="13"/>
  <c r="H2771" i="13"/>
  <c r="H2772" i="13"/>
  <c r="H2773" i="13"/>
  <c r="H2774" i="13"/>
  <c r="H2775" i="13"/>
  <c r="H2776" i="13"/>
  <c r="H2777" i="13"/>
  <c r="H2778" i="13"/>
  <c r="H2779" i="13"/>
  <c r="H2780" i="13"/>
  <c r="H2781" i="13"/>
  <c r="H278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843" i="13"/>
  <c r="H2844" i="13"/>
  <c r="H2845" i="13"/>
  <c r="H2846" i="13"/>
  <c r="H2847" i="13"/>
  <c r="H2848" i="13"/>
  <c r="H2849" i="13"/>
  <c r="H2850" i="13"/>
  <c r="H2851" i="13"/>
  <c r="H2852" i="13"/>
  <c r="H2853" i="13"/>
  <c r="H2854" i="13"/>
  <c r="H2855" i="13"/>
  <c r="H2856" i="13"/>
  <c r="H2857" i="13"/>
  <c r="H2858" i="13"/>
  <c r="H2859" i="13"/>
  <c r="H2860" i="13"/>
  <c r="H2861" i="13"/>
  <c r="H2862" i="13"/>
  <c r="H2863" i="13"/>
  <c r="H2864" i="13"/>
  <c r="H2865" i="13"/>
  <c r="H2866" i="13"/>
  <c r="H2867" i="13"/>
  <c r="H2868" i="13"/>
  <c r="H2869" i="13"/>
  <c r="H2870" i="13"/>
  <c r="H2871" i="13"/>
  <c r="H2872" i="13"/>
  <c r="H2873" i="13"/>
  <c r="H2874" i="13"/>
  <c r="H2875" i="13"/>
  <c r="H2876" i="13"/>
  <c r="H2877" i="13"/>
  <c r="H2878" i="13"/>
  <c r="H2879" i="13"/>
  <c r="H2880" i="13"/>
  <c r="H2881" i="13"/>
  <c r="H2882" i="13"/>
  <c r="H2883" i="13"/>
  <c r="H2884" i="13"/>
  <c r="H2885" i="13"/>
  <c r="H2886" i="13"/>
  <c r="H2887" i="13"/>
  <c r="H2888" i="13"/>
  <c r="H2889" i="13"/>
  <c r="H2890" i="13"/>
  <c r="H2891" i="13"/>
  <c r="H2892" i="13"/>
  <c r="H2893" i="13"/>
  <c r="H2894" i="13"/>
  <c r="H2895" i="13"/>
  <c r="H2896" i="13"/>
  <c r="H2897" i="13"/>
  <c r="H2898" i="13"/>
  <c r="H2899" i="13"/>
  <c r="H2900" i="13"/>
  <c r="H2901" i="13"/>
  <c r="H2902" i="13"/>
  <c r="H2903" i="13"/>
  <c r="H2904" i="13"/>
  <c r="H2905" i="13"/>
  <c r="H2906" i="13"/>
  <c r="H2907" i="13"/>
  <c r="H2908" i="13"/>
  <c r="H2909" i="13"/>
  <c r="H2910" i="13"/>
  <c r="H2911" i="13"/>
  <c r="H2912" i="13"/>
  <c r="H2913" i="13"/>
  <c r="H2914" i="13"/>
  <c r="H2915" i="13"/>
  <c r="H2916" i="13"/>
  <c r="H2917" i="13"/>
  <c r="H2918" i="13"/>
  <c r="H2919" i="13"/>
  <c r="H2920" i="13"/>
  <c r="H2921" i="13"/>
  <c r="H2922" i="13"/>
  <c r="H2923" i="13"/>
  <c r="H2924" i="13"/>
  <c r="H2925" i="13"/>
  <c r="H2926" i="13"/>
  <c r="H2927" i="13"/>
  <c r="H2928" i="13"/>
  <c r="H2929" i="13"/>
  <c r="H2930" i="13"/>
  <c r="H2931" i="13"/>
  <c r="H2932" i="13"/>
  <c r="H2933" i="13"/>
  <c r="H2934" i="13"/>
  <c r="H2935" i="13"/>
  <c r="H2936" i="13"/>
  <c r="H2937" i="13"/>
  <c r="H2938" i="13"/>
  <c r="H2939" i="13"/>
  <c r="H2940" i="13"/>
  <c r="H2941" i="13"/>
  <c r="H2942" i="13"/>
  <c r="H2943" i="13"/>
  <c r="H2944" i="13"/>
  <c r="H2945" i="13"/>
  <c r="H2946" i="13"/>
  <c r="H2947" i="13"/>
  <c r="H2948" i="13"/>
  <c r="H2949" i="13"/>
  <c r="H2950" i="13"/>
  <c r="H2951" i="13"/>
  <c r="H2952" i="13"/>
  <c r="H2953" i="13"/>
  <c r="H2954" i="13"/>
  <c r="H2955" i="13"/>
  <c r="H2956" i="13"/>
  <c r="H2957" i="13"/>
  <c r="H2958" i="13"/>
  <c r="H2959" i="13"/>
  <c r="H2960" i="13"/>
  <c r="H2961" i="13"/>
  <c r="H2962" i="13"/>
  <c r="H2963" i="13"/>
  <c r="H2964" i="13"/>
  <c r="H2965" i="13"/>
  <c r="H2966" i="13"/>
  <c r="H2967" i="13"/>
  <c r="H2968" i="13"/>
  <c r="H2969" i="13"/>
  <c r="H2970" i="13"/>
  <c r="H2971" i="13"/>
  <c r="H2972" i="13"/>
  <c r="H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G2925" i="13"/>
  <c r="G2926" i="13"/>
  <c r="G2927" i="13"/>
  <c r="G2928" i="13"/>
  <c r="G2929" i="13"/>
  <c r="G2930" i="13"/>
  <c r="G2931" i="13"/>
  <c r="G2932" i="13"/>
  <c r="G2933" i="13"/>
  <c r="G2934" i="13"/>
  <c r="G2935" i="13"/>
  <c r="G2936" i="13"/>
  <c r="G2937" i="13"/>
  <c r="G2938" i="13"/>
  <c r="G2939" i="13"/>
  <c r="G2940" i="13"/>
  <c r="G2941" i="13"/>
  <c r="G2942" i="13"/>
  <c r="G2943" i="13"/>
  <c r="G2944" i="13"/>
  <c r="G2945" i="13"/>
  <c r="G2946" i="13"/>
  <c r="G2947" i="13"/>
  <c r="G2948" i="13"/>
  <c r="G2949" i="13"/>
  <c r="G2950" i="13"/>
  <c r="G2951" i="13"/>
  <c r="G2952" i="13"/>
  <c r="G2953" i="13"/>
  <c r="G2954" i="13"/>
  <c r="G2955" i="13"/>
  <c r="G2956" i="13"/>
  <c r="G2957" i="13"/>
  <c r="G2958" i="13"/>
  <c r="G2959" i="13"/>
  <c r="G2960" i="13"/>
  <c r="G2961" i="13"/>
  <c r="G2962" i="13"/>
  <c r="G2963" i="13"/>
  <c r="G2964" i="13"/>
  <c r="G2965" i="13"/>
  <c r="G2966" i="13"/>
  <c r="G2967" i="13"/>
  <c r="G2968" i="13"/>
  <c r="G2969" i="13"/>
  <c r="G2970" i="13"/>
  <c r="G2971" i="13"/>
  <c r="G2972" i="13"/>
  <c r="G2" i="13"/>
  <c r="F2879" i="14"/>
  <c r="E2879" i="14" s="1"/>
  <c r="F2875" i="14"/>
  <c r="E2875" i="14" s="1"/>
  <c r="F2871" i="14"/>
  <c r="E2871" i="14" s="1"/>
  <c r="F2867" i="14"/>
  <c r="E2867" i="14" s="1"/>
  <c r="F2863" i="14"/>
  <c r="E2863" i="14" s="1"/>
  <c r="F2859" i="14"/>
  <c r="E2859" i="14" s="1"/>
  <c r="F2855" i="14"/>
  <c r="E2855" i="14" s="1"/>
  <c r="F2851" i="14"/>
  <c r="E2851" i="14" s="1"/>
  <c r="F2847" i="14"/>
  <c r="E2847" i="14" s="1"/>
  <c r="F2843" i="14"/>
  <c r="E2843" i="14" s="1"/>
  <c r="F2839" i="14"/>
  <c r="E2839" i="14" s="1"/>
  <c r="F2835" i="14"/>
  <c r="E2835" i="14" s="1"/>
  <c r="F2831" i="14"/>
  <c r="E2831" i="14" s="1"/>
  <c r="F2827" i="14"/>
  <c r="E2827" i="14" s="1"/>
  <c r="F2823" i="14"/>
  <c r="E2823" i="14" s="1"/>
  <c r="F2819" i="14"/>
  <c r="E2819" i="14" s="1"/>
  <c r="F2815" i="14"/>
  <c r="E2815" i="14" s="1"/>
  <c r="F2811" i="14"/>
  <c r="E2811" i="14" s="1"/>
  <c r="F2807" i="14"/>
  <c r="E2807" i="14" s="1"/>
  <c r="F2803" i="14"/>
  <c r="E2803" i="14" s="1"/>
  <c r="F2799" i="14"/>
  <c r="E2799" i="14" s="1"/>
  <c r="F2795" i="14"/>
  <c r="E2795" i="14" s="1"/>
  <c r="F2791" i="14"/>
  <c r="E2791" i="14" s="1"/>
  <c r="F2787" i="14"/>
  <c r="E2787" i="14" s="1"/>
  <c r="F2783" i="14"/>
  <c r="E2783" i="14" s="1"/>
  <c r="F2779" i="14"/>
  <c r="E2779" i="14" s="1"/>
  <c r="F2775" i="14"/>
  <c r="E2775" i="14" s="1"/>
  <c r="F2771" i="14"/>
  <c r="E2771" i="14" s="1"/>
  <c r="F2767" i="14"/>
  <c r="E2767" i="14" s="1"/>
  <c r="F2763" i="14"/>
  <c r="E2763" i="14" s="1"/>
  <c r="F2759" i="14"/>
  <c r="E2759" i="14" s="1"/>
  <c r="F2755" i="14"/>
  <c r="E2755" i="14" s="1"/>
  <c r="F2751" i="14"/>
  <c r="E2751" i="14" s="1"/>
  <c r="F2747" i="14"/>
  <c r="E2747" i="14" s="1"/>
  <c r="F2743" i="14"/>
  <c r="E2743" i="14" s="1"/>
  <c r="F2739" i="14"/>
  <c r="E2739" i="14" s="1"/>
  <c r="F2735" i="14"/>
  <c r="E2735" i="14" s="1"/>
  <c r="F2731" i="14"/>
  <c r="E2731" i="14" s="1"/>
  <c r="F2727" i="14"/>
  <c r="E2727" i="14" s="1"/>
  <c r="F2723" i="14"/>
  <c r="E2723" i="14" s="1"/>
  <c r="F2719" i="14"/>
  <c r="E2719" i="14" s="1"/>
  <c r="F2715" i="14"/>
  <c r="E2715" i="14" s="1"/>
  <c r="F2711" i="14"/>
  <c r="E2711" i="14" s="1"/>
  <c r="F2707" i="14"/>
  <c r="E2707" i="14" s="1"/>
  <c r="F2703" i="14"/>
  <c r="E2703" i="14" s="1"/>
  <c r="F2699" i="14"/>
  <c r="E2699" i="14" s="1"/>
  <c r="F2695" i="14"/>
  <c r="E2695" i="14" s="1"/>
  <c r="F2691" i="14"/>
  <c r="E2691" i="14" s="1"/>
  <c r="F2687" i="14"/>
  <c r="E2687" i="14" s="1"/>
  <c r="F2683" i="14"/>
  <c r="E2683" i="14" s="1"/>
  <c r="F2679" i="14"/>
  <c r="E2679" i="14" s="1"/>
  <c r="F2675" i="14"/>
  <c r="E2675" i="14" s="1"/>
  <c r="F2671" i="14"/>
  <c r="E2671" i="14" s="1"/>
  <c r="F2667" i="14"/>
  <c r="E2667" i="14" s="1"/>
  <c r="F2663" i="14"/>
  <c r="E2663" i="14" s="1"/>
  <c r="F2659" i="14"/>
  <c r="E2659" i="14" s="1"/>
  <c r="F2655" i="14"/>
  <c r="E2655" i="14" s="1"/>
  <c r="F2651" i="14"/>
  <c r="E2651" i="14" s="1"/>
  <c r="F2647" i="14"/>
  <c r="E2647" i="14" s="1"/>
  <c r="F2643" i="14"/>
  <c r="E2643" i="14" s="1"/>
  <c r="F2639" i="14"/>
  <c r="E2639" i="14" s="1"/>
  <c r="F2635" i="14"/>
  <c r="E2635" i="14" s="1"/>
  <c r="F2631" i="14"/>
  <c r="E2631" i="14" s="1"/>
  <c r="F2627" i="14"/>
  <c r="E2627" i="14" s="1"/>
  <c r="F2623" i="14"/>
  <c r="E2623" i="14" s="1"/>
  <c r="F2619" i="14"/>
  <c r="E2619" i="14" s="1"/>
  <c r="F2615" i="14"/>
  <c r="E2615" i="14" s="1"/>
  <c r="F2611" i="14"/>
  <c r="E2611" i="14" s="1"/>
  <c r="F2607" i="14"/>
  <c r="E2607" i="14" s="1"/>
  <c r="F2603" i="14"/>
  <c r="E2603" i="14" s="1"/>
  <c r="F2599" i="14"/>
  <c r="E2599" i="14" s="1"/>
  <c r="F2595" i="14"/>
  <c r="E2595" i="14" s="1"/>
  <c r="F2591" i="14"/>
  <c r="E2591" i="14" s="1"/>
  <c r="F2587" i="14"/>
  <c r="E2587" i="14" s="1"/>
  <c r="F2583" i="14"/>
  <c r="E2583" i="14" s="1"/>
  <c r="F2579" i="14"/>
  <c r="E2579" i="14" s="1"/>
  <c r="F2575" i="14"/>
  <c r="E2575" i="14" s="1"/>
  <c r="F2571" i="14"/>
  <c r="E2571" i="14" s="1"/>
  <c r="F2567" i="14"/>
  <c r="E2567" i="14" s="1"/>
  <c r="F2563" i="14"/>
  <c r="E2563" i="14" s="1"/>
  <c r="F2559" i="14"/>
  <c r="E2559" i="14" s="1"/>
  <c r="F2555" i="14"/>
  <c r="E2555" i="14" s="1"/>
  <c r="F2551" i="14"/>
  <c r="E2551" i="14" s="1"/>
  <c r="F2547" i="14"/>
  <c r="E2547" i="14" s="1"/>
  <c r="F2543" i="14"/>
  <c r="E2543" i="14" s="1"/>
  <c r="F2539" i="14"/>
  <c r="E2539" i="14" s="1"/>
  <c r="F2535" i="14"/>
  <c r="E2535" i="14" s="1"/>
  <c r="F2531" i="14"/>
  <c r="E2531" i="14" s="1"/>
  <c r="F2527" i="14"/>
  <c r="E2527" i="14" s="1"/>
  <c r="F2523" i="14"/>
  <c r="E2523" i="14" s="1"/>
  <c r="F2519" i="14"/>
  <c r="E2519" i="14" s="1"/>
  <c r="F2515" i="14"/>
  <c r="E2515" i="14" s="1"/>
  <c r="F2511" i="14"/>
  <c r="E2511" i="14" s="1"/>
  <c r="F2507" i="14"/>
  <c r="E2507" i="14" s="1"/>
  <c r="F2503" i="14"/>
  <c r="E2503" i="14" s="1"/>
  <c r="F2499" i="14"/>
  <c r="E2499" i="14" s="1"/>
  <c r="F2495" i="14"/>
  <c r="E2495" i="14" s="1"/>
  <c r="F2491" i="14"/>
  <c r="E2491" i="14" s="1"/>
  <c r="F2487" i="14"/>
  <c r="E2487" i="14" s="1"/>
  <c r="F2483" i="14"/>
  <c r="E2483" i="14" s="1"/>
  <c r="F2479" i="14"/>
  <c r="E2479" i="14" s="1"/>
  <c r="F2475" i="14"/>
  <c r="E2475" i="14" s="1"/>
  <c r="F2471" i="14"/>
  <c r="E2471" i="14" s="1"/>
  <c r="F2467" i="14"/>
  <c r="E2467" i="14" s="1"/>
  <c r="F2463" i="14"/>
  <c r="E2463" i="14" s="1"/>
  <c r="F2459" i="14"/>
  <c r="E2459" i="14" s="1"/>
  <c r="F2455" i="14"/>
  <c r="E2455" i="14" s="1"/>
  <c r="F2451" i="14"/>
  <c r="E2451" i="14" s="1"/>
  <c r="F2447" i="14"/>
  <c r="E2447" i="14" s="1"/>
  <c r="F2443" i="14"/>
  <c r="E2443" i="14" s="1"/>
  <c r="F2439" i="14"/>
  <c r="E2439" i="14" s="1"/>
  <c r="F2435" i="14"/>
  <c r="E2435" i="14" s="1"/>
  <c r="F2431" i="14"/>
  <c r="E2431" i="14" s="1"/>
  <c r="F2427" i="14"/>
  <c r="E2427" i="14" s="1"/>
  <c r="F2423" i="14"/>
  <c r="E2423" i="14" s="1"/>
  <c r="F2419" i="14"/>
  <c r="E2419" i="14" s="1"/>
  <c r="F2415" i="14"/>
  <c r="E2415" i="14" s="1"/>
  <c r="F2411" i="14"/>
  <c r="E2411" i="14" s="1"/>
  <c r="F2407" i="14"/>
  <c r="E2407" i="14" s="1"/>
  <c r="F2403" i="14"/>
  <c r="E2403" i="14" s="1"/>
  <c r="F2399" i="14"/>
  <c r="E2399" i="14" s="1"/>
  <c r="F2395" i="14"/>
  <c r="E2395" i="14" s="1"/>
  <c r="F2391" i="14"/>
  <c r="E2391" i="14" s="1"/>
  <c r="F2387" i="14"/>
  <c r="E2387" i="14" s="1"/>
  <c r="F2383" i="14"/>
  <c r="E2383" i="14" s="1"/>
  <c r="F2379" i="14"/>
  <c r="E2379" i="14" s="1"/>
  <c r="F2375" i="14"/>
  <c r="E2375" i="14" s="1"/>
  <c r="F2371" i="14"/>
  <c r="E2371" i="14" s="1"/>
  <c r="F2367" i="14"/>
  <c r="E2367" i="14" s="1"/>
  <c r="F2363" i="14"/>
  <c r="E2363" i="14" s="1"/>
  <c r="F2359" i="14"/>
  <c r="E2359" i="14" s="1"/>
  <c r="F2355" i="14"/>
  <c r="E2355" i="14" s="1"/>
  <c r="F2351" i="14"/>
  <c r="E2351" i="14" s="1"/>
  <c r="F2347" i="14"/>
  <c r="E2347" i="14" s="1"/>
  <c r="F2343" i="14"/>
  <c r="E2343" i="14" s="1"/>
  <c r="F2339" i="14"/>
  <c r="E2339" i="14" s="1"/>
  <c r="F2335" i="14"/>
  <c r="E2335" i="14" s="1"/>
  <c r="F2331" i="14"/>
  <c r="E2331" i="14" s="1"/>
  <c r="F2327" i="14"/>
  <c r="E2327" i="14" s="1"/>
  <c r="F2323" i="14"/>
  <c r="E2323" i="14" s="1"/>
  <c r="F2319" i="14"/>
  <c r="E2319" i="14" s="1"/>
  <c r="F2315" i="14"/>
  <c r="E2315" i="14" s="1"/>
  <c r="F2311" i="14"/>
  <c r="E2311" i="14" s="1"/>
  <c r="F2307" i="14"/>
  <c r="E2307" i="14" s="1"/>
  <c r="F2303" i="14"/>
  <c r="E2303" i="14" s="1"/>
  <c r="F2299" i="14"/>
  <c r="E2299" i="14" s="1"/>
  <c r="F2295" i="14"/>
  <c r="E2295" i="14" s="1"/>
  <c r="F2291" i="14"/>
  <c r="E2291" i="14" s="1"/>
  <c r="F2287" i="14"/>
  <c r="E2287" i="14" s="1"/>
  <c r="F2283" i="14"/>
  <c r="E2283" i="14" s="1"/>
  <c r="F2279" i="14"/>
  <c r="E2279" i="14" s="1"/>
  <c r="F2275" i="14"/>
  <c r="E2275" i="14" s="1"/>
  <c r="F2271" i="14"/>
  <c r="E2271" i="14" s="1"/>
  <c r="F2267" i="14"/>
  <c r="E2267" i="14" s="1"/>
  <c r="F2263" i="14"/>
  <c r="E2263" i="14" s="1"/>
  <c r="F2259" i="14"/>
  <c r="E2259" i="14" s="1"/>
  <c r="F2255" i="14"/>
  <c r="E2255" i="14" s="1"/>
  <c r="F2251" i="14"/>
  <c r="E2251" i="14" s="1"/>
  <c r="F2247" i="14"/>
  <c r="E2247" i="14" s="1"/>
  <c r="F2243" i="14"/>
  <c r="E2243" i="14" s="1"/>
  <c r="F2239" i="14"/>
  <c r="E2239" i="14" s="1"/>
  <c r="F2235" i="14"/>
  <c r="E2235" i="14" s="1"/>
  <c r="F2231" i="14"/>
  <c r="E2231" i="14" s="1"/>
  <c r="F2227" i="14"/>
  <c r="E2227" i="14" s="1"/>
  <c r="F2223" i="14"/>
  <c r="E2223" i="14" s="1"/>
  <c r="F2219" i="14"/>
  <c r="E2219" i="14" s="1"/>
  <c r="F2215" i="14"/>
  <c r="E2215" i="14" s="1"/>
  <c r="F2211" i="14"/>
  <c r="E2211" i="14" s="1"/>
  <c r="F2207" i="14"/>
  <c r="E2207" i="14" s="1"/>
  <c r="F2203" i="14"/>
  <c r="E2203" i="14" s="1"/>
  <c r="F2199" i="14"/>
  <c r="E2199" i="14" s="1"/>
  <c r="F2195" i="14"/>
  <c r="E2195" i="14" s="1"/>
  <c r="F2191" i="14"/>
  <c r="E2191" i="14" s="1"/>
  <c r="F2187" i="14"/>
  <c r="E2187" i="14" s="1"/>
  <c r="F2183" i="14"/>
  <c r="E2183" i="14" s="1"/>
  <c r="F2179" i="14"/>
  <c r="E2179" i="14" s="1"/>
  <c r="F2175" i="14"/>
  <c r="E2175" i="14" s="1"/>
  <c r="F2171" i="14"/>
  <c r="E2171" i="14" s="1"/>
  <c r="F2167" i="14"/>
  <c r="E2167" i="14" s="1"/>
  <c r="F2163" i="14"/>
  <c r="E2163" i="14" s="1"/>
  <c r="F2159" i="14"/>
  <c r="E2159" i="14" s="1"/>
  <c r="F2155" i="14"/>
  <c r="E2155" i="14" s="1"/>
  <c r="F2151" i="14"/>
  <c r="E2151" i="14" s="1"/>
  <c r="F2147" i="14"/>
  <c r="E2147" i="14" s="1"/>
  <c r="F2143" i="14"/>
  <c r="E2143" i="14" s="1"/>
  <c r="F2139" i="14"/>
  <c r="E2139" i="14" s="1"/>
  <c r="F2135" i="14"/>
  <c r="E2135" i="14" s="1"/>
  <c r="F2131" i="14"/>
  <c r="E2131" i="14" s="1"/>
  <c r="F2127" i="14"/>
  <c r="E2127" i="14" s="1"/>
  <c r="F2123" i="14"/>
  <c r="E2123" i="14" s="1"/>
  <c r="F2119" i="14"/>
  <c r="E2119" i="14" s="1"/>
  <c r="F2115" i="14"/>
  <c r="E2115" i="14" s="1"/>
  <c r="F2111" i="14"/>
  <c r="E2111" i="14" s="1"/>
  <c r="F2107" i="14"/>
  <c r="E2107" i="14" s="1"/>
  <c r="F2103" i="14"/>
  <c r="E2103" i="14" s="1"/>
  <c r="F2099" i="14"/>
  <c r="E2099" i="14" s="1"/>
  <c r="F2095" i="14"/>
  <c r="E2095" i="14" s="1"/>
  <c r="F2091" i="14"/>
  <c r="E2091" i="14" s="1"/>
  <c r="F2087" i="14"/>
  <c r="E2087" i="14" s="1"/>
  <c r="F2083" i="14"/>
  <c r="E2083" i="14" s="1"/>
  <c r="F2079" i="14"/>
  <c r="E2079" i="14" s="1"/>
  <c r="F2075" i="14"/>
  <c r="E2075" i="14" s="1"/>
  <c r="F2071" i="14"/>
  <c r="E2071" i="14" s="1"/>
  <c r="F2067" i="14"/>
  <c r="E2067" i="14" s="1"/>
  <c r="F2063" i="14"/>
  <c r="E2063" i="14" s="1"/>
  <c r="F2059" i="14"/>
  <c r="E2059" i="14" s="1"/>
  <c r="F2055" i="14"/>
  <c r="E2055" i="14" s="1"/>
  <c r="F2051" i="14"/>
  <c r="E2051" i="14" s="1"/>
  <c r="F2047" i="14"/>
  <c r="E2047" i="14" s="1"/>
  <c r="F2043" i="14"/>
  <c r="E2043" i="14" s="1"/>
  <c r="F2039" i="14"/>
  <c r="E2039" i="14" s="1"/>
  <c r="F2035" i="14"/>
  <c r="E2035" i="14" s="1"/>
  <c r="F2031" i="14"/>
  <c r="E2031" i="14" s="1"/>
  <c r="F2027" i="14"/>
  <c r="E2027" i="14" s="1"/>
  <c r="F2023" i="14"/>
  <c r="E2023" i="14" s="1"/>
  <c r="F2019" i="14"/>
  <c r="E2019" i="14" s="1"/>
  <c r="F2015" i="14"/>
  <c r="E2015" i="14" s="1"/>
  <c r="F2011" i="14"/>
  <c r="E2011" i="14" s="1"/>
  <c r="F2007" i="14"/>
  <c r="E2007" i="14" s="1"/>
  <c r="F2003" i="14"/>
  <c r="E2003" i="14" s="1"/>
  <c r="F1999" i="14"/>
  <c r="E1999" i="14" s="1"/>
  <c r="F1995" i="14"/>
  <c r="E1995" i="14" s="1"/>
  <c r="F1991" i="14"/>
  <c r="E1991" i="14" s="1"/>
  <c r="F1987" i="14"/>
  <c r="E1987" i="14" s="1"/>
  <c r="F1983" i="14"/>
  <c r="E1983" i="14" s="1"/>
  <c r="F1979" i="14"/>
  <c r="E1979" i="14" s="1"/>
  <c r="F1975" i="14"/>
  <c r="E1975" i="14" s="1"/>
  <c r="F1971" i="14"/>
  <c r="E1971" i="14" s="1"/>
  <c r="F1967" i="14"/>
  <c r="E1967" i="14" s="1"/>
  <c r="F1963" i="14"/>
  <c r="E1963" i="14" s="1"/>
  <c r="F1959" i="14"/>
  <c r="E1959" i="14" s="1"/>
  <c r="F1955" i="14"/>
  <c r="E1955" i="14" s="1"/>
  <c r="F1951" i="14"/>
  <c r="E1951" i="14" s="1"/>
  <c r="F1947" i="14"/>
  <c r="E1947" i="14" s="1"/>
  <c r="F1943" i="14"/>
  <c r="E1943" i="14" s="1"/>
  <c r="F1939" i="14"/>
  <c r="E1939" i="14" s="1"/>
  <c r="F1936" i="14"/>
  <c r="E1936" i="14" s="1"/>
  <c r="F1935" i="14"/>
  <c r="E1935" i="14" s="1"/>
  <c r="F1932" i="14"/>
  <c r="E1932" i="14" s="1"/>
  <c r="F1931" i="14"/>
  <c r="E1931" i="14" s="1"/>
  <c r="F1928" i="14"/>
  <c r="E1928" i="14" s="1"/>
  <c r="F1927" i="14"/>
  <c r="E1927" i="14" s="1"/>
  <c r="F1924" i="14"/>
  <c r="F1923" i="14"/>
  <c r="E1923" i="14" s="1"/>
  <c r="F1920" i="14"/>
  <c r="E1920" i="14" s="1"/>
  <c r="F1919" i="14"/>
  <c r="E1919" i="14" s="1"/>
  <c r="F1916" i="14"/>
  <c r="E1916" i="14" s="1"/>
  <c r="F1915" i="14"/>
  <c r="E1915" i="14" s="1"/>
  <c r="F1912" i="14"/>
  <c r="E1912" i="14" s="1"/>
  <c r="F1911" i="14"/>
  <c r="E1911" i="14" s="1"/>
  <c r="F1908" i="14"/>
  <c r="E1908" i="14" s="1"/>
  <c r="F1907" i="14"/>
  <c r="E1907" i="14" s="1"/>
  <c r="F1904" i="14"/>
  <c r="E1904" i="14" s="1"/>
  <c r="F1903" i="14"/>
  <c r="E1903" i="14" s="1"/>
  <c r="F1900" i="14"/>
  <c r="E1900" i="14" s="1"/>
  <c r="F1899" i="14"/>
  <c r="E1899" i="14" s="1"/>
  <c r="F1896" i="14"/>
  <c r="E1896" i="14" s="1"/>
  <c r="F1895" i="14"/>
  <c r="E1895" i="14" s="1"/>
  <c r="F1892" i="14"/>
  <c r="F1888" i="14"/>
  <c r="E1888" i="14" s="1"/>
  <c r="F1887" i="14"/>
  <c r="E1887" i="14" s="1"/>
  <c r="F1884" i="14"/>
  <c r="E1884" i="14" s="1"/>
  <c r="F1883" i="14"/>
  <c r="E1883" i="14" s="1"/>
  <c r="F1880" i="14"/>
  <c r="E1880" i="14" s="1"/>
  <c r="F1879" i="14"/>
  <c r="E1879" i="14" s="1"/>
  <c r="F1876" i="14"/>
  <c r="F1875" i="14"/>
  <c r="E1875" i="14" s="1"/>
  <c r="F1872" i="14"/>
  <c r="E1872" i="14" s="1"/>
  <c r="F1871" i="14"/>
  <c r="E1871" i="14" s="1"/>
  <c r="F1868" i="14"/>
  <c r="F1867" i="14"/>
  <c r="E1867" i="14" s="1"/>
  <c r="F1864" i="14"/>
  <c r="E1864" i="14" s="1"/>
  <c r="F1863" i="14"/>
  <c r="E1863" i="14" s="1"/>
  <c r="F1860" i="14"/>
  <c r="F1859" i="14"/>
  <c r="E1859" i="14" s="1"/>
  <c r="F1856" i="14"/>
  <c r="E1856" i="14" s="1"/>
  <c r="F1855" i="14"/>
  <c r="E1855" i="14" s="1"/>
  <c r="F1852" i="14"/>
  <c r="E1852" i="14" s="1"/>
  <c r="F1851" i="14"/>
  <c r="E1851" i="14" s="1"/>
  <c r="F1848" i="14"/>
  <c r="E1848" i="14" s="1"/>
  <c r="F1847" i="14"/>
  <c r="E1847" i="14" s="1"/>
  <c r="F1844" i="14"/>
  <c r="F1843" i="14"/>
  <c r="E1843" i="14" s="1"/>
  <c r="F1840" i="14"/>
  <c r="E1840" i="14" s="1"/>
  <c r="F1839" i="14"/>
  <c r="E1839" i="14" s="1"/>
  <c r="F1836" i="14"/>
  <c r="F1835" i="14"/>
  <c r="E1835" i="14" s="1"/>
  <c r="F1832" i="14"/>
  <c r="E1832" i="14" s="1"/>
  <c r="F1831" i="14"/>
  <c r="E1831" i="14" s="1"/>
  <c r="F1828" i="14"/>
  <c r="E1828" i="14" s="1"/>
  <c r="F1824" i="14"/>
  <c r="E1824" i="14" s="1"/>
  <c r="F1823" i="14"/>
  <c r="E1823" i="14" s="1"/>
  <c r="F1820" i="14"/>
  <c r="E1820" i="14" s="1"/>
  <c r="F1819" i="14"/>
  <c r="E1819" i="14" s="1"/>
  <c r="F1816" i="14"/>
  <c r="E1816" i="14" s="1"/>
  <c r="F1815" i="14"/>
  <c r="E1815" i="14" s="1"/>
  <c r="F1812" i="14"/>
  <c r="F1811" i="14"/>
  <c r="E1811" i="14" s="1"/>
  <c r="F1808" i="14"/>
  <c r="E1808" i="14" s="1"/>
  <c r="F1807" i="14"/>
  <c r="E1807" i="14" s="1"/>
  <c r="F1804" i="14"/>
  <c r="E1804" i="14" s="1"/>
  <c r="F1803" i="14"/>
  <c r="E1803" i="14" s="1"/>
  <c r="F1800" i="14"/>
  <c r="E1800" i="14" s="1"/>
  <c r="F1799" i="14"/>
  <c r="E1799" i="14" s="1"/>
  <c r="F1796" i="14"/>
  <c r="F1795" i="14"/>
  <c r="E1795" i="14" s="1"/>
  <c r="F1792" i="14"/>
  <c r="E1792" i="14" s="1"/>
  <c r="F1791" i="14"/>
  <c r="E1791" i="14" s="1"/>
  <c r="F1788" i="14"/>
  <c r="E1788" i="14" s="1"/>
  <c r="F1787" i="14"/>
  <c r="E1787" i="14" s="1"/>
  <c r="F1784" i="14"/>
  <c r="E1784" i="14" s="1"/>
  <c r="F1783" i="14"/>
  <c r="E1783" i="14" s="1"/>
  <c r="F1780" i="14"/>
  <c r="E1780" i="14" s="1"/>
  <c r="F1779" i="14"/>
  <c r="E1779" i="14" s="1"/>
  <c r="F1776" i="14"/>
  <c r="E1776" i="14" s="1"/>
  <c r="F1775" i="14"/>
  <c r="E1775" i="14" s="1"/>
  <c r="F1772" i="14"/>
  <c r="F1771" i="14"/>
  <c r="E1771" i="14" s="1"/>
  <c r="F1768" i="14"/>
  <c r="E1768" i="14" s="1"/>
  <c r="F1767" i="14"/>
  <c r="E1767" i="14" s="1"/>
  <c r="F1764" i="14"/>
  <c r="F1760" i="14"/>
  <c r="E1760" i="14" s="1"/>
  <c r="F1759" i="14"/>
  <c r="E1759" i="14" s="1"/>
  <c r="F1756" i="14"/>
  <c r="E1756" i="14" s="1"/>
  <c r="F1755" i="14"/>
  <c r="E1755" i="14" s="1"/>
  <c r="F1752" i="14"/>
  <c r="E1752" i="14" s="1"/>
  <c r="F1751" i="14"/>
  <c r="E1751" i="14" s="1"/>
  <c r="F1748" i="14"/>
  <c r="F1747" i="14"/>
  <c r="E1747" i="14" s="1"/>
  <c r="F1744" i="14"/>
  <c r="E1744" i="14" s="1"/>
  <c r="F1743" i="14"/>
  <c r="E1743" i="14" s="1"/>
  <c r="F1740" i="14"/>
  <c r="E1740" i="14" s="1"/>
  <c r="F1739" i="14"/>
  <c r="E1739" i="14" s="1"/>
  <c r="F1736" i="14"/>
  <c r="E1736" i="14" s="1"/>
  <c r="F1735" i="14"/>
  <c r="E1735" i="14" s="1"/>
  <c r="F1732" i="14"/>
  <c r="E1732" i="14" s="1"/>
  <c r="F1731" i="14"/>
  <c r="E1731" i="14" s="1"/>
  <c r="F1728" i="14"/>
  <c r="E1728" i="14" s="1"/>
  <c r="F1727" i="14"/>
  <c r="E1727" i="14" s="1"/>
  <c r="F1724" i="14"/>
  <c r="E1724" i="14" s="1"/>
  <c r="F1723" i="14"/>
  <c r="E1723" i="14" s="1"/>
  <c r="F1720" i="14"/>
  <c r="E1720" i="14" s="1"/>
  <c r="F1719" i="14"/>
  <c r="E1719" i="14" s="1"/>
  <c r="F1716" i="14"/>
  <c r="E1716" i="14" s="1"/>
  <c r="F1715" i="14"/>
  <c r="E1715" i="14" s="1"/>
  <c r="F1712" i="14"/>
  <c r="E1712" i="14" s="1"/>
  <c r="F1711" i="14"/>
  <c r="E1711" i="14" s="1"/>
  <c r="F1708" i="14"/>
  <c r="E1708" i="14" s="1"/>
  <c r="F1707" i="14"/>
  <c r="E1707" i="14" s="1"/>
  <c r="F1704" i="14"/>
  <c r="E1704" i="14" s="1"/>
  <c r="F1703" i="14"/>
  <c r="E1703" i="14" s="1"/>
  <c r="F1700" i="14"/>
  <c r="E1700" i="14" s="1"/>
  <c r="F1696" i="14"/>
  <c r="E1696" i="14" s="1"/>
  <c r="F1695" i="14"/>
  <c r="E1695" i="14" s="1"/>
  <c r="F1692" i="14"/>
  <c r="E1692" i="14" s="1"/>
  <c r="F1691" i="14"/>
  <c r="E1691" i="14" s="1"/>
  <c r="F1688" i="14"/>
  <c r="E1688" i="14" s="1"/>
  <c r="F1687" i="14"/>
  <c r="E1687" i="14" s="1"/>
  <c r="F1684" i="14"/>
  <c r="F1683" i="14"/>
  <c r="E1683" i="14" s="1"/>
  <c r="F1680" i="14"/>
  <c r="E1680" i="14" s="1"/>
  <c r="F1679" i="14"/>
  <c r="E1679" i="14" s="1"/>
  <c r="F1676" i="14"/>
  <c r="E1676" i="14" s="1"/>
  <c r="F1675" i="14"/>
  <c r="E1675" i="14" s="1"/>
  <c r="F1672" i="14"/>
  <c r="E1672" i="14" s="1"/>
  <c r="F1671" i="14"/>
  <c r="E1671" i="14" s="1"/>
  <c r="F1668" i="14"/>
  <c r="F1667" i="14"/>
  <c r="E1667" i="14" s="1"/>
  <c r="F1664" i="14"/>
  <c r="E1664" i="14" s="1"/>
  <c r="F1663" i="14"/>
  <c r="E1663" i="14" s="1"/>
  <c r="F1660" i="14"/>
  <c r="E1660" i="14" s="1"/>
  <c r="F1659" i="14"/>
  <c r="E1659" i="14" s="1"/>
  <c r="F1656" i="14"/>
  <c r="F1655" i="14"/>
  <c r="E1655" i="14" s="1"/>
  <c r="F1652" i="14"/>
  <c r="E1652" i="14" s="1"/>
  <c r="F1651" i="14"/>
  <c r="E1651" i="14" s="1"/>
  <c r="F1648" i="14"/>
  <c r="E1648" i="14" s="1"/>
  <c r="F1647" i="14"/>
  <c r="E1647" i="14" s="1"/>
  <c r="F1644" i="14"/>
  <c r="E1644" i="14" s="1"/>
  <c r="F1643" i="14"/>
  <c r="E1643" i="14" s="1"/>
  <c r="F1640" i="14"/>
  <c r="E1640" i="14" s="1"/>
  <c r="F1639" i="14"/>
  <c r="E1639" i="14" s="1"/>
  <c r="F1636" i="14"/>
  <c r="E1636" i="14" s="1"/>
  <c r="F1632" i="14"/>
  <c r="E1632" i="14" s="1"/>
  <c r="F1631" i="14"/>
  <c r="E1631" i="14" s="1"/>
  <c r="F1628" i="14"/>
  <c r="E1628" i="14" s="1"/>
  <c r="F1627" i="14"/>
  <c r="E1627" i="14" s="1"/>
  <c r="F1624" i="14"/>
  <c r="E1624" i="14" s="1"/>
  <c r="F1623" i="14"/>
  <c r="E1623" i="14" s="1"/>
  <c r="F1620" i="14"/>
  <c r="F1619" i="14"/>
  <c r="E1619" i="14" s="1"/>
  <c r="F1616" i="14"/>
  <c r="E1616" i="14" s="1"/>
  <c r="F1615" i="14"/>
  <c r="E1615" i="14" s="1"/>
  <c r="F1612" i="14"/>
  <c r="E1612" i="14" s="1"/>
  <c r="F1611" i="14"/>
  <c r="E1611" i="14" s="1"/>
  <c r="F1608" i="14"/>
  <c r="E1608" i="14" s="1"/>
  <c r="F1607" i="14"/>
  <c r="E1607" i="14" s="1"/>
  <c r="F1604" i="14"/>
  <c r="E1604" i="14" s="1"/>
  <c r="F1603" i="14"/>
  <c r="E1603" i="14" s="1"/>
  <c r="F1600" i="14"/>
  <c r="E1600" i="14" s="1"/>
  <c r="F1599" i="14"/>
  <c r="E1599" i="14" s="1"/>
  <c r="F1596" i="14"/>
  <c r="E1596" i="14" s="1"/>
  <c r="F1595" i="14"/>
  <c r="E1595" i="14" s="1"/>
  <c r="F1592" i="14"/>
  <c r="E1592" i="14" s="1"/>
  <c r="F1591" i="14"/>
  <c r="E1591" i="14" s="1"/>
  <c r="F1588" i="14"/>
  <c r="E1588" i="14" s="1"/>
  <c r="F1587" i="14"/>
  <c r="E1587" i="14" s="1"/>
  <c r="F1584" i="14"/>
  <c r="E1584" i="14" s="1"/>
  <c r="F1583" i="14"/>
  <c r="E1583" i="14" s="1"/>
  <c r="F1580" i="14"/>
  <c r="E1580" i="14" s="1"/>
  <c r="F1579" i="14"/>
  <c r="E1579" i="14" s="1"/>
  <c r="F1576" i="14"/>
  <c r="E1576" i="14" s="1"/>
  <c r="F1575" i="14"/>
  <c r="E1575" i="14" s="1"/>
  <c r="F1572" i="14"/>
  <c r="E1572" i="14" s="1"/>
  <c r="F1568" i="14"/>
  <c r="E1568" i="14" s="1"/>
  <c r="F1567" i="14"/>
  <c r="E1567" i="14" s="1"/>
  <c r="F1564" i="14"/>
  <c r="E1564" i="14" s="1"/>
  <c r="F1563" i="14"/>
  <c r="E1563" i="14" s="1"/>
  <c r="F1560" i="14"/>
  <c r="E1560" i="14" s="1"/>
  <c r="F1559" i="14"/>
  <c r="E1559" i="14" s="1"/>
  <c r="F1556" i="14"/>
  <c r="E1556" i="14" s="1"/>
  <c r="F1555" i="14"/>
  <c r="E1555" i="14" s="1"/>
  <c r="F1552" i="14"/>
  <c r="E1552" i="14" s="1"/>
  <c r="F1551" i="14"/>
  <c r="E1551" i="14" s="1"/>
  <c r="F1548" i="14"/>
  <c r="E1548" i="14" s="1"/>
  <c r="F1547" i="14"/>
  <c r="E1547" i="14" s="1"/>
  <c r="F1544" i="14"/>
  <c r="E1544" i="14" s="1"/>
  <c r="F1543" i="14"/>
  <c r="E1543" i="14" s="1"/>
  <c r="F1540" i="14"/>
  <c r="F1539" i="14"/>
  <c r="E1539" i="14" s="1"/>
  <c r="F1536" i="14"/>
  <c r="E1536" i="14" s="1"/>
  <c r="F1535" i="14"/>
  <c r="E1535" i="14" s="1"/>
  <c r="F1532" i="14"/>
  <c r="E1532" i="14" s="1"/>
  <c r="F1531" i="14"/>
  <c r="E1531" i="14" s="1"/>
  <c r="F1528" i="14"/>
  <c r="E1528" i="14" s="1"/>
  <c r="F1527" i="14"/>
  <c r="E1527" i="14" s="1"/>
  <c r="F1524" i="14"/>
  <c r="F1523" i="14"/>
  <c r="E1523" i="14" s="1"/>
  <c r="F1520" i="14"/>
  <c r="E1520" i="14" s="1"/>
  <c r="F1519" i="14"/>
  <c r="E1519" i="14" s="1"/>
  <c r="F1516" i="14"/>
  <c r="E1516" i="14" s="1"/>
  <c r="F1515" i="14"/>
  <c r="E1515" i="14" s="1"/>
  <c r="F1512" i="14"/>
  <c r="E1512" i="14" s="1"/>
  <c r="F1511" i="14"/>
  <c r="E1511" i="14" s="1"/>
  <c r="F1508" i="14"/>
  <c r="E1508" i="14" s="1"/>
  <c r="F1504" i="14"/>
  <c r="E1504" i="14" s="1"/>
  <c r="F1503" i="14"/>
  <c r="E1503" i="14" s="1"/>
  <c r="F1500" i="14"/>
  <c r="E1500" i="14" s="1"/>
  <c r="F1499" i="14"/>
  <c r="E1499" i="14" s="1"/>
  <c r="F1496" i="14"/>
  <c r="E1496" i="14" s="1"/>
  <c r="F1495" i="14"/>
  <c r="E1495" i="14" s="1"/>
  <c r="F1492" i="14"/>
  <c r="E1492" i="14" s="1"/>
  <c r="F1491" i="14"/>
  <c r="E1491" i="14" s="1"/>
  <c r="F1488" i="14"/>
  <c r="E1488" i="14" s="1"/>
  <c r="F1487" i="14"/>
  <c r="E1487" i="14" s="1"/>
  <c r="F1484" i="14"/>
  <c r="E1484" i="14" s="1"/>
  <c r="F1483" i="14"/>
  <c r="E1483" i="14" s="1"/>
  <c r="F1480" i="14"/>
  <c r="E1480" i="14" s="1"/>
  <c r="F1479" i="14"/>
  <c r="E1479" i="14" s="1"/>
  <c r="F1476" i="14"/>
  <c r="E1476" i="14" s="1"/>
  <c r="F1475" i="14"/>
  <c r="E1475" i="14" s="1"/>
  <c r="F1472" i="14"/>
  <c r="E1472" i="14" s="1"/>
  <c r="F1471" i="14"/>
  <c r="E1471" i="14" s="1"/>
  <c r="F1468" i="14"/>
  <c r="E1468" i="14" s="1"/>
  <c r="F1467" i="14"/>
  <c r="E1467" i="14" s="1"/>
  <c r="F1464" i="14"/>
  <c r="E1464" i="14" s="1"/>
  <c r="F1463" i="14"/>
  <c r="E1463" i="14" s="1"/>
  <c r="F1460" i="14"/>
  <c r="E1460" i="14" s="1"/>
  <c r="F1459" i="14"/>
  <c r="E1459" i="14" s="1"/>
  <c r="F1456" i="14"/>
  <c r="E1456" i="14" s="1"/>
  <c r="F1455" i="14"/>
  <c r="E1455" i="14" s="1"/>
  <c r="F1452" i="14"/>
  <c r="E1452" i="14" s="1"/>
  <c r="F1451" i="14"/>
  <c r="E1451" i="14" s="1"/>
  <c r="F1448" i="14"/>
  <c r="F1447" i="14"/>
  <c r="E1447" i="14" s="1"/>
  <c r="F1444" i="14"/>
  <c r="E1444" i="14" s="1"/>
  <c r="F1440" i="14"/>
  <c r="F1439" i="14"/>
  <c r="E1439" i="14" s="1"/>
  <c r="F1436" i="14"/>
  <c r="E1436" i="14" s="1"/>
  <c r="F1435" i="14"/>
  <c r="E1435" i="14" s="1"/>
  <c r="F1432" i="14"/>
  <c r="E1432" i="14" s="1"/>
  <c r="F1431" i="14"/>
  <c r="E1431" i="14" s="1"/>
  <c r="F1428" i="14"/>
  <c r="E1428" i="14" s="1"/>
  <c r="F1427" i="14"/>
  <c r="E1427" i="14" s="1"/>
  <c r="F1425" i="14"/>
  <c r="E1425" i="14" s="1"/>
  <c r="F1424" i="14"/>
  <c r="E1424" i="14" s="1"/>
  <c r="F1423" i="14"/>
  <c r="E1423" i="14" s="1"/>
  <c r="F1420" i="14"/>
  <c r="E1420" i="14" s="1"/>
  <c r="F1419" i="14"/>
  <c r="E1419" i="14" s="1"/>
  <c r="F1416" i="14"/>
  <c r="E1416" i="14" s="1"/>
  <c r="F1415" i="14"/>
  <c r="E1415" i="14" s="1"/>
  <c r="F1412" i="14"/>
  <c r="E1412" i="14" s="1"/>
  <c r="F1411" i="14"/>
  <c r="E1411" i="14" s="1"/>
  <c r="F1409" i="14"/>
  <c r="E1409" i="14" s="1"/>
  <c r="F1408" i="14"/>
  <c r="E1408" i="14" s="1"/>
  <c r="F1407" i="14"/>
  <c r="E1407" i="14" s="1"/>
  <c r="F1404" i="14"/>
  <c r="E1404" i="14" s="1"/>
  <c r="F1403" i="14"/>
  <c r="E1403" i="14" s="1"/>
  <c r="F1400" i="14"/>
  <c r="E1400" i="14" s="1"/>
  <c r="F1399" i="14"/>
  <c r="E1399" i="14" s="1"/>
  <c r="F1396" i="14"/>
  <c r="E1396" i="14" s="1"/>
  <c r="F1395" i="14"/>
  <c r="E1395" i="14" s="1"/>
  <c r="F1393" i="14"/>
  <c r="E1393" i="14" s="1"/>
  <c r="F1392" i="14"/>
  <c r="E1392" i="14" s="1"/>
  <c r="F1391" i="14"/>
  <c r="E1391" i="14" s="1"/>
  <c r="F1388" i="14"/>
  <c r="E1388" i="14" s="1"/>
  <c r="F1387" i="14"/>
  <c r="E1387" i="14" s="1"/>
  <c r="F1384" i="14"/>
  <c r="E1384" i="14" s="1"/>
  <c r="F1383" i="14"/>
  <c r="E1383" i="14" s="1"/>
  <c r="F1380" i="14"/>
  <c r="E1380" i="14" s="1"/>
  <c r="F1379" i="14"/>
  <c r="E1379" i="14" s="1"/>
  <c r="F1377" i="14"/>
  <c r="E1377" i="14" s="1"/>
  <c r="F1376" i="14"/>
  <c r="E1376" i="14" s="1"/>
  <c r="F1375" i="14"/>
  <c r="E1375" i="14" s="1"/>
  <c r="F1372" i="14"/>
  <c r="E1372" i="14" s="1"/>
  <c r="F1371" i="14"/>
  <c r="E1371" i="14" s="1"/>
  <c r="F1368" i="14"/>
  <c r="E1368" i="14" s="1"/>
  <c r="F1367" i="14"/>
  <c r="E1367" i="14" s="1"/>
  <c r="F1364" i="14"/>
  <c r="E1364" i="14" s="1"/>
  <c r="F1363" i="14"/>
  <c r="E1363" i="14" s="1"/>
  <c r="F1361" i="14"/>
  <c r="E1361" i="14" s="1"/>
  <c r="F1360" i="14"/>
  <c r="E1360" i="14" s="1"/>
  <c r="F1359" i="14"/>
  <c r="E1359" i="14" s="1"/>
  <c r="F1356" i="14"/>
  <c r="E1356" i="14" s="1"/>
  <c r="F1355" i="14"/>
  <c r="E1355" i="14" s="1"/>
  <c r="F1352" i="14"/>
  <c r="E1352" i="14" s="1"/>
  <c r="F1351" i="14"/>
  <c r="E1351" i="14" s="1"/>
  <c r="F1348" i="14"/>
  <c r="E1348" i="14" s="1"/>
  <c r="F1347" i="14"/>
  <c r="E1347" i="14" s="1"/>
  <c r="F1345" i="14"/>
  <c r="E1345" i="14" s="1"/>
  <c r="F1344" i="14"/>
  <c r="E1344" i="14" s="1"/>
  <c r="F1343" i="14"/>
  <c r="E1343" i="14" s="1"/>
  <c r="F1340" i="14"/>
  <c r="E1340" i="14" s="1"/>
  <c r="F1339" i="14"/>
  <c r="E1339" i="14" s="1"/>
  <c r="F1336" i="14"/>
  <c r="E1336" i="14" s="1"/>
  <c r="F1335" i="14"/>
  <c r="E1335" i="14" s="1"/>
  <c r="F1332" i="14"/>
  <c r="E1332" i="14" s="1"/>
  <c r="F1331" i="14"/>
  <c r="E1331" i="14" s="1"/>
  <c r="F1329" i="14"/>
  <c r="E1329" i="14" s="1"/>
  <c r="F1328" i="14"/>
  <c r="E1328" i="14" s="1"/>
  <c r="F1327" i="14"/>
  <c r="E1327" i="14" s="1"/>
  <c r="F1324" i="14"/>
  <c r="E1324" i="14" s="1"/>
  <c r="F1323" i="14"/>
  <c r="E1323" i="14" s="1"/>
  <c r="F1320" i="14"/>
  <c r="E1320" i="14" s="1"/>
  <c r="F1319" i="14"/>
  <c r="E1319" i="14" s="1"/>
  <c r="F1316" i="14"/>
  <c r="E1316" i="14" s="1"/>
  <c r="F1315" i="14"/>
  <c r="E1315" i="14" s="1"/>
  <c r="F1313" i="14"/>
  <c r="E1313" i="14" s="1"/>
  <c r="F1312" i="14"/>
  <c r="E1312" i="14" s="1"/>
  <c r="F1311" i="14"/>
  <c r="E1311" i="14" s="1"/>
  <c r="F1308" i="14"/>
  <c r="E1308" i="14" s="1"/>
  <c r="F1307" i="14"/>
  <c r="E1307" i="14" s="1"/>
  <c r="F1304" i="14"/>
  <c r="E1304" i="14" s="1"/>
  <c r="F1303" i="14"/>
  <c r="E1303" i="14" s="1"/>
  <c r="F1300" i="14"/>
  <c r="E1300" i="14" s="1"/>
  <c r="F1299" i="14"/>
  <c r="E1299" i="14" s="1"/>
  <c r="F1297" i="14"/>
  <c r="E1297" i="14" s="1"/>
  <c r="F1296" i="14"/>
  <c r="E1296" i="14" s="1"/>
  <c r="F1295" i="14"/>
  <c r="E1295" i="14" s="1"/>
  <c r="F1292" i="14"/>
  <c r="E1292" i="14" s="1"/>
  <c r="F1291" i="14"/>
  <c r="E1291" i="14" s="1"/>
  <c r="F1288" i="14"/>
  <c r="E1288" i="14" s="1"/>
  <c r="F1287" i="14"/>
  <c r="E1287" i="14" s="1"/>
  <c r="F1284" i="14"/>
  <c r="E1284" i="14" s="1"/>
  <c r="F1283" i="14"/>
  <c r="E1283" i="14" s="1"/>
  <c r="F1281" i="14"/>
  <c r="E1281" i="14" s="1"/>
  <c r="F1280" i="14"/>
  <c r="E1280" i="14" s="1"/>
  <c r="F1279" i="14"/>
  <c r="E1279" i="14" s="1"/>
  <c r="F1276" i="14"/>
  <c r="E1276" i="14" s="1"/>
  <c r="F1275" i="14"/>
  <c r="E1275" i="14" s="1"/>
  <c r="F1272" i="14"/>
  <c r="E1272" i="14" s="1"/>
  <c r="F1271" i="14"/>
  <c r="E1271" i="14" s="1"/>
  <c r="F1268" i="14"/>
  <c r="F1267" i="14"/>
  <c r="E1267" i="14" s="1"/>
  <c r="F1265" i="14"/>
  <c r="E1265" i="14" s="1"/>
  <c r="F1264" i="14"/>
  <c r="E1264" i="14" s="1"/>
  <c r="F1263" i="14"/>
  <c r="E1263" i="14" s="1"/>
  <c r="F1260" i="14"/>
  <c r="E1260" i="14" s="1"/>
  <c r="F1259" i="14"/>
  <c r="E1259" i="14" s="1"/>
  <c r="F1256" i="14"/>
  <c r="E1256" i="14" s="1"/>
  <c r="F1255" i="14"/>
  <c r="E1255" i="14" s="1"/>
  <c r="F1252" i="14"/>
  <c r="E1252" i="14" s="1"/>
  <c r="F1251" i="14"/>
  <c r="E1251" i="14" s="1"/>
  <c r="F1249" i="14"/>
  <c r="E1249" i="14" s="1"/>
  <c r="F1248" i="14"/>
  <c r="E1248" i="14" s="1"/>
  <c r="F1247" i="14"/>
  <c r="E1247" i="14" s="1"/>
  <c r="F1244" i="14"/>
  <c r="E1244" i="14" s="1"/>
  <c r="F1243" i="14"/>
  <c r="E1243" i="14" s="1"/>
  <c r="F1240" i="14"/>
  <c r="E1240" i="14" s="1"/>
  <c r="F1239" i="14"/>
  <c r="E1239" i="14" s="1"/>
  <c r="F1237" i="14"/>
  <c r="E1237" i="14" s="1"/>
  <c r="F1236" i="14"/>
  <c r="E1236" i="14" s="1"/>
  <c r="F1235" i="14"/>
  <c r="E1235" i="14" s="1"/>
  <c r="F1232" i="14"/>
  <c r="E1232" i="14" s="1"/>
  <c r="F1231" i="14"/>
  <c r="E1231" i="14" s="1"/>
  <c r="F1229" i="14"/>
  <c r="E1229" i="14" s="1"/>
  <c r="F1227" i="14"/>
  <c r="E1227" i="14" s="1"/>
  <c r="F1224" i="14"/>
  <c r="F1223" i="14"/>
  <c r="E1223" i="14" s="1"/>
  <c r="F1221" i="14"/>
  <c r="E1221" i="14" s="1"/>
  <c r="F1219" i="14"/>
  <c r="E1219" i="14" s="1"/>
  <c r="F1217" i="14"/>
  <c r="E1217" i="14" s="1"/>
  <c r="F1216" i="14"/>
  <c r="E1216" i="14" s="1"/>
  <c r="F1215" i="14"/>
  <c r="E1215" i="14" s="1"/>
  <c r="F1212" i="14"/>
  <c r="E1212" i="14" s="1"/>
  <c r="F1211" i="14"/>
  <c r="E1211" i="14" s="1"/>
  <c r="F1207" i="14"/>
  <c r="E1207" i="14" s="1"/>
  <c r="F1205" i="14"/>
  <c r="E1205" i="14" s="1"/>
  <c r="F1204" i="14"/>
  <c r="E1204" i="14" s="1"/>
  <c r="F1203" i="14"/>
  <c r="E1203" i="14" s="1"/>
  <c r="F1200" i="14"/>
  <c r="E1200" i="14" s="1"/>
  <c r="F1199" i="14"/>
  <c r="E1199" i="14" s="1"/>
  <c r="F1197" i="14"/>
  <c r="E1197" i="14" s="1"/>
  <c r="F1196" i="14"/>
  <c r="E1196" i="14" s="1"/>
  <c r="F1195" i="14"/>
  <c r="E1195" i="14" s="1"/>
  <c r="F1192" i="14"/>
  <c r="E1192" i="14" s="1"/>
  <c r="F1191" i="14"/>
  <c r="E1191" i="14" s="1"/>
  <c r="F1189" i="14"/>
  <c r="E1189" i="14" s="1"/>
  <c r="F1188" i="14"/>
  <c r="E1188" i="14" s="1"/>
  <c r="F1187" i="14"/>
  <c r="E1187" i="14" s="1"/>
  <c r="F1185" i="14"/>
  <c r="E1185" i="14" s="1"/>
  <c r="F1184" i="14"/>
  <c r="E1184" i="14" s="1"/>
  <c r="F1183" i="14"/>
  <c r="E1183" i="14" s="1"/>
  <c r="F1180" i="14"/>
  <c r="E1180" i="14" s="1"/>
  <c r="F1179" i="14"/>
  <c r="E1179" i="14" s="1"/>
  <c r="F1175" i="14"/>
  <c r="E1175" i="14" s="1"/>
  <c r="F1173" i="14"/>
  <c r="E1173" i="14" s="1"/>
  <c r="F1172" i="14"/>
  <c r="E1172" i="14" s="1"/>
  <c r="F1171" i="14"/>
  <c r="E1171" i="14" s="1"/>
  <c r="F1168" i="14"/>
  <c r="E1168" i="14" s="1"/>
  <c r="F1167" i="14"/>
  <c r="E1167" i="14" s="1"/>
  <c r="F1165" i="14"/>
  <c r="E1165" i="14" s="1"/>
  <c r="F1163" i="14"/>
  <c r="E1163" i="14" s="1"/>
  <c r="F1160" i="14"/>
  <c r="E1160" i="14" s="1"/>
  <c r="F1157" i="14"/>
  <c r="E1157" i="14" s="1"/>
  <c r="F1156" i="14"/>
  <c r="E1156" i="14" s="1"/>
  <c r="F1155" i="14"/>
  <c r="E1155" i="14" s="1"/>
  <c r="F1153" i="14"/>
  <c r="E1153" i="14" s="1"/>
  <c r="F1152" i="14"/>
  <c r="E1152" i="14" s="1"/>
  <c r="F1151" i="14"/>
  <c r="E1151" i="14" s="1"/>
  <c r="F1149" i="14"/>
  <c r="F1147" i="14"/>
  <c r="E1147" i="14" s="1"/>
  <c r="F1145" i="14"/>
  <c r="E1145" i="14" s="1"/>
  <c r="F1144" i="14"/>
  <c r="E1144" i="14" s="1"/>
  <c r="F1143" i="14"/>
  <c r="E1143" i="14" s="1"/>
  <c r="F1139" i="14"/>
  <c r="E1139" i="14" s="1"/>
  <c r="F1137" i="14"/>
  <c r="E1137" i="14" s="1"/>
  <c r="F1136" i="14"/>
  <c r="E1136" i="14" s="1"/>
  <c r="F1135" i="14"/>
  <c r="E1135" i="14" s="1"/>
  <c r="F1133" i="14"/>
  <c r="F1132" i="14"/>
  <c r="E1132" i="14" s="1"/>
  <c r="F1131" i="14"/>
  <c r="E1131" i="14" s="1"/>
  <c r="F1129" i="14"/>
  <c r="E1129" i="14" s="1"/>
  <c r="F1128" i="14"/>
  <c r="E1128" i="14" s="1"/>
  <c r="F1127" i="14"/>
  <c r="E1127" i="14" s="1"/>
  <c r="F1125" i="14"/>
  <c r="E1125" i="14" s="1"/>
  <c r="F1124" i="14"/>
  <c r="E1124" i="14" s="1"/>
  <c r="F1123" i="14"/>
  <c r="E1123" i="14" s="1"/>
  <c r="F1121" i="14"/>
  <c r="E1121" i="14" s="1"/>
  <c r="F1120" i="14"/>
  <c r="E1120" i="14" s="1"/>
  <c r="F1119" i="14"/>
  <c r="E1119" i="14" s="1"/>
  <c r="F1117" i="14"/>
  <c r="E1117" i="14" s="1"/>
  <c r="F1116" i="14"/>
  <c r="E1116" i="14" s="1"/>
  <c r="F1115" i="14"/>
  <c r="E1115" i="14" s="1"/>
  <c r="F1113" i="14"/>
  <c r="E1113" i="14" s="1"/>
  <c r="F1112" i="14"/>
  <c r="E1112" i="14" s="1"/>
  <c r="F1111" i="14"/>
  <c r="E1111" i="14" s="1"/>
  <c r="F1108" i="14"/>
  <c r="E1108" i="14" s="1"/>
  <c r="F1107" i="14"/>
  <c r="E1107" i="14" s="1"/>
  <c r="F1105" i="14"/>
  <c r="E1105" i="14" s="1"/>
  <c r="F1103" i="14"/>
  <c r="E1103" i="14" s="1"/>
  <c r="F1101" i="14"/>
  <c r="E1101" i="14" s="1"/>
  <c r="F1100" i="14"/>
  <c r="E1100" i="14" s="1"/>
  <c r="F1099" i="14"/>
  <c r="E1099" i="14" s="1"/>
  <c r="F1097" i="14"/>
  <c r="E1097" i="14" s="1"/>
  <c r="F1096" i="14"/>
  <c r="E1096" i="14" s="1"/>
  <c r="F1095" i="14"/>
  <c r="E1095" i="14" s="1"/>
  <c r="F1093" i="14"/>
  <c r="E1093" i="14" s="1"/>
  <c r="F1091" i="14"/>
  <c r="E1091" i="14" s="1"/>
  <c r="F1089" i="14"/>
  <c r="E1089" i="14" s="1"/>
  <c r="F1088" i="14"/>
  <c r="E1088" i="14" s="1"/>
  <c r="F1087" i="14"/>
  <c r="E1087" i="14" s="1"/>
  <c r="F1085" i="14"/>
  <c r="E1085" i="14" s="1"/>
  <c r="F1084" i="14"/>
  <c r="E1084" i="14" s="1"/>
  <c r="F1083" i="14"/>
  <c r="E1083" i="14" s="1"/>
  <c r="F1081" i="14"/>
  <c r="E1081" i="14" s="1"/>
  <c r="F1080" i="14"/>
  <c r="E1080" i="14" s="1"/>
  <c r="F1079" i="14"/>
  <c r="E1079" i="14" s="1"/>
  <c r="F1076" i="14"/>
  <c r="E1076" i="14" s="1"/>
  <c r="F1075" i="14"/>
  <c r="E1075" i="14" s="1"/>
  <c r="F1073" i="14"/>
  <c r="E1073" i="14" s="1"/>
  <c r="F1071" i="14"/>
  <c r="E1071" i="14" s="1"/>
  <c r="F1069" i="14"/>
  <c r="F1068" i="14"/>
  <c r="E1068" i="14" s="1"/>
  <c r="F1067" i="14"/>
  <c r="E1067" i="14" s="1"/>
  <c r="F1065" i="14"/>
  <c r="E1065" i="14" s="1"/>
  <c r="F1064" i="14"/>
  <c r="E1064" i="14" s="1"/>
  <c r="F1063" i="14"/>
  <c r="E1063" i="14" s="1"/>
  <c r="F1061" i="14"/>
  <c r="E1061" i="14" s="1"/>
  <c r="F1059" i="14"/>
  <c r="E1059" i="14" s="1"/>
  <c r="F1057" i="14"/>
  <c r="E1057" i="14" s="1"/>
  <c r="F1056" i="14"/>
  <c r="E1056" i="14" s="1"/>
  <c r="F1055" i="14"/>
  <c r="E1055" i="14" s="1"/>
  <c r="F1053" i="14"/>
  <c r="E1053" i="14" s="1"/>
  <c r="F1051" i="14"/>
  <c r="E1051" i="14" s="1"/>
  <c r="F1049" i="14"/>
  <c r="E1049" i="14" s="1"/>
  <c r="F1048" i="14"/>
  <c r="E1048" i="14" s="1"/>
  <c r="F1047" i="14"/>
  <c r="E1047" i="14" s="1"/>
  <c r="F1043" i="14"/>
  <c r="E1043" i="14" s="1"/>
  <c r="F1041" i="14"/>
  <c r="E1041" i="14" s="1"/>
  <c r="F1040" i="14"/>
  <c r="E1040" i="14" s="1"/>
  <c r="F1039" i="14"/>
  <c r="E1039" i="14" s="1"/>
  <c r="F1037" i="14"/>
  <c r="F1036" i="14"/>
  <c r="E1036" i="14" s="1"/>
  <c r="F1035" i="14"/>
  <c r="E1035" i="14" s="1"/>
  <c r="F1033" i="14"/>
  <c r="E1033" i="14" s="1"/>
  <c r="F1032" i="14"/>
  <c r="E1032" i="14" s="1"/>
  <c r="F1031" i="14"/>
  <c r="E1031" i="14" s="1"/>
  <c r="F1029" i="14"/>
  <c r="E1029" i="14" s="1"/>
  <c r="F1028" i="14"/>
  <c r="E1028" i="14" s="1"/>
  <c r="F1027" i="14"/>
  <c r="E1027" i="14" s="1"/>
  <c r="F1025" i="14"/>
  <c r="E1025" i="14" s="1"/>
  <c r="F1024" i="14"/>
  <c r="E1024" i="14" s="1"/>
  <c r="F1023" i="14"/>
  <c r="E1023" i="14" s="1"/>
  <c r="F1021" i="14"/>
  <c r="E1021" i="14" s="1"/>
  <c r="F1019" i="14"/>
  <c r="E1019" i="14" s="1"/>
  <c r="F1017" i="14"/>
  <c r="E1017" i="14" s="1"/>
  <c r="F1016" i="14"/>
  <c r="E1016" i="14" s="1"/>
  <c r="F1015" i="14"/>
  <c r="E1015" i="14" s="1"/>
  <c r="F1011" i="14"/>
  <c r="E1011" i="14" s="1"/>
  <c r="F1009" i="14"/>
  <c r="E1009" i="14" s="1"/>
  <c r="F1008" i="14"/>
  <c r="E1008" i="14" s="1"/>
  <c r="F1005" i="14"/>
  <c r="F1004" i="14"/>
  <c r="E1004" i="14" s="1"/>
  <c r="F1003" i="14"/>
  <c r="E1003" i="14" s="1"/>
  <c r="F1001" i="14"/>
  <c r="E1001" i="14" s="1"/>
  <c r="F1000" i="14"/>
  <c r="F999" i="14"/>
  <c r="E999" i="14" s="1"/>
  <c r="F997" i="14"/>
  <c r="E997" i="14" s="1"/>
  <c r="F996" i="14"/>
  <c r="E996" i="14" s="1"/>
  <c r="F995" i="14"/>
  <c r="E995" i="14" s="1"/>
  <c r="F993" i="14"/>
  <c r="E993" i="14" s="1"/>
  <c r="F992" i="14"/>
  <c r="E992" i="14" s="1"/>
  <c r="F991" i="14"/>
  <c r="E991" i="14" s="1"/>
  <c r="F989" i="14"/>
  <c r="E989" i="14" s="1"/>
  <c r="F988" i="14"/>
  <c r="E988" i="14" s="1"/>
  <c r="F987" i="14"/>
  <c r="E987" i="14" s="1"/>
  <c r="F985" i="14"/>
  <c r="E985" i="14" s="1"/>
  <c r="F984" i="14"/>
  <c r="E984" i="14" s="1"/>
  <c r="F983" i="14"/>
  <c r="E983" i="14" s="1"/>
  <c r="F980" i="14"/>
  <c r="E980" i="14" s="1"/>
  <c r="F979" i="14"/>
  <c r="E979" i="14" s="1"/>
  <c r="F977" i="14"/>
  <c r="E977" i="14" s="1"/>
  <c r="F975" i="14"/>
  <c r="E975" i="14" s="1"/>
  <c r="F973" i="14"/>
  <c r="E973" i="14" s="1"/>
  <c r="F972" i="14"/>
  <c r="E972" i="14" s="1"/>
  <c r="F971" i="14"/>
  <c r="E971" i="14" s="1"/>
  <c r="F969" i="14"/>
  <c r="E969" i="14" s="1"/>
  <c r="F968" i="14"/>
  <c r="E968" i="14" s="1"/>
  <c r="F967" i="14"/>
  <c r="E967" i="14" s="1"/>
  <c r="F965" i="14"/>
  <c r="E965" i="14" s="1"/>
  <c r="F963" i="14"/>
  <c r="E963" i="14" s="1"/>
  <c r="F961" i="14"/>
  <c r="E961" i="14" s="1"/>
  <c r="F960" i="14"/>
  <c r="E960" i="14" s="1"/>
  <c r="F959" i="14"/>
  <c r="E959" i="14" s="1"/>
  <c r="F957" i="14"/>
  <c r="E957" i="14" s="1"/>
  <c r="F956" i="14"/>
  <c r="E956" i="14" s="1"/>
  <c r="F955" i="14"/>
  <c r="E955" i="14" s="1"/>
  <c r="F953" i="14"/>
  <c r="E953" i="14" s="1"/>
  <c r="F952" i="14"/>
  <c r="E952" i="14" s="1"/>
  <c r="F951" i="14"/>
  <c r="E951" i="14" s="1"/>
  <c r="F948" i="14"/>
  <c r="E948" i="14" s="1"/>
  <c r="F947" i="14"/>
  <c r="E947" i="14" s="1"/>
  <c r="F945" i="14"/>
  <c r="E945" i="14" s="1"/>
  <c r="F943" i="14"/>
  <c r="E943" i="14" s="1"/>
  <c r="F941" i="14"/>
  <c r="E941" i="14" s="1"/>
  <c r="F940" i="14"/>
  <c r="E940" i="14" s="1"/>
  <c r="F939" i="14"/>
  <c r="E939" i="14" s="1"/>
  <c r="F937" i="14"/>
  <c r="E937" i="14" s="1"/>
  <c r="F936" i="14"/>
  <c r="E936" i="14" s="1"/>
  <c r="F935" i="14"/>
  <c r="E935" i="14" s="1"/>
  <c r="F933" i="14"/>
  <c r="E933" i="14" s="1"/>
  <c r="F931" i="14"/>
  <c r="E931" i="14" s="1"/>
  <c r="F929" i="14"/>
  <c r="E929" i="14" s="1"/>
  <c r="F928" i="14"/>
  <c r="E928" i="14" s="1"/>
  <c r="F927" i="14"/>
  <c r="E927" i="14" s="1"/>
  <c r="F925" i="14"/>
  <c r="E925" i="14" s="1"/>
  <c r="F923" i="14"/>
  <c r="E923" i="14" s="1"/>
  <c r="F921" i="14"/>
  <c r="E921" i="14" s="1"/>
  <c r="F920" i="14"/>
  <c r="E920" i="14" s="1"/>
  <c r="F919" i="14"/>
  <c r="E919" i="14" s="1"/>
  <c r="F915" i="14"/>
  <c r="E915" i="14" s="1"/>
  <c r="F913" i="14"/>
  <c r="E913" i="14" s="1"/>
  <c r="F912" i="14"/>
  <c r="E912" i="14" s="1"/>
  <c r="F911" i="14"/>
  <c r="E911" i="14" s="1"/>
  <c r="F909" i="14"/>
  <c r="E909" i="14" s="1"/>
  <c r="F908" i="14"/>
  <c r="E908" i="14" s="1"/>
  <c r="F907" i="14"/>
  <c r="E907" i="14" s="1"/>
  <c r="F905" i="14"/>
  <c r="E905" i="14" s="1"/>
  <c r="F904" i="14"/>
  <c r="E904" i="14" s="1"/>
  <c r="F903" i="14"/>
  <c r="E903" i="14" s="1"/>
  <c r="F901" i="14"/>
  <c r="E901" i="14" s="1"/>
  <c r="F900" i="14"/>
  <c r="E900" i="14" s="1"/>
  <c r="F899" i="14"/>
  <c r="E899" i="14" s="1"/>
  <c r="F897" i="14"/>
  <c r="E897" i="14" s="1"/>
  <c r="F896" i="14"/>
  <c r="E896" i="14" s="1"/>
  <c r="F895" i="14"/>
  <c r="E895" i="14" s="1"/>
  <c r="F893" i="14"/>
  <c r="E893" i="14" s="1"/>
  <c r="F891" i="14"/>
  <c r="E891" i="14" s="1"/>
  <c r="F889" i="14"/>
  <c r="E889" i="14" s="1"/>
  <c r="F888" i="14"/>
  <c r="E888" i="14" s="1"/>
  <c r="F887" i="14"/>
  <c r="E887" i="14" s="1"/>
  <c r="F883" i="14"/>
  <c r="E883" i="14" s="1"/>
  <c r="F881" i="14"/>
  <c r="E881" i="14" s="1"/>
  <c r="F880" i="14"/>
  <c r="E880" i="14" s="1"/>
  <c r="F879" i="14"/>
  <c r="E879" i="14" s="1"/>
  <c r="F877" i="14"/>
  <c r="E877" i="14" s="1"/>
  <c r="F876" i="14"/>
  <c r="E876" i="14" s="1"/>
  <c r="F875" i="14"/>
  <c r="E875" i="14" s="1"/>
  <c r="F873" i="14"/>
  <c r="E873" i="14" s="1"/>
  <c r="F872" i="14"/>
  <c r="E872" i="14" s="1"/>
  <c r="F871" i="14"/>
  <c r="E871" i="14" s="1"/>
  <c r="F869" i="14"/>
  <c r="E869" i="14" s="1"/>
  <c r="F868" i="14"/>
  <c r="E868" i="14" s="1"/>
  <c r="F867" i="14"/>
  <c r="E867" i="14" s="1"/>
  <c r="F865" i="14"/>
  <c r="E865" i="14" s="1"/>
  <c r="F864" i="14"/>
  <c r="E864" i="14" s="1"/>
  <c r="F863" i="14"/>
  <c r="E863" i="14" s="1"/>
  <c r="F861" i="14"/>
  <c r="E861" i="14" s="1"/>
  <c r="F860" i="14"/>
  <c r="E860" i="14" s="1"/>
  <c r="F859" i="14"/>
  <c r="E859" i="14" s="1"/>
  <c r="F857" i="14"/>
  <c r="E857" i="14" s="1"/>
  <c r="F856" i="14"/>
  <c r="E856" i="14" s="1"/>
  <c r="F852" i="14"/>
  <c r="E852" i="14" s="1"/>
  <c r="F851" i="14"/>
  <c r="E851" i="14" s="1"/>
  <c r="F849" i="14"/>
  <c r="E849" i="14" s="1"/>
  <c r="F847" i="14"/>
  <c r="E847" i="14" s="1"/>
  <c r="F845" i="14"/>
  <c r="E845" i="14" s="1"/>
  <c r="F844" i="14"/>
  <c r="E844" i="14" s="1"/>
  <c r="F843" i="14"/>
  <c r="E843" i="14" s="1"/>
  <c r="F841" i="14"/>
  <c r="E841" i="14" s="1"/>
  <c r="F840" i="14"/>
  <c r="E840" i="14" s="1"/>
  <c r="F839" i="14"/>
  <c r="E839" i="14" s="1"/>
  <c r="F837" i="14"/>
  <c r="E837" i="14" s="1"/>
  <c r="F835" i="14"/>
  <c r="E835" i="14" s="1"/>
  <c r="F833" i="14"/>
  <c r="E833" i="14" s="1"/>
  <c r="F832" i="14"/>
  <c r="E832" i="14" s="1"/>
  <c r="F831" i="14"/>
  <c r="E831" i="14" s="1"/>
  <c r="F829" i="14"/>
  <c r="E829" i="14" s="1"/>
  <c r="F828" i="14"/>
  <c r="E828" i="14" s="1"/>
  <c r="F827" i="14"/>
  <c r="E827" i="14" s="1"/>
  <c r="F825" i="14"/>
  <c r="E825" i="14" s="1"/>
  <c r="F824" i="14"/>
  <c r="E824" i="14" s="1"/>
  <c r="F823" i="14"/>
  <c r="E823" i="14" s="1"/>
  <c r="F820" i="14"/>
  <c r="E820" i="14" s="1"/>
  <c r="F819" i="14"/>
  <c r="E819" i="14" s="1"/>
  <c r="F817" i="14"/>
  <c r="E817" i="14" s="1"/>
  <c r="F815" i="14"/>
  <c r="E815" i="14" s="1"/>
  <c r="F813" i="14"/>
  <c r="E813" i="14" s="1"/>
  <c r="F812" i="14"/>
  <c r="E812" i="14" s="1"/>
  <c r="F811" i="14"/>
  <c r="E811" i="14" s="1"/>
  <c r="F809" i="14"/>
  <c r="E809" i="14" s="1"/>
  <c r="F808" i="14"/>
  <c r="E808" i="14" s="1"/>
  <c r="F807" i="14"/>
  <c r="E807" i="14" s="1"/>
  <c r="F805" i="14"/>
  <c r="E805" i="14" s="1"/>
  <c r="F803" i="14"/>
  <c r="E803" i="14" s="1"/>
  <c r="F801" i="14"/>
  <c r="E801" i="14" s="1"/>
  <c r="F800" i="14"/>
  <c r="E800" i="14" s="1"/>
  <c r="F799" i="14"/>
  <c r="E799" i="14" s="1"/>
  <c r="F797" i="14"/>
  <c r="E797" i="14" s="1"/>
  <c r="F795" i="14"/>
  <c r="E795" i="14" s="1"/>
  <c r="F793" i="14"/>
  <c r="E793" i="14" s="1"/>
  <c r="F792" i="14"/>
  <c r="E792" i="14" s="1"/>
  <c r="F791" i="14"/>
  <c r="E791" i="14" s="1"/>
  <c r="F788" i="14"/>
  <c r="E788" i="14" s="1"/>
  <c r="F787" i="14"/>
  <c r="E787" i="14" s="1"/>
  <c r="F785" i="14"/>
  <c r="E785" i="14" s="1"/>
  <c r="F784" i="14"/>
  <c r="E784" i="14" s="1"/>
  <c r="F783" i="14"/>
  <c r="E783" i="14" s="1"/>
  <c r="F781" i="14"/>
  <c r="E781" i="14" s="1"/>
  <c r="F780" i="14"/>
  <c r="E780" i="14" s="1"/>
  <c r="F779" i="14"/>
  <c r="E779" i="14" s="1"/>
  <c r="F777" i="14"/>
  <c r="E777" i="14" s="1"/>
  <c r="F776" i="14"/>
  <c r="E776" i="14" s="1"/>
  <c r="F775" i="14"/>
  <c r="E775" i="14" s="1"/>
  <c r="F773" i="14"/>
  <c r="E773" i="14" s="1"/>
  <c r="F772" i="14"/>
  <c r="E772" i="14" s="1"/>
  <c r="F771" i="14"/>
  <c r="E771" i="14" s="1"/>
  <c r="F769" i="14"/>
  <c r="E769" i="14" s="1"/>
  <c r="F768" i="14"/>
  <c r="E768" i="14" s="1"/>
  <c r="F767" i="14"/>
  <c r="E767" i="14" s="1"/>
  <c r="F765" i="14"/>
  <c r="E765" i="14" s="1"/>
  <c r="F763" i="14"/>
  <c r="E763" i="14" s="1"/>
  <c r="F761" i="14"/>
  <c r="E761" i="14" s="1"/>
  <c r="F760" i="14"/>
  <c r="E760" i="14" s="1"/>
  <c r="F759" i="14"/>
  <c r="E759" i="14" s="1"/>
  <c r="F755" i="14"/>
  <c r="E755" i="14" s="1"/>
  <c r="F753" i="14"/>
  <c r="E753" i="14" s="1"/>
  <c r="F752" i="14"/>
  <c r="E752" i="14" s="1"/>
  <c r="F751" i="14"/>
  <c r="E751" i="14" s="1"/>
  <c r="F749" i="14"/>
  <c r="E749" i="14" s="1"/>
  <c r="F748" i="14"/>
  <c r="E748" i="14" s="1"/>
  <c r="F747" i="14"/>
  <c r="E747" i="14" s="1"/>
  <c r="F745" i="14"/>
  <c r="E745" i="14" s="1"/>
  <c r="F744" i="14"/>
  <c r="E744" i="14" s="1"/>
  <c r="F743" i="14"/>
  <c r="E743" i="14" s="1"/>
  <c r="F741" i="14"/>
  <c r="E741" i="14" s="1"/>
  <c r="F740" i="14"/>
  <c r="E740" i="14" s="1"/>
  <c r="F739" i="14"/>
  <c r="E739" i="14" s="1"/>
  <c r="F737" i="14"/>
  <c r="E737" i="14" s="1"/>
  <c r="F736" i="14"/>
  <c r="E736" i="14" s="1"/>
  <c r="F735" i="14"/>
  <c r="E735" i="14" s="1"/>
  <c r="F733" i="14"/>
  <c r="E733" i="14" s="1"/>
  <c r="F732" i="14"/>
  <c r="E732" i="14" s="1"/>
  <c r="F731" i="14"/>
  <c r="E731" i="14" s="1"/>
  <c r="F729" i="14"/>
  <c r="E729" i="14" s="1"/>
  <c r="F728" i="14"/>
  <c r="E728" i="14" s="1"/>
  <c r="F727" i="14"/>
  <c r="E727" i="14" s="1"/>
  <c r="F724" i="14"/>
  <c r="E724" i="14" s="1"/>
  <c r="F723" i="14"/>
  <c r="E723" i="14" s="1"/>
  <c r="F721" i="14"/>
  <c r="E721" i="14" s="1"/>
  <c r="F719" i="14"/>
  <c r="E719" i="14" s="1"/>
  <c r="F717" i="14"/>
  <c r="E717" i="14" s="1"/>
  <c r="F716" i="14"/>
  <c r="E716" i="14" s="1"/>
  <c r="F715" i="14"/>
  <c r="E715" i="14" s="1"/>
  <c r="F713" i="14"/>
  <c r="E713" i="14" s="1"/>
  <c r="F712" i="14"/>
  <c r="E712" i="14" s="1"/>
  <c r="F711" i="14"/>
  <c r="E711" i="14" s="1"/>
  <c r="F709" i="14"/>
  <c r="E709" i="14" s="1"/>
  <c r="F707" i="14"/>
  <c r="E707" i="14" s="1"/>
  <c r="F705" i="14"/>
  <c r="E705" i="14" s="1"/>
  <c r="F704" i="14"/>
  <c r="E704" i="14" s="1"/>
  <c r="F701" i="14"/>
  <c r="E701" i="14" s="1"/>
  <c r="F700" i="14"/>
  <c r="E700" i="14" s="1"/>
  <c r="F699" i="14"/>
  <c r="E699" i="14" s="1"/>
  <c r="F697" i="14"/>
  <c r="E697" i="14" s="1"/>
  <c r="F696" i="14"/>
  <c r="E696" i="14" s="1"/>
  <c r="F695" i="14"/>
  <c r="E695" i="14" s="1"/>
  <c r="F692" i="14"/>
  <c r="E692" i="14" s="1"/>
  <c r="F691" i="14"/>
  <c r="E691" i="14" s="1"/>
  <c r="F689" i="14"/>
  <c r="E689" i="14" s="1"/>
  <c r="F688" i="14"/>
  <c r="E688" i="14" s="1"/>
  <c r="F687" i="14"/>
  <c r="E687" i="14" s="1"/>
  <c r="F685" i="14"/>
  <c r="E685" i="14" s="1"/>
  <c r="F684" i="14"/>
  <c r="E684" i="14" s="1"/>
  <c r="F683" i="14"/>
  <c r="E683" i="14" s="1"/>
  <c r="F681" i="14"/>
  <c r="E681" i="14" s="1"/>
  <c r="F680" i="14"/>
  <c r="E680" i="14" s="1"/>
  <c r="F679" i="14"/>
  <c r="E679" i="14" s="1"/>
  <c r="F677" i="14"/>
  <c r="E677" i="14" s="1"/>
  <c r="F676" i="14"/>
  <c r="E676" i="14" s="1"/>
  <c r="F675" i="14"/>
  <c r="E675" i="14" s="1"/>
  <c r="F673" i="14"/>
  <c r="E673" i="14" s="1"/>
  <c r="F672" i="14"/>
  <c r="E672" i="14" s="1"/>
  <c r="F671" i="14"/>
  <c r="E671" i="14" s="1"/>
  <c r="F669" i="14"/>
  <c r="E669" i="14" s="1"/>
  <c r="F668" i="14"/>
  <c r="E668" i="14" s="1"/>
  <c r="F667" i="14"/>
  <c r="E667" i="14" s="1"/>
  <c r="F665" i="14"/>
  <c r="E665" i="14" s="1"/>
  <c r="F664" i="14"/>
  <c r="E664" i="14" s="1"/>
  <c r="F663" i="14"/>
  <c r="E663" i="14" s="1"/>
  <c r="F660" i="14"/>
  <c r="E660" i="14" s="1"/>
  <c r="F659" i="14"/>
  <c r="E659" i="14" s="1"/>
  <c r="F657" i="14"/>
  <c r="E657" i="14" s="1"/>
  <c r="F656" i="14"/>
  <c r="E656" i="14" s="1"/>
  <c r="F655" i="14"/>
  <c r="E655" i="14" s="1"/>
  <c r="F653" i="14"/>
  <c r="E653" i="14" s="1"/>
  <c r="F652" i="14"/>
  <c r="E652" i="14" s="1"/>
  <c r="F651" i="14"/>
  <c r="E651" i="14" s="1"/>
  <c r="F649" i="14"/>
  <c r="E649" i="14" s="1"/>
  <c r="F648" i="14"/>
  <c r="E648" i="14" s="1"/>
  <c r="F647" i="14"/>
  <c r="E647" i="14" s="1"/>
  <c r="F645" i="14"/>
  <c r="E645" i="14" s="1"/>
  <c r="F644" i="14"/>
  <c r="E644" i="14" s="1"/>
  <c r="F643" i="14"/>
  <c r="E643" i="14" s="1"/>
  <c r="F641" i="14"/>
  <c r="E641" i="14" s="1"/>
  <c r="F640" i="14"/>
  <c r="E640" i="14" s="1"/>
  <c r="F639" i="14"/>
  <c r="F637" i="14"/>
  <c r="E637" i="14" s="1"/>
  <c r="F635" i="14"/>
  <c r="E635" i="14" s="1"/>
  <c r="F633" i="14"/>
  <c r="E633" i="14" s="1"/>
  <c r="F632" i="14"/>
  <c r="E632" i="14" s="1"/>
  <c r="F631" i="14"/>
  <c r="E631" i="14" s="1"/>
  <c r="F627" i="14"/>
  <c r="E627" i="14" s="1"/>
  <c r="F625" i="14"/>
  <c r="E625" i="14" s="1"/>
  <c r="F624" i="14"/>
  <c r="E624" i="14" s="1"/>
  <c r="F623" i="14"/>
  <c r="E623" i="14" s="1"/>
  <c r="F621" i="14"/>
  <c r="E621" i="14" s="1"/>
  <c r="F620" i="14"/>
  <c r="E620" i="14" s="1"/>
  <c r="F619" i="14"/>
  <c r="E619" i="14" s="1"/>
  <c r="F617" i="14"/>
  <c r="E617" i="14" s="1"/>
  <c r="F616" i="14"/>
  <c r="E616" i="14" s="1"/>
  <c r="F615" i="14"/>
  <c r="E615" i="14" s="1"/>
  <c r="F613" i="14"/>
  <c r="E613" i="14" s="1"/>
  <c r="F612" i="14"/>
  <c r="E612" i="14" s="1"/>
  <c r="F611" i="14"/>
  <c r="E611" i="14" s="1"/>
  <c r="F609" i="14"/>
  <c r="E609" i="14" s="1"/>
  <c r="F608" i="14"/>
  <c r="E608" i="14" s="1"/>
  <c r="F607" i="14"/>
  <c r="E607" i="14" s="1"/>
  <c r="F605" i="14"/>
  <c r="E605" i="14" s="1"/>
  <c r="F604" i="14"/>
  <c r="E604" i="14" s="1"/>
  <c r="F603" i="14"/>
  <c r="E603" i="14" s="1"/>
  <c r="F601" i="14"/>
  <c r="E601" i="14" s="1"/>
  <c r="F600" i="14"/>
  <c r="E600" i="14" s="1"/>
  <c r="F599" i="14"/>
  <c r="E599" i="14" s="1"/>
  <c r="F596" i="14"/>
  <c r="E596" i="14" s="1"/>
  <c r="F595" i="14"/>
  <c r="E595" i="14" s="1"/>
  <c r="F593" i="14"/>
  <c r="E593" i="14" s="1"/>
  <c r="F591" i="14"/>
  <c r="E591" i="14" s="1"/>
  <c r="F589" i="14"/>
  <c r="E589" i="14" s="1"/>
  <c r="F588" i="14"/>
  <c r="E588" i="14" s="1"/>
  <c r="F587" i="14"/>
  <c r="E587" i="14" s="1"/>
  <c r="F585" i="14"/>
  <c r="E585" i="14" s="1"/>
  <c r="F584" i="14"/>
  <c r="E584" i="14" s="1"/>
  <c r="F583" i="14"/>
  <c r="E583" i="14" s="1"/>
  <c r="F581" i="14"/>
  <c r="E581" i="14" s="1"/>
  <c r="F579" i="14"/>
  <c r="E579" i="14" s="1"/>
  <c r="F577" i="14"/>
  <c r="F576" i="14"/>
  <c r="E576" i="14" s="1"/>
  <c r="F575" i="14"/>
  <c r="E575" i="14" s="1"/>
  <c r="F573" i="14"/>
  <c r="F572" i="14"/>
  <c r="E572" i="14" s="1"/>
  <c r="F571" i="14"/>
  <c r="E571" i="14" s="1"/>
  <c r="F569" i="14"/>
  <c r="E569" i="14" s="1"/>
  <c r="F568" i="14"/>
  <c r="E568" i="14" s="1"/>
  <c r="F567" i="14"/>
  <c r="E567" i="14" s="1"/>
  <c r="F564" i="14"/>
  <c r="E564" i="14" s="1"/>
  <c r="F563" i="14"/>
  <c r="E563" i="14" s="1"/>
  <c r="F561" i="14"/>
  <c r="E561" i="14" s="1"/>
  <c r="F560" i="14"/>
  <c r="E560" i="14" s="1"/>
  <c r="F559" i="14"/>
  <c r="E559" i="14" s="1"/>
  <c r="F557" i="14"/>
  <c r="E557" i="14" s="1"/>
  <c r="F556" i="14"/>
  <c r="E556" i="14" s="1"/>
  <c r="F553" i="14"/>
  <c r="E553" i="14" s="1"/>
  <c r="F552" i="14"/>
  <c r="F551" i="14"/>
  <c r="E551" i="14" s="1"/>
  <c r="F549" i="14"/>
  <c r="F548" i="14"/>
  <c r="E548" i="14" s="1"/>
  <c r="F547" i="14"/>
  <c r="E547" i="14" s="1"/>
  <c r="F545" i="14"/>
  <c r="E545" i="14" s="1"/>
  <c r="F544" i="14"/>
  <c r="E544" i="14" s="1"/>
  <c r="F543" i="14"/>
  <c r="E543" i="14" s="1"/>
  <c r="F541" i="14"/>
  <c r="E541" i="14" s="1"/>
  <c r="F540" i="14"/>
  <c r="E540" i="14" s="1"/>
  <c r="F539" i="14"/>
  <c r="E539" i="14" s="1"/>
  <c r="F537" i="14"/>
  <c r="E537" i="14" s="1"/>
  <c r="F536" i="14"/>
  <c r="E536" i="14" s="1"/>
  <c r="F535" i="14"/>
  <c r="E535" i="14" s="1"/>
  <c r="F532" i="14"/>
  <c r="E532" i="14" s="1"/>
  <c r="F531" i="14"/>
  <c r="E531" i="14" s="1"/>
  <c r="F529" i="14"/>
  <c r="E529" i="14" s="1"/>
  <c r="F528" i="14"/>
  <c r="E528" i="14" s="1"/>
  <c r="F527" i="14"/>
  <c r="E527" i="14" s="1"/>
  <c r="F525" i="14"/>
  <c r="F524" i="14"/>
  <c r="E524" i="14" s="1"/>
  <c r="F523" i="14"/>
  <c r="E523" i="14" s="1"/>
  <c r="F521" i="14"/>
  <c r="E521" i="14" s="1"/>
  <c r="F520" i="14"/>
  <c r="E520" i="14" s="1"/>
  <c r="F519" i="14"/>
  <c r="E519" i="14" s="1"/>
  <c r="F517" i="14"/>
  <c r="E517" i="14" s="1"/>
  <c r="F516" i="14"/>
  <c r="E516" i="14" s="1"/>
  <c r="F515" i="14"/>
  <c r="E515" i="14" s="1"/>
  <c r="F513" i="14"/>
  <c r="E513" i="14" s="1"/>
  <c r="F512" i="14"/>
  <c r="E512" i="14" s="1"/>
  <c r="F511" i="14"/>
  <c r="E511" i="14" s="1"/>
  <c r="F509" i="14"/>
  <c r="F507" i="14"/>
  <c r="E507" i="14" s="1"/>
  <c r="F505" i="14"/>
  <c r="E505" i="14" s="1"/>
  <c r="F504" i="14"/>
  <c r="F503" i="14"/>
  <c r="E503" i="14" s="1"/>
  <c r="F499" i="14"/>
  <c r="E499" i="14" s="1"/>
  <c r="F497" i="14"/>
  <c r="E497" i="14" s="1"/>
  <c r="F496" i="14"/>
  <c r="E496" i="14" s="1"/>
  <c r="F495" i="14"/>
  <c r="E495" i="14" s="1"/>
  <c r="F493" i="14"/>
  <c r="E493" i="14" s="1"/>
  <c r="F492" i="14"/>
  <c r="E492" i="14" s="1"/>
  <c r="F491" i="14"/>
  <c r="E491" i="14" s="1"/>
  <c r="F489" i="14"/>
  <c r="E489" i="14" s="1"/>
  <c r="F488" i="14"/>
  <c r="E488" i="14" s="1"/>
  <c r="F487" i="14"/>
  <c r="E487" i="14" s="1"/>
  <c r="F485" i="14"/>
  <c r="E485" i="14" s="1"/>
  <c r="F484" i="14"/>
  <c r="E484" i="14" s="1"/>
  <c r="F483" i="14"/>
  <c r="E483" i="14" s="1"/>
  <c r="F481" i="14"/>
  <c r="E481" i="14" s="1"/>
  <c r="F480" i="14"/>
  <c r="E480" i="14" s="1"/>
  <c r="F479" i="14"/>
  <c r="F477" i="14"/>
  <c r="F476" i="14"/>
  <c r="E476" i="14" s="1"/>
  <c r="F475" i="14"/>
  <c r="E475" i="14" s="1"/>
  <c r="F473" i="14"/>
  <c r="E473" i="14" s="1"/>
  <c r="F472" i="14"/>
  <c r="E472" i="14" s="1"/>
  <c r="F471" i="14"/>
  <c r="E471" i="14" s="1"/>
  <c r="F468" i="14"/>
  <c r="E468" i="14" s="1"/>
  <c r="F467" i="14"/>
  <c r="E467" i="14" s="1"/>
  <c r="F465" i="14"/>
  <c r="E465" i="14" s="1"/>
  <c r="F463" i="14"/>
  <c r="E463" i="14" s="1"/>
  <c r="F461" i="14"/>
  <c r="F460" i="14"/>
  <c r="E460" i="14" s="1"/>
  <c r="F459" i="14"/>
  <c r="E459" i="14" s="1"/>
  <c r="F457" i="14"/>
  <c r="E457" i="14" s="1"/>
  <c r="F456" i="14"/>
  <c r="F455" i="14"/>
  <c r="E455" i="14" s="1"/>
  <c r="F453" i="14"/>
  <c r="E453" i="14" s="1"/>
  <c r="F451" i="14"/>
  <c r="E451" i="14" s="1"/>
  <c r="F449" i="14"/>
  <c r="E449" i="14" s="1"/>
  <c r="F448" i="14"/>
  <c r="E448" i="14" s="1"/>
  <c r="F447" i="14"/>
  <c r="E447" i="14" s="1"/>
  <c r="F445" i="14"/>
  <c r="E445" i="14" s="1"/>
  <c r="F444" i="14"/>
  <c r="E444" i="14" s="1"/>
  <c r="F443" i="14"/>
  <c r="E443" i="14" s="1"/>
  <c r="F441" i="14"/>
  <c r="E441" i="14" s="1"/>
  <c r="F440" i="14"/>
  <c r="E440" i="14" s="1"/>
  <c r="F439" i="14"/>
  <c r="E439" i="14" s="1"/>
  <c r="F436" i="14"/>
  <c r="E436" i="14" s="1"/>
  <c r="F435" i="14"/>
  <c r="E435" i="14" s="1"/>
  <c r="F433" i="14"/>
  <c r="E433" i="14" s="1"/>
  <c r="F432" i="14"/>
  <c r="E432" i="14" s="1"/>
  <c r="F431" i="14"/>
  <c r="E431" i="14" s="1"/>
  <c r="F429" i="14"/>
  <c r="E429" i="14" s="1"/>
  <c r="F428" i="14"/>
  <c r="E428" i="14" s="1"/>
  <c r="F427" i="14"/>
  <c r="E427" i="14" s="1"/>
  <c r="F425" i="14"/>
  <c r="E425" i="14" s="1"/>
  <c r="F424" i="14"/>
  <c r="F423" i="14"/>
  <c r="E423" i="14" s="1"/>
  <c r="F421" i="14"/>
  <c r="E421" i="14" s="1"/>
  <c r="F420" i="14"/>
  <c r="E420" i="14" s="1"/>
  <c r="F419" i="14"/>
  <c r="E419" i="14" s="1"/>
  <c r="F417" i="14"/>
  <c r="E417" i="14" s="1"/>
  <c r="F416" i="14"/>
  <c r="E416" i="14" s="1"/>
  <c r="F415" i="14"/>
  <c r="E415" i="14" s="1"/>
  <c r="F413" i="14"/>
  <c r="F412" i="14"/>
  <c r="E412" i="14" s="1"/>
  <c r="F411" i="14"/>
  <c r="E411" i="14" s="1"/>
  <c r="F409" i="14"/>
  <c r="F408" i="14"/>
  <c r="E408" i="14" s="1"/>
  <c r="F407" i="14"/>
  <c r="E407" i="14" s="1"/>
  <c r="F404" i="14"/>
  <c r="E404" i="14" s="1"/>
  <c r="F403" i="14"/>
  <c r="E403" i="14" s="1"/>
  <c r="F401" i="14"/>
  <c r="E401" i="14" s="1"/>
  <c r="F400" i="14"/>
  <c r="E400" i="14" s="1"/>
  <c r="F399" i="14"/>
  <c r="E399" i="14" s="1"/>
  <c r="F397" i="14"/>
  <c r="F396" i="14"/>
  <c r="E396" i="14" s="1"/>
  <c r="F393" i="14"/>
  <c r="E393" i="14" s="1"/>
  <c r="F392" i="14"/>
  <c r="E392" i="14" s="1"/>
  <c r="F391" i="14"/>
  <c r="E391" i="14" s="1"/>
  <c r="F389" i="14"/>
  <c r="E389" i="14" s="1"/>
  <c r="F388" i="14"/>
  <c r="E388" i="14" s="1"/>
  <c r="F387" i="14"/>
  <c r="E387" i="14" s="1"/>
  <c r="F385" i="14"/>
  <c r="E385" i="14" s="1"/>
  <c r="F384" i="14"/>
  <c r="E384" i="14" s="1"/>
  <c r="F383" i="14"/>
  <c r="E383" i="14" s="1"/>
  <c r="F381" i="14"/>
  <c r="F379" i="14"/>
  <c r="E379" i="14" s="1"/>
  <c r="F377" i="14"/>
  <c r="E377" i="14" s="1"/>
  <c r="F376" i="14"/>
  <c r="F375" i="14"/>
  <c r="E375" i="14" s="1"/>
  <c r="F371" i="14"/>
  <c r="E371" i="14" s="1"/>
  <c r="F369" i="14"/>
  <c r="E369" i="14" s="1"/>
  <c r="F368" i="14"/>
  <c r="E368" i="14" s="1"/>
  <c r="F367" i="14"/>
  <c r="E367" i="14" s="1"/>
  <c r="F365" i="14"/>
  <c r="F364" i="14"/>
  <c r="E364" i="14" s="1"/>
  <c r="F363" i="14"/>
  <c r="E363" i="14" s="1"/>
  <c r="F361" i="14"/>
  <c r="F360" i="14"/>
  <c r="E360" i="14" s="1"/>
  <c r="F359" i="14"/>
  <c r="E359" i="14" s="1"/>
  <c r="F357" i="14"/>
  <c r="E357" i="14" s="1"/>
  <c r="F356" i="14"/>
  <c r="E356" i="14" s="1"/>
  <c r="F355" i="14"/>
  <c r="E355" i="14" s="1"/>
  <c r="F353" i="14"/>
  <c r="E353" i="14" s="1"/>
  <c r="F352" i="14"/>
  <c r="E352" i="14" s="1"/>
  <c r="F351" i="14"/>
  <c r="E351" i="14" s="1"/>
  <c r="F349" i="14"/>
  <c r="F348" i="14"/>
  <c r="E348" i="14" s="1"/>
  <c r="F347" i="14"/>
  <c r="E347" i="14" s="1"/>
  <c r="F345" i="14"/>
  <c r="F344" i="14"/>
  <c r="E344" i="14" s="1"/>
  <c r="F343" i="14"/>
  <c r="E343" i="14" s="1"/>
  <c r="F340" i="14"/>
  <c r="E340" i="14" s="1"/>
  <c r="F339" i="14"/>
  <c r="E339" i="14" s="1"/>
  <c r="F337" i="14"/>
  <c r="E337" i="14" s="1"/>
  <c r="F335" i="14"/>
  <c r="E335" i="14" s="1"/>
  <c r="F333" i="14"/>
  <c r="E333" i="14" s="1"/>
  <c r="F332" i="14"/>
  <c r="E332" i="14" s="1"/>
  <c r="F331" i="14"/>
  <c r="E331" i="14" s="1"/>
  <c r="F329" i="14"/>
  <c r="E329" i="14" s="1"/>
  <c r="F328" i="14"/>
  <c r="E328" i="14" s="1"/>
  <c r="F327" i="14"/>
  <c r="E327" i="14" s="1"/>
  <c r="F325" i="14"/>
  <c r="E325" i="14" s="1"/>
  <c r="F323" i="14"/>
  <c r="E323" i="14" s="1"/>
  <c r="F321" i="14"/>
  <c r="E321" i="14" s="1"/>
  <c r="F320" i="14"/>
  <c r="E320" i="14" s="1"/>
  <c r="F319" i="14"/>
  <c r="E319" i="14" s="1"/>
  <c r="F317" i="14"/>
  <c r="F316" i="14"/>
  <c r="E316" i="14" s="1"/>
  <c r="F315" i="14"/>
  <c r="E315" i="14" s="1"/>
  <c r="F313" i="14"/>
  <c r="F312" i="14"/>
  <c r="E312" i="14" s="1"/>
  <c r="F311" i="14"/>
  <c r="E311" i="14" s="1"/>
  <c r="F308" i="14"/>
  <c r="E308" i="14" s="1"/>
  <c r="F307" i="14"/>
  <c r="E307" i="14" s="1"/>
  <c r="F305" i="14"/>
  <c r="E305" i="14" s="1"/>
  <c r="F304" i="14"/>
  <c r="E304" i="14" s="1"/>
  <c r="F303" i="14"/>
  <c r="E303" i="14" s="1"/>
  <c r="F301" i="14"/>
  <c r="F300" i="14"/>
  <c r="E300" i="14" s="1"/>
  <c r="F299" i="14"/>
  <c r="E299" i="14" s="1"/>
  <c r="F297" i="14"/>
  <c r="F296" i="14"/>
  <c r="E296" i="14" s="1"/>
  <c r="F295" i="14"/>
  <c r="E295" i="14" s="1"/>
  <c r="F293" i="14"/>
  <c r="E293" i="14" s="1"/>
  <c r="F292" i="14"/>
  <c r="E292" i="14" s="1"/>
  <c r="F291" i="14"/>
  <c r="E291" i="14" s="1"/>
  <c r="F289" i="14"/>
  <c r="E289" i="14" s="1"/>
  <c r="F288" i="14"/>
  <c r="E288" i="14" s="1"/>
  <c r="F287" i="14"/>
  <c r="E287" i="14" s="1"/>
  <c r="F284" i="14"/>
  <c r="E284" i="14" s="1"/>
  <c r="F283" i="14"/>
  <c r="E283" i="14" s="1"/>
  <c r="F281" i="14"/>
  <c r="E281" i="14" s="1"/>
  <c r="F280" i="14"/>
  <c r="E280" i="14" s="1"/>
  <c r="F279" i="14"/>
  <c r="E279" i="14" s="1"/>
  <c r="F277" i="14"/>
  <c r="E277" i="14" s="1"/>
  <c r="F276" i="14"/>
  <c r="E276" i="14" s="1"/>
  <c r="F275" i="14"/>
  <c r="E275" i="14" s="1"/>
  <c r="F273" i="14"/>
  <c r="E273" i="14" s="1"/>
  <c r="F272" i="14"/>
  <c r="E272" i="14" s="1"/>
  <c r="F271" i="14"/>
  <c r="E271" i="14" s="1"/>
  <c r="F268" i="14"/>
  <c r="E268" i="14" s="1"/>
  <c r="F267" i="14"/>
  <c r="E267" i="14" s="1"/>
  <c r="F265" i="14"/>
  <c r="F264" i="14"/>
  <c r="E264" i="14" s="1"/>
  <c r="F263" i="14"/>
  <c r="E263" i="14" s="1"/>
  <c r="F261" i="14"/>
  <c r="E261" i="14" s="1"/>
  <c r="F260" i="14"/>
  <c r="E260" i="14" s="1"/>
  <c r="F259" i="14"/>
  <c r="E259" i="14" s="1"/>
  <c r="F257" i="14"/>
  <c r="E257" i="14" s="1"/>
  <c r="F256" i="14"/>
  <c r="F255" i="14"/>
  <c r="E255" i="14" s="1"/>
  <c r="F252" i="14"/>
  <c r="E252" i="14" s="1"/>
  <c r="F251" i="14"/>
  <c r="E251" i="14" s="1"/>
  <c r="F248" i="14"/>
  <c r="E248" i="14" s="1"/>
  <c r="F245" i="14"/>
  <c r="E245" i="14" s="1"/>
  <c r="F244" i="14"/>
  <c r="E244" i="14" s="1"/>
  <c r="F243" i="14"/>
  <c r="E243" i="14" s="1"/>
  <c r="F241" i="14"/>
  <c r="E241" i="14" s="1"/>
  <c r="F240" i="14"/>
  <c r="E240" i="14" s="1"/>
  <c r="F239" i="14"/>
  <c r="E239" i="14" s="1"/>
  <c r="F237" i="14"/>
  <c r="F236" i="14"/>
  <c r="F235" i="14"/>
  <c r="F232" i="14"/>
  <c r="F231" i="14"/>
  <c r="F227" i="14"/>
  <c r="F223" i="14"/>
  <c r="F220" i="14"/>
  <c r="F219" i="14"/>
  <c r="F216" i="14"/>
  <c r="F215" i="14"/>
  <c r="F211" i="14"/>
  <c r="F208" i="14"/>
  <c r="F207" i="14"/>
  <c r="F204" i="14"/>
  <c r="F203" i="14"/>
  <c r="F200" i="14"/>
  <c r="F199" i="14"/>
  <c r="F195" i="14"/>
  <c r="F192" i="14"/>
  <c r="F191" i="14"/>
  <c r="F188" i="14"/>
  <c r="F187" i="14"/>
  <c r="F184" i="14"/>
  <c r="F183" i="14"/>
  <c r="F180" i="14"/>
  <c r="F179" i="14"/>
  <c r="F175" i="14"/>
  <c r="F171" i="14"/>
  <c r="F168" i="14"/>
  <c r="F167" i="14"/>
  <c r="F163" i="14"/>
  <c r="F159" i="14"/>
  <c r="F155" i="14"/>
  <c r="F152" i="14"/>
  <c r="F151" i="14"/>
  <c r="F147" i="14"/>
  <c r="F143" i="14"/>
  <c r="F140" i="14"/>
  <c r="F139" i="14"/>
  <c r="F136" i="14"/>
  <c r="F135" i="14"/>
  <c r="F132" i="14"/>
  <c r="F131" i="14"/>
  <c r="F127" i="14"/>
  <c r="F123" i="14"/>
  <c r="F120" i="14"/>
  <c r="F119" i="14"/>
  <c r="F116" i="14"/>
  <c r="F115" i="14"/>
  <c r="F112" i="14"/>
  <c r="F111" i="14"/>
  <c r="F108" i="14"/>
  <c r="F107" i="14"/>
  <c r="F104" i="14"/>
  <c r="F103" i="14"/>
  <c r="F100" i="14"/>
  <c r="F99" i="14"/>
  <c r="F92" i="14"/>
  <c r="F91" i="14"/>
  <c r="F88" i="14"/>
  <c r="F87" i="14"/>
  <c r="F84" i="14"/>
  <c r="F83" i="14"/>
  <c r="F79" i="14"/>
  <c r="F76" i="14"/>
  <c r="F75" i="14"/>
  <c r="F72" i="14"/>
  <c r="F71" i="14"/>
  <c r="F68" i="14"/>
  <c r="F67" i="14"/>
  <c r="F64" i="14"/>
  <c r="F63" i="14"/>
  <c r="F59" i="14"/>
  <c r="F56" i="14"/>
  <c r="F55" i="14"/>
  <c r="F52" i="14"/>
  <c r="F51" i="14"/>
  <c r="F47" i="14"/>
  <c r="F44" i="14"/>
  <c r="F43" i="14"/>
  <c r="F40" i="14"/>
  <c r="F39" i="14"/>
  <c r="F36" i="14"/>
  <c r="F35" i="14"/>
  <c r="F31" i="14"/>
  <c r="F27" i="14"/>
  <c r="F24" i="14"/>
  <c r="F23" i="14"/>
  <c r="F20" i="14"/>
  <c r="F19" i="14"/>
  <c r="F15" i="14"/>
  <c r="F12" i="14"/>
  <c r="F11" i="14"/>
  <c r="F8" i="14"/>
  <c r="F7" i="14"/>
  <c r="F4" i="14"/>
  <c r="F1159" i="14"/>
  <c r="E1159" i="14" s="1"/>
  <c r="F1007" i="14"/>
  <c r="E1007" i="14" s="1"/>
  <c r="F855" i="14"/>
  <c r="E855" i="14" s="1"/>
  <c r="F703" i="14"/>
  <c r="E703" i="14" s="1"/>
  <c r="F555" i="14"/>
  <c r="E555" i="14" s="1"/>
  <c r="F395" i="14"/>
  <c r="E395" i="14" s="1"/>
  <c r="F247" i="14"/>
  <c r="E247" i="14" s="1"/>
  <c r="F95" i="14"/>
  <c r="F230" i="14"/>
  <c r="F233" i="14"/>
  <c r="F234" i="14"/>
  <c r="F238" i="14"/>
  <c r="F242" i="14"/>
  <c r="E242" i="14" s="1"/>
  <c r="F246" i="14"/>
  <c r="F249" i="14"/>
  <c r="E249" i="14" s="1"/>
  <c r="F250" i="14"/>
  <c r="E250" i="14" s="1"/>
  <c r="F253" i="14"/>
  <c r="F254" i="14"/>
  <c r="F258" i="14"/>
  <c r="E258" i="14" s="1"/>
  <c r="F262" i="14"/>
  <c r="F266" i="14"/>
  <c r="E266" i="14" s="1"/>
  <c r="F269" i="14"/>
  <c r="F270" i="14"/>
  <c r="E270" i="14" s="1"/>
  <c r="F274" i="14"/>
  <c r="F278" i="14"/>
  <c r="E278" i="14" s="1"/>
  <c r="F282" i="14"/>
  <c r="E282" i="14" s="1"/>
  <c r="F285" i="14"/>
  <c r="E285" i="14" s="1"/>
  <c r="F286" i="14"/>
  <c r="F290" i="14"/>
  <c r="F294" i="14"/>
  <c r="E294" i="14" s="1"/>
  <c r="F298" i="14"/>
  <c r="E298" i="14" s="1"/>
  <c r="F302" i="14"/>
  <c r="E302" i="14" s="1"/>
  <c r="F306" i="14"/>
  <c r="F309" i="14"/>
  <c r="E309" i="14" s="1"/>
  <c r="F310" i="14"/>
  <c r="E310" i="14" s="1"/>
  <c r="F314" i="14"/>
  <c r="F318" i="14"/>
  <c r="E318" i="14" s="1"/>
  <c r="F322" i="14"/>
  <c r="E322" i="14" s="1"/>
  <c r="F324" i="14"/>
  <c r="E324" i="14" s="1"/>
  <c r="F326" i="14"/>
  <c r="E326" i="14" s="1"/>
  <c r="F330" i="14"/>
  <c r="E330" i="14" s="1"/>
  <c r="F334" i="14"/>
  <c r="E334" i="14" s="1"/>
  <c r="F336" i="14"/>
  <c r="E336" i="14" s="1"/>
  <c r="F338" i="14"/>
  <c r="E338" i="14" s="1"/>
  <c r="F341" i="14"/>
  <c r="E341" i="14" s="1"/>
  <c r="F342" i="14"/>
  <c r="E342" i="14" s="1"/>
  <c r="F346" i="14"/>
  <c r="E346" i="14" s="1"/>
  <c r="F350" i="14"/>
  <c r="E350" i="14" s="1"/>
  <c r="F354" i="14"/>
  <c r="E354" i="14" s="1"/>
  <c r="F358" i="14"/>
  <c r="E358" i="14" s="1"/>
  <c r="F362" i="14"/>
  <c r="E362" i="14" s="1"/>
  <c r="F366" i="14"/>
  <c r="E366" i="14" s="1"/>
  <c r="F370" i="14"/>
  <c r="E370" i="14" s="1"/>
  <c r="F372" i="14"/>
  <c r="E372" i="14" s="1"/>
  <c r="F373" i="14"/>
  <c r="E373" i="14" s="1"/>
  <c r="F374" i="14"/>
  <c r="E374" i="14" s="1"/>
  <c r="F378" i="14"/>
  <c r="E378" i="14" s="1"/>
  <c r="F380" i="14"/>
  <c r="E380" i="14" s="1"/>
  <c r="F382" i="14"/>
  <c r="E382" i="14" s="1"/>
  <c r="F386" i="14"/>
  <c r="E386" i="14" s="1"/>
  <c r="F390" i="14"/>
  <c r="E390" i="14" s="1"/>
  <c r="F394" i="14"/>
  <c r="E394" i="14" s="1"/>
  <c r="F398" i="14"/>
  <c r="E398" i="14" s="1"/>
  <c r="F402" i="14"/>
  <c r="E402" i="14" s="1"/>
  <c r="F405" i="14"/>
  <c r="E405" i="14" s="1"/>
  <c r="F406" i="14"/>
  <c r="E406" i="14" s="1"/>
  <c r="F410" i="14"/>
  <c r="E410" i="14" s="1"/>
  <c r="F414" i="14"/>
  <c r="E414" i="14" s="1"/>
  <c r="F418" i="14"/>
  <c r="E418" i="14" s="1"/>
  <c r="F422" i="14"/>
  <c r="E422" i="14" s="1"/>
  <c r="F426" i="14"/>
  <c r="E426" i="14" s="1"/>
  <c r="F430" i="14"/>
  <c r="E430" i="14" s="1"/>
  <c r="F434" i="14"/>
  <c r="E434" i="14" s="1"/>
  <c r="F437" i="14"/>
  <c r="E437" i="14" s="1"/>
  <c r="F438" i="14"/>
  <c r="E438" i="14" s="1"/>
  <c r="F442" i="14"/>
  <c r="E442" i="14" s="1"/>
  <c r="F446" i="14"/>
  <c r="E446" i="14" s="1"/>
  <c r="F450" i="14"/>
  <c r="E450" i="14" s="1"/>
  <c r="F452" i="14"/>
  <c r="E452" i="14" s="1"/>
  <c r="F454" i="14"/>
  <c r="E454" i="14" s="1"/>
  <c r="F458" i="14"/>
  <c r="E458" i="14" s="1"/>
  <c r="F462" i="14"/>
  <c r="E462" i="14" s="1"/>
  <c r="F464" i="14"/>
  <c r="E464" i="14" s="1"/>
  <c r="F466" i="14"/>
  <c r="E466" i="14" s="1"/>
  <c r="F469" i="14"/>
  <c r="E469" i="14" s="1"/>
  <c r="F470" i="14"/>
  <c r="E470" i="14" s="1"/>
  <c r="F474" i="14"/>
  <c r="E474" i="14" s="1"/>
  <c r="F478" i="14"/>
  <c r="E478" i="14" s="1"/>
  <c r="F482" i="14"/>
  <c r="E482" i="14" s="1"/>
  <c r="F486" i="14"/>
  <c r="E486" i="14" s="1"/>
  <c r="F490" i="14"/>
  <c r="E490" i="14" s="1"/>
  <c r="F494" i="14"/>
  <c r="E494" i="14" s="1"/>
  <c r="F498" i="14"/>
  <c r="E498" i="14" s="1"/>
  <c r="F500" i="14"/>
  <c r="E500" i="14" s="1"/>
  <c r="F501" i="14"/>
  <c r="E501" i="14" s="1"/>
  <c r="F502" i="14"/>
  <c r="E502" i="14" s="1"/>
  <c r="F506" i="14"/>
  <c r="E506" i="14" s="1"/>
  <c r="F508" i="14"/>
  <c r="E508" i="14" s="1"/>
  <c r="F510" i="14"/>
  <c r="E510" i="14" s="1"/>
  <c r="F514" i="14"/>
  <c r="E514" i="14" s="1"/>
  <c r="F518" i="14"/>
  <c r="E518" i="14" s="1"/>
  <c r="F522" i="14"/>
  <c r="E522" i="14" s="1"/>
  <c r="F526" i="14"/>
  <c r="E526" i="14" s="1"/>
  <c r="F530" i="14"/>
  <c r="E530" i="14" s="1"/>
  <c r="F533" i="14"/>
  <c r="E533" i="14" s="1"/>
  <c r="F534" i="14"/>
  <c r="E534" i="14" s="1"/>
  <c r="F538" i="14"/>
  <c r="E538" i="14" s="1"/>
  <c r="F542" i="14"/>
  <c r="E542" i="14" s="1"/>
  <c r="F546" i="14"/>
  <c r="E546" i="14" s="1"/>
  <c r="F550" i="14"/>
  <c r="E550" i="14" s="1"/>
  <c r="F554" i="14"/>
  <c r="E554" i="14" s="1"/>
  <c r="F558" i="14"/>
  <c r="E558" i="14" s="1"/>
  <c r="F562" i="14"/>
  <c r="E562" i="14" s="1"/>
  <c r="F565" i="14"/>
  <c r="E565" i="14" s="1"/>
  <c r="F566" i="14"/>
  <c r="E566" i="14" s="1"/>
  <c r="F570" i="14"/>
  <c r="E570" i="14" s="1"/>
  <c r="F574" i="14"/>
  <c r="F578" i="14"/>
  <c r="E578" i="14" s="1"/>
  <c r="F580" i="14"/>
  <c r="E580" i="14" s="1"/>
  <c r="F582" i="14"/>
  <c r="E582" i="14" s="1"/>
  <c r="F586" i="14"/>
  <c r="E586" i="14" s="1"/>
  <c r="F590" i="14"/>
  <c r="E590" i="14" s="1"/>
  <c r="F592" i="14"/>
  <c r="E592" i="14" s="1"/>
  <c r="F594" i="14"/>
  <c r="F597" i="14"/>
  <c r="E597" i="14" s="1"/>
  <c r="F598" i="14"/>
  <c r="E598" i="14" s="1"/>
  <c r="F602" i="14"/>
  <c r="E602" i="14" s="1"/>
  <c r="F606" i="14"/>
  <c r="F610" i="14"/>
  <c r="F614" i="14"/>
  <c r="E614" i="14" s="1"/>
  <c r="F618" i="14"/>
  <c r="E618" i="14" s="1"/>
  <c r="F622" i="14"/>
  <c r="E622" i="14" s="1"/>
  <c r="F626" i="14"/>
  <c r="F628" i="14"/>
  <c r="E628" i="14" s="1"/>
  <c r="F629" i="14"/>
  <c r="E629" i="14" s="1"/>
  <c r="F630" i="14"/>
  <c r="E630" i="14" s="1"/>
  <c r="F634" i="14"/>
  <c r="E634" i="14" s="1"/>
  <c r="F636" i="14"/>
  <c r="E636" i="14" s="1"/>
  <c r="F638" i="14"/>
  <c r="E638" i="14" s="1"/>
  <c r="F642" i="14"/>
  <c r="F646" i="14"/>
  <c r="E646" i="14" s="1"/>
  <c r="F650" i="14"/>
  <c r="E650" i="14" s="1"/>
  <c r="F654" i="14"/>
  <c r="F658" i="14"/>
  <c r="F661" i="14"/>
  <c r="E661" i="14" s="1"/>
  <c r="F662" i="14"/>
  <c r="E662" i="14" s="1"/>
  <c r="F666" i="14"/>
  <c r="E666" i="14" s="1"/>
  <c r="F670" i="14"/>
  <c r="E670" i="14" s="1"/>
  <c r="F674" i="14"/>
  <c r="F678" i="14"/>
  <c r="E678" i="14" s="1"/>
  <c r="F682" i="14"/>
  <c r="E682" i="14" s="1"/>
  <c r="F686" i="14"/>
  <c r="F690" i="14"/>
  <c r="F693" i="14"/>
  <c r="E693" i="14" s="1"/>
  <c r="F694" i="14"/>
  <c r="E694" i="14" s="1"/>
  <c r="F698" i="14"/>
  <c r="E698" i="14" s="1"/>
  <c r="F702" i="14"/>
  <c r="E702" i="14" s="1"/>
  <c r="F706" i="14"/>
  <c r="E706" i="14" s="1"/>
  <c r="F708" i="14"/>
  <c r="E708" i="14" s="1"/>
  <c r="F710" i="14"/>
  <c r="E710" i="14" s="1"/>
  <c r="F714" i="14"/>
  <c r="E714" i="14" s="1"/>
  <c r="F718" i="14"/>
  <c r="E718" i="14" s="1"/>
  <c r="F720" i="14"/>
  <c r="E720" i="14" s="1"/>
  <c r="F722" i="14"/>
  <c r="F725" i="14"/>
  <c r="E725" i="14" s="1"/>
  <c r="F726" i="14"/>
  <c r="E726" i="14" s="1"/>
  <c r="F730" i="14"/>
  <c r="E730" i="14" s="1"/>
  <c r="F734" i="14"/>
  <c r="F738" i="14"/>
  <c r="F742" i="14"/>
  <c r="E742" i="14" s="1"/>
  <c r="F746" i="14"/>
  <c r="E746" i="14" s="1"/>
  <c r="F750" i="14"/>
  <c r="F754" i="14"/>
  <c r="F756" i="14"/>
  <c r="E756" i="14" s="1"/>
  <c r="F757" i="14"/>
  <c r="E757" i="14" s="1"/>
  <c r="F758" i="14"/>
  <c r="E758" i="14" s="1"/>
  <c r="F762" i="14"/>
  <c r="E762" i="14" s="1"/>
  <c r="F764" i="14"/>
  <c r="E764" i="14" s="1"/>
  <c r="F766" i="14"/>
  <c r="E766" i="14" s="1"/>
  <c r="F770" i="14"/>
  <c r="F774" i="14"/>
  <c r="E774" i="14" s="1"/>
  <c r="F778" i="14"/>
  <c r="E778" i="14" s="1"/>
  <c r="F782" i="14"/>
  <c r="E782" i="14" s="1"/>
  <c r="F786" i="14"/>
  <c r="F789" i="14"/>
  <c r="E789" i="14" s="1"/>
  <c r="F790" i="14"/>
  <c r="E790" i="14" s="1"/>
  <c r="F794" i="14"/>
  <c r="E794" i="14" s="1"/>
  <c r="F796" i="14"/>
  <c r="E796" i="14" s="1"/>
  <c r="F798" i="14"/>
  <c r="F802" i="14"/>
  <c r="F804" i="14"/>
  <c r="E804" i="14" s="1"/>
  <c r="F806" i="14"/>
  <c r="E806" i="14" s="1"/>
  <c r="F810" i="14"/>
  <c r="E810" i="14" s="1"/>
  <c r="F814" i="14"/>
  <c r="E814" i="14" s="1"/>
  <c r="F816" i="14"/>
  <c r="E816" i="14" s="1"/>
  <c r="F818" i="14"/>
  <c r="F821" i="14"/>
  <c r="E821" i="14" s="1"/>
  <c r="F822" i="14"/>
  <c r="E822" i="14" s="1"/>
  <c r="F826" i="14"/>
  <c r="E826" i="14" s="1"/>
  <c r="F830" i="14"/>
  <c r="F834" i="14"/>
  <c r="F836" i="14"/>
  <c r="E836" i="14" s="1"/>
  <c r="F838" i="14"/>
  <c r="E838" i="14" s="1"/>
  <c r="F842" i="14"/>
  <c r="E842" i="14" s="1"/>
  <c r="F846" i="14"/>
  <c r="F848" i="14"/>
  <c r="E848" i="14" s="1"/>
  <c r="F850" i="14"/>
  <c r="E850" i="14" s="1"/>
  <c r="F853" i="14"/>
  <c r="F854" i="14"/>
  <c r="E854" i="14" s="1"/>
  <c r="F858" i="14"/>
  <c r="E858" i="14" s="1"/>
  <c r="F862" i="14"/>
  <c r="E862" i="14" s="1"/>
  <c r="F866" i="14"/>
  <c r="F870" i="14"/>
  <c r="E870" i="14" s="1"/>
  <c r="F874" i="14"/>
  <c r="E874" i="14" s="1"/>
  <c r="F878" i="14"/>
  <c r="E878" i="14" s="1"/>
  <c r="F882" i="14"/>
  <c r="F884" i="14"/>
  <c r="E884" i="14" s="1"/>
  <c r="F885" i="14"/>
  <c r="E885" i="14" s="1"/>
  <c r="F886" i="14"/>
  <c r="E886" i="14" s="1"/>
  <c r="F890" i="14"/>
  <c r="E890" i="14" s="1"/>
  <c r="F892" i="14"/>
  <c r="E892" i="14" s="1"/>
  <c r="F894" i="14"/>
  <c r="E894" i="14" s="1"/>
  <c r="F898" i="14"/>
  <c r="E898" i="14" s="1"/>
  <c r="F902" i="14"/>
  <c r="E902" i="14" s="1"/>
  <c r="F906" i="14"/>
  <c r="E906" i="14" s="1"/>
  <c r="F910" i="14"/>
  <c r="F914" i="14"/>
  <c r="E914" i="14" s="1"/>
  <c r="F916" i="14"/>
  <c r="E916" i="14" s="1"/>
  <c r="F917" i="14"/>
  <c r="E917" i="14" s="1"/>
  <c r="F918" i="14"/>
  <c r="E918" i="14" s="1"/>
  <c r="F922" i="14"/>
  <c r="E922" i="14" s="1"/>
  <c r="F924" i="14"/>
  <c r="E924" i="14" s="1"/>
  <c r="F926" i="14"/>
  <c r="F930" i="14"/>
  <c r="F932" i="14"/>
  <c r="E932" i="14" s="1"/>
  <c r="F934" i="14"/>
  <c r="E934" i="14" s="1"/>
  <c r="F938" i="14"/>
  <c r="E938" i="14" s="1"/>
  <c r="F942" i="14"/>
  <c r="F944" i="14"/>
  <c r="E944" i="14" s="1"/>
  <c r="F946" i="14"/>
  <c r="F949" i="14"/>
  <c r="F950" i="14"/>
  <c r="E950" i="14" s="1"/>
  <c r="F954" i="14"/>
  <c r="E954" i="14" s="1"/>
  <c r="F958" i="14"/>
  <c r="F962" i="14"/>
  <c r="F964" i="14"/>
  <c r="E964" i="14" s="1"/>
  <c r="F966" i="14"/>
  <c r="E966" i="14" s="1"/>
  <c r="F970" i="14"/>
  <c r="E970" i="14" s="1"/>
  <c r="F974" i="14"/>
  <c r="E974" i="14" s="1"/>
  <c r="F976" i="14"/>
  <c r="E976" i="14" s="1"/>
  <c r="F978" i="14"/>
  <c r="E978" i="14" s="1"/>
  <c r="F981" i="14"/>
  <c r="E981" i="14" s="1"/>
  <c r="F982" i="14"/>
  <c r="E982" i="14" s="1"/>
  <c r="F986" i="14"/>
  <c r="E986" i="14" s="1"/>
  <c r="F990" i="14"/>
  <c r="E990" i="14" s="1"/>
  <c r="F994" i="14"/>
  <c r="E994" i="14" s="1"/>
  <c r="F998" i="14"/>
  <c r="E998" i="14" s="1"/>
  <c r="F1002" i="14"/>
  <c r="E1002" i="14" s="1"/>
  <c r="F1006" i="14"/>
  <c r="E1006" i="14" s="1"/>
  <c r="F1010" i="14"/>
  <c r="E1010" i="14" s="1"/>
  <c r="F1012" i="14"/>
  <c r="E1012" i="14" s="1"/>
  <c r="F1013" i="14"/>
  <c r="E1013" i="14" s="1"/>
  <c r="F1014" i="14"/>
  <c r="E1014" i="14" s="1"/>
  <c r="F1018" i="14"/>
  <c r="E1018" i="14" s="1"/>
  <c r="F1020" i="14"/>
  <c r="E1020" i="14" s="1"/>
  <c r="F1022" i="14"/>
  <c r="E1022" i="14" s="1"/>
  <c r="F1026" i="14"/>
  <c r="E1026" i="14" s="1"/>
  <c r="F1030" i="14"/>
  <c r="E1030" i="14" s="1"/>
  <c r="F1034" i="14"/>
  <c r="E1034" i="14" s="1"/>
  <c r="F1038" i="14"/>
  <c r="E1038" i="14" s="1"/>
  <c r="F1042" i="14"/>
  <c r="E1042" i="14" s="1"/>
  <c r="F1044" i="14"/>
  <c r="E1044" i="14" s="1"/>
  <c r="F1045" i="14"/>
  <c r="E1045" i="14" s="1"/>
  <c r="F1046" i="14"/>
  <c r="E1046" i="14" s="1"/>
  <c r="F1050" i="14"/>
  <c r="E1050" i="14" s="1"/>
  <c r="F1052" i="14"/>
  <c r="E1052" i="14" s="1"/>
  <c r="F1054" i="14"/>
  <c r="E1054" i="14" s="1"/>
  <c r="F1058" i="14"/>
  <c r="E1058" i="14" s="1"/>
  <c r="F1060" i="14"/>
  <c r="E1060" i="14" s="1"/>
  <c r="F1062" i="14"/>
  <c r="E1062" i="14" s="1"/>
  <c r="F1066" i="14"/>
  <c r="E1066" i="14" s="1"/>
  <c r="F1070" i="14"/>
  <c r="E1070" i="14" s="1"/>
  <c r="F1072" i="14"/>
  <c r="E1072" i="14" s="1"/>
  <c r="F1074" i="14"/>
  <c r="E1074" i="14" s="1"/>
  <c r="F1077" i="14"/>
  <c r="E1077" i="14" s="1"/>
  <c r="F1078" i="14"/>
  <c r="E1078" i="14" s="1"/>
  <c r="F1082" i="14"/>
  <c r="E1082" i="14" s="1"/>
  <c r="F1086" i="14"/>
  <c r="E1086" i="14" s="1"/>
  <c r="F1090" i="14"/>
  <c r="E1090" i="14" s="1"/>
  <c r="F1092" i="14"/>
  <c r="E1092" i="14" s="1"/>
  <c r="F1094" i="14"/>
  <c r="E1094" i="14" s="1"/>
  <c r="F1098" i="14"/>
  <c r="E1098" i="14" s="1"/>
  <c r="F1102" i="14"/>
  <c r="E1102" i="14" s="1"/>
  <c r="F1104" i="14"/>
  <c r="E1104" i="14" s="1"/>
  <c r="F1106" i="14"/>
  <c r="E1106" i="14" s="1"/>
  <c r="F1109" i="14"/>
  <c r="E1109" i="14" s="1"/>
  <c r="F1110" i="14"/>
  <c r="E1110" i="14" s="1"/>
  <c r="F1114" i="14"/>
  <c r="E1114" i="14" s="1"/>
  <c r="F1118" i="14"/>
  <c r="E1118" i="14" s="1"/>
  <c r="F1122" i="14"/>
  <c r="E1122" i="14" s="1"/>
  <c r="F1126" i="14"/>
  <c r="E1126" i="14" s="1"/>
  <c r="F1130" i="14"/>
  <c r="E1130" i="14" s="1"/>
  <c r="F1134" i="14"/>
  <c r="E1134" i="14" s="1"/>
  <c r="F1138" i="14"/>
  <c r="E1138" i="14" s="1"/>
  <c r="F1140" i="14"/>
  <c r="E1140" i="14" s="1"/>
  <c r="F1141" i="14"/>
  <c r="E1141" i="14" s="1"/>
  <c r="F1142" i="14"/>
  <c r="E1142" i="14" s="1"/>
  <c r="F1146" i="14"/>
  <c r="E1146" i="14" s="1"/>
  <c r="F1148" i="14"/>
  <c r="E1148" i="14" s="1"/>
  <c r="F1150" i="14"/>
  <c r="E1150" i="14" s="1"/>
  <c r="F1154" i="14"/>
  <c r="E1154" i="14" s="1"/>
  <c r="F1158" i="14"/>
  <c r="E1158" i="14" s="1"/>
  <c r="F1161" i="14"/>
  <c r="E1161" i="14" s="1"/>
  <c r="F1162" i="14"/>
  <c r="E1162" i="14" s="1"/>
  <c r="F1164" i="14"/>
  <c r="E1164" i="14" s="1"/>
  <c r="F1166" i="14"/>
  <c r="E1166" i="14" s="1"/>
  <c r="F1169" i="14"/>
  <c r="E1169" i="14" s="1"/>
  <c r="F1170" i="14"/>
  <c r="E1170" i="14" s="1"/>
  <c r="F1174" i="14"/>
  <c r="E1174" i="14" s="1"/>
  <c r="F1176" i="14"/>
  <c r="E1176" i="14" s="1"/>
  <c r="F1177" i="14"/>
  <c r="E1177" i="14" s="1"/>
  <c r="F1178" i="14"/>
  <c r="E1178" i="14" s="1"/>
  <c r="F1181" i="14"/>
  <c r="E1181" i="14" s="1"/>
  <c r="F1182" i="14"/>
  <c r="E1182" i="14" s="1"/>
  <c r="F1186" i="14"/>
  <c r="E1186" i="14" s="1"/>
  <c r="F1190" i="14"/>
  <c r="E1190" i="14" s="1"/>
  <c r="F1193" i="14"/>
  <c r="E1193" i="14" s="1"/>
  <c r="F1194" i="14"/>
  <c r="E1194" i="14" s="1"/>
  <c r="F1198" i="14"/>
  <c r="E1198" i="14" s="1"/>
  <c r="F1201" i="14"/>
  <c r="E1201" i="14" s="1"/>
  <c r="F1202" i="14"/>
  <c r="E1202" i="14" s="1"/>
  <c r="F1206" i="14"/>
  <c r="E1206" i="14" s="1"/>
  <c r="F1208" i="14"/>
  <c r="E1208" i="14" s="1"/>
  <c r="F1209" i="14"/>
  <c r="E1209" i="14" s="1"/>
  <c r="F1210" i="14"/>
  <c r="E1210" i="14" s="1"/>
  <c r="F1213" i="14"/>
  <c r="F1214" i="14"/>
  <c r="E1214" i="14" s="1"/>
  <c r="F1218" i="14"/>
  <c r="E1218" i="14" s="1"/>
  <c r="F1220" i="14"/>
  <c r="E1220" i="14" s="1"/>
  <c r="F1222" i="14"/>
  <c r="E1222" i="14" s="1"/>
  <c r="F1225" i="14"/>
  <c r="E1225" i="14" s="1"/>
  <c r="F1226" i="14"/>
  <c r="E1226" i="14" s="1"/>
  <c r="F1228" i="14"/>
  <c r="E1228" i="14" s="1"/>
  <c r="F1230" i="14"/>
  <c r="E1230" i="14" s="1"/>
  <c r="F1233" i="14"/>
  <c r="E1233" i="14" s="1"/>
  <c r="F1234" i="14"/>
  <c r="E1234" i="14" s="1"/>
  <c r="F1238" i="14"/>
  <c r="E1238" i="14" s="1"/>
  <c r="F1241" i="14"/>
  <c r="E1241" i="14" s="1"/>
  <c r="F1242" i="14"/>
  <c r="E1242" i="14" s="1"/>
  <c r="F1245" i="14"/>
  <c r="E1245" i="14" s="1"/>
  <c r="F1246" i="14"/>
  <c r="E1246" i="14" s="1"/>
  <c r="F1250" i="14"/>
  <c r="E1250" i="14" s="1"/>
  <c r="F1253" i="14"/>
  <c r="E1253" i="14" s="1"/>
  <c r="F1254" i="14"/>
  <c r="E1254" i="14" s="1"/>
  <c r="F1257" i="14"/>
  <c r="E1257" i="14" s="1"/>
  <c r="F1258" i="14"/>
  <c r="E1258" i="14" s="1"/>
  <c r="F1261" i="14"/>
  <c r="E1261" i="14" s="1"/>
  <c r="F1262" i="14"/>
  <c r="E1262" i="14" s="1"/>
  <c r="F1266" i="14"/>
  <c r="E1266" i="14" s="1"/>
  <c r="F1269" i="14"/>
  <c r="E1269" i="14" s="1"/>
  <c r="F1270" i="14"/>
  <c r="E1270" i="14" s="1"/>
  <c r="F1273" i="14"/>
  <c r="E1273" i="14" s="1"/>
  <c r="F1274" i="14"/>
  <c r="E1274" i="14" s="1"/>
  <c r="F1277" i="14"/>
  <c r="E1277" i="14" s="1"/>
  <c r="F1278" i="14"/>
  <c r="E1278" i="14" s="1"/>
  <c r="F1282" i="14"/>
  <c r="E1282" i="14" s="1"/>
  <c r="F1285" i="14"/>
  <c r="E1285" i="14" s="1"/>
  <c r="F1286" i="14"/>
  <c r="E1286" i="14" s="1"/>
  <c r="F1289" i="14"/>
  <c r="E1289" i="14" s="1"/>
  <c r="F1290" i="14"/>
  <c r="E1290" i="14" s="1"/>
  <c r="F1293" i="14"/>
  <c r="E1293" i="14" s="1"/>
  <c r="F1294" i="14"/>
  <c r="E1294" i="14" s="1"/>
  <c r="F1298" i="14"/>
  <c r="E1298" i="14" s="1"/>
  <c r="F1301" i="14"/>
  <c r="E1301" i="14" s="1"/>
  <c r="F1302" i="14"/>
  <c r="E1302" i="14" s="1"/>
  <c r="F1305" i="14"/>
  <c r="E1305" i="14" s="1"/>
  <c r="F1306" i="14"/>
  <c r="E1306" i="14" s="1"/>
  <c r="F1309" i="14"/>
  <c r="E1309" i="14" s="1"/>
  <c r="F1310" i="14"/>
  <c r="E1310" i="14" s="1"/>
  <c r="F1314" i="14"/>
  <c r="E1314" i="14" s="1"/>
  <c r="F1317" i="14"/>
  <c r="E1317" i="14" s="1"/>
  <c r="F1318" i="14"/>
  <c r="E1318" i="14" s="1"/>
  <c r="F1321" i="14"/>
  <c r="E1321" i="14" s="1"/>
  <c r="F1322" i="14"/>
  <c r="E1322" i="14" s="1"/>
  <c r="F1325" i="14"/>
  <c r="E1325" i="14" s="1"/>
  <c r="F1326" i="14"/>
  <c r="E1326" i="14" s="1"/>
  <c r="F1330" i="14"/>
  <c r="E1330" i="14" s="1"/>
  <c r="F1333" i="14"/>
  <c r="E1333" i="14" s="1"/>
  <c r="F1334" i="14"/>
  <c r="E1334" i="14" s="1"/>
  <c r="F1337" i="14"/>
  <c r="E1337" i="14" s="1"/>
  <c r="F1338" i="14"/>
  <c r="E1338" i="14" s="1"/>
  <c r="F1341" i="14"/>
  <c r="E1341" i="14" s="1"/>
  <c r="F1342" i="14"/>
  <c r="E1342" i="14" s="1"/>
  <c r="F1346" i="14"/>
  <c r="E1346" i="14" s="1"/>
  <c r="F1349" i="14"/>
  <c r="E1349" i="14" s="1"/>
  <c r="F1350" i="14"/>
  <c r="E1350" i="14" s="1"/>
  <c r="F1353" i="14"/>
  <c r="E1353" i="14" s="1"/>
  <c r="F1354" i="14"/>
  <c r="E1354" i="14" s="1"/>
  <c r="F1357" i="14"/>
  <c r="E1357" i="14" s="1"/>
  <c r="F1358" i="14"/>
  <c r="E1358" i="14" s="1"/>
  <c r="F1362" i="14"/>
  <c r="E1362" i="14" s="1"/>
  <c r="F1365" i="14"/>
  <c r="E1365" i="14" s="1"/>
  <c r="F1366" i="14"/>
  <c r="E1366" i="14" s="1"/>
  <c r="F1369" i="14"/>
  <c r="E1369" i="14" s="1"/>
  <c r="F1370" i="14"/>
  <c r="E1370" i="14" s="1"/>
  <c r="F1373" i="14"/>
  <c r="E1373" i="14" s="1"/>
  <c r="F1374" i="14"/>
  <c r="E1374" i="14" s="1"/>
  <c r="F1378" i="14"/>
  <c r="E1378" i="14" s="1"/>
  <c r="F1381" i="14"/>
  <c r="E1381" i="14" s="1"/>
  <c r="F1382" i="14"/>
  <c r="E1382" i="14" s="1"/>
  <c r="F1385" i="14"/>
  <c r="E1385" i="14" s="1"/>
  <c r="F1386" i="14"/>
  <c r="E1386" i="14" s="1"/>
  <c r="F1389" i="14"/>
  <c r="E1389" i="14" s="1"/>
  <c r="F1390" i="14"/>
  <c r="E1390" i="14" s="1"/>
  <c r="F1394" i="14"/>
  <c r="E1394" i="14" s="1"/>
  <c r="F1397" i="14"/>
  <c r="E1397" i="14" s="1"/>
  <c r="F1398" i="14"/>
  <c r="E1398" i="14" s="1"/>
  <c r="F1401" i="14"/>
  <c r="E1401" i="14" s="1"/>
  <c r="F1402" i="14"/>
  <c r="E1402" i="14" s="1"/>
  <c r="F1405" i="14"/>
  <c r="E1405" i="14" s="1"/>
  <c r="F1406" i="14"/>
  <c r="E1406" i="14" s="1"/>
  <c r="F1410" i="14"/>
  <c r="E1410" i="14" s="1"/>
  <c r="F1413" i="14"/>
  <c r="E1413" i="14" s="1"/>
  <c r="F1414" i="14"/>
  <c r="E1414" i="14" s="1"/>
  <c r="F1417" i="14"/>
  <c r="E1417" i="14" s="1"/>
  <c r="F1418" i="14"/>
  <c r="E1418" i="14" s="1"/>
  <c r="F1421" i="14"/>
  <c r="E1421" i="14" s="1"/>
  <c r="F1422" i="14"/>
  <c r="E1422" i="14" s="1"/>
  <c r="F1426" i="14"/>
  <c r="E1426" i="14" s="1"/>
  <c r="F1429" i="14"/>
  <c r="E1429" i="14" s="1"/>
  <c r="F1430" i="14"/>
  <c r="E1430" i="14" s="1"/>
  <c r="F1433" i="14"/>
  <c r="E1433" i="14" s="1"/>
  <c r="F1434" i="14"/>
  <c r="E1434" i="14" s="1"/>
  <c r="F1437" i="14"/>
  <c r="E1437" i="14" s="1"/>
  <c r="F1438" i="14"/>
  <c r="E1438" i="14" s="1"/>
  <c r="F1441" i="14"/>
  <c r="E1441" i="14" s="1"/>
  <c r="F1442" i="14"/>
  <c r="E1442" i="14" s="1"/>
  <c r="F1443" i="14"/>
  <c r="E1443" i="14" s="1"/>
  <c r="F1445" i="14"/>
  <c r="E1445" i="14" s="1"/>
  <c r="F1446" i="14"/>
  <c r="E1446" i="14" s="1"/>
  <c r="F1449" i="14"/>
  <c r="E1449" i="14" s="1"/>
  <c r="F1450" i="14"/>
  <c r="E1450" i="14" s="1"/>
  <c r="F1453" i="14"/>
  <c r="E1453" i="14" s="1"/>
  <c r="F1454" i="14"/>
  <c r="E1454" i="14" s="1"/>
  <c r="F1457" i="14"/>
  <c r="E1457" i="14" s="1"/>
  <c r="F1458" i="14"/>
  <c r="E1458" i="14" s="1"/>
  <c r="F1461" i="14"/>
  <c r="E1461" i="14" s="1"/>
  <c r="F1462" i="14"/>
  <c r="E1462" i="14" s="1"/>
  <c r="F1465" i="14"/>
  <c r="E1465" i="14" s="1"/>
  <c r="F1466" i="14"/>
  <c r="E1466" i="14" s="1"/>
  <c r="F1469" i="14"/>
  <c r="E1469" i="14" s="1"/>
  <c r="F1470" i="14"/>
  <c r="E1470" i="14" s="1"/>
  <c r="F1473" i="14"/>
  <c r="E1473" i="14" s="1"/>
  <c r="F1474" i="14"/>
  <c r="E1474" i="14" s="1"/>
  <c r="F1477" i="14"/>
  <c r="E1477" i="14" s="1"/>
  <c r="F1478" i="14"/>
  <c r="E1478" i="14" s="1"/>
  <c r="F1481" i="14"/>
  <c r="E1481" i="14" s="1"/>
  <c r="F1482" i="14"/>
  <c r="E1482" i="14" s="1"/>
  <c r="F1485" i="14"/>
  <c r="E1485" i="14" s="1"/>
  <c r="F1486" i="14"/>
  <c r="E1486" i="14" s="1"/>
  <c r="F1489" i="14"/>
  <c r="E1489" i="14" s="1"/>
  <c r="F1490" i="14"/>
  <c r="E1490" i="14" s="1"/>
  <c r="F1493" i="14"/>
  <c r="E1493" i="14" s="1"/>
  <c r="F1494" i="14"/>
  <c r="E1494" i="14" s="1"/>
  <c r="F1497" i="14"/>
  <c r="E1497" i="14" s="1"/>
  <c r="F1498" i="14"/>
  <c r="E1498" i="14" s="1"/>
  <c r="F1501" i="14"/>
  <c r="E1501" i="14" s="1"/>
  <c r="F1502" i="14"/>
  <c r="E1502" i="14" s="1"/>
  <c r="F1505" i="14"/>
  <c r="E1505" i="14" s="1"/>
  <c r="F1506" i="14"/>
  <c r="E1506" i="14" s="1"/>
  <c r="F1507" i="14"/>
  <c r="E1507" i="14" s="1"/>
  <c r="F1509" i="14"/>
  <c r="E1509" i="14" s="1"/>
  <c r="F1510" i="14"/>
  <c r="E1510" i="14" s="1"/>
  <c r="F1513" i="14"/>
  <c r="E1513" i="14" s="1"/>
  <c r="F1514" i="14"/>
  <c r="E1514" i="14" s="1"/>
  <c r="F1517" i="14"/>
  <c r="E1517" i="14" s="1"/>
  <c r="F1518" i="14"/>
  <c r="E1518" i="14" s="1"/>
  <c r="F1521" i="14"/>
  <c r="E1521" i="14" s="1"/>
  <c r="F1522" i="14"/>
  <c r="E1522" i="14" s="1"/>
  <c r="F1525" i="14"/>
  <c r="E1525" i="14" s="1"/>
  <c r="F1526" i="14"/>
  <c r="E1526" i="14" s="1"/>
  <c r="F1529" i="14"/>
  <c r="E1529" i="14" s="1"/>
  <c r="F1530" i="14"/>
  <c r="E1530" i="14" s="1"/>
  <c r="F1533" i="14"/>
  <c r="E1533" i="14" s="1"/>
  <c r="F1534" i="14"/>
  <c r="E1534" i="14" s="1"/>
  <c r="F1537" i="14"/>
  <c r="E1537" i="14" s="1"/>
  <c r="F1538" i="14"/>
  <c r="E1538" i="14" s="1"/>
  <c r="F1541" i="14"/>
  <c r="E1541" i="14" s="1"/>
  <c r="F1542" i="14"/>
  <c r="E1542" i="14" s="1"/>
  <c r="F1545" i="14"/>
  <c r="E1545" i="14" s="1"/>
  <c r="F1546" i="14"/>
  <c r="E1546" i="14" s="1"/>
  <c r="F1549" i="14"/>
  <c r="E1549" i="14" s="1"/>
  <c r="F1550" i="14"/>
  <c r="E1550" i="14" s="1"/>
  <c r="F1553" i="14"/>
  <c r="E1553" i="14" s="1"/>
  <c r="F1554" i="14"/>
  <c r="E1554" i="14" s="1"/>
  <c r="F1557" i="14"/>
  <c r="E1557" i="14" s="1"/>
  <c r="F1558" i="14"/>
  <c r="E1558" i="14" s="1"/>
  <c r="F1561" i="14"/>
  <c r="E1561" i="14" s="1"/>
  <c r="F1562" i="14"/>
  <c r="E1562" i="14" s="1"/>
  <c r="F1565" i="14"/>
  <c r="E1565" i="14" s="1"/>
  <c r="F1566" i="14"/>
  <c r="E1566" i="14" s="1"/>
  <c r="F1569" i="14"/>
  <c r="F1570" i="14"/>
  <c r="E1570" i="14" s="1"/>
  <c r="F1571" i="14"/>
  <c r="E1571" i="14" s="1"/>
  <c r="F1573" i="14"/>
  <c r="E1573" i="14" s="1"/>
  <c r="F1574" i="14"/>
  <c r="E1574" i="14" s="1"/>
  <c r="F1577" i="14"/>
  <c r="E1577" i="14" s="1"/>
  <c r="F1578" i="14"/>
  <c r="E1578" i="14" s="1"/>
  <c r="F1581" i="14"/>
  <c r="E1581" i="14" s="1"/>
  <c r="F1582" i="14"/>
  <c r="E1582" i="14" s="1"/>
  <c r="F1585" i="14"/>
  <c r="E1585" i="14" s="1"/>
  <c r="F1586" i="14"/>
  <c r="E1586" i="14" s="1"/>
  <c r="F1589" i="14"/>
  <c r="E1589" i="14" s="1"/>
  <c r="F1590" i="14"/>
  <c r="E1590" i="14" s="1"/>
  <c r="F1593" i="14"/>
  <c r="E1593" i="14" s="1"/>
  <c r="F1594" i="14"/>
  <c r="E1594" i="14" s="1"/>
  <c r="F1597" i="14"/>
  <c r="E1597" i="14" s="1"/>
  <c r="F1598" i="14"/>
  <c r="E1598" i="14" s="1"/>
  <c r="F1601" i="14"/>
  <c r="E1601" i="14" s="1"/>
  <c r="F1602" i="14"/>
  <c r="E1602" i="14" s="1"/>
  <c r="F1605" i="14"/>
  <c r="E1605" i="14" s="1"/>
  <c r="F1606" i="14"/>
  <c r="E1606" i="14" s="1"/>
  <c r="F1609" i="14"/>
  <c r="E1609" i="14" s="1"/>
  <c r="F1610" i="14"/>
  <c r="E1610" i="14" s="1"/>
  <c r="F1613" i="14"/>
  <c r="E1613" i="14" s="1"/>
  <c r="F1614" i="14"/>
  <c r="E1614" i="14" s="1"/>
  <c r="F1617" i="14"/>
  <c r="E1617" i="14" s="1"/>
  <c r="F1618" i="14"/>
  <c r="E1618" i="14" s="1"/>
  <c r="F1621" i="14"/>
  <c r="E1621" i="14" s="1"/>
  <c r="F1622" i="14"/>
  <c r="E1622" i="14" s="1"/>
  <c r="F1625" i="14"/>
  <c r="E1625" i="14" s="1"/>
  <c r="F1626" i="14"/>
  <c r="E1626" i="14" s="1"/>
  <c r="F1629" i="14"/>
  <c r="E1629" i="14" s="1"/>
  <c r="F1630" i="14"/>
  <c r="E1630" i="14" s="1"/>
  <c r="F1633" i="14"/>
  <c r="E1633" i="14" s="1"/>
  <c r="F1634" i="14"/>
  <c r="E1634" i="14" s="1"/>
  <c r="F1635" i="14"/>
  <c r="E1635" i="14" s="1"/>
  <c r="F1637" i="14"/>
  <c r="E1637" i="14" s="1"/>
  <c r="F1638" i="14"/>
  <c r="E1638" i="14" s="1"/>
  <c r="F1641" i="14"/>
  <c r="F1642" i="14"/>
  <c r="E1642" i="14" s="1"/>
  <c r="F1645" i="14"/>
  <c r="E1645" i="14" s="1"/>
  <c r="F1646" i="14"/>
  <c r="E1646" i="14" s="1"/>
  <c r="F1649" i="14"/>
  <c r="E1649" i="14" s="1"/>
  <c r="F1650" i="14"/>
  <c r="E1650" i="14" s="1"/>
  <c r="F1653" i="14"/>
  <c r="E1653" i="14" s="1"/>
  <c r="F1654" i="14"/>
  <c r="E1654" i="14" s="1"/>
  <c r="F1657" i="14"/>
  <c r="E1657" i="14" s="1"/>
  <c r="F1658" i="14"/>
  <c r="E1658" i="14" s="1"/>
  <c r="F1661" i="14"/>
  <c r="E1661" i="14" s="1"/>
  <c r="F1662" i="14"/>
  <c r="E1662" i="14" s="1"/>
  <c r="F1665" i="14"/>
  <c r="E1665" i="14" s="1"/>
  <c r="F1666" i="14"/>
  <c r="F1669" i="14"/>
  <c r="E1669" i="14" s="1"/>
  <c r="F1670" i="14"/>
  <c r="E1670" i="14" s="1"/>
  <c r="F1673" i="14"/>
  <c r="E1673" i="14" s="1"/>
  <c r="F1674" i="14"/>
  <c r="F1677" i="14"/>
  <c r="E1677" i="14" s="1"/>
  <c r="F1678" i="14"/>
  <c r="E1678" i="14" s="1"/>
  <c r="F1681" i="14"/>
  <c r="E1681" i="14" s="1"/>
  <c r="F1682" i="14"/>
  <c r="F1685" i="14"/>
  <c r="E1685" i="14" s="1"/>
  <c r="F1686" i="14"/>
  <c r="E1686" i="14" s="1"/>
  <c r="F1689" i="14"/>
  <c r="E1689" i="14" s="1"/>
  <c r="F1690" i="14"/>
  <c r="E1690" i="14" s="1"/>
  <c r="F1693" i="14"/>
  <c r="E1693" i="14" s="1"/>
  <c r="F1694" i="14"/>
  <c r="E1694" i="14" s="1"/>
  <c r="F1697" i="14"/>
  <c r="E1697" i="14" s="1"/>
  <c r="F1698" i="14"/>
  <c r="F1699" i="14"/>
  <c r="E1699" i="14" s="1"/>
  <c r="F1701" i="14"/>
  <c r="E1701" i="14" s="1"/>
  <c r="F1702" i="14"/>
  <c r="F1705" i="14"/>
  <c r="E1705" i="14" s="1"/>
  <c r="F1706" i="14"/>
  <c r="E1706" i="14" s="1"/>
  <c r="F1709" i="14"/>
  <c r="E1709" i="14" s="1"/>
  <c r="F1710" i="14"/>
  <c r="E1710" i="14" s="1"/>
  <c r="F1713" i="14"/>
  <c r="E1713" i="14" s="1"/>
  <c r="F1714" i="14"/>
  <c r="E1714" i="14" s="1"/>
  <c r="F1717" i="14"/>
  <c r="E1717" i="14" s="1"/>
  <c r="F1718" i="14"/>
  <c r="F1721" i="14"/>
  <c r="E1721" i="14" s="1"/>
  <c r="F1722" i="14"/>
  <c r="E1722" i="14" s="1"/>
  <c r="F1725" i="14"/>
  <c r="E1725" i="14" s="1"/>
  <c r="F1726" i="14"/>
  <c r="F1729" i="14"/>
  <c r="E1729" i="14" s="1"/>
  <c r="F1730" i="14"/>
  <c r="E1730" i="14" s="1"/>
  <c r="F1733" i="14"/>
  <c r="E1733" i="14" s="1"/>
  <c r="F1734" i="14"/>
  <c r="F1737" i="14"/>
  <c r="E1737" i="14" s="1"/>
  <c r="F1738" i="14"/>
  <c r="F1741" i="14"/>
  <c r="E1741" i="14" s="1"/>
  <c r="F1742" i="14"/>
  <c r="F1745" i="14"/>
  <c r="E1745" i="14" s="1"/>
  <c r="F1746" i="14"/>
  <c r="F1749" i="14"/>
  <c r="E1749" i="14" s="1"/>
  <c r="F1750" i="14"/>
  <c r="F1753" i="14"/>
  <c r="E1753" i="14" s="1"/>
  <c r="F1754" i="14"/>
  <c r="E1754" i="14" s="1"/>
  <c r="F1757" i="14"/>
  <c r="E1757" i="14" s="1"/>
  <c r="F1758" i="14"/>
  <c r="E1758" i="14" s="1"/>
  <c r="F1761" i="14"/>
  <c r="E1761" i="14" s="1"/>
  <c r="F1762" i="14"/>
  <c r="F1763" i="14"/>
  <c r="E1763" i="14" s="1"/>
  <c r="F1765" i="14"/>
  <c r="E1765" i="14" s="1"/>
  <c r="F1766" i="14"/>
  <c r="F1769" i="14"/>
  <c r="E1769" i="14" s="1"/>
  <c r="F1770" i="14"/>
  <c r="E1770" i="14" s="1"/>
  <c r="F1773" i="14"/>
  <c r="E1773" i="14" s="1"/>
  <c r="F1774" i="14"/>
  <c r="E1774" i="14" s="1"/>
  <c r="F1777" i="14"/>
  <c r="E1777" i="14" s="1"/>
  <c r="F1778" i="14"/>
  <c r="E1778" i="14" s="1"/>
  <c r="F1781" i="14"/>
  <c r="E1781" i="14" s="1"/>
  <c r="F1782" i="14"/>
  <c r="F1785" i="14"/>
  <c r="E1785" i="14" s="1"/>
  <c r="F1786" i="14"/>
  <c r="E1786" i="14" s="1"/>
  <c r="F1789" i="14"/>
  <c r="E1789" i="14" s="1"/>
  <c r="F1790" i="14"/>
  <c r="E1790" i="14" s="1"/>
  <c r="F1793" i="14"/>
  <c r="E1793" i="14" s="1"/>
  <c r="F1794" i="14"/>
  <c r="E1794" i="14" s="1"/>
  <c r="F1797" i="14"/>
  <c r="E1797" i="14" s="1"/>
  <c r="F1798" i="14"/>
  <c r="F1801" i="14"/>
  <c r="E1801" i="14" s="1"/>
  <c r="F1802" i="14"/>
  <c r="E1802" i="14" s="1"/>
  <c r="F1805" i="14"/>
  <c r="E1805" i="14" s="1"/>
  <c r="F1806" i="14"/>
  <c r="F1809" i="14"/>
  <c r="E1809" i="14" s="1"/>
  <c r="F1810" i="14"/>
  <c r="E1810" i="14" s="1"/>
  <c r="F1813" i="14"/>
  <c r="E1813" i="14" s="1"/>
  <c r="F1814" i="14"/>
  <c r="F1817" i="14"/>
  <c r="E1817" i="14" s="1"/>
  <c r="F1818" i="14"/>
  <c r="E1818" i="14" s="1"/>
  <c r="F1821" i="14"/>
  <c r="E1821" i="14" s="1"/>
  <c r="F1822" i="14"/>
  <c r="F1825" i="14"/>
  <c r="E1825" i="14" s="1"/>
  <c r="F1826" i="14"/>
  <c r="E1826" i="14" s="1"/>
  <c r="F1827" i="14"/>
  <c r="E1827" i="14" s="1"/>
  <c r="F1829" i="14"/>
  <c r="E1829" i="14" s="1"/>
  <c r="F1830" i="14"/>
  <c r="F1833" i="14"/>
  <c r="E1833" i="14" s="1"/>
  <c r="F1834" i="14"/>
  <c r="E1834" i="14" s="1"/>
  <c r="F1837" i="14"/>
  <c r="E1837" i="14" s="1"/>
  <c r="F1838" i="14"/>
  <c r="E1838" i="14" s="1"/>
  <c r="F1841" i="14"/>
  <c r="E1841" i="14" s="1"/>
  <c r="F1842" i="14"/>
  <c r="F1845" i="14"/>
  <c r="E1845" i="14" s="1"/>
  <c r="F1846" i="14"/>
  <c r="F1849" i="14"/>
  <c r="E1849" i="14" s="1"/>
  <c r="F1850" i="14"/>
  <c r="E1850" i="14" s="1"/>
  <c r="F1853" i="14"/>
  <c r="E1853" i="14" s="1"/>
  <c r="F1854" i="14"/>
  <c r="E1854" i="14" s="1"/>
  <c r="F1857" i="14"/>
  <c r="E1857" i="14" s="1"/>
  <c r="F1858" i="14"/>
  <c r="F1861" i="14"/>
  <c r="E1861" i="14" s="1"/>
  <c r="F1862" i="14"/>
  <c r="F1865" i="14"/>
  <c r="E1865" i="14" s="1"/>
  <c r="F1866" i="14"/>
  <c r="F1869" i="14"/>
  <c r="E1869" i="14" s="1"/>
  <c r="F1870" i="14"/>
  <c r="E1870" i="14" s="1"/>
  <c r="F1873" i="14"/>
  <c r="E1873" i="14" s="1"/>
  <c r="F1874" i="14"/>
  <c r="F1877" i="14"/>
  <c r="E1877" i="14" s="1"/>
  <c r="F1878" i="14"/>
  <c r="E1878" i="14" s="1"/>
  <c r="F1881" i="14"/>
  <c r="E1881" i="14" s="1"/>
  <c r="F1882" i="14"/>
  <c r="E1882" i="14" s="1"/>
  <c r="F1885" i="14"/>
  <c r="E1885" i="14" s="1"/>
  <c r="F1886" i="14"/>
  <c r="E1886" i="14" s="1"/>
  <c r="F1889" i="14"/>
  <c r="E1889" i="14" s="1"/>
  <c r="F1890" i="14"/>
  <c r="F1891" i="14"/>
  <c r="E1891" i="14" s="1"/>
  <c r="F1893" i="14"/>
  <c r="E1893" i="14" s="1"/>
  <c r="F1894" i="14"/>
  <c r="E1894" i="14" s="1"/>
  <c r="F1897" i="14"/>
  <c r="E1897" i="14" s="1"/>
  <c r="F1898" i="14"/>
  <c r="E1898" i="14" s="1"/>
  <c r="F1901" i="14"/>
  <c r="E1901" i="14" s="1"/>
  <c r="F1902" i="14"/>
  <c r="E1902" i="14" s="1"/>
  <c r="F1905" i="14"/>
  <c r="E1905" i="14" s="1"/>
  <c r="F1906" i="14"/>
  <c r="F1909" i="14"/>
  <c r="E1909" i="14" s="1"/>
  <c r="F1910" i="14"/>
  <c r="E1910" i="14" s="1"/>
  <c r="F1913" i="14"/>
  <c r="E1913" i="14" s="1"/>
  <c r="F1914" i="14"/>
  <c r="E1914" i="14" s="1"/>
  <c r="F1917" i="14"/>
  <c r="E1917" i="14" s="1"/>
  <c r="F1918" i="14"/>
  <c r="E1918" i="14" s="1"/>
  <c r="F1921" i="14"/>
  <c r="E1921" i="14" s="1"/>
  <c r="F1922" i="14"/>
  <c r="F1925" i="14"/>
  <c r="E1925" i="14" s="1"/>
  <c r="F1926" i="14"/>
  <c r="F1929" i="14"/>
  <c r="E1929" i="14" s="1"/>
  <c r="F1930" i="14"/>
  <c r="F1933" i="14"/>
  <c r="E1933" i="14" s="1"/>
  <c r="F1934" i="14"/>
  <c r="E1934" i="14" s="1"/>
  <c r="F1937" i="14"/>
  <c r="E1937" i="14" s="1"/>
  <c r="F1938" i="14"/>
  <c r="F1940" i="14"/>
  <c r="E1940" i="14" s="1"/>
  <c r="F1941" i="14"/>
  <c r="E1941" i="14" s="1"/>
  <c r="F1942" i="14"/>
  <c r="F1944" i="14"/>
  <c r="E1944" i="14" s="1"/>
  <c r="F1945" i="14"/>
  <c r="E1945" i="14" s="1"/>
  <c r="F1946" i="14"/>
  <c r="E1946" i="14" s="1"/>
  <c r="F1948" i="14"/>
  <c r="E1948" i="14" s="1"/>
  <c r="F1949" i="14"/>
  <c r="E1949" i="14" s="1"/>
  <c r="F1950" i="14"/>
  <c r="E1950" i="14" s="1"/>
  <c r="F1952" i="14"/>
  <c r="E1952" i="14" s="1"/>
  <c r="F1953" i="14"/>
  <c r="E1953" i="14" s="1"/>
  <c r="F1954" i="14"/>
  <c r="F1956" i="14"/>
  <c r="E1956" i="14" s="1"/>
  <c r="F1957" i="14"/>
  <c r="E1957" i="14" s="1"/>
  <c r="F1958" i="14"/>
  <c r="F1960" i="14"/>
  <c r="E1960" i="14" s="1"/>
  <c r="F1961" i="14"/>
  <c r="E1961" i="14" s="1"/>
  <c r="F1962" i="14"/>
  <c r="E1962" i="14" s="1"/>
  <c r="F1964" i="14"/>
  <c r="F1965" i="14"/>
  <c r="E1965" i="14" s="1"/>
  <c r="F1966" i="14"/>
  <c r="F1968" i="14"/>
  <c r="E1968" i="14" s="1"/>
  <c r="F1969" i="14"/>
  <c r="E1969" i="14" s="1"/>
  <c r="F1970" i="14"/>
  <c r="F1972" i="14"/>
  <c r="E1972" i="14" s="1"/>
  <c r="F1973" i="14"/>
  <c r="E1973" i="14" s="1"/>
  <c r="F1974" i="14"/>
  <c r="F1976" i="14"/>
  <c r="E1976" i="14" s="1"/>
  <c r="F1977" i="14"/>
  <c r="E1977" i="14" s="1"/>
  <c r="F1978" i="14"/>
  <c r="E1978" i="14" s="1"/>
  <c r="F1980" i="14"/>
  <c r="E1980" i="14" s="1"/>
  <c r="F1981" i="14"/>
  <c r="E1981" i="14" s="1"/>
  <c r="F1982" i="14"/>
  <c r="F1984" i="14"/>
  <c r="E1984" i="14" s="1"/>
  <c r="F1985" i="14"/>
  <c r="E1985" i="14" s="1"/>
  <c r="F1986" i="14"/>
  <c r="F1988" i="14"/>
  <c r="E1988" i="14" s="1"/>
  <c r="F1989" i="14"/>
  <c r="E1989" i="14" s="1"/>
  <c r="F1990" i="14"/>
  <c r="F1992" i="14"/>
  <c r="E1992" i="14" s="1"/>
  <c r="F1993" i="14"/>
  <c r="E1993" i="14" s="1"/>
  <c r="F1994" i="14"/>
  <c r="E1994" i="14" s="1"/>
  <c r="F1996" i="14"/>
  <c r="F1997" i="14"/>
  <c r="E1997" i="14" s="1"/>
  <c r="F1998" i="14"/>
  <c r="E1998" i="14" s="1"/>
  <c r="F2000" i="14"/>
  <c r="E2000" i="14" s="1"/>
  <c r="F2001" i="14"/>
  <c r="E2001" i="14" s="1"/>
  <c r="F2002" i="14"/>
  <c r="F2004" i="14"/>
  <c r="E2004" i="14" s="1"/>
  <c r="F2005" i="14"/>
  <c r="E2005" i="14" s="1"/>
  <c r="F2006" i="14"/>
  <c r="F2008" i="14"/>
  <c r="E2008" i="14" s="1"/>
  <c r="F2009" i="14"/>
  <c r="E2009" i="14" s="1"/>
  <c r="F2010" i="14"/>
  <c r="F2012" i="14"/>
  <c r="E2012" i="14" s="1"/>
  <c r="F2013" i="14"/>
  <c r="E2013" i="14" s="1"/>
  <c r="F2014" i="14"/>
  <c r="E2014" i="14" s="1"/>
  <c r="F2016" i="14"/>
  <c r="E2016" i="14" s="1"/>
  <c r="F2017" i="14"/>
  <c r="E2017" i="14" s="1"/>
  <c r="F2018" i="14"/>
  <c r="F2020" i="14"/>
  <c r="E2020" i="14" s="1"/>
  <c r="F2021" i="14"/>
  <c r="E2021" i="14" s="1"/>
  <c r="F2022" i="14"/>
  <c r="F2024" i="14"/>
  <c r="E2024" i="14" s="1"/>
  <c r="F2025" i="14"/>
  <c r="E2025" i="14" s="1"/>
  <c r="F2026" i="14"/>
  <c r="E2026" i="14" s="1"/>
  <c r="F2028" i="14"/>
  <c r="F2029" i="14"/>
  <c r="E2029" i="14" s="1"/>
  <c r="F2030" i="14"/>
  <c r="E2030" i="14" s="1"/>
  <c r="F2032" i="14"/>
  <c r="E2032" i="14" s="1"/>
  <c r="F2033" i="14"/>
  <c r="E2033" i="14" s="1"/>
  <c r="F2034" i="14"/>
  <c r="F2036" i="14"/>
  <c r="E2036" i="14" s="1"/>
  <c r="F2037" i="14"/>
  <c r="E2037" i="14" s="1"/>
  <c r="F2038" i="14"/>
  <c r="F2040" i="14"/>
  <c r="E2040" i="14" s="1"/>
  <c r="F2041" i="14"/>
  <c r="E2041" i="14" s="1"/>
  <c r="F2042" i="14"/>
  <c r="E2042" i="14" s="1"/>
  <c r="F2044" i="14"/>
  <c r="E2044" i="14" s="1"/>
  <c r="F2045" i="14"/>
  <c r="E2045" i="14" s="1"/>
  <c r="F2046" i="14"/>
  <c r="E2046" i="14" s="1"/>
  <c r="F2048" i="14"/>
  <c r="E2048" i="14" s="1"/>
  <c r="F2049" i="14"/>
  <c r="E2049" i="14" s="1"/>
  <c r="F2050" i="14"/>
  <c r="F2052" i="14"/>
  <c r="E2052" i="14" s="1"/>
  <c r="F2053" i="14"/>
  <c r="E2053" i="14" s="1"/>
  <c r="F2054" i="14"/>
  <c r="F2056" i="14"/>
  <c r="E2056" i="14" s="1"/>
  <c r="F2057" i="14"/>
  <c r="E2057" i="14" s="1"/>
  <c r="F2058" i="14"/>
  <c r="E2058" i="14" s="1"/>
  <c r="F2060" i="14"/>
  <c r="E2060" i="14" s="1"/>
  <c r="F2061" i="14"/>
  <c r="E2061" i="14" s="1"/>
  <c r="F2062" i="14"/>
  <c r="E2062" i="14" s="1"/>
  <c r="F2064" i="14"/>
  <c r="E2064" i="14" s="1"/>
  <c r="F2065" i="14"/>
  <c r="E2065" i="14" s="1"/>
  <c r="F2066" i="14"/>
  <c r="F2068" i="14"/>
  <c r="E2068" i="14" s="1"/>
  <c r="F2069" i="14"/>
  <c r="E2069" i="14" s="1"/>
  <c r="F2070" i="14"/>
  <c r="F2072" i="14"/>
  <c r="E2072" i="14" s="1"/>
  <c r="F2073" i="14"/>
  <c r="E2073" i="14" s="1"/>
  <c r="F2074" i="14"/>
  <c r="E2074" i="14" s="1"/>
  <c r="F2076" i="14"/>
  <c r="E2076" i="14" s="1"/>
  <c r="F2077" i="14"/>
  <c r="E2077" i="14" s="1"/>
  <c r="F2078" i="14"/>
  <c r="E2078" i="14" s="1"/>
  <c r="F2080" i="14"/>
  <c r="E2080" i="14" s="1"/>
  <c r="F2081" i="14"/>
  <c r="E2081" i="14" s="1"/>
  <c r="F2082" i="14"/>
  <c r="F2084" i="14"/>
  <c r="E2084" i="14" s="1"/>
  <c r="F2085" i="14"/>
  <c r="E2085" i="14" s="1"/>
  <c r="F2086" i="14"/>
  <c r="F2088" i="14"/>
  <c r="E2088" i="14" s="1"/>
  <c r="F2089" i="14"/>
  <c r="E2089" i="14" s="1"/>
  <c r="F2090" i="14"/>
  <c r="E2090" i="14" s="1"/>
  <c r="F2092" i="14"/>
  <c r="E2092" i="14" s="1"/>
  <c r="F2093" i="14"/>
  <c r="E2093" i="14" s="1"/>
  <c r="F2094" i="14"/>
  <c r="E2094" i="14" s="1"/>
  <c r="F2096" i="14"/>
  <c r="E2096" i="14" s="1"/>
  <c r="F2097" i="14"/>
  <c r="E2097" i="14" s="1"/>
  <c r="F2098" i="14"/>
  <c r="F2100" i="14"/>
  <c r="E2100" i="14" s="1"/>
  <c r="F2101" i="14"/>
  <c r="E2101" i="14" s="1"/>
  <c r="F2102" i="14"/>
  <c r="F2104" i="14"/>
  <c r="E2104" i="14" s="1"/>
  <c r="F2105" i="14"/>
  <c r="E2105" i="14" s="1"/>
  <c r="F2106" i="14"/>
  <c r="E2106" i="14" s="1"/>
  <c r="F2108" i="14"/>
  <c r="F2109" i="14"/>
  <c r="E2109" i="14" s="1"/>
  <c r="F2110" i="14"/>
  <c r="E2110" i="14" s="1"/>
  <c r="F2112" i="14"/>
  <c r="E2112" i="14" s="1"/>
  <c r="F2113" i="14"/>
  <c r="E2113" i="14" s="1"/>
  <c r="F2114" i="14"/>
  <c r="E2114" i="14" s="1"/>
  <c r="F2116" i="14"/>
  <c r="E2116" i="14" s="1"/>
  <c r="F2117" i="14"/>
  <c r="E2117" i="14" s="1"/>
  <c r="F2118" i="14"/>
  <c r="E2118" i="14" s="1"/>
  <c r="F2120" i="14"/>
  <c r="E2120" i="14" s="1"/>
  <c r="F2121" i="14"/>
  <c r="E2121" i="14" s="1"/>
  <c r="F2122" i="14"/>
  <c r="E2122" i="14" s="1"/>
  <c r="F2124" i="14"/>
  <c r="E2124" i="14" s="1"/>
  <c r="F2125" i="14"/>
  <c r="E2125" i="14" s="1"/>
  <c r="F2126" i="14"/>
  <c r="E2126" i="14" s="1"/>
  <c r="F2128" i="14"/>
  <c r="E2128" i="14" s="1"/>
  <c r="F2129" i="14"/>
  <c r="E2129" i="14" s="1"/>
  <c r="F2130" i="14"/>
  <c r="E2130" i="14" s="1"/>
  <c r="F2132" i="14"/>
  <c r="E2132" i="14" s="1"/>
  <c r="F2133" i="14"/>
  <c r="E2133" i="14" s="1"/>
  <c r="F2134" i="14"/>
  <c r="E2134" i="14" s="1"/>
  <c r="F2136" i="14"/>
  <c r="E2136" i="14" s="1"/>
  <c r="F2137" i="14"/>
  <c r="E2137" i="14" s="1"/>
  <c r="F2138" i="14"/>
  <c r="E2138" i="14" s="1"/>
  <c r="F2140" i="14"/>
  <c r="E2140" i="14" s="1"/>
  <c r="F2141" i="14"/>
  <c r="E2141" i="14" s="1"/>
  <c r="F2142" i="14"/>
  <c r="E2142" i="14" s="1"/>
  <c r="F2144" i="14"/>
  <c r="E2144" i="14" s="1"/>
  <c r="F2145" i="14"/>
  <c r="E2145" i="14" s="1"/>
  <c r="F2146" i="14"/>
  <c r="E2146" i="14" s="1"/>
  <c r="F2148" i="14"/>
  <c r="E2148" i="14" s="1"/>
  <c r="F2149" i="14"/>
  <c r="E2149" i="14" s="1"/>
  <c r="F2150" i="14"/>
  <c r="E2150" i="14" s="1"/>
  <c r="F2152" i="14"/>
  <c r="E2152" i="14" s="1"/>
  <c r="F2153" i="14"/>
  <c r="E2153" i="14" s="1"/>
  <c r="F2154" i="14"/>
  <c r="E2154" i="14" s="1"/>
  <c r="F2156" i="14"/>
  <c r="E2156" i="14" s="1"/>
  <c r="F2157" i="14"/>
  <c r="E2157" i="14" s="1"/>
  <c r="F2158" i="14"/>
  <c r="E2158" i="14" s="1"/>
  <c r="F2160" i="14"/>
  <c r="F2161" i="14"/>
  <c r="E2161" i="14" s="1"/>
  <c r="F2162" i="14"/>
  <c r="E2162" i="14" s="1"/>
  <c r="F2164" i="14"/>
  <c r="E2164" i="14" s="1"/>
  <c r="F2165" i="14"/>
  <c r="E2165" i="14" s="1"/>
  <c r="F2166" i="14"/>
  <c r="E2166" i="14" s="1"/>
  <c r="F2168" i="14"/>
  <c r="E2168" i="14" s="1"/>
  <c r="F2169" i="14"/>
  <c r="E2169" i="14" s="1"/>
  <c r="F2170" i="14"/>
  <c r="E2170" i="14" s="1"/>
  <c r="F2172" i="14"/>
  <c r="E2172" i="14" s="1"/>
  <c r="F2173" i="14"/>
  <c r="E2173" i="14" s="1"/>
  <c r="F2174" i="14"/>
  <c r="E2174" i="14" s="1"/>
  <c r="F2176" i="14"/>
  <c r="E2176" i="14" s="1"/>
  <c r="F2177" i="14"/>
  <c r="E2177" i="14" s="1"/>
  <c r="F2178" i="14"/>
  <c r="E2178" i="14" s="1"/>
  <c r="F2180" i="14"/>
  <c r="E2180" i="14" s="1"/>
  <c r="F2181" i="14"/>
  <c r="E2181" i="14" s="1"/>
  <c r="F2182" i="14"/>
  <c r="E2182" i="14" s="1"/>
  <c r="F2184" i="14"/>
  <c r="E2184" i="14" s="1"/>
  <c r="F2185" i="14"/>
  <c r="E2185" i="14" s="1"/>
  <c r="F2186" i="14"/>
  <c r="E2186" i="14" s="1"/>
  <c r="F2188" i="14"/>
  <c r="F2189" i="14"/>
  <c r="E2189" i="14" s="1"/>
  <c r="F2190" i="14"/>
  <c r="E2190" i="14" s="1"/>
  <c r="F2192" i="14"/>
  <c r="E2192" i="14" s="1"/>
  <c r="F2193" i="14"/>
  <c r="E2193" i="14" s="1"/>
  <c r="F2194" i="14"/>
  <c r="E2194" i="14" s="1"/>
  <c r="F2196" i="14"/>
  <c r="E2196" i="14" s="1"/>
  <c r="F2197" i="14"/>
  <c r="E2197" i="14" s="1"/>
  <c r="F2198" i="14"/>
  <c r="E2198" i="14" s="1"/>
  <c r="F2200" i="14"/>
  <c r="E2200" i="14" s="1"/>
  <c r="F2201" i="14"/>
  <c r="E2201" i="14" s="1"/>
  <c r="F2202" i="14"/>
  <c r="E2202" i="14" s="1"/>
  <c r="F2204" i="14"/>
  <c r="E2204" i="14" s="1"/>
  <c r="F2205" i="14"/>
  <c r="E2205" i="14" s="1"/>
  <c r="F2206" i="14"/>
  <c r="E2206" i="14" s="1"/>
  <c r="F2208" i="14"/>
  <c r="E2208" i="14" s="1"/>
  <c r="F2209" i="14"/>
  <c r="E2209" i="14" s="1"/>
  <c r="F2210" i="14"/>
  <c r="E2210" i="14" s="1"/>
  <c r="F2212" i="14"/>
  <c r="E2212" i="14" s="1"/>
  <c r="F2213" i="14"/>
  <c r="E2213" i="14" s="1"/>
  <c r="F2214" i="14"/>
  <c r="E2214" i="14" s="1"/>
  <c r="F2216" i="14"/>
  <c r="E2216" i="14" s="1"/>
  <c r="F2217" i="14"/>
  <c r="E2217" i="14" s="1"/>
  <c r="F2218" i="14"/>
  <c r="E2218" i="14" s="1"/>
  <c r="F2220" i="14"/>
  <c r="E2220" i="14" s="1"/>
  <c r="F2221" i="14"/>
  <c r="E2221" i="14" s="1"/>
  <c r="F2222" i="14"/>
  <c r="E2222" i="14" s="1"/>
  <c r="F2224" i="14"/>
  <c r="E2224" i="14" s="1"/>
  <c r="F2225" i="14"/>
  <c r="E2225" i="14" s="1"/>
  <c r="F2226" i="14"/>
  <c r="E2226" i="14" s="1"/>
  <c r="F2228" i="14"/>
  <c r="E2228" i="14" s="1"/>
  <c r="F2229" i="14"/>
  <c r="E2229" i="14" s="1"/>
  <c r="F2230" i="14"/>
  <c r="E2230" i="14" s="1"/>
  <c r="F2232" i="14"/>
  <c r="E2232" i="14" s="1"/>
  <c r="F2233" i="14"/>
  <c r="E2233" i="14" s="1"/>
  <c r="F2234" i="14"/>
  <c r="E2234" i="14" s="1"/>
  <c r="F2236" i="14"/>
  <c r="E2236" i="14" s="1"/>
  <c r="F2237" i="14"/>
  <c r="E2237" i="14" s="1"/>
  <c r="F2238" i="14"/>
  <c r="E2238" i="14" s="1"/>
  <c r="F2240" i="14"/>
  <c r="E2240" i="14" s="1"/>
  <c r="F2241" i="14"/>
  <c r="E2241" i="14" s="1"/>
  <c r="F2242" i="14"/>
  <c r="E2242" i="14" s="1"/>
  <c r="F2244" i="14"/>
  <c r="E2244" i="14" s="1"/>
  <c r="F2245" i="14"/>
  <c r="E2245" i="14" s="1"/>
  <c r="F2246" i="14"/>
  <c r="E2246" i="14" s="1"/>
  <c r="F2248" i="14"/>
  <c r="E2248" i="14" s="1"/>
  <c r="F2249" i="14"/>
  <c r="E2249" i="14" s="1"/>
  <c r="F2250" i="14"/>
  <c r="E2250" i="14" s="1"/>
  <c r="F2252" i="14"/>
  <c r="E2252" i="14" s="1"/>
  <c r="F2253" i="14"/>
  <c r="E2253" i="14" s="1"/>
  <c r="F2254" i="14"/>
  <c r="E2254" i="14" s="1"/>
  <c r="F2256" i="14"/>
  <c r="E2256" i="14" s="1"/>
  <c r="F2257" i="14"/>
  <c r="F2258" i="14"/>
  <c r="E2258" i="14" s="1"/>
  <c r="F2260" i="14"/>
  <c r="E2260" i="14" s="1"/>
  <c r="F2261" i="14"/>
  <c r="E2261" i="14" s="1"/>
  <c r="F2262" i="14"/>
  <c r="E2262" i="14" s="1"/>
  <c r="F2264" i="14"/>
  <c r="E2264" i="14" s="1"/>
  <c r="F2265" i="14"/>
  <c r="E2265" i="14" s="1"/>
  <c r="F2266" i="14"/>
  <c r="E2266" i="14" s="1"/>
  <c r="F2268" i="14"/>
  <c r="E2268" i="14" s="1"/>
  <c r="F2269" i="14"/>
  <c r="E2269" i="14" s="1"/>
  <c r="F2270" i="14"/>
  <c r="E2270" i="14" s="1"/>
  <c r="F2272" i="14"/>
  <c r="E2272" i="14" s="1"/>
  <c r="F2273" i="14"/>
  <c r="F2274" i="14"/>
  <c r="E2274" i="14" s="1"/>
  <c r="F2276" i="14"/>
  <c r="E2276" i="14" s="1"/>
  <c r="F2277" i="14"/>
  <c r="E2277" i="14" s="1"/>
  <c r="F2278" i="14"/>
  <c r="E2278" i="14" s="1"/>
  <c r="F2280" i="14"/>
  <c r="E2280" i="14" s="1"/>
  <c r="F2281" i="14"/>
  <c r="E2281" i="14" s="1"/>
  <c r="F2282" i="14"/>
  <c r="E2282" i="14" s="1"/>
  <c r="F2284" i="14"/>
  <c r="E2284" i="14" s="1"/>
  <c r="F2285" i="14"/>
  <c r="F2286" i="14"/>
  <c r="E2286" i="14" s="1"/>
  <c r="F2288" i="14"/>
  <c r="E2288" i="14" s="1"/>
  <c r="F2289" i="14"/>
  <c r="E2289" i="14" s="1"/>
  <c r="F2290" i="14"/>
  <c r="E2290" i="14" s="1"/>
  <c r="F2292" i="14"/>
  <c r="E2292" i="14" s="1"/>
  <c r="F2293" i="14"/>
  <c r="E2293" i="14" s="1"/>
  <c r="F2294" i="14"/>
  <c r="E2294" i="14" s="1"/>
  <c r="F2296" i="14"/>
  <c r="F2297" i="14"/>
  <c r="E2297" i="14" s="1"/>
  <c r="F2298" i="14"/>
  <c r="E2298" i="14" s="1"/>
  <c r="F2300" i="14"/>
  <c r="E2300" i="14" s="1"/>
  <c r="F2301" i="14"/>
  <c r="E2301" i="14" s="1"/>
  <c r="F2302" i="14"/>
  <c r="E2302" i="14" s="1"/>
  <c r="F2304" i="14"/>
  <c r="E2304" i="14" s="1"/>
  <c r="F2305" i="14"/>
  <c r="E2305" i="14" s="1"/>
  <c r="F2306" i="14"/>
  <c r="E2306" i="14" s="1"/>
  <c r="F2308" i="14"/>
  <c r="E2308" i="14" s="1"/>
  <c r="F2309" i="14"/>
  <c r="E2309" i="14" s="1"/>
  <c r="F2310" i="14"/>
  <c r="E2310" i="14" s="1"/>
  <c r="F2312" i="14"/>
  <c r="E2312" i="14" s="1"/>
  <c r="F2313" i="14"/>
  <c r="E2313" i="14" s="1"/>
  <c r="F2314" i="14"/>
  <c r="E2314" i="14" s="1"/>
  <c r="F2316" i="14"/>
  <c r="E2316" i="14" s="1"/>
  <c r="F2317" i="14"/>
  <c r="E2317" i="14" s="1"/>
  <c r="F2318" i="14"/>
  <c r="E2318" i="14" s="1"/>
  <c r="F2320" i="14"/>
  <c r="E2320" i="14" s="1"/>
  <c r="F2321" i="14"/>
  <c r="E2321" i="14" s="1"/>
  <c r="F2322" i="14"/>
  <c r="E2322" i="14" s="1"/>
  <c r="F2324" i="14"/>
  <c r="F2325" i="14"/>
  <c r="E2325" i="14" s="1"/>
  <c r="F2326" i="14"/>
  <c r="E2326" i="14" s="1"/>
  <c r="F2328" i="14"/>
  <c r="E2328" i="14" s="1"/>
  <c r="F2329" i="14"/>
  <c r="E2329" i="14" s="1"/>
  <c r="F2330" i="14"/>
  <c r="E2330" i="14" s="1"/>
  <c r="F2332" i="14"/>
  <c r="E2332" i="14" s="1"/>
  <c r="F2333" i="14"/>
  <c r="E2333" i="14" s="1"/>
  <c r="F2334" i="14"/>
  <c r="E2334" i="14" s="1"/>
  <c r="F2336" i="14"/>
  <c r="E2336" i="14" s="1"/>
  <c r="F2337" i="14"/>
  <c r="F2338" i="14"/>
  <c r="E2338" i="14" s="1"/>
  <c r="F2340" i="14"/>
  <c r="E2340" i="14" s="1"/>
  <c r="F2341" i="14"/>
  <c r="E2341" i="14" s="1"/>
  <c r="F2342" i="14"/>
  <c r="E2342" i="14" s="1"/>
  <c r="F2344" i="14"/>
  <c r="E2344" i="14" s="1"/>
  <c r="F2345" i="14"/>
  <c r="E2345" i="14" s="1"/>
  <c r="F2346" i="14"/>
  <c r="E2346" i="14" s="1"/>
  <c r="F2348" i="14"/>
  <c r="E2348" i="14" s="1"/>
  <c r="F2349" i="14"/>
  <c r="E2349" i="14" s="1"/>
  <c r="F2350" i="14"/>
  <c r="E2350" i="14" s="1"/>
  <c r="F2352" i="14"/>
  <c r="E2352" i="14" s="1"/>
  <c r="F2353" i="14"/>
  <c r="E2353" i="14" s="1"/>
  <c r="F2354" i="14"/>
  <c r="E2354" i="14" s="1"/>
  <c r="F2356" i="14"/>
  <c r="E2356" i="14" s="1"/>
  <c r="F2357" i="14"/>
  <c r="E2357" i="14" s="1"/>
  <c r="F2358" i="14"/>
  <c r="E2358" i="14" s="1"/>
  <c r="F2360" i="14"/>
  <c r="E2360" i="14" s="1"/>
  <c r="F2361" i="14"/>
  <c r="E2361" i="14" s="1"/>
  <c r="F2362" i="14"/>
  <c r="E2362" i="14" s="1"/>
  <c r="F2364" i="14"/>
  <c r="E2364" i="14" s="1"/>
  <c r="F2365" i="14"/>
  <c r="E2365" i="14" s="1"/>
  <c r="F2366" i="14"/>
  <c r="E2366" i="14" s="1"/>
  <c r="F2368" i="14"/>
  <c r="E2368" i="14" s="1"/>
  <c r="F2369" i="14"/>
  <c r="E2369" i="14" s="1"/>
  <c r="F2370" i="14"/>
  <c r="E2370" i="14" s="1"/>
  <c r="F2372" i="14"/>
  <c r="E2372" i="14" s="1"/>
  <c r="F2373" i="14"/>
  <c r="E2373" i="14" s="1"/>
  <c r="F2374" i="14"/>
  <c r="E2374" i="14" s="1"/>
  <c r="F2376" i="14"/>
  <c r="E2376" i="14" s="1"/>
  <c r="F2377" i="14"/>
  <c r="E2377" i="14" s="1"/>
  <c r="F2378" i="14"/>
  <c r="E2378" i="14" s="1"/>
  <c r="F2380" i="14"/>
  <c r="F2381" i="14"/>
  <c r="E2381" i="14" s="1"/>
  <c r="F2382" i="14"/>
  <c r="E2382" i="14" s="1"/>
  <c r="F2384" i="14"/>
  <c r="E2384" i="14" s="1"/>
  <c r="F2385" i="14"/>
  <c r="E2385" i="14" s="1"/>
  <c r="F2386" i="14"/>
  <c r="E2386" i="14" s="1"/>
  <c r="F2388" i="14"/>
  <c r="E2388" i="14" s="1"/>
  <c r="F2389" i="14"/>
  <c r="E2389" i="14" s="1"/>
  <c r="F2390" i="14"/>
  <c r="E2390" i="14" s="1"/>
  <c r="F2392" i="14"/>
  <c r="E2392" i="14" s="1"/>
  <c r="F2393" i="14"/>
  <c r="F2394" i="14"/>
  <c r="E2394" i="14" s="1"/>
  <c r="F2396" i="14"/>
  <c r="E2396" i="14" s="1"/>
  <c r="F2397" i="14"/>
  <c r="E2397" i="14" s="1"/>
  <c r="F2398" i="14"/>
  <c r="E2398" i="14" s="1"/>
  <c r="F2400" i="14"/>
  <c r="E2400" i="14" s="1"/>
  <c r="F2401" i="14"/>
  <c r="E2401" i="14" s="1"/>
  <c r="F2402" i="14"/>
  <c r="E2402" i="14" s="1"/>
  <c r="F2404" i="14"/>
  <c r="E2404" i="14" s="1"/>
  <c r="F2405" i="14"/>
  <c r="E2405" i="14" s="1"/>
  <c r="F2406" i="14"/>
  <c r="E2406" i="14" s="1"/>
  <c r="F2408" i="14"/>
  <c r="E2408" i="14" s="1"/>
  <c r="F2409" i="14"/>
  <c r="E2409" i="14" s="1"/>
  <c r="F2410" i="14"/>
  <c r="E2410" i="14" s="1"/>
  <c r="F2412" i="14"/>
  <c r="E2412" i="14" s="1"/>
  <c r="F2413" i="14"/>
  <c r="E2413" i="14" s="1"/>
  <c r="F2414" i="14"/>
  <c r="E2414" i="14" s="1"/>
  <c r="F2416" i="14"/>
  <c r="E2416" i="14" s="1"/>
  <c r="F2417" i="14"/>
  <c r="E2417" i="14" s="1"/>
  <c r="F2418" i="14"/>
  <c r="E2418" i="14" s="1"/>
  <c r="F2420" i="14"/>
  <c r="E2420" i="14" s="1"/>
  <c r="F2421" i="14"/>
  <c r="E2421" i="14" s="1"/>
  <c r="F2422" i="14"/>
  <c r="E2422" i="14" s="1"/>
  <c r="F2424" i="14"/>
  <c r="F2425" i="14"/>
  <c r="E2425" i="14" s="1"/>
  <c r="F2426" i="14"/>
  <c r="E2426" i="14" s="1"/>
  <c r="F2428" i="14"/>
  <c r="E2428" i="14" s="1"/>
  <c r="F2429" i="14"/>
  <c r="E2429" i="14" s="1"/>
  <c r="F2430" i="14"/>
  <c r="E2430" i="14" s="1"/>
  <c r="F2432" i="14"/>
  <c r="E2432" i="14" s="1"/>
  <c r="F2433" i="14"/>
  <c r="E2433" i="14" s="1"/>
  <c r="F2434" i="14"/>
  <c r="E2434" i="14" s="1"/>
  <c r="F2436" i="14"/>
  <c r="F2437" i="14"/>
  <c r="E2437" i="14" s="1"/>
  <c r="F2438" i="14"/>
  <c r="E2438" i="14" s="1"/>
  <c r="F2440" i="14"/>
  <c r="E2440" i="14" s="1"/>
  <c r="F2441" i="14"/>
  <c r="E2441" i="14" s="1"/>
  <c r="F2442" i="14"/>
  <c r="E2442" i="14" s="1"/>
  <c r="F2444" i="14"/>
  <c r="E2444" i="14" s="1"/>
  <c r="F2445" i="14"/>
  <c r="E2445" i="14" s="1"/>
  <c r="F2446" i="14"/>
  <c r="E2446" i="14" s="1"/>
  <c r="F2448" i="14"/>
  <c r="E2448" i="14" s="1"/>
  <c r="F2449" i="14"/>
  <c r="E2449" i="14" s="1"/>
  <c r="F2450" i="14"/>
  <c r="E2450" i="14" s="1"/>
  <c r="F2452" i="14"/>
  <c r="E2452" i="14" s="1"/>
  <c r="F2453" i="14"/>
  <c r="E2453" i="14" s="1"/>
  <c r="F2454" i="14"/>
  <c r="E2454" i="14" s="1"/>
  <c r="F2456" i="14"/>
  <c r="E2456" i="14" s="1"/>
  <c r="F2457" i="14"/>
  <c r="E2457" i="14" s="1"/>
  <c r="F2458" i="14"/>
  <c r="E2458" i="14" s="1"/>
  <c r="F2460" i="14"/>
  <c r="E2460" i="14" s="1"/>
  <c r="F2461" i="14"/>
  <c r="E2461" i="14" s="1"/>
  <c r="F2462" i="14"/>
  <c r="E2462" i="14" s="1"/>
  <c r="F2464" i="14"/>
  <c r="F2465" i="14"/>
  <c r="E2465" i="14" s="1"/>
  <c r="F2466" i="14"/>
  <c r="E2466" i="14" s="1"/>
  <c r="F2468" i="14"/>
  <c r="E2468" i="14" s="1"/>
  <c r="F2469" i="14"/>
  <c r="E2469" i="14" s="1"/>
  <c r="F2470" i="14"/>
  <c r="E2470" i="14" s="1"/>
  <c r="F2472" i="14"/>
  <c r="E2472" i="14" s="1"/>
  <c r="F2473" i="14"/>
  <c r="E2473" i="14" s="1"/>
  <c r="F2474" i="14"/>
  <c r="E2474" i="14" s="1"/>
  <c r="F2476" i="14"/>
  <c r="E2476" i="14" s="1"/>
  <c r="F2477" i="14"/>
  <c r="F2478" i="14"/>
  <c r="E2478" i="14" s="1"/>
  <c r="F2480" i="14"/>
  <c r="E2480" i="14" s="1"/>
  <c r="F2481" i="14"/>
  <c r="E2481" i="14" s="1"/>
  <c r="F2482" i="14"/>
  <c r="E2482" i="14" s="1"/>
  <c r="F2484" i="14"/>
  <c r="E2484" i="14" s="1"/>
  <c r="F2485" i="14"/>
  <c r="E2485" i="14" s="1"/>
  <c r="F2486" i="14"/>
  <c r="E2486" i="14" s="1"/>
  <c r="F2488" i="14"/>
  <c r="E2488" i="14" s="1"/>
  <c r="F2489" i="14"/>
  <c r="E2489" i="14" s="1"/>
  <c r="F2490" i="14"/>
  <c r="E2490" i="14" s="1"/>
  <c r="F2492" i="14"/>
  <c r="E2492" i="14" s="1"/>
  <c r="F2493" i="14"/>
  <c r="E2493" i="14" s="1"/>
  <c r="F2494" i="14"/>
  <c r="E2494" i="14" s="1"/>
  <c r="F2496" i="14"/>
  <c r="E2496" i="14" s="1"/>
  <c r="F2497" i="14"/>
  <c r="E2497" i="14" s="1"/>
  <c r="F2498" i="14"/>
  <c r="E2498" i="14" s="1"/>
  <c r="F2500" i="14"/>
  <c r="E2500" i="14" s="1"/>
  <c r="F2501" i="14"/>
  <c r="E2501" i="14" s="1"/>
  <c r="F2502" i="14"/>
  <c r="E2502" i="14" s="1"/>
  <c r="F2504" i="14"/>
  <c r="E2504" i="14" s="1"/>
  <c r="F2505" i="14"/>
  <c r="E2505" i="14" s="1"/>
  <c r="F2506" i="14"/>
  <c r="E2506" i="14" s="1"/>
  <c r="F2508" i="14"/>
  <c r="E2508" i="14" s="1"/>
  <c r="F2509" i="14"/>
  <c r="E2509" i="14" s="1"/>
  <c r="F2510" i="14"/>
  <c r="E2510" i="14" s="1"/>
  <c r="F2512" i="14"/>
  <c r="E2512" i="14" s="1"/>
  <c r="F2513" i="14"/>
  <c r="E2513" i="14" s="1"/>
  <c r="F2514" i="14"/>
  <c r="E2514" i="14" s="1"/>
  <c r="F2516" i="14"/>
  <c r="E2516" i="14" s="1"/>
  <c r="F2517" i="14"/>
  <c r="E2517" i="14" s="1"/>
  <c r="F2518" i="14"/>
  <c r="E2518" i="14" s="1"/>
  <c r="F2520" i="14"/>
  <c r="F2521" i="14"/>
  <c r="E2521" i="14" s="1"/>
  <c r="F2522" i="14"/>
  <c r="E2522" i="14" s="1"/>
  <c r="F2524" i="14"/>
  <c r="E2524" i="14" s="1"/>
  <c r="F2525" i="14"/>
  <c r="E2525" i="14" s="1"/>
  <c r="F2526" i="14"/>
  <c r="E2526" i="14" s="1"/>
  <c r="F2528" i="14"/>
  <c r="E2528" i="14" s="1"/>
  <c r="F2529" i="14"/>
  <c r="E2529" i="14" s="1"/>
  <c r="F2530" i="14"/>
  <c r="E2530" i="14" s="1"/>
  <c r="F2532" i="14"/>
  <c r="E2532" i="14" s="1"/>
  <c r="F2533" i="14"/>
  <c r="E2533" i="14" s="1"/>
  <c r="F2534" i="14"/>
  <c r="E2534" i="14" s="1"/>
  <c r="F2536" i="14"/>
  <c r="E2536" i="14" s="1"/>
  <c r="F2537" i="14"/>
  <c r="E2537" i="14" s="1"/>
  <c r="F2538" i="14"/>
  <c r="E2538" i="14" s="1"/>
  <c r="F2540" i="14"/>
  <c r="E2540" i="14" s="1"/>
  <c r="F2541" i="14"/>
  <c r="E2541" i="14" s="1"/>
  <c r="F2542" i="14"/>
  <c r="E2542" i="14" s="1"/>
  <c r="F2544" i="14"/>
  <c r="E2544" i="14" s="1"/>
  <c r="F2545" i="14"/>
  <c r="E2545" i="14" s="1"/>
  <c r="F2546" i="14"/>
  <c r="E2546" i="14" s="1"/>
  <c r="F2548" i="14"/>
  <c r="E2548" i="14" s="1"/>
  <c r="F2549" i="14"/>
  <c r="E2549" i="14" s="1"/>
  <c r="F2550" i="14"/>
  <c r="E2550" i="14" s="1"/>
  <c r="F2552" i="14"/>
  <c r="E2552" i="14" s="1"/>
  <c r="F2553" i="14"/>
  <c r="E2553" i="14" s="1"/>
  <c r="F2554" i="14"/>
  <c r="E2554" i="14" s="1"/>
  <c r="F2556" i="14"/>
  <c r="E2556" i="14" s="1"/>
  <c r="F2557" i="14"/>
  <c r="E2557" i="14" s="1"/>
  <c r="F2558" i="14"/>
  <c r="E2558" i="14" s="1"/>
  <c r="F2560" i="14"/>
  <c r="E2560" i="14" s="1"/>
  <c r="F2561" i="14"/>
  <c r="E2561" i="14" s="1"/>
  <c r="F2562" i="14"/>
  <c r="E2562" i="14" s="1"/>
  <c r="F2564" i="14"/>
  <c r="E2564" i="14" s="1"/>
  <c r="F2565" i="14"/>
  <c r="E2565" i="14" s="1"/>
  <c r="F2566" i="14"/>
  <c r="E2566" i="14" s="1"/>
  <c r="F2568" i="14"/>
  <c r="E2568" i="14" s="1"/>
  <c r="F2569" i="14"/>
  <c r="E2569" i="14" s="1"/>
  <c r="F2570" i="14"/>
  <c r="E2570" i="14" s="1"/>
  <c r="F2572" i="14"/>
  <c r="E2572" i="14" s="1"/>
  <c r="F2573" i="14"/>
  <c r="E2573" i="14" s="1"/>
  <c r="F2574" i="14"/>
  <c r="E2574" i="14" s="1"/>
  <c r="F2576" i="14"/>
  <c r="E2576" i="14" s="1"/>
  <c r="F2577" i="14"/>
  <c r="E2577" i="14" s="1"/>
  <c r="F2578" i="14"/>
  <c r="E2578" i="14" s="1"/>
  <c r="F2580" i="14"/>
  <c r="E2580" i="14" s="1"/>
  <c r="F2581" i="14"/>
  <c r="E2581" i="14" s="1"/>
  <c r="F2582" i="14"/>
  <c r="E2582" i="14" s="1"/>
  <c r="F2584" i="14"/>
  <c r="E2584" i="14" s="1"/>
  <c r="F2585" i="14"/>
  <c r="E2585" i="14" s="1"/>
  <c r="F2586" i="14"/>
  <c r="E2586" i="14" s="1"/>
  <c r="F2588" i="14"/>
  <c r="E2588" i="14" s="1"/>
  <c r="F2589" i="14"/>
  <c r="F2590" i="14"/>
  <c r="E2590" i="14" s="1"/>
  <c r="F2592" i="14"/>
  <c r="E2592" i="14" s="1"/>
  <c r="F2593" i="14"/>
  <c r="E2593" i="14" s="1"/>
  <c r="F2594" i="14"/>
  <c r="E2594" i="14" s="1"/>
  <c r="F2596" i="14"/>
  <c r="E2596" i="14" s="1"/>
  <c r="F2597" i="14"/>
  <c r="E2597" i="14" s="1"/>
  <c r="F2598" i="14"/>
  <c r="E2598" i="14" s="1"/>
  <c r="F2600" i="14"/>
  <c r="E2600" i="14" s="1"/>
  <c r="F2601" i="14"/>
  <c r="E2601" i="14" s="1"/>
  <c r="F2602" i="14"/>
  <c r="E2602" i="14" s="1"/>
  <c r="F2604" i="14"/>
  <c r="E2604" i="14" s="1"/>
  <c r="F2605" i="14"/>
  <c r="E2605" i="14" s="1"/>
  <c r="F2606" i="14"/>
  <c r="E2606" i="14" s="1"/>
  <c r="F2608" i="14"/>
  <c r="E2608" i="14" s="1"/>
  <c r="F2609" i="14"/>
  <c r="E2609" i="14" s="1"/>
  <c r="F2610" i="14"/>
  <c r="E2610" i="14" s="1"/>
  <c r="F2612" i="14"/>
  <c r="E2612" i="14" s="1"/>
  <c r="F2613" i="14"/>
  <c r="E2613" i="14" s="1"/>
  <c r="F2614" i="14"/>
  <c r="E2614" i="14" s="1"/>
  <c r="F2616" i="14"/>
  <c r="E2616" i="14" s="1"/>
  <c r="F2617" i="14"/>
  <c r="E2617" i="14" s="1"/>
  <c r="F2618" i="14"/>
  <c r="E2618" i="14" s="1"/>
  <c r="F2620" i="14"/>
  <c r="E2620" i="14" s="1"/>
  <c r="F2621" i="14"/>
  <c r="E2621" i="14" s="1"/>
  <c r="F2622" i="14"/>
  <c r="E2622" i="14" s="1"/>
  <c r="F2624" i="14"/>
  <c r="E2624" i="14" s="1"/>
  <c r="F2625" i="14"/>
  <c r="E2625" i="14" s="1"/>
  <c r="F2626" i="14"/>
  <c r="E2626" i="14" s="1"/>
  <c r="F2628" i="14"/>
  <c r="E2628" i="14" s="1"/>
  <c r="F2629" i="14"/>
  <c r="E2629" i="14" s="1"/>
  <c r="F2630" i="14"/>
  <c r="E2630" i="14" s="1"/>
  <c r="F2632" i="14"/>
  <c r="E2632" i="14" s="1"/>
  <c r="F2633" i="14"/>
  <c r="E2633" i="14" s="1"/>
  <c r="F2634" i="14"/>
  <c r="E2634" i="14" s="1"/>
  <c r="F2636" i="14"/>
  <c r="E2636" i="14" s="1"/>
  <c r="F2637" i="14"/>
  <c r="E2637" i="14" s="1"/>
  <c r="F2638" i="14"/>
  <c r="E2638" i="14" s="1"/>
  <c r="F2640" i="14"/>
  <c r="E2640" i="14" s="1"/>
  <c r="F2641" i="14"/>
  <c r="E2641" i="14" s="1"/>
  <c r="F2642" i="14"/>
  <c r="E2642" i="14" s="1"/>
  <c r="F2644" i="14"/>
  <c r="E2644" i="14" s="1"/>
  <c r="F2645" i="14"/>
  <c r="E2645" i="14" s="1"/>
  <c r="F2646" i="14"/>
  <c r="E2646" i="14" s="1"/>
  <c r="F2648" i="14"/>
  <c r="E2648" i="14" s="1"/>
  <c r="F2649" i="14"/>
  <c r="E2649" i="14" s="1"/>
  <c r="F2650" i="14"/>
  <c r="E2650" i="14" s="1"/>
  <c r="F2652" i="14"/>
  <c r="E2652" i="14" s="1"/>
  <c r="F2653" i="14"/>
  <c r="F2654" i="14"/>
  <c r="E2654" i="14" s="1"/>
  <c r="F2656" i="14"/>
  <c r="E2656" i="14" s="1"/>
  <c r="F2657" i="14"/>
  <c r="E2657" i="14" s="1"/>
  <c r="F2658" i="14"/>
  <c r="E2658" i="14" s="1"/>
  <c r="F2660" i="14"/>
  <c r="E2660" i="14" s="1"/>
  <c r="F2661" i="14"/>
  <c r="E2661" i="14" s="1"/>
  <c r="F2662" i="14"/>
  <c r="E2662" i="14" s="1"/>
  <c r="F2664" i="14"/>
  <c r="E2664" i="14" s="1"/>
  <c r="F2665" i="14"/>
  <c r="E2665" i="14" s="1"/>
  <c r="F2666" i="14"/>
  <c r="E2666" i="14" s="1"/>
  <c r="F2668" i="14"/>
  <c r="E2668" i="14" s="1"/>
  <c r="F2669" i="14"/>
  <c r="E2669" i="14" s="1"/>
  <c r="F2670" i="14"/>
  <c r="E2670" i="14" s="1"/>
  <c r="F2672" i="14"/>
  <c r="E2672" i="14" s="1"/>
  <c r="F2673" i="14"/>
  <c r="E2673" i="14" s="1"/>
  <c r="F2674" i="14"/>
  <c r="E2674" i="14" s="1"/>
  <c r="F2676" i="14"/>
  <c r="E2676" i="14" s="1"/>
  <c r="F2677" i="14"/>
  <c r="E2677" i="14" s="1"/>
  <c r="F2678" i="14"/>
  <c r="E2678" i="14" s="1"/>
  <c r="F2680" i="14"/>
  <c r="F2681" i="14"/>
  <c r="E2681" i="14" s="1"/>
  <c r="F2682" i="14"/>
  <c r="E2682" i="14" s="1"/>
  <c r="F2684" i="14"/>
  <c r="E2684" i="14" s="1"/>
  <c r="F2685" i="14"/>
  <c r="E2685" i="14" s="1"/>
  <c r="F2686" i="14"/>
  <c r="E2686" i="14" s="1"/>
  <c r="F2688" i="14"/>
  <c r="E2688" i="14" s="1"/>
  <c r="F2689" i="14"/>
  <c r="E2689" i="14" s="1"/>
  <c r="F2690" i="14"/>
  <c r="E2690" i="14" s="1"/>
  <c r="F2692" i="14"/>
  <c r="E2692" i="14" s="1"/>
  <c r="F2693" i="14"/>
  <c r="E2693" i="14" s="1"/>
  <c r="F2694" i="14"/>
  <c r="E2694" i="14" s="1"/>
  <c r="F2696" i="14"/>
  <c r="E2696" i="14" s="1"/>
  <c r="F2697" i="14"/>
  <c r="E2697" i="14" s="1"/>
  <c r="F2698" i="14"/>
  <c r="E2698" i="14" s="1"/>
  <c r="F2700" i="14"/>
  <c r="E2700" i="14" s="1"/>
  <c r="F2701" i="14"/>
  <c r="E2701" i="14" s="1"/>
  <c r="F2702" i="14"/>
  <c r="E2702" i="14" s="1"/>
  <c r="F2704" i="14"/>
  <c r="E2704" i="14" s="1"/>
  <c r="F2705" i="14"/>
  <c r="E2705" i="14" s="1"/>
  <c r="F2706" i="14"/>
  <c r="E2706" i="14" s="1"/>
  <c r="F2708" i="14"/>
  <c r="E2708" i="14" s="1"/>
  <c r="F2709" i="14"/>
  <c r="E2709" i="14" s="1"/>
  <c r="F2710" i="14"/>
  <c r="E2710" i="14" s="1"/>
  <c r="F2712" i="14"/>
  <c r="E2712" i="14" s="1"/>
  <c r="F2713" i="14"/>
  <c r="E2713" i="14" s="1"/>
  <c r="F2714" i="14"/>
  <c r="E2714" i="14" s="1"/>
  <c r="F2716" i="14"/>
  <c r="E2716" i="14" s="1"/>
  <c r="F2717" i="14"/>
  <c r="E2717" i="14" s="1"/>
  <c r="F2718" i="14"/>
  <c r="E2718" i="14" s="1"/>
  <c r="F2720" i="14"/>
  <c r="E2720" i="14" s="1"/>
  <c r="F2721" i="14"/>
  <c r="E2721" i="14" s="1"/>
  <c r="F2722" i="14"/>
  <c r="E2722" i="14" s="1"/>
  <c r="F2724" i="14"/>
  <c r="E2724" i="14" s="1"/>
  <c r="F2725" i="14"/>
  <c r="E2725" i="14" s="1"/>
  <c r="F2726" i="14"/>
  <c r="E2726" i="14" s="1"/>
  <c r="F2728" i="14"/>
  <c r="E2728" i="14" s="1"/>
  <c r="F2729" i="14"/>
  <c r="E2729" i="14" s="1"/>
  <c r="F2730" i="14"/>
  <c r="E2730" i="14" s="1"/>
  <c r="F2732" i="14"/>
  <c r="E2732" i="14" s="1"/>
  <c r="F2733" i="14"/>
  <c r="F2734" i="14"/>
  <c r="E2734" i="14" s="1"/>
  <c r="F2736" i="14"/>
  <c r="E2736" i="14" s="1"/>
  <c r="F2737" i="14"/>
  <c r="E2737" i="14" s="1"/>
  <c r="F2738" i="14"/>
  <c r="E2738" i="14" s="1"/>
  <c r="F2740" i="14"/>
  <c r="E2740" i="14" s="1"/>
  <c r="F2741" i="14"/>
  <c r="E2741" i="14" s="1"/>
  <c r="F2742" i="14"/>
  <c r="E2742" i="14" s="1"/>
  <c r="F2744" i="14"/>
  <c r="F2745" i="14"/>
  <c r="E2745" i="14" s="1"/>
  <c r="F2746" i="14"/>
  <c r="E2746" i="14" s="1"/>
  <c r="F2748" i="14"/>
  <c r="E2748" i="14" s="1"/>
  <c r="F2749" i="14"/>
  <c r="E2749" i="14" s="1"/>
  <c r="F2750" i="14"/>
  <c r="E2750" i="14" s="1"/>
  <c r="F2752" i="14"/>
  <c r="E2752" i="14" s="1"/>
  <c r="F2753" i="14"/>
  <c r="E2753" i="14" s="1"/>
  <c r="F2754" i="14"/>
  <c r="E2754" i="14" s="1"/>
  <c r="F2756" i="14"/>
  <c r="E2756" i="14" s="1"/>
  <c r="F2757" i="14"/>
  <c r="E2757" i="14" s="1"/>
  <c r="F2758" i="14"/>
  <c r="E2758" i="14" s="1"/>
  <c r="F2760" i="14"/>
  <c r="E2760" i="14" s="1"/>
  <c r="F2761" i="14"/>
  <c r="E2761" i="14" s="1"/>
  <c r="F2762" i="14"/>
  <c r="E2762" i="14" s="1"/>
  <c r="F2764" i="14"/>
  <c r="E2764" i="14" s="1"/>
  <c r="F2765" i="14"/>
  <c r="E2765" i="14" s="1"/>
  <c r="F2766" i="14"/>
  <c r="E2766" i="14" s="1"/>
  <c r="F2768" i="14"/>
  <c r="E2768" i="14" s="1"/>
  <c r="F2769" i="14"/>
  <c r="E2769" i="14" s="1"/>
  <c r="F2770" i="14"/>
  <c r="E2770" i="14" s="1"/>
  <c r="F2772" i="14"/>
  <c r="E2772" i="14" s="1"/>
  <c r="F2773" i="14"/>
  <c r="E2773" i="14" s="1"/>
  <c r="F2774" i="14"/>
  <c r="E2774" i="14" s="1"/>
  <c r="F2776" i="14"/>
  <c r="E2776" i="14" s="1"/>
  <c r="F2777" i="14"/>
  <c r="E2777" i="14" s="1"/>
  <c r="F2778" i="14"/>
  <c r="E2778" i="14" s="1"/>
  <c r="F2780" i="14"/>
  <c r="E2780" i="14" s="1"/>
  <c r="F2781" i="14"/>
  <c r="E2781" i="14" s="1"/>
  <c r="F2782" i="14"/>
  <c r="E2782" i="14" s="1"/>
  <c r="F2784" i="14"/>
  <c r="E2784" i="14" s="1"/>
  <c r="F2785" i="14"/>
  <c r="E2785" i="14" s="1"/>
  <c r="F2786" i="14"/>
  <c r="E2786" i="14" s="1"/>
  <c r="F2788" i="14"/>
  <c r="E2788" i="14" s="1"/>
  <c r="F2789" i="14"/>
  <c r="E2789" i="14" s="1"/>
  <c r="F2790" i="14"/>
  <c r="E2790" i="14" s="1"/>
  <c r="F2792" i="14"/>
  <c r="E2792" i="14" s="1"/>
  <c r="F2793" i="14"/>
  <c r="E2793" i="14" s="1"/>
  <c r="F2794" i="14"/>
  <c r="E2794" i="14" s="1"/>
  <c r="F2796" i="14"/>
  <c r="E2796" i="14" s="1"/>
  <c r="F2797" i="14"/>
  <c r="E2797" i="14" s="1"/>
  <c r="F2798" i="14"/>
  <c r="E2798" i="14" s="1"/>
  <c r="F2800" i="14"/>
  <c r="E2800" i="14" s="1"/>
  <c r="F2801" i="14"/>
  <c r="E2801" i="14" s="1"/>
  <c r="F2802" i="14"/>
  <c r="E2802" i="14" s="1"/>
  <c r="F2804" i="14"/>
  <c r="E2804" i="14" s="1"/>
  <c r="F2805" i="14"/>
  <c r="E2805" i="14" s="1"/>
  <c r="F2806" i="14"/>
  <c r="E2806" i="14" s="1"/>
  <c r="F2808" i="14"/>
  <c r="E2808" i="14" s="1"/>
  <c r="F2809" i="14"/>
  <c r="E2809" i="14" s="1"/>
  <c r="F2810" i="14"/>
  <c r="E2810" i="14" s="1"/>
  <c r="F2812" i="14"/>
  <c r="E2812" i="14" s="1"/>
  <c r="F2813" i="14"/>
  <c r="E2813" i="14" s="1"/>
  <c r="F2814" i="14"/>
  <c r="E2814" i="14" s="1"/>
  <c r="F2816" i="14"/>
  <c r="E2816" i="14" s="1"/>
  <c r="F2817" i="14"/>
  <c r="E2817" i="14" s="1"/>
  <c r="F2818" i="14"/>
  <c r="E2818" i="14" s="1"/>
  <c r="F2820" i="14"/>
  <c r="E2820" i="14" s="1"/>
  <c r="F2821" i="14"/>
  <c r="E2821" i="14" s="1"/>
  <c r="F2822" i="14"/>
  <c r="E2822" i="14" s="1"/>
  <c r="F2824" i="14"/>
  <c r="E2824" i="14" s="1"/>
  <c r="F2825" i="14"/>
  <c r="E2825" i="14" s="1"/>
  <c r="F2826" i="14"/>
  <c r="E2826" i="14" s="1"/>
  <c r="F2828" i="14"/>
  <c r="E2828" i="14" s="1"/>
  <c r="F2829" i="14"/>
  <c r="E2829" i="14" s="1"/>
  <c r="F2830" i="14"/>
  <c r="E2830" i="14" s="1"/>
  <c r="F2832" i="14"/>
  <c r="E2832" i="14" s="1"/>
  <c r="F2833" i="14"/>
  <c r="E2833" i="14" s="1"/>
  <c r="F2834" i="14"/>
  <c r="E2834" i="14" s="1"/>
  <c r="F2836" i="14"/>
  <c r="E2836" i="14" s="1"/>
  <c r="F2837" i="14"/>
  <c r="E2837" i="14" s="1"/>
  <c r="F2838" i="14"/>
  <c r="E2838" i="14" s="1"/>
  <c r="F2840" i="14"/>
  <c r="E2840" i="14" s="1"/>
  <c r="F2841" i="14"/>
  <c r="E2841" i="14" s="1"/>
  <c r="F2842" i="14"/>
  <c r="E2842" i="14" s="1"/>
  <c r="F2844" i="14"/>
  <c r="F2845" i="14"/>
  <c r="E2845" i="14" s="1"/>
  <c r="F2846" i="14"/>
  <c r="E2846" i="14" s="1"/>
  <c r="F2848" i="14"/>
  <c r="E2848" i="14" s="1"/>
  <c r="F2849" i="14"/>
  <c r="E2849" i="14" s="1"/>
  <c r="F2850" i="14"/>
  <c r="E2850" i="14" s="1"/>
  <c r="F2852" i="14"/>
  <c r="E2852" i="14" s="1"/>
  <c r="F2853" i="14"/>
  <c r="E2853" i="14" s="1"/>
  <c r="F2854" i="14"/>
  <c r="E2854" i="14" s="1"/>
  <c r="F2856" i="14"/>
  <c r="F2857" i="14"/>
  <c r="E2857" i="14" s="1"/>
  <c r="F2858" i="14"/>
  <c r="E2858" i="14" s="1"/>
  <c r="F2860" i="14"/>
  <c r="E2860" i="14" s="1"/>
  <c r="F2861" i="14"/>
  <c r="E2861" i="14" s="1"/>
  <c r="F2862" i="14"/>
  <c r="E2862" i="14" s="1"/>
  <c r="F2864" i="14"/>
  <c r="E2864" i="14" s="1"/>
  <c r="F2865" i="14"/>
  <c r="E2865" i="14" s="1"/>
  <c r="F2866" i="14"/>
  <c r="E2866" i="14" s="1"/>
  <c r="F2868" i="14"/>
  <c r="E2868" i="14" s="1"/>
  <c r="F2869" i="14"/>
  <c r="E2869" i="14" s="1"/>
  <c r="F2870" i="14"/>
  <c r="E2870" i="14" s="1"/>
  <c r="F2872" i="14"/>
  <c r="E2872" i="14" s="1"/>
  <c r="F2873" i="14"/>
  <c r="E2873" i="14" s="1"/>
  <c r="F2874" i="14"/>
  <c r="E2874" i="14" s="1"/>
  <c r="F2876" i="14"/>
  <c r="E2876" i="14" s="1"/>
  <c r="F2877" i="14"/>
  <c r="E2877" i="14" s="1"/>
  <c r="F2878" i="14"/>
  <c r="E2878" i="14" s="1"/>
  <c r="F2880" i="14"/>
  <c r="E2880" i="14" s="1"/>
  <c r="F2881" i="14"/>
  <c r="E2881" i="14" s="1"/>
  <c r="F2882" i="14"/>
  <c r="E2882" i="14" s="1"/>
  <c r="F2883" i="14"/>
  <c r="E2883" i="14" s="1"/>
  <c r="F2884" i="14"/>
  <c r="E2884" i="14" s="1"/>
  <c r="F2885" i="14"/>
  <c r="E2885" i="14" s="1"/>
  <c r="F2886" i="14"/>
  <c r="E2886" i="14" s="1"/>
  <c r="F2887" i="14"/>
  <c r="E2887" i="14" s="1"/>
  <c r="F2888" i="14"/>
  <c r="E2888" i="14" s="1"/>
  <c r="F2889" i="14"/>
  <c r="E2889" i="14" s="1"/>
  <c r="F2890" i="14"/>
  <c r="E2890" i="14" s="1"/>
  <c r="F2891" i="14"/>
  <c r="E2891" i="14" s="1"/>
  <c r="F2892" i="14"/>
  <c r="E2892" i="14" s="1"/>
  <c r="F2893" i="14"/>
  <c r="E2893" i="14" s="1"/>
  <c r="F2894" i="14"/>
  <c r="E2894" i="14" s="1"/>
  <c r="F2895" i="14"/>
  <c r="E2895" i="14" s="1"/>
  <c r="F2896" i="14"/>
  <c r="E2896" i="14" s="1"/>
  <c r="F2897" i="14"/>
  <c r="E2897" i="14" s="1"/>
  <c r="F2898" i="14"/>
  <c r="E2898" i="14" s="1"/>
  <c r="F2899" i="14"/>
  <c r="E2899" i="14" s="1"/>
  <c r="F2900" i="14"/>
  <c r="E2900" i="14" s="1"/>
  <c r="F2901" i="14"/>
  <c r="E2901" i="14" s="1"/>
  <c r="F2902" i="14"/>
  <c r="E2902" i="14" s="1"/>
  <c r="F2903" i="14"/>
  <c r="E2903" i="14" s="1"/>
  <c r="F2904" i="14"/>
  <c r="E2904" i="14" s="1"/>
  <c r="F2905" i="14"/>
  <c r="E2905" i="14" s="1"/>
  <c r="F2906" i="14"/>
  <c r="E2906" i="14" s="1"/>
  <c r="F2907" i="14"/>
  <c r="E2907" i="14" s="1"/>
  <c r="F2908" i="14"/>
  <c r="E2908" i="14" s="1"/>
  <c r="F2909" i="14"/>
  <c r="E2909" i="14" s="1"/>
  <c r="F2910" i="14"/>
  <c r="E2910" i="14" s="1"/>
  <c r="F2911" i="14"/>
  <c r="E2911" i="14" s="1"/>
  <c r="F2912" i="14"/>
  <c r="F2913" i="14"/>
  <c r="E2913" i="14" s="1"/>
  <c r="F2914" i="14"/>
  <c r="E2914" i="14" s="1"/>
  <c r="F2915" i="14"/>
  <c r="E2915" i="14" s="1"/>
  <c r="F2916" i="14"/>
  <c r="E2916" i="14" s="1"/>
  <c r="F2917" i="14"/>
  <c r="E2917" i="14" s="1"/>
  <c r="F2918" i="14"/>
  <c r="E2918" i="14" s="1"/>
  <c r="F2919" i="14"/>
  <c r="E2919" i="14" s="1"/>
  <c r="F2920" i="14"/>
  <c r="E2920" i="14" s="1"/>
  <c r="F2921" i="14"/>
  <c r="E2921" i="14" s="1"/>
  <c r="F2922" i="14"/>
  <c r="E2922" i="14" s="1"/>
  <c r="F2923" i="14"/>
  <c r="E2923" i="14" s="1"/>
  <c r="F2924" i="14"/>
  <c r="E2924" i="14" s="1"/>
  <c r="F2925" i="14"/>
  <c r="E2925" i="14" s="1"/>
  <c r="F2926" i="14"/>
  <c r="E2926" i="14" s="1"/>
  <c r="F2927" i="14"/>
  <c r="E2927" i="14" s="1"/>
  <c r="F2928" i="14"/>
  <c r="E2928" i="14" s="1"/>
  <c r="F2929" i="14"/>
  <c r="E2929" i="14" s="1"/>
  <c r="F2930" i="14"/>
  <c r="E2930" i="14" s="1"/>
  <c r="F2931" i="14"/>
  <c r="E2931" i="14" s="1"/>
  <c r="F2932" i="14"/>
  <c r="E2932" i="14" s="1"/>
  <c r="F2933" i="14"/>
  <c r="E2933" i="14" s="1"/>
  <c r="F2934" i="14"/>
  <c r="E2934" i="14" s="1"/>
  <c r="F2935" i="14"/>
  <c r="E2935" i="14" s="1"/>
  <c r="F2936" i="14"/>
  <c r="E2936" i="14" s="1"/>
  <c r="F2937" i="14"/>
  <c r="E2937" i="14" s="1"/>
  <c r="F2938" i="14"/>
  <c r="E2938" i="14" s="1"/>
  <c r="F2939" i="14"/>
  <c r="E2939" i="14" s="1"/>
  <c r="F2940" i="14"/>
  <c r="E2940" i="14" s="1"/>
  <c r="F2941" i="14"/>
  <c r="E2941" i="14" s="1"/>
  <c r="F2942" i="14"/>
  <c r="E2942" i="14" s="1"/>
  <c r="F2943" i="14"/>
  <c r="E2943" i="14" s="1"/>
  <c r="F2944" i="14"/>
  <c r="E2944" i="14" s="1"/>
  <c r="F2945" i="14"/>
  <c r="E2945" i="14" s="1"/>
  <c r="F2946" i="14"/>
  <c r="E2946" i="14" s="1"/>
  <c r="F2947" i="14"/>
  <c r="E2947" i="14" s="1"/>
  <c r="F2948" i="14"/>
  <c r="E2948" i="14" s="1"/>
  <c r="F2949" i="14"/>
  <c r="E2949" i="14" s="1"/>
  <c r="F2950" i="14"/>
  <c r="E2950" i="14" s="1"/>
  <c r="F2951" i="14"/>
  <c r="E2951" i="14" s="1"/>
  <c r="F2952" i="14"/>
  <c r="E2952" i="14" s="1"/>
  <c r="F2953" i="14"/>
  <c r="E2953" i="14" s="1"/>
  <c r="F2954" i="14"/>
  <c r="E2954" i="14" s="1"/>
  <c r="F2955" i="14"/>
  <c r="E2955" i="14" s="1"/>
  <c r="F2956" i="14"/>
  <c r="E2956" i="14" s="1"/>
  <c r="F2957" i="14"/>
  <c r="E2957" i="14" s="1"/>
  <c r="F2958" i="14"/>
  <c r="E2958" i="14" s="1"/>
  <c r="F2959" i="14"/>
  <c r="E2959" i="14" s="1"/>
  <c r="F2960" i="14"/>
  <c r="E2960" i="14" s="1"/>
  <c r="F2961" i="14"/>
  <c r="E2961" i="14" s="1"/>
  <c r="F2962" i="14"/>
  <c r="E2962" i="14" s="1"/>
  <c r="F2963" i="14"/>
  <c r="E2963" i="14" s="1"/>
  <c r="F2964" i="14"/>
  <c r="E2964" i="14" s="1"/>
  <c r="F2965" i="14"/>
  <c r="E2965" i="14" s="1"/>
  <c r="F2966" i="14"/>
  <c r="E2966" i="14" s="1"/>
  <c r="F2967" i="14"/>
  <c r="E2967" i="14" s="1"/>
  <c r="F2968" i="14"/>
  <c r="E2968" i="14" s="1"/>
  <c r="F2969" i="14"/>
  <c r="F2970" i="14"/>
  <c r="E2970" i="14" s="1"/>
  <c r="F2971" i="14"/>
  <c r="E2971" i="14" s="1"/>
  <c r="F2972" i="14"/>
  <c r="E2972" i="14" s="1"/>
  <c r="F2973" i="14"/>
  <c r="E2973" i="14" s="1"/>
  <c r="F2974" i="14"/>
  <c r="E2974" i="14" s="1"/>
  <c r="F2975" i="14"/>
  <c r="E2975" i="14" s="1"/>
  <c r="F2976" i="14"/>
  <c r="E2976" i="14" s="1"/>
  <c r="F2977" i="14"/>
  <c r="E2977" i="14" s="1"/>
  <c r="F2978" i="14"/>
  <c r="E2978" i="14" s="1"/>
  <c r="F2979" i="14"/>
  <c r="E2979" i="14" s="1"/>
  <c r="F2980" i="14"/>
  <c r="E2980" i="14" s="1"/>
  <c r="F2981" i="14"/>
  <c r="E2981" i="14" s="1"/>
  <c r="F2982" i="14"/>
  <c r="E2982" i="14" s="1"/>
  <c r="F2983" i="14"/>
  <c r="E2983" i="14" s="1"/>
  <c r="F2984" i="14"/>
  <c r="E2984" i="14" s="1"/>
  <c r="F2985" i="14"/>
  <c r="E2985" i="14" s="1"/>
  <c r="F2986" i="14"/>
  <c r="E2986" i="14" s="1"/>
  <c r="F2987" i="14"/>
  <c r="E2987" i="14" s="1"/>
  <c r="F2988" i="14"/>
  <c r="E2988" i="14" s="1"/>
  <c r="F2989" i="14"/>
  <c r="E2989" i="14" s="1"/>
  <c r="F2990" i="14"/>
  <c r="E2990" i="14" s="1"/>
  <c r="F2991" i="14"/>
  <c r="E2991" i="14" s="1"/>
  <c r="F2992" i="14"/>
  <c r="E2992" i="14" s="1"/>
  <c r="F2993" i="14"/>
  <c r="E2993" i="14" s="1"/>
  <c r="F2994" i="14"/>
  <c r="E2994" i="14" s="1"/>
  <c r="F2995" i="14"/>
  <c r="E2995" i="14" s="1"/>
  <c r="F2996" i="14"/>
  <c r="E2996" i="14" s="1"/>
  <c r="F2997" i="14"/>
  <c r="E2997" i="14" s="1"/>
  <c r="F2998" i="14"/>
  <c r="E2998" i="14" s="1"/>
  <c r="F2999" i="14"/>
  <c r="E2999" i="14" s="1"/>
  <c r="F3000" i="14"/>
  <c r="E3000" i="14" s="1"/>
  <c r="F3001" i="14"/>
  <c r="E3001" i="14" s="1"/>
  <c r="F3002" i="14"/>
  <c r="E3002" i="14" s="1"/>
  <c r="F3003" i="14"/>
  <c r="E3003" i="14" s="1"/>
  <c r="F3004" i="14"/>
  <c r="E3004" i="14" s="1"/>
  <c r="F3005" i="14"/>
  <c r="E3005" i="14" s="1"/>
  <c r="F3006" i="14"/>
  <c r="E3006" i="14" s="1"/>
  <c r="F3007" i="14"/>
  <c r="E3007" i="14" s="1"/>
  <c r="F3008" i="14"/>
  <c r="E3008" i="14" s="1"/>
  <c r="F3009" i="14"/>
  <c r="E3009" i="14" s="1"/>
  <c r="F3010" i="14"/>
  <c r="E3010" i="14" s="1"/>
  <c r="F3011" i="14"/>
  <c r="E3011" i="14" s="1"/>
  <c r="F3012" i="14"/>
  <c r="E3012" i="14" s="1"/>
  <c r="F3013" i="14"/>
  <c r="E3013" i="14" s="1"/>
  <c r="F3014" i="14"/>
  <c r="E3014" i="14" s="1"/>
  <c r="F3015" i="14"/>
  <c r="E3015" i="14" s="1"/>
  <c r="F3016" i="14"/>
  <c r="E3016" i="14" s="1"/>
  <c r="F3017" i="14"/>
  <c r="E3017" i="14" s="1"/>
  <c r="F3018" i="14"/>
  <c r="E3018" i="14" s="1"/>
  <c r="F3019" i="14"/>
  <c r="E3019" i="14" s="1"/>
  <c r="F3020" i="14"/>
  <c r="E3020" i="14" s="1"/>
  <c r="F3021" i="14"/>
  <c r="E3021" i="14" s="1"/>
  <c r="F3022" i="14"/>
  <c r="E3022" i="14" s="1"/>
  <c r="F3023" i="14"/>
  <c r="E3023" i="14" s="1"/>
  <c r="F3024" i="14"/>
  <c r="E3024" i="14" s="1"/>
  <c r="F3025" i="14"/>
  <c r="E3025" i="14" s="1"/>
  <c r="F3026" i="14"/>
  <c r="E3026" i="14" s="1"/>
  <c r="F3027" i="14"/>
  <c r="E3027" i="14" s="1"/>
  <c r="F3028" i="14"/>
  <c r="E3028" i="14" s="1"/>
  <c r="F3029" i="14"/>
  <c r="E3029" i="14" s="1"/>
  <c r="F3030" i="14"/>
  <c r="E3030" i="14" s="1"/>
  <c r="F3031" i="14"/>
  <c r="E3031" i="14" s="1"/>
  <c r="F3032" i="14"/>
  <c r="E3032" i="14" s="1"/>
  <c r="F3033" i="14"/>
  <c r="E3033" i="14" s="1"/>
  <c r="F3034" i="14"/>
  <c r="E3034" i="14" s="1"/>
  <c r="F3035" i="14"/>
  <c r="E3035" i="14" s="1"/>
  <c r="F3036" i="14"/>
  <c r="E3036" i="14" s="1"/>
  <c r="F3037" i="14"/>
  <c r="F3038" i="14"/>
  <c r="E3038" i="14" s="1"/>
  <c r="F3039" i="14"/>
  <c r="E3039" i="14" s="1"/>
  <c r="F3040" i="14"/>
  <c r="E3040" i="14" s="1"/>
  <c r="F3041" i="14"/>
  <c r="E3041" i="14" s="1"/>
  <c r="F3042" i="14"/>
  <c r="E3042" i="14" s="1"/>
  <c r="F3043" i="14"/>
  <c r="E3043" i="14" s="1"/>
  <c r="F3044" i="14"/>
  <c r="E3044" i="14" s="1"/>
  <c r="F3045" i="14"/>
  <c r="E3045" i="14" s="1"/>
  <c r="F3046" i="14"/>
  <c r="E3046" i="14" s="1"/>
  <c r="F3047" i="14"/>
  <c r="E3047" i="14" s="1"/>
  <c r="F3048" i="14"/>
  <c r="E3048" i="14" s="1"/>
  <c r="F3049" i="14"/>
  <c r="E3049" i="14" s="1"/>
  <c r="F3050" i="14"/>
  <c r="E3050" i="14" s="1"/>
  <c r="F3051" i="14"/>
  <c r="E3051" i="14" s="1"/>
  <c r="F3052" i="14"/>
  <c r="E3052" i="14" s="1"/>
  <c r="F3053" i="14"/>
  <c r="E3053" i="14" s="1"/>
  <c r="F3054" i="14"/>
  <c r="E3054" i="14" s="1"/>
  <c r="F3055" i="14"/>
  <c r="E3055" i="14" s="1"/>
  <c r="F3056" i="14"/>
  <c r="E3056" i="14" s="1"/>
  <c r="F3057" i="14"/>
  <c r="E3057" i="14" s="1"/>
  <c r="F3058" i="14"/>
  <c r="E3058" i="14" s="1"/>
  <c r="F3059" i="14"/>
  <c r="E3059" i="14" s="1"/>
  <c r="F3060" i="14"/>
  <c r="E3060" i="14" s="1"/>
  <c r="F3061" i="14"/>
  <c r="E3061" i="14" s="1"/>
  <c r="F3062" i="14"/>
  <c r="E3062" i="14" s="1"/>
  <c r="F3063" i="14"/>
  <c r="E3063" i="14" s="1"/>
  <c r="F3064" i="14"/>
  <c r="E3064" i="14" s="1"/>
  <c r="F3065" i="14"/>
  <c r="E3065" i="14" s="1"/>
  <c r="F3066" i="14"/>
  <c r="E3066" i="14" s="1"/>
  <c r="F3067" i="14"/>
  <c r="E3067" i="14" s="1"/>
  <c r="F3068" i="14"/>
  <c r="E3068" i="14" s="1"/>
  <c r="F3069" i="14"/>
  <c r="E3069" i="14" s="1"/>
  <c r="F3070" i="14"/>
  <c r="E3070" i="14" s="1"/>
  <c r="F3071" i="14"/>
  <c r="E3071" i="14" s="1"/>
  <c r="F3072" i="14"/>
  <c r="E3072" i="14" s="1"/>
  <c r="F3073" i="14"/>
  <c r="E3073" i="14" s="1"/>
  <c r="F3074" i="14"/>
  <c r="E3074" i="14" s="1"/>
  <c r="F3075" i="14"/>
  <c r="E3075" i="14" s="1"/>
  <c r="F3076" i="14"/>
  <c r="E3076" i="14" s="1"/>
  <c r="F3077" i="14"/>
  <c r="E3077" i="14" s="1"/>
  <c r="F3078" i="14"/>
  <c r="E3078" i="14" s="1"/>
  <c r="F3079" i="14"/>
  <c r="E3079" i="14" s="1"/>
  <c r="F3080" i="14"/>
  <c r="E3080" i="14" s="1"/>
  <c r="F3081" i="14"/>
  <c r="E3081" i="14" s="1"/>
  <c r="F3082" i="14"/>
  <c r="E3082" i="14" s="1"/>
  <c r="F3083" i="14"/>
  <c r="E3083" i="14" s="1"/>
  <c r="F3084" i="14"/>
  <c r="E3084" i="14" s="1"/>
  <c r="F3085" i="14"/>
  <c r="E3085" i="14" s="1"/>
  <c r="F3086" i="14"/>
  <c r="E3086" i="14" s="1"/>
  <c r="F3087" i="14"/>
  <c r="E3087" i="14" s="1"/>
  <c r="F3088" i="14"/>
  <c r="E3088" i="14" s="1"/>
  <c r="F3089" i="14"/>
  <c r="E3089" i="14" s="1"/>
  <c r="F3090" i="14"/>
  <c r="E3090" i="14" s="1"/>
  <c r="F3091" i="14"/>
  <c r="E3091" i="14" s="1"/>
  <c r="F3092" i="14"/>
  <c r="E3092" i="14" s="1"/>
  <c r="F3093" i="14"/>
  <c r="E3093" i="14" s="1"/>
  <c r="F3094" i="14"/>
  <c r="E3094" i="14" s="1"/>
  <c r="F3095" i="14"/>
  <c r="E3095" i="14" s="1"/>
  <c r="F3096" i="14"/>
  <c r="E3096" i="14" s="1"/>
  <c r="F3097" i="14"/>
  <c r="E3097" i="14" s="1"/>
  <c r="F3098" i="14"/>
  <c r="E3098" i="14" s="1"/>
  <c r="F3099" i="14"/>
  <c r="E3099" i="14" s="1"/>
  <c r="F3100" i="14"/>
  <c r="E3100" i="14" s="1"/>
  <c r="F3101" i="14"/>
  <c r="E3101" i="14" s="1"/>
  <c r="F3102" i="14"/>
  <c r="E3102" i="14" s="1"/>
  <c r="F3103" i="14"/>
  <c r="E3103" i="14" s="1"/>
  <c r="F3104" i="14"/>
  <c r="E3104" i="14" s="1"/>
  <c r="F3105" i="14"/>
  <c r="E3105" i="14" s="1"/>
  <c r="F3106" i="14"/>
  <c r="E3106" i="14" s="1"/>
  <c r="F3107" i="14"/>
  <c r="E3107" i="14" s="1"/>
  <c r="F3108" i="14"/>
  <c r="E3108" i="14" s="1"/>
  <c r="F3109" i="14"/>
  <c r="E3109" i="14" s="1"/>
  <c r="F3110" i="14"/>
  <c r="E3110" i="14" s="1"/>
  <c r="F3111" i="14"/>
  <c r="E3111" i="14" s="1"/>
  <c r="F3112" i="14"/>
  <c r="E3112" i="14" s="1"/>
  <c r="F3113" i="14"/>
  <c r="E3113" i="14" s="1"/>
  <c r="F3114" i="14"/>
  <c r="E3114" i="14" s="1"/>
  <c r="F3115" i="14"/>
  <c r="E3115" i="14" s="1"/>
  <c r="F3116" i="14"/>
  <c r="E3116" i="14" s="1"/>
  <c r="F3117" i="14"/>
  <c r="E3117" i="14" s="1"/>
  <c r="F3118" i="14"/>
  <c r="E3118" i="14" s="1"/>
  <c r="F3119" i="14"/>
  <c r="E3119" i="14" s="1"/>
  <c r="F3120" i="14"/>
  <c r="E3120" i="14" s="1"/>
  <c r="F3121" i="14"/>
  <c r="F3122" i="14"/>
  <c r="E3122" i="14" s="1"/>
  <c r="F3123" i="14"/>
  <c r="E3123" i="14" s="1"/>
  <c r="F3124" i="14"/>
  <c r="E3124" i="14" s="1"/>
  <c r="F3125" i="14"/>
  <c r="E3125" i="14" s="1"/>
  <c r="F3126" i="14"/>
  <c r="E3126" i="14" s="1"/>
  <c r="F3127" i="14"/>
  <c r="E3127" i="14" s="1"/>
  <c r="F3128" i="14"/>
  <c r="E3128" i="14" s="1"/>
  <c r="F3129" i="14"/>
  <c r="E3129" i="14" s="1"/>
  <c r="F3130" i="14"/>
  <c r="E3130" i="14" s="1"/>
  <c r="F3131" i="14"/>
  <c r="E3131" i="14" s="1"/>
  <c r="F3132" i="14"/>
  <c r="E3132" i="14" s="1"/>
  <c r="F3133" i="14"/>
  <c r="E3133" i="14" s="1"/>
  <c r="F3134" i="14"/>
  <c r="E3134" i="14" s="1"/>
  <c r="F3135" i="14"/>
  <c r="E3135" i="14" s="1"/>
  <c r="F3136" i="14"/>
  <c r="E3136" i="14" s="1"/>
  <c r="F3137" i="14"/>
  <c r="E3137" i="14" s="1"/>
  <c r="F3138" i="14"/>
  <c r="E3138" i="14" s="1"/>
  <c r="F3139" i="14"/>
  <c r="E3139" i="14" s="1"/>
  <c r="F3140" i="14"/>
  <c r="E3140" i="14" s="1"/>
  <c r="F3141" i="14"/>
  <c r="E3141" i="14" s="1"/>
  <c r="F3142" i="14"/>
  <c r="E3142" i="14" s="1"/>
  <c r="F3143" i="14"/>
  <c r="E3143" i="14" s="1"/>
  <c r="F3144" i="14"/>
  <c r="E3144" i="14" s="1"/>
  <c r="F3145" i="14"/>
  <c r="E3145" i="14" s="1"/>
  <c r="F3146" i="14"/>
  <c r="E3146" i="14" s="1"/>
  <c r="F3147" i="14"/>
  <c r="E3147" i="14" s="1"/>
  <c r="F3148" i="14"/>
  <c r="E3148" i="14" s="1"/>
  <c r="F3149" i="14"/>
  <c r="E3149" i="14" s="1"/>
  <c r="F3150" i="14"/>
  <c r="E3150" i="14" s="1"/>
  <c r="F3151" i="14"/>
  <c r="E3151" i="14" s="1"/>
  <c r="F3152" i="14"/>
  <c r="E3152" i="14" s="1"/>
  <c r="F3153" i="14"/>
  <c r="E3153" i="14" s="1"/>
  <c r="F3154" i="14"/>
  <c r="E3154" i="14" s="1"/>
  <c r="F3155" i="14"/>
  <c r="E3155" i="14" s="1"/>
  <c r="F3156" i="14"/>
  <c r="E3156" i="14" s="1"/>
  <c r="F3157" i="14"/>
  <c r="E3157" i="14" s="1"/>
  <c r="F3158" i="14"/>
  <c r="E3158" i="14" s="1"/>
  <c r="F3159" i="14"/>
  <c r="E3159" i="14" s="1"/>
  <c r="F3160" i="14"/>
  <c r="E3160" i="14" s="1"/>
  <c r="F3161" i="14"/>
  <c r="E3161" i="14" s="1"/>
  <c r="F3162" i="14"/>
  <c r="E3162" i="14" s="1"/>
  <c r="F3163" i="14"/>
  <c r="E3163" i="14" s="1"/>
  <c r="F3164" i="14"/>
  <c r="E3164" i="14" s="1"/>
  <c r="F3165" i="14"/>
  <c r="E3165" i="14" s="1"/>
  <c r="F3166" i="14"/>
  <c r="E3166" i="14" s="1"/>
  <c r="F3167" i="14"/>
  <c r="E3167" i="14" s="1"/>
  <c r="F3168" i="14"/>
  <c r="E3168" i="14" s="1"/>
  <c r="F3169" i="14"/>
  <c r="E3169" i="14" s="1"/>
  <c r="F3170" i="14"/>
  <c r="E3170" i="14" s="1"/>
  <c r="F3171" i="14"/>
  <c r="E3171" i="14" s="1"/>
  <c r="F3172" i="14"/>
  <c r="E3172" i="14" s="1"/>
  <c r="F3173" i="14"/>
  <c r="E3173" i="14" s="1"/>
  <c r="F3174" i="14"/>
  <c r="E3174" i="14" s="1"/>
  <c r="F3175" i="14"/>
  <c r="E3175" i="14" s="1"/>
  <c r="F3176" i="14"/>
  <c r="E3176" i="14" s="1"/>
  <c r="F3177" i="14"/>
  <c r="E3177" i="14" s="1"/>
  <c r="F3178" i="14"/>
  <c r="E3178" i="14" s="1"/>
  <c r="F3179" i="14"/>
  <c r="E3179" i="14" s="1"/>
  <c r="F3180" i="14"/>
  <c r="E3180" i="14" s="1"/>
  <c r="F3181" i="14"/>
  <c r="E3181" i="14" s="1"/>
  <c r="F3182" i="14"/>
  <c r="E3182" i="14" s="1"/>
  <c r="F3183" i="14"/>
  <c r="E3183" i="14" s="1"/>
  <c r="F3184" i="14"/>
  <c r="E3184" i="14" s="1"/>
  <c r="F3185" i="14"/>
  <c r="E3185" i="14" s="1"/>
  <c r="F3186" i="14"/>
  <c r="E3186" i="14" s="1"/>
  <c r="F3187" i="14"/>
  <c r="E3187" i="14" s="1"/>
  <c r="F3188" i="14"/>
  <c r="E3188" i="14" s="1"/>
  <c r="F3189" i="14"/>
  <c r="E3189" i="14" s="1"/>
  <c r="F3190" i="14"/>
  <c r="E3190" i="14" s="1"/>
  <c r="F3191" i="14"/>
  <c r="E3191" i="14" s="1"/>
  <c r="F3192" i="14"/>
  <c r="E3192" i="14" s="1"/>
  <c r="F3193" i="14"/>
  <c r="E3193" i="14" s="1"/>
  <c r="F3194" i="14"/>
  <c r="E3194" i="14" s="1"/>
  <c r="F3195" i="14"/>
  <c r="E3195" i="14" s="1"/>
  <c r="F3196" i="14"/>
  <c r="E3196" i="14" s="1"/>
  <c r="F3197" i="14"/>
  <c r="E3197" i="14" s="1"/>
  <c r="F3198" i="14"/>
  <c r="E3198" i="14" s="1"/>
  <c r="F3199" i="14"/>
  <c r="E3199" i="14" s="1"/>
  <c r="F3200" i="14"/>
  <c r="E3200" i="14" s="1"/>
  <c r="F3201" i="14"/>
  <c r="E3201" i="14" s="1"/>
  <c r="F3202" i="14"/>
  <c r="E3202" i="14" s="1"/>
  <c r="F3203" i="14"/>
  <c r="E3203" i="14" s="1"/>
  <c r="F3204" i="14"/>
  <c r="E3204" i="14" s="1"/>
  <c r="F3205" i="14"/>
  <c r="E3205" i="14" s="1"/>
  <c r="F3206" i="14"/>
  <c r="E3206" i="14" s="1"/>
  <c r="F3207" i="14"/>
  <c r="E3207" i="14" s="1"/>
  <c r="F3208" i="14"/>
  <c r="E3208" i="14" s="1"/>
  <c r="F3209" i="14"/>
  <c r="E3209" i="14" s="1"/>
  <c r="F3210" i="14"/>
  <c r="E3210" i="14" s="1"/>
  <c r="F3211" i="14"/>
  <c r="E3211" i="14" s="1"/>
  <c r="F3212" i="14"/>
  <c r="E3212" i="14" s="1"/>
  <c r="F3213" i="14"/>
  <c r="E3213" i="14" s="1"/>
  <c r="F3214" i="14"/>
  <c r="E3214" i="14" s="1"/>
  <c r="F3215" i="14"/>
  <c r="E3215" i="14" s="1"/>
  <c r="F3216" i="14"/>
  <c r="E3216" i="14" s="1"/>
  <c r="F3217" i="14"/>
  <c r="E3217" i="14" s="1"/>
  <c r="F3218" i="14"/>
  <c r="E3218" i="14" s="1"/>
  <c r="F3219" i="14"/>
  <c r="E3219" i="14" s="1"/>
  <c r="F3220" i="14"/>
  <c r="E3220" i="14" s="1"/>
  <c r="F3221" i="14"/>
  <c r="E3221" i="14" s="1"/>
  <c r="F3222" i="14"/>
  <c r="E3222" i="14" s="1"/>
  <c r="F3223" i="14"/>
  <c r="E3223" i="14" s="1"/>
  <c r="F3224" i="14"/>
  <c r="E3224" i="14" s="1"/>
  <c r="F3225" i="14"/>
  <c r="E3225" i="14" s="1"/>
  <c r="F3226" i="14"/>
  <c r="E3226" i="14" s="1"/>
  <c r="F3227" i="14"/>
  <c r="E3227" i="14" s="1"/>
  <c r="F3228" i="14"/>
  <c r="E3228" i="14" s="1"/>
  <c r="F3229" i="14"/>
  <c r="E3229" i="14" s="1"/>
  <c r="F3230" i="14"/>
  <c r="E3230" i="14" s="1"/>
  <c r="F3231" i="14"/>
  <c r="E3231" i="14" s="1"/>
  <c r="F3232" i="14"/>
  <c r="E3232" i="14" s="1"/>
  <c r="F3233" i="14"/>
  <c r="E3233" i="14" s="1"/>
  <c r="F3234" i="14"/>
  <c r="E3234" i="14" s="1"/>
  <c r="F3235" i="14"/>
  <c r="E3235" i="14" s="1"/>
  <c r="F3236" i="14"/>
  <c r="E3236" i="14" s="1"/>
  <c r="F3237" i="14"/>
  <c r="E3237" i="14" s="1"/>
  <c r="F3238" i="14"/>
  <c r="E3238" i="14" s="1"/>
  <c r="F3239" i="14"/>
  <c r="E3239" i="14" s="1"/>
  <c r="F3240" i="14"/>
  <c r="E3240" i="14" s="1"/>
  <c r="F3241" i="14"/>
  <c r="E3241" i="14" s="1"/>
  <c r="F3242" i="14"/>
  <c r="E3242" i="14" s="1"/>
  <c r="F3243" i="14"/>
  <c r="E3243" i="14" s="1"/>
  <c r="F3244" i="14"/>
  <c r="E3244" i="14" s="1"/>
  <c r="F3245" i="14"/>
  <c r="E3245" i="14" s="1"/>
  <c r="F3246" i="14"/>
  <c r="E3246" i="14" s="1"/>
  <c r="F3247" i="14"/>
  <c r="E3247" i="14" s="1"/>
  <c r="F3248" i="14"/>
  <c r="E3248" i="14" s="1"/>
  <c r="F3249" i="14"/>
  <c r="E3249" i="14" s="1"/>
  <c r="F3250" i="14"/>
  <c r="E3250" i="14" s="1"/>
  <c r="F3251" i="14"/>
  <c r="E3251" i="14" s="1"/>
  <c r="F3252" i="14"/>
  <c r="E3252" i="14" s="1"/>
  <c r="F3253" i="14"/>
  <c r="E3253" i="14" s="1"/>
  <c r="F3254" i="14"/>
  <c r="E3254" i="14" s="1"/>
  <c r="F3255" i="14"/>
  <c r="E3255" i="14" s="1"/>
  <c r="F3256" i="14"/>
  <c r="E3256" i="14" s="1"/>
  <c r="F3257" i="14"/>
  <c r="F3258" i="14"/>
  <c r="E3258" i="14" s="1"/>
  <c r="F3259" i="14"/>
  <c r="E3259" i="14" s="1"/>
  <c r="F3260" i="14"/>
  <c r="E3260" i="14" s="1"/>
  <c r="F3261" i="14"/>
  <c r="E3261" i="14" s="1"/>
  <c r="F3262" i="14"/>
  <c r="E3262" i="14" s="1"/>
  <c r="F3263" i="14"/>
  <c r="E3263" i="14" s="1"/>
  <c r="F3264" i="14"/>
  <c r="E3264" i="14" s="1"/>
  <c r="F3265" i="14"/>
  <c r="E3265" i="14" s="1"/>
  <c r="F3266" i="14"/>
  <c r="E3266" i="14" s="1"/>
  <c r="F3267" i="14"/>
  <c r="E3267" i="14" s="1"/>
  <c r="F3268" i="14"/>
  <c r="E3268" i="14" s="1"/>
  <c r="F3269" i="14"/>
  <c r="E3269" i="14" s="1"/>
  <c r="F3270" i="14"/>
  <c r="E3270" i="14" s="1"/>
  <c r="F3271" i="14"/>
  <c r="E3271" i="14" s="1"/>
  <c r="F3272" i="14"/>
  <c r="E3272" i="14" s="1"/>
  <c r="F3273" i="14"/>
  <c r="E3273" i="14" s="1"/>
  <c r="F3274" i="14"/>
  <c r="E3274" i="14" s="1"/>
  <c r="F3275" i="14"/>
  <c r="E3275" i="14" s="1"/>
  <c r="F3276" i="14"/>
  <c r="E3276" i="14" s="1"/>
  <c r="F3277" i="14"/>
  <c r="E3277" i="14" s="1"/>
  <c r="F3278" i="14"/>
  <c r="E3278" i="14" s="1"/>
  <c r="F3279" i="14"/>
  <c r="E3279" i="14" s="1"/>
  <c r="F3280" i="14"/>
  <c r="E3280" i="14" s="1"/>
  <c r="F3281" i="14"/>
  <c r="E3281" i="14" s="1"/>
  <c r="F3282" i="14"/>
  <c r="E3282" i="14" s="1"/>
  <c r="F3283" i="14"/>
  <c r="E3283" i="14" s="1"/>
  <c r="F3284" i="14"/>
  <c r="E3284" i="14" s="1"/>
  <c r="F3285" i="14"/>
  <c r="E3285" i="14" s="1"/>
  <c r="F3286" i="14"/>
  <c r="E3286" i="14" s="1"/>
  <c r="F3287" i="14"/>
  <c r="E3287" i="14" s="1"/>
  <c r="F3288" i="14"/>
  <c r="E3288" i="14" s="1"/>
  <c r="F3289" i="14"/>
  <c r="E3289" i="14" s="1"/>
  <c r="F3290" i="14"/>
  <c r="E3290" i="14" s="1"/>
  <c r="F3291" i="14"/>
  <c r="E3291" i="14" s="1"/>
  <c r="F3292" i="14"/>
  <c r="E3292" i="14" s="1"/>
  <c r="F3293" i="14"/>
  <c r="E3293" i="14" s="1"/>
  <c r="F3294" i="14"/>
  <c r="E3294" i="14" s="1"/>
  <c r="F3295" i="14"/>
  <c r="E3295" i="14" s="1"/>
  <c r="F3296" i="14"/>
  <c r="E3296" i="14" s="1"/>
  <c r="F3297" i="14"/>
  <c r="E3297" i="14" s="1"/>
  <c r="F3298" i="14"/>
  <c r="E3298" i="14" s="1"/>
  <c r="F3299" i="14"/>
  <c r="E3299" i="14" s="1"/>
  <c r="F3300" i="14"/>
  <c r="E3300" i="14" s="1"/>
  <c r="F3301" i="14"/>
  <c r="E3301" i="14" s="1"/>
  <c r="F3302" i="14"/>
  <c r="E3302" i="14" s="1"/>
  <c r="F3303" i="14"/>
  <c r="E3303" i="14" s="1"/>
  <c r="F3304" i="14"/>
  <c r="E3304" i="14" s="1"/>
  <c r="F3305" i="14"/>
  <c r="E3305" i="14" s="1"/>
  <c r="F3306" i="14"/>
  <c r="E3306" i="14" s="1"/>
  <c r="F3307" i="14"/>
  <c r="E3307" i="14" s="1"/>
  <c r="F3308" i="14"/>
  <c r="E3308" i="14" s="1"/>
  <c r="F3309" i="14"/>
  <c r="E3309" i="14" s="1"/>
  <c r="F3310" i="14"/>
  <c r="E3310" i="14" s="1"/>
  <c r="F3311" i="14"/>
  <c r="E3311" i="14" s="1"/>
  <c r="F3312" i="14"/>
  <c r="E3312" i="14" s="1"/>
  <c r="F3313" i="14"/>
  <c r="E3313" i="14" s="1"/>
  <c r="F3314" i="14"/>
  <c r="E3314" i="14" s="1"/>
  <c r="F3315" i="14"/>
  <c r="E3315" i="14" s="1"/>
  <c r="F3316" i="14"/>
  <c r="E3316" i="14" s="1"/>
  <c r="F3317" i="14"/>
  <c r="E3317" i="14" s="1"/>
  <c r="F3318" i="14"/>
  <c r="E3318" i="14" s="1"/>
  <c r="F3319" i="14"/>
  <c r="E3319" i="14" s="1"/>
  <c r="F3320" i="14"/>
  <c r="E3320" i="14" s="1"/>
  <c r="F3321" i="14"/>
  <c r="E3321" i="14" s="1"/>
  <c r="F3322" i="14"/>
  <c r="E3322" i="14" s="1"/>
  <c r="F3323" i="14"/>
  <c r="E3323" i="14" s="1"/>
  <c r="F3324" i="14"/>
  <c r="E3324" i="14" s="1"/>
  <c r="F3325" i="14"/>
  <c r="E3325" i="14" s="1"/>
  <c r="F3326" i="14"/>
  <c r="E3326" i="14" s="1"/>
  <c r="F3327" i="14"/>
  <c r="E3327" i="14" s="1"/>
  <c r="F3328" i="14"/>
  <c r="E3328" i="14" s="1"/>
  <c r="F3329" i="14"/>
  <c r="E3329" i="14" s="1"/>
  <c r="F3330" i="14"/>
  <c r="E3330" i="14" s="1"/>
  <c r="F3331" i="14"/>
  <c r="E3331" i="14" s="1"/>
  <c r="F3332" i="14"/>
  <c r="E3332" i="14" s="1"/>
  <c r="F3333" i="14"/>
  <c r="E3333" i="14" s="1"/>
  <c r="F3334" i="14"/>
  <c r="E3334" i="14" s="1"/>
  <c r="F3335" i="14"/>
  <c r="E3335" i="14" s="1"/>
  <c r="F3336" i="14"/>
  <c r="E3336" i="14" s="1"/>
  <c r="F3337" i="14"/>
  <c r="E3337" i="14" s="1"/>
  <c r="F3338" i="14"/>
  <c r="E3338" i="14" s="1"/>
  <c r="F3339" i="14"/>
  <c r="E3339" i="14" s="1"/>
  <c r="F3340" i="14"/>
  <c r="E3340" i="14" s="1"/>
  <c r="F3341" i="14"/>
  <c r="E3341" i="14" s="1"/>
  <c r="F3342" i="14"/>
  <c r="E3342" i="14" s="1"/>
  <c r="F3343" i="14"/>
  <c r="E3343" i="14" s="1"/>
  <c r="F3344" i="14"/>
  <c r="E3344" i="14" s="1"/>
  <c r="F3345" i="14"/>
  <c r="E3345" i="14" s="1"/>
  <c r="F3346" i="14"/>
  <c r="E3346" i="14" s="1"/>
  <c r="F3347" i="14"/>
  <c r="E3347" i="14" s="1"/>
  <c r="F3348" i="14"/>
  <c r="E3348" i="14" s="1"/>
  <c r="F3349" i="14"/>
  <c r="E3349" i="14" s="1"/>
  <c r="F3350" i="14"/>
  <c r="E3350" i="14" s="1"/>
  <c r="F3351" i="14"/>
  <c r="E3351" i="14" s="1"/>
  <c r="F3352" i="14"/>
  <c r="E3352" i="14" s="1"/>
  <c r="F3353" i="14"/>
  <c r="E3353" i="14" s="1"/>
  <c r="F3354" i="14"/>
  <c r="E3354" i="14" s="1"/>
  <c r="F3355" i="14"/>
  <c r="E3355" i="14" s="1"/>
  <c r="F3356" i="14"/>
  <c r="E3356" i="14" s="1"/>
  <c r="F3357" i="14"/>
  <c r="E3357" i="14" s="1"/>
  <c r="F3358" i="14"/>
  <c r="E3358" i="14" s="1"/>
  <c r="F3359" i="14"/>
  <c r="E3359" i="14" s="1"/>
  <c r="F3360" i="14"/>
  <c r="E3360" i="14" s="1"/>
  <c r="F3361" i="14"/>
  <c r="E3361" i="14" s="1"/>
  <c r="F3362" i="14"/>
  <c r="E3362" i="14" s="1"/>
  <c r="F3363" i="14"/>
  <c r="E3363" i="14" s="1"/>
  <c r="F3364" i="14"/>
  <c r="E3364" i="14" s="1"/>
  <c r="F3365" i="14"/>
  <c r="E3365" i="14" s="1"/>
  <c r="F3366" i="14"/>
  <c r="E3366" i="14" s="1"/>
  <c r="F3367" i="14"/>
  <c r="E3367" i="14" s="1"/>
  <c r="F3368" i="14"/>
  <c r="E3368" i="14" s="1"/>
  <c r="F3369" i="14"/>
  <c r="E3369" i="14" s="1"/>
  <c r="F3370" i="14"/>
  <c r="E3370" i="14" s="1"/>
  <c r="F3371" i="14"/>
  <c r="E3371" i="14" s="1"/>
  <c r="F3372" i="14"/>
  <c r="E3372" i="14" s="1"/>
  <c r="F3373" i="14"/>
  <c r="E3373" i="14" s="1"/>
  <c r="F3374" i="14"/>
  <c r="E3374" i="14" s="1"/>
  <c r="F3375" i="14"/>
  <c r="E3375" i="14" s="1"/>
  <c r="F3376" i="14"/>
  <c r="E3376" i="14" s="1"/>
  <c r="F3377" i="14"/>
  <c r="E3377" i="14" s="1"/>
  <c r="F3378" i="14"/>
  <c r="E3378" i="14" s="1"/>
  <c r="F3379" i="14"/>
  <c r="E3379" i="14" s="1"/>
  <c r="F3380" i="14"/>
  <c r="E3380" i="14" s="1"/>
  <c r="F3381" i="14"/>
  <c r="E3381" i="14" s="1"/>
  <c r="F3382" i="14"/>
  <c r="E3382" i="14" s="1"/>
  <c r="F3383" i="14"/>
  <c r="E3383" i="14" s="1"/>
  <c r="F3384" i="14"/>
  <c r="E3384" i="14" s="1"/>
  <c r="F3385" i="14"/>
  <c r="E3385" i="14" s="1"/>
  <c r="F3386" i="14"/>
  <c r="E3386" i="14" s="1"/>
  <c r="F3387" i="14"/>
  <c r="E3387" i="14" s="1"/>
  <c r="F3388" i="14"/>
  <c r="E3388" i="14" s="1"/>
  <c r="F3389" i="14"/>
  <c r="E3389" i="14" s="1"/>
  <c r="F3390" i="14"/>
  <c r="E3390" i="14" s="1"/>
  <c r="F3391" i="14"/>
  <c r="E3391" i="14" s="1"/>
  <c r="F3392" i="14"/>
  <c r="E3392" i="14" s="1"/>
  <c r="F3393" i="14"/>
  <c r="E3393" i="14" s="1"/>
  <c r="F3394" i="14"/>
  <c r="E3394" i="14" s="1"/>
  <c r="F3395" i="14"/>
  <c r="E3395" i="14" s="1"/>
  <c r="F3396" i="14"/>
  <c r="E3396" i="14" s="1"/>
  <c r="F3397" i="14"/>
  <c r="E3397" i="14" s="1"/>
  <c r="F3398" i="14"/>
  <c r="E3398" i="14" s="1"/>
  <c r="F3399" i="14"/>
  <c r="E3399" i="14" s="1"/>
  <c r="F3400" i="14"/>
  <c r="E3400" i="14" s="1"/>
  <c r="F3401" i="14"/>
  <c r="E3401" i="14" s="1"/>
  <c r="F3402" i="14"/>
  <c r="E3402" i="14" s="1"/>
  <c r="F3403" i="14"/>
  <c r="E3403" i="14" s="1"/>
  <c r="F3404" i="14"/>
  <c r="E3404" i="14" s="1"/>
  <c r="F3405" i="14"/>
  <c r="E3405" i="14" s="1"/>
  <c r="F3406" i="14"/>
  <c r="E3406" i="14" s="1"/>
  <c r="F3407" i="14"/>
  <c r="E3407" i="14" s="1"/>
  <c r="F3408" i="14"/>
  <c r="E3408" i="14" s="1"/>
  <c r="F3409" i="14"/>
  <c r="E3409" i="14" s="1"/>
  <c r="F3410" i="14"/>
  <c r="E3410" i="14" s="1"/>
  <c r="F3411" i="14"/>
  <c r="E3411" i="14" s="1"/>
  <c r="F3412" i="14"/>
  <c r="E3412" i="14" s="1"/>
  <c r="F3413" i="14"/>
  <c r="E3413" i="14" s="1"/>
  <c r="F3414" i="14"/>
  <c r="E3414" i="14" s="1"/>
  <c r="F3415" i="14"/>
  <c r="E3415" i="14" s="1"/>
  <c r="F3416" i="14"/>
  <c r="E3416" i="14" s="1"/>
  <c r="F3417" i="14"/>
  <c r="E3417" i="14" s="1"/>
  <c r="F3418" i="14"/>
  <c r="E3418" i="14" s="1"/>
  <c r="F3419" i="14"/>
  <c r="E3419" i="14" s="1"/>
  <c r="F3420" i="14"/>
  <c r="E3420" i="14" s="1"/>
  <c r="F3421" i="14"/>
  <c r="E3421" i="14" s="1"/>
  <c r="F3422" i="14"/>
  <c r="E3422" i="14" s="1"/>
  <c r="F3423" i="14"/>
  <c r="E3423" i="14" s="1"/>
  <c r="F3424" i="14"/>
  <c r="E3424" i="14" s="1"/>
  <c r="F3425" i="14"/>
  <c r="E3425" i="14" s="1"/>
  <c r="F3426" i="14"/>
  <c r="E3426" i="14" s="1"/>
  <c r="F3427" i="14"/>
  <c r="E3427" i="14" s="1"/>
  <c r="F3428" i="14"/>
  <c r="E3428" i="14" s="1"/>
  <c r="F3429" i="14"/>
  <c r="E3429" i="14" s="1"/>
  <c r="F3430" i="14"/>
  <c r="E3430" i="14" s="1"/>
  <c r="F3431" i="14"/>
  <c r="E3431" i="14" s="1"/>
  <c r="F3432" i="14"/>
  <c r="E3432" i="14" s="1"/>
  <c r="F3433" i="14"/>
  <c r="E3433" i="14" s="1"/>
  <c r="F3434" i="14"/>
  <c r="E3434" i="14" s="1"/>
  <c r="F3435" i="14"/>
  <c r="E3435" i="14" s="1"/>
  <c r="F3436" i="14"/>
  <c r="E3436" i="14" s="1"/>
  <c r="F3437" i="14"/>
  <c r="E3437" i="14" s="1"/>
  <c r="F3438" i="14"/>
  <c r="E3438" i="14" s="1"/>
  <c r="F3439" i="14"/>
  <c r="E3439" i="14" s="1"/>
  <c r="F3440" i="14"/>
  <c r="E3440" i="14" s="1"/>
  <c r="F3441" i="14"/>
  <c r="E3441" i="14" s="1"/>
  <c r="F3442" i="14"/>
  <c r="E3442" i="14" s="1"/>
  <c r="F3443" i="14"/>
  <c r="E3443" i="14" s="1"/>
  <c r="F3444" i="14"/>
  <c r="E3444" i="14" s="1"/>
  <c r="F3445" i="14"/>
  <c r="E3445" i="14" s="1"/>
  <c r="F3446" i="14"/>
  <c r="E3446" i="14" s="1"/>
  <c r="F3447" i="14"/>
  <c r="E3447" i="14" s="1"/>
  <c r="F3448" i="14"/>
  <c r="E3448" i="14" s="1"/>
  <c r="F3449" i="14"/>
  <c r="E3449" i="14" s="1"/>
  <c r="F3450" i="14"/>
  <c r="E3450" i="14" s="1"/>
  <c r="F3451" i="14"/>
  <c r="E3451" i="14" s="1"/>
  <c r="F3452" i="14"/>
  <c r="E3452" i="14" s="1"/>
  <c r="F3453" i="14"/>
  <c r="E3453" i="14" s="1"/>
  <c r="F3454" i="14"/>
  <c r="E3454" i="14" s="1"/>
  <c r="F3455" i="14"/>
  <c r="E3455" i="14" s="1"/>
  <c r="F3456" i="14"/>
  <c r="E3456" i="14" s="1"/>
  <c r="F3457" i="14"/>
  <c r="E3457" i="14" s="1"/>
  <c r="F3458" i="14"/>
  <c r="E3458" i="14" s="1"/>
  <c r="F3459" i="14"/>
  <c r="E3459" i="14" s="1"/>
  <c r="F3460" i="14"/>
  <c r="E3460" i="14" s="1"/>
  <c r="F3461" i="14"/>
  <c r="E3461" i="14" s="1"/>
  <c r="F3462" i="14"/>
  <c r="E3462" i="14" s="1"/>
  <c r="F3463" i="14"/>
  <c r="E3463" i="14" s="1"/>
  <c r="F3464" i="14"/>
  <c r="E3464" i="14" s="1"/>
  <c r="F3465" i="14"/>
  <c r="E3465" i="14" s="1"/>
  <c r="F3466" i="14"/>
  <c r="E3466" i="14" s="1"/>
  <c r="F3467" i="14"/>
  <c r="E3467" i="14" s="1"/>
  <c r="F3468" i="14"/>
  <c r="E3468" i="14" s="1"/>
  <c r="F3469" i="14"/>
  <c r="E3469" i="14" s="1"/>
  <c r="F3470" i="14"/>
  <c r="E3470" i="14" s="1"/>
  <c r="F3471" i="14"/>
  <c r="E3471" i="14" s="1"/>
  <c r="F3472" i="14"/>
  <c r="E3472" i="14" s="1"/>
  <c r="F3473" i="14"/>
  <c r="E3473" i="14" s="1"/>
  <c r="F3474" i="14"/>
  <c r="E3474" i="14" s="1"/>
  <c r="F3475" i="14"/>
  <c r="E3475" i="14" s="1"/>
  <c r="F3476" i="14"/>
  <c r="E3476" i="14" s="1"/>
  <c r="F3477" i="14"/>
  <c r="E3477" i="14" s="1"/>
  <c r="F3478" i="14"/>
  <c r="E3478" i="14" s="1"/>
  <c r="F3479" i="14"/>
  <c r="E3479" i="14" s="1"/>
  <c r="F3480" i="14"/>
  <c r="E3480" i="14" s="1"/>
  <c r="F3481" i="14"/>
  <c r="E3481" i="14" s="1"/>
  <c r="F3482" i="14"/>
  <c r="E3482" i="14" s="1"/>
  <c r="F3483" i="14"/>
  <c r="E3483" i="14" s="1"/>
  <c r="F3484" i="14"/>
  <c r="E3484" i="14" s="1"/>
  <c r="F3485" i="14"/>
  <c r="E3485" i="14" s="1"/>
  <c r="F3486" i="14"/>
  <c r="E3486" i="14" s="1"/>
  <c r="F3487" i="14"/>
  <c r="E3487" i="14" s="1"/>
  <c r="F3488" i="14"/>
  <c r="E3488" i="14" s="1"/>
  <c r="F3489" i="14"/>
  <c r="E3489" i="14" s="1"/>
  <c r="F3490" i="14"/>
  <c r="E3490" i="14" s="1"/>
  <c r="F3491" i="14"/>
  <c r="E3491" i="14" s="1"/>
  <c r="F3492" i="14"/>
  <c r="E3492" i="14" s="1"/>
  <c r="F3493" i="14"/>
  <c r="E3493" i="14" s="1"/>
  <c r="F3494" i="14"/>
  <c r="E3494" i="14" s="1"/>
  <c r="F3495" i="14"/>
  <c r="E3495" i="14" s="1"/>
  <c r="F3496" i="14"/>
  <c r="E3496" i="14" s="1"/>
  <c r="F3497" i="14"/>
  <c r="E3497" i="14" s="1"/>
  <c r="F3498" i="14"/>
  <c r="E3498" i="14" s="1"/>
  <c r="F3499" i="14"/>
  <c r="E3499" i="14" s="1"/>
  <c r="F3500" i="14"/>
  <c r="E3500" i="14" s="1"/>
  <c r="F3501" i="14"/>
  <c r="E3501" i="14" s="1"/>
  <c r="F3502" i="14"/>
  <c r="E3502" i="14" s="1"/>
  <c r="F3503" i="14"/>
  <c r="E3503" i="14" s="1"/>
  <c r="F3504" i="14"/>
  <c r="E3504" i="14" s="1"/>
  <c r="F3505" i="14"/>
  <c r="E3505" i="14" s="1"/>
  <c r="F3506" i="14"/>
  <c r="E3506" i="14" s="1"/>
  <c r="F3507" i="14"/>
  <c r="E3507" i="14" s="1"/>
  <c r="F3508" i="14"/>
  <c r="E3508" i="14" s="1"/>
  <c r="F3509" i="14"/>
  <c r="E3509" i="14" s="1"/>
  <c r="F3510" i="14"/>
  <c r="E3510" i="14" s="1"/>
  <c r="F3511" i="14"/>
  <c r="E3511" i="14" s="1"/>
  <c r="F3512" i="14"/>
  <c r="E3512" i="14" s="1"/>
  <c r="F3513" i="14"/>
  <c r="E3513" i="14" s="1"/>
  <c r="F3514" i="14"/>
  <c r="E3514" i="14" s="1"/>
  <c r="F3515" i="14"/>
  <c r="E3515" i="14" s="1"/>
  <c r="F3516" i="14"/>
  <c r="E3516" i="14" s="1"/>
  <c r="F3517" i="14"/>
  <c r="E3517" i="14" s="1"/>
  <c r="F3518" i="14"/>
  <c r="E3518" i="14" s="1"/>
  <c r="F3519" i="14"/>
  <c r="E3519" i="14" s="1"/>
  <c r="F3520" i="14"/>
  <c r="E3520" i="14" s="1"/>
  <c r="F3521" i="14"/>
  <c r="E3521" i="14" s="1"/>
  <c r="F3522" i="14"/>
  <c r="E3522" i="14" s="1"/>
  <c r="F3523" i="14"/>
  <c r="E3523" i="14" s="1"/>
  <c r="F3524" i="14"/>
  <c r="E3524" i="14" s="1"/>
  <c r="F3525" i="14"/>
  <c r="E3525" i="14" s="1"/>
  <c r="F3526" i="14"/>
  <c r="E3526" i="14" s="1"/>
  <c r="F3527" i="14"/>
  <c r="E3527" i="14" s="1"/>
  <c r="F3528" i="14"/>
  <c r="E3528" i="14" s="1"/>
  <c r="F3529" i="14"/>
  <c r="E3529" i="14" s="1"/>
  <c r="F3530" i="14"/>
  <c r="E3530" i="14" s="1"/>
  <c r="F3531" i="14"/>
  <c r="E3531" i="14" s="1"/>
  <c r="F3532" i="14"/>
  <c r="E3532" i="14" s="1"/>
  <c r="F3533" i="14"/>
  <c r="E3533" i="14" s="1"/>
  <c r="F3534" i="14"/>
  <c r="E3534" i="14" s="1"/>
  <c r="F3535" i="14"/>
  <c r="E3535" i="14" s="1"/>
  <c r="F3536" i="14"/>
  <c r="E3536" i="14" s="1"/>
  <c r="F3537" i="14"/>
  <c r="E3537" i="14" s="1"/>
  <c r="F3538" i="14"/>
  <c r="E3538" i="14" s="1"/>
  <c r="F3539" i="14"/>
  <c r="E3539" i="14" s="1"/>
  <c r="F3540" i="14"/>
  <c r="E3540" i="14" s="1"/>
  <c r="F3541" i="14"/>
  <c r="E3541" i="14" s="1"/>
  <c r="F3542" i="14"/>
  <c r="E3542" i="14" s="1"/>
  <c r="F3543" i="14"/>
  <c r="E3543" i="14" s="1"/>
  <c r="F3544" i="14"/>
  <c r="E3544" i="14" s="1"/>
  <c r="F3545" i="14"/>
  <c r="E3545" i="14" s="1"/>
  <c r="F3546" i="14"/>
  <c r="E3546" i="14" s="1"/>
  <c r="F3547" i="14"/>
  <c r="E3547" i="14" s="1"/>
  <c r="F3548" i="14"/>
  <c r="E3548" i="14" s="1"/>
  <c r="F3549" i="14"/>
  <c r="E3549" i="14" s="1"/>
  <c r="F3550" i="14"/>
  <c r="E3550" i="14" s="1"/>
  <c r="F3551" i="14"/>
  <c r="E3551" i="14" s="1"/>
  <c r="F3552" i="14"/>
  <c r="E3552" i="14" s="1"/>
  <c r="F3553" i="14"/>
  <c r="E3553" i="14" s="1"/>
  <c r="F3554" i="14"/>
  <c r="E3554" i="14" s="1"/>
  <c r="F3555" i="14"/>
  <c r="E3555" i="14" s="1"/>
  <c r="F3556" i="14"/>
  <c r="E3556" i="14" s="1"/>
  <c r="F3557" i="14"/>
  <c r="E3557" i="14" s="1"/>
  <c r="F3558" i="14"/>
  <c r="E3558" i="14" s="1"/>
  <c r="F3559" i="14"/>
  <c r="E3559" i="14" s="1"/>
  <c r="F3560" i="14"/>
  <c r="E3560" i="14" s="1"/>
  <c r="F3561" i="14"/>
  <c r="E3561" i="14" s="1"/>
  <c r="F3562" i="14"/>
  <c r="E3562" i="14" s="1"/>
  <c r="F3563" i="14"/>
  <c r="E3563" i="14" s="1"/>
  <c r="F3564" i="14"/>
  <c r="E3564" i="14" s="1"/>
  <c r="F3565" i="14"/>
  <c r="E3565" i="14" s="1"/>
  <c r="F3566" i="14"/>
  <c r="E3566" i="14" s="1"/>
  <c r="F3567" i="14"/>
  <c r="E3567" i="14" s="1"/>
  <c r="F3568" i="14"/>
  <c r="E3568" i="14" s="1"/>
  <c r="F3569" i="14"/>
  <c r="E3569" i="14" s="1"/>
  <c r="F3570" i="14"/>
  <c r="E3570" i="14" s="1"/>
  <c r="F3571" i="14"/>
  <c r="E3571" i="14" s="1"/>
  <c r="F3572" i="14"/>
  <c r="E3572" i="14" s="1"/>
  <c r="F3573" i="14"/>
  <c r="E3573" i="14" s="1"/>
  <c r="F3574" i="14"/>
  <c r="E3574" i="14" s="1"/>
  <c r="F3575" i="14"/>
  <c r="E3575" i="14" s="1"/>
  <c r="F3576" i="14"/>
  <c r="E3576" i="14" s="1"/>
  <c r="F3577" i="14"/>
  <c r="E3577" i="14" s="1"/>
  <c r="F3578" i="14"/>
  <c r="E3578" i="14" s="1"/>
  <c r="F3579" i="14"/>
  <c r="E3579" i="14" s="1"/>
  <c r="F3580" i="14"/>
  <c r="E3580" i="14" s="1"/>
  <c r="F3581" i="14"/>
  <c r="E3581" i="14" s="1"/>
  <c r="F3582" i="14"/>
  <c r="E3582" i="14" s="1"/>
  <c r="F3583" i="14"/>
  <c r="E3583" i="14" s="1"/>
  <c r="F3584" i="14"/>
  <c r="E3584" i="14" s="1"/>
  <c r="F3585" i="14"/>
  <c r="E3585" i="14" s="1"/>
  <c r="F3586" i="14"/>
  <c r="E3586" i="14" s="1"/>
  <c r="F3587" i="14"/>
  <c r="E3587" i="14" s="1"/>
  <c r="F3588" i="14"/>
  <c r="E3588" i="14" s="1"/>
  <c r="F3589" i="14"/>
  <c r="E3589" i="14" s="1"/>
  <c r="F3590" i="14"/>
  <c r="E3590" i="14" s="1"/>
  <c r="F3591" i="14"/>
  <c r="E3591" i="14" s="1"/>
  <c r="F3592" i="14"/>
  <c r="E3592" i="14" s="1"/>
  <c r="F3593" i="14"/>
  <c r="E3593" i="14" s="1"/>
  <c r="F3594" i="14"/>
  <c r="E3594" i="14" s="1"/>
  <c r="F3595" i="14"/>
  <c r="E3595" i="14" s="1"/>
  <c r="F3596" i="14"/>
  <c r="E3596" i="14" s="1"/>
  <c r="F3597" i="14"/>
  <c r="E3597" i="14" s="1"/>
  <c r="F3598" i="14"/>
  <c r="E3598" i="14" s="1"/>
  <c r="F3599" i="14"/>
  <c r="E3599" i="14" s="1"/>
  <c r="F3600" i="14"/>
  <c r="E3600" i="14" s="1"/>
  <c r="F3601" i="14"/>
  <c r="E3601" i="14" s="1"/>
  <c r="F3602" i="14"/>
  <c r="E3602" i="14" s="1"/>
  <c r="F3603" i="14"/>
  <c r="E3603" i="14" s="1"/>
  <c r="F3604" i="14"/>
  <c r="E3604" i="14" s="1"/>
  <c r="F3605" i="14"/>
  <c r="E3605" i="14" s="1"/>
  <c r="F3606" i="14"/>
  <c r="E3606" i="14" s="1"/>
  <c r="F3607" i="14"/>
  <c r="E3607" i="14" s="1"/>
  <c r="F3608" i="14"/>
  <c r="E3608" i="14" s="1"/>
  <c r="F3609" i="14"/>
  <c r="E3609" i="14" s="1"/>
  <c r="F3610" i="14"/>
  <c r="E3610" i="14" s="1"/>
  <c r="F3611" i="14"/>
  <c r="E3611" i="14" s="1"/>
  <c r="F3612" i="14"/>
  <c r="E3612" i="14" s="1"/>
  <c r="F3613" i="14"/>
  <c r="E3613" i="14" s="1"/>
  <c r="F3614" i="14"/>
  <c r="E3614" i="14" s="1"/>
  <c r="F3615" i="14"/>
  <c r="E3615" i="14" s="1"/>
  <c r="F3616" i="14"/>
  <c r="E3616" i="14" s="1"/>
  <c r="F3617" i="14"/>
  <c r="E3617" i="14" s="1"/>
  <c r="F3618" i="14"/>
  <c r="E3618" i="14" s="1"/>
  <c r="F3619" i="14"/>
  <c r="E3619" i="14" s="1"/>
  <c r="F3620" i="14"/>
  <c r="F3621" i="14"/>
  <c r="E3621" i="14" s="1"/>
  <c r="F3622" i="14"/>
  <c r="E3622" i="14" s="1"/>
  <c r="F3623" i="14"/>
  <c r="E3623" i="14" s="1"/>
  <c r="F3624" i="14"/>
  <c r="E3624" i="14" s="1"/>
  <c r="F3625" i="14"/>
  <c r="E3625" i="14" s="1"/>
  <c r="F3626" i="14"/>
  <c r="E3626" i="14" s="1"/>
  <c r="F3627" i="14"/>
  <c r="E3627" i="14" s="1"/>
  <c r="F3628" i="14"/>
  <c r="E3628" i="14" s="1"/>
  <c r="F3629" i="14"/>
  <c r="E3629" i="14" s="1"/>
  <c r="F3630" i="14"/>
  <c r="E3630" i="14" s="1"/>
  <c r="F3631" i="14"/>
  <c r="E3631" i="14" s="1"/>
  <c r="F3632" i="14"/>
  <c r="E3632" i="14" s="1"/>
  <c r="F3633" i="14"/>
  <c r="E3633" i="14" s="1"/>
  <c r="F3634" i="14"/>
  <c r="E3634" i="14" s="1"/>
  <c r="F3635" i="14"/>
  <c r="E3635" i="14" s="1"/>
  <c r="F3636" i="14"/>
  <c r="E3636" i="14" s="1"/>
  <c r="F3637" i="14"/>
  <c r="E3637" i="14" s="1"/>
  <c r="F3638" i="14"/>
  <c r="E3638" i="14" s="1"/>
  <c r="F3639" i="14"/>
  <c r="E3639" i="14" s="1"/>
  <c r="F3640" i="14"/>
  <c r="E3640" i="14" s="1"/>
  <c r="F3641" i="14"/>
  <c r="E3641" i="14" s="1"/>
  <c r="F3642" i="14"/>
  <c r="E3642" i="14" s="1"/>
  <c r="F3643" i="14"/>
  <c r="E3643" i="14" s="1"/>
  <c r="F3644" i="14"/>
  <c r="E3644" i="14" s="1"/>
  <c r="F3645" i="14"/>
  <c r="E3645" i="14" s="1"/>
  <c r="F3646" i="14"/>
  <c r="E3646" i="14" s="1"/>
  <c r="F3647" i="14"/>
  <c r="E3647" i="14" s="1"/>
  <c r="F3648" i="14"/>
  <c r="E3648" i="14" s="1"/>
  <c r="F3649" i="14"/>
  <c r="E3649" i="14" s="1"/>
  <c r="F3650" i="14"/>
  <c r="E3650" i="14" s="1"/>
  <c r="F3651" i="14"/>
  <c r="E3651" i="14" s="1"/>
  <c r="F3652" i="14"/>
  <c r="E3652" i="14" s="1"/>
  <c r="F3653" i="14"/>
  <c r="E3653" i="14" s="1"/>
  <c r="F3654" i="14"/>
  <c r="E3654" i="14" s="1"/>
  <c r="F3655" i="14"/>
  <c r="E3655" i="14" s="1"/>
  <c r="F3656" i="14"/>
  <c r="E3656" i="14" s="1"/>
  <c r="F3657" i="14"/>
  <c r="E3657" i="14" s="1"/>
  <c r="F3658" i="14"/>
  <c r="E3658" i="14" s="1"/>
  <c r="F3659" i="14"/>
  <c r="E3659" i="14" s="1"/>
  <c r="F3660" i="14"/>
  <c r="E3660" i="14" s="1"/>
  <c r="F3661" i="14"/>
  <c r="E3661" i="14" s="1"/>
  <c r="F3662" i="14"/>
  <c r="E3662" i="14" s="1"/>
  <c r="F3663" i="14"/>
  <c r="E3663" i="14" s="1"/>
  <c r="F3664" i="14"/>
  <c r="E3664" i="14" s="1"/>
  <c r="F3665" i="14"/>
  <c r="E3665" i="14" s="1"/>
  <c r="F3666" i="14"/>
  <c r="E3666" i="14" s="1"/>
  <c r="F3667" i="14"/>
  <c r="E3667" i="14" s="1"/>
  <c r="F3668" i="14"/>
  <c r="E3668" i="14" s="1"/>
  <c r="F3669" i="14"/>
  <c r="E3669" i="14" s="1"/>
  <c r="F3670" i="14"/>
  <c r="E3670" i="14" s="1"/>
  <c r="F3671" i="14"/>
  <c r="E3671" i="14" s="1"/>
  <c r="F3672" i="14"/>
  <c r="E3672" i="14" s="1"/>
  <c r="F3673" i="14"/>
  <c r="E3673" i="14" s="1"/>
  <c r="F3674" i="14"/>
  <c r="E3674" i="14" s="1"/>
  <c r="F3675" i="14"/>
  <c r="E3675" i="14" s="1"/>
  <c r="F3676" i="14"/>
  <c r="E3676" i="14" s="1"/>
  <c r="F3677" i="14"/>
  <c r="E3677" i="14" s="1"/>
  <c r="F3678" i="14"/>
  <c r="E3678" i="14" s="1"/>
  <c r="F3679" i="14"/>
  <c r="E3679" i="14" s="1"/>
  <c r="F3680" i="14"/>
  <c r="E3680" i="14" s="1"/>
  <c r="F3681" i="14"/>
  <c r="E3681" i="14" s="1"/>
  <c r="F3682" i="14"/>
  <c r="E3682" i="14" s="1"/>
  <c r="F3683" i="14"/>
  <c r="E3683" i="14" s="1"/>
  <c r="F3684" i="14"/>
  <c r="E3684" i="14" s="1"/>
  <c r="F3685" i="14"/>
  <c r="E3685" i="14" s="1"/>
  <c r="F3686" i="14"/>
  <c r="E3686" i="14" s="1"/>
  <c r="F3687" i="14"/>
  <c r="E3687" i="14" s="1"/>
  <c r="F3688" i="14"/>
  <c r="E3688" i="14" s="1"/>
  <c r="F3689" i="14"/>
  <c r="E3689" i="14" s="1"/>
  <c r="F3690" i="14"/>
  <c r="E3690" i="14" s="1"/>
  <c r="F3691" i="14"/>
  <c r="E3691" i="14" s="1"/>
  <c r="F3692" i="14"/>
  <c r="E3692" i="14" s="1"/>
  <c r="F3693" i="14"/>
  <c r="E3693" i="14" s="1"/>
  <c r="F3694" i="14"/>
  <c r="E3694" i="14" s="1"/>
  <c r="F3695" i="14"/>
  <c r="E3695" i="14" s="1"/>
  <c r="F3696" i="14"/>
  <c r="E3696" i="14" s="1"/>
  <c r="F3697" i="14"/>
  <c r="E3697" i="14" s="1"/>
  <c r="F3698" i="14"/>
  <c r="E3698" i="14" s="1"/>
  <c r="F3699" i="14"/>
  <c r="E3699" i="14" s="1"/>
  <c r="F3700" i="14"/>
  <c r="E3700" i="14" s="1"/>
  <c r="F3701" i="14"/>
  <c r="E3701" i="14" s="1"/>
  <c r="F3702" i="14"/>
  <c r="E3702" i="14" s="1"/>
  <c r="F3703" i="14"/>
  <c r="E3703" i="14" s="1"/>
  <c r="F3704" i="14"/>
  <c r="E3704" i="14" s="1"/>
  <c r="F3705" i="14"/>
  <c r="E3705" i="14" s="1"/>
  <c r="F3706" i="14"/>
  <c r="E3706" i="14" s="1"/>
  <c r="F3707" i="14"/>
  <c r="E3707" i="14" s="1"/>
  <c r="F3708" i="14"/>
  <c r="E3708" i="14" s="1"/>
  <c r="F3709" i="14"/>
  <c r="E3709" i="14" s="1"/>
  <c r="F3710" i="14"/>
  <c r="E3710" i="14" s="1"/>
  <c r="F3711" i="14"/>
  <c r="E3711" i="14" s="1"/>
  <c r="F3712" i="14"/>
  <c r="E3712" i="14" s="1"/>
  <c r="F3713" i="14"/>
  <c r="E3713" i="14" s="1"/>
  <c r="F3714" i="14"/>
  <c r="E3714" i="14" s="1"/>
  <c r="F3715" i="14"/>
  <c r="E3715" i="14" s="1"/>
  <c r="F3716" i="14"/>
  <c r="E3716" i="14" s="1"/>
  <c r="F3717" i="14"/>
  <c r="E3717" i="14" s="1"/>
  <c r="F3718" i="14"/>
  <c r="E3718" i="14" s="1"/>
  <c r="F3719" i="14"/>
  <c r="E3719" i="14" s="1"/>
  <c r="F3720" i="14"/>
  <c r="E3720" i="14" s="1"/>
  <c r="F3721" i="14"/>
  <c r="E3721" i="14" s="1"/>
  <c r="F3722" i="14"/>
  <c r="E3722" i="14" s="1"/>
  <c r="F3723" i="14"/>
  <c r="E3723" i="14" s="1"/>
  <c r="F3724" i="14"/>
  <c r="E3724" i="14" s="1"/>
  <c r="F3725" i="14"/>
  <c r="E3725" i="14" s="1"/>
  <c r="F3726" i="14"/>
  <c r="E3726" i="14" s="1"/>
  <c r="F3727" i="14"/>
  <c r="E3727" i="14" s="1"/>
  <c r="F3728" i="14"/>
  <c r="E3728" i="14" s="1"/>
  <c r="F3729" i="14"/>
  <c r="E3729" i="14" s="1"/>
  <c r="F3730" i="14"/>
  <c r="E3730" i="14" s="1"/>
  <c r="F226" i="14"/>
  <c r="F228" i="14"/>
  <c r="F229" i="14"/>
  <c r="F5" i="14"/>
  <c r="F6" i="14"/>
  <c r="F9" i="14"/>
  <c r="F10" i="14"/>
  <c r="F13" i="14"/>
  <c r="F14" i="14"/>
  <c r="F16" i="14"/>
  <c r="F17" i="14"/>
  <c r="F18" i="14"/>
  <c r="F21" i="14"/>
  <c r="F22" i="14"/>
  <c r="F25" i="14"/>
  <c r="F26" i="14"/>
  <c r="F28" i="14"/>
  <c r="F29" i="14"/>
  <c r="F30" i="14"/>
  <c r="F32" i="14"/>
  <c r="F33" i="14"/>
  <c r="F34" i="14"/>
  <c r="F37" i="14"/>
  <c r="F38" i="14"/>
  <c r="F41" i="14"/>
  <c r="F42" i="14"/>
  <c r="F45" i="14"/>
  <c r="F46" i="14"/>
  <c r="F48" i="14"/>
  <c r="F49" i="14"/>
  <c r="F50" i="14"/>
  <c r="F53" i="14"/>
  <c r="F54" i="14"/>
  <c r="F57" i="14"/>
  <c r="F58" i="14"/>
  <c r="F60" i="14"/>
  <c r="F61" i="14"/>
  <c r="F62" i="14"/>
  <c r="F65" i="14"/>
  <c r="F66" i="14"/>
  <c r="F69" i="14"/>
  <c r="F70" i="14"/>
  <c r="F73" i="14"/>
  <c r="F74" i="14"/>
  <c r="F77" i="14"/>
  <c r="F78" i="14"/>
  <c r="F80" i="14"/>
  <c r="F81" i="14"/>
  <c r="F82" i="14"/>
  <c r="F85" i="14"/>
  <c r="F86" i="14"/>
  <c r="F89" i="14"/>
  <c r="F90" i="14"/>
  <c r="F93" i="14"/>
  <c r="F94" i="14"/>
  <c r="F96" i="14"/>
  <c r="F97" i="14"/>
  <c r="F98" i="14"/>
  <c r="F101" i="14"/>
  <c r="F102" i="14"/>
  <c r="F105" i="14"/>
  <c r="F106" i="14"/>
  <c r="F109" i="14"/>
  <c r="F110" i="14"/>
  <c r="F113" i="14"/>
  <c r="F114" i="14"/>
  <c r="F117" i="14"/>
  <c r="F118" i="14"/>
  <c r="F121" i="14"/>
  <c r="F122" i="14"/>
  <c r="F124" i="14"/>
  <c r="F125" i="14"/>
  <c r="F126" i="14"/>
  <c r="F128" i="14"/>
  <c r="F129" i="14"/>
  <c r="F130" i="14"/>
  <c r="F133" i="14"/>
  <c r="F134" i="14"/>
  <c r="F137" i="14"/>
  <c r="F138" i="14"/>
  <c r="F141" i="14"/>
  <c r="F142" i="14"/>
  <c r="F144" i="14"/>
  <c r="F145" i="14"/>
  <c r="F146" i="14"/>
  <c r="F148" i="14"/>
  <c r="F149" i="14"/>
  <c r="F150" i="14"/>
  <c r="F153" i="14"/>
  <c r="F154" i="14"/>
  <c r="F156" i="14"/>
  <c r="F157" i="14"/>
  <c r="F158" i="14"/>
  <c r="F160" i="14"/>
  <c r="F161" i="14"/>
  <c r="F162" i="14"/>
  <c r="F164" i="14"/>
  <c r="F165" i="14"/>
  <c r="F166" i="14"/>
  <c r="F169" i="14"/>
  <c r="F170" i="14"/>
  <c r="F172" i="14"/>
  <c r="F173" i="14"/>
  <c r="F174" i="14"/>
  <c r="F176" i="14"/>
  <c r="F177" i="14"/>
  <c r="F178" i="14"/>
  <c r="F181" i="14"/>
  <c r="F182" i="14"/>
  <c r="F185" i="14"/>
  <c r="F186" i="14"/>
  <c r="F189" i="14"/>
  <c r="F190" i="14"/>
  <c r="F193" i="14"/>
  <c r="F194" i="14"/>
  <c r="F196" i="14"/>
  <c r="F197" i="14"/>
  <c r="F198" i="14"/>
  <c r="F201" i="14"/>
  <c r="F202" i="14"/>
  <c r="F205" i="14"/>
  <c r="F206" i="14"/>
  <c r="F209" i="14"/>
  <c r="F210" i="14"/>
  <c r="F212" i="14"/>
  <c r="F213" i="14"/>
  <c r="F214" i="14"/>
  <c r="F217" i="14"/>
  <c r="F218" i="14"/>
  <c r="F221" i="14"/>
  <c r="F222" i="14"/>
  <c r="F224" i="14"/>
  <c r="F225" i="14"/>
  <c r="F2" i="14"/>
  <c r="E313" i="14"/>
  <c r="E314" i="14"/>
  <c r="E317" i="14"/>
  <c r="E345" i="14"/>
  <c r="E349" i="14"/>
  <c r="E361" i="14"/>
  <c r="E365" i="14"/>
  <c r="E376" i="14"/>
  <c r="E381" i="14"/>
  <c r="E397" i="14"/>
  <c r="E409" i="14"/>
  <c r="E413" i="14"/>
  <c r="E424" i="14"/>
  <c r="E456" i="14"/>
  <c r="E461" i="14"/>
  <c r="E477" i="14"/>
  <c r="E479" i="14"/>
  <c r="E504" i="14"/>
  <c r="E509" i="14"/>
  <c r="E525" i="14"/>
  <c r="E549" i="14"/>
  <c r="E552" i="14"/>
  <c r="E573" i="14"/>
  <c r="E574" i="14"/>
  <c r="E577" i="14"/>
  <c r="E594" i="14"/>
  <c r="E606" i="14"/>
  <c r="E610" i="14"/>
  <c r="E626" i="14"/>
  <c r="E639" i="14"/>
  <c r="E642" i="14"/>
  <c r="E654" i="14"/>
  <c r="E658" i="14"/>
  <c r="E674" i="14"/>
  <c r="E686" i="14"/>
  <c r="E690" i="14"/>
  <c r="E722" i="14"/>
  <c r="E734" i="14"/>
  <c r="E738" i="14"/>
  <c r="E750" i="14"/>
  <c r="E754" i="14"/>
  <c r="E770" i="14"/>
  <c r="E786" i="14"/>
  <c r="E798" i="14"/>
  <c r="E802" i="14"/>
  <c r="E818" i="14"/>
  <c r="E830" i="14"/>
  <c r="E834" i="14"/>
  <c r="E846" i="14"/>
  <c r="E853" i="14"/>
  <c r="E866" i="14"/>
  <c r="E882" i="14"/>
  <c r="E910" i="14"/>
  <c r="E926" i="14"/>
  <c r="E930" i="14"/>
  <c r="E942" i="14"/>
  <c r="E946" i="14"/>
  <c r="E949" i="14"/>
  <c r="E958" i="14"/>
  <c r="E962" i="14"/>
  <c r="E1000" i="14"/>
  <c r="E1005" i="14"/>
  <c r="E1037" i="14"/>
  <c r="E1069" i="14"/>
  <c r="E1133" i="14"/>
  <c r="E1149" i="14"/>
  <c r="E1213" i="14"/>
  <c r="E1224" i="14"/>
  <c r="E1268" i="14"/>
  <c r="E1440" i="14"/>
  <c r="E1448" i="14"/>
  <c r="E1524" i="14"/>
  <c r="E1540" i="14"/>
  <c r="E1569" i="14"/>
  <c r="E1620" i="14"/>
  <c r="E1641" i="14"/>
  <c r="E1656" i="14"/>
  <c r="E1666" i="14"/>
  <c r="E1668" i="14"/>
  <c r="E1674" i="14"/>
  <c r="E1682" i="14"/>
  <c r="E1684" i="14"/>
  <c r="E1698" i="14"/>
  <c r="E1702" i="14"/>
  <c r="E1718" i="14"/>
  <c r="E1726" i="14"/>
  <c r="E1734" i="14"/>
  <c r="E1738" i="14"/>
  <c r="E1742" i="14"/>
  <c r="E1746" i="14"/>
  <c r="E1748" i="14"/>
  <c r="E1750" i="14"/>
  <c r="E1762" i="14"/>
  <c r="E1764" i="14"/>
  <c r="E1766" i="14"/>
  <c r="E1772" i="14"/>
  <c r="E1782" i="14"/>
  <c r="E1796" i="14"/>
  <c r="E1798" i="14"/>
  <c r="E1806" i="14"/>
  <c r="E1812" i="14"/>
  <c r="E1814" i="14"/>
  <c r="E1822" i="14"/>
  <c r="E1830" i="14"/>
  <c r="E1836" i="14"/>
  <c r="E1842" i="14"/>
  <c r="E1844" i="14"/>
  <c r="E1846" i="14"/>
  <c r="E1858" i="14"/>
  <c r="E1860" i="14"/>
  <c r="E1862" i="14"/>
  <c r="E1866" i="14"/>
  <c r="E1868" i="14"/>
  <c r="E1874" i="14"/>
  <c r="E1876" i="14"/>
  <c r="E1890" i="14"/>
  <c r="E1892" i="14"/>
  <c r="E1906" i="14"/>
  <c r="E1922" i="14"/>
  <c r="E1924" i="14"/>
  <c r="E1926" i="14"/>
  <c r="E1930" i="14"/>
  <c r="E1938" i="14"/>
  <c r="E1942" i="14"/>
  <c r="E1954" i="14"/>
  <c r="E1958" i="14"/>
  <c r="E1964" i="14"/>
  <c r="E1966" i="14"/>
  <c r="E1970" i="14"/>
  <c r="E1974" i="14"/>
  <c r="E1982" i="14"/>
  <c r="E1986" i="14"/>
  <c r="E1990" i="14"/>
  <c r="E1996" i="14"/>
  <c r="E2002" i="14"/>
  <c r="E2006" i="14"/>
  <c r="E2010" i="14"/>
  <c r="E2018" i="14"/>
  <c r="E2022" i="14"/>
  <c r="E2028" i="14"/>
  <c r="E2034" i="14"/>
  <c r="E2038" i="14"/>
  <c r="E2050" i="14"/>
  <c r="E2054" i="14"/>
  <c r="E2066" i="14"/>
  <c r="E2070" i="14"/>
  <c r="E2082" i="14"/>
  <c r="E2086" i="14"/>
  <c r="E2098" i="14"/>
  <c r="E2102" i="14"/>
  <c r="E2108" i="14"/>
  <c r="E2160" i="14"/>
  <c r="E2188" i="14"/>
  <c r="E2257" i="14"/>
  <c r="E2273" i="14"/>
  <c r="E2285" i="14"/>
  <c r="E2296" i="14"/>
  <c r="E2324" i="14"/>
  <c r="E2337" i="14"/>
  <c r="E2380" i="14"/>
  <c r="E2393" i="14"/>
  <c r="E2424" i="14"/>
  <c r="E2436" i="14"/>
  <c r="E2464" i="14"/>
  <c r="E2477" i="14"/>
  <c r="E2520" i="14"/>
  <c r="E2589" i="14"/>
  <c r="E2653" i="14"/>
  <c r="E2680" i="14"/>
  <c r="E2733" i="14"/>
  <c r="E2744" i="14"/>
  <c r="E2844" i="14"/>
  <c r="E2856" i="14"/>
  <c r="E2912" i="14"/>
  <c r="E2969" i="14"/>
  <c r="E3037" i="14"/>
  <c r="E3121" i="14"/>
  <c r="E3257" i="14"/>
  <c r="E3620" i="14"/>
  <c r="E262" i="14"/>
  <c r="E265" i="14"/>
  <c r="E274" i="14"/>
  <c r="E290" i="14"/>
  <c r="E297" i="14"/>
  <c r="E301" i="14"/>
  <c r="E306" i="14"/>
  <c r="E246" i="14"/>
  <c r="K297" i="14"/>
  <c r="J294" i="14"/>
  <c r="J295" i="14"/>
  <c r="J296" i="14"/>
  <c r="J297" i="14"/>
  <c r="I296" i="14"/>
  <c r="I297" i="14"/>
  <c r="G296" i="14"/>
  <c r="G297" i="14"/>
  <c r="E286" i="14"/>
  <c r="E269" i="14"/>
  <c r="E256" i="14"/>
  <c r="E253" i="14"/>
  <c r="E254" i="14"/>
  <c r="E237" i="14"/>
  <c r="E238" i="14"/>
  <c r="E236" i="14"/>
  <c r="E227" i="14"/>
  <c r="E228" i="14"/>
  <c r="E229" i="14"/>
  <c r="E230" i="14"/>
  <c r="E231" i="14"/>
  <c r="E232" i="14"/>
  <c r="E233" i="14"/>
  <c r="E234" i="14"/>
  <c r="E235" i="14"/>
  <c r="E226" i="14"/>
  <c r="E225" i="14"/>
  <c r="E217" i="14"/>
  <c r="E218" i="14"/>
  <c r="E219" i="14"/>
  <c r="E220" i="14"/>
  <c r="E221" i="14"/>
  <c r="E222" i="14"/>
  <c r="E223" i="14"/>
  <c r="E224" i="14"/>
  <c r="E213" i="14"/>
  <c r="E214" i="14"/>
  <c r="E215" i="14"/>
  <c r="E216" i="14"/>
  <c r="E204" i="14"/>
  <c r="E205" i="14"/>
  <c r="E206" i="14"/>
  <c r="E207" i="14"/>
  <c r="E208" i="14"/>
  <c r="E209" i="14"/>
  <c r="E210" i="14"/>
  <c r="E211" i="14"/>
  <c r="E212" i="14"/>
  <c r="E196" i="14"/>
  <c r="E197" i="14"/>
  <c r="E198" i="14"/>
  <c r="E199" i="14"/>
  <c r="E200" i="14"/>
  <c r="E201" i="14"/>
  <c r="E202" i="14"/>
  <c r="E203" i="14"/>
  <c r="E194" i="14"/>
  <c r="E195" i="14"/>
  <c r="E189" i="14"/>
  <c r="E190" i="14"/>
  <c r="E191" i="14"/>
  <c r="E192" i="14"/>
  <c r="E193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69" i="14"/>
  <c r="E170" i="14"/>
  <c r="E171" i="14"/>
  <c r="E172" i="14"/>
  <c r="E173" i="14"/>
  <c r="E174" i="14"/>
  <c r="E175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85" i="14"/>
  <c r="E86" i="14"/>
  <c r="E87" i="14"/>
  <c r="E88" i="14"/>
  <c r="E89" i="14"/>
  <c r="E90" i="14"/>
  <c r="E91" i="14"/>
  <c r="E92" i="14"/>
  <c r="E93" i="14"/>
  <c r="E94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3" i="14"/>
  <c r="E4" i="14"/>
  <c r="E5" i="14"/>
  <c r="E6" i="14"/>
  <c r="E7" i="14"/>
  <c r="E8" i="14"/>
  <c r="E9" i="14"/>
  <c r="E10" i="14"/>
  <c r="E11" i="14"/>
  <c r="E12" i="14"/>
  <c r="E13" i="14"/>
  <c r="E2" i="14"/>
  <c r="F3" i="14" l="1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H2925" i="12"/>
  <c r="H2926" i="12"/>
  <c r="H2927" i="12"/>
  <c r="H2928" i="12"/>
  <c r="H2929" i="12"/>
  <c r="H2930" i="12"/>
  <c r="H2931" i="12"/>
  <c r="H2932" i="12"/>
  <c r="H2933" i="12"/>
  <c r="H2934" i="12"/>
  <c r="H2935" i="12"/>
  <c r="H2936" i="12"/>
  <c r="H2937" i="12"/>
  <c r="H2938" i="12"/>
  <c r="H2939" i="12"/>
  <c r="H2940" i="12"/>
  <c r="H2941" i="12"/>
  <c r="H2942" i="12"/>
  <c r="H2943" i="12"/>
  <c r="H2944" i="12"/>
  <c r="H2945" i="12"/>
  <c r="H2946" i="12"/>
  <c r="H2947" i="12"/>
  <c r="H2948" i="12"/>
  <c r="H2949" i="12"/>
  <c r="H2950" i="12"/>
  <c r="H2951" i="12"/>
  <c r="H2952" i="12"/>
  <c r="H2953" i="12"/>
  <c r="H2954" i="12"/>
  <c r="H2955" i="12"/>
  <c r="H2956" i="12"/>
  <c r="H2957" i="12"/>
  <c r="H2958" i="12"/>
  <c r="H2959" i="12"/>
  <c r="H2960" i="12"/>
  <c r="H2961" i="12"/>
  <c r="H2962" i="12"/>
  <c r="H2963" i="12"/>
  <c r="H2964" i="12"/>
  <c r="H2965" i="12"/>
  <c r="H2966" i="12"/>
  <c r="H2967" i="12"/>
  <c r="H2968" i="12"/>
  <c r="H2969" i="12"/>
  <c r="H2970" i="12"/>
  <c r="H2971" i="12"/>
  <c r="H2972" i="12"/>
  <c r="H2973" i="12"/>
  <c r="H2974" i="12"/>
  <c r="H2975" i="12"/>
  <c r="H2976" i="12"/>
  <c r="H2977" i="12"/>
  <c r="H2978" i="12"/>
  <c r="H2979" i="12"/>
  <c r="H2980" i="12"/>
  <c r="H2981" i="12"/>
  <c r="H2982" i="12"/>
  <c r="H2983" i="12"/>
  <c r="H2984" i="12"/>
  <c r="H2985" i="12"/>
  <c r="H2986" i="12"/>
  <c r="H2987" i="12"/>
  <c r="H2988" i="12"/>
  <c r="H2989" i="12"/>
  <c r="H2990" i="12"/>
  <c r="H2991" i="12"/>
  <c r="H2992" i="12"/>
  <c r="H2993" i="12"/>
  <c r="H2994" i="12"/>
  <c r="H2995" i="12"/>
  <c r="H2996" i="12"/>
  <c r="H2997" i="12"/>
  <c r="H2998" i="12"/>
  <c r="H2999" i="12"/>
  <c r="H3000" i="12"/>
  <c r="H3001" i="12"/>
  <c r="H3002" i="12"/>
  <c r="H3003" i="12"/>
  <c r="H3004" i="12"/>
  <c r="H3005" i="12"/>
  <c r="H3006" i="12"/>
  <c r="H3007" i="12"/>
  <c r="H3008" i="12"/>
  <c r="H3009" i="12"/>
  <c r="H3010" i="12"/>
  <c r="H3011" i="12"/>
  <c r="H3012" i="12"/>
  <c r="H3013" i="12"/>
  <c r="H3014" i="12"/>
  <c r="H3015" i="12"/>
  <c r="H3016" i="12"/>
  <c r="H3017" i="12"/>
  <c r="H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915" i="12"/>
  <c r="G2916" i="12"/>
  <c r="G2917" i="12"/>
  <c r="G2918" i="12"/>
  <c r="G2919" i="12"/>
  <c r="G2920" i="12"/>
  <c r="G2921" i="12"/>
  <c r="G2922" i="12"/>
  <c r="G2923" i="12"/>
  <c r="G2924" i="12"/>
  <c r="G2925" i="12"/>
  <c r="G2926" i="12"/>
  <c r="G2927" i="12"/>
  <c r="G2928" i="12"/>
  <c r="G2929" i="12"/>
  <c r="G2930" i="12"/>
  <c r="G2931" i="12"/>
  <c r="G2932" i="12"/>
  <c r="G2933" i="12"/>
  <c r="G2934" i="12"/>
  <c r="G2935" i="12"/>
  <c r="G2936" i="12"/>
  <c r="G2937" i="12"/>
  <c r="G2938" i="12"/>
  <c r="G2939" i="12"/>
  <c r="G2940" i="12"/>
  <c r="G2941" i="12"/>
  <c r="G2942" i="12"/>
  <c r="G2943" i="12"/>
  <c r="G2944" i="12"/>
  <c r="G2945" i="12"/>
  <c r="G2946" i="12"/>
  <c r="G2947" i="12"/>
  <c r="G2948" i="12"/>
  <c r="G2949" i="12"/>
  <c r="G2950" i="12"/>
  <c r="G2951" i="12"/>
  <c r="G2952" i="12"/>
  <c r="G2953" i="12"/>
  <c r="G2954" i="12"/>
  <c r="G2955" i="12"/>
  <c r="G2956" i="12"/>
  <c r="G2957" i="12"/>
  <c r="G2958" i="12"/>
  <c r="G2959" i="12"/>
  <c r="G2960" i="12"/>
  <c r="G2961" i="12"/>
  <c r="G2962" i="12"/>
  <c r="G2963" i="12"/>
  <c r="G2964" i="12"/>
  <c r="G2965" i="12"/>
  <c r="G2966" i="12"/>
  <c r="G2967" i="12"/>
  <c r="G2968" i="12"/>
  <c r="G2969" i="12"/>
  <c r="G2970" i="12"/>
  <c r="G2971" i="12"/>
  <c r="G2972" i="12"/>
  <c r="G2973" i="12"/>
  <c r="G2974" i="12"/>
  <c r="G2975" i="12"/>
  <c r="G2976" i="12"/>
  <c r="G2977" i="12"/>
  <c r="G2978" i="12"/>
  <c r="G2979" i="12"/>
  <c r="G2980" i="12"/>
  <c r="G2981" i="12"/>
  <c r="G2982" i="12"/>
  <c r="G2983" i="12"/>
  <c r="G2984" i="12"/>
  <c r="G2985" i="12"/>
  <c r="G2986" i="12"/>
  <c r="G2987" i="12"/>
  <c r="G2988" i="12"/>
  <c r="G2989" i="12"/>
  <c r="G2990" i="12"/>
  <c r="G2991" i="12"/>
  <c r="G2992" i="12"/>
  <c r="G2993" i="12"/>
  <c r="G2994" i="12"/>
  <c r="G2995" i="12"/>
  <c r="G2996" i="12"/>
  <c r="G2997" i="12"/>
  <c r="G2998" i="12"/>
  <c r="G2999" i="12"/>
  <c r="G3000" i="12"/>
  <c r="G3001" i="12"/>
  <c r="G3002" i="12"/>
  <c r="G3003" i="12"/>
  <c r="G3004" i="12"/>
  <c r="G3005" i="12"/>
  <c r="G3006" i="12"/>
  <c r="G3007" i="12"/>
  <c r="G3008" i="12"/>
  <c r="G3009" i="12"/>
  <c r="G3010" i="12"/>
  <c r="G3011" i="12"/>
  <c r="G3012" i="12"/>
  <c r="G3013" i="12"/>
  <c r="G3014" i="12"/>
  <c r="G3015" i="12"/>
  <c r="G3016" i="12"/>
  <c r="G3017" i="12"/>
  <c r="G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F2925" i="12"/>
  <c r="F2926" i="12"/>
  <c r="F2927" i="12"/>
  <c r="F2928" i="12"/>
  <c r="F2929" i="12"/>
  <c r="F2930" i="12"/>
  <c r="F2931" i="12"/>
  <c r="F2932" i="12"/>
  <c r="F2933" i="12"/>
  <c r="F2934" i="12"/>
  <c r="F2935" i="12"/>
  <c r="F2936" i="12"/>
  <c r="F2937" i="12"/>
  <c r="F2938" i="12"/>
  <c r="F2939" i="12"/>
  <c r="F2940" i="12"/>
  <c r="F2941" i="12"/>
  <c r="F2942" i="12"/>
  <c r="F2943" i="12"/>
  <c r="F2944" i="12"/>
  <c r="F2945" i="12"/>
  <c r="F2946" i="12"/>
  <c r="F2947" i="12"/>
  <c r="F2948" i="12"/>
  <c r="F2949" i="12"/>
  <c r="F2950" i="12"/>
  <c r="F2951" i="12"/>
  <c r="F2952" i="12"/>
  <c r="F2953" i="12"/>
  <c r="F2954" i="12"/>
  <c r="F2955" i="12"/>
  <c r="F2956" i="12"/>
  <c r="F2957" i="12"/>
  <c r="F2958" i="12"/>
  <c r="F2959" i="12"/>
  <c r="F2960" i="12"/>
  <c r="F2961" i="12"/>
  <c r="F2962" i="12"/>
  <c r="F2963" i="12"/>
  <c r="F2964" i="12"/>
  <c r="F2965" i="12"/>
  <c r="F2966" i="12"/>
  <c r="F2967" i="12"/>
  <c r="F2968" i="12"/>
  <c r="F2969" i="12"/>
  <c r="F2970" i="12"/>
  <c r="F2971" i="12"/>
  <c r="F2972" i="12"/>
  <c r="F2973" i="12"/>
  <c r="F2974" i="12"/>
  <c r="F2975" i="12"/>
  <c r="F2976" i="12"/>
  <c r="F2977" i="12"/>
  <c r="F2978" i="12"/>
  <c r="F2979" i="12"/>
  <c r="F2980" i="12"/>
  <c r="F2981" i="12"/>
  <c r="F2982" i="12"/>
  <c r="F2983" i="12"/>
  <c r="F2984" i="12"/>
  <c r="F2985" i="12"/>
  <c r="F2986" i="12"/>
  <c r="F2987" i="12"/>
  <c r="F2988" i="12"/>
  <c r="F2989" i="12"/>
  <c r="F2990" i="12"/>
  <c r="F2991" i="12"/>
  <c r="F2992" i="12"/>
  <c r="F2993" i="12"/>
  <c r="F2994" i="12"/>
  <c r="F2995" i="12"/>
  <c r="F2996" i="12"/>
  <c r="F2997" i="12"/>
  <c r="F2998" i="12"/>
  <c r="F2999" i="12"/>
  <c r="F3000" i="12"/>
  <c r="F3001" i="12"/>
  <c r="F3002" i="12"/>
  <c r="F3003" i="12"/>
  <c r="F3004" i="12"/>
  <c r="F3005" i="12"/>
  <c r="F3006" i="12"/>
  <c r="F3007" i="12"/>
  <c r="F3008" i="12"/>
  <c r="F3009" i="12"/>
  <c r="F3010" i="12"/>
  <c r="F3011" i="12"/>
  <c r="F3012" i="12"/>
  <c r="F3013" i="12"/>
  <c r="F3014" i="12"/>
  <c r="F3015" i="12"/>
  <c r="F3016" i="12"/>
  <c r="F3017" i="12"/>
  <c r="F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5" i="12"/>
  <c r="E2216" i="12"/>
  <c r="E2217" i="12"/>
  <c r="E2218" i="12"/>
  <c r="E2219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4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49" i="12"/>
  <c r="E2250" i="12"/>
  <c r="E2251" i="12"/>
  <c r="E2252" i="12"/>
  <c r="E2253" i="12"/>
  <c r="E2254" i="12"/>
  <c r="E2255" i="12"/>
  <c r="E2256" i="12"/>
  <c r="E2257" i="12"/>
  <c r="E2258" i="12"/>
  <c r="E2259" i="12"/>
  <c r="E2260" i="12"/>
  <c r="E2261" i="12"/>
  <c r="E2262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09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3" i="12"/>
  <c r="E2324" i="12"/>
  <c r="E2325" i="12"/>
  <c r="E2326" i="12"/>
  <c r="E2327" i="12"/>
  <c r="E2328" i="12"/>
  <c r="E2329" i="12"/>
  <c r="E2330" i="12"/>
  <c r="E2331" i="12"/>
  <c r="E2332" i="12"/>
  <c r="E2333" i="12"/>
  <c r="E2334" i="12"/>
  <c r="E2335" i="12"/>
  <c r="E2336" i="12"/>
  <c r="E2337" i="12"/>
  <c r="E2338" i="12"/>
  <c r="E2339" i="12"/>
  <c r="E2340" i="12"/>
  <c r="E2341" i="12"/>
  <c r="E2342" i="12"/>
  <c r="E2343" i="12"/>
  <c r="E2344" i="12"/>
  <c r="E2345" i="12"/>
  <c r="E2346" i="12"/>
  <c r="E2347" i="12"/>
  <c r="E2348" i="12"/>
  <c r="E2349" i="12"/>
  <c r="E2350" i="12"/>
  <c r="E2351" i="12"/>
  <c r="E2352" i="12"/>
  <c r="E2353" i="12"/>
  <c r="E2354" i="12"/>
  <c r="E2355" i="12"/>
  <c r="E2356" i="12"/>
  <c r="E2357" i="12"/>
  <c r="E2358" i="12"/>
  <c r="E2359" i="12"/>
  <c r="E2360" i="12"/>
  <c r="E2361" i="12"/>
  <c r="E2362" i="12"/>
  <c r="E2363" i="12"/>
  <c r="E2364" i="12"/>
  <c r="E2365" i="12"/>
  <c r="E2366" i="12"/>
  <c r="E2367" i="12"/>
  <c r="E2368" i="12"/>
  <c r="E2369" i="12"/>
  <c r="E2370" i="12"/>
  <c r="E2371" i="12"/>
  <c r="E2372" i="12"/>
  <c r="E2373" i="12"/>
  <c r="E2374" i="12"/>
  <c r="E2375" i="12"/>
  <c r="E2376" i="12"/>
  <c r="E2377" i="12"/>
  <c r="E2378" i="12"/>
  <c r="E2379" i="12"/>
  <c r="E2380" i="12"/>
  <c r="E2381" i="12"/>
  <c r="E2382" i="12"/>
  <c r="E2383" i="12"/>
  <c r="E2384" i="12"/>
  <c r="E2385" i="12"/>
  <c r="E2386" i="12"/>
  <c r="E2387" i="12"/>
  <c r="E2388" i="12"/>
  <c r="E2389" i="12"/>
  <c r="E2390" i="12"/>
  <c r="E2391" i="12"/>
  <c r="E2392" i="12"/>
  <c r="E2393" i="12"/>
  <c r="E2394" i="12"/>
  <c r="E2395" i="12"/>
  <c r="E2396" i="12"/>
  <c r="E2397" i="12"/>
  <c r="E2398" i="12"/>
  <c r="E2399" i="12"/>
  <c r="E2400" i="12"/>
  <c r="E2401" i="12"/>
  <c r="E2402" i="12"/>
  <c r="E2403" i="12"/>
  <c r="E2404" i="12"/>
  <c r="E2405" i="12"/>
  <c r="E2406" i="12"/>
  <c r="E2407" i="12"/>
  <c r="E2408" i="12"/>
  <c r="E2409" i="12"/>
  <c r="E2410" i="12"/>
  <c r="E2411" i="12"/>
  <c r="E2412" i="12"/>
  <c r="E2413" i="12"/>
  <c r="E2414" i="12"/>
  <c r="E2415" i="12"/>
  <c r="E2416" i="12"/>
  <c r="E2417" i="12"/>
  <c r="E2418" i="12"/>
  <c r="E2419" i="12"/>
  <c r="E2420" i="12"/>
  <c r="E2421" i="12"/>
  <c r="E2422" i="12"/>
  <c r="E2423" i="12"/>
  <c r="E2424" i="12"/>
  <c r="E2425" i="12"/>
  <c r="E2426" i="12"/>
  <c r="E2427" i="12"/>
  <c r="E2428" i="12"/>
  <c r="E2429" i="12"/>
  <c r="E2430" i="12"/>
  <c r="E2431" i="12"/>
  <c r="E2432" i="12"/>
  <c r="E2433" i="12"/>
  <c r="E2434" i="12"/>
  <c r="E2435" i="12"/>
  <c r="E2436" i="12"/>
  <c r="E2437" i="12"/>
  <c r="E2438" i="12"/>
  <c r="E2439" i="12"/>
  <c r="E2440" i="12"/>
  <c r="E2441" i="12"/>
  <c r="E2442" i="12"/>
  <c r="E2443" i="12"/>
  <c r="E2444" i="12"/>
  <c r="E2445" i="12"/>
  <c r="E2446" i="12"/>
  <c r="E2447" i="12"/>
  <c r="E2448" i="12"/>
  <c r="E2449" i="12"/>
  <c r="E2450" i="12"/>
  <c r="E2451" i="12"/>
  <c r="E2452" i="12"/>
  <c r="E2453" i="12"/>
  <c r="E2454" i="12"/>
  <c r="E2455" i="12"/>
  <c r="E2456" i="12"/>
  <c r="E2457" i="12"/>
  <c r="E2458" i="12"/>
  <c r="E2459" i="12"/>
  <c r="E2460" i="12"/>
  <c r="E2461" i="12"/>
  <c r="E2462" i="12"/>
  <c r="E2463" i="12"/>
  <c r="E2464" i="12"/>
  <c r="E2465" i="12"/>
  <c r="E2466" i="12"/>
  <c r="E2467" i="12"/>
  <c r="E2468" i="12"/>
  <c r="E2469" i="12"/>
  <c r="E2470" i="12"/>
  <c r="E2471" i="12"/>
  <c r="E2472" i="12"/>
  <c r="E2473" i="12"/>
  <c r="E2474" i="12"/>
  <c r="E2475" i="12"/>
  <c r="E2476" i="12"/>
  <c r="E2477" i="12"/>
  <c r="E2478" i="12"/>
  <c r="E2479" i="12"/>
  <c r="E2480" i="12"/>
  <c r="E2481" i="12"/>
  <c r="E2482" i="12"/>
  <c r="E2483" i="12"/>
  <c r="E2484" i="12"/>
  <c r="E2485" i="12"/>
  <c r="E2486" i="12"/>
  <c r="E2487" i="12"/>
  <c r="E2488" i="12"/>
  <c r="E2489" i="12"/>
  <c r="E2490" i="12"/>
  <c r="E2491" i="12"/>
  <c r="E2492" i="12"/>
  <c r="E2493" i="12"/>
  <c r="E2494" i="12"/>
  <c r="E2495" i="12"/>
  <c r="E2496" i="12"/>
  <c r="E2497" i="12"/>
  <c r="E2498" i="12"/>
  <c r="E2499" i="12"/>
  <c r="E2500" i="12"/>
  <c r="E2501" i="12"/>
  <c r="E2502" i="12"/>
  <c r="E2503" i="12"/>
  <c r="E2504" i="12"/>
  <c r="E2505" i="12"/>
  <c r="E2506" i="12"/>
  <c r="E2507" i="12"/>
  <c r="E2508" i="12"/>
  <c r="E2509" i="12"/>
  <c r="E2510" i="12"/>
  <c r="E2511" i="12"/>
  <c r="E2512" i="12"/>
  <c r="E2513" i="12"/>
  <c r="E2514" i="12"/>
  <c r="E2515" i="12"/>
  <c r="E2516" i="12"/>
  <c r="E2517" i="12"/>
  <c r="E2518" i="12"/>
  <c r="E2519" i="12"/>
  <c r="E2520" i="12"/>
  <c r="E2521" i="12"/>
  <c r="E2522" i="12"/>
  <c r="E2523" i="12"/>
  <c r="E2524" i="12"/>
  <c r="E2525" i="12"/>
  <c r="E2526" i="12"/>
  <c r="E2527" i="12"/>
  <c r="E2528" i="12"/>
  <c r="E2529" i="12"/>
  <c r="E2530" i="12"/>
  <c r="E2531" i="12"/>
  <c r="E2532" i="12"/>
  <c r="E2533" i="12"/>
  <c r="E2534" i="12"/>
  <c r="E2535" i="12"/>
  <c r="E2536" i="12"/>
  <c r="E2537" i="12"/>
  <c r="E2538" i="12"/>
  <c r="E2539" i="12"/>
  <c r="E2540" i="12"/>
  <c r="E2541" i="12"/>
  <c r="E2542" i="12"/>
  <c r="E2543" i="12"/>
  <c r="E2544" i="12"/>
  <c r="E2545" i="12"/>
  <c r="E2546" i="12"/>
  <c r="E2547" i="12"/>
  <c r="E2548" i="12"/>
  <c r="E2549" i="12"/>
  <c r="E2550" i="12"/>
  <c r="E2551" i="12"/>
  <c r="E2552" i="12"/>
  <c r="E2553" i="12"/>
  <c r="E2554" i="12"/>
  <c r="E2555" i="12"/>
  <c r="E2556" i="12"/>
  <c r="E2557" i="12"/>
  <c r="E2558" i="12"/>
  <c r="E2559" i="12"/>
  <c r="E2560" i="12"/>
  <c r="E2561" i="12"/>
  <c r="E2562" i="12"/>
  <c r="E2563" i="12"/>
  <c r="E2564" i="12"/>
  <c r="E2565" i="12"/>
  <c r="E2566" i="12"/>
  <c r="E2567" i="12"/>
  <c r="E2568" i="12"/>
  <c r="E2569" i="12"/>
  <c r="E2570" i="12"/>
  <c r="E2571" i="12"/>
  <c r="E2572" i="12"/>
  <c r="E2573" i="12"/>
  <c r="E2574" i="12"/>
  <c r="E2575" i="12"/>
  <c r="E2576" i="12"/>
  <c r="E2577" i="12"/>
  <c r="E2578" i="12"/>
  <c r="E2579" i="12"/>
  <c r="E2580" i="12"/>
  <c r="E2581" i="12"/>
  <c r="E2582" i="12"/>
  <c r="E2583" i="12"/>
  <c r="E2584" i="12"/>
  <c r="E2585" i="12"/>
  <c r="E2586" i="12"/>
  <c r="E2587" i="12"/>
  <c r="E2588" i="12"/>
  <c r="E2589" i="12"/>
  <c r="E2590" i="12"/>
  <c r="E2591" i="12"/>
  <c r="E2592" i="12"/>
  <c r="E2593" i="12"/>
  <c r="E2594" i="12"/>
  <c r="E2595" i="12"/>
  <c r="E2596" i="12"/>
  <c r="E2597" i="12"/>
  <c r="E2598" i="12"/>
  <c r="E2599" i="12"/>
  <c r="E2600" i="12"/>
  <c r="E2601" i="12"/>
  <c r="E2602" i="12"/>
  <c r="E2603" i="12"/>
  <c r="E2604" i="12"/>
  <c r="E2605" i="12"/>
  <c r="E2606" i="12"/>
  <c r="E2607" i="12"/>
  <c r="E2608" i="12"/>
  <c r="E2609" i="12"/>
  <c r="E2610" i="12"/>
  <c r="E2611" i="12"/>
  <c r="E2612" i="12"/>
  <c r="E2613" i="12"/>
  <c r="E2614" i="12"/>
  <c r="E2615" i="12"/>
  <c r="E2616" i="12"/>
  <c r="E2617" i="12"/>
  <c r="E2618" i="12"/>
  <c r="E2619" i="12"/>
  <c r="E2620" i="12"/>
  <c r="E2621" i="12"/>
  <c r="E2622" i="12"/>
  <c r="E2623" i="12"/>
  <c r="E2624" i="12"/>
  <c r="E2625" i="12"/>
  <c r="E2626" i="12"/>
  <c r="E2627" i="12"/>
  <c r="E2628" i="12"/>
  <c r="E2629" i="12"/>
  <c r="E2630" i="12"/>
  <c r="E2631" i="12"/>
  <c r="E2632" i="12"/>
  <c r="E2633" i="12"/>
  <c r="E2634" i="12"/>
  <c r="E2635" i="12"/>
  <c r="E2636" i="12"/>
  <c r="E2637" i="12"/>
  <c r="E2638" i="12"/>
  <c r="E2639" i="12"/>
  <c r="E2640" i="12"/>
  <c r="E2641" i="12"/>
  <c r="E2642" i="12"/>
  <c r="E2643" i="12"/>
  <c r="E2644" i="12"/>
  <c r="E2645" i="12"/>
  <c r="E2646" i="12"/>
  <c r="E2647" i="12"/>
  <c r="E2648" i="12"/>
  <c r="E2649" i="12"/>
  <c r="E2650" i="12"/>
  <c r="E2651" i="12"/>
  <c r="E2652" i="12"/>
  <c r="E2653" i="12"/>
  <c r="E2654" i="12"/>
  <c r="E2655" i="12"/>
  <c r="E2656" i="12"/>
  <c r="E2657" i="12"/>
  <c r="E2658" i="12"/>
  <c r="E2659" i="12"/>
  <c r="E2660" i="12"/>
  <c r="E2661" i="12"/>
  <c r="E2662" i="12"/>
  <c r="E2663" i="12"/>
  <c r="E2664" i="12"/>
  <c r="E2665" i="12"/>
  <c r="E2666" i="12"/>
  <c r="E2667" i="12"/>
  <c r="E2668" i="12"/>
  <c r="E2669" i="12"/>
  <c r="E2670" i="12"/>
  <c r="E2671" i="12"/>
  <c r="E2672" i="12"/>
  <c r="E2673" i="12"/>
  <c r="E2674" i="12"/>
  <c r="E2675" i="12"/>
  <c r="E2676" i="12"/>
  <c r="E2677" i="12"/>
  <c r="E2678" i="12"/>
  <c r="E2679" i="12"/>
  <c r="E2680" i="12"/>
  <c r="E2681" i="12"/>
  <c r="E2682" i="12"/>
  <c r="E2683" i="12"/>
  <c r="E2684" i="12"/>
  <c r="E2685" i="12"/>
  <c r="E2686" i="12"/>
  <c r="E2687" i="12"/>
  <c r="E2688" i="12"/>
  <c r="E2689" i="12"/>
  <c r="E2690" i="12"/>
  <c r="E2691" i="12"/>
  <c r="E2692" i="12"/>
  <c r="E2693" i="12"/>
  <c r="E2694" i="12"/>
  <c r="E2695" i="12"/>
  <c r="E2696" i="12"/>
  <c r="E2697" i="12"/>
  <c r="E2698" i="12"/>
  <c r="E2699" i="12"/>
  <c r="E2700" i="12"/>
  <c r="E2701" i="12"/>
  <c r="E2702" i="12"/>
  <c r="E2703" i="12"/>
  <c r="E2704" i="12"/>
  <c r="E2705" i="12"/>
  <c r="E2706" i="12"/>
  <c r="E2707" i="12"/>
  <c r="E2708" i="12"/>
  <c r="E2709" i="12"/>
  <c r="E2710" i="12"/>
  <c r="E2711" i="12"/>
  <c r="E2712" i="12"/>
  <c r="E2713" i="12"/>
  <c r="E2714" i="12"/>
  <c r="E2715" i="12"/>
  <c r="E2716" i="12"/>
  <c r="E2717" i="12"/>
  <c r="E2718" i="12"/>
  <c r="E2719" i="12"/>
  <c r="E2720" i="12"/>
  <c r="E2721" i="12"/>
  <c r="E2722" i="12"/>
  <c r="E2723" i="12"/>
  <c r="E2724" i="12"/>
  <c r="E2725" i="12"/>
  <c r="E2726" i="12"/>
  <c r="E2727" i="12"/>
  <c r="E2728" i="12"/>
  <c r="E2729" i="12"/>
  <c r="E2730" i="12"/>
  <c r="E2731" i="12"/>
  <c r="E2732" i="12"/>
  <c r="E2733" i="12"/>
  <c r="E2734" i="12"/>
  <c r="E2735" i="12"/>
  <c r="E2736" i="12"/>
  <c r="E2737" i="12"/>
  <c r="E2738" i="12"/>
  <c r="E2739" i="12"/>
  <c r="E2740" i="12"/>
  <c r="E2741" i="12"/>
  <c r="E2742" i="12"/>
  <c r="E2743" i="12"/>
  <c r="E2744" i="12"/>
  <c r="E2745" i="12"/>
  <c r="E2746" i="12"/>
  <c r="E2747" i="12"/>
  <c r="E2748" i="12"/>
  <c r="E2749" i="12"/>
  <c r="E2750" i="12"/>
  <c r="E2751" i="12"/>
  <c r="E2752" i="12"/>
  <c r="E2753" i="12"/>
  <c r="E2754" i="12"/>
  <c r="E2755" i="12"/>
  <c r="E2756" i="12"/>
  <c r="E2757" i="12"/>
  <c r="E2758" i="12"/>
  <c r="E2759" i="12"/>
  <c r="E2760" i="12"/>
  <c r="E2761" i="12"/>
  <c r="E2762" i="12"/>
  <c r="E2763" i="12"/>
  <c r="E2764" i="12"/>
  <c r="E2765" i="12"/>
  <c r="E2766" i="12"/>
  <c r="E2767" i="12"/>
  <c r="E2768" i="12"/>
  <c r="E2769" i="12"/>
  <c r="E2770" i="12"/>
  <c r="E2771" i="12"/>
  <c r="E2772" i="12"/>
  <c r="E2773" i="12"/>
  <c r="E2774" i="12"/>
  <c r="E2775" i="12"/>
  <c r="E2776" i="12"/>
  <c r="E2777" i="12"/>
  <c r="E2778" i="12"/>
  <c r="E2779" i="12"/>
  <c r="E2780" i="12"/>
  <c r="E2781" i="12"/>
  <c r="E2782" i="12"/>
  <c r="E2783" i="12"/>
  <c r="E2784" i="12"/>
  <c r="E2785" i="12"/>
  <c r="E2786" i="12"/>
  <c r="E2787" i="12"/>
  <c r="E2788" i="12"/>
  <c r="E2789" i="12"/>
  <c r="E2790" i="12"/>
  <c r="E2791" i="12"/>
  <c r="E2792" i="12"/>
  <c r="E2793" i="12"/>
  <c r="E2794" i="12"/>
  <c r="E2795" i="12"/>
  <c r="E2796" i="12"/>
  <c r="E2797" i="12"/>
  <c r="E2798" i="12"/>
  <c r="E2799" i="12"/>
  <c r="E2800" i="12"/>
  <c r="E2801" i="12"/>
  <c r="E2802" i="12"/>
  <c r="E2803" i="12"/>
  <c r="E2804" i="12"/>
  <c r="E2805" i="12"/>
  <c r="E2806" i="12"/>
  <c r="E2807" i="12"/>
  <c r="E2808" i="12"/>
  <c r="E2809" i="12"/>
  <c r="E2810" i="12"/>
  <c r="E2811" i="12"/>
  <c r="E2812" i="12"/>
  <c r="E2813" i="12"/>
  <c r="E2814" i="12"/>
  <c r="E2815" i="12"/>
  <c r="E2816" i="12"/>
  <c r="E2817" i="12"/>
  <c r="E2818" i="12"/>
  <c r="E2819" i="12"/>
  <c r="E2820" i="12"/>
  <c r="E2821" i="12"/>
  <c r="E2822" i="12"/>
  <c r="E2823" i="12"/>
  <c r="E2824" i="12"/>
  <c r="E2825" i="12"/>
  <c r="E2826" i="12"/>
  <c r="E2827" i="12"/>
  <c r="E2828" i="12"/>
  <c r="E2829" i="12"/>
  <c r="E2830" i="12"/>
  <c r="E2831" i="12"/>
  <c r="E2832" i="12"/>
  <c r="E2833" i="12"/>
  <c r="E2834" i="12"/>
  <c r="E2835" i="12"/>
  <c r="E2836" i="12"/>
  <c r="E2837" i="12"/>
  <c r="E2838" i="12"/>
  <c r="E2839" i="12"/>
  <c r="E2840" i="12"/>
  <c r="E2841" i="12"/>
  <c r="E2842" i="12"/>
  <c r="E2843" i="12"/>
  <c r="E2844" i="12"/>
  <c r="E2845" i="12"/>
  <c r="E2846" i="12"/>
  <c r="E2847" i="12"/>
  <c r="E2848" i="12"/>
  <c r="E2849" i="12"/>
  <c r="E2850" i="12"/>
  <c r="E2851" i="12"/>
  <c r="E2852" i="12"/>
  <c r="E2853" i="12"/>
  <c r="E2854" i="12"/>
  <c r="E2855" i="12"/>
  <c r="E2856" i="12"/>
  <c r="E2857" i="12"/>
  <c r="E2858" i="12"/>
  <c r="E2859" i="12"/>
  <c r="E2860" i="12"/>
  <c r="E2861" i="12"/>
  <c r="E2862" i="12"/>
  <c r="E2863" i="12"/>
  <c r="E2864" i="12"/>
  <c r="E2865" i="12"/>
  <c r="E2866" i="12"/>
  <c r="E2867" i="12"/>
  <c r="E2868" i="12"/>
  <c r="E2869" i="12"/>
  <c r="E2870" i="12"/>
  <c r="E2871" i="12"/>
  <c r="E2872" i="12"/>
  <c r="E2873" i="12"/>
  <c r="E2874" i="12"/>
  <c r="E2875" i="12"/>
  <c r="E2876" i="12"/>
  <c r="E2877" i="12"/>
  <c r="E2878" i="12"/>
  <c r="E2879" i="12"/>
  <c r="E2880" i="12"/>
  <c r="E2881" i="12"/>
  <c r="E2882" i="12"/>
  <c r="E2883" i="12"/>
  <c r="E2884" i="12"/>
  <c r="E2885" i="12"/>
  <c r="E2886" i="12"/>
  <c r="E2887" i="12"/>
  <c r="E2888" i="12"/>
  <c r="E2889" i="12"/>
  <c r="E2890" i="12"/>
  <c r="E2891" i="12"/>
  <c r="E2892" i="12"/>
  <c r="E2893" i="12"/>
  <c r="E2894" i="12"/>
  <c r="E2895" i="12"/>
  <c r="E2896" i="12"/>
  <c r="E2897" i="12"/>
  <c r="E2898" i="12"/>
  <c r="E2899" i="12"/>
  <c r="E2900" i="12"/>
  <c r="E2901" i="12"/>
  <c r="E2902" i="12"/>
  <c r="E2903" i="12"/>
  <c r="E2904" i="12"/>
  <c r="E2905" i="12"/>
  <c r="E2906" i="12"/>
  <c r="E2907" i="12"/>
  <c r="E2908" i="12"/>
  <c r="E2909" i="12"/>
  <c r="E2910" i="12"/>
  <c r="E2911" i="12"/>
  <c r="E2912" i="12"/>
  <c r="E2913" i="12"/>
  <c r="E2914" i="12"/>
  <c r="E2915" i="12"/>
  <c r="E2916" i="12"/>
  <c r="E2917" i="12"/>
  <c r="E2918" i="12"/>
  <c r="E2919" i="12"/>
  <c r="E2920" i="12"/>
  <c r="E2921" i="12"/>
  <c r="E2922" i="12"/>
  <c r="E2923" i="12"/>
  <c r="E2924" i="12"/>
  <c r="E2925" i="12"/>
  <c r="E2926" i="12"/>
  <c r="E2927" i="12"/>
  <c r="E2928" i="12"/>
  <c r="E2929" i="12"/>
  <c r="E2930" i="12"/>
  <c r="E2931" i="12"/>
  <c r="E2932" i="12"/>
  <c r="E2933" i="12"/>
  <c r="E2934" i="12"/>
  <c r="E2935" i="12"/>
  <c r="E2936" i="12"/>
  <c r="E2937" i="12"/>
  <c r="E2938" i="12"/>
  <c r="E2939" i="12"/>
  <c r="E2940" i="12"/>
  <c r="E2941" i="12"/>
  <c r="E2942" i="12"/>
  <c r="E2943" i="12"/>
  <c r="E2944" i="12"/>
  <c r="E2945" i="12"/>
  <c r="E2946" i="12"/>
  <c r="E2947" i="12"/>
  <c r="E2948" i="12"/>
  <c r="E2949" i="12"/>
  <c r="E2950" i="12"/>
  <c r="E2951" i="12"/>
  <c r="E2952" i="12"/>
  <c r="E2953" i="12"/>
  <c r="E2954" i="12"/>
  <c r="E2955" i="12"/>
  <c r="E2956" i="12"/>
  <c r="E2957" i="12"/>
  <c r="E2958" i="12"/>
  <c r="E2959" i="12"/>
  <c r="E2960" i="12"/>
  <c r="E2961" i="12"/>
  <c r="E2962" i="12"/>
  <c r="E2963" i="12"/>
  <c r="E2964" i="12"/>
  <c r="E2965" i="12"/>
  <c r="E2966" i="12"/>
  <c r="E2967" i="12"/>
  <c r="E2968" i="12"/>
  <c r="E2969" i="12"/>
  <c r="E2970" i="12"/>
  <c r="E2971" i="12"/>
  <c r="E2972" i="12"/>
  <c r="E2973" i="12"/>
  <c r="E2974" i="12"/>
  <c r="E2975" i="12"/>
  <c r="E2976" i="12"/>
  <c r="E2977" i="12"/>
  <c r="E2978" i="12"/>
  <c r="E2979" i="12"/>
  <c r="E2980" i="12"/>
  <c r="E2981" i="12"/>
  <c r="E2982" i="12"/>
  <c r="E2983" i="12"/>
  <c r="E2984" i="12"/>
  <c r="E2985" i="12"/>
  <c r="E2986" i="12"/>
  <c r="E2987" i="12"/>
  <c r="E2988" i="12"/>
  <c r="E2989" i="12"/>
  <c r="E2990" i="12"/>
  <c r="E2991" i="12"/>
  <c r="E2992" i="12"/>
  <c r="E2993" i="12"/>
  <c r="E2994" i="12"/>
  <c r="E2995" i="12"/>
  <c r="E2996" i="12"/>
  <c r="E2997" i="12"/>
  <c r="E2998" i="12"/>
  <c r="E2999" i="12"/>
  <c r="E3000" i="12"/>
  <c r="E3001" i="12"/>
  <c r="E3002" i="12"/>
  <c r="E3003" i="12"/>
  <c r="E3004" i="12"/>
  <c r="E3005" i="12"/>
  <c r="E3006" i="12"/>
  <c r="E3007" i="12"/>
  <c r="E3008" i="12"/>
  <c r="E3009" i="12"/>
  <c r="E3010" i="12"/>
  <c r="E3011" i="12"/>
  <c r="E3012" i="12"/>
  <c r="E3013" i="12"/>
  <c r="E3014" i="12"/>
  <c r="E3015" i="12"/>
  <c r="E3016" i="12"/>
  <c r="E3017" i="12"/>
  <c r="E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2923" i="12"/>
  <c r="D2924" i="12"/>
  <c r="D2925" i="12"/>
  <c r="D2926" i="12"/>
  <c r="D2927" i="12"/>
  <c r="D2928" i="12"/>
  <c r="D2929" i="12"/>
  <c r="D2930" i="12"/>
  <c r="D2931" i="12"/>
  <c r="D2932" i="12"/>
  <c r="D2933" i="12"/>
  <c r="D2934" i="12"/>
  <c r="D2935" i="12"/>
  <c r="D2936" i="12"/>
  <c r="D2937" i="12"/>
  <c r="D2938" i="12"/>
  <c r="D2939" i="12"/>
  <c r="D2940" i="12"/>
  <c r="D2941" i="12"/>
  <c r="D2942" i="12"/>
  <c r="D2943" i="12"/>
  <c r="D2944" i="12"/>
  <c r="D2945" i="12"/>
  <c r="D2946" i="12"/>
  <c r="D2947" i="12"/>
  <c r="D2948" i="12"/>
  <c r="D2949" i="12"/>
  <c r="D2950" i="12"/>
  <c r="D2951" i="12"/>
  <c r="D2952" i="12"/>
  <c r="D2953" i="12"/>
  <c r="D2954" i="12"/>
  <c r="D2955" i="12"/>
  <c r="D2956" i="12"/>
  <c r="D2957" i="12"/>
  <c r="D2958" i="12"/>
  <c r="D2959" i="12"/>
  <c r="D2960" i="12"/>
  <c r="D2961" i="12"/>
  <c r="D2962" i="12"/>
  <c r="D2963" i="12"/>
  <c r="D2964" i="12"/>
  <c r="D2965" i="12"/>
  <c r="D2966" i="12"/>
  <c r="D2967" i="12"/>
  <c r="D2968" i="12"/>
  <c r="D2969" i="12"/>
  <c r="D2970" i="12"/>
  <c r="D2971" i="12"/>
  <c r="D2972" i="12"/>
  <c r="D2973" i="12"/>
  <c r="D2974" i="12"/>
  <c r="D2975" i="12"/>
  <c r="D2976" i="12"/>
  <c r="D2977" i="12"/>
  <c r="D2978" i="12"/>
  <c r="D2979" i="12"/>
  <c r="D2980" i="12"/>
  <c r="D2981" i="12"/>
  <c r="D2982" i="12"/>
  <c r="D2983" i="12"/>
  <c r="D2984" i="12"/>
  <c r="D2985" i="12"/>
  <c r="D2986" i="12"/>
  <c r="D2987" i="12"/>
  <c r="D2988" i="12"/>
  <c r="D2989" i="12"/>
  <c r="D2990" i="12"/>
  <c r="D2991" i="12"/>
  <c r="D2992" i="12"/>
  <c r="D2993" i="12"/>
  <c r="D2994" i="12"/>
  <c r="D2995" i="12"/>
  <c r="D2996" i="12"/>
  <c r="D2997" i="12"/>
  <c r="D2998" i="12"/>
  <c r="D2999" i="12"/>
  <c r="D3000" i="12"/>
  <c r="D3001" i="12"/>
  <c r="D3002" i="12"/>
  <c r="D3003" i="12"/>
  <c r="D3004" i="12"/>
  <c r="D3005" i="12"/>
  <c r="D3006" i="12"/>
  <c r="D3007" i="12"/>
  <c r="D3008" i="12"/>
  <c r="D3009" i="12"/>
  <c r="D3010" i="12"/>
  <c r="D3011" i="12"/>
  <c r="D3012" i="12"/>
  <c r="D3013" i="12"/>
  <c r="D3014" i="12"/>
  <c r="D3015" i="12"/>
  <c r="D3016" i="12"/>
  <c r="D3017" i="12"/>
  <c r="D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2" i="12"/>
</calcChain>
</file>

<file path=xl/sharedStrings.xml><?xml version="1.0" encoding="utf-8"?>
<sst xmlns="http://schemas.openxmlformats.org/spreadsheetml/2006/main" count="13656" uniqueCount="11860">
  <si>
    <t>Date</t>
  </si>
  <si>
    <t>Price</t>
  </si>
  <si>
    <t>Open</t>
  </si>
  <si>
    <t>High</t>
  </si>
  <si>
    <t>Low</t>
  </si>
  <si>
    <t>Volume</t>
  </si>
  <si>
    <t>Chg%</t>
  </si>
  <si>
    <t>1.22B</t>
  </si>
  <si>
    <t>1.57B</t>
  </si>
  <si>
    <t>1.81B</t>
  </si>
  <si>
    <t>1.35B</t>
  </si>
  <si>
    <t>797.65M</t>
  </si>
  <si>
    <t>696.52M</t>
  </si>
  <si>
    <t>680.80M</t>
  </si>
  <si>
    <t>809.90M</t>
  </si>
  <si>
    <t>608.61M</t>
  </si>
  <si>
    <t>567.63M</t>
  </si>
  <si>
    <t>461.00M</t>
  </si>
  <si>
    <t>490.80M</t>
  </si>
  <si>
    <t>502.60M</t>
  </si>
  <si>
    <t>513.57M</t>
  </si>
  <si>
    <t>676.85M</t>
  </si>
  <si>
    <t>455.19M</t>
  </si>
  <si>
    <t>622.78M</t>
  </si>
  <si>
    <t>501.19M</t>
  </si>
  <si>
    <t>411.73M</t>
  </si>
  <si>
    <t>479.98M</t>
  </si>
  <si>
    <t>524.71M</t>
  </si>
  <si>
    <t>473.48M</t>
  </si>
  <si>
    <t>565.12M</t>
  </si>
  <si>
    <t>758.03M</t>
  </si>
  <si>
    <t>560.43M</t>
  </si>
  <si>
    <t>669.82M</t>
  </si>
  <si>
    <t>771.28M</t>
  </si>
  <si>
    <t>538.14M</t>
  </si>
  <si>
    <t>514.36M</t>
  </si>
  <si>
    <t>478.48M</t>
  </si>
  <si>
    <t>441.16M</t>
  </si>
  <si>
    <t>593.24M</t>
  </si>
  <si>
    <t>867.65M</t>
  </si>
  <si>
    <t>526.30M</t>
  </si>
  <si>
    <t>443.98M</t>
  </si>
  <si>
    <t>491.61M</t>
  </si>
  <si>
    <t>502.06M</t>
  </si>
  <si>
    <t>395.67M</t>
  </si>
  <si>
    <t>684.35M</t>
  </si>
  <si>
    <t>616.26M</t>
  </si>
  <si>
    <t>500.97M</t>
  </si>
  <si>
    <t>660.63M</t>
  </si>
  <si>
    <t>477.47M</t>
  </si>
  <si>
    <t>445.99M</t>
  </si>
  <si>
    <t>447.82M</t>
  </si>
  <si>
    <t>396.50M</t>
  </si>
  <si>
    <t>428.77M</t>
  </si>
  <si>
    <t>407.70M</t>
  </si>
  <si>
    <t>304.08M</t>
  </si>
  <si>
    <t>426.93M</t>
  </si>
  <si>
    <t>411.08M</t>
  </si>
  <si>
    <t>383.79M</t>
  </si>
  <si>
    <t>520.33M</t>
  </si>
  <si>
    <t>470.29M</t>
  </si>
  <si>
    <t>604.78M</t>
  </si>
  <si>
    <t>810.68M</t>
  </si>
  <si>
    <t>623.05M</t>
  </si>
  <si>
    <t>518.86M</t>
  </si>
  <si>
    <t>499.59M</t>
  </si>
  <si>
    <t>437.70M</t>
  </si>
  <si>
    <t>597.71M</t>
  </si>
  <si>
    <t>752.62M</t>
  </si>
  <si>
    <t>997.65M</t>
  </si>
  <si>
    <t>650.22M</t>
  </si>
  <si>
    <t>599.12M</t>
  </si>
  <si>
    <t>609.22M</t>
  </si>
  <si>
    <t>562.23M</t>
  </si>
  <si>
    <t>747.19M</t>
  </si>
  <si>
    <t>605.79M</t>
  </si>
  <si>
    <t>720.95M</t>
  </si>
  <si>
    <t>804.43M</t>
  </si>
  <si>
    <t>620.48M</t>
  </si>
  <si>
    <t>584.23M</t>
  </si>
  <si>
    <t>1.20B</t>
  </si>
  <si>
    <t>534.29M</t>
  </si>
  <si>
    <t>486.82M</t>
  </si>
  <si>
    <t>557.69M</t>
  </si>
  <si>
    <t>646.66M</t>
  </si>
  <si>
    <t>613.91M</t>
  </si>
  <si>
    <t>514.35M</t>
  </si>
  <si>
    <t>580.15M</t>
  </si>
  <si>
    <t>559.49M</t>
  </si>
  <si>
    <t>659.04M</t>
  </si>
  <si>
    <t>548.98M</t>
  </si>
  <si>
    <t>789.25M</t>
  </si>
  <si>
    <t>562.96M</t>
  </si>
  <si>
    <t>603.35M</t>
  </si>
  <si>
    <t>631.95M</t>
  </si>
  <si>
    <t>823.05M</t>
  </si>
  <si>
    <t>855.34M</t>
  </si>
  <si>
    <t>1.41B</t>
  </si>
  <si>
    <t>725.22M</t>
  </si>
  <si>
    <t>951.72M</t>
  </si>
  <si>
    <t>812.03M</t>
  </si>
  <si>
    <t>700.48M</t>
  </si>
  <si>
    <t>664.16M</t>
  </si>
  <si>
    <t>867.60M</t>
  </si>
  <si>
    <t>853.44M</t>
  </si>
  <si>
    <t>797.57M</t>
  </si>
  <si>
    <t>533.47M</t>
  </si>
  <si>
    <t>527.40M</t>
  </si>
  <si>
    <t>587.58M</t>
  </si>
  <si>
    <t>737.80M</t>
  </si>
  <si>
    <t>562.02M</t>
  </si>
  <si>
    <t>741.15M</t>
  </si>
  <si>
    <t>733.20M</t>
  </si>
  <si>
    <t>928.52M</t>
  </si>
  <si>
    <t>1.02B</t>
  </si>
  <si>
    <t>1.31B</t>
  </si>
  <si>
    <t>756.85M</t>
  </si>
  <si>
    <t>650.02M</t>
  </si>
  <si>
    <t>844.47M</t>
  </si>
  <si>
    <t>629.05M</t>
  </si>
  <si>
    <t>651.72M</t>
  </si>
  <si>
    <t>882.83M</t>
  </si>
  <si>
    <t>1.36B</t>
  </si>
  <si>
    <t>642.60M</t>
  </si>
  <si>
    <t>519.16M</t>
  </si>
  <si>
    <t>482.01M</t>
  </si>
  <si>
    <t>434.45M</t>
  </si>
  <si>
    <t>624.31M</t>
  </si>
  <si>
    <t>551.44M</t>
  </si>
  <si>
    <t>687.14M</t>
  </si>
  <si>
    <t>412.47M</t>
  </si>
  <si>
    <t>497.21M</t>
  </si>
  <si>
    <t>595.70M</t>
  </si>
  <si>
    <t>508.78M</t>
  </si>
  <si>
    <t>483.04M</t>
  </si>
  <si>
    <t>628.15M</t>
  </si>
  <si>
    <t>649.88M</t>
  </si>
  <si>
    <t>549.96M</t>
  </si>
  <si>
    <t>685.55M</t>
  </si>
  <si>
    <t>684.14M</t>
  </si>
  <si>
    <t>667.08M</t>
  </si>
  <si>
    <t>668.19M</t>
  </si>
  <si>
    <t>557.87M</t>
  </si>
  <si>
    <t>444.72M</t>
  </si>
  <si>
    <t>369.49M</t>
  </si>
  <si>
    <t>470.91M</t>
  </si>
  <si>
    <t>511.54M</t>
  </si>
  <si>
    <t>624.64M</t>
  </si>
  <si>
    <t>538.06M</t>
  </si>
  <si>
    <t>482.47M</t>
  </si>
  <si>
    <t>548.47M</t>
  </si>
  <si>
    <t>517.89M</t>
  </si>
  <si>
    <t>506.56M</t>
  </si>
  <si>
    <t>547.42M</t>
  </si>
  <si>
    <t>499.92M</t>
  </si>
  <si>
    <t>536.69M</t>
  </si>
  <si>
    <t>479.06M</t>
  </si>
  <si>
    <t>482.86M</t>
  </si>
  <si>
    <t>522.67M</t>
  </si>
  <si>
    <t>553.68M</t>
  </si>
  <si>
    <t>413.20M</t>
  </si>
  <si>
    <t>458.93M</t>
  </si>
  <si>
    <t>516.04M</t>
  </si>
  <si>
    <t>446.05M</t>
  </si>
  <si>
    <t>498.26M</t>
  </si>
  <si>
    <t>464.83M</t>
  </si>
  <si>
    <t>480.16M</t>
  </si>
  <si>
    <t>368.79M</t>
  </si>
  <si>
    <t>359.42M</t>
  </si>
  <si>
    <t>317.26M</t>
  </si>
  <si>
    <t>337.57M</t>
  </si>
  <si>
    <t>442.52M</t>
  </si>
  <si>
    <t>464.03M</t>
  </si>
  <si>
    <t>530.72M</t>
  </si>
  <si>
    <t>333.60M</t>
  </si>
  <si>
    <t>340.53M</t>
  </si>
  <si>
    <t>363.20M</t>
  </si>
  <si>
    <t>278.42M</t>
  </si>
  <si>
    <t>303.89M</t>
  </si>
  <si>
    <t>480.17M</t>
  </si>
  <si>
    <t>327.88M</t>
  </si>
  <si>
    <t>300.48M</t>
  </si>
  <si>
    <t>277.62M</t>
  </si>
  <si>
    <t>468.43M</t>
  </si>
  <si>
    <t>442.02M</t>
  </si>
  <si>
    <t>446.93M</t>
  </si>
  <si>
    <t>365.53M</t>
  </si>
  <si>
    <t>295.53M</t>
  </si>
  <si>
    <t>390.30M</t>
  </si>
  <si>
    <t>447.90M</t>
  </si>
  <si>
    <t>283.72M</t>
  </si>
  <si>
    <t>332.18M</t>
  </si>
  <si>
    <t>303.33M</t>
  </si>
  <si>
    <t>302.46M</t>
  </si>
  <si>
    <t>415.21M</t>
  </si>
  <si>
    <t>289.22M</t>
  </si>
  <si>
    <t>315.30M</t>
  </si>
  <si>
    <t>438.88M</t>
  </si>
  <si>
    <t>421.20M</t>
  </si>
  <si>
    <t>318.07M</t>
  </si>
  <si>
    <t>598.31M</t>
  </si>
  <si>
    <t>348.36M</t>
  </si>
  <si>
    <t>374.64M</t>
  </si>
  <si>
    <t>569.03M</t>
  </si>
  <si>
    <t>355.87M</t>
  </si>
  <si>
    <t>381.04M</t>
  </si>
  <si>
    <t>452.10M</t>
  </si>
  <si>
    <t>412.11M</t>
  </si>
  <si>
    <t>350.74M</t>
  </si>
  <si>
    <t>414.17M</t>
  </si>
  <si>
    <t>398.12M</t>
  </si>
  <si>
    <t>357.59M</t>
  </si>
  <si>
    <t>387.32M</t>
  </si>
  <si>
    <t>373.03M</t>
  </si>
  <si>
    <t>372.83M</t>
  </si>
  <si>
    <t>337.50M</t>
  </si>
  <si>
    <t>299.05M</t>
  </si>
  <si>
    <t>305.52M</t>
  </si>
  <si>
    <t>380.28M</t>
  </si>
  <si>
    <t>532.63M</t>
  </si>
  <si>
    <t>333.48M</t>
  </si>
  <si>
    <t>604.36M</t>
  </si>
  <si>
    <t>335.20M</t>
  </si>
  <si>
    <t>272.54M</t>
  </si>
  <si>
    <t>260.36M</t>
  </si>
  <si>
    <t>339.65M</t>
  </si>
  <si>
    <t>354.32M</t>
  </si>
  <si>
    <t>290.00M</t>
  </si>
  <si>
    <t>246.01M</t>
  </si>
  <si>
    <t>279.78M</t>
  </si>
  <si>
    <t>359.94M</t>
  </si>
  <si>
    <t>300.47M</t>
  </si>
  <si>
    <t>260.93M</t>
  </si>
  <si>
    <t>266.67M</t>
  </si>
  <si>
    <t>349.03M</t>
  </si>
  <si>
    <t>365.76M</t>
  </si>
  <si>
    <t>386.13M</t>
  </si>
  <si>
    <t>379.57M</t>
  </si>
  <si>
    <t>416.28M</t>
  </si>
  <si>
    <t>527.68M</t>
  </si>
  <si>
    <t>350.45M</t>
  </si>
  <si>
    <t>282.58M</t>
  </si>
  <si>
    <t>294.46M</t>
  </si>
  <si>
    <t>386.19M</t>
  </si>
  <si>
    <t>366.30M</t>
  </si>
  <si>
    <t>326.10M</t>
  </si>
  <si>
    <t>320.25M</t>
  </si>
  <si>
    <t>463.70M</t>
  </si>
  <si>
    <t>294.48M</t>
  </si>
  <si>
    <t>383.00M</t>
  </si>
  <si>
    <t>391.31M</t>
  </si>
  <si>
    <t>352.24M</t>
  </si>
  <si>
    <t>326.57M</t>
  </si>
  <si>
    <t>321.21M</t>
  </si>
  <si>
    <t>372.55M</t>
  </si>
  <si>
    <t>373.22M</t>
  </si>
  <si>
    <t>308.53M</t>
  </si>
  <si>
    <t>644.16M</t>
  </si>
  <si>
    <t>381.08M</t>
  </si>
  <si>
    <t>414.95M</t>
  </si>
  <si>
    <t>385.90M</t>
  </si>
  <si>
    <t>396.85M</t>
  </si>
  <si>
    <t>279.58M</t>
  </si>
  <si>
    <t>289.20M</t>
  </si>
  <si>
    <t>291.51M</t>
  </si>
  <si>
    <t>345.44M</t>
  </si>
  <si>
    <t>521.88M</t>
  </si>
  <si>
    <t>627.04M</t>
  </si>
  <si>
    <t>321.96M</t>
  </si>
  <si>
    <t>292.32M</t>
  </si>
  <si>
    <t>285.98M</t>
  </si>
  <si>
    <t>352.79M</t>
  </si>
  <si>
    <t>263.54M</t>
  </si>
  <si>
    <t>298.51M</t>
  </si>
  <si>
    <t>268.10M</t>
  </si>
  <si>
    <t>318.30M</t>
  </si>
  <si>
    <t>482.27M</t>
  </si>
  <si>
    <t>604.82M</t>
  </si>
  <si>
    <t>410.11M</t>
  </si>
  <si>
    <t>356.91M</t>
  </si>
  <si>
    <t>419.68M</t>
  </si>
  <si>
    <t>463.44M</t>
  </si>
  <si>
    <t>361.08M</t>
  </si>
  <si>
    <t>298.88M</t>
  </si>
  <si>
    <t>300.77M</t>
  </si>
  <si>
    <t>288.83M</t>
  </si>
  <si>
    <t>323.81M</t>
  </si>
  <si>
    <t>271.68M</t>
  </si>
  <si>
    <t>276.54M</t>
  </si>
  <si>
    <t>310.74M</t>
  </si>
  <si>
    <t>298.77M</t>
  </si>
  <si>
    <t>260.79M</t>
  </si>
  <si>
    <t>254.36M</t>
  </si>
  <si>
    <t>333.01M</t>
  </si>
  <si>
    <t>277.70M</t>
  </si>
  <si>
    <t>269.37M</t>
  </si>
  <si>
    <t>296.60M</t>
  </si>
  <si>
    <t>286.24M</t>
  </si>
  <si>
    <t>309.67M</t>
  </si>
  <si>
    <t>159.40M</t>
  </si>
  <si>
    <t>186.50M</t>
  </si>
  <si>
    <t>253.09M</t>
  </si>
  <si>
    <t>470.16M</t>
  </si>
  <si>
    <t>271.94M</t>
  </si>
  <si>
    <t>230.29M</t>
  </si>
  <si>
    <t>389.24M</t>
  </si>
  <si>
    <t>328.80M</t>
  </si>
  <si>
    <t>321.80M</t>
  </si>
  <si>
    <t>294.94M</t>
  </si>
  <si>
    <t>306.15M</t>
  </si>
  <si>
    <t>350.58M</t>
  </si>
  <si>
    <t>387.81M</t>
  </si>
  <si>
    <t>371.70M</t>
  </si>
  <si>
    <t>438.70M</t>
  </si>
  <si>
    <t>393.10M</t>
  </si>
  <si>
    <t>335.85M</t>
  </si>
  <si>
    <t>328.28M</t>
  </si>
  <si>
    <t>322.02M</t>
  </si>
  <si>
    <t>332.14M</t>
  </si>
  <si>
    <t>422.36M</t>
  </si>
  <si>
    <t>467.86M</t>
  </si>
  <si>
    <t>712.65M</t>
  </si>
  <si>
    <t>437.63M</t>
  </si>
  <si>
    <t>382.83M</t>
  </si>
  <si>
    <t>332.86M</t>
  </si>
  <si>
    <t>246.93M</t>
  </si>
  <si>
    <t>310.19M</t>
  </si>
  <si>
    <t>304.32M</t>
  </si>
  <si>
    <t>280.52M</t>
  </si>
  <si>
    <t>353.38M</t>
  </si>
  <si>
    <t>306.01M</t>
  </si>
  <si>
    <t>396.37M</t>
  </si>
  <si>
    <t>262.54M</t>
  </si>
  <si>
    <t>267.71M</t>
  </si>
  <si>
    <t>305.82M</t>
  </si>
  <si>
    <t>2.83M</t>
  </si>
  <si>
    <t>309.88M</t>
  </si>
  <si>
    <t>311.18M</t>
  </si>
  <si>
    <t>434.18M</t>
  </si>
  <si>
    <t>359.34M</t>
  </si>
  <si>
    <t>386.62M</t>
  </si>
  <si>
    <t>298.75M</t>
  </si>
  <si>
    <t>375.75M</t>
  </si>
  <si>
    <t>375.56M</t>
  </si>
  <si>
    <t>522.42M</t>
  </si>
  <si>
    <t>362.27M</t>
  </si>
  <si>
    <t>312.04M</t>
  </si>
  <si>
    <t>306.47M</t>
  </si>
  <si>
    <t>368.55M</t>
  </si>
  <si>
    <t>293.59M</t>
  </si>
  <si>
    <t>273.44M</t>
  </si>
  <si>
    <t>267.52M</t>
  </si>
  <si>
    <t>354.06M</t>
  </si>
  <si>
    <t>498.51M</t>
  </si>
  <si>
    <t>373.84M</t>
  </si>
  <si>
    <t>443.80M</t>
  </si>
  <si>
    <t>470.28M</t>
  </si>
  <si>
    <t>625.15M</t>
  </si>
  <si>
    <t>438.20M</t>
  </si>
  <si>
    <t>398.76M</t>
  </si>
  <si>
    <t>398.99M</t>
  </si>
  <si>
    <t>492.89M</t>
  </si>
  <si>
    <t>418.21M</t>
  </si>
  <si>
    <t>351.04M</t>
  </si>
  <si>
    <t>417.55M</t>
  </si>
  <si>
    <t>398.82M</t>
  </si>
  <si>
    <t>258.42M</t>
  </si>
  <si>
    <t>248.30M</t>
  </si>
  <si>
    <t>207.62M</t>
  </si>
  <si>
    <t>285.22M</t>
  </si>
  <si>
    <t>276.51M</t>
  </si>
  <si>
    <t>318.09M</t>
  </si>
  <si>
    <t>295.60M</t>
  </si>
  <si>
    <t>305.03M</t>
  </si>
  <si>
    <t>255.56M</t>
  </si>
  <si>
    <t>253.69M</t>
  </si>
  <si>
    <t>262.70M</t>
  </si>
  <si>
    <t>241.73M</t>
  </si>
  <si>
    <t>357.23M</t>
  </si>
  <si>
    <t>323.45M</t>
  </si>
  <si>
    <t>259.35M</t>
  </si>
  <si>
    <t>249.42M</t>
  </si>
  <si>
    <t>205.69M</t>
  </si>
  <si>
    <t>225.60M</t>
  </si>
  <si>
    <t>256.16M</t>
  </si>
  <si>
    <t>231.06M</t>
  </si>
  <si>
    <t>239.84M</t>
  </si>
  <si>
    <t>241.99M</t>
  </si>
  <si>
    <t>299.61M</t>
  </si>
  <si>
    <t>254.47M</t>
  </si>
  <si>
    <t>336.42M</t>
  </si>
  <si>
    <t>311.52M</t>
  </si>
  <si>
    <t>217.05M</t>
  </si>
  <si>
    <t>233.41M</t>
  </si>
  <si>
    <t>210.00M</t>
  </si>
  <si>
    <t>225.15M</t>
  </si>
  <si>
    <t>216.53M</t>
  </si>
  <si>
    <t>278.01M</t>
  </si>
  <si>
    <t>264.43M</t>
  </si>
  <si>
    <t>287.44M</t>
  </si>
  <si>
    <t>324.34M</t>
  </si>
  <si>
    <t>376.66M</t>
  </si>
  <si>
    <t>212.33M</t>
  </si>
  <si>
    <t>212.25M</t>
  </si>
  <si>
    <t>236.15M</t>
  </si>
  <si>
    <t>193.14M</t>
  </si>
  <si>
    <t>222.06M</t>
  </si>
  <si>
    <t>232.50M</t>
  </si>
  <si>
    <t>217.11M</t>
  </si>
  <si>
    <t>216.97M</t>
  </si>
  <si>
    <t>241.67M</t>
  </si>
  <si>
    <t>256.04M</t>
  </si>
  <si>
    <t>229.21M</t>
  </si>
  <si>
    <t>203.06M</t>
  </si>
  <si>
    <t>189.33M</t>
  </si>
  <si>
    <t>256.55M</t>
  </si>
  <si>
    <t>227.27M</t>
  </si>
  <si>
    <t>179.27M</t>
  </si>
  <si>
    <t>208.37M</t>
  </si>
  <si>
    <t>304.54M</t>
  </si>
  <si>
    <t>250.33M</t>
  </si>
  <si>
    <t>363.16M</t>
  </si>
  <si>
    <t>253.62M</t>
  </si>
  <si>
    <t>226.85M</t>
  </si>
  <si>
    <t>236.69M</t>
  </si>
  <si>
    <t>236.90M</t>
  </si>
  <si>
    <t>230.51M</t>
  </si>
  <si>
    <t>199.47M</t>
  </si>
  <si>
    <t>231.38M</t>
  </si>
  <si>
    <t>202.73M</t>
  </si>
  <si>
    <t>314.76M</t>
  </si>
  <si>
    <t>190.03M</t>
  </si>
  <si>
    <t>220.00M</t>
  </si>
  <si>
    <t>204.42M</t>
  </si>
  <si>
    <t>217.85M</t>
  </si>
  <si>
    <t>215.94M</t>
  </si>
  <si>
    <t>227.66M</t>
  </si>
  <si>
    <t>195.76M</t>
  </si>
  <si>
    <t>172.90M</t>
  </si>
  <si>
    <t>210.15M</t>
  </si>
  <si>
    <t>227.36M</t>
  </si>
  <si>
    <t>629.20M</t>
  </si>
  <si>
    <t>246.12M</t>
  </si>
  <si>
    <t>232.76M</t>
  </si>
  <si>
    <t>239.79M</t>
  </si>
  <si>
    <t>268.92M</t>
  </si>
  <si>
    <t>306.79M</t>
  </si>
  <si>
    <t>299.92M</t>
  </si>
  <si>
    <t>249.24M</t>
  </si>
  <si>
    <t>197.29M</t>
  </si>
  <si>
    <t>229.91M</t>
  </si>
  <si>
    <t>220.74M</t>
  </si>
  <si>
    <t>238.22M</t>
  </si>
  <si>
    <t>262.20M</t>
  </si>
  <si>
    <t>176.70M</t>
  </si>
  <si>
    <t>209.39M</t>
  </si>
  <si>
    <t>197.99M</t>
  </si>
  <si>
    <t>222.12M</t>
  </si>
  <si>
    <t>278.12M</t>
  </si>
  <si>
    <t>173.62M</t>
  </si>
  <si>
    <t>192.30M</t>
  </si>
  <si>
    <t>190.87M</t>
  </si>
  <si>
    <t>236.76M</t>
  </si>
  <si>
    <t>179.16M</t>
  </si>
  <si>
    <t>306.67M</t>
  </si>
  <si>
    <t>345.54M</t>
  </si>
  <si>
    <t>195.13M</t>
  </si>
  <si>
    <t>225.97M</t>
  </si>
  <si>
    <t>200.20M</t>
  </si>
  <si>
    <t>252.23M</t>
  </si>
  <si>
    <t>270.74M</t>
  </si>
  <si>
    <t>211.82M</t>
  </si>
  <si>
    <t>212.45M</t>
  </si>
  <si>
    <t>200.95M</t>
  </si>
  <si>
    <t>219.72M</t>
  </si>
  <si>
    <t>246.03M</t>
  </si>
  <si>
    <t>258.08M</t>
  </si>
  <si>
    <t>259.52M</t>
  </si>
  <si>
    <t>228.51M</t>
  </si>
  <si>
    <t>206.36M</t>
  </si>
  <si>
    <t>244.12M</t>
  </si>
  <si>
    <t>238.18M</t>
  </si>
  <si>
    <t>211.65M</t>
  </si>
  <si>
    <t>232.43M</t>
  </si>
  <si>
    <t>354.98M</t>
  </si>
  <si>
    <t>232.71M</t>
  </si>
  <si>
    <t>270.66M</t>
  </si>
  <si>
    <t>294.52M</t>
  </si>
  <si>
    <t>237.63M</t>
  </si>
  <si>
    <t>211.06M</t>
  </si>
  <si>
    <t>209.33M</t>
  </si>
  <si>
    <t>216.67M</t>
  </si>
  <si>
    <t>338.70M</t>
  </si>
  <si>
    <t>179.31M</t>
  </si>
  <si>
    <t>186.99M</t>
  </si>
  <si>
    <t>274.85M</t>
  </si>
  <si>
    <t>223.14M</t>
  </si>
  <si>
    <t>192.33M</t>
  </si>
  <si>
    <t>233.38M</t>
  </si>
  <si>
    <t>257.20M</t>
  </si>
  <si>
    <t>229.78M</t>
  </si>
  <si>
    <t>199.98M</t>
  </si>
  <si>
    <t>181.38M</t>
  </si>
  <si>
    <t>294.79M</t>
  </si>
  <si>
    <t>193.25M</t>
  </si>
  <si>
    <t>177.24M</t>
  </si>
  <si>
    <t>217.13M</t>
  </si>
  <si>
    <t>323.26M</t>
  </si>
  <si>
    <t>241.33M</t>
  </si>
  <si>
    <t>193.46M</t>
  </si>
  <si>
    <t>193.09M</t>
  </si>
  <si>
    <t>190.04M</t>
  </si>
  <si>
    <t>217.09M</t>
  </si>
  <si>
    <t>236.33M</t>
  </si>
  <si>
    <t>224.12M</t>
  </si>
  <si>
    <t>197.50M</t>
  </si>
  <si>
    <t>239.41M</t>
  </si>
  <si>
    <t>258.10M</t>
  </si>
  <si>
    <t>274.66M</t>
  </si>
  <si>
    <t>247.48M</t>
  </si>
  <si>
    <t>291.43M</t>
  </si>
  <si>
    <t>315.74M</t>
  </si>
  <si>
    <t>253.46M</t>
  </si>
  <si>
    <t>234.97M</t>
  </si>
  <si>
    <t>249.22M</t>
  </si>
  <si>
    <t>340.47M</t>
  </si>
  <si>
    <t>292.20M</t>
  </si>
  <si>
    <t>293.45M</t>
  </si>
  <si>
    <t>238.82M</t>
  </si>
  <si>
    <t>214.01M</t>
  </si>
  <si>
    <t>321.61M</t>
  </si>
  <si>
    <t>260.49M</t>
  </si>
  <si>
    <t>217.47M</t>
  </si>
  <si>
    <t>181.26M</t>
  </si>
  <si>
    <t>180.59M</t>
  </si>
  <si>
    <t>158.63M</t>
  </si>
  <si>
    <t>181.90M</t>
  </si>
  <si>
    <t>211.29M</t>
  </si>
  <si>
    <t>174.18M</t>
  </si>
  <si>
    <t>186.47M</t>
  </si>
  <si>
    <t>180.26M</t>
  </si>
  <si>
    <t>172.52M</t>
  </si>
  <si>
    <t>158.09M</t>
  </si>
  <si>
    <t>134.53M</t>
  </si>
  <si>
    <t>156.74M</t>
  </si>
  <si>
    <t>281.31M</t>
  </si>
  <si>
    <t>170.31M</t>
  </si>
  <si>
    <t>160.42M</t>
  </si>
  <si>
    <t>143.12M</t>
  </si>
  <si>
    <t>156.65M</t>
  </si>
  <si>
    <t>180.60M</t>
  </si>
  <si>
    <t>174.34M</t>
  </si>
  <si>
    <t>237.51M</t>
  </si>
  <si>
    <t>262.98M</t>
  </si>
  <si>
    <t>159.10M</t>
  </si>
  <si>
    <t>187.19M</t>
  </si>
  <si>
    <t>180.55M</t>
  </si>
  <si>
    <t>152.04M</t>
  </si>
  <si>
    <t>206.23M</t>
  </si>
  <si>
    <t>171.34M</t>
  </si>
  <si>
    <t>171.21M</t>
  </si>
  <si>
    <t>160.25M</t>
  </si>
  <si>
    <t>153.24M</t>
  </si>
  <si>
    <t>147.77M</t>
  </si>
  <si>
    <t>353.10M</t>
  </si>
  <si>
    <t>157.19M</t>
  </si>
  <si>
    <t>202.05M</t>
  </si>
  <si>
    <t>146.28M</t>
  </si>
  <si>
    <t>133.18M</t>
  </si>
  <si>
    <t>157.65M</t>
  </si>
  <si>
    <t>162.50M</t>
  </si>
  <si>
    <t>191.86M</t>
  </si>
  <si>
    <t>151.75M</t>
  </si>
  <si>
    <t>209.59M</t>
  </si>
  <si>
    <t>188.18M</t>
  </si>
  <si>
    <t>213.84M</t>
  </si>
  <si>
    <t>314.41M</t>
  </si>
  <si>
    <t>216.80M</t>
  </si>
  <si>
    <t>287.96M</t>
  </si>
  <si>
    <t>247.61M</t>
  </si>
  <si>
    <t>282.95M</t>
  </si>
  <si>
    <t>295.83M</t>
  </si>
  <si>
    <t>199.56M</t>
  </si>
  <si>
    <t>206.10M</t>
  </si>
  <si>
    <t>207.74M</t>
  </si>
  <si>
    <t>268.27M</t>
  </si>
  <si>
    <t>239.81M</t>
  </si>
  <si>
    <t>244.19M</t>
  </si>
  <si>
    <t>322.41M</t>
  </si>
  <si>
    <t>443.04M</t>
  </si>
  <si>
    <t>612.62M</t>
  </si>
  <si>
    <t>223.91M</t>
  </si>
  <si>
    <t>224.80M</t>
  </si>
  <si>
    <t>31.09M</t>
  </si>
  <si>
    <t>262.11M</t>
  </si>
  <si>
    <t>201.78M</t>
  </si>
  <si>
    <t>237.23M</t>
  </si>
  <si>
    <t>207.11M</t>
  </si>
  <si>
    <t>195.59M</t>
  </si>
  <si>
    <t>153.25M</t>
  </si>
  <si>
    <t>148.40M</t>
  </si>
  <si>
    <t>201.86M</t>
  </si>
  <si>
    <t>152.36M</t>
  </si>
  <si>
    <t>160.99M</t>
  </si>
  <si>
    <t>167.83M</t>
  </si>
  <si>
    <t>202.35M</t>
  </si>
  <si>
    <t>396.88M</t>
  </si>
  <si>
    <t>206.31M</t>
  </si>
  <si>
    <t>196.79M</t>
  </si>
  <si>
    <t>228.21M</t>
  </si>
  <si>
    <t>233.62M</t>
  </si>
  <si>
    <t>197.71M</t>
  </si>
  <si>
    <t>205.60M</t>
  </si>
  <si>
    <t>193.35M</t>
  </si>
  <si>
    <t>160.85M</t>
  </si>
  <si>
    <t>274.80M</t>
  </si>
  <si>
    <t>232.64M</t>
  </si>
  <si>
    <t>221.61M</t>
  </si>
  <si>
    <t>188.25M</t>
  </si>
  <si>
    <t>178.41M</t>
  </si>
  <si>
    <t>168.70M</t>
  </si>
  <si>
    <t>194.63M</t>
  </si>
  <si>
    <t>153.77M</t>
  </si>
  <si>
    <t>143.52M</t>
  </si>
  <si>
    <t>153.37M</t>
  </si>
  <si>
    <t>162.73M</t>
  </si>
  <si>
    <t>337.78M</t>
  </si>
  <si>
    <t>162.70M</t>
  </si>
  <si>
    <t>178.67M</t>
  </si>
  <si>
    <t>164.49M</t>
  </si>
  <si>
    <t>190.40M</t>
  </si>
  <si>
    <t>173.82M</t>
  </si>
  <si>
    <t>189.27M</t>
  </si>
  <si>
    <t>211.63M</t>
  </si>
  <si>
    <t>253.93M</t>
  </si>
  <si>
    <t>203.65M</t>
  </si>
  <si>
    <t>226.27M</t>
  </si>
  <si>
    <t>201.61M</t>
  </si>
  <si>
    <t>294.73M</t>
  </si>
  <si>
    <t>242.82M</t>
  </si>
  <si>
    <t>174.40M</t>
  </si>
  <si>
    <t>209.64M</t>
  </si>
  <si>
    <t>141.57M</t>
  </si>
  <si>
    <t>184.08M</t>
  </si>
  <si>
    <t>198.67M</t>
  </si>
  <si>
    <t>166.46M</t>
  </si>
  <si>
    <t>190.00M</t>
  </si>
  <si>
    <t>245.10M</t>
  </si>
  <si>
    <t>197.49M</t>
  </si>
  <si>
    <t>296.78M</t>
  </si>
  <si>
    <t>203.70M</t>
  </si>
  <si>
    <t>191.21M</t>
  </si>
  <si>
    <t>179.91M</t>
  </si>
  <si>
    <t>193.29M</t>
  </si>
  <si>
    <t>166.08M</t>
  </si>
  <si>
    <t>206.38M</t>
  </si>
  <si>
    <t>303.01M</t>
  </si>
  <si>
    <t>168.60M</t>
  </si>
  <si>
    <t>164.46M</t>
  </si>
  <si>
    <t>186.87M</t>
  </si>
  <si>
    <t>150.05M</t>
  </si>
  <si>
    <t>185.32M</t>
  </si>
  <si>
    <t>38.75M</t>
  </si>
  <si>
    <t>146.23M</t>
  </si>
  <si>
    <t>152.00M</t>
  </si>
  <si>
    <t>134.85M</t>
  </si>
  <si>
    <t>149.31M</t>
  </si>
  <si>
    <t>188.69M</t>
  </si>
  <si>
    <t>185.20M</t>
  </si>
  <si>
    <t>267.28M</t>
  </si>
  <si>
    <t>177.65M</t>
  </si>
  <si>
    <t>180.58M</t>
  </si>
  <si>
    <t>204.89M</t>
  </si>
  <si>
    <t>148.49M</t>
  </si>
  <si>
    <t>164.44M</t>
  </si>
  <si>
    <t>146.15M</t>
  </si>
  <si>
    <t>219.81M</t>
  </si>
  <si>
    <t>176.42M</t>
  </si>
  <si>
    <t>187.38M</t>
  </si>
  <si>
    <t>133.73M</t>
  </si>
  <si>
    <t>145.79M</t>
  </si>
  <si>
    <t>163.90M</t>
  </si>
  <si>
    <t>160.16M</t>
  </si>
  <si>
    <t>165.67M</t>
  </si>
  <si>
    <t>150.38M</t>
  </si>
  <si>
    <t>131.69M</t>
  </si>
  <si>
    <t>167.20M</t>
  </si>
  <si>
    <t>181.53M</t>
  </si>
  <si>
    <t>427.05M</t>
  </si>
  <si>
    <t>199.89M</t>
  </si>
  <si>
    <t>242.27M</t>
  </si>
  <si>
    <t>225.65M</t>
  </si>
  <si>
    <t>298.15M</t>
  </si>
  <si>
    <t>218.26M</t>
  </si>
  <si>
    <t>231.35M</t>
  </si>
  <si>
    <t>202.88M</t>
  </si>
  <si>
    <t>259.86M</t>
  </si>
  <si>
    <t>199.34M</t>
  </si>
  <si>
    <t>211.86M</t>
  </si>
  <si>
    <t>171.71M</t>
  </si>
  <si>
    <t>145.16M</t>
  </si>
  <si>
    <t>159.08M</t>
  </si>
  <si>
    <t>176.44M</t>
  </si>
  <si>
    <t>157.36M</t>
  </si>
  <si>
    <t>136.42M</t>
  </si>
  <si>
    <t>179.71M</t>
  </si>
  <si>
    <t>239.13M</t>
  </si>
  <si>
    <t>277.90M</t>
  </si>
  <si>
    <t>156.34M</t>
  </si>
  <si>
    <t>166.56M</t>
  </si>
  <si>
    <t>167.23M</t>
  </si>
  <si>
    <t>215.88M</t>
  </si>
  <si>
    <t>191.40M</t>
  </si>
  <si>
    <t>173.90M</t>
  </si>
  <si>
    <t>172.91M</t>
  </si>
  <si>
    <t>159.98M</t>
  </si>
  <si>
    <t>175.63M</t>
  </si>
  <si>
    <t>179.12M</t>
  </si>
  <si>
    <t>179.57M</t>
  </si>
  <si>
    <t>132.24M</t>
  </si>
  <si>
    <t>171.70M</t>
  </si>
  <si>
    <t>166.76M</t>
  </si>
  <si>
    <t>206.26M</t>
  </si>
  <si>
    <t>139.97M</t>
  </si>
  <si>
    <t>195.92M</t>
  </si>
  <si>
    <t>191.94M</t>
  </si>
  <si>
    <t>190.53M</t>
  </si>
  <si>
    <t>143.44M</t>
  </si>
  <si>
    <t>196.77M</t>
  </si>
  <si>
    <t>333.41M</t>
  </si>
  <si>
    <t>250.90M</t>
  </si>
  <si>
    <t>188.99M</t>
  </si>
  <si>
    <t>209.04M</t>
  </si>
  <si>
    <t>210.02M</t>
  </si>
  <si>
    <t>197.70M</t>
  </si>
  <si>
    <t>239.46M</t>
  </si>
  <si>
    <t>255.40M</t>
  </si>
  <si>
    <t>342.40M</t>
  </si>
  <si>
    <t>295.55M</t>
  </si>
  <si>
    <t>215.10M</t>
  </si>
  <si>
    <t>248.03M</t>
  </si>
  <si>
    <t>278.73M</t>
  </si>
  <si>
    <t>157.42M</t>
  </si>
  <si>
    <t>176.81M</t>
  </si>
  <si>
    <t>183.33M</t>
  </si>
  <si>
    <t>178.83M</t>
  </si>
  <si>
    <t>180.20M</t>
  </si>
  <si>
    <t>208.92M</t>
  </si>
  <si>
    <t>225.61M</t>
  </si>
  <si>
    <t>302.72M</t>
  </si>
  <si>
    <t>195.85M</t>
  </si>
  <si>
    <t>388.87M</t>
  </si>
  <si>
    <t>254.68M</t>
  </si>
  <si>
    <t>181.09M</t>
  </si>
  <si>
    <t>173.02M</t>
  </si>
  <si>
    <t>307.53M</t>
  </si>
  <si>
    <t>190.28M</t>
  </si>
  <si>
    <t>222.83M</t>
  </si>
  <si>
    <t>194.13M</t>
  </si>
  <si>
    <t>211.18M</t>
  </si>
  <si>
    <t>232.95M</t>
  </si>
  <si>
    <t>193.28M</t>
  </si>
  <si>
    <t>225.49M</t>
  </si>
  <si>
    <t>233.30M</t>
  </si>
  <si>
    <t>200.40M</t>
  </si>
  <si>
    <t>196.94M</t>
  </si>
  <si>
    <t>292.33M</t>
  </si>
  <si>
    <t>337.80M</t>
  </si>
  <si>
    <t>537.11M</t>
  </si>
  <si>
    <t>314.11M</t>
  </si>
  <si>
    <t>283.91M</t>
  </si>
  <si>
    <t>301.49M</t>
  </si>
  <si>
    <t>184.75M</t>
  </si>
  <si>
    <t>200.99M</t>
  </si>
  <si>
    <t>208.90M</t>
  </si>
  <si>
    <t>170.96M</t>
  </si>
  <si>
    <t>168.87M</t>
  </si>
  <si>
    <t>125.78M</t>
  </si>
  <si>
    <t>127.94M</t>
  </si>
  <si>
    <t>190.95M</t>
  </si>
  <si>
    <t>177.95M</t>
  </si>
  <si>
    <t>192.28M</t>
  </si>
  <si>
    <t>147.31M</t>
  </si>
  <si>
    <t>102.21M</t>
  </si>
  <si>
    <t>143.69M</t>
  </si>
  <si>
    <t>163.96M</t>
  </si>
  <si>
    <t>136.48M</t>
  </si>
  <si>
    <t>131.19M</t>
  </si>
  <si>
    <t>122.02M</t>
  </si>
  <si>
    <t>131.46M</t>
  </si>
  <si>
    <t>183.98M</t>
  </si>
  <si>
    <t>130.58M</t>
  </si>
  <si>
    <t>122.46M</t>
  </si>
  <si>
    <t>110.17M</t>
  </si>
  <si>
    <t>127.92M</t>
  </si>
  <si>
    <t>126.41M</t>
  </si>
  <si>
    <t>127.54M</t>
  </si>
  <si>
    <t>132.03M</t>
  </si>
  <si>
    <t>110.67M</t>
  </si>
  <si>
    <t>209.27M</t>
  </si>
  <si>
    <t>187.43M</t>
  </si>
  <si>
    <t>149.13M</t>
  </si>
  <si>
    <t>189.74M</t>
  </si>
  <si>
    <t>111.43M</t>
  </si>
  <si>
    <t>154.34M</t>
  </si>
  <si>
    <t>146.86M</t>
  </si>
  <si>
    <t>175.02M</t>
  </si>
  <si>
    <t>118.85M</t>
  </si>
  <si>
    <t>130.44M</t>
  </si>
  <si>
    <t>176.77M</t>
  </si>
  <si>
    <t>162.60M</t>
  </si>
  <si>
    <t>255.72M</t>
  </si>
  <si>
    <t>195.62M</t>
  </si>
  <si>
    <t>195.60M</t>
  </si>
  <si>
    <t>183.36M</t>
  </si>
  <si>
    <t>268.62M</t>
  </si>
  <si>
    <t>186.60M</t>
  </si>
  <si>
    <t>216.68M</t>
  </si>
  <si>
    <t>166.20M</t>
  </si>
  <si>
    <t>197.18M</t>
  </si>
  <si>
    <t>277.80M</t>
  </si>
  <si>
    <t>370.30M</t>
  </si>
  <si>
    <t>275.22M</t>
  </si>
  <si>
    <t>271.20M</t>
  </si>
  <si>
    <t>323.97M</t>
  </si>
  <si>
    <t>201.76M</t>
  </si>
  <si>
    <t>178.07M</t>
  </si>
  <si>
    <t>231.78M</t>
  </si>
  <si>
    <t>175.77M</t>
  </si>
  <si>
    <t>160.13M</t>
  </si>
  <si>
    <t>170.07M</t>
  </si>
  <si>
    <t>166.11M</t>
  </si>
  <si>
    <t>180.91M</t>
  </si>
  <si>
    <t>250.34M</t>
  </si>
  <si>
    <t>226.13M</t>
  </si>
  <si>
    <t>195.70M</t>
  </si>
  <si>
    <t>161.97M</t>
  </si>
  <si>
    <t>162.16M</t>
  </si>
  <si>
    <t>165.95M</t>
  </si>
  <si>
    <t>177.40M</t>
  </si>
  <si>
    <t>216.63M</t>
  </si>
  <si>
    <t>203.52M</t>
  </si>
  <si>
    <t>167.85M</t>
  </si>
  <si>
    <t>218.86M</t>
  </si>
  <si>
    <t>111.79M</t>
  </si>
  <si>
    <t>155.05M</t>
  </si>
  <si>
    <t>168.71M</t>
  </si>
  <si>
    <t>162.10M</t>
  </si>
  <si>
    <t>189.99M</t>
  </si>
  <si>
    <t>141.47M</t>
  </si>
  <si>
    <t>187.33M</t>
  </si>
  <si>
    <t>384.40M</t>
  </si>
  <si>
    <t>170.64M</t>
  </si>
  <si>
    <t>156.10M</t>
  </si>
  <si>
    <t>169.05M</t>
  </si>
  <si>
    <t>191.62M</t>
  </si>
  <si>
    <t>178.14M</t>
  </si>
  <si>
    <t>153.44M</t>
  </si>
  <si>
    <t>140.72M</t>
  </si>
  <si>
    <t>135.81M</t>
  </si>
  <si>
    <t>274.04M</t>
  </si>
  <si>
    <t>149.89M</t>
  </si>
  <si>
    <t>189.98M</t>
  </si>
  <si>
    <t>190.20M</t>
  </si>
  <si>
    <t>181.34M</t>
  </si>
  <si>
    <t>223.94M</t>
  </si>
  <si>
    <t>299.15M</t>
  </si>
  <si>
    <t>201.62M</t>
  </si>
  <si>
    <t>197.38M</t>
  </si>
  <si>
    <t>246.34M</t>
  </si>
  <si>
    <t>373.42M</t>
  </si>
  <si>
    <t>154.83M</t>
  </si>
  <si>
    <t>133.72M</t>
  </si>
  <si>
    <t>152.15M</t>
  </si>
  <si>
    <t>219.74M</t>
  </si>
  <si>
    <t>154.17M</t>
  </si>
  <si>
    <t>193.30M</t>
  </si>
  <si>
    <t>156.98M</t>
  </si>
  <si>
    <t>197.77M</t>
  </si>
  <si>
    <t>169.43M</t>
  </si>
  <si>
    <t>179.54M</t>
  </si>
  <si>
    <t>231.77M</t>
  </si>
  <si>
    <t>272.01M</t>
  </si>
  <si>
    <t>195.12M</t>
  </si>
  <si>
    <t>178.96M</t>
  </si>
  <si>
    <t>177.88M</t>
  </si>
  <si>
    <t>162.78M</t>
  </si>
  <si>
    <t>169.78M</t>
  </si>
  <si>
    <t>168.03M</t>
  </si>
  <si>
    <t>174.56M</t>
  </si>
  <si>
    <t>194.19M</t>
  </si>
  <si>
    <t>161.94M</t>
  </si>
  <si>
    <t>240.72M</t>
  </si>
  <si>
    <t>189.80M</t>
  </si>
  <si>
    <t>159.56M</t>
  </si>
  <si>
    <t>154.63M</t>
  </si>
  <si>
    <t>147.62M</t>
  </si>
  <si>
    <t>154.58M</t>
  </si>
  <si>
    <t>165.35M</t>
  </si>
  <si>
    <t>173.05M</t>
  </si>
  <si>
    <t>169.40M</t>
  </si>
  <si>
    <t>228.60M</t>
  </si>
  <si>
    <t>158.74M</t>
  </si>
  <si>
    <t>201.49M</t>
  </si>
  <si>
    <t>189.34M</t>
  </si>
  <si>
    <t>154.40M</t>
  </si>
  <si>
    <t>142.16M</t>
  </si>
  <si>
    <t>160.33M</t>
  </si>
  <si>
    <t>143.25M</t>
  </si>
  <si>
    <t>158.96M</t>
  </si>
  <si>
    <t>170.58M</t>
  </si>
  <si>
    <t>288.03M</t>
  </si>
  <si>
    <t>151.50M</t>
  </si>
  <si>
    <t>175.72M</t>
  </si>
  <si>
    <t>167.46M</t>
  </si>
  <si>
    <t>306.80M</t>
  </si>
  <si>
    <t>158.85M</t>
  </si>
  <si>
    <t>140.27M</t>
  </si>
  <si>
    <t>141.16M</t>
  </si>
  <si>
    <t>173.75M</t>
  </si>
  <si>
    <t>171.84M</t>
  </si>
  <si>
    <t>195.03M</t>
  </si>
  <si>
    <t>174.95M</t>
  </si>
  <si>
    <t>150.04M</t>
  </si>
  <si>
    <t>174.92M</t>
  </si>
  <si>
    <t>187.76M</t>
  </si>
  <si>
    <t>180.29M</t>
  </si>
  <si>
    <t>249.37M</t>
  </si>
  <si>
    <t>176.88M</t>
  </si>
  <si>
    <t>390.65M</t>
  </si>
  <si>
    <t>187.32M</t>
  </si>
  <si>
    <t>200.37M</t>
  </si>
  <si>
    <t>485.65M</t>
  </si>
  <si>
    <t>255.09M</t>
  </si>
  <si>
    <t>268.96M</t>
  </si>
  <si>
    <t>272.46M</t>
  </si>
  <si>
    <t>181.64M</t>
  </si>
  <si>
    <t>151.54M</t>
  </si>
  <si>
    <t>177.35M</t>
  </si>
  <si>
    <t>161.89M</t>
  </si>
  <si>
    <t>175.71M</t>
  </si>
  <si>
    <t>161.17M</t>
  </si>
  <si>
    <t>189.14M</t>
  </si>
  <si>
    <t>211.55M</t>
  </si>
  <si>
    <t>185.06M</t>
  </si>
  <si>
    <t>157.44M</t>
  </si>
  <si>
    <t>220.71M</t>
  </si>
  <si>
    <t>166.96M</t>
  </si>
  <si>
    <t>165.62M</t>
  </si>
  <si>
    <t>168.66M</t>
  </si>
  <si>
    <t>190.79M</t>
  </si>
  <si>
    <t>205.94M</t>
  </si>
  <si>
    <t>192.27M</t>
  </si>
  <si>
    <t>150.82M</t>
  </si>
  <si>
    <t>251.23M</t>
  </si>
  <si>
    <t>301.48M</t>
  </si>
  <si>
    <t>213.17M</t>
  </si>
  <si>
    <t>208.66M</t>
  </si>
  <si>
    <t>150.78M</t>
  </si>
  <si>
    <t>230.58M</t>
  </si>
  <si>
    <t>190.26M</t>
  </si>
  <si>
    <t>227.22M</t>
  </si>
  <si>
    <t>168.51M</t>
  </si>
  <si>
    <t>185.35M</t>
  </si>
  <si>
    <t>147.82M</t>
  </si>
  <si>
    <t>241.68M</t>
  </si>
  <si>
    <t>170.65M</t>
  </si>
  <si>
    <t>210.13M</t>
  </si>
  <si>
    <t>160.28M</t>
  </si>
  <si>
    <t>189.57M</t>
  </si>
  <si>
    <t>391.91M</t>
  </si>
  <si>
    <t>223.49M</t>
  </si>
  <si>
    <t>249.90M</t>
  </si>
  <si>
    <t>205.80M</t>
  </si>
  <si>
    <t>215.36M</t>
  </si>
  <si>
    <t>202.85M</t>
  </si>
  <si>
    <t>244.73M</t>
  </si>
  <si>
    <t>247.04M</t>
  </si>
  <si>
    <t>201.43M</t>
  </si>
  <si>
    <t>199.65M</t>
  </si>
  <si>
    <t>172.07M</t>
  </si>
  <si>
    <t>204.81M</t>
  </si>
  <si>
    <t>231.58M</t>
  </si>
  <si>
    <t>252.71M</t>
  </si>
  <si>
    <t>264.94M</t>
  </si>
  <si>
    <t>290.44M</t>
  </si>
  <si>
    <t>287.25M</t>
  </si>
  <si>
    <t>348.97M</t>
  </si>
  <si>
    <t>283.56M</t>
  </si>
  <si>
    <t>487.97M</t>
  </si>
  <si>
    <t>213.14M</t>
  </si>
  <si>
    <t>291.93M</t>
  </si>
  <si>
    <t>205.90M</t>
  </si>
  <si>
    <t>159.16M</t>
  </si>
  <si>
    <t>198.21M</t>
  </si>
  <si>
    <t>254.33M</t>
  </si>
  <si>
    <t>268.02M</t>
  </si>
  <si>
    <t>261.61M</t>
  </si>
  <si>
    <t>365.22M</t>
  </si>
  <si>
    <t>344.21M</t>
  </si>
  <si>
    <t>301.30M</t>
  </si>
  <si>
    <t>254.48M</t>
  </si>
  <si>
    <t>218.73M</t>
  </si>
  <si>
    <t>176.76M</t>
  </si>
  <si>
    <t>257.52M</t>
  </si>
  <si>
    <t>229.56M</t>
  </si>
  <si>
    <t>197.86M</t>
  </si>
  <si>
    <t>237.34M</t>
  </si>
  <si>
    <t>206.64M</t>
  </si>
  <si>
    <t>307.93M</t>
  </si>
  <si>
    <t>283.04M</t>
  </si>
  <si>
    <t>193.39M</t>
  </si>
  <si>
    <t>168.20M</t>
  </si>
  <si>
    <t>236.28M</t>
  </si>
  <si>
    <t>248.11M</t>
  </si>
  <si>
    <t>232.61M</t>
  </si>
  <si>
    <t>194.07M</t>
  </si>
  <si>
    <t>240.80M</t>
  </si>
  <si>
    <t>203.64M</t>
  </si>
  <si>
    <t>206.99M</t>
  </si>
  <si>
    <t>221.91M</t>
  </si>
  <si>
    <t>168.98M</t>
  </si>
  <si>
    <t>194.84M</t>
  </si>
  <si>
    <t>162.35M</t>
  </si>
  <si>
    <t>194.73M</t>
  </si>
  <si>
    <t>151.72M</t>
  </si>
  <si>
    <t>149.67M</t>
  </si>
  <si>
    <t>138.86M</t>
  </si>
  <si>
    <t>64.84M</t>
  </si>
  <si>
    <t>155.64M</t>
  </si>
  <si>
    <t>110.15M</t>
  </si>
  <si>
    <t>116.54M</t>
  </si>
  <si>
    <t>126.74M</t>
  </si>
  <si>
    <t>96.37M</t>
  </si>
  <si>
    <t>121.48M</t>
  </si>
  <si>
    <t>129.63M</t>
  </si>
  <si>
    <t>130.17M</t>
  </si>
  <si>
    <t>197.32M</t>
  </si>
  <si>
    <t>159.15M</t>
  </si>
  <si>
    <t>138.48M</t>
  </si>
  <si>
    <t>153.49M</t>
  </si>
  <si>
    <t>173.00M</t>
  </si>
  <si>
    <t>145.25M</t>
  </si>
  <si>
    <t>144.32M</t>
  </si>
  <si>
    <t>139.32M</t>
  </si>
  <si>
    <t>141.89M</t>
  </si>
  <si>
    <t>157.23M</t>
  </si>
  <si>
    <t>130.21M</t>
  </si>
  <si>
    <t>142.94M</t>
  </si>
  <si>
    <t>223.04M</t>
  </si>
  <si>
    <t>154.86M</t>
  </si>
  <si>
    <t>226.63M</t>
  </si>
  <si>
    <t>134.56M</t>
  </si>
  <si>
    <t>130.87M</t>
  </si>
  <si>
    <t>156.61M</t>
  </si>
  <si>
    <t>136.70M</t>
  </si>
  <si>
    <t>148.04M</t>
  </si>
  <si>
    <t>149.45M</t>
  </si>
  <si>
    <t>154.14M</t>
  </si>
  <si>
    <t>165.88M</t>
  </si>
  <si>
    <t>223.80M</t>
  </si>
  <si>
    <t>170.27M</t>
  </si>
  <si>
    <t>218.42M</t>
  </si>
  <si>
    <t>226.33M</t>
  </si>
  <si>
    <t>136.22M</t>
  </si>
  <si>
    <t>125.94M</t>
  </si>
  <si>
    <t>136.62M</t>
  </si>
  <si>
    <t>140.32M</t>
  </si>
  <si>
    <t>205.66M</t>
  </si>
  <si>
    <t>224.23M</t>
  </si>
  <si>
    <t>194.71M</t>
  </si>
  <si>
    <t>161.49M</t>
  </si>
  <si>
    <t>138.01M</t>
  </si>
  <si>
    <t>156.66M</t>
  </si>
  <si>
    <t>149.27M</t>
  </si>
  <si>
    <t>159.95M</t>
  </si>
  <si>
    <t>128.30M</t>
  </si>
  <si>
    <t>161.15M</t>
  </si>
  <si>
    <t>172.43M</t>
  </si>
  <si>
    <t>143.16M</t>
  </si>
  <si>
    <t>150.43M</t>
  </si>
  <si>
    <t>205.26M</t>
  </si>
  <si>
    <t>205.86M</t>
  </si>
  <si>
    <t>177.03M</t>
  </si>
  <si>
    <t>199.91M</t>
  </si>
  <si>
    <t>184.04M</t>
  </si>
  <si>
    <t>188.83M</t>
  </si>
  <si>
    <t>161.81M</t>
  </si>
  <si>
    <t>217.19M</t>
  </si>
  <si>
    <t>140.48M</t>
  </si>
  <si>
    <t>208.77M</t>
  </si>
  <si>
    <t>151.20M</t>
  </si>
  <si>
    <t>173.57M</t>
  </si>
  <si>
    <t>125.63M</t>
  </si>
  <si>
    <t>249.31M</t>
  </si>
  <si>
    <t>144.33M</t>
  </si>
  <si>
    <t>126.63M</t>
  </si>
  <si>
    <t>140.58M</t>
  </si>
  <si>
    <t>165.31M</t>
  </si>
  <si>
    <t>214.84M</t>
  </si>
  <si>
    <t>177.52M</t>
  </si>
  <si>
    <t>145.76M</t>
  </si>
  <si>
    <t>199.57M</t>
  </si>
  <si>
    <t>160.61M</t>
  </si>
  <si>
    <t>222.00M</t>
  </si>
  <si>
    <t>190.58M</t>
  </si>
  <si>
    <t>204.26M</t>
  </si>
  <si>
    <t>201.57M</t>
  </si>
  <si>
    <t>314.42M</t>
  </si>
  <si>
    <t>223.26M</t>
  </si>
  <si>
    <t>308.26M</t>
  </si>
  <si>
    <t>322.10M</t>
  </si>
  <si>
    <t>207.54M</t>
  </si>
  <si>
    <t>189.84M</t>
  </si>
  <si>
    <t>134.51M</t>
  </si>
  <si>
    <t>157.99M</t>
  </si>
  <si>
    <t>180.08M</t>
  </si>
  <si>
    <t>160.68M</t>
  </si>
  <si>
    <t>195.08M</t>
  </si>
  <si>
    <t>195.90M</t>
  </si>
  <si>
    <t>159.19M</t>
  </si>
  <si>
    <t>127.20M</t>
  </si>
  <si>
    <t>148.07M</t>
  </si>
  <si>
    <t>139.12M</t>
  </si>
  <si>
    <t>136.95M</t>
  </si>
  <si>
    <t>193.23M</t>
  </si>
  <si>
    <t>209.63M</t>
  </si>
  <si>
    <t>221.94M</t>
  </si>
  <si>
    <t>145.40M</t>
  </si>
  <si>
    <t>179.98M</t>
  </si>
  <si>
    <t>140.83M</t>
  </si>
  <si>
    <t>131.35M</t>
  </si>
  <si>
    <t>136.96M</t>
  </si>
  <si>
    <t>141.02M</t>
  </si>
  <si>
    <t>169.15M</t>
  </si>
  <si>
    <t>93.44M</t>
  </si>
  <si>
    <t>108.19M</t>
  </si>
  <si>
    <t>119.64M</t>
  </si>
  <si>
    <t>108.84M</t>
  </si>
  <si>
    <t>104.89M</t>
  </si>
  <si>
    <t>121.38M</t>
  </si>
  <si>
    <t>158.88M</t>
  </si>
  <si>
    <t>135.36M</t>
  </si>
  <si>
    <t>193.89M</t>
  </si>
  <si>
    <t>126.04M</t>
  </si>
  <si>
    <t>104.58M</t>
  </si>
  <si>
    <t>91.14M</t>
  </si>
  <si>
    <t>115.47M</t>
  </si>
  <si>
    <t>135.89M</t>
  </si>
  <si>
    <t>163.37M</t>
  </si>
  <si>
    <t>136.11M</t>
  </si>
  <si>
    <t>113.96M</t>
  </si>
  <si>
    <t>207.42M</t>
  </si>
  <si>
    <t>134.06M</t>
  </si>
  <si>
    <t>135.84M</t>
  </si>
  <si>
    <t>126.54M</t>
  </si>
  <si>
    <t>151.58M</t>
  </si>
  <si>
    <t>157.21M</t>
  </si>
  <si>
    <t>127.81M</t>
  </si>
  <si>
    <t>137.12M</t>
  </si>
  <si>
    <t>140.84M</t>
  </si>
  <si>
    <t>171.35M</t>
  </si>
  <si>
    <t>141.03M</t>
  </si>
  <si>
    <t>140.22M</t>
  </si>
  <si>
    <t>140.08M</t>
  </si>
  <si>
    <t>167.06M</t>
  </si>
  <si>
    <t>159.47M</t>
  </si>
  <si>
    <t>176.66M</t>
  </si>
  <si>
    <t>151.34M</t>
  </si>
  <si>
    <t>125.99M</t>
  </si>
  <si>
    <t>375.23M</t>
  </si>
  <si>
    <t>239.55M</t>
  </si>
  <si>
    <t>120.43M</t>
  </si>
  <si>
    <t>125.05M</t>
  </si>
  <si>
    <t>193.08M</t>
  </si>
  <si>
    <t>148.19M</t>
  </si>
  <si>
    <t>127.39M</t>
  </si>
  <si>
    <t>144.64M</t>
  </si>
  <si>
    <t>153.34M</t>
  </si>
  <si>
    <t>133.84M</t>
  </si>
  <si>
    <t>138.96M</t>
  </si>
  <si>
    <t>178.75M</t>
  </si>
  <si>
    <t>197.88M</t>
  </si>
  <si>
    <t>188.78M</t>
  </si>
  <si>
    <t>216.09M</t>
  </si>
  <si>
    <t>160.34M</t>
  </si>
  <si>
    <t>135.76M</t>
  </si>
  <si>
    <t>276.02M</t>
  </si>
  <si>
    <t>165.36M</t>
  </si>
  <si>
    <t>179.97M</t>
  </si>
  <si>
    <t>176.84M</t>
  </si>
  <si>
    <t>178.99M</t>
  </si>
  <si>
    <t>160.80M</t>
  </si>
  <si>
    <t>177.13M</t>
  </si>
  <si>
    <t>420.43M</t>
  </si>
  <si>
    <t>153.51M</t>
  </si>
  <si>
    <t>154.98M</t>
  </si>
  <si>
    <t>147.27M</t>
  </si>
  <si>
    <t>168.58M</t>
  </si>
  <si>
    <t>125.37M</t>
  </si>
  <si>
    <t>143.29M</t>
  </si>
  <si>
    <t>157.41M</t>
  </si>
  <si>
    <t>152.80M</t>
  </si>
  <si>
    <t>153.26M</t>
  </si>
  <si>
    <t>151.38M</t>
  </si>
  <si>
    <t>129.45M</t>
  </si>
  <si>
    <t>172.36M</t>
  </si>
  <si>
    <t>138.88M</t>
  </si>
  <si>
    <t>198.98M</t>
  </si>
  <si>
    <t>288.76M</t>
  </si>
  <si>
    <t>161.46M</t>
  </si>
  <si>
    <t>155.43M</t>
  </si>
  <si>
    <t>168.63M</t>
  </si>
  <si>
    <t>182.50M</t>
  </si>
  <si>
    <t>168.44M</t>
  </si>
  <si>
    <t>184.67M</t>
  </si>
  <si>
    <t>179.34M</t>
  </si>
  <si>
    <t>178.05M</t>
  </si>
  <si>
    <t>168.92M</t>
  </si>
  <si>
    <t>165.08M</t>
  </si>
  <si>
    <t>256.06M</t>
  </si>
  <si>
    <t>183.25M</t>
  </si>
  <si>
    <t>224.77M</t>
  </si>
  <si>
    <t>246.45M</t>
  </si>
  <si>
    <t>257.23M</t>
  </si>
  <si>
    <t>224.18M</t>
  </si>
  <si>
    <t>139.41M</t>
  </si>
  <si>
    <t>154.37M</t>
  </si>
  <si>
    <t>143.93M</t>
  </si>
  <si>
    <t>203.72M</t>
  </si>
  <si>
    <t>219.87M</t>
  </si>
  <si>
    <t>140.64M</t>
  </si>
  <si>
    <t>228.81M</t>
  </si>
  <si>
    <t>163.68M</t>
  </si>
  <si>
    <t>202.30M</t>
  </si>
  <si>
    <t>151.33M</t>
  </si>
  <si>
    <t>176.55M</t>
  </si>
  <si>
    <t>179.01M</t>
  </si>
  <si>
    <t>201.25M</t>
  </si>
  <si>
    <t>208.67M</t>
  </si>
  <si>
    <t>216.56M</t>
  </si>
  <si>
    <t>275.59M</t>
  </si>
  <si>
    <t>264.25M</t>
  </si>
  <si>
    <t>190.81M</t>
  </si>
  <si>
    <t>192.01M</t>
  </si>
  <si>
    <t>197.12M</t>
  </si>
  <si>
    <t>191.65M</t>
  </si>
  <si>
    <t>158.71M</t>
  </si>
  <si>
    <t>129.35M</t>
  </si>
  <si>
    <t>181.37M</t>
  </si>
  <si>
    <t>232.14M</t>
  </si>
  <si>
    <t>150.62M</t>
  </si>
  <si>
    <t>129.56M</t>
  </si>
  <si>
    <t>103.15M</t>
  </si>
  <si>
    <t>152.61M</t>
  </si>
  <si>
    <t>143.80M</t>
  </si>
  <si>
    <t>164.08M</t>
  </si>
  <si>
    <t>172.80M</t>
  </si>
  <si>
    <t>118.16M</t>
  </si>
  <si>
    <t>101.89M</t>
  </si>
  <si>
    <t>56.56M</t>
  </si>
  <si>
    <t>84.53M</t>
  </si>
  <si>
    <t>77.70M</t>
  </si>
  <si>
    <t>82.09M</t>
  </si>
  <si>
    <t>75.53M</t>
  </si>
  <si>
    <t>132.19M</t>
  </si>
  <si>
    <t>139.16M</t>
  </si>
  <si>
    <t>174.80M</t>
  </si>
  <si>
    <t>162.11M</t>
  </si>
  <si>
    <t>216.22M</t>
  </si>
  <si>
    <t>197.34M</t>
  </si>
  <si>
    <t>137.14M</t>
  </si>
  <si>
    <t>138.08M</t>
  </si>
  <si>
    <t>133.86M</t>
  </si>
  <si>
    <t>136.66M</t>
  </si>
  <si>
    <t>146.27M</t>
  </si>
  <si>
    <t>163.82M</t>
  </si>
  <si>
    <t>143.35M</t>
  </si>
  <si>
    <t>143.48M</t>
  </si>
  <si>
    <t>153.20M</t>
  </si>
  <si>
    <t>137.39M</t>
  </si>
  <si>
    <t>151.99M</t>
  </si>
  <si>
    <t>197.22M</t>
  </si>
  <si>
    <t>194.30M</t>
  </si>
  <si>
    <t>151.92M</t>
  </si>
  <si>
    <t>271.91M</t>
  </si>
  <si>
    <t>140.66M</t>
  </si>
  <si>
    <t>137.02M</t>
  </si>
  <si>
    <t>122.78M</t>
  </si>
  <si>
    <t>125.40M</t>
  </si>
  <si>
    <t>134.68M</t>
  </si>
  <si>
    <t>113.88M</t>
  </si>
  <si>
    <t>146.77M</t>
  </si>
  <si>
    <t>127.36M</t>
  </si>
  <si>
    <t>125.24M</t>
  </si>
  <si>
    <t>122.01M</t>
  </si>
  <si>
    <t>130.75M</t>
  </si>
  <si>
    <t>153.43M</t>
  </si>
  <si>
    <t>161.62M</t>
  </si>
  <si>
    <t>141.09M</t>
  </si>
  <si>
    <t>176.16M</t>
  </si>
  <si>
    <t>205.67M</t>
  </si>
  <si>
    <t>148.31M</t>
  </si>
  <si>
    <t>124.06M</t>
  </si>
  <si>
    <t>132.83M</t>
  </si>
  <si>
    <t>19.64M</t>
  </si>
  <si>
    <t>151.10M</t>
  </si>
  <si>
    <t>163.40M</t>
  </si>
  <si>
    <t>176.17M</t>
  </si>
  <si>
    <t>177.62M</t>
  </si>
  <si>
    <t>213.53M</t>
  </si>
  <si>
    <t>225.47M</t>
  </si>
  <si>
    <t>118.78M</t>
  </si>
  <si>
    <t>142.93M</t>
  </si>
  <si>
    <t>123.77M</t>
  </si>
  <si>
    <t>135.91M</t>
  </si>
  <si>
    <t>148.20M</t>
  </si>
  <si>
    <t>113.00M</t>
  </si>
  <si>
    <t>141.14M</t>
  </si>
  <si>
    <t>97.27M</t>
  </si>
  <si>
    <t>147.84M</t>
  </si>
  <si>
    <t>231.90M</t>
  </si>
  <si>
    <t>182.21M</t>
  </si>
  <si>
    <t>140.78M</t>
  </si>
  <si>
    <t>105.51M</t>
  </si>
  <si>
    <t>161.28M</t>
  </si>
  <si>
    <t>116.93M</t>
  </si>
  <si>
    <t>123.72M</t>
  </si>
  <si>
    <t>127.95M</t>
  </si>
  <si>
    <t>96.50M</t>
  </si>
  <si>
    <t>111.44M</t>
  </si>
  <si>
    <t>122.82M</t>
  </si>
  <si>
    <t>107.06M</t>
  </si>
  <si>
    <t>104.74M</t>
  </si>
  <si>
    <t>120.69M</t>
  </si>
  <si>
    <t>125.98M</t>
  </si>
  <si>
    <t>141.28M</t>
  </si>
  <si>
    <t>150.73M</t>
  </si>
  <si>
    <t>134.90M</t>
  </si>
  <si>
    <t>139.33M</t>
  </si>
  <si>
    <t>189.70M</t>
  </si>
  <si>
    <t>119.96M</t>
  </si>
  <si>
    <t>142.83M</t>
  </si>
  <si>
    <t>118.47M</t>
  </si>
  <si>
    <t>104.08M</t>
  </si>
  <si>
    <t>115.22M</t>
  </si>
  <si>
    <t>117.32M</t>
  </si>
  <si>
    <t>140.62M</t>
  </si>
  <si>
    <t>127.33M</t>
  </si>
  <si>
    <t>154.08M</t>
  </si>
  <si>
    <t>120.61M</t>
  </si>
  <si>
    <t>106.97M</t>
  </si>
  <si>
    <t>118.43M</t>
  </si>
  <si>
    <t>116.79M</t>
  </si>
  <si>
    <t>116.36M</t>
  </si>
  <si>
    <t>128.24M</t>
  </si>
  <si>
    <t>137.04M</t>
  </si>
  <si>
    <t>181.07M</t>
  </si>
  <si>
    <t>208.86M</t>
  </si>
  <si>
    <t>178.11M</t>
  </si>
  <si>
    <t>153.94M</t>
  </si>
  <si>
    <t>117.61M</t>
  </si>
  <si>
    <t>122.12M</t>
  </si>
  <si>
    <t>120.08M</t>
  </si>
  <si>
    <t>105.40M</t>
  </si>
  <si>
    <t>134.60M</t>
  </si>
  <si>
    <t>141.61M</t>
  </si>
  <si>
    <t>167.97M</t>
  </si>
  <si>
    <t>122.07M</t>
  </si>
  <si>
    <t>135.23M</t>
  </si>
  <si>
    <t>187.59M</t>
  </si>
  <si>
    <t>258.39M</t>
  </si>
  <si>
    <t>168.35M</t>
  </si>
  <si>
    <t>180.65M</t>
  </si>
  <si>
    <t>173.93M</t>
  </si>
  <si>
    <t>113.07M</t>
  </si>
  <si>
    <t>133.76M</t>
  </si>
  <si>
    <t>136.32M</t>
  </si>
  <si>
    <t>139.43M</t>
  </si>
  <si>
    <t>152.30M</t>
  </si>
  <si>
    <t>126.67M</t>
  </si>
  <si>
    <t>171.68M</t>
  </si>
  <si>
    <t>114.97M</t>
  </si>
  <si>
    <t>137.00M</t>
  </si>
  <si>
    <t>127.41M</t>
  </si>
  <si>
    <t>124.13M</t>
  </si>
  <si>
    <t>148.85M</t>
  </si>
  <si>
    <t>157.96M</t>
  </si>
  <si>
    <t>155.38M</t>
  </si>
  <si>
    <t>174.52M</t>
  </si>
  <si>
    <t>148.21M</t>
  </si>
  <si>
    <t>186.18M</t>
  </si>
  <si>
    <t>188.67M</t>
  </si>
  <si>
    <t>231.88M</t>
  </si>
  <si>
    <t>248.40M</t>
  </si>
  <si>
    <t>250.66M</t>
  </si>
  <si>
    <t>204.59M</t>
  </si>
  <si>
    <t>234.68M</t>
  </si>
  <si>
    <t>169.89M</t>
  </si>
  <si>
    <t>312.15M</t>
  </si>
  <si>
    <t>241.12M</t>
  </si>
  <si>
    <t>175.60M</t>
  </si>
  <si>
    <t>273.24M</t>
  </si>
  <si>
    <t>259.64M</t>
  </si>
  <si>
    <t>240.94M</t>
  </si>
  <si>
    <t>203.14M</t>
  </si>
  <si>
    <t>255.33M</t>
  </si>
  <si>
    <t>316.25M</t>
  </si>
  <si>
    <t>393.16M</t>
  </si>
  <si>
    <t>186.85M</t>
  </si>
  <si>
    <t>177.20M</t>
  </si>
  <si>
    <t>232.22M</t>
  </si>
  <si>
    <t>157.72M</t>
  </si>
  <si>
    <t>166.44M</t>
  </si>
  <si>
    <t>101.55M</t>
  </si>
  <si>
    <t>114.10M</t>
  </si>
  <si>
    <t>88.29M</t>
  </si>
  <si>
    <t>104.99M</t>
  </si>
  <si>
    <t>114.28M</t>
  </si>
  <si>
    <t>161.11M</t>
  </si>
  <si>
    <t>115.51M</t>
  </si>
  <si>
    <t>154.32M</t>
  </si>
  <si>
    <t>182.97M</t>
  </si>
  <si>
    <t>114.69M</t>
  </si>
  <si>
    <t>111.84M</t>
  </si>
  <si>
    <t>131.49M</t>
  </si>
  <si>
    <t>119.77M</t>
  </si>
  <si>
    <t>123.20M</t>
  </si>
  <si>
    <t>140.74M</t>
  </si>
  <si>
    <t>191.13M</t>
  </si>
  <si>
    <t>169.80M</t>
  </si>
  <si>
    <t>133.95M</t>
  </si>
  <si>
    <t>155.13M</t>
  </si>
  <si>
    <t>197.55M</t>
  </si>
  <si>
    <t>173.34M</t>
  </si>
  <si>
    <t>177.84M</t>
  </si>
  <si>
    <t>220.62M</t>
  </si>
  <si>
    <t>184.82M</t>
  </si>
  <si>
    <t>312.38M</t>
  </si>
  <si>
    <t>186.57M</t>
  </si>
  <si>
    <t>168.12M</t>
  </si>
  <si>
    <t>158.40M</t>
  </si>
  <si>
    <t>9.77M</t>
  </si>
  <si>
    <t>189.85M</t>
  </si>
  <si>
    <t>141.98M</t>
  </si>
  <si>
    <t>172.46M</t>
  </si>
  <si>
    <t>177.34M</t>
  </si>
  <si>
    <t>167.86M</t>
  </si>
  <si>
    <t>174.98M</t>
  </si>
  <si>
    <t>239.00M</t>
  </si>
  <si>
    <t>242.14M</t>
  </si>
  <si>
    <t>284.92M</t>
  </si>
  <si>
    <t>180.73M</t>
  </si>
  <si>
    <t>160.30M</t>
  </si>
  <si>
    <t>166.82M</t>
  </si>
  <si>
    <t>144.56M</t>
  </si>
  <si>
    <t>181.66M</t>
  </si>
  <si>
    <t>146.26M</t>
  </si>
  <si>
    <t>144.88M</t>
  </si>
  <si>
    <t>112.60M</t>
  </si>
  <si>
    <t>132.11M</t>
  </si>
  <si>
    <t>95.25M</t>
  </si>
  <si>
    <t>126.64M</t>
  </si>
  <si>
    <t>108.49M</t>
  </si>
  <si>
    <t>140.20M</t>
  </si>
  <si>
    <t>153.65M</t>
  </si>
  <si>
    <t>138.55M</t>
  </si>
  <si>
    <t>150.52M</t>
  </si>
  <si>
    <t>133.07M</t>
  </si>
  <si>
    <t>181.93M</t>
  </si>
  <si>
    <t>185.50M</t>
  </si>
  <si>
    <t>166.63M</t>
  </si>
  <si>
    <t>134.89M</t>
  </si>
  <si>
    <t>146.71M</t>
  </si>
  <si>
    <t>208.06M</t>
  </si>
  <si>
    <t>146.73M</t>
  </si>
  <si>
    <t>184.11M</t>
  </si>
  <si>
    <t>190.44M</t>
  </si>
  <si>
    <t>160.27M</t>
  </si>
  <si>
    <t>120.06M</t>
  </si>
  <si>
    <t>137.49M</t>
  </si>
  <si>
    <t>141.73M</t>
  </si>
  <si>
    <t>122.14M</t>
  </si>
  <si>
    <t>167.72M</t>
  </si>
  <si>
    <t>153.42M</t>
  </si>
  <si>
    <t>145.92M</t>
  </si>
  <si>
    <t>110.23M</t>
  </si>
  <si>
    <t>135.01M</t>
  </si>
  <si>
    <t>159.92M</t>
  </si>
  <si>
    <t>150.06M</t>
  </si>
  <si>
    <t>146.91M</t>
  </si>
  <si>
    <t>138.56M</t>
  </si>
  <si>
    <t>118.35M</t>
  </si>
  <si>
    <t>139.04M</t>
  </si>
  <si>
    <t>158.13M</t>
  </si>
  <si>
    <t>69.57M</t>
  </si>
  <si>
    <t>103.44M</t>
  </si>
  <si>
    <t>101.27M</t>
  </si>
  <si>
    <t>96.87M</t>
  </si>
  <si>
    <t>182.31M</t>
  </si>
  <si>
    <t>107.64M</t>
  </si>
  <si>
    <t>171.97M</t>
  </si>
  <si>
    <t>437.04M</t>
  </si>
  <si>
    <t>243.25M</t>
  </si>
  <si>
    <t>154.18M</t>
  </si>
  <si>
    <t>146.45M</t>
  </si>
  <si>
    <t>169.65M</t>
  </si>
  <si>
    <t>148.53M</t>
  </si>
  <si>
    <t>242.41M</t>
  </si>
  <si>
    <t>198.29M</t>
  </si>
  <si>
    <t>158.54M</t>
  </si>
  <si>
    <t>186.06M</t>
  </si>
  <si>
    <t>186.17M</t>
  </si>
  <si>
    <t>156.85M</t>
  </si>
  <si>
    <t>145.95M</t>
  </si>
  <si>
    <t>190.71M</t>
  </si>
  <si>
    <t>195.32M</t>
  </si>
  <si>
    <t>124.88M</t>
  </si>
  <si>
    <t>150.66M</t>
  </si>
  <si>
    <t>134.76M</t>
  </si>
  <si>
    <t>137.23M</t>
  </si>
  <si>
    <t>155.80M</t>
  </si>
  <si>
    <t>161.51M</t>
  </si>
  <si>
    <t>163.99M</t>
  </si>
  <si>
    <t>154.91M</t>
  </si>
  <si>
    <t>162.54M</t>
  </si>
  <si>
    <t>153.81M</t>
  </si>
  <si>
    <t>146.06M</t>
  </si>
  <si>
    <t>168.83M</t>
  </si>
  <si>
    <t>157.08M</t>
  </si>
  <si>
    <t>181.05M</t>
  </si>
  <si>
    <t>9.36M</t>
  </si>
  <si>
    <t>191.64M</t>
  </si>
  <si>
    <t>239.61M</t>
  </si>
  <si>
    <t>177.58M</t>
  </si>
  <si>
    <t>197.35M</t>
  </si>
  <si>
    <t>146.34M</t>
  </si>
  <si>
    <t>144.53M</t>
  </si>
  <si>
    <t>148.91M</t>
  </si>
  <si>
    <t>188.28M</t>
  </si>
  <si>
    <t>196.99M</t>
  </si>
  <si>
    <t>230.56M</t>
  </si>
  <si>
    <t>218.30M</t>
  </si>
  <si>
    <t>142.17M</t>
  </si>
  <si>
    <t>180.83M</t>
  </si>
  <si>
    <t>159.61M</t>
  </si>
  <si>
    <t>192.04M</t>
  </si>
  <si>
    <t>158.53M</t>
  </si>
  <si>
    <t>156.39M</t>
  </si>
  <si>
    <t>191.47M</t>
  </si>
  <si>
    <t>199.79M</t>
  </si>
  <si>
    <t>159.25M</t>
  </si>
  <si>
    <t>155.68M</t>
  </si>
  <si>
    <t>163.07M</t>
  </si>
  <si>
    <t>220.59M</t>
  </si>
  <si>
    <t>200.16M</t>
  </si>
  <si>
    <t>187.58M</t>
  </si>
  <si>
    <t>188.32M</t>
  </si>
  <si>
    <t>318.64M</t>
  </si>
  <si>
    <t>287.19M</t>
  </si>
  <si>
    <t>153.58M</t>
  </si>
  <si>
    <t>157.94M</t>
  </si>
  <si>
    <t>219.46M</t>
  </si>
  <si>
    <t>190.77M</t>
  </si>
  <si>
    <t>272.99M</t>
  </si>
  <si>
    <t>265.01M</t>
  </si>
  <si>
    <t>275.24M</t>
  </si>
  <si>
    <t>253.03M</t>
  </si>
  <si>
    <t>274.94M</t>
  </si>
  <si>
    <t>250.30M</t>
  </si>
  <si>
    <t>214.23M</t>
  </si>
  <si>
    <t>336.40M</t>
  </si>
  <si>
    <t>326.50M</t>
  </si>
  <si>
    <t>335.99M</t>
  </si>
  <si>
    <t>306.04M</t>
  </si>
  <si>
    <t>242.00M</t>
  </si>
  <si>
    <t>251.51M</t>
  </si>
  <si>
    <t>284.47M</t>
  </si>
  <si>
    <t>255.00M</t>
  </si>
  <si>
    <t>261.05M</t>
  </si>
  <si>
    <t>219.67M</t>
  </si>
  <si>
    <t>248.09M</t>
  </si>
  <si>
    <t>223.66M</t>
  </si>
  <si>
    <t>223.00M</t>
  </si>
  <si>
    <t>195.71M</t>
  </si>
  <si>
    <t>204.92M</t>
  </si>
  <si>
    <t>245.01M</t>
  </si>
  <si>
    <t>216.23M</t>
  </si>
  <si>
    <t>197.17M</t>
  </si>
  <si>
    <t>222.49M</t>
  </si>
  <si>
    <t>216.76M</t>
  </si>
  <si>
    <t>235.47M</t>
  </si>
  <si>
    <t>181.49M</t>
  </si>
  <si>
    <t>173.43M</t>
  </si>
  <si>
    <t>174.54M</t>
  </si>
  <si>
    <t>237.08M</t>
  </si>
  <si>
    <t>151.93M</t>
  </si>
  <si>
    <t>126.47M</t>
  </si>
  <si>
    <t>115.17M</t>
  </si>
  <si>
    <t>163.31M</t>
  </si>
  <si>
    <t>171.73M</t>
  </si>
  <si>
    <t>191.52M</t>
  </si>
  <si>
    <t>151.16M</t>
  </si>
  <si>
    <t>116.28M</t>
  </si>
  <si>
    <t>127.71M</t>
  </si>
  <si>
    <t>120.20M</t>
  </si>
  <si>
    <t>117.52M</t>
  </si>
  <si>
    <t>110.43M</t>
  </si>
  <si>
    <t>127.63M</t>
  </si>
  <si>
    <t>123.59M</t>
  </si>
  <si>
    <t>160.52M</t>
  </si>
  <si>
    <t>145.72M</t>
  </si>
  <si>
    <t>144.79M</t>
  </si>
  <si>
    <t>214.40M</t>
  </si>
  <si>
    <t>239.03M</t>
  </si>
  <si>
    <t>160.10M</t>
  </si>
  <si>
    <t>196.57M</t>
  </si>
  <si>
    <t>193.49M</t>
  </si>
  <si>
    <t>182.41M</t>
  </si>
  <si>
    <t>198.40M</t>
  </si>
  <si>
    <t>115.54M</t>
  </si>
  <si>
    <t>117.54M</t>
  </si>
  <si>
    <t>107.16M</t>
  </si>
  <si>
    <t>124.41M</t>
  </si>
  <si>
    <t>142.04M</t>
  </si>
  <si>
    <t>140.39M</t>
  </si>
  <si>
    <t>180.90M</t>
  </si>
  <si>
    <t>100.13M</t>
  </si>
  <si>
    <t>114.18M</t>
  </si>
  <si>
    <t>110.22M</t>
  </si>
  <si>
    <t>114.45M</t>
  </si>
  <si>
    <t>112.12M</t>
  </si>
  <si>
    <t>175.31M</t>
  </si>
  <si>
    <t>194.09M</t>
  </si>
  <si>
    <t>120.21M</t>
  </si>
  <si>
    <t>139.67M</t>
  </si>
  <si>
    <t>115.12M</t>
  </si>
  <si>
    <t>198.93M</t>
  </si>
  <si>
    <t>130.59M</t>
  </si>
  <si>
    <t>122.25M</t>
  </si>
  <si>
    <t>147.28M</t>
  </si>
  <si>
    <t>158.64M</t>
  </si>
  <si>
    <t>153.89M</t>
  </si>
  <si>
    <t>119.27M</t>
  </si>
  <si>
    <t>107.95M</t>
  </si>
  <si>
    <t>7.99M</t>
  </si>
  <si>
    <t>111.35M</t>
  </si>
  <si>
    <t>110.00M</t>
  </si>
  <si>
    <t>122.28M</t>
  </si>
  <si>
    <t>136.37M</t>
  </si>
  <si>
    <t>145.75M</t>
  </si>
  <si>
    <t>162.38M</t>
  </si>
  <si>
    <t>153.19M</t>
  </si>
  <si>
    <t>118.88M</t>
  </si>
  <si>
    <t>141.31M</t>
  </si>
  <si>
    <t>199.60M</t>
  </si>
  <si>
    <t>132.22M</t>
  </si>
  <si>
    <t>135.10M</t>
  </si>
  <si>
    <t>149.88M</t>
  </si>
  <si>
    <t>142.68M</t>
  </si>
  <si>
    <t>142.92M</t>
  </si>
  <si>
    <t>127.32M</t>
  </si>
  <si>
    <t>146.83M</t>
  </si>
  <si>
    <t>128.56M</t>
  </si>
  <si>
    <t>138.18M</t>
  </si>
  <si>
    <t>97.02M</t>
  </si>
  <si>
    <t>137.46M</t>
  </si>
  <si>
    <t>134.59M</t>
  </si>
  <si>
    <t>140.71M</t>
  </si>
  <si>
    <t>106.42M</t>
  </si>
  <si>
    <t>97.78M</t>
  </si>
  <si>
    <t>209.66M</t>
  </si>
  <si>
    <t>126.50M</t>
  </si>
  <si>
    <t>150.39M</t>
  </si>
  <si>
    <t>165.29M</t>
  </si>
  <si>
    <t>179.18M</t>
  </si>
  <si>
    <t>187.62M</t>
  </si>
  <si>
    <t>102.66M</t>
  </si>
  <si>
    <t>152.16M</t>
  </si>
  <si>
    <t>149.01M</t>
  </si>
  <si>
    <t>116.71M</t>
  </si>
  <si>
    <t>115.94M</t>
  </si>
  <si>
    <t>125.39M</t>
  </si>
  <si>
    <t>156.90M</t>
  </si>
  <si>
    <t>154.41M</t>
  </si>
  <si>
    <t>144.89M</t>
  </si>
  <si>
    <t>334.85M</t>
  </si>
  <si>
    <t>175.17M</t>
  </si>
  <si>
    <t>125.13M</t>
  </si>
  <si>
    <t>157.05M</t>
  </si>
  <si>
    <t>135.35M</t>
  </si>
  <si>
    <t>100.99M</t>
  </si>
  <si>
    <t>125.09M</t>
  </si>
  <si>
    <t>143.83M</t>
  </si>
  <si>
    <t>142.64M</t>
  </si>
  <si>
    <t>142.84M</t>
  </si>
  <si>
    <t>121.96M</t>
  </si>
  <si>
    <t>192.61M</t>
  </si>
  <si>
    <t>157.82M</t>
  </si>
  <si>
    <t>136.23M</t>
  </si>
  <si>
    <t>141.74M</t>
  </si>
  <si>
    <t>159.27M</t>
  </si>
  <si>
    <t>168.52M</t>
  </si>
  <si>
    <t>124.22M</t>
  </si>
  <si>
    <t>157.55M</t>
  </si>
  <si>
    <t>113.11M</t>
  </si>
  <si>
    <t>147.59M</t>
  </si>
  <si>
    <t>185.21M</t>
  </si>
  <si>
    <t>136.99M</t>
  </si>
  <si>
    <t>129.04M</t>
  </si>
  <si>
    <t>186.46M</t>
  </si>
  <si>
    <t>128.99M</t>
  </si>
  <si>
    <t>138.36M</t>
  </si>
  <si>
    <t>134.71M</t>
  </si>
  <si>
    <t>128.02M</t>
  </si>
  <si>
    <t>129.77M</t>
  </si>
  <si>
    <t>129.64M</t>
  </si>
  <si>
    <t>109.94M</t>
  </si>
  <si>
    <t>110.25M</t>
  </si>
  <si>
    <t>113.23M</t>
  </si>
  <si>
    <t>99.99M</t>
  </si>
  <si>
    <t>116.06M</t>
  </si>
  <si>
    <t>77.90M</t>
  </si>
  <si>
    <t>64.81M</t>
  </si>
  <si>
    <t>89.67M</t>
  </si>
  <si>
    <t>139.61M</t>
  </si>
  <si>
    <t>83.87M</t>
  </si>
  <si>
    <t>85.34M</t>
  </si>
  <si>
    <t>141.15M</t>
  </si>
  <si>
    <t>123.91M</t>
  </si>
  <si>
    <t>149.44M</t>
  </si>
  <si>
    <t>109.55M</t>
  </si>
  <si>
    <t>115.16M</t>
  </si>
  <si>
    <t>132.67M</t>
  </si>
  <si>
    <t>137.42M</t>
  </si>
  <si>
    <t>95.98M</t>
  </si>
  <si>
    <t>127.61M</t>
  </si>
  <si>
    <t>139.65M</t>
  </si>
  <si>
    <t>131.02M</t>
  </si>
  <si>
    <t>113.42M</t>
  </si>
  <si>
    <t>257.05M</t>
  </si>
  <si>
    <t>207.30M</t>
  </si>
  <si>
    <t>134.41M</t>
  </si>
  <si>
    <t>79.29M</t>
  </si>
  <si>
    <t>85.08M</t>
  </si>
  <si>
    <t>94.06M</t>
  </si>
  <si>
    <t>105.15M</t>
  </si>
  <si>
    <t>107.48M</t>
  </si>
  <si>
    <t>106.99M</t>
  </si>
  <si>
    <t>121.90M</t>
  </si>
  <si>
    <t>133.98M</t>
  </si>
  <si>
    <t>16.52M</t>
  </si>
  <si>
    <t>92.70M</t>
  </si>
  <si>
    <t>98.76M</t>
  </si>
  <si>
    <t>117.59M</t>
  </si>
  <si>
    <t>133.74M</t>
  </si>
  <si>
    <t>115.02M</t>
  </si>
  <si>
    <t>74.83M</t>
  </si>
  <si>
    <t>111.16M</t>
  </si>
  <si>
    <t>107.39M</t>
  </si>
  <si>
    <t>112.08M</t>
  </si>
  <si>
    <t>116.68M</t>
  </si>
  <si>
    <t>93.56M</t>
  </si>
  <si>
    <t>101.66M</t>
  </si>
  <si>
    <t>158.34M</t>
  </si>
  <si>
    <t>81.50M</t>
  </si>
  <si>
    <t>103.37M</t>
  </si>
  <si>
    <t>124.26M</t>
  </si>
  <si>
    <t>144.10M</t>
  </si>
  <si>
    <t>123.97M</t>
  </si>
  <si>
    <t>117.42M</t>
  </si>
  <si>
    <t>93.69M</t>
  </si>
  <si>
    <t>130.08M</t>
  </si>
  <si>
    <t>148.28M</t>
  </si>
  <si>
    <t>126.29M</t>
  </si>
  <si>
    <t>119.30M</t>
  </si>
  <si>
    <t>142.32M</t>
  </si>
  <si>
    <t>255.57M</t>
  </si>
  <si>
    <t>179.19M</t>
  </si>
  <si>
    <t>173.22M</t>
  </si>
  <si>
    <t>128.04M</t>
  </si>
  <si>
    <t>173.26M</t>
  </si>
  <si>
    <t>238.99M</t>
  </si>
  <si>
    <t>170.77M</t>
  </si>
  <si>
    <t>341.39M</t>
  </si>
  <si>
    <t>210.42M</t>
  </si>
  <si>
    <t>278.02M</t>
  </si>
  <si>
    <t>165.68M</t>
  </si>
  <si>
    <t>175.49M</t>
  </si>
  <si>
    <t>258.91M</t>
  </si>
  <si>
    <t>233.78M</t>
  </si>
  <si>
    <t>110.77M</t>
  </si>
  <si>
    <t>139.92M</t>
  </si>
  <si>
    <t>112.88M</t>
  </si>
  <si>
    <t>109.61M</t>
  </si>
  <si>
    <t>11.22M</t>
  </si>
  <si>
    <t>149.58M</t>
  </si>
  <si>
    <t>134.01M</t>
  </si>
  <si>
    <t>126.16M</t>
  </si>
  <si>
    <t>106.32M</t>
  </si>
  <si>
    <t>110.38M</t>
  </si>
  <si>
    <t>167.39M</t>
  </si>
  <si>
    <t>226.49M</t>
  </si>
  <si>
    <t>157.47M</t>
  </si>
  <si>
    <t>123.68M</t>
  </si>
  <si>
    <t>89.99M</t>
  </si>
  <si>
    <t>114.35M</t>
  </si>
  <si>
    <t>128.00M</t>
  </si>
  <si>
    <t>103.10M</t>
  </si>
  <si>
    <t>124.34M</t>
  </si>
  <si>
    <t>134.98M</t>
  </si>
  <si>
    <t>134.00M</t>
  </si>
  <si>
    <t>109.79M</t>
  </si>
  <si>
    <t>107.58M</t>
  </si>
  <si>
    <t>130.09M</t>
  </si>
  <si>
    <t>181.42M</t>
  </si>
  <si>
    <t>165.96M</t>
  </si>
  <si>
    <t>130.43M</t>
  </si>
  <si>
    <t>112.92M</t>
  </si>
  <si>
    <t>92.97M</t>
  </si>
  <si>
    <t>113.82M</t>
  </si>
  <si>
    <t>147.06M</t>
  </si>
  <si>
    <t>131.95M</t>
  </si>
  <si>
    <t>180.13M</t>
  </si>
  <si>
    <t>130.97M</t>
  </si>
  <si>
    <t>116.52M</t>
  </si>
  <si>
    <t>104.77M</t>
  </si>
  <si>
    <t>89.73M</t>
  </si>
  <si>
    <t>109.77M</t>
  </si>
  <si>
    <t>109.65M</t>
  </si>
  <si>
    <t>111.77M</t>
  </si>
  <si>
    <t>106.31M</t>
  </si>
  <si>
    <t>99.05M</t>
  </si>
  <si>
    <t>113.53M</t>
  </si>
  <si>
    <t>123.95M</t>
  </si>
  <si>
    <t>101.17M</t>
  </si>
  <si>
    <t>113.30M</t>
  </si>
  <si>
    <t>118.92M</t>
  </si>
  <si>
    <t>156.00M</t>
  </si>
  <si>
    <t>133.12M</t>
  </si>
  <si>
    <t>226.52M</t>
  </si>
  <si>
    <t>143.07M</t>
  </si>
  <si>
    <t>112.27M</t>
  </si>
  <si>
    <t>99.41M</t>
  </si>
  <si>
    <t>123.50M</t>
  </si>
  <si>
    <t>159.75M</t>
  </si>
  <si>
    <t>142.99M</t>
  </si>
  <si>
    <t>160.51M</t>
  </si>
  <si>
    <t>149.42M</t>
  </si>
  <si>
    <t>153.46M</t>
  </si>
  <si>
    <t>155.44M</t>
  </si>
  <si>
    <t>125.67M</t>
  </si>
  <si>
    <t>135.48M</t>
  </si>
  <si>
    <t>125.62M</t>
  </si>
  <si>
    <t>138.39M</t>
  </si>
  <si>
    <t>150.56M</t>
  </si>
  <si>
    <t>185.34M</t>
  </si>
  <si>
    <t>141.48M</t>
  </si>
  <si>
    <t>152.34M</t>
  </si>
  <si>
    <t>138.77M</t>
  </si>
  <si>
    <t>296.91M</t>
  </si>
  <si>
    <t>146.00M</t>
  </si>
  <si>
    <t>97.26M</t>
  </si>
  <si>
    <t>118.19M</t>
  </si>
  <si>
    <t>130.81M</t>
  </si>
  <si>
    <t>116.51M</t>
  </si>
  <si>
    <t>154.51M</t>
  </si>
  <si>
    <t>155.65M</t>
  </si>
  <si>
    <t>165.05M</t>
  </si>
  <si>
    <t>142.12M</t>
  </si>
  <si>
    <t>126.95M</t>
  </si>
  <si>
    <t>138.53M</t>
  </si>
  <si>
    <t>180.44M</t>
  </si>
  <si>
    <t>164.26M</t>
  </si>
  <si>
    <t>168.27M</t>
  </si>
  <si>
    <t>153.30M</t>
  </si>
  <si>
    <t>118.57M</t>
  </si>
  <si>
    <t>119.33M</t>
  </si>
  <si>
    <t>108.14M</t>
  </si>
  <si>
    <t>128.76M</t>
  </si>
  <si>
    <t>185.90M</t>
  </si>
  <si>
    <t>142.91M</t>
  </si>
  <si>
    <t>138.04M</t>
  </si>
  <si>
    <t>135.25M</t>
  </si>
  <si>
    <t>133.55M</t>
  </si>
  <si>
    <t>152.74M</t>
  </si>
  <si>
    <t>178.90M</t>
  </si>
  <si>
    <t>119.73M</t>
  </si>
  <si>
    <t>164.23M</t>
  </si>
  <si>
    <t>152.68M</t>
  </si>
  <si>
    <t>167.01M</t>
  </si>
  <si>
    <t>156.11M</t>
  </si>
  <si>
    <t>111.92M</t>
  </si>
  <si>
    <t>122.11M</t>
  </si>
  <si>
    <t>152.50M</t>
  </si>
  <si>
    <t>134.54M</t>
  </si>
  <si>
    <t>164.79M</t>
  </si>
  <si>
    <t>242.56M</t>
  </si>
  <si>
    <t>145.80M</t>
  </si>
  <si>
    <t>208.78M</t>
  </si>
  <si>
    <t>169.79M</t>
  </si>
  <si>
    <t>172.74M</t>
  </si>
  <si>
    <t>205.58M</t>
  </si>
  <si>
    <t>179.88M</t>
  </si>
  <si>
    <t>160.26M</t>
  </si>
  <si>
    <t>181.71M</t>
  </si>
  <si>
    <t>179.96M</t>
  </si>
  <si>
    <t>176.67M</t>
  </si>
  <si>
    <t>203.01M</t>
  </si>
  <si>
    <t>230.73M</t>
  </si>
  <si>
    <t>290.40M</t>
  </si>
  <si>
    <t>196.42M</t>
  </si>
  <si>
    <t>16.77M</t>
  </si>
  <si>
    <t>185.02M</t>
  </si>
  <si>
    <t>196.87M</t>
  </si>
  <si>
    <t>226.02M</t>
  </si>
  <si>
    <t>208.13M</t>
  </si>
  <si>
    <t>235.32M</t>
  </si>
  <si>
    <t>364.66M</t>
  </si>
  <si>
    <t>307.25M</t>
  </si>
  <si>
    <t>263.01M</t>
  </si>
  <si>
    <t>231.13M</t>
  </si>
  <si>
    <t>329.31M</t>
  </si>
  <si>
    <t>270.06M</t>
  </si>
  <si>
    <t>314.37M</t>
  </si>
  <si>
    <t>201.41M</t>
  </si>
  <si>
    <t>181.56M</t>
  </si>
  <si>
    <t>225.35M</t>
  </si>
  <si>
    <t>255.31M</t>
  </si>
  <si>
    <t>236.14M</t>
  </si>
  <si>
    <t>181.20M</t>
  </si>
  <si>
    <t>215.08M</t>
  </si>
  <si>
    <t>217.36M</t>
  </si>
  <si>
    <t>337.96M</t>
  </si>
  <si>
    <t>234.90M</t>
  </si>
  <si>
    <t>215.77M</t>
  </si>
  <si>
    <t>181.14M</t>
  </si>
  <si>
    <t>215.92M</t>
  </si>
  <si>
    <t>219.18M</t>
  </si>
  <si>
    <t>202.01M</t>
  </si>
  <si>
    <t>158.18M</t>
  </si>
  <si>
    <t>221.05M</t>
  </si>
  <si>
    <t>203.49M</t>
  </si>
  <si>
    <t>211.20M</t>
  </si>
  <si>
    <t>160.48M</t>
  </si>
  <si>
    <t>230.94M</t>
  </si>
  <si>
    <t>183.07M</t>
  </si>
  <si>
    <t>209.08M</t>
  </si>
  <si>
    <t>201.66M</t>
  </si>
  <si>
    <t>147.54M</t>
  </si>
  <si>
    <t>187.84M</t>
  </si>
  <si>
    <t>176.06M</t>
  </si>
  <si>
    <t>177.86M</t>
  </si>
  <si>
    <t>165.94M</t>
  </si>
  <si>
    <t>146.62M</t>
  </si>
  <si>
    <t>108.46M</t>
  </si>
  <si>
    <t>113.90M</t>
  </si>
  <si>
    <t>117.46M</t>
  </si>
  <si>
    <t>104.83M</t>
  </si>
  <si>
    <t>90.85M</t>
  </si>
  <si>
    <t>170.79M</t>
  </si>
  <si>
    <t>211.31M</t>
  </si>
  <si>
    <t>195.30M</t>
  </si>
  <si>
    <t>176.45M</t>
  </si>
  <si>
    <t>202.06M</t>
  </si>
  <si>
    <t>200.32M</t>
  </si>
  <si>
    <t>176.25M</t>
  </si>
  <si>
    <t>181.04M</t>
  </si>
  <si>
    <t>178.34M</t>
  </si>
  <si>
    <t>173.61M</t>
  </si>
  <si>
    <t>178.85M</t>
  </si>
  <si>
    <t>137.25M</t>
  </si>
  <si>
    <t>180.19M</t>
  </si>
  <si>
    <t>183.92M</t>
  </si>
  <si>
    <t>282.22M</t>
  </si>
  <si>
    <t>155.57M</t>
  </si>
  <si>
    <t>145.26M</t>
  </si>
  <si>
    <t>162.84M</t>
  </si>
  <si>
    <t>213.36M</t>
  </si>
  <si>
    <t>178.82M</t>
  </si>
  <si>
    <t>174.21M</t>
  </si>
  <si>
    <t>154.12M</t>
  </si>
  <si>
    <t>149.24M</t>
  </si>
  <si>
    <t>161.41M</t>
  </si>
  <si>
    <t>149.59M</t>
  </si>
  <si>
    <t>134.45M</t>
  </si>
  <si>
    <t>146.43M</t>
  </si>
  <si>
    <t>120.65M</t>
  </si>
  <si>
    <t>149.02M</t>
  </si>
  <si>
    <t>144.38M</t>
  </si>
  <si>
    <t>152.49M</t>
  </si>
  <si>
    <t>149.48M</t>
  </si>
  <si>
    <t>246.08M</t>
  </si>
  <si>
    <t>27.50M</t>
  </si>
  <si>
    <t>221.08M</t>
  </si>
  <si>
    <t>126.07M</t>
  </si>
  <si>
    <t>109.89M</t>
  </si>
  <si>
    <t>117.47M</t>
  </si>
  <si>
    <t>125.55M</t>
  </si>
  <si>
    <t>130.46M</t>
  </si>
  <si>
    <t>157.78M</t>
  </si>
  <si>
    <t>157.30M</t>
  </si>
  <si>
    <t>188.01M</t>
  </si>
  <si>
    <t>182.04M</t>
  </si>
  <si>
    <t>188.84M</t>
  </si>
  <si>
    <t>179.14M</t>
  </si>
  <si>
    <t>184.41M</t>
  </si>
  <si>
    <t>148.92M</t>
  </si>
  <si>
    <t>201.96M</t>
  </si>
  <si>
    <t>216.16M</t>
  </si>
  <si>
    <t>166.87M</t>
  </si>
  <si>
    <t>151.31M</t>
  </si>
  <si>
    <t>156.08M</t>
  </si>
  <si>
    <t>205.77M</t>
  </si>
  <si>
    <t>147.61M</t>
  </si>
  <si>
    <t>132.92M</t>
  </si>
  <si>
    <t>146.60M</t>
  </si>
  <si>
    <t>115.74M</t>
  </si>
  <si>
    <t>225.19M</t>
  </si>
  <si>
    <t>154.28M</t>
  </si>
  <si>
    <t>135.50M</t>
  </si>
  <si>
    <t>140.86M</t>
  </si>
  <si>
    <t>193.86M</t>
  </si>
  <si>
    <t>183.68M</t>
  </si>
  <si>
    <t>162.90M</t>
  </si>
  <si>
    <t>195.06M</t>
  </si>
  <si>
    <t>181.54M</t>
  </si>
  <si>
    <t>145.12M</t>
  </si>
  <si>
    <t>149.72M</t>
  </si>
  <si>
    <t>184.91M</t>
  </si>
  <si>
    <t>129.41M</t>
  </si>
  <si>
    <t>130.01M</t>
  </si>
  <si>
    <t>123.81M</t>
  </si>
  <si>
    <t>166.70M</t>
  </si>
  <si>
    <t>139.82M</t>
  </si>
  <si>
    <t>143.34M</t>
  </si>
  <si>
    <t>130.90M</t>
  </si>
  <si>
    <t>128.84M</t>
  </si>
  <si>
    <t>113.04M</t>
  </si>
  <si>
    <t>233.87M</t>
  </si>
  <si>
    <t>188.31M</t>
  </si>
  <si>
    <t>196.02M</t>
  </si>
  <si>
    <t>118.48M</t>
  </si>
  <si>
    <t>133.22M</t>
  </si>
  <si>
    <t>110.37M</t>
  </si>
  <si>
    <t>98.96M</t>
  </si>
  <si>
    <t>156.13M</t>
  </si>
  <si>
    <t>164.52M</t>
  </si>
  <si>
    <t>122.32M</t>
  </si>
  <si>
    <t>134.11M</t>
  </si>
  <si>
    <t>142.01M</t>
  </si>
  <si>
    <t>106.78M</t>
  </si>
  <si>
    <t>76.33M</t>
  </si>
  <si>
    <t>87.09M</t>
  </si>
  <si>
    <t>86.56M</t>
  </si>
  <si>
    <t>73.61M</t>
  </si>
  <si>
    <t>80.43M</t>
  </si>
  <si>
    <t>123.02M</t>
  </si>
  <si>
    <t>106.02M</t>
  </si>
  <si>
    <t>104.91M</t>
  </si>
  <si>
    <t>78.90M</t>
  </si>
  <si>
    <t>129.28M</t>
  </si>
  <si>
    <t>112.22M</t>
  </si>
  <si>
    <t>86.11M</t>
  </si>
  <si>
    <t>100.78M</t>
  </si>
  <si>
    <t>103.53M</t>
  </si>
  <si>
    <t>179.22M</t>
  </si>
  <si>
    <t>124.59M</t>
  </si>
  <si>
    <t>114.41M</t>
  </si>
  <si>
    <t>143.40M</t>
  </si>
  <si>
    <t>140.10M</t>
  </si>
  <si>
    <t>89.00M</t>
  </si>
  <si>
    <t>95.77M</t>
  </si>
  <si>
    <t>107.19M</t>
  </si>
  <si>
    <t>135.34M</t>
  </si>
  <si>
    <t>97.88M</t>
  </si>
  <si>
    <t>128.06M</t>
  </si>
  <si>
    <t>95.88M</t>
  </si>
  <si>
    <t>97.84M</t>
  </si>
  <si>
    <t>80.11M</t>
  </si>
  <si>
    <t>84.19M</t>
  </si>
  <si>
    <t>87.03M</t>
  </si>
  <si>
    <t>92.93M</t>
  </si>
  <si>
    <t>81.86M</t>
  </si>
  <si>
    <t>77.14M</t>
  </si>
  <si>
    <t>101.02M</t>
  </si>
  <si>
    <t>110.95M</t>
  </si>
  <si>
    <t>98.63M</t>
  </si>
  <si>
    <t>149.41M</t>
  </si>
  <si>
    <t>100.77M</t>
  </si>
  <si>
    <t>117.23M</t>
  </si>
  <si>
    <t>161.61M</t>
  </si>
  <si>
    <t>99.92M</t>
  </si>
  <si>
    <t>100.05M</t>
  </si>
  <si>
    <t>94.67M</t>
  </si>
  <si>
    <t>127.40M</t>
  </si>
  <si>
    <t>94.18M</t>
  </si>
  <si>
    <t>107.36M</t>
  </si>
  <si>
    <t>109.20M</t>
  </si>
  <si>
    <t>94.22M</t>
  </si>
  <si>
    <t>119.42M</t>
  </si>
  <si>
    <t>91.63M</t>
  </si>
  <si>
    <t>82.51M</t>
  </si>
  <si>
    <t>88.82M</t>
  </si>
  <si>
    <t>75.44M</t>
  </si>
  <si>
    <t>122.68M</t>
  </si>
  <si>
    <t>126.43M</t>
  </si>
  <si>
    <t>119.08M</t>
  </si>
  <si>
    <t>125.52M</t>
  </si>
  <si>
    <t>86.51M</t>
  </si>
  <si>
    <t>159.34M</t>
  </si>
  <si>
    <t>108.74M</t>
  </si>
  <si>
    <t>117.17M</t>
  </si>
  <si>
    <t>94.38M</t>
  </si>
  <si>
    <t>119.75M</t>
  </si>
  <si>
    <t>117.90M</t>
  </si>
  <si>
    <t>101.24M</t>
  </si>
  <si>
    <t>121.11M</t>
  </si>
  <si>
    <t>140.59M</t>
  </si>
  <si>
    <t>145.70M</t>
  </si>
  <si>
    <t>92.73M</t>
  </si>
  <si>
    <t>99.86M</t>
  </si>
  <si>
    <t>98.16M</t>
  </si>
  <si>
    <t>125.96M</t>
  </si>
  <si>
    <t>110.63M</t>
  </si>
  <si>
    <t>106.39M</t>
  </si>
  <si>
    <t>118.32M</t>
  </si>
  <si>
    <t>219.44M</t>
  </si>
  <si>
    <t>133.21M</t>
  </si>
  <si>
    <t>130.72M</t>
  </si>
  <si>
    <t>133.45M</t>
  </si>
  <si>
    <t>115.26M</t>
  </si>
  <si>
    <t>112.04M</t>
  </si>
  <si>
    <t>94.94M</t>
  </si>
  <si>
    <t>107.18M</t>
  </si>
  <si>
    <t>129.49M</t>
  </si>
  <si>
    <t>135.26M</t>
  </si>
  <si>
    <t>135.20M</t>
  </si>
  <si>
    <t>191.04M</t>
  </si>
  <si>
    <t>173.52M</t>
  </si>
  <si>
    <t>133.44M</t>
  </si>
  <si>
    <t>135.73M</t>
  </si>
  <si>
    <t>149.82M</t>
  </si>
  <si>
    <t>127.51M</t>
  </si>
  <si>
    <t>134.58M</t>
  </si>
  <si>
    <t>162.01M</t>
  </si>
  <si>
    <t>218.80M</t>
  </si>
  <si>
    <t>210.50M</t>
  </si>
  <si>
    <t>317.25M</t>
  </si>
  <si>
    <t>193.54M</t>
  </si>
  <si>
    <t>173.58M</t>
  </si>
  <si>
    <t>166.27M</t>
  </si>
  <si>
    <t>137.63M</t>
  </si>
  <si>
    <t>143.67M</t>
  </si>
  <si>
    <t>140.52M</t>
  </si>
  <si>
    <t>170.46M</t>
  </si>
  <si>
    <t>211.25M</t>
  </si>
  <si>
    <t>225.24M</t>
  </si>
  <si>
    <t>246.53M</t>
  </si>
  <si>
    <t>155.60M</t>
  </si>
  <si>
    <t>150.45M</t>
  </si>
  <si>
    <t>187.82M</t>
  </si>
  <si>
    <t>154.23M</t>
  </si>
  <si>
    <t>172.20M</t>
  </si>
  <si>
    <t>171.23M</t>
  </si>
  <si>
    <t>177.85M</t>
  </si>
  <si>
    <t>173.11M</t>
  </si>
  <si>
    <t>201.50M</t>
  </si>
  <si>
    <t>126.13M</t>
  </si>
  <si>
    <t>108.83M</t>
  </si>
  <si>
    <t>119.99M</t>
  </si>
  <si>
    <t>130.50M</t>
  </si>
  <si>
    <t>146.72M</t>
  </si>
  <si>
    <t>141.01M</t>
  </si>
  <si>
    <t>148.50M</t>
  </si>
  <si>
    <t>174.57M</t>
  </si>
  <si>
    <t>175.35M</t>
  </si>
  <si>
    <t>188.12M</t>
  </si>
  <si>
    <t>161.26M</t>
  </si>
  <si>
    <t>156.95M</t>
  </si>
  <si>
    <t>171.81M</t>
  </si>
  <si>
    <t>181.73M</t>
  </si>
  <si>
    <t>96.03M</t>
  </si>
  <si>
    <t>113.76M</t>
  </si>
  <si>
    <t>194.35M</t>
  </si>
  <si>
    <t>93.00M</t>
  </si>
  <si>
    <t>90.72M</t>
  </si>
  <si>
    <t>95.96M</t>
  </si>
  <si>
    <t>123.58M</t>
  </si>
  <si>
    <t>85.46M</t>
  </si>
  <si>
    <t>118.82M</t>
  </si>
  <si>
    <t>121.82M</t>
  </si>
  <si>
    <t>149.83M</t>
  </si>
  <si>
    <t>126.32M</t>
  </si>
  <si>
    <t>125.30M</t>
  </si>
  <si>
    <t>138.23M</t>
  </si>
  <si>
    <t>167.49M</t>
  </si>
  <si>
    <t>169.51M</t>
  </si>
  <si>
    <t>122.57M</t>
  </si>
  <si>
    <t>145.41M</t>
  </si>
  <si>
    <t>145.32M</t>
  </si>
  <si>
    <t>165.38M</t>
  </si>
  <si>
    <t>173.36M</t>
  </si>
  <si>
    <t>217.96M</t>
  </si>
  <si>
    <t>155.07M</t>
  </si>
  <si>
    <t>287.20M</t>
  </si>
  <si>
    <t>371.67M</t>
  </si>
  <si>
    <t>125.85M</t>
  </si>
  <si>
    <t>158.87M</t>
  </si>
  <si>
    <t>123.42M</t>
  </si>
  <si>
    <t>150.74M</t>
  </si>
  <si>
    <t>190.22M</t>
  </si>
  <si>
    <t>139.19M</t>
  </si>
  <si>
    <t>124.27M</t>
  </si>
  <si>
    <t>155.20M</t>
  </si>
  <si>
    <t>169.30M</t>
  </si>
  <si>
    <t>125.61M</t>
  </si>
  <si>
    <t>153.93M</t>
  </si>
  <si>
    <t>27.18M</t>
  </si>
  <si>
    <t>125.03M</t>
  </si>
  <si>
    <t>111.32M</t>
  </si>
  <si>
    <t>122.09M</t>
  </si>
  <si>
    <t>128.91M</t>
  </si>
  <si>
    <t>137.88M</t>
  </si>
  <si>
    <t>228.79M</t>
  </si>
  <si>
    <t>113.45M</t>
  </si>
  <si>
    <t>123.12M</t>
  </si>
  <si>
    <t>109.38M</t>
  </si>
  <si>
    <t>123.10M</t>
  </si>
  <si>
    <t>105.11M</t>
  </si>
  <si>
    <t>138.75M</t>
  </si>
  <si>
    <t>111.06M</t>
  </si>
  <si>
    <t>128.49M</t>
  </si>
  <si>
    <t>148.66M</t>
  </si>
  <si>
    <t>115.78M</t>
  </si>
  <si>
    <t>134.64M</t>
  </si>
  <si>
    <t>168.88M</t>
  </si>
  <si>
    <t>145.24M</t>
  </si>
  <si>
    <t>184.60M</t>
  </si>
  <si>
    <t>179.17M</t>
  </si>
  <si>
    <t>217.77M</t>
  </si>
  <si>
    <t>183.15M</t>
  </si>
  <si>
    <t>166.77M</t>
  </si>
  <si>
    <t>176.46M</t>
  </si>
  <si>
    <t>135.58M</t>
  </si>
  <si>
    <t>170.15M</t>
  </si>
  <si>
    <t>193.48M</t>
  </si>
  <si>
    <t>211.38M</t>
  </si>
  <si>
    <t>192.47M</t>
  </si>
  <si>
    <t>187.21M</t>
  </si>
  <si>
    <t>188.43M</t>
  </si>
  <si>
    <t>138.06M</t>
  </si>
  <si>
    <t>135.33M</t>
  </si>
  <si>
    <t>177.48M</t>
  </si>
  <si>
    <t>158.94M</t>
  </si>
  <si>
    <t>146.81M</t>
  </si>
  <si>
    <t>159.67M</t>
  </si>
  <si>
    <t>144.23M</t>
  </si>
  <si>
    <t>157.13M</t>
  </si>
  <si>
    <t>113.84M</t>
  </si>
  <si>
    <t>142.33M</t>
  </si>
  <si>
    <t>186.38M</t>
  </si>
  <si>
    <t>157.76M</t>
  </si>
  <si>
    <t>139.15M</t>
  </si>
  <si>
    <t>118.74M</t>
  </si>
  <si>
    <t>144.07M</t>
  </si>
  <si>
    <t>167.74M</t>
  </si>
  <si>
    <t>154.25M</t>
  </si>
  <si>
    <t>138.28M</t>
  </si>
  <si>
    <t>189.45M</t>
  </si>
  <si>
    <t>172.04M</t>
  </si>
  <si>
    <t>174.63M</t>
  </si>
  <si>
    <t>164.22M</t>
  </si>
  <si>
    <t>116.67M</t>
  </si>
  <si>
    <t>120.78M</t>
  </si>
  <si>
    <t>130.73M</t>
  </si>
  <si>
    <t>104.23M</t>
  </si>
  <si>
    <t>131.80M</t>
  </si>
  <si>
    <t>162.31M</t>
  </si>
  <si>
    <t>146.94M</t>
  </si>
  <si>
    <t>155.31M</t>
  </si>
  <si>
    <t>147.33M</t>
  </si>
  <si>
    <t>165.93M</t>
  </si>
  <si>
    <t>122.86M</t>
  </si>
  <si>
    <t>121.63M</t>
  </si>
  <si>
    <t>116.59M</t>
  </si>
  <si>
    <t>143.22M</t>
  </si>
  <si>
    <t>155.12M</t>
  </si>
  <si>
    <t>211.04M</t>
  </si>
  <si>
    <t>226.05M</t>
  </si>
  <si>
    <t>189.50M</t>
  </si>
  <si>
    <t>216.66M</t>
  </si>
  <si>
    <t>127.30M</t>
  </si>
  <si>
    <t>132.39M</t>
  </si>
  <si>
    <t>100.62M</t>
  </si>
  <si>
    <t>149.98M</t>
  </si>
  <si>
    <t>141.43M</t>
  </si>
  <si>
    <t>183.72M</t>
  </si>
  <si>
    <t>158.72M</t>
  </si>
  <si>
    <t>164.97M</t>
  </si>
  <si>
    <t>218.79M</t>
  </si>
  <si>
    <t>150.16M</t>
  </si>
  <si>
    <t>162.04M</t>
  </si>
  <si>
    <t>186.20M</t>
  </si>
  <si>
    <t>205.20M</t>
  </si>
  <si>
    <t>189.95M</t>
  </si>
  <si>
    <t>203.73M</t>
  </si>
  <si>
    <t>218.93M</t>
  </si>
  <si>
    <t>158.83M</t>
  </si>
  <si>
    <t>198.34M</t>
  </si>
  <si>
    <t>176.85M</t>
  </si>
  <si>
    <t>180.66M</t>
  </si>
  <si>
    <t>175.61M</t>
  </si>
  <si>
    <t>174.61M</t>
  </si>
  <si>
    <t>217.93M</t>
  </si>
  <si>
    <t>183.23M</t>
  </si>
  <si>
    <t>179.56M</t>
  </si>
  <si>
    <t>188.07M</t>
  </si>
  <si>
    <t>238.53M</t>
  </si>
  <si>
    <t>221.98M</t>
  </si>
  <si>
    <t>198.19M</t>
  </si>
  <si>
    <t>184.42M</t>
  </si>
  <si>
    <t>230.48M</t>
  </si>
  <si>
    <t>197.30M</t>
  </si>
  <si>
    <t>212.95M</t>
  </si>
  <si>
    <t>137.03M</t>
  </si>
  <si>
    <t>169.31M</t>
  </si>
  <si>
    <t>179.38M</t>
  </si>
  <si>
    <t>187.11M</t>
  </si>
  <si>
    <t>168.75M</t>
  </si>
  <si>
    <t>191.63M</t>
  </si>
  <si>
    <t>233.35M</t>
  </si>
  <si>
    <t>192.11M</t>
  </si>
  <si>
    <t>207.68M</t>
  </si>
  <si>
    <t>145.54M</t>
  </si>
  <si>
    <t>111.45M</t>
  </si>
  <si>
    <t>178.64M</t>
  </si>
  <si>
    <t>144.43M</t>
  </si>
  <si>
    <t>127.02M</t>
  </si>
  <si>
    <t>196.90M</t>
  </si>
  <si>
    <t>199.48M</t>
  </si>
  <si>
    <t>155.32M</t>
  </si>
  <si>
    <t>151.01M</t>
  </si>
  <si>
    <t>195.01M</t>
  </si>
  <si>
    <t>126.58M</t>
  </si>
  <si>
    <t>154.50M</t>
  </si>
  <si>
    <t>156.58M</t>
  </si>
  <si>
    <t>166.79M</t>
  </si>
  <si>
    <t>147.05M</t>
  </si>
  <si>
    <t>132.42M</t>
  </si>
  <si>
    <t>127.77M</t>
  </si>
  <si>
    <t>133.48M</t>
  </si>
  <si>
    <t>140.97M</t>
  </si>
  <si>
    <t>207.84M</t>
  </si>
  <si>
    <t>146.48M</t>
  </si>
  <si>
    <t>130.04M</t>
  </si>
  <si>
    <t>136.87M</t>
  </si>
  <si>
    <t>169.77M</t>
  </si>
  <si>
    <t>134.88M</t>
  </si>
  <si>
    <t>152.56M</t>
  </si>
  <si>
    <t>155.70M</t>
  </si>
  <si>
    <t>167.18M</t>
  </si>
  <si>
    <t>188.57M</t>
  </si>
  <si>
    <t>209.60M</t>
  </si>
  <si>
    <t>205.10M</t>
  </si>
  <si>
    <t>191.79M</t>
  </si>
  <si>
    <t>233.13M</t>
  </si>
  <si>
    <t>341.14M</t>
  </si>
  <si>
    <t>179.44M</t>
  </si>
  <si>
    <t>141.21M</t>
  </si>
  <si>
    <t>129.23M</t>
  </si>
  <si>
    <t>149.36M</t>
  </si>
  <si>
    <t>194.31M</t>
  </si>
  <si>
    <t>193.51M</t>
  </si>
  <si>
    <t>176.50M</t>
  </si>
  <si>
    <t>156.01M</t>
  </si>
  <si>
    <t>153.76M</t>
  </si>
  <si>
    <t>185.05M</t>
  </si>
  <si>
    <t>175.45M</t>
  </si>
  <si>
    <t>205.36M</t>
  </si>
  <si>
    <t>22.09M</t>
  </si>
  <si>
    <t>222.36M</t>
  </si>
  <si>
    <t>167.82M</t>
  </si>
  <si>
    <t>163.10M</t>
  </si>
  <si>
    <t>235.09M</t>
  </si>
  <si>
    <t>226.82M</t>
  </si>
  <si>
    <t>265.19M</t>
  </si>
  <si>
    <t>275.87M</t>
  </si>
  <si>
    <t>274.77M</t>
  </si>
  <si>
    <t>166.40M</t>
  </si>
  <si>
    <t>270.25M</t>
  </si>
  <si>
    <t>190.01M</t>
  </si>
  <si>
    <t>167.87M</t>
  </si>
  <si>
    <t>141.42M</t>
  </si>
  <si>
    <t>153.69M</t>
  </si>
  <si>
    <t>167.24M</t>
  </si>
  <si>
    <t>171.28M</t>
  </si>
  <si>
    <t>200.78M</t>
  </si>
  <si>
    <t>206.75M</t>
  </si>
  <si>
    <t>238.01M</t>
  </si>
  <si>
    <t>201.91M</t>
  </si>
  <si>
    <t>181.25M</t>
  </si>
  <si>
    <t>216.15M</t>
  </si>
  <si>
    <t>240.84M</t>
  </si>
  <si>
    <t>148.65M</t>
  </si>
  <si>
    <t>188.09M</t>
  </si>
  <si>
    <t>147.55M</t>
  </si>
  <si>
    <t>160.53M</t>
  </si>
  <si>
    <t>202.18M</t>
  </si>
  <si>
    <t>250.73M</t>
  </si>
  <si>
    <t>164.38M</t>
  </si>
  <si>
    <t>168.16M</t>
  </si>
  <si>
    <t>199.33M</t>
  </si>
  <si>
    <t>202.11M</t>
  </si>
  <si>
    <t>198.96M</t>
  </si>
  <si>
    <t>207.03M</t>
  </si>
  <si>
    <t>212.78M</t>
  </si>
  <si>
    <t>240.04M</t>
  </si>
  <si>
    <t>222.74M</t>
  </si>
  <si>
    <t>213.12M</t>
  </si>
  <si>
    <t>207.47M</t>
  </si>
  <si>
    <t>225.73M</t>
  </si>
  <si>
    <t>284.76M</t>
  </si>
  <si>
    <t>301.88M</t>
  </si>
  <si>
    <t>299.57M</t>
  </si>
  <si>
    <t>304.96M</t>
  </si>
  <si>
    <t>250.07M</t>
  </si>
  <si>
    <t>185.17M</t>
  </si>
  <si>
    <t>201.32M</t>
  </si>
  <si>
    <t>193.88M</t>
  </si>
  <si>
    <t>289.28M</t>
  </si>
  <si>
    <t>286.20M</t>
  </si>
  <si>
    <t>204.35M</t>
  </si>
  <si>
    <t>211.03M</t>
  </si>
  <si>
    <t>218.55M</t>
  </si>
  <si>
    <t>217.42M</t>
  </si>
  <si>
    <t>282.05M</t>
  </si>
  <si>
    <t>251.12M</t>
  </si>
  <si>
    <t>273.28M</t>
  </si>
  <si>
    <t>279.50M</t>
  </si>
  <si>
    <t>337.19M</t>
  </si>
  <si>
    <t>342.88M</t>
  </si>
  <si>
    <t>319.39M</t>
  </si>
  <si>
    <t>321.18M</t>
  </si>
  <si>
    <t>354.05M</t>
  </si>
  <si>
    <t>291.61M</t>
  </si>
  <si>
    <t>324.13M</t>
  </si>
  <si>
    <t>223.34M</t>
  </si>
  <si>
    <t>219.15M</t>
  </si>
  <si>
    <t>206.63M</t>
  </si>
  <si>
    <t>199.62M</t>
  </si>
  <si>
    <t>41.29M</t>
  </si>
  <si>
    <t>208.18M</t>
  </si>
  <si>
    <t>243.36M</t>
  </si>
  <si>
    <t>187.30M</t>
  </si>
  <si>
    <t>215.44M</t>
  </si>
  <si>
    <t>294.68M</t>
  </si>
  <si>
    <t>266.22M</t>
  </si>
  <si>
    <t>367.28M</t>
  </si>
  <si>
    <t>239.34M</t>
  </si>
  <si>
    <t>224.76M</t>
  </si>
  <si>
    <t>184.79M</t>
  </si>
  <si>
    <t>266.93M</t>
  </si>
  <si>
    <t>213.35M</t>
  </si>
  <si>
    <t>189.01M</t>
  </si>
  <si>
    <t>222.10M</t>
  </si>
  <si>
    <t>270.02M</t>
  </si>
  <si>
    <t>240.10M</t>
  </si>
  <si>
    <t>215.33M</t>
  </si>
  <si>
    <t>168.56M</t>
  </si>
  <si>
    <t>236.39M</t>
  </si>
  <si>
    <t>235.71M</t>
  </si>
  <si>
    <t>239.16M</t>
  </si>
  <si>
    <t>310.69M</t>
  </si>
  <si>
    <t>243.16M</t>
  </si>
  <si>
    <t>243.56M</t>
  </si>
  <si>
    <t>245.96M</t>
  </si>
  <si>
    <t>265.75M</t>
  </si>
  <si>
    <t>332.64M</t>
  </si>
  <si>
    <t>355.95M</t>
  </si>
  <si>
    <t>285.80M</t>
  </si>
  <si>
    <t>231.00M</t>
  </si>
  <si>
    <t>208.84M</t>
  </si>
  <si>
    <t>249.00M</t>
  </si>
  <si>
    <t>207.90M</t>
  </si>
  <si>
    <t>185.70M</t>
  </si>
  <si>
    <t>166.60M</t>
  </si>
  <si>
    <t>254.67M</t>
  </si>
  <si>
    <t>265.22M</t>
  </si>
  <si>
    <t>252.33M</t>
  </si>
  <si>
    <t>222.99M</t>
  </si>
  <si>
    <t>253.54M</t>
  </si>
  <si>
    <t>274.15M</t>
  </si>
  <si>
    <t>250.13M</t>
  </si>
  <si>
    <t>284.08M</t>
  </si>
  <si>
    <t>266.87M</t>
  </si>
  <si>
    <t>278.15M</t>
  </si>
  <si>
    <t>244.64M</t>
  </si>
  <si>
    <t>322.87M</t>
  </si>
  <si>
    <t>277.00M</t>
  </si>
  <si>
    <t>300.44M</t>
  </si>
  <si>
    <t>338.98M</t>
  </si>
  <si>
    <t>368.04M</t>
  </si>
  <si>
    <t>382.34M</t>
  </si>
  <si>
    <t>277.02M</t>
  </si>
  <si>
    <t>351.26M</t>
  </si>
  <si>
    <t>273.05M</t>
  </si>
  <si>
    <t>311.98M</t>
  </si>
  <si>
    <t>280.31M</t>
  </si>
  <si>
    <t>250.23M</t>
  </si>
  <si>
    <t>292.29M</t>
  </si>
  <si>
    <t>254.61M</t>
  </si>
  <si>
    <t>242.08M</t>
  </si>
  <si>
    <t>273.19M</t>
  </si>
  <si>
    <t>303.00M</t>
  </si>
  <si>
    <t>406.36M</t>
  </si>
  <si>
    <t>339.58M</t>
  </si>
  <si>
    <t>290.92M</t>
  </si>
  <si>
    <t>365.74M</t>
  </si>
  <si>
    <t>224.68M</t>
  </si>
  <si>
    <t>259.08M</t>
  </si>
  <si>
    <t>289.98M</t>
  </si>
  <si>
    <t>336.65M</t>
  </si>
  <si>
    <t>293.32M</t>
  </si>
  <si>
    <t>284.57M</t>
  </si>
  <si>
    <t>407.99M</t>
  </si>
  <si>
    <t>311.20M</t>
  </si>
  <si>
    <t>339.99M</t>
  </si>
  <si>
    <t>270.81M</t>
  </si>
  <si>
    <t>350.07M</t>
  </si>
  <si>
    <t>373.40M</t>
  </si>
  <si>
    <t>339.45M</t>
  </si>
  <si>
    <t>320.01M</t>
  </si>
  <si>
    <t>322.45M</t>
  </si>
  <si>
    <t>351.58M</t>
  </si>
  <si>
    <t>391.60M</t>
  </si>
  <si>
    <t>392.19M</t>
  </si>
  <si>
    <t>414.28M</t>
  </si>
  <si>
    <t>370.09M</t>
  </si>
  <si>
    <t>409.91M</t>
  </si>
  <si>
    <t>424.05M</t>
  </si>
  <si>
    <t>415.83M</t>
  </si>
  <si>
    <t>396.33M</t>
  </si>
  <si>
    <t>464.26M</t>
  </si>
  <si>
    <t>506.80M</t>
  </si>
  <si>
    <t>460.44M</t>
  </si>
  <si>
    <t>353.50M</t>
  </si>
  <si>
    <t>308.74M</t>
  </si>
  <si>
    <t>299.30M</t>
  </si>
  <si>
    <t>284.16M</t>
  </si>
  <si>
    <t>353.07M</t>
  </si>
  <si>
    <t>471.34M</t>
  </si>
  <si>
    <t>670.98M</t>
  </si>
  <si>
    <t>2.77M</t>
  </si>
  <si>
    <t>300.88M</t>
  </si>
  <si>
    <t>288.15M</t>
  </si>
  <si>
    <t>354.31M</t>
  </si>
  <si>
    <t>366.06M</t>
  </si>
  <si>
    <t>285.34M</t>
  </si>
  <si>
    <t>291.29M</t>
  </si>
  <si>
    <t>326.30M</t>
  </si>
  <si>
    <t>408.10M</t>
  </si>
  <si>
    <t>442.07M</t>
  </si>
  <si>
    <t>363.87M</t>
  </si>
  <si>
    <t>483.58M</t>
  </si>
  <si>
    <t>287.14M</t>
  </si>
  <si>
    <t>315.94M</t>
  </si>
  <si>
    <t>306.13M</t>
  </si>
  <si>
    <t>312.63M</t>
  </si>
  <si>
    <t>327.29M</t>
  </si>
  <si>
    <t>344.67M</t>
  </si>
  <si>
    <t>341.80M</t>
  </si>
  <si>
    <t>491.16M</t>
  </si>
  <si>
    <t>559.55M</t>
  </si>
  <si>
    <t>458.49M</t>
  </si>
  <si>
    <t>331.53M</t>
  </si>
  <si>
    <t>414.64M</t>
  </si>
  <si>
    <t>409.03M</t>
  </si>
  <si>
    <t>357.07M</t>
  </si>
  <si>
    <t>370.84M</t>
  </si>
  <si>
    <t>319.35M</t>
  </si>
  <si>
    <t>341.40M</t>
  </si>
  <si>
    <t>275.78M</t>
  </si>
  <si>
    <t>323.36M</t>
  </si>
  <si>
    <t>416.18M</t>
  </si>
  <si>
    <t>383.65M</t>
  </si>
  <si>
    <t>383.08M</t>
  </si>
  <si>
    <t>250.48M</t>
  </si>
  <si>
    <t>186.84M</t>
  </si>
  <si>
    <t>223.41M</t>
  </si>
  <si>
    <t>261.79M</t>
  </si>
  <si>
    <t>288.78M</t>
  </si>
  <si>
    <t>263.13M</t>
  </si>
  <si>
    <t>263.89M</t>
  </si>
  <si>
    <t>213.79M</t>
  </si>
  <si>
    <t>166.41M</t>
  </si>
  <si>
    <t>242.51M</t>
  </si>
  <si>
    <t>244.86M</t>
  </si>
  <si>
    <t>202.95M</t>
  </si>
  <si>
    <t>217.64M</t>
  </si>
  <si>
    <t>194.23M</t>
  </si>
  <si>
    <t>231.16M</t>
  </si>
  <si>
    <t>250.17M</t>
  </si>
  <si>
    <t>182.64M</t>
  </si>
  <si>
    <t>154.75M</t>
  </si>
  <si>
    <t>174.59M</t>
  </si>
  <si>
    <t>214.16M</t>
  </si>
  <si>
    <t>191.43M</t>
  </si>
  <si>
    <t>244.94M</t>
  </si>
  <si>
    <t>195.72M</t>
  </si>
  <si>
    <t>214.71M</t>
  </si>
  <si>
    <t>243.27M</t>
  </si>
  <si>
    <t>301.75M</t>
  </si>
  <si>
    <t>117.64M</t>
  </si>
  <si>
    <t>187.96M</t>
  </si>
  <si>
    <t>178.48M</t>
  </si>
  <si>
    <t>204.15M</t>
  </si>
  <si>
    <t>252.55M</t>
  </si>
  <si>
    <t>234.94M</t>
  </si>
  <si>
    <t>295.00M</t>
  </si>
  <si>
    <t>330.75M</t>
  </si>
  <si>
    <t>274.48M</t>
  </si>
  <si>
    <t>218.65M</t>
  </si>
  <si>
    <t>229.57M</t>
  </si>
  <si>
    <t>220.07M</t>
  </si>
  <si>
    <t>233.29M</t>
  </si>
  <si>
    <t>328.34M</t>
  </si>
  <si>
    <t>229.50M</t>
  </si>
  <si>
    <t>214.28M</t>
  </si>
  <si>
    <t>217.30M</t>
  </si>
  <si>
    <t>252.70M</t>
  </si>
  <si>
    <t>382.11M</t>
  </si>
  <si>
    <t>591.98M</t>
  </si>
  <si>
    <t>686.89M</t>
  </si>
  <si>
    <t>340.45M</t>
  </si>
  <si>
    <t>311.93M</t>
  </si>
  <si>
    <t>318.67M</t>
  </si>
  <si>
    <t>226.68M</t>
  </si>
  <si>
    <t>302.75M</t>
  </si>
  <si>
    <t>335.17M</t>
  </si>
  <si>
    <t>237.94M</t>
  </si>
  <si>
    <t>380.46M</t>
  </si>
  <si>
    <t>303.13M</t>
  </si>
  <si>
    <t>315.83M</t>
  </si>
  <si>
    <t>386.31M</t>
  </si>
  <si>
    <t>377.03M</t>
  </si>
  <si>
    <t>344.62M</t>
  </si>
  <si>
    <t>270.62M</t>
  </si>
  <si>
    <t>293.74M</t>
  </si>
  <si>
    <t>38.34M</t>
  </si>
  <si>
    <t>352.21M</t>
  </si>
  <si>
    <t>370.60M</t>
  </si>
  <si>
    <t>311.40M</t>
  </si>
  <si>
    <t>319.25M</t>
  </si>
  <si>
    <t>324.14M</t>
  </si>
  <si>
    <t>282.54M</t>
  </si>
  <si>
    <t>257.84M</t>
  </si>
  <si>
    <t>296.32M</t>
  </si>
  <si>
    <t>269.95M</t>
  </si>
  <si>
    <t>214.27M</t>
  </si>
  <si>
    <t>236.73M</t>
  </si>
  <si>
    <t>281.16M</t>
  </si>
  <si>
    <t>204.79M</t>
  </si>
  <si>
    <t>220.18M</t>
  </si>
  <si>
    <t>251.22M</t>
  </si>
  <si>
    <t>256.74M</t>
  </si>
  <si>
    <t>250.46M</t>
  </si>
  <si>
    <t>221.65M</t>
  </si>
  <si>
    <t>250.70M</t>
  </si>
  <si>
    <t>246.64M</t>
  </si>
  <si>
    <t>268.18M</t>
  </si>
  <si>
    <t>305.69M</t>
  </si>
  <si>
    <t>304.61M</t>
  </si>
  <si>
    <t>240.43M</t>
  </si>
  <si>
    <t>320.46M</t>
  </si>
  <si>
    <t>361.64M</t>
  </si>
  <si>
    <t>512.06M</t>
  </si>
  <si>
    <t>341.12M</t>
  </si>
  <si>
    <t>348.59M</t>
  </si>
  <si>
    <t>234.03M</t>
  </si>
  <si>
    <t>171.32M</t>
  </si>
  <si>
    <t>225.59M</t>
  </si>
  <si>
    <t>185.82M</t>
  </si>
  <si>
    <t>193.32M</t>
  </si>
  <si>
    <t>234.08M</t>
  </si>
  <si>
    <t>163.72M</t>
  </si>
  <si>
    <t>177.53M</t>
  </si>
  <si>
    <t>195.17M</t>
  </si>
  <si>
    <t>283.84M</t>
  </si>
  <si>
    <t>228.58M</t>
  </si>
  <si>
    <t>210.22M</t>
  </si>
  <si>
    <t>157.49M</t>
  </si>
  <si>
    <t>217.10M</t>
  </si>
  <si>
    <t>187.24M</t>
  </si>
  <si>
    <t>133.85M</t>
  </si>
  <si>
    <t>156.07M</t>
  </si>
  <si>
    <t>125.53M</t>
  </si>
  <si>
    <t>136.00M</t>
  </si>
  <si>
    <t>205.15M</t>
  </si>
  <si>
    <t>203.05M</t>
  </si>
  <si>
    <t>159.50M</t>
  </si>
  <si>
    <t>147.16M</t>
  </si>
  <si>
    <t>116.72M</t>
  </si>
  <si>
    <t>134.79M</t>
  </si>
  <si>
    <t>95.55M</t>
  </si>
  <si>
    <t>117.22M</t>
  </si>
  <si>
    <t>108.53M</t>
  </si>
  <si>
    <t>114.63M</t>
  </si>
  <si>
    <t>129.29M</t>
  </si>
  <si>
    <t>82.97M</t>
  </si>
  <si>
    <t>111.46M</t>
  </si>
  <si>
    <t>84.38M</t>
  </si>
  <si>
    <t>86.26M</t>
  </si>
  <si>
    <t>79.24M</t>
  </si>
  <si>
    <t>101.44M</t>
  </si>
  <si>
    <t>91.31M</t>
  </si>
  <si>
    <t>89.40M</t>
  </si>
  <si>
    <t>96.48M</t>
  </si>
  <si>
    <t>96.20M</t>
  </si>
  <si>
    <t>94.98M</t>
  </si>
  <si>
    <t>105.39M</t>
  </si>
  <si>
    <t>123.23M</t>
  </si>
  <si>
    <t>112.94M</t>
  </si>
  <si>
    <t>114.20M</t>
  </si>
  <si>
    <t>133.71M</t>
  </si>
  <si>
    <t>175.50M</t>
  </si>
  <si>
    <t>193.93M</t>
  </si>
  <si>
    <t>131.34M</t>
  </si>
  <si>
    <t>178.08M</t>
  </si>
  <si>
    <t>199.68M</t>
  </si>
  <si>
    <t>151.94M</t>
  </si>
  <si>
    <t>125.81M</t>
  </si>
  <si>
    <t>111.11M</t>
  </si>
  <si>
    <t>161.63M</t>
  </si>
  <si>
    <t>176.95M</t>
  </si>
  <si>
    <t>165.65M</t>
  </si>
  <si>
    <t>175.07M</t>
  </si>
  <si>
    <t>179.94M</t>
  </si>
  <si>
    <t>175.51M</t>
  </si>
  <si>
    <t>141.87M</t>
  </si>
  <si>
    <t>125.91M</t>
  </si>
  <si>
    <t>136.82M</t>
  </si>
  <si>
    <t>146.41M</t>
  </si>
  <si>
    <t>135.09M</t>
  </si>
  <si>
    <t>125.74M</t>
  </si>
  <si>
    <t>154.49M</t>
  </si>
  <si>
    <t>199.76M</t>
  </si>
  <si>
    <t>164.47M</t>
  </si>
  <si>
    <t>144.49M</t>
  </si>
  <si>
    <t>177.16M</t>
  </si>
  <si>
    <t>195.95M</t>
  </si>
  <si>
    <t>132.37M</t>
  </si>
  <si>
    <t>126.31M</t>
  </si>
  <si>
    <t>133.10M</t>
  </si>
  <si>
    <t>102.14M</t>
  </si>
  <si>
    <t>136.86M</t>
  </si>
  <si>
    <t>107.12M</t>
  </si>
  <si>
    <t>111.42M</t>
  </si>
  <si>
    <t>139.53M</t>
  </si>
  <si>
    <t>163.97M</t>
  </si>
  <si>
    <t>166.12M</t>
  </si>
  <si>
    <t>165.41M</t>
  </si>
  <si>
    <t>175.25M</t>
  </si>
  <si>
    <t>132.09M</t>
  </si>
  <si>
    <t>154.82M</t>
  </si>
  <si>
    <t>140.73M</t>
  </si>
  <si>
    <t>118.40M</t>
  </si>
  <si>
    <t>138.62M</t>
  </si>
  <si>
    <t>194.90M</t>
  </si>
  <si>
    <t>120.40M</t>
  </si>
  <si>
    <t>124.35M</t>
  </si>
  <si>
    <t>152.37M</t>
  </si>
  <si>
    <t>113.50M</t>
  </si>
  <si>
    <t>163.03M</t>
  </si>
  <si>
    <t>150.79M</t>
  </si>
  <si>
    <t>147.69M</t>
  </si>
  <si>
    <t>158.38M</t>
  </si>
  <si>
    <t>150.70M</t>
  </si>
  <si>
    <t>142.29M</t>
  </si>
  <si>
    <t>127.17M</t>
  </si>
  <si>
    <t>153.38M</t>
  </si>
  <si>
    <t>131.31M</t>
  </si>
  <si>
    <t>131.24M</t>
  </si>
  <si>
    <t>146.21M</t>
  </si>
  <si>
    <t>214.91M</t>
  </si>
  <si>
    <t>110.78M</t>
  </si>
  <si>
    <t>154.29M</t>
  </si>
  <si>
    <t>126.75M</t>
  </si>
  <si>
    <t>110.42M</t>
  </si>
  <si>
    <t>135.28M</t>
  </si>
  <si>
    <t>137.21M</t>
  </si>
  <si>
    <t>152.08M</t>
  </si>
  <si>
    <t>132.77M</t>
  </si>
  <si>
    <t>150.14M</t>
  </si>
  <si>
    <t>101.41M</t>
  </si>
  <si>
    <t>113.75M</t>
  </si>
  <si>
    <t>124.93M</t>
  </si>
  <si>
    <t>131.51M</t>
  </si>
  <si>
    <t>114.66M</t>
  </si>
  <si>
    <t>119.88M</t>
  </si>
  <si>
    <t>147.20M</t>
  </si>
  <si>
    <t>162.59M</t>
  </si>
  <si>
    <t>180.12M</t>
  </si>
  <si>
    <t>126.10M</t>
  </si>
  <si>
    <t>142.37M</t>
  </si>
  <si>
    <t>123.98M</t>
  </si>
  <si>
    <t>158.51M</t>
  </si>
  <si>
    <t>169.44M</t>
  </si>
  <si>
    <t>135.57M</t>
  </si>
  <si>
    <t>137.64M</t>
  </si>
  <si>
    <t>135.04M</t>
  </si>
  <si>
    <t>158.76M</t>
  </si>
  <si>
    <t>155.88M</t>
  </si>
  <si>
    <t>145.78M</t>
  </si>
  <si>
    <t>114.72M</t>
  </si>
  <si>
    <t>150.84M</t>
  </si>
  <si>
    <t>165.09M</t>
  </si>
  <si>
    <t>107.98M</t>
  </si>
  <si>
    <t>89.57M</t>
  </si>
  <si>
    <t>86.10M</t>
  </si>
  <si>
    <t>78.36M</t>
  </si>
  <si>
    <t>72.07M</t>
  </si>
  <si>
    <t>89.88M</t>
  </si>
  <si>
    <t>89.87M</t>
  </si>
  <si>
    <t>88.67M</t>
  </si>
  <si>
    <t>77.58M</t>
  </si>
  <si>
    <t>110.54M</t>
  </si>
  <si>
    <t>106.43M</t>
  </si>
  <si>
    <t>104.07M</t>
  </si>
  <si>
    <t>102.36M</t>
  </si>
  <si>
    <t>125.73M</t>
  </si>
  <si>
    <t>108.95M</t>
  </si>
  <si>
    <t>103.09M</t>
  </si>
  <si>
    <t>106.12M</t>
  </si>
  <si>
    <t>96.49M</t>
  </si>
  <si>
    <t>105.72M</t>
  </si>
  <si>
    <t>106.70M</t>
  </si>
  <si>
    <t>187.49M</t>
  </si>
  <si>
    <t>101.26M</t>
  </si>
  <si>
    <t>98.43M</t>
  </si>
  <si>
    <t>94.47M</t>
  </si>
  <si>
    <t>105.88M</t>
  </si>
  <si>
    <t>145.35M</t>
  </si>
  <si>
    <t>172.63M</t>
  </si>
  <si>
    <t>200.60M</t>
  </si>
  <si>
    <t>211.34M</t>
  </si>
  <si>
    <t>135.74M</t>
  </si>
  <si>
    <t>127.18M</t>
  </si>
  <si>
    <t>117.68M</t>
  </si>
  <si>
    <t>110.91M</t>
  </si>
  <si>
    <t>125.14M</t>
  </si>
  <si>
    <t>133.66M</t>
  </si>
  <si>
    <t>120.85M</t>
  </si>
  <si>
    <t>162.56M</t>
  </si>
  <si>
    <t>147.63M</t>
  </si>
  <si>
    <t>156.36M</t>
  </si>
  <si>
    <t>110.35M</t>
  </si>
  <si>
    <t>81.31M</t>
  </si>
  <si>
    <t>663.96M</t>
  </si>
  <si>
    <t>654.86M</t>
  </si>
  <si>
    <t>750.43M</t>
  </si>
  <si>
    <t>601.01M</t>
  </si>
  <si>
    <t>477.37M</t>
  </si>
  <si>
    <t>457.59M</t>
  </si>
  <si>
    <t>647.08M</t>
  </si>
  <si>
    <t>637.20M</t>
  </si>
  <si>
    <t>922.68M</t>
  </si>
  <si>
    <t>670.37M</t>
  </si>
  <si>
    <t>477.57M</t>
  </si>
  <si>
    <t>513.27M</t>
  </si>
  <si>
    <t>458.71M</t>
  </si>
  <si>
    <t>313.44M</t>
  </si>
  <si>
    <t>289.07M</t>
  </si>
  <si>
    <t>242.65M</t>
  </si>
  <si>
    <t>264.16M</t>
  </si>
  <si>
    <t>232.55M</t>
  </si>
  <si>
    <t>294.36M</t>
  </si>
  <si>
    <t>309.53M</t>
  </si>
  <si>
    <t>281.85M</t>
  </si>
  <si>
    <t>257.46M</t>
  </si>
  <si>
    <t>253.87M</t>
  </si>
  <si>
    <t>263.70M</t>
  </si>
  <si>
    <t>357.54M</t>
  </si>
  <si>
    <t>332.75M</t>
  </si>
  <si>
    <t>315.50M</t>
  </si>
  <si>
    <t>403.89M</t>
  </si>
  <si>
    <t>326.85M</t>
  </si>
  <si>
    <t>305.93M</t>
  </si>
  <si>
    <t>352.94M</t>
  </si>
  <si>
    <t>337.27M</t>
  </si>
  <si>
    <t>380.01M</t>
  </si>
  <si>
    <t>307.06M</t>
  </si>
  <si>
    <t>283.44M</t>
  </si>
  <si>
    <t>320.64M</t>
  </si>
  <si>
    <t>336.87M</t>
  </si>
  <si>
    <t>252.11M</t>
  </si>
  <si>
    <t>263.43M</t>
  </si>
  <si>
    <t>296.04M</t>
  </si>
  <si>
    <t>263.02M</t>
  </si>
  <si>
    <t>239.17M</t>
  </si>
  <si>
    <t>282.85M</t>
  </si>
  <si>
    <t>296.43M</t>
  </si>
  <si>
    <t>266.68M</t>
  </si>
  <si>
    <t>261.81M</t>
  </si>
  <si>
    <t>239.59M</t>
  </si>
  <si>
    <t>254.29M</t>
  </si>
  <si>
    <t>193.34M</t>
  </si>
  <si>
    <t>185.07M</t>
  </si>
  <si>
    <t>184.93M</t>
  </si>
  <si>
    <t>155.97M</t>
  </si>
  <si>
    <t>95.29M</t>
  </si>
  <si>
    <t>233.47M</t>
  </si>
  <si>
    <t>603.78M</t>
  </si>
  <si>
    <t>262.57M</t>
  </si>
  <si>
    <t>289.89M</t>
  </si>
  <si>
    <t>286.77M</t>
  </si>
  <si>
    <t>254.81M</t>
  </si>
  <si>
    <t>277.74M</t>
  </si>
  <si>
    <t>221.70M</t>
  </si>
  <si>
    <t>215.81M</t>
  </si>
  <si>
    <t>219.07M</t>
  </si>
  <si>
    <t>224.83M</t>
  </si>
  <si>
    <t>219.99M</t>
  </si>
  <si>
    <t>218.20M</t>
  </si>
  <si>
    <t>275.35M</t>
  </si>
  <si>
    <t>236.60M</t>
  </si>
  <si>
    <t>122.62M</t>
  </si>
  <si>
    <t>329.80M</t>
  </si>
  <si>
    <t>248.42M</t>
  </si>
  <si>
    <t>218.58M</t>
  </si>
  <si>
    <t>232.02M</t>
  </si>
  <si>
    <t>260.24M</t>
  </si>
  <si>
    <t>256.62M</t>
  </si>
  <si>
    <t>252.32M</t>
  </si>
  <si>
    <t>288.91M</t>
  </si>
  <si>
    <t>303.97M</t>
  </si>
  <si>
    <t>278.39M</t>
  </si>
  <si>
    <t>213.67M</t>
  </si>
  <si>
    <t>204.62M</t>
  </si>
  <si>
    <t>222.79M</t>
  </si>
  <si>
    <t>263.58M</t>
  </si>
  <si>
    <t>243.19M</t>
  </si>
  <si>
    <t>293.96M</t>
  </si>
  <si>
    <t>273.03M</t>
  </si>
  <si>
    <t>272.07M</t>
  </si>
  <si>
    <t>273.83M</t>
  </si>
  <si>
    <t>231.75M</t>
  </si>
  <si>
    <t>269.61M</t>
  </si>
  <si>
    <t>290.77M</t>
  </si>
  <si>
    <t>274.61M</t>
  </si>
  <si>
    <t>247.68M</t>
  </si>
  <si>
    <t>265.51M</t>
  </si>
  <si>
    <t>241.03M</t>
  </si>
  <si>
    <t>293.61M</t>
  </si>
  <si>
    <t>225.06M</t>
  </si>
  <si>
    <t>218.24M</t>
  </si>
  <si>
    <t>178.62M</t>
  </si>
  <si>
    <t>283.53M</t>
  </si>
  <si>
    <t>217.68M</t>
  </si>
  <si>
    <t>191.75M</t>
  </si>
  <si>
    <t>251.42M</t>
  </si>
  <si>
    <t>197.51M</t>
  </si>
  <si>
    <t>224.49M</t>
  </si>
  <si>
    <t>249.02M</t>
  </si>
  <si>
    <t>312.73M</t>
  </si>
  <si>
    <t>272.18M</t>
  </si>
  <si>
    <t>228.48M</t>
  </si>
  <si>
    <t>217.78M</t>
  </si>
  <si>
    <t>230.80M</t>
  </si>
  <si>
    <t>237.22M</t>
  </si>
  <si>
    <t>307.43M</t>
  </si>
  <si>
    <t>214.83M</t>
  </si>
  <si>
    <t>512.57M</t>
  </si>
  <si>
    <t>216.44M</t>
  </si>
  <si>
    <t>212.86M</t>
  </si>
  <si>
    <t>223.58M</t>
  </si>
  <si>
    <t>255.26M</t>
  </si>
  <si>
    <t>254.65M</t>
  </si>
  <si>
    <t>272.59M</t>
  </si>
  <si>
    <t>322.34M</t>
  </si>
  <si>
    <t>273.12M</t>
  </si>
  <si>
    <t>209.70M</t>
  </si>
  <si>
    <t>256.67M</t>
  </si>
  <si>
    <t>202.71M</t>
  </si>
  <si>
    <t>223.21M</t>
  </si>
  <si>
    <t>219.08M</t>
  </si>
  <si>
    <t>212.19M</t>
  </si>
  <si>
    <t>207.07M</t>
  </si>
  <si>
    <t>263.53M</t>
  </si>
  <si>
    <t>222.78M</t>
  </si>
  <si>
    <t>364.26M</t>
  </si>
  <si>
    <t>222.81M</t>
  </si>
  <si>
    <t>208.79M</t>
  </si>
  <si>
    <t>238.10M</t>
  </si>
  <si>
    <t>252.64M</t>
  </si>
  <si>
    <t>276.21M</t>
  </si>
  <si>
    <t>335.80M</t>
  </si>
  <si>
    <t>357.00M</t>
  </si>
  <si>
    <t>309.61M</t>
  </si>
  <si>
    <t>200.58M</t>
  </si>
  <si>
    <t>241.93M</t>
  </si>
  <si>
    <t>283.59M</t>
  </si>
  <si>
    <t>350.09M</t>
  </si>
  <si>
    <t>322.97M</t>
  </si>
  <si>
    <t>423.37M</t>
  </si>
  <si>
    <t>335.72M</t>
  </si>
  <si>
    <t>390.49M</t>
  </si>
  <si>
    <t>389.00M</t>
  </si>
  <si>
    <t>293.25M</t>
  </si>
  <si>
    <t>259.32M</t>
  </si>
  <si>
    <t>243.20M</t>
  </si>
  <si>
    <t>244.02M</t>
  </si>
  <si>
    <t>245.88M</t>
  </si>
  <si>
    <t>250.80M</t>
  </si>
  <si>
    <t>226.95M</t>
  </si>
  <si>
    <t>287.69M</t>
  </si>
  <si>
    <t>218.82M</t>
  </si>
  <si>
    <t>196.78M</t>
  </si>
  <si>
    <t>226.00M</t>
  </si>
  <si>
    <t>199.72M</t>
  </si>
  <si>
    <t>248.39M</t>
  </si>
  <si>
    <t>252.30M</t>
  </si>
  <si>
    <t>207.99M</t>
  </si>
  <si>
    <t>218.33M</t>
  </si>
  <si>
    <t>214.29M</t>
  </si>
  <si>
    <t>192.17M</t>
  </si>
  <si>
    <t>149.84M</t>
  </si>
  <si>
    <t>219.27M</t>
  </si>
  <si>
    <t>285.35M</t>
  </si>
  <si>
    <t>499.35M</t>
  </si>
  <si>
    <t>274.34M</t>
  </si>
  <si>
    <t>282.16M</t>
  </si>
  <si>
    <t>232.39M</t>
  </si>
  <si>
    <t>485.56M</t>
  </si>
  <si>
    <t>278.17M</t>
  </si>
  <si>
    <t>240.95M</t>
  </si>
  <si>
    <t>273.49M</t>
  </si>
  <si>
    <t>199.50M</t>
  </si>
  <si>
    <t>208.02M</t>
  </si>
  <si>
    <t>213.40M</t>
  </si>
  <si>
    <t>223.69M</t>
  </si>
  <si>
    <t>253.49M</t>
  </si>
  <si>
    <t>249.28M</t>
  </si>
  <si>
    <t>248.07M</t>
  </si>
  <si>
    <t>262.66M</t>
  </si>
  <si>
    <t>281.69M</t>
  </si>
  <si>
    <t>328.24M</t>
  </si>
  <si>
    <t>292.23M</t>
  </si>
  <si>
    <t>215.24M</t>
  </si>
  <si>
    <t>298.93M</t>
  </si>
  <si>
    <t>364.85M</t>
  </si>
  <si>
    <t>201.37M</t>
  </si>
  <si>
    <t>316.94M</t>
  </si>
  <si>
    <t>241.76M</t>
  </si>
  <si>
    <t>260.87M</t>
  </si>
  <si>
    <t>279.56M</t>
  </si>
  <si>
    <t>283.76M</t>
  </si>
  <si>
    <t>320.96M</t>
  </si>
  <si>
    <t>270.72M</t>
  </si>
  <si>
    <t>291.57M</t>
  </si>
  <si>
    <t>361.24M</t>
  </si>
  <si>
    <t>294.58M</t>
  </si>
  <si>
    <t>334.76M</t>
  </si>
  <si>
    <t>276.42M</t>
  </si>
  <si>
    <t>334.96M</t>
  </si>
  <si>
    <t>283.02M</t>
  </si>
  <si>
    <t>248.90M</t>
  </si>
  <si>
    <t>287.61M</t>
  </si>
  <si>
    <t>303.85M</t>
  </si>
  <si>
    <t>340.32M</t>
  </si>
  <si>
    <t>279.45M</t>
  </si>
  <si>
    <t>317.29M</t>
  </si>
  <si>
    <t>296.73M</t>
  </si>
  <si>
    <t>283.37M</t>
  </si>
  <si>
    <t>311.69M</t>
  </si>
  <si>
    <t>232.57M</t>
  </si>
  <si>
    <t>332.85M</t>
  </si>
  <si>
    <t>367.78M</t>
  </si>
  <si>
    <t>302.34M</t>
  </si>
  <si>
    <t>250.62M</t>
  </si>
  <si>
    <t>369.91M</t>
  </si>
  <si>
    <t>211.68M</t>
  </si>
  <si>
    <t>203.13M</t>
  </si>
  <si>
    <t>244.41M</t>
  </si>
  <si>
    <t>229.38M</t>
  </si>
  <si>
    <t>229.55M</t>
  </si>
  <si>
    <t>233.04M</t>
  </si>
  <si>
    <t>271.98M</t>
  </si>
  <si>
    <t>250.94M</t>
  </si>
  <si>
    <t>295.57M</t>
  </si>
  <si>
    <t>300.62M</t>
  </si>
  <si>
    <t>237.17M</t>
  </si>
  <si>
    <t>270.34M</t>
  </si>
  <si>
    <t>305.11M</t>
  </si>
  <si>
    <t>303.12M</t>
  </si>
  <si>
    <t>386.51M</t>
  </si>
  <si>
    <t>335.25M</t>
  </si>
  <si>
    <t>321.98M</t>
  </si>
  <si>
    <t>342.25M</t>
  </si>
  <si>
    <t>303.17M</t>
  </si>
  <si>
    <t>616.91M</t>
  </si>
  <si>
    <t>302.79M</t>
  </si>
  <si>
    <t>331.41M</t>
  </si>
  <si>
    <t>312.52M</t>
  </si>
  <si>
    <t>309.79M</t>
  </si>
  <si>
    <t>270.50M</t>
  </si>
  <si>
    <t>289.14M</t>
  </si>
  <si>
    <t>256.25M</t>
  </si>
  <si>
    <t>252.26M</t>
  </si>
  <si>
    <t>295.51M</t>
  </si>
  <si>
    <t>338.52M</t>
  </si>
  <si>
    <t>255.38M</t>
  </si>
  <si>
    <t>257.85M</t>
  </si>
  <si>
    <t>281.60M</t>
  </si>
  <si>
    <t>279.76M</t>
  </si>
  <si>
    <t>255.71M</t>
  </si>
  <si>
    <t>287.88M</t>
  </si>
  <si>
    <t>280.62M</t>
  </si>
  <si>
    <t>328.53M</t>
  </si>
  <si>
    <t>313.01M</t>
  </si>
  <si>
    <t>263.33M</t>
  </si>
  <si>
    <t>278.11M</t>
  </si>
  <si>
    <t>241.70M</t>
  </si>
  <si>
    <t>248.21M</t>
  </si>
  <si>
    <t>295.46M</t>
  </si>
  <si>
    <t>247.59M</t>
  </si>
  <si>
    <t>310.65M</t>
  </si>
  <si>
    <t>298.54M</t>
  </si>
  <si>
    <t>372.09M</t>
  </si>
  <si>
    <t>507.35M</t>
  </si>
  <si>
    <t>397.33M</t>
  </si>
  <si>
    <t>330.87M</t>
  </si>
  <si>
    <t>347.17M</t>
  </si>
  <si>
    <t>376.89M</t>
  </si>
  <si>
    <t>320.17M</t>
  </si>
  <si>
    <t>318.60M</t>
  </si>
  <si>
    <t>338.48M</t>
  </si>
  <si>
    <t>372.97M</t>
  </si>
  <si>
    <t>288.59M</t>
  </si>
  <si>
    <t>302.83M</t>
  </si>
  <si>
    <t>277.56M</t>
  </si>
  <si>
    <t>262.65M</t>
  </si>
  <si>
    <t>338.15M</t>
  </si>
  <si>
    <t>324.57M</t>
  </si>
  <si>
    <t>317.42M</t>
  </si>
  <si>
    <t>334.20M</t>
  </si>
  <si>
    <t>396.02M</t>
  </si>
  <si>
    <t>424.24M</t>
  </si>
  <si>
    <t>321.57M</t>
  </si>
  <si>
    <t>336.51M</t>
  </si>
  <si>
    <t>407.94M</t>
  </si>
  <si>
    <t>433.08M</t>
  </si>
  <si>
    <t>308.42M</t>
  </si>
  <si>
    <t>900.51M</t>
  </si>
  <si>
    <t>576.70M</t>
  </si>
  <si>
    <t>503.55M</t>
  </si>
  <si>
    <t>408.07M</t>
  </si>
  <si>
    <t>466.74M</t>
  </si>
  <si>
    <t>416.94M</t>
  </si>
  <si>
    <t>299.97M</t>
  </si>
  <si>
    <t>344.33M</t>
  </si>
  <si>
    <t>342.96M</t>
  </si>
  <si>
    <t>389.69M</t>
  </si>
  <si>
    <t>398.23M</t>
  </si>
  <si>
    <t>471.69M</t>
  </si>
  <si>
    <t>418.90M</t>
  </si>
  <si>
    <t>388.48M</t>
  </si>
  <si>
    <t>482.25M</t>
  </si>
  <si>
    <t>362.16M</t>
  </si>
  <si>
    <t>308.25M</t>
  </si>
  <si>
    <t>306.28M</t>
  </si>
  <si>
    <t>155.94M</t>
  </si>
  <si>
    <t>289.37M</t>
  </si>
  <si>
    <t>445.92M</t>
  </si>
  <si>
    <t>358.09M</t>
  </si>
  <si>
    <t>354.46M</t>
  </si>
  <si>
    <t>392.75M</t>
  </si>
  <si>
    <t>384.24M</t>
  </si>
  <si>
    <t>339.69M</t>
  </si>
  <si>
    <t>346.91M</t>
  </si>
  <si>
    <t>324.45M</t>
  </si>
  <si>
    <t>295.65M</t>
  </si>
  <si>
    <t>361.78M</t>
  </si>
  <si>
    <t>265.45M</t>
  </si>
  <si>
    <t>334.74M</t>
  </si>
  <si>
    <t>429.48M</t>
  </si>
  <si>
    <t>383.97M</t>
  </si>
  <si>
    <t>448.93M</t>
  </si>
  <si>
    <t>470.05M</t>
  </si>
  <si>
    <t>443.85M</t>
  </si>
  <si>
    <t>505.31M</t>
  </si>
  <si>
    <t>439.67M</t>
  </si>
  <si>
    <t>496.40M</t>
  </si>
  <si>
    <t>436.43M</t>
  </si>
  <si>
    <t>314.94M</t>
  </si>
  <si>
    <t>350.81M</t>
  </si>
  <si>
    <t>328.02M</t>
  </si>
  <si>
    <t>298.21M</t>
  </si>
  <si>
    <t>305.80M</t>
  </si>
  <si>
    <t>287.32M</t>
  </si>
  <si>
    <t>397.51M</t>
  </si>
  <si>
    <t>522.88M</t>
  </si>
  <si>
    <t>282.56M</t>
  </si>
  <si>
    <t>273.02M</t>
  </si>
  <si>
    <t>267.10M</t>
  </si>
  <si>
    <t>289.60M</t>
  </si>
  <si>
    <t>280.13M</t>
  </si>
  <si>
    <t>258.29M</t>
  </si>
  <si>
    <t>238.32M</t>
  </si>
  <si>
    <t>264.03M</t>
  </si>
  <si>
    <t>226.35M</t>
  </si>
  <si>
    <t>262.62M</t>
  </si>
  <si>
    <t>234.12M</t>
  </si>
  <si>
    <t>254.85M</t>
  </si>
  <si>
    <t>657.62M</t>
  </si>
  <si>
    <t>260.48M</t>
  </si>
  <si>
    <t>251.33M</t>
  </si>
  <si>
    <t>243.00M</t>
  </si>
  <si>
    <t>230.23M</t>
  </si>
  <si>
    <t>228.64M</t>
  </si>
  <si>
    <t>260.80M</t>
  </si>
  <si>
    <t>282.77M</t>
  </si>
  <si>
    <t>265.96M</t>
  </si>
  <si>
    <t>252.17M</t>
  </si>
  <si>
    <t>281.34M</t>
  </si>
  <si>
    <t>262.38M</t>
  </si>
  <si>
    <t>289.21M</t>
  </si>
  <si>
    <t>254.60M</t>
  </si>
  <si>
    <t>240.44M</t>
  </si>
  <si>
    <t>214.96M</t>
  </si>
  <si>
    <t>211.47M</t>
  </si>
  <si>
    <t>220.51M</t>
  </si>
  <si>
    <t>213.27M</t>
  </si>
  <si>
    <t>200.48M</t>
  </si>
  <si>
    <t>241.62M</t>
  </si>
  <si>
    <t>248.57M</t>
  </si>
  <si>
    <t>342.44M</t>
  </si>
  <si>
    <t>295.81M</t>
  </si>
  <si>
    <t>219.21M</t>
  </si>
  <si>
    <t>234.48M</t>
  </si>
  <si>
    <t>214.97M</t>
  </si>
  <si>
    <t>239.91M</t>
  </si>
  <si>
    <t>239.02M</t>
  </si>
  <si>
    <t>307.70M</t>
  </si>
  <si>
    <t>315.88M</t>
  </si>
  <si>
    <t>348.70M</t>
  </si>
  <si>
    <t>296.88M</t>
  </si>
  <si>
    <t>329.68M</t>
  </si>
  <si>
    <t>297.53M</t>
  </si>
  <si>
    <t>273.67M</t>
  </si>
  <si>
    <t>228.82M</t>
  </si>
  <si>
    <t>274.08M</t>
  </si>
  <si>
    <t>285.76M</t>
  </si>
  <si>
    <t>252.87M</t>
  </si>
  <si>
    <t>250.44M</t>
  </si>
  <si>
    <t>231.27M</t>
  </si>
  <si>
    <t>255.52M</t>
  </si>
  <si>
    <t>233.16M</t>
  </si>
  <si>
    <t>237.37M</t>
  </si>
  <si>
    <t>235.04M</t>
  </si>
  <si>
    <t>240.58M</t>
  </si>
  <si>
    <t>219.45M</t>
  </si>
  <si>
    <t>237.67M</t>
  </si>
  <si>
    <t>160.96M</t>
  </si>
  <si>
    <t>244.11M</t>
  </si>
  <si>
    <t>329.07M</t>
  </si>
  <si>
    <t>305.02M</t>
  </si>
  <si>
    <t>313.79M</t>
  </si>
  <si>
    <t>301.13M</t>
  </si>
  <si>
    <t>439.13M</t>
  </si>
  <si>
    <t>473.96M</t>
  </si>
  <si>
    <t>349.57M</t>
  </si>
  <si>
    <t>359.52M</t>
  </si>
  <si>
    <t>376.38M</t>
  </si>
  <si>
    <t>337.07M</t>
  </si>
  <si>
    <t>659.37M</t>
  </si>
  <si>
    <t>341.17M</t>
  </si>
  <si>
    <t>329.70M</t>
  </si>
  <si>
    <t>276.74M</t>
  </si>
  <si>
    <t>317.51M</t>
  </si>
  <si>
    <t>357.68M</t>
  </si>
  <si>
    <t>316.09M</t>
  </si>
  <si>
    <t>306.34M</t>
  </si>
  <si>
    <t>340.40M</t>
  </si>
  <si>
    <t>315.71M</t>
  </si>
  <si>
    <t>429.74M</t>
  </si>
  <si>
    <t>324.87M</t>
  </si>
  <si>
    <t>395.81M</t>
  </si>
  <si>
    <t>257.21M</t>
  </si>
  <si>
    <t>347.05M</t>
  </si>
  <si>
    <t>399.61M</t>
  </si>
  <si>
    <t>288.20M</t>
  </si>
  <si>
    <t>308.92M</t>
  </si>
  <si>
    <t>269.70M</t>
  </si>
  <si>
    <t>314.65M</t>
  </si>
  <si>
    <t>280.81M</t>
  </si>
  <si>
    <t>301.90M</t>
  </si>
  <si>
    <t>282.86M</t>
  </si>
  <si>
    <t>304.21M</t>
  </si>
  <si>
    <t>361.58M</t>
  </si>
  <si>
    <t>344.94M</t>
  </si>
  <si>
    <t>307.67M</t>
  </si>
  <si>
    <t>329.48M</t>
  </si>
  <si>
    <t>385.35M</t>
  </si>
  <si>
    <t>380.07M</t>
  </si>
  <si>
    <t>416.65M</t>
  </si>
  <si>
    <t>392.81M</t>
  </si>
  <si>
    <t>390.36M</t>
  </si>
  <si>
    <t>437.10M</t>
  </si>
  <si>
    <t>468.18M</t>
  </si>
  <si>
    <t>537.77M</t>
  </si>
  <si>
    <t>381.12M</t>
  </si>
  <si>
    <t>302.03M</t>
  </si>
  <si>
    <t>342.41M</t>
  </si>
  <si>
    <t>305.07M</t>
  </si>
  <si>
    <t>331.89M</t>
  </si>
  <si>
    <t>336.13M</t>
  </si>
  <si>
    <t>286.36M</t>
  </si>
  <si>
    <t>368.59M</t>
  </si>
  <si>
    <t>380.79M</t>
  </si>
  <si>
    <t>395.98M</t>
  </si>
  <si>
    <t>347.79M</t>
  </si>
  <si>
    <t>388.54M</t>
  </si>
  <si>
    <t>394.13M</t>
  </si>
  <si>
    <t>509.82M</t>
  </si>
  <si>
    <t>463.55M</t>
  </si>
  <si>
    <t>530.04M</t>
  </si>
  <si>
    <t>524.48M</t>
  </si>
  <si>
    <t>479.54M</t>
  </si>
  <si>
    <t>482.55M</t>
  </si>
  <si>
    <t>439.28M</t>
  </si>
  <si>
    <t>343.23M</t>
  </si>
  <si>
    <t>342.51M</t>
  </si>
  <si>
    <t>377.99M</t>
  </si>
  <si>
    <t>654.24M</t>
  </si>
  <si>
    <t>316.31M</t>
  </si>
  <si>
    <t>356.83M</t>
  </si>
  <si>
    <t>447.88M</t>
  </si>
  <si>
    <t>362.58M</t>
  </si>
  <si>
    <t>371.57M</t>
  </si>
  <si>
    <t>327.30M</t>
  </si>
  <si>
    <t>394.07M</t>
  </si>
  <si>
    <t>331.77M</t>
  </si>
  <si>
    <t>383.91M</t>
  </si>
  <si>
    <t>437.13M</t>
  </si>
  <si>
    <t>506.28M</t>
  </si>
  <si>
    <t>451.87M</t>
  </si>
  <si>
    <t>438.39M</t>
  </si>
  <si>
    <t>473.36M</t>
  </si>
  <si>
    <t>335.42M</t>
  </si>
  <si>
    <t>378.90M</t>
  </si>
  <si>
    <t>456.06M</t>
  </si>
  <si>
    <t>421.51M</t>
  </si>
  <si>
    <t>406.73M</t>
  </si>
  <si>
    <t>416.78M</t>
  </si>
  <si>
    <t>431.16M</t>
  </si>
  <si>
    <t>374.41M</t>
  </si>
  <si>
    <t>496.61M</t>
  </si>
  <si>
    <t>735.03M</t>
  </si>
  <si>
    <t>657.50M</t>
  </si>
  <si>
    <t>504.62M</t>
  </si>
  <si>
    <t>823.94M</t>
  </si>
  <si>
    <t>714.45M</t>
  </si>
  <si>
    <t>410.62M</t>
  </si>
  <si>
    <t>479.13M</t>
  </si>
  <si>
    <t>448.33M</t>
  </si>
  <si>
    <t>421.00M</t>
  </si>
  <si>
    <t>477.78M</t>
  </si>
  <si>
    <t>401.39M</t>
  </si>
  <si>
    <t>518.79M</t>
  </si>
  <si>
    <t>433.49M</t>
  </si>
  <si>
    <t>431.20M</t>
  </si>
  <si>
    <t>585.00M</t>
  </si>
  <si>
    <t>492.78M</t>
  </si>
  <si>
    <t>522.72M</t>
  </si>
  <si>
    <t>606.52M</t>
  </si>
  <si>
    <t>376.40M</t>
  </si>
  <si>
    <t>346.83M</t>
  </si>
  <si>
    <t>341.47M</t>
  </si>
  <si>
    <t>333.49M</t>
  </si>
  <si>
    <t>358.02M</t>
  </si>
  <si>
    <t>403.28M</t>
  </si>
  <si>
    <t>456.79M</t>
  </si>
  <si>
    <t>341.13M</t>
  </si>
  <si>
    <t>270.76M</t>
  </si>
  <si>
    <t>200.96M</t>
  </si>
  <si>
    <t>225.89M</t>
  </si>
  <si>
    <t>208.29M</t>
  </si>
  <si>
    <t>255.14M</t>
  </si>
  <si>
    <t>339.53M</t>
  </si>
  <si>
    <t>341.79M</t>
  </si>
  <si>
    <t>335.33M</t>
  </si>
  <si>
    <t>354.88M</t>
  </si>
  <si>
    <t>635.74M</t>
  </si>
  <si>
    <t>314.78M</t>
  </si>
  <si>
    <t>325.28M</t>
  </si>
  <si>
    <t>342.22M</t>
  </si>
  <si>
    <t>300.58M</t>
  </si>
  <si>
    <t>319.06M</t>
  </si>
  <si>
    <t>312.72M</t>
  </si>
  <si>
    <t>371.19M</t>
  </si>
  <si>
    <t>424.25M</t>
  </si>
  <si>
    <t>417.91M</t>
  </si>
  <si>
    <t>488.20M</t>
  </si>
  <si>
    <t>401.41M</t>
  </si>
  <si>
    <t>319.24M</t>
  </si>
  <si>
    <t>118.61M</t>
  </si>
  <si>
    <t>268.76M</t>
  </si>
  <si>
    <t>329.65M</t>
  </si>
  <si>
    <t>315.33M</t>
  </si>
  <si>
    <t>386.00M</t>
  </si>
  <si>
    <t>402.02M</t>
  </si>
  <si>
    <t>404.30M</t>
  </si>
  <si>
    <t>561.33M</t>
  </si>
  <si>
    <t>491.26M</t>
  </si>
  <si>
    <t>351.28M</t>
  </si>
  <si>
    <t>305.44M</t>
  </si>
  <si>
    <t>264.67M</t>
  </si>
  <si>
    <t>285.08M</t>
  </si>
  <si>
    <t>325.18M</t>
  </si>
  <si>
    <t>312.26M</t>
  </si>
  <si>
    <t>348.04M</t>
  </si>
  <si>
    <t>361.26M</t>
  </si>
  <si>
    <t>388.05M</t>
  </si>
  <si>
    <t>436.90M</t>
  </si>
  <si>
    <t>518.87M</t>
  </si>
  <si>
    <t>399.56M</t>
  </si>
  <si>
    <t>406.85M</t>
  </si>
  <si>
    <t>456.83M</t>
  </si>
  <si>
    <t>474.38M</t>
  </si>
  <si>
    <t>350.40M</t>
  </si>
  <si>
    <t>271.87M</t>
  </si>
  <si>
    <t>273.09M</t>
  </si>
  <si>
    <t>247.18M</t>
  </si>
  <si>
    <t>259.56M</t>
  </si>
  <si>
    <t>291.79M</t>
  </si>
  <si>
    <t>316.00M</t>
  </si>
  <si>
    <t>319.27M</t>
  </si>
  <si>
    <t>310.77M</t>
  </si>
  <si>
    <t>221.45M</t>
  </si>
  <si>
    <t>246.40M</t>
  </si>
  <si>
    <t>235.73M</t>
  </si>
  <si>
    <t>238.83M</t>
  </si>
  <si>
    <t>268.53M</t>
  </si>
  <si>
    <t>274.79M</t>
  </si>
  <si>
    <t>342.90M</t>
  </si>
  <si>
    <t>285.99M</t>
  </si>
  <si>
    <t>332.44M</t>
  </si>
  <si>
    <t>297.14M</t>
  </si>
  <si>
    <t>287.39M</t>
  </si>
  <si>
    <t>334.56M</t>
  </si>
  <si>
    <t>302.74M</t>
  </si>
  <si>
    <t>527.54M</t>
  </si>
  <si>
    <t>297.78M</t>
  </si>
  <si>
    <t>291.89M</t>
  </si>
  <si>
    <t>364.58M</t>
  </si>
  <si>
    <t>312.77M</t>
  </si>
  <si>
    <t>289.40M</t>
  </si>
  <si>
    <t>333.81M</t>
  </si>
  <si>
    <t>318.76M</t>
  </si>
  <si>
    <t>332.84M</t>
  </si>
  <si>
    <t>256.24M</t>
  </si>
  <si>
    <t>376.79M</t>
  </si>
  <si>
    <t>242.84M</t>
  </si>
  <si>
    <t>227.34M</t>
  </si>
  <si>
    <t>218.74M</t>
  </si>
  <si>
    <t>217.56M</t>
  </si>
  <si>
    <t>234.81M</t>
  </si>
  <si>
    <t>244.98M</t>
  </si>
  <si>
    <t>277.88M</t>
  </si>
  <si>
    <t>309.07M</t>
  </si>
  <si>
    <t>311.03M</t>
  </si>
  <si>
    <t>264.92M</t>
  </si>
  <si>
    <t>269.07M</t>
  </si>
  <si>
    <t>235.03M</t>
  </si>
  <si>
    <t>237.80M</t>
  </si>
  <si>
    <t>303.31M</t>
  </si>
  <si>
    <t>262.00M</t>
  </si>
  <si>
    <t>213.01M</t>
  </si>
  <si>
    <t>253.64M</t>
  </si>
  <si>
    <t>336.82M</t>
  </si>
  <si>
    <t>328.41M</t>
  </si>
  <si>
    <t>307.61M</t>
  </si>
  <si>
    <t>285.64M</t>
  </si>
  <si>
    <t>407.32M</t>
  </si>
  <si>
    <t>278.24M</t>
  </si>
  <si>
    <t>304.30M</t>
  </si>
  <si>
    <t>362.83M</t>
  </si>
  <si>
    <t>313.95M</t>
  </si>
  <si>
    <t>253.04M</t>
  </si>
  <si>
    <t>251.11M</t>
  </si>
  <si>
    <t>244.78M</t>
  </si>
  <si>
    <t>235.59M</t>
  </si>
  <si>
    <t>232.27M</t>
  </si>
  <si>
    <t>267.87M</t>
  </si>
  <si>
    <t>247.57M</t>
  </si>
  <si>
    <t>242.24M</t>
  </si>
  <si>
    <t>320.45M</t>
  </si>
  <si>
    <t>273.69M</t>
  </si>
  <si>
    <t>186.81M</t>
  </si>
  <si>
    <t>313.26M</t>
  </si>
  <si>
    <t>336.75M</t>
  </si>
  <si>
    <t>271.51M</t>
  </si>
  <si>
    <t>292.17M</t>
  </si>
  <si>
    <t>241.88M</t>
  </si>
  <si>
    <t>368.40M</t>
  </si>
  <si>
    <t>270.68M</t>
  </si>
  <si>
    <t>292.50M</t>
  </si>
  <si>
    <t>310.20M</t>
  </si>
  <si>
    <t>603.26M</t>
  </si>
  <si>
    <t>317.20M</t>
  </si>
  <si>
    <t>295.09M</t>
  </si>
  <si>
    <t>323.51M</t>
  </si>
  <si>
    <t>528.08M</t>
  </si>
  <si>
    <t>397.20M</t>
  </si>
  <si>
    <t>330.33M</t>
  </si>
  <si>
    <t>273.40M</t>
  </si>
  <si>
    <t>283.55M</t>
  </si>
  <si>
    <t>269.80M</t>
  </si>
  <si>
    <t>371.58M</t>
  </si>
  <si>
    <t>242.81M</t>
  </si>
  <si>
    <t>208.00M</t>
  </si>
  <si>
    <t>268.97M</t>
  </si>
  <si>
    <t>283.18M</t>
  </si>
  <si>
    <t>244.95M</t>
  </si>
  <si>
    <t>276.12M</t>
  </si>
  <si>
    <t>365.18M</t>
  </si>
  <si>
    <t>422.59M</t>
  </si>
  <si>
    <t>423.20M</t>
  </si>
  <si>
    <t>311.58M</t>
  </si>
  <si>
    <t>313.17M</t>
  </si>
  <si>
    <t>288.50M</t>
  </si>
  <si>
    <t>287.68M</t>
  </si>
  <si>
    <t>283.34M</t>
  </si>
  <si>
    <t>273.00M</t>
  </si>
  <si>
    <t>276.15M</t>
  </si>
  <si>
    <t>260.96M</t>
  </si>
  <si>
    <t>274.72M</t>
  </si>
  <si>
    <t>310.92M</t>
  </si>
  <si>
    <t>338.81M</t>
  </si>
  <si>
    <t>288.16M</t>
  </si>
  <si>
    <t>329.99M</t>
  </si>
  <si>
    <t>328.55M</t>
  </si>
  <si>
    <t>348.18M</t>
  </si>
  <si>
    <t>369.60M</t>
  </si>
  <si>
    <t>312.44M</t>
  </si>
  <si>
    <t>263.18M</t>
  </si>
  <si>
    <t>229.24M</t>
  </si>
  <si>
    <t>235.81M</t>
  </si>
  <si>
    <t>267.67M</t>
  </si>
  <si>
    <t>255.12M</t>
  </si>
  <si>
    <t>219.73M</t>
  </si>
  <si>
    <t>251.72M</t>
  </si>
  <si>
    <t>284.98M</t>
  </si>
  <si>
    <t>237.39M</t>
  </si>
  <si>
    <t>285.68M</t>
  </si>
  <si>
    <t>303.77M</t>
  </si>
  <si>
    <t>270.90M</t>
  </si>
  <si>
    <t>299.67M</t>
  </si>
  <si>
    <t>269.38M</t>
  </si>
  <si>
    <t>292.98M</t>
  </si>
  <si>
    <t>280.05M</t>
  </si>
  <si>
    <t>325.09M</t>
  </si>
  <si>
    <t>369.32M</t>
  </si>
  <si>
    <t>253.61M</t>
  </si>
  <si>
    <t>535.28M</t>
  </si>
  <si>
    <t>264.36M</t>
  </si>
  <si>
    <t>306.59M</t>
  </si>
  <si>
    <t>246.82M</t>
  </si>
  <si>
    <t>289.26M</t>
  </si>
  <si>
    <t>315.43M</t>
  </si>
  <si>
    <t>275.96M</t>
  </si>
  <si>
    <t>274.63M</t>
  </si>
  <si>
    <t>266.62M</t>
  </si>
  <si>
    <t>254.42M</t>
  </si>
  <si>
    <t>319.91M</t>
  </si>
  <si>
    <t>392.82M</t>
  </si>
  <si>
    <t>339.21M</t>
  </si>
  <si>
    <t>256.54M</t>
  </si>
  <si>
    <t>292.54M</t>
  </si>
  <si>
    <t>302.11M</t>
  </si>
  <si>
    <t>310.53M</t>
  </si>
  <si>
    <t>336.88M</t>
  </si>
  <si>
    <t>340.62M</t>
  </si>
  <si>
    <t>354.12M</t>
  </si>
  <si>
    <t>384.38M</t>
  </si>
  <si>
    <t>356.58M</t>
  </si>
  <si>
    <t>314.62M</t>
  </si>
  <si>
    <t>312.23M</t>
  </si>
  <si>
    <t>325.31M</t>
  </si>
  <si>
    <t>280.41M</t>
  </si>
  <si>
    <t>279.67M</t>
  </si>
  <si>
    <t>281.72M</t>
  </si>
  <si>
    <t>344.22M</t>
  </si>
  <si>
    <t>347.22M</t>
  </si>
  <si>
    <t>426.67M</t>
  </si>
  <si>
    <t>373.75M</t>
  </si>
  <si>
    <t>317.28M</t>
  </si>
  <si>
    <t>343.13M</t>
  </si>
  <si>
    <t>356.73M</t>
  </si>
  <si>
    <t>372.24M</t>
  </si>
  <si>
    <t>374.46M</t>
  </si>
  <si>
    <t>326.69M</t>
  </si>
  <si>
    <t>435.26M</t>
  </si>
  <si>
    <t>341.90M</t>
  </si>
  <si>
    <t>263.78M</t>
  </si>
  <si>
    <t>306.29M</t>
  </si>
  <si>
    <t>336.15M</t>
  </si>
  <si>
    <t>299.41M</t>
  </si>
  <si>
    <t>287.50M</t>
  </si>
  <si>
    <t>269.92M</t>
  </si>
  <si>
    <t>280.01M</t>
  </si>
  <si>
    <t>339.18M</t>
  </si>
  <si>
    <t>188.35M</t>
  </si>
  <si>
    <t>158.26M</t>
  </si>
  <si>
    <t>256.64M</t>
  </si>
  <si>
    <t>302.31M</t>
  </si>
  <si>
    <t>573.47M</t>
  </si>
  <si>
    <t>357.35M</t>
  </si>
  <si>
    <t>408.43M</t>
  </si>
  <si>
    <t>388.42M</t>
  </si>
  <si>
    <t>333.66M</t>
  </si>
  <si>
    <t>334.47M</t>
  </si>
  <si>
    <t>385.20M</t>
  </si>
  <si>
    <t>284.96M</t>
  </si>
  <si>
    <t>317.80M</t>
  </si>
  <si>
    <t>84.92M</t>
  </si>
  <si>
    <t>108.80M</t>
  </si>
  <si>
    <t>164.57M</t>
  </si>
  <si>
    <t>81.51M</t>
  </si>
  <si>
    <t>88.46M</t>
  </si>
  <si>
    <t>45.89M</t>
  </si>
  <si>
    <t>77.88M</t>
  </si>
  <si>
    <t>85.31M</t>
  </si>
  <si>
    <t>80.52M</t>
  </si>
  <si>
    <t>109.88M</t>
  </si>
  <si>
    <t>89.94M</t>
  </si>
  <si>
    <t>87.32M</t>
  </si>
  <si>
    <t>100.66M</t>
  </si>
  <si>
    <t>112.25M</t>
  </si>
  <si>
    <t>107.30M</t>
  </si>
  <si>
    <t>164.39M</t>
  </si>
  <si>
    <t>79.82M</t>
  </si>
  <si>
    <t>93.45M</t>
  </si>
  <si>
    <t>97.76M</t>
  </si>
  <si>
    <t>77.86M</t>
  </si>
  <si>
    <t>88.61M</t>
  </si>
  <si>
    <t>101.28M</t>
  </si>
  <si>
    <t>110.08M</t>
  </si>
  <si>
    <t>107.85M</t>
  </si>
  <si>
    <t>83.53M</t>
  </si>
  <si>
    <t>86.34M</t>
  </si>
  <si>
    <t>83.19M</t>
  </si>
  <si>
    <t>88.55M</t>
  </si>
  <si>
    <t>117.82M</t>
  </si>
  <si>
    <t>88.83M</t>
  </si>
  <si>
    <t>88.04M</t>
  </si>
  <si>
    <t>74.80M</t>
  </si>
  <si>
    <t>75.96M</t>
  </si>
  <si>
    <t>87.05M</t>
  </si>
  <si>
    <t>83.16M</t>
  </si>
  <si>
    <t>72.23M</t>
  </si>
  <si>
    <t>72.11M</t>
  </si>
  <si>
    <t>82.68M</t>
  </si>
  <si>
    <t>78.66M</t>
  </si>
  <si>
    <t>76.19M</t>
  </si>
  <si>
    <t>79.71M</t>
  </si>
  <si>
    <t>68.52M</t>
  </si>
  <si>
    <t>135.47M</t>
  </si>
  <si>
    <t>97.65M</t>
  </si>
  <si>
    <t>84.13M</t>
  </si>
  <si>
    <t>95.51M</t>
  </si>
  <si>
    <t>87.18M</t>
  </si>
  <si>
    <t>73.03M</t>
  </si>
  <si>
    <t>94.10M</t>
  </si>
  <si>
    <t>72.46M</t>
  </si>
  <si>
    <t>78.09M</t>
  </si>
  <si>
    <t>278.54M</t>
  </si>
  <si>
    <t>99.56M</t>
  </si>
  <si>
    <t>103.36M</t>
  </si>
  <si>
    <t>102.83M</t>
  </si>
  <si>
    <t>103.26M</t>
  </si>
  <si>
    <t>120.67M</t>
  </si>
  <si>
    <t>79.06M</t>
  </si>
  <si>
    <t>67.57M</t>
  </si>
  <si>
    <t>83.71M</t>
  </si>
  <si>
    <t>74.35M</t>
  </si>
  <si>
    <t>74.78M</t>
  </si>
  <si>
    <t>98.25M</t>
  </si>
  <si>
    <t>68.92M</t>
  </si>
  <si>
    <t>64.48M</t>
  </si>
  <si>
    <t>78.73M</t>
  </si>
  <si>
    <t>72.27M</t>
  </si>
  <si>
    <t>73.99M</t>
  </si>
  <si>
    <t>73.45M</t>
  </si>
  <si>
    <t>93.17M</t>
  </si>
  <si>
    <t>70.74M</t>
  </si>
  <si>
    <t>71.00M</t>
  </si>
  <si>
    <t>62.35M</t>
  </si>
  <si>
    <t>61.58M</t>
  </si>
  <si>
    <t>71.47M</t>
  </si>
  <si>
    <t>62.78M</t>
  </si>
  <si>
    <t>60.09M</t>
  </si>
  <si>
    <t>71.81M</t>
  </si>
  <si>
    <t>92.42M</t>
  </si>
  <si>
    <t>64.50M</t>
  </si>
  <si>
    <t>78.55M</t>
  </si>
  <si>
    <t>89.68M</t>
  </si>
  <si>
    <t>83.47M</t>
  </si>
  <si>
    <t>111.55M</t>
  </si>
  <si>
    <t>85.75M</t>
  </si>
  <si>
    <t>111.37M</t>
  </si>
  <si>
    <t>85.37M</t>
  </si>
  <si>
    <t>76.81M</t>
  </si>
  <si>
    <t>87.71M</t>
  </si>
  <si>
    <t>86.80M</t>
  </si>
  <si>
    <t>93.23M</t>
  </si>
  <si>
    <t>85.84M</t>
  </si>
  <si>
    <t>75.54M</t>
  </si>
  <si>
    <t>123.69M</t>
  </si>
  <si>
    <t>80.92M</t>
  </si>
  <si>
    <t>90.21M</t>
  </si>
  <si>
    <t>80.88M</t>
  </si>
  <si>
    <t>93.46M</t>
  </si>
  <si>
    <t>81.58M</t>
  </si>
  <si>
    <t>103.67M</t>
  </si>
  <si>
    <t>82.16M</t>
  </si>
  <si>
    <t>133.03M</t>
  </si>
  <si>
    <t>106.38M</t>
  </si>
  <si>
    <t>112.19M</t>
  </si>
  <si>
    <t>138.74M</t>
  </si>
  <si>
    <t>98.11M</t>
  </si>
  <si>
    <t>89.44M</t>
  </si>
  <si>
    <t>85.14M</t>
  </si>
  <si>
    <t>99.38M</t>
  </si>
  <si>
    <t>248.68M</t>
  </si>
  <si>
    <t>91.95M</t>
  </si>
  <si>
    <t>94.13M</t>
  </si>
  <si>
    <t>93.74M</t>
  </si>
  <si>
    <t>101.69M</t>
  </si>
  <si>
    <t>90.54M</t>
  </si>
  <si>
    <t>69.69M</t>
  </si>
  <si>
    <t>71.26M</t>
  </si>
  <si>
    <t>78.75M</t>
  </si>
  <si>
    <t>71.87M</t>
  </si>
  <si>
    <t>82.28M</t>
  </si>
  <si>
    <t>75.56M</t>
  </si>
  <si>
    <t>78.53M</t>
  </si>
  <si>
    <t>147.39M</t>
  </si>
  <si>
    <t>73.19M</t>
  </si>
  <si>
    <t>68.94M</t>
  </si>
  <si>
    <t>79.18M</t>
  </si>
  <si>
    <t>86.48M</t>
  </si>
  <si>
    <t>87.79M</t>
  </si>
  <si>
    <t>112.00M</t>
  </si>
  <si>
    <t>95.53M</t>
  </si>
  <si>
    <t>79.12M</t>
  </si>
  <si>
    <t>88.44M</t>
  </si>
  <si>
    <t>86.65M</t>
  </si>
  <si>
    <t>88.57M</t>
  </si>
  <si>
    <t>87.39M</t>
  </si>
  <si>
    <t>75.79M</t>
  </si>
  <si>
    <t>85.59M</t>
  </si>
  <si>
    <t>80.02M</t>
  </si>
  <si>
    <t>81.53M</t>
  </si>
  <si>
    <t>95.02M</t>
  </si>
  <si>
    <t>97.07M</t>
  </si>
  <si>
    <t>80.10M</t>
  </si>
  <si>
    <t>136.67M</t>
  </si>
  <si>
    <t>100.92M</t>
  </si>
  <si>
    <t>109.09M</t>
  </si>
  <si>
    <t>92.57M</t>
  </si>
  <si>
    <t>83.77M</t>
  </si>
  <si>
    <t>134.12M</t>
  </si>
  <si>
    <t>102.72M</t>
  </si>
  <si>
    <t>100.21M</t>
  </si>
  <si>
    <t>89.82M</t>
  </si>
  <si>
    <t>89.39M</t>
  </si>
  <si>
    <t>84.51M</t>
  </si>
  <si>
    <t>91.71M</t>
  </si>
  <si>
    <t>81.02M</t>
  </si>
  <si>
    <t>107.10M</t>
  </si>
  <si>
    <t>79.99M</t>
  </si>
  <si>
    <t>90.12M</t>
  </si>
  <si>
    <t>115.23M</t>
  </si>
  <si>
    <t>85.23M</t>
  </si>
  <si>
    <t>102.60M</t>
  </si>
  <si>
    <t>79.33M</t>
  </si>
  <si>
    <t>86.16M</t>
  </si>
  <si>
    <t>70.46M</t>
  </si>
  <si>
    <t>84.10M</t>
  </si>
  <si>
    <t>84.24M</t>
  </si>
  <si>
    <t>95.45M</t>
  </si>
  <si>
    <t>84.41M</t>
  </si>
  <si>
    <t>321.23M</t>
  </si>
  <si>
    <t>117.99M</t>
  </si>
  <si>
    <t>118.71M</t>
  </si>
  <si>
    <t>92.83M</t>
  </si>
  <si>
    <t>96.35M</t>
  </si>
  <si>
    <t>123.43M</t>
  </si>
  <si>
    <t>117.57M</t>
  </si>
  <si>
    <t>116.69M</t>
  </si>
  <si>
    <t>108.38M</t>
  </si>
  <si>
    <t>100.29M</t>
  </si>
  <si>
    <t>106.91M</t>
  </si>
  <si>
    <t>91.11M</t>
  </si>
  <si>
    <t>104.47M</t>
  </si>
  <si>
    <t>105.05M</t>
  </si>
  <si>
    <t>126.22M</t>
  </si>
  <si>
    <t>98.48M</t>
  </si>
  <si>
    <t>94.12M</t>
  </si>
  <si>
    <t>93.62M</t>
  </si>
  <si>
    <t>98.17M</t>
  </si>
  <si>
    <t>102.24M</t>
  </si>
  <si>
    <t>134.34M</t>
  </si>
  <si>
    <t>104.95M</t>
  </si>
  <si>
    <t>124.09M</t>
  </si>
  <si>
    <t>142.03M</t>
  </si>
  <si>
    <t>132.55M</t>
  </si>
  <si>
    <t>122.29M</t>
  </si>
  <si>
    <t>127.74M</t>
  </si>
  <si>
    <t>139.01M</t>
  </si>
  <si>
    <t>126.21M</t>
  </si>
  <si>
    <t>217.94M</t>
  </si>
  <si>
    <t>130.12M</t>
  </si>
  <si>
    <t>138.35M</t>
  </si>
  <si>
    <t>118.21M</t>
  </si>
  <si>
    <t>123.25M</t>
  </si>
  <si>
    <t>145.86M</t>
  </si>
  <si>
    <t>145.14M</t>
  </si>
  <si>
    <t>191.87M</t>
  </si>
  <si>
    <t>144.36M</t>
  </si>
  <si>
    <t>239.22M</t>
  </si>
  <si>
    <t>158.82M</t>
  </si>
  <si>
    <t>153.52M</t>
  </si>
  <si>
    <t>117.48M</t>
  </si>
  <si>
    <t>127.80M</t>
  </si>
  <si>
    <t>141.85M</t>
  </si>
  <si>
    <t>176.24M</t>
  </si>
  <si>
    <t>120.25M</t>
  </si>
  <si>
    <t>105.75M</t>
  </si>
  <si>
    <t>148.06M</t>
  </si>
  <si>
    <t>59.76M</t>
  </si>
  <si>
    <t>69.86M</t>
  </si>
  <si>
    <t>59.77M</t>
  </si>
  <si>
    <t>40.35M</t>
  </si>
  <si>
    <t>92.82M</t>
  </si>
  <si>
    <t>91.57M</t>
  </si>
  <si>
    <t>114.91M</t>
  </si>
  <si>
    <t>344.56M</t>
  </si>
  <si>
    <t>123.79M</t>
  </si>
  <si>
    <t>142.54M</t>
  </si>
  <si>
    <t>107.31M</t>
  </si>
  <si>
    <t>113.72M</t>
  </si>
  <si>
    <t>99.67M</t>
  </si>
  <si>
    <t>137.65M</t>
  </si>
  <si>
    <t>126.99M</t>
  </si>
  <si>
    <t>102.86M</t>
  </si>
  <si>
    <t>103.88M</t>
  </si>
  <si>
    <t>155.56M</t>
  </si>
  <si>
    <t>46.82M</t>
  </si>
  <si>
    <t>82.54M</t>
  </si>
  <si>
    <t>153.14M</t>
  </si>
  <si>
    <t>106.81M</t>
  </si>
  <si>
    <t>167.19M</t>
  </si>
  <si>
    <t>137.59M</t>
  </si>
  <si>
    <t>113.66M</t>
  </si>
  <si>
    <t>95.23M</t>
  </si>
  <si>
    <t>108.64M</t>
  </si>
  <si>
    <t>121.21M</t>
  </si>
  <si>
    <t>107.45M</t>
  </si>
  <si>
    <t>98.91M</t>
  </si>
  <si>
    <t>99.89M</t>
  </si>
  <si>
    <t>92.29M</t>
  </si>
  <si>
    <t>100.84M</t>
  </si>
  <si>
    <t>149.25M</t>
  </si>
  <si>
    <t>90.30M</t>
  </si>
  <si>
    <t>115.63M</t>
  </si>
  <si>
    <t>115.18M</t>
  </si>
  <si>
    <t>116.66M</t>
  </si>
  <si>
    <t>152.42M</t>
  </si>
  <si>
    <t>106.67M</t>
  </si>
  <si>
    <t>145.88M</t>
  </si>
  <si>
    <t>122.96M</t>
  </si>
  <si>
    <t>120.11M</t>
  </si>
  <si>
    <t>99.40M</t>
  </si>
  <si>
    <t>72.50M</t>
  </si>
  <si>
    <t>103.73M</t>
  </si>
  <si>
    <t>100.73M</t>
  </si>
  <si>
    <t>115.69M</t>
  </si>
  <si>
    <t>120.01M</t>
  </si>
  <si>
    <t>127.66M</t>
  </si>
  <si>
    <t>136.89M</t>
  </si>
  <si>
    <t>145.74M</t>
  </si>
  <si>
    <t>121.16M</t>
  </si>
  <si>
    <t>139.93M</t>
  </si>
  <si>
    <t>130.79M</t>
  </si>
  <si>
    <t>122.22M</t>
  </si>
  <si>
    <t>86.03M</t>
  </si>
  <si>
    <t>119.01M</t>
  </si>
  <si>
    <t>90.73M</t>
  </si>
  <si>
    <t>341.71M</t>
  </si>
  <si>
    <t>129.60M</t>
  </si>
  <si>
    <t>99.62M</t>
  </si>
  <si>
    <t>93.05M</t>
  </si>
  <si>
    <t>92.66M</t>
  </si>
  <si>
    <t>104.63M</t>
  </si>
  <si>
    <t>122.69M</t>
  </si>
  <si>
    <t>118.79M</t>
  </si>
  <si>
    <t>123.87M</t>
  </si>
  <si>
    <t>127.27M</t>
  </si>
  <si>
    <t>109.73M</t>
  </si>
  <si>
    <t>171.39M</t>
  </si>
  <si>
    <t>141.44M</t>
  </si>
  <si>
    <t>131.79M</t>
  </si>
  <si>
    <t>171.98M</t>
  </si>
  <si>
    <t>208.42M</t>
  </si>
  <si>
    <t>213.22M</t>
  </si>
  <si>
    <t>293.92M</t>
  </si>
  <si>
    <t>225.17M</t>
  </si>
  <si>
    <t>128.54M</t>
  </si>
  <si>
    <t>104.72M</t>
  </si>
  <si>
    <t>79.90M</t>
  </si>
  <si>
    <t>73.38M</t>
  </si>
  <si>
    <t>82.12M</t>
  </si>
  <si>
    <t>103.01M</t>
  </si>
  <si>
    <t>92.43M</t>
  </si>
  <si>
    <t>81.80M</t>
  </si>
  <si>
    <t>96.17M</t>
  </si>
  <si>
    <t>102.45M</t>
  </si>
  <si>
    <t>99.06M</t>
  </si>
  <si>
    <t>87.88M</t>
  </si>
  <si>
    <t>76.65M</t>
  </si>
  <si>
    <t>93.14M</t>
  </si>
  <si>
    <t>103.45M</t>
  </si>
  <si>
    <t>117.86M</t>
  </si>
  <si>
    <t>103.47M</t>
  </si>
  <si>
    <t>88.60M</t>
  </si>
  <si>
    <t>112.37M</t>
  </si>
  <si>
    <t>100.17M</t>
  </si>
  <si>
    <t>75.06M</t>
  </si>
  <si>
    <t>106.51M</t>
  </si>
  <si>
    <t>85.03M</t>
  </si>
  <si>
    <t>80.46M</t>
  </si>
  <si>
    <t>76.74M</t>
  </si>
  <si>
    <t>86.38M</t>
  </si>
  <si>
    <t>85.80M</t>
  </si>
  <si>
    <t>100.52M</t>
  </si>
  <si>
    <t>69.83M</t>
  </si>
  <si>
    <t>105.84M</t>
  </si>
  <si>
    <t>90.13M</t>
  </si>
  <si>
    <t>83.10M</t>
  </si>
  <si>
    <t>87.01M</t>
  </si>
  <si>
    <t>126.46M</t>
  </si>
  <si>
    <t>116.34M</t>
  </si>
  <si>
    <t>158.12M</t>
  </si>
  <si>
    <t>78.99M</t>
  </si>
  <si>
    <t>104.98M</t>
  </si>
  <si>
    <t>75.97M</t>
  </si>
  <si>
    <t>77.78M</t>
  </si>
  <si>
    <t>258.30M</t>
  </si>
  <si>
    <t>94.46M</t>
  </si>
  <si>
    <t>92.41M</t>
  </si>
  <si>
    <t>77.51M</t>
  </si>
  <si>
    <t>91.92M</t>
  </si>
  <si>
    <t>83.76M</t>
  </si>
  <si>
    <t>89.49M</t>
  </si>
  <si>
    <t>96.98M</t>
  </si>
  <si>
    <t>90.55M</t>
  </si>
  <si>
    <t>86.30M</t>
  </si>
  <si>
    <t>89.14M</t>
  </si>
  <si>
    <t>93.47M</t>
  </si>
  <si>
    <t>73.12M</t>
  </si>
  <si>
    <t>77.55M</t>
  </si>
  <si>
    <t>85.64M</t>
  </si>
  <si>
    <t>139.81M</t>
  </si>
  <si>
    <t>67.52M</t>
  </si>
  <si>
    <t>96.40M</t>
  </si>
  <si>
    <t>109.44M</t>
  </si>
  <si>
    <t>78.89M</t>
  </si>
  <si>
    <t>84.27M</t>
  </si>
  <si>
    <t>80.19M</t>
  </si>
  <si>
    <t>87.20M</t>
  </si>
  <si>
    <t>79.08M</t>
  </si>
  <si>
    <t>108.22M</t>
  </si>
  <si>
    <t>91.58M</t>
  </si>
  <si>
    <t>85.18M</t>
  </si>
  <si>
    <t>89.27M</t>
  </si>
  <si>
    <t>86.05M</t>
  </si>
  <si>
    <t>94.96M</t>
  </si>
  <si>
    <t>100.43M</t>
  </si>
  <si>
    <t>95.34M</t>
  </si>
  <si>
    <t>86.01M</t>
  </si>
  <si>
    <t>91.70M</t>
  </si>
  <si>
    <t>129.21M</t>
  </si>
  <si>
    <t>102.08M</t>
  </si>
  <si>
    <t>119.13M</t>
  </si>
  <si>
    <t>100.24M</t>
  </si>
  <si>
    <t>91.26M</t>
  </si>
  <si>
    <t>95.18M</t>
  </si>
  <si>
    <t>103.16M</t>
  </si>
  <si>
    <t>89.52M</t>
  </si>
  <si>
    <t>113.61M</t>
  </si>
  <si>
    <t>82.83M</t>
  </si>
  <si>
    <t>120.09M</t>
  </si>
  <si>
    <t>116.41M</t>
  </si>
  <si>
    <t>86.74M</t>
  </si>
  <si>
    <t>76.82M</t>
  </si>
  <si>
    <t>72.15M</t>
  </si>
  <si>
    <t>100.85M</t>
  </si>
  <si>
    <t>87.37M</t>
  </si>
  <si>
    <t>119.47M</t>
  </si>
  <si>
    <t>104.04M</t>
  </si>
  <si>
    <t>103.22M</t>
  </si>
  <si>
    <t>117.74M</t>
  </si>
  <si>
    <t>106.59M</t>
  </si>
  <si>
    <t>87.19M</t>
  </si>
  <si>
    <t>98.03M</t>
  </si>
  <si>
    <t>334.25M</t>
  </si>
  <si>
    <t>107.82M</t>
  </si>
  <si>
    <t>130.95M</t>
  </si>
  <si>
    <t>82.56M</t>
  </si>
  <si>
    <t>101.76M</t>
  </si>
  <si>
    <t>113.63M</t>
  </si>
  <si>
    <t>102.12M</t>
  </si>
  <si>
    <t>120.45M</t>
  </si>
  <si>
    <t>85.82M</t>
  </si>
  <si>
    <t>113.35M</t>
  </si>
  <si>
    <t>75.84M</t>
  </si>
  <si>
    <t>80.90M</t>
  </si>
  <si>
    <t>83.83M</t>
  </si>
  <si>
    <t>89.79M</t>
  </si>
  <si>
    <t>101.11M</t>
  </si>
  <si>
    <t>80.48M</t>
  </si>
  <si>
    <t>79.31M</t>
  </si>
  <si>
    <t>83.67M</t>
  </si>
  <si>
    <t>111.39M</t>
  </si>
  <si>
    <t>79.13M</t>
  </si>
  <si>
    <t>75.09M</t>
  </si>
  <si>
    <t>117.16M</t>
  </si>
  <si>
    <t>89.89M</t>
  </si>
  <si>
    <t>89.93M</t>
  </si>
  <si>
    <t>81.59M</t>
  </si>
  <si>
    <t>93.61M</t>
  </si>
  <si>
    <t>79.89M</t>
  </si>
  <si>
    <t>102.56M</t>
  </si>
  <si>
    <t>112.86M</t>
  </si>
  <si>
    <t>108.09M</t>
  </si>
  <si>
    <t>111.69M</t>
  </si>
  <si>
    <t>115.98M</t>
  </si>
  <si>
    <t>135.94M</t>
  </si>
  <si>
    <t>87.22M</t>
  </si>
  <si>
    <t>97.11M</t>
  </si>
  <si>
    <t>111.98M</t>
  </si>
  <si>
    <t>119.60M</t>
  </si>
  <si>
    <t>94.52M</t>
  </si>
  <si>
    <t>109.18M</t>
  </si>
  <si>
    <t>99.36M</t>
  </si>
  <si>
    <t>92.50M</t>
  </si>
  <si>
    <t>93.39M</t>
  </si>
  <si>
    <t>114.89M</t>
  </si>
  <si>
    <t>91.03M</t>
  </si>
  <si>
    <t>101.87M</t>
  </si>
  <si>
    <t>116.16M</t>
  </si>
  <si>
    <t>76.27M</t>
  </si>
  <si>
    <t>82.84M</t>
  </si>
  <si>
    <t>47.49M</t>
  </si>
  <si>
    <t>53.87M</t>
  </si>
  <si>
    <t>52.57M</t>
  </si>
  <si>
    <t>42.87M</t>
  </si>
  <si>
    <t>82.89M</t>
  </si>
  <si>
    <t>98.47M</t>
  </si>
  <si>
    <t>343.69M</t>
  </si>
  <si>
    <t>118.22M</t>
  </si>
  <si>
    <t>116.65M</t>
  </si>
  <si>
    <t>114.05M</t>
  </si>
  <si>
    <t>121.95M</t>
  </si>
  <si>
    <t>90.10M</t>
  </si>
  <si>
    <t>115.10M</t>
  </si>
  <si>
    <t>100.40M</t>
  </si>
  <si>
    <t>88.68M</t>
  </si>
  <si>
    <t>79.11M</t>
  </si>
  <si>
    <t>81.97M</t>
  </si>
  <si>
    <t>86.39M</t>
  </si>
  <si>
    <t>80.47M</t>
  </si>
  <si>
    <t>67.45M</t>
  </si>
  <si>
    <t>88.19M</t>
  </si>
  <si>
    <t>85.51M</t>
  </si>
  <si>
    <t>140.94M</t>
  </si>
  <si>
    <t>77.74M</t>
  </si>
  <si>
    <t>73.78M</t>
  </si>
  <si>
    <t>87.42M</t>
  </si>
  <si>
    <t>70.33M</t>
  </si>
  <si>
    <t>72.85M</t>
  </si>
  <si>
    <t>80.54M</t>
  </si>
  <si>
    <t>75.98M</t>
  </si>
  <si>
    <t>52.88M</t>
  </si>
  <si>
    <t>71.43M</t>
  </si>
  <si>
    <t>82.86M</t>
  </si>
  <si>
    <t>70.67M</t>
  </si>
  <si>
    <t>76.04M</t>
  </si>
  <si>
    <t>81.39M</t>
  </si>
  <si>
    <t>80.03M</t>
  </si>
  <si>
    <t>121.61M</t>
  </si>
  <si>
    <t>80.18M</t>
  </si>
  <si>
    <t>76.45M</t>
  </si>
  <si>
    <t>72.58M</t>
  </si>
  <si>
    <t>90.40M</t>
  </si>
  <si>
    <t>99.42M</t>
  </si>
  <si>
    <t>92.05M</t>
  </si>
  <si>
    <t>94.32M</t>
  </si>
  <si>
    <t>137.91M</t>
  </si>
  <si>
    <t>131.67M</t>
  </si>
  <si>
    <t>160.38M</t>
  </si>
  <si>
    <t>110.41M</t>
  </si>
  <si>
    <t>107.83M</t>
  </si>
  <si>
    <t>93.21M</t>
  </si>
  <si>
    <t>106.93M</t>
  </si>
  <si>
    <t>79.42M</t>
  </si>
  <si>
    <t>65.54M</t>
  </si>
  <si>
    <t>87.94M</t>
  </si>
  <si>
    <t>75.49M</t>
  </si>
  <si>
    <t>104.24M</t>
  </si>
  <si>
    <t>102.29M</t>
  </si>
  <si>
    <t>70.22M</t>
  </si>
  <si>
    <t>74.67M</t>
  </si>
  <si>
    <t>93.52M</t>
  </si>
  <si>
    <t>80.53M</t>
  </si>
  <si>
    <t>77.09M</t>
  </si>
  <si>
    <t>74.30M</t>
  </si>
  <si>
    <t>349.62M</t>
  </si>
  <si>
    <t>85.30M</t>
  </si>
  <si>
    <t>87.81M</t>
  </si>
  <si>
    <t>73.20M</t>
  </si>
  <si>
    <t>71.74M</t>
  </si>
  <si>
    <t>63.65M</t>
  </si>
  <si>
    <t>76.78M</t>
  </si>
  <si>
    <t>69.03M</t>
  </si>
  <si>
    <t>65.64M</t>
  </si>
  <si>
    <t>76.63M</t>
  </si>
  <si>
    <t>68.12M</t>
  </si>
  <si>
    <t>62.77M</t>
  </si>
  <si>
    <t>64.82M</t>
  </si>
  <si>
    <t>51.86M</t>
  </si>
  <si>
    <t>61.69M</t>
  </si>
  <si>
    <t>50.71M</t>
  </si>
  <si>
    <t>57.40M</t>
  </si>
  <si>
    <t>64.33M</t>
  </si>
  <si>
    <t>65.16M</t>
  </si>
  <si>
    <t>61.96M</t>
  </si>
  <si>
    <t>67.22M</t>
  </si>
  <si>
    <t>75.67M</t>
  </si>
  <si>
    <t>62.37M</t>
  </si>
  <si>
    <t>66.02M</t>
  </si>
  <si>
    <t>65.56M</t>
  </si>
  <si>
    <t>82.42M</t>
  </si>
  <si>
    <t>78.60M</t>
  </si>
  <si>
    <t>76.26M</t>
  </si>
  <si>
    <t>84.86M</t>
  </si>
  <si>
    <t>101.67M</t>
  </si>
  <si>
    <t>77.75M</t>
  </si>
  <si>
    <t>66.19M</t>
  </si>
  <si>
    <t>67.29M</t>
  </si>
  <si>
    <t>66.39M</t>
  </si>
  <si>
    <t>73.44M</t>
  </si>
  <si>
    <t>77.96M</t>
  </si>
  <si>
    <t>67.59M</t>
  </si>
  <si>
    <t>112.53M</t>
  </si>
  <si>
    <t>99.24M</t>
  </si>
  <si>
    <t>111.50M</t>
  </si>
  <si>
    <t>101.73M</t>
  </si>
  <si>
    <t>60.57M</t>
  </si>
  <si>
    <t>60.60M</t>
  </si>
  <si>
    <t>67.51M</t>
  </si>
  <si>
    <t>67.12M</t>
  </si>
  <si>
    <t>75.25M</t>
  </si>
  <si>
    <t>61.48M</t>
  </si>
  <si>
    <t>66.80M</t>
  </si>
  <si>
    <t>57.84M</t>
  </si>
  <si>
    <t>74.05M</t>
  </si>
  <si>
    <t>90.36M</t>
  </si>
  <si>
    <t>137.69M</t>
  </si>
  <si>
    <t>73.92M</t>
  </si>
  <si>
    <t>80.22M</t>
  </si>
  <si>
    <t>63.64M</t>
  </si>
  <si>
    <t>247.35M</t>
  </si>
  <si>
    <t>73.72M</t>
  </si>
  <si>
    <t>63.53M</t>
  </si>
  <si>
    <t>95.22M</t>
  </si>
  <si>
    <t>72.56M</t>
  </si>
  <si>
    <t>61.86M</t>
  </si>
  <si>
    <t>64.56M</t>
  </si>
  <si>
    <t>67.13M</t>
  </si>
  <si>
    <t>65.57M</t>
  </si>
  <si>
    <t>67.83M</t>
  </si>
  <si>
    <t>57.56M</t>
  </si>
  <si>
    <t>105.19M</t>
  </si>
  <si>
    <t>55.50M</t>
  </si>
  <si>
    <t>62.48M</t>
  </si>
  <si>
    <t>80.87M</t>
  </si>
  <si>
    <t>61.34M</t>
  </si>
  <si>
    <t>59.25M</t>
  </si>
  <si>
    <t>76.73M</t>
  </si>
  <si>
    <t>75.15M</t>
  </si>
  <si>
    <t>82.18M</t>
  </si>
  <si>
    <t>106.62M</t>
  </si>
  <si>
    <t>71.97M</t>
  </si>
  <si>
    <t>71.34M</t>
  </si>
  <si>
    <t>71.55M</t>
  </si>
  <si>
    <t>75.02M</t>
  </si>
  <si>
    <t>75.62M</t>
  </si>
  <si>
    <t>93.87M</t>
  </si>
  <si>
    <t>74.34M</t>
  </si>
  <si>
    <t>78.91M</t>
  </si>
  <si>
    <t>75.63M</t>
  </si>
  <si>
    <t>71.24M</t>
  </si>
  <si>
    <t>90.63M</t>
  </si>
  <si>
    <t>80.34M</t>
  </si>
  <si>
    <t>76.83M</t>
  </si>
  <si>
    <t>84.83M</t>
  </si>
  <si>
    <t>79.51M</t>
  </si>
  <si>
    <t>136.20M</t>
  </si>
  <si>
    <t>94.65M</t>
  </si>
  <si>
    <t>97.85M</t>
  </si>
  <si>
    <t>90.02M</t>
  </si>
  <si>
    <t>119.55M</t>
  </si>
  <si>
    <t>112.55M</t>
  </si>
  <si>
    <t>91.55M</t>
  </si>
  <si>
    <t>98.51M</t>
  </si>
  <si>
    <t>104.35M</t>
  </si>
  <si>
    <t>77.22M</t>
  </si>
  <si>
    <t>78.12M</t>
  </si>
  <si>
    <t>88.01M</t>
  </si>
  <si>
    <t>104.51M</t>
  </si>
  <si>
    <t>86.37M</t>
  </si>
  <si>
    <t>93.65M</t>
  </si>
  <si>
    <t>92.77M</t>
  </si>
  <si>
    <t>89.11M</t>
  </si>
  <si>
    <t>110.62M</t>
  </si>
  <si>
    <t>353.67M</t>
  </si>
  <si>
    <t>91.53M</t>
  </si>
  <si>
    <t>90.11M</t>
  </si>
  <si>
    <t>79.15M</t>
  </si>
  <si>
    <t>88.93M</t>
  </si>
  <si>
    <t>85.66M</t>
  </si>
  <si>
    <t>86.17M</t>
  </si>
  <si>
    <t>78.15M</t>
  </si>
  <si>
    <t>68.21M</t>
  </si>
  <si>
    <t>80.69M</t>
  </si>
  <si>
    <t>75.90M</t>
  </si>
  <si>
    <t>73.98M</t>
  </si>
  <si>
    <t>96.12M</t>
  </si>
  <si>
    <t>92.76M</t>
  </si>
  <si>
    <t>97.64M</t>
  </si>
  <si>
    <t>93.98M</t>
  </si>
  <si>
    <t>99.47M</t>
  </si>
  <si>
    <t>244.58M</t>
  </si>
  <si>
    <t>77.72M</t>
  </si>
  <si>
    <t>80.56M</t>
  </si>
  <si>
    <t>91.25M</t>
  </si>
  <si>
    <t>84.06M</t>
  </si>
  <si>
    <t>77.31M</t>
  </si>
  <si>
    <t>95.93M</t>
  </si>
  <si>
    <t>84.11M</t>
  </si>
  <si>
    <t>105.78M</t>
  </si>
  <si>
    <t>106.98M</t>
  </si>
  <si>
    <t>105.13M</t>
  </si>
  <si>
    <t>124.11M</t>
  </si>
  <si>
    <t>151.05M</t>
  </si>
  <si>
    <t>137.09M</t>
  </si>
  <si>
    <t>92.10M</t>
  </si>
  <si>
    <t>109.59M</t>
  </si>
  <si>
    <t>141.45M</t>
  </si>
  <si>
    <t>100.54M</t>
  </si>
  <si>
    <t>87.57M</t>
  </si>
  <si>
    <t>111.57M</t>
  </si>
  <si>
    <t>184.97M</t>
  </si>
  <si>
    <t>101.13M</t>
  </si>
  <si>
    <t>98.61M</t>
  </si>
  <si>
    <t>111.68M</t>
  </si>
  <si>
    <t>85.19M</t>
  </si>
  <si>
    <t>83.99M</t>
  </si>
  <si>
    <t>81.27M</t>
  </si>
  <si>
    <t>89.38M</t>
  </si>
  <si>
    <t>72.77M</t>
  </si>
  <si>
    <t>80.96M</t>
  </si>
  <si>
    <t>78.76M</t>
  </si>
  <si>
    <t>54.22M</t>
  </si>
  <si>
    <t>47.23M</t>
  </si>
  <si>
    <t>50.16M</t>
  </si>
  <si>
    <t>33.64M</t>
  </si>
  <si>
    <t>78.93M</t>
  </si>
  <si>
    <t>285.19M</t>
  </si>
  <si>
    <t>129.62M</t>
  </si>
  <si>
    <t>101.49M</t>
  </si>
  <si>
    <t>101.47M</t>
  </si>
  <si>
    <t>83.18M</t>
  </si>
  <si>
    <t>105.87M</t>
  </si>
  <si>
    <t>107.17M</t>
  </si>
  <si>
    <t>91.81M</t>
  </si>
  <si>
    <t>98.26M</t>
  </si>
  <si>
    <t>128.08M</t>
  </si>
  <si>
    <t>111.18M</t>
  </si>
  <si>
    <t>103.91M</t>
  </si>
  <si>
    <t>92.59M</t>
  </si>
  <si>
    <t>69.19M</t>
  </si>
  <si>
    <t>65.73M</t>
  </si>
  <si>
    <t>94.04M</t>
  </si>
  <si>
    <t>81.00M</t>
  </si>
  <si>
    <t>79.00M</t>
  </si>
  <si>
    <t>84.35M</t>
  </si>
  <si>
    <t>84.57M</t>
  </si>
  <si>
    <t>94.86M</t>
  </si>
  <si>
    <t>123.86M</t>
  </si>
  <si>
    <t>92.45M</t>
  </si>
  <si>
    <t>79.26M</t>
  </si>
  <si>
    <t>58.86M</t>
  </si>
  <si>
    <t>102.00M</t>
  </si>
  <si>
    <t>103.86M</t>
  </si>
  <si>
    <t>91.89M</t>
  </si>
  <si>
    <t>71.20M</t>
  </si>
  <si>
    <t>101.83M</t>
  </si>
  <si>
    <t>79.17M</t>
  </si>
  <si>
    <t>86.60M</t>
  </si>
  <si>
    <t>109.90M</t>
  </si>
  <si>
    <t>89.24M</t>
  </si>
  <si>
    <t>107.03M</t>
  </si>
  <si>
    <t>92.85M</t>
  </si>
  <si>
    <t>91.44M</t>
  </si>
  <si>
    <t>81.42M</t>
  </si>
  <si>
    <t>85.73M</t>
  </si>
  <si>
    <t>106.54M</t>
  </si>
  <si>
    <t>103.19M</t>
  </si>
  <si>
    <t>102.69M</t>
  </si>
  <si>
    <t>79.62M</t>
  </si>
  <si>
    <t>75.10M</t>
  </si>
  <si>
    <t>91.30M</t>
  </si>
  <si>
    <t>86.09M</t>
  </si>
  <si>
    <t>82.46M</t>
  </si>
  <si>
    <t>122.33M</t>
  </si>
  <si>
    <t>95.66M</t>
  </si>
  <si>
    <t>79.05M</t>
  </si>
  <si>
    <t>81.89M</t>
  </si>
  <si>
    <t>85.43M</t>
  </si>
  <si>
    <t>94.92M</t>
  </si>
  <si>
    <t>379.65M</t>
  </si>
  <si>
    <t>104.48M</t>
  </si>
  <si>
    <t>105.74M</t>
  </si>
  <si>
    <t>90.90M</t>
  </si>
  <si>
    <t>99.76M</t>
  </si>
  <si>
    <t>102.09M</t>
  </si>
  <si>
    <t>103.20M</t>
  </si>
  <si>
    <t>90.66M</t>
  </si>
  <si>
    <t>108.41M</t>
  </si>
  <si>
    <t>101.01M</t>
  </si>
  <si>
    <t>122.15M</t>
  </si>
  <si>
    <t>142.53M</t>
  </si>
  <si>
    <t>135.85M</t>
  </si>
  <si>
    <t>104.62M</t>
  </si>
  <si>
    <t>102.82M</t>
  </si>
  <si>
    <t>131.86M</t>
  </si>
  <si>
    <t>98.34M</t>
  </si>
  <si>
    <t>102.34M</t>
  </si>
  <si>
    <t>111.66M</t>
  </si>
  <si>
    <t>151.62M</t>
  </si>
  <si>
    <t>128.34M</t>
  </si>
  <si>
    <t>84.79M</t>
  </si>
  <si>
    <t>78.06M</t>
  </si>
  <si>
    <t>81.18M</t>
  </si>
  <si>
    <t>90.99M</t>
  </si>
  <si>
    <t>88.43M</t>
  </si>
  <si>
    <t>87.73M</t>
  </si>
  <si>
    <t>76.85M</t>
  </si>
  <si>
    <t>104.84M</t>
  </si>
  <si>
    <t>111.04M</t>
  </si>
  <si>
    <t>117.55M</t>
  </si>
  <si>
    <t>87.24M</t>
  </si>
  <si>
    <t>94.88M</t>
  </si>
  <si>
    <t>99.32M</t>
  </si>
  <si>
    <t>98.69M</t>
  </si>
  <si>
    <t>130.82M</t>
  </si>
  <si>
    <t>229.26M</t>
  </si>
  <si>
    <t>136.27M</t>
  </si>
  <si>
    <t>126.24M</t>
  </si>
  <si>
    <t>105.97M</t>
  </si>
  <si>
    <t>99.43M</t>
  </si>
  <si>
    <t>130.14M</t>
  </si>
  <si>
    <t>124.95M</t>
  </si>
  <si>
    <t>109.27M</t>
  </si>
  <si>
    <t>94.56M</t>
  </si>
  <si>
    <t>61.00M</t>
  </si>
  <si>
    <t>116.61M</t>
  </si>
  <si>
    <t>120.57M</t>
  </si>
  <si>
    <t>230.00M</t>
  </si>
  <si>
    <t>113.65M</t>
  </si>
  <si>
    <t>133.23M</t>
  </si>
  <si>
    <t>158.67M</t>
  </si>
  <si>
    <t>420.08M</t>
  </si>
  <si>
    <t>111.38M</t>
  </si>
  <si>
    <t>99.21M</t>
  </si>
  <si>
    <t>139.25M</t>
  </si>
  <si>
    <t>107.43M</t>
  </si>
  <si>
    <t>104.49M</t>
  </si>
  <si>
    <t>105.77M</t>
  </si>
  <si>
    <t>101.61M</t>
  </si>
  <si>
    <t>94.25M</t>
  </si>
  <si>
    <t>137.38M</t>
  </si>
  <si>
    <t>140.41M</t>
  </si>
  <si>
    <t>141.40M</t>
  </si>
  <si>
    <t>134.28M</t>
  </si>
  <si>
    <t>147.98M</t>
  </si>
  <si>
    <t>208.83M</t>
  </si>
  <si>
    <t>121.15M</t>
  </si>
  <si>
    <t>114.02M</t>
  </si>
  <si>
    <t>130.68M</t>
  </si>
  <si>
    <t>105.66M</t>
  </si>
  <si>
    <t>148.81M</t>
  </si>
  <si>
    <t>171.85M</t>
  </si>
  <si>
    <t>122.97M</t>
  </si>
  <si>
    <t>116.42M</t>
  </si>
  <si>
    <t>175.75M</t>
  </si>
  <si>
    <t>145.09M</t>
  </si>
  <si>
    <t>124.03M</t>
  </si>
  <si>
    <t>94.28M</t>
  </si>
  <si>
    <t>98.98M</t>
  </si>
  <si>
    <t>97.81M</t>
  </si>
  <si>
    <t>113.51M</t>
  </si>
  <si>
    <t>119.89M</t>
  </si>
  <si>
    <t>91.18M</t>
  </si>
  <si>
    <t>112.62M</t>
  </si>
  <si>
    <t>148.25M</t>
  </si>
  <si>
    <t>97.06M</t>
  </si>
  <si>
    <t>138.02M</t>
  </si>
  <si>
    <t>137.32M</t>
  </si>
  <si>
    <t>146.89M</t>
  </si>
  <si>
    <t>207.20M</t>
  </si>
  <si>
    <t>158.05M</t>
  </si>
  <si>
    <t>168.01M</t>
  </si>
  <si>
    <t>161.68M</t>
  </si>
  <si>
    <t>119.57M</t>
  </si>
  <si>
    <t>144.57M</t>
  </si>
  <si>
    <t>120.52M</t>
  </si>
  <si>
    <t>128.58M</t>
  </si>
  <si>
    <t>106.68M</t>
  </si>
  <si>
    <t>131.25M</t>
  </si>
  <si>
    <t>104.79M</t>
  </si>
  <si>
    <t>127.14M</t>
  </si>
  <si>
    <t>98.42M</t>
  </si>
  <si>
    <t>91.40M</t>
  </si>
  <si>
    <t>153.71M</t>
  </si>
  <si>
    <t>92.68M</t>
  </si>
  <si>
    <t>124.84M</t>
  </si>
  <si>
    <t>101.45M</t>
  </si>
  <si>
    <t>110.46M</t>
  </si>
  <si>
    <t>121.24M</t>
  </si>
  <si>
    <t>122.17M</t>
  </si>
  <si>
    <t>407.77M</t>
  </si>
  <si>
    <t>117.39M</t>
  </si>
  <si>
    <t>83.92M</t>
  </si>
  <si>
    <t>102.10M</t>
  </si>
  <si>
    <t>117.08M</t>
  </si>
  <si>
    <t>112.10M</t>
  </si>
  <si>
    <t>110.81M</t>
  </si>
  <si>
    <t>125.92M</t>
  </si>
  <si>
    <t>177.15M</t>
  </si>
  <si>
    <t>107.01M</t>
  </si>
  <si>
    <t>132.59M</t>
  </si>
  <si>
    <t>152.19M</t>
  </si>
  <si>
    <t>139.85M</t>
  </si>
  <si>
    <t>131.41M</t>
  </si>
  <si>
    <t>138.54M</t>
  </si>
  <si>
    <t>136.41M</t>
  </si>
  <si>
    <t>195.67M</t>
  </si>
  <si>
    <t>114.80M</t>
  </si>
  <si>
    <t>130.52M</t>
  </si>
  <si>
    <t>117.18M</t>
  </si>
  <si>
    <t>118.53M</t>
  </si>
  <si>
    <t>127.56M</t>
  </si>
  <si>
    <t>134.39M</t>
  </si>
  <si>
    <t>130.42M</t>
  </si>
  <si>
    <t>128.42M</t>
  </si>
  <si>
    <t>142.60M</t>
  </si>
  <si>
    <t>117.20M</t>
  </si>
  <si>
    <t>108.23M</t>
  </si>
  <si>
    <t>113.57M</t>
  </si>
  <si>
    <t>130.30M</t>
  </si>
  <si>
    <t>124.78M</t>
  </si>
  <si>
    <t>144.30M</t>
  </si>
  <si>
    <t>260.90M</t>
  </si>
  <si>
    <t>183.90M</t>
  </si>
  <si>
    <t>118.54M</t>
  </si>
  <si>
    <t>102.28M</t>
  </si>
  <si>
    <t>118.46M</t>
  </si>
  <si>
    <t>119.20M</t>
  </si>
  <si>
    <t>133.52M</t>
  </si>
  <si>
    <t>123.07M</t>
  </si>
  <si>
    <t>129.57M</t>
  </si>
  <si>
    <t>113.12M</t>
  </si>
  <si>
    <t>107.59M</t>
  </si>
  <si>
    <t>161.43M</t>
  </si>
  <si>
    <t>85.98M</t>
  </si>
  <si>
    <t>100.16M</t>
  </si>
  <si>
    <t>79.41M</t>
  </si>
  <si>
    <t>47.71M</t>
  </si>
  <si>
    <t>413.27M</t>
  </si>
  <si>
    <t>119.80M</t>
  </si>
  <si>
    <t>152.92M</t>
  </si>
  <si>
    <t>142.98M</t>
  </si>
  <si>
    <t>117.62M</t>
  </si>
  <si>
    <t>101.19M</t>
  </si>
  <si>
    <t>124.51M</t>
  </si>
  <si>
    <t>116.85M</t>
  </si>
  <si>
    <t>161.23M</t>
  </si>
  <si>
    <t>125.29M</t>
  </si>
  <si>
    <t>112.90M</t>
  </si>
  <si>
    <t>171.07M</t>
  </si>
  <si>
    <t>113.62M</t>
  </si>
  <si>
    <t>131.00M</t>
  </si>
  <si>
    <t>114.36M</t>
  </si>
  <si>
    <t>61.11M</t>
  </si>
  <si>
    <t>97.30M</t>
  </si>
  <si>
    <t>134.16M</t>
  </si>
  <si>
    <t>136.91M</t>
  </si>
  <si>
    <t>197.11M</t>
  </si>
  <si>
    <t>129.15M</t>
  </si>
  <si>
    <t>162.18M</t>
  </si>
  <si>
    <t>142.20M</t>
  </si>
  <si>
    <t>62.36M</t>
  </si>
  <si>
    <t>164.25M</t>
  </si>
  <si>
    <t>105.71M</t>
  </si>
  <si>
    <t>95.35M</t>
  </si>
  <si>
    <t>137.66M</t>
  </si>
  <si>
    <t>140.51M</t>
  </si>
  <si>
    <t>138.16M</t>
  </si>
  <si>
    <t>114.58M</t>
  </si>
  <si>
    <t>121.88M</t>
  </si>
  <si>
    <t>239.08M</t>
  </si>
  <si>
    <t>128.41M</t>
  </si>
  <si>
    <t>114.88M</t>
  </si>
  <si>
    <t>113.74M</t>
  </si>
  <si>
    <t>86.63M</t>
  </si>
  <si>
    <t>101.12M</t>
  </si>
  <si>
    <t>103.63M</t>
  </si>
  <si>
    <t>71.29M</t>
  </si>
  <si>
    <t>115.50M</t>
  </si>
  <si>
    <t>103.89M</t>
  </si>
  <si>
    <t>146.95M</t>
  </si>
  <si>
    <t>113.99M</t>
  </si>
  <si>
    <t>138.63M</t>
  </si>
  <si>
    <t>120.37M</t>
  </si>
  <si>
    <t>429.61M</t>
  </si>
  <si>
    <t>117.91M</t>
  </si>
  <si>
    <t>116.21M</t>
  </si>
  <si>
    <t>120.72M</t>
  </si>
  <si>
    <t>185.16M</t>
  </si>
  <si>
    <t>151.77M</t>
  </si>
  <si>
    <t>111.52M</t>
  </si>
  <si>
    <t>104.92M</t>
  </si>
  <si>
    <t>142.21M</t>
  </si>
  <si>
    <t>128.65M</t>
  </si>
  <si>
    <t>92.55M</t>
  </si>
  <si>
    <t>103.92M</t>
  </si>
  <si>
    <t>119.78M</t>
  </si>
  <si>
    <t>89.98M</t>
  </si>
  <si>
    <t>81.63M</t>
  </si>
  <si>
    <t>96.07M</t>
  </si>
  <si>
    <t>88.03M</t>
  </si>
  <si>
    <t>111.22M</t>
  </si>
  <si>
    <t>117.06M</t>
  </si>
  <si>
    <t>87.59M</t>
  </si>
  <si>
    <t>77.13M</t>
  </si>
  <si>
    <t>84.43M</t>
  </si>
  <si>
    <t>67.55M</t>
  </si>
  <si>
    <t>86.64M</t>
  </si>
  <si>
    <t>84.91M</t>
  </si>
  <si>
    <t>95.24M</t>
  </si>
  <si>
    <t>112.39M</t>
  </si>
  <si>
    <t>112.77M</t>
  </si>
  <si>
    <t>133.28M</t>
  </si>
  <si>
    <t>91.73M</t>
  </si>
  <si>
    <t>133.62M</t>
  </si>
  <si>
    <t>131.53M</t>
  </si>
  <si>
    <t>137.76M</t>
  </si>
  <si>
    <t>210.77M</t>
  </si>
  <si>
    <t>139.48M</t>
  </si>
  <si>
    <t>130.07M</t>
  </si>
  <si>
    <t>119.62M</t>
  </si>
  <si>
    <t>93.50M</t>
  </si>
  <si>
    <t>121.08M</t>
  </si>
  <si>
    <t>142.76M</t>
  </si>
  <si>
    <t>114.76M</t>
  </si>
  <si>
    <t>100.15M</t>
  </si>
  <si>
    <t>96.76M</t>
  </si>
  <si>
    <t>97.80M</t>
  </si>
  <si>
    <t>63.85M</t>
  </si>
  <si>
    <t>109.64M</t>
  </si>
  <si>
    <t>125.87M</t>
  </si>
  <si>
    <t>97.95M</t>
  </si>
  <si>
    <t>109.28M</t>
  </si>
  <si>
    <t>134.09M</t>
  </si>
  <si>
    <t>209.99M</t>
  </si>
  <si>
    <t>146.75M</t>
  </si>
  <si>
    <t>119.11M</t>
  </si>
  <si>
    <t>125.18M</t>
  </si>
  <si>
    <t>111.28M</t>
  </si>
  <si>
    <t>284.29M</t>
  </si>
  <si>
    <t>128.64M</t>
  </si>
  <si>
    <t>111.36M</t>
  </si>
  <si>
    <t>121.06M</t>
  </si>
  <si>
    <t>111.81M</t>
  </si>
  <si>
    <t>131.15M</t>
  </si>
  <si>
    <t>140.11M</t>
  </si>
  <si>
    <t>108.97M</t>
  </si>
  <si>
    <t>126.44M</t>
  </si>
  <si>
    <t>162.94M</t>
  </si>
  <si>
    <t>205.14M</t>
  </si>
  <si>
    <t>122.83M</t>
  </si>
  <si>
    <t>107.51M</t>
  </si>
  <si>
    <t>126.81M</t>
  </si>
  <si>
    <t>133.65M</t>
  </si>
  <si>
    <t>142.11M</t>
  </si>
  <si>
    <t>147.43M</t>
  </si>
  <si>
    <t>143.13M</t>
  </si>
  <si>
    <t>156.06M</t>
  </si>
  <si>
    <t>143.19M</t>
  </si>
  <si>
    <t>148.37M</t>
  </si>
  <si>
    <t>151.65M</t>
  </si>
  <si>
    <t>147.46M</t>
  </si>
  <si>
    <t>113.79M</t>
  </si>
  <si>
    <t>123.40M</t>
  </si>
  <si>
    <t>127.87M</t>
  </si>
  <si>
    <t>110.85M</t>
  </si>
  <si>
    <t>107.57M</t>
  </si>
  <si>
    <t>139.37M</t>
  </si>
  <si>
    <t>212.08M</t>
  </si>
  <si>
    <t>113.52M</t>
  </si>
  <si>
    <t>115.32M</t>
  </si>
  <si>
    <t>120.99M</t>
  </si>
  <si>
    <t>140.99M</t>
  </si>
  <si>
    <t>125.21M</t>
  </si>
  <si>
    <t>159.29M</t>
  </si>
  <si>
    <t>105.58M</t>
  </si>
  <si>
    <t>109.53M</t>
  </si>
  <si>
    <t>125.00M</t>
  </si>
  <si>
    <t>108.79M</t>
  </si>
  <si>
    <t>171.19M</t>
  </si>
  <si>
    <t>136.25M</t>
  </si>
  <si>
    <t>141.54M</t>
  </si>
  <si>
    <t>122.08M</t>
  </si>
  <si>
    <t>129.93M</t>
  </si>
  <si>
    <t>122.06M</t>
  </si>
  <si>
    <t>124.86M</t>
  </si>
  <si>
    <t>131.66M</t>
  </si>
  <si>
    <t>147.12M</t>
  </si>
  <si>
    <t>392.62M</t>
  </si>
  <si>
    <t>161.65M</t>
  </si>
  <si>
    <t>163.61M</t>
  </si>
  <si>
    <t>163.13M</t>
  </si>
  <si>
    <t>100.00M</t>
  </si>
  <si>
    <t>103.24M</t>
  </si>
  <si>
    <t>175.11M</t>
  </si>
  <si>
    <t>108.63M</t>
  </si>
  <si>
    <t>93.90M</t>
  </si>
  <si>
    <t>182.46M</t>
  </si>
  <si>
    <t>114.49M</t>
  </si>
  <si>
    <t>143.53M</t>
  </si>
  <si>
    <t>120.48M</t>
  </si>
  <si>
    <t>124.20M</t>
  </si>
  <si>
    <t>164.78M</t>
  </si>
  <si>
    <t>234.65M</t>
  </si>
  <si>
    <t>120.05M</t>
  </si>
  <si>
    <t>112.24M</t>
  </si>
  <si>
    <t>123.62M</t>
  </si>
  <si>
    <t>138.25M</t>
  </si>
  <si>
    <t>116.15M</t>
  </si>
  <si>
    <t>108.04M</t>
  </si>
  <si>
    <t>143.50M</t>
  </si>
  <si>
    <t>168.07M</t>
  </si>
  <si>
    <t>164.41M</t>
  </si>
  <si>
    <t>130.84M</t>
  </si>
  <si>
    <t>137.54M</t>
  </si>
  <si>
    <t>125.42M</t>
  </si>
  <si>
    <t>149.86M</t>
  </si>
  <si>
    <t>255.10M</t>
  </si>
  <si>
    <t>148.02M</t>
  </si>
  <si>
    <t>148.67M</t>
  </si>
  <si>
    <t>161.47M</t>
  </si>
  <si>
    <t>128.23M</t>
  </si>
  <si>
    <t>130.26M</t>
  </si>
  <si>
    <t>141.23M</t>
  </si>
  <si>
    <t>122.20M</t>
  </si>
  <si>
    <t>131.12M</t>
  </si>
  <si>
    <t>158.44M</t>
  </si>
  <si>
    <t>145.13M</t>
  </si>
  <si>
    <t>96.67M</t>
  </si>
  <si>
    <t>84.61M</t>
  </si>
  <si>
    <t>84.01M</t>
  </si>
  <si>
    <t>80.42M</t>
  </si>
  <si>
    <t>151.61M</t>
  </si>
  <si>
    <t>163.25M</t>
  </si>
  <si>
    <t>165.18M</t>
  </si>
  <si>
    <t>135.18M</t>
  </si>
  <si>
    <t>389.52M</t>
  </si>
  <si>
    <t>136.93M</t>
  </si>
  <si>
    <t>161.24M</t>
  </si>
  <si>
    <t>171.91M</t>
  </si>
  <si>
    <t>149.05M</t>
  </si>
  <si>
    <t>153.83M</t>
  </si>
  <si>
    <t>150.11M</t>
  </si>
  <si>
    <t>143.70M</t>
  </si>
  <si>
    <t>286.79M</t>
  </si>
  <si>
    <t>204.95M</t>
  </si>
  <si>
    <t>87.48M</t>
  </si>
  <si>
    <t>152.22M</t>
  </si>
  <si>
    <t>148.57M</t>
  </si>
  <si>
    <t>181.24M</t>
  </si>
  <si>
    <t>169.83M</t>
  </si>
  <si>
    <t>166.22M</t>
  </si>
  <si>
    <t>145.11M</t>
  </si>
  <si>
    <t>119.61M</t>
  </si>
  <si>
    <t>134.52M</t>
  </si>
  <si>
    <t>168.47M</t>
  </si>
  <si>
    <t>144.95M</t>
  </si>
  <si>
    <t>126.15M</t>
  </si>
  <si>
    <t>158.17M</t>
  </si>
  <si>
    <t>218.29M</t>
  </si>
  <si>
    <t>185.79M</t>
  </si>
  <si>
    <t>163.62M</t>
  </si>
  <si>
    <t>251.64M</t>
  </si>
  <si>
    <t>183.73M</t>
  </si>
  <si>
    <t>161.45M</t>
  </si>
  <si>
    <t>161.87M</t>
  </si>
  <si>
    <t>264.00M</t>
  </si>
  <si>
    <t>166.10M</t>
  </si>
  <si>
    <t>169.58M</t>
  </si>
  <si>
    <t>140.36M</t>
  </si>
  <si>
    <t>133.57M</t>
  </si>
  <si>
    <t>143.99M</t>
  </si>
  <si>
    <t>188.13M</t>
  </si>
  <si>
    <t>133.36M</t>
  </si>
  <si>
    <t>144.27M</t>
  </si>
  <si>
    <t>188.08M</t>
  </si>
  <si>
    <t>226.44M</t>
  </si>
  <si>
    <t>267.44M</t>
  </si>
  <si>
    <t>242.87M</t>
  </si>
  <si>
    <t>213.20M</t>
  </si>
  <si>
    <t>191.34M</t>
  </si>
  <si>
    <t>172.41M</t>
  </si>
  <si>
    <t>212.70M</t>
  </si>
  <si>
    <t>225.62M</t>
  </si>
  <si>
    <t>306.17M</t>
  </si>
  <si>
    <t>221.86M</t>
  </si>
  <si>
    <t>157.06M</t>
  </si>
  <si>
    <t>157.58M</t>
  </si>
  <si>
    <t>425.90M</t>
  </si>
  <si>
    <t>172.08M</t>
  </si>
  <si>
    <t>192.60M</t>
  </si>
  <si>
    <t>197.16M</t>
  </si>
  <si>
    <t>228.16M</t>
  </si>
  <si>
    <t>173.04M</t>
  </si>
  <si>
    <t>166.32M</t>
  </si>
  <si>
    <t>174.66M</t>
  </si>
  <si>
    <t>229.74M</t>
  </si>
  <si>
    <t>182.09M</t>
  </si>
  <si>
    <t>177.54M</t>
  </si>
  <si>
    <t>244.40M</t>
  </si>
  <si>
    <t>255.05M</t>
  </si>
  <si>
    <t>227.38M</t>
  </si>
  <si>
    <t>244.13M</t>
  </si>
  <si>
    <t>226.72M</t>
  </si>
  <si>
    <t>336.37M</t>
  </si>
  <si>
    <t>308.52M</t>
  </si>
  <si>
    <t>187.80M</t>
  </si>
  <si>
    <t>228.04M</t>
  </si>
  <si>
    <t>393.19M</t>
  </si>
  <si>
    <t>396.30M</t>
  </si>
  <si>
    <t>431.42M</t>
  </si>
  <si>
    <t>406.31M</t>
  </si>
  <si>
    <t>300.76M</t>
  </si>
  <si>
    <t>198.22M</t>
  </si>
  <si>
    <t>207.06M</t>
  </si>
  <si>
    <t>182.82M</t>
  </si>
  <si>
    <t>230.92M</t>
  </si>
  <si>
    <t>148.71M</t>
  </si>
  <si>
    <t>182.77M</t>
  </si>
  <si>
    <t>136.76M</t>
  </si>
  <si>
    <t>188.41M</t>
  </si>
  <si>
    <t>140.34M</t>
  </si>
  <si>
    <t>167.55M</t>
  </si>
  <si>
    <t>148.95M</t>
  </si>
  <si>
    <t>215.42M</t>
  </si>
  <si>
    <t>140.81M</t>
  </si>
  <si>
    <t>162.64M</t>
  </si>
  <si>
    <t>133.25M</t>
  </si>
  <si>
    <t>153.74M</t>
  </si>
  <si>
    <t>132.33M</t>
  </si>
  <si>
    <t>122.99M</t>
  </si>
  <si>
    <t>135.05M</t>
  </si>
  <si>
    <t>177.92M</t>
  </si>
  <si>
    <t>279.66M</t>
  </si>
  <si>
    <t>206.76M</t>
  </si>
  <si>
    <t>125.33M</t>
  </si>
  <si>
    <t>147.57M</t>
  </si>
  <si>
    <t>127.25M</t>
  </si>
  <si>
    <t>342.01M</t>
  </si>
  <si>
    <t>159.62M</t>
  </si>
  <si>
    <t>178.31M</t>
  </si>
  <si>
    <t>149.70M</t>
  </si>
  <si>
    <t>156.87M</t>
  </si>
  <si>
    <t>162.61M</t>
  </si>
  <si>
    <t>157.74M</t>
  </si>
  <si>
    <t>156.37M</t>
  </si>
  <si>
    <t>183.02M</t>
  </si>
  <si>
    <t>126.03M</t>
  </si>
  <si>
    <t>149.07M</t>
  </si>
  <si>
    <t>150.72M</t>
  </si>
  <si>
    <t>158.47M</t>
  </si>
  <si>
    <t>175.12M</t>
  </si>
  <si>
    <t>192.83M</t>
  </si>
  <si>
    <t>192.31M</t>
  </si>
  <si>
    <t>169.94M</t>
  </si>
  <si>
    <t>216.50M</t>
  </si>
  <si>
    <t>200.68M</t>
  </si>
  <si>
    <t>133.94M</t>
  </si>
  <si>
    <t>168.32M</t>
  </si>
  <si>
    <t>193.72M</t>
  </si>
  <si>
    <t>191.51M</t>
  </si>
  <si>
    <t>150.96M</t>
  </si>
  <si>
    <t>378.62M</t>
  </si>
  <si>
    <t>148.76M</t>
  </si>
  <si>
    <t>160.56M</t>
  </si>
  <si>
    <t>128.66M</t>
  </si>
  <si>
    <t>166.64M</t>
  </si>
  <si>
    <t>203.90M</t>
  </si>
  <si>
    <t>149.87M</t>
  </si>
  <si>
    <t>234.71M</t>
  </si>
  <si>
    <t>140.67M</t>
  </si>
  <si>
    <t>118.95M</t>
  </si>
  <si>
    <t>137.26M</t>
  </si>
  <si>
    <t>109.95M</t>
  </si>
  <si>
    <t>158.59M</t>
  </si>
  <si>
    <t>182.35M</t>
  </si>
  <si>
    <t>142.34M</t>
  </si>
  <si>
    <t>147.60M</t>
  </si>
  <si>
    <t>186.14M</t>
  </si>
  <si>
    <t>129.03M</t>
  </si>
  <si>
    <t>129.79M</t>
  </si>
  <si>
    <t>131.62M</t>
  </si>
  <si>
    <t>115.66M</t>
  </si>
  <si>
    <t>355.05M</t>
  </si>
  <si>
    <t>182.26M</t>
  </si>
  <si>
    <t>254.07M</t>
  </si>
  <si>
    <t>221.93M</t>
  </si>
  <si>
    <t>163.00M</t>
  </si>
  <si>
    <t>128.36M</t>
  </si>
  <si>
    <t>158.61M</t>
  </si>
  <si>
    <t>176.20M</t>
  </si>
  <si>
    <t>157.84M</t>
  </si>
  <si>
    <t>183.24M</t>
  </si>
  <si>
    <t>190.86M</t>
  </si>
  <si>
    <t>213.48M</t>
  </si>
  <si>
    <t>230.04M</t>
  </si>
  <si>
    <t>142.58M</t>
  </si>
  <si>
    <t>146.35M</t>
  </si>
  <si>
    <t>184.28M</t>
  </si>
  <si>
    <t>274.44M</t>
  </si>
  <si>
    <t>162.91M</t>
  </si>
  <si>
    <t>126.65M</t>
  </si>
  <si>
    <t>132.96M</t>
  </si>
  <si>
    <t>121.78M</t>
  </si>
  <si>
    <t>143.71M</t>
  </si>
  <si>
    <t>180.89M</t>
  </si>
  <si>
    <t>206.58M</t>
  </si>
  <si>
    <t>214.17M</t>
  </si>
  <si>
    <t>167.77M</t>
  </si>
  <si>
    <t>191.96M</t>
  </si>
  <si>
    <t>184.00M</t>
  </si>
  <si>
    <t>249.48M</t>
  </si>
  <si>
    <t>180.80M</t>
  </si>
  <si>
    <t>166.25M</t>
  </si>
  <si>
    <t>203.39M</t>
  </si>
  <si>
    <t>200.77M</t>
  </si>
  <si>
    <t>161.66M</t>
  </si>
  <si>
    <t>144.96M</t>
  </si>
  <si>
    <t>150.34M</t>
  </si>
  <si>
    <t>188.72M</t>
  </si>
  <si>
    <t>169.99M</t>
  </si>
  <si>
    <t>178.63M</t>
  </si>
  <si>
    <t>203.42M</t>
  </si>
  <si>
    <t>93.33M</t>
  </si>
  <si>
    <t>77.80M</t>
  </si>
  <si>
    <t>122.04M</t>
  </si>
  <si>
    <t>125.36M</t>
  </si>
  <si>
    <t>358.30M</t>
  </si>
  <si>
    <t>163.04M</t>
  </si>
  <si>
    <t>189.67M</t>
  </si>
  <si>
    <t>151.19M</t>
  </si>
  <si>
    <t>151.82M</t>
  </si>
  <si>
    <t>152.51M</t>
  </si>
  <si>
    <t>122.66M</t>
  </si>
  <si>
    <t>212.09M</t>
  </si>
  <si>
    <t>202.52M</t>
  </si>
  <si>
    <t>233.77M</t>
  </si>
  <si>
    <t>151.52M</t>
  </si>
  <si>
    <t>68.40M</t>
  </si>
  <si>
    <t>192.82M</t>
  </si>
  <si>
    <t>152.85M</t>
  </si>
  <si>
    <t>219.40M</t>
  </si>
  <si>
    <t>171.77M</t>
  </si>
  <si>
    <t>254.56M</t>
  </si>
  <si>
    <t>155.66M</t>
  </si>
  <si>
    <t>217.65M</t>
  </si>
  <si>
    <t>296.66M</t>
  </si>
  <si>
    <t>164.17M</t>
  </si>
  <si>
    <t>161.91M</t>
  </si>
  <si>
    <t>211.67M</t>
  </si>
  <si>
    <t>150.13M</t>
  </si>
  <si>
    <t>189.65M</t>
  </si>
  <si>
    <t>156.25M</t>
  </si>
  <si>
    <t>167.08M</t>
  </si>
  <si>
    <t>159.04M</t>
  </si>
  <si>
    <t>168.11M</t>
  </si>
  <si>
    <t>104.57M</t>
  </si>
  <si>
    <t>178.06M</t>
  </si>
  <si>
    <t>220.14M</t>
  </si>
  <si>
    <t>247.64M</t>
  </si>
  <si>
    <t>190.29M</t>
  </si>
  <si>
    <t>319.21M</t>
  </si>
  <si>
    <t>196.17M</t>
  </si>
  <si>
    <t>224.92M</t>
  </si>
  <si>
    <t>155.15M</t>
  </si>
  <si>
    <t>114.83M</t>
  </si>
  <si>
    <t>152.28M</t>
  </si>
  <si>
    <t>141.92M</t>
  </si>
  <si>
    <t>163.44M</t>
  </si>
  <si>
    <t>216.24M</t>
  </si>
  <si>
    <t>160.37M</t>
  </si>
  <si>
    <t>214.54M</t>
  </si>
  <si>
    <t>167.11M</t>
  </si>
  <si>
    <t>143.91M</t>
  </si>
  <si>
    <t>156.83M</t>
  </si>
  <si>
    <t>168.59M</t>
  </si>
  <si>
    <t>186.74M</t>
  </si>
  <si>
    <t>157.12M</t>
  </si>
  <si>
    <t>367.23M</t>
  </si>
  <si>
    <t>170.30M</t>
  </si>
  <si>
    <t>167.42M</t>
  </si>
  <si>
    <t>192.41M</t>
  </si>
  <si>
    <t>190.72M</t>
  </si>
  <si>
    <t>163.59M</t>
  </si>
  <si>
    <t>149.04M</t>
  </si>
  <si>
    <t>149.93M</t>
  </si>
  <si>
    <t>205.71M</t>
  </si>
  <si>
    <t>255.42M</t>
  </si>
  <si>
    <t>150.48M</t>
  </si>
  <si>
    <t>207.76M</t>
  </si>
  <si>
    <t>176.33M</t>
  </si>
  <si>
    <t>183.89M</t>
  </si>
  <si>
    <t>223.68M</t>
  </si>
  <si>
    <t>172.97M</t>
  </si>
  <si>
    <t>251.15M</t>
  </si>
  <si>
    <t>227.74M</t>
  </si>
  <si>
    <t>146.04M</t>
  </si>
  <si>
    <t>221.03M</t>
  </si>
  <si>
    <t>219.32M</t>
  </si>
  <si>
    <t>166.33M</t>
  </si>
  <si>
    <t>154.87M</t>
  </si>
  <si>
    <t>164.88M</t>
  </si>
  <si>
    <t>167.64M</t>
  </si>
  <si>
    <t>208.16M</t>
  </si>
  <si>
    <t>162.07M</t>
  </si>
  <si>
    <t>200.00M</t>
  </si>
  <si>
    <t>202.22M</t>
  </si>
  <si>
    <t>194.41M</t>
  </si>
  <si>
    <t>176.97M</t>
  </si>
  <si>
    <t>335.06M</t>
  </si>
  <si>
    <t>208.53M</t>
  </si>
  <si>
    <t>179.04M</t>
  </si>
  <si>
    <t>134.82M</t>
  </si>
  <si>
    <t>192.22M</t>
  </si>
  <si>
    <t>219.56M</t>
  </si>
  <si>
    <t>216.71M</t>
  </si>
  <si>
    <t>262.82M</t>
  </si>
  <si>
    <t>290.50M</t>
  </si>
  <si>
    <t>164.10M</t>
  </si>
  <si>
    <t>434.50M</t>
  </si>
  <si>
    <t>244.44M</t>
  </si>
  <si>
    <t>195.10M</t>
  </si>
  <si>
    <t>165.19M</t>
  </si>
  <si>
    <t>338.02M</t>
  </si>
  <si>
    <t>165.70M</t>
  </si>
  <si>
    <t>203.17M</t>
  </si>
  <si>
    <t>187.89M</t>
  </si>
  <si>
    <t>221.73M</t>
  </si>
  <si>
    <t>222.68M</t>
  </si>
  <si>
    <t>259.68M</t>
  </si>
  <si>
    <t>222.94M</t>
  </si>
  <si>
    <t>256.60M</t>
  </si>
  <si>
    <t>176.87M</t>
  </si>
  <si>
    <t>200.85M</t>
  </si>
  <si>
    <t>221.90M</t>
  </si>
  <si>
    <t>243.72M</t>
  </si>
  <si>
    <t>264.77M</t>
  </si>
  <si>
    <t>316.08M</t>
  </si>
  <si>
    <t>316.96M</t>
  </si>
  <si>
    <t>211.43M</t>
  </si>
  <si>
    <t>438.22M</t>
  </si>
  <si>
    <t>360.35M</t>
  </si>
  <si>
    <t>266.34M</t>
  </si>
  <si>
    <t>246.37M</t>
  </si>
  <si>
    <t>256.50M</t>
  </si>
  <si>
    <t>6.53K</t>
  </si>
  <si>
    <t>0.01K</t>
  </si>
  <si>
    <t>6.07K</t>
  </si>
  <si>
    <t>1.47K</t>
  </si>
  <si>
    <t>1.92K</t>
  </si>
  <si>
    <t>7.57K</t>
  </si>
  <si>
    <t>6.74K</t>
  </si>
  <si>
    <t>6.08K</t>
  </si>
  <si>
    <t>6.59K</t>
  </si>
  <si>
    <t>5.35K</t>
  </si>
  <si>
    <t>5.63K</t>
  </si>
  <si>
    <t>4.83K</t>
  </si>
  <si>
    <t>4.46K</t>
  </si>
  <si>
    <t>0.16K</t>
  </si>
  <si>
    <t>4.76K</t>
  </si>
  <si>
    <t>0.29K</t>
  </si>
  <si>
    <t>4.96K</t>
  </si>
  <si>
    <t>5.36K</t>
  </si>
  <si>
    <t>6.80K</t>
  </si>
  <si>
    <t>4.53K</t>
  </si>
  <si>
    <t>5.72K</t>
  </si>
  <si>
    <t>6.17K</t>
  </si>
  <si>
    <t>8.31K</t>
  </si>
  <si>
    <t>6.21K</t>
  </si>
  <si>
    <t>6.37K</t>
  </si>
  <si>
    <t>4.24K</t>
  </si>
  <si>
    <t>6.65K</t>
  </si>
  <si>
    <t>7.48K</t>
  </si>
  <si>
    <t>8.25K</t>
  </si>
  <si>
    <t>3.41K</t>
  </si>
  <si>
    <t>7.10K</t>
  </si>
  <si>
    <t>6.62K</t>
  </si>
  <si>
    <t>5.00K</t>
  </si>
  <si>
    <t>3.39K</t>
  </si>
  <si>
    <t>6.19K</t>
  </si>
  <si>
    <t>3.97K</t>
  </si>
  <si>
    <t>5.07K</t>
  </si>
  <si>
    <t>6.69K</t>
  </si>
  <si>
    <t>6.30K</t>
  </si>
  <si>
    <t>5.32K</t>
  </si>
  <si>
    <t>6.81K</t>
  </si>
  <si>
    <t>6.16K</t>
  </si>
  <si>
    <t>7.39K</t>
  </si>
  <si>
    <t>7.00K</t>
  </si>
  <si>
    <t>7.40K</t>
  </si>
  <si>
    <t>7.44K</t>
  </si>
  <si>
    <t>7.49K</t>
  </si>
  <si>
    <t>4.63K</t>
  </si>
  <si>
    <t>1.16K</t>
  </si>
  <si>
    <t>3.44K</t>
  </si>
  <si>
    <t>6.60K</t>
  </si>
  <si>
    <t>4.64K</t>
  </si>
  <si>
    <t>3.37K</t>
  </si>
  <si>
    <t>4.82K</t>
  </si>
  <si>
    <t>8.57K</t>
  </si>
  <si>
    <t>6.89K</t>
  </si>
  <si>
    <t>6.95K</t>
  </si>
  <si>
    <t>6.49K</t>
  </si>
  <si>
    <t>4.91K</t>
  </si>
  <si>
    <t>5.39K</t>
  </si>
  <si>
    <t>8.39K</t>
  </si>
  <si>
    <t>4.77K</t>
  </si>
  <si>
    <t>4.37K</t>
  </si>
  <si>
    <t>2.02K</t>
  </si>
  <si>
    <t>2.29K</t>
  </si>
  <si>
    <t>1.74K</t>
  </si>
  <si>
    <t>1.75K</t>
  </si>
  <si>
    <t>1.60K</t>
  </si>
  <si>
    <t>1.66K</t>
  </si>
  <si>
    <t>1.70K</t>
  </si>
  <si>
    <t>1.85K</t>
  </si>
  <si>
    <t>3.84K</t>
  </si>
  <si>
    <t>4.65K</t>
  </si>
  <si>
    <t>5.37K</t>
  </si>
  <si>
    <t>6.86K</t>
  </si>
  <si>
    <t>4.84K</t>
  </si>
  <si>
    <t>4.80K</t>
  </si>
  <si>
    <t>7.14K</t>
  </si>
  <si>
    <t>5.86K</t>
  </si>
  <si>
    <t>0.23K</t>
  </si>
  <si>
    <t>5.84K</t>
  </si>
  <si>
    <t>4.29K</t>
  </si>
  <si>
    <t>4.17K</t>
  </si>
  <si>
    <t>4.79K</t>
  </si>
  <si>
    <t>4.11K</t>
  </si>
  <si>
    <t>4.05K</t>
  </si>
  <si>
    <t>4.66K</t>
  </si>
  <si>
    <t>3.82K</t>
  </si>
  <si>
    <t>4.45K</t>
  </si>
  <si>
    <t>0.30K</t>
  </si>
  <si>
    <t>4.94K</t>
  </si>
  <si>
    <t>3.78K</t>
  </si>
  <si>
    <t>1.82K</t>
  </si>
  <si>
    <t>2.07K</t>
  </si>
  <si>
    <t>6.22K</t>
  </si>
  <si>
    <t>5.15K</t>
  </si>
  <si>
    <t>4.68K</t>
  </si>
  <si>
    <t>2.98K</t>
  </si>
  <si>
    <t>4.49K</t>
  </si>
  <si>
    <t>0.28K</t>
  </si>
  <si>
    <t>4.33K</t>
  </si>
  <si>
    <t>5.31K</t>
  </si>
  <si>
    <t>5.21K</t>
  </si>
  <si>
    <t>0.09K</t>
  </si>
  <si>
    <t>4.86K</t>
  </si>
  <si>
    <t>5.94K</t>
  </si>
  <si>
    <t>5.54K</t>
  </si>
  <si>
    <t>5.48K</t>
  </si>
  <si>
    <t>5.01K</t>
  </si>
  <si>
    <t>5.18K</t>
  </si>
  <si>
    <t>5.33K</t>
  </si>
  <si>
    <t>5.05K</t>
  </si>
  <si>
    <t>0.19K</t>
  </si>
  <si>
    <t>5.03K</t>
  </si>
  <si>
    <t>4.56K</t>
  </si>
  <si>
    <t>5.65K</t>
  </si>
  <si>
    <t>7.19K</t>
  </si>
  <si>
    <t>5.43K</t>
  </si>
  <si>
    <t>0.31K</t>
  </si>
  <si>
    <t>4.97K</t>
  </si>
  <si>
    <t>6.57K</t>
  </si>
  <si>
    <t>2.74K</t>
  </si>
  <si>
    <t>3.40K</t>
  </si>
  <si>
    <t>5.55K</t>
  </si>
  <si>
    <t>1.34M</t>
  </si>
  <si>
    <t>441.76M</t>
  </si>
  <si>
    <t>21.24M</t>
  </si>
  <si>
    <t>28.88M</t>
  </si>
  <si>
    <t>20.34M</t>
  </si>
  <si>
    <t>16.51M</t>
  </si>
  <si>
    <t>18.60M</t>
  </si>
  <si>
    <t>22.55M</t>
  </si>
  <si>
    <t>20.82M</t>
  </si>
  <si>
    <t>22.02M</t>
  </si>
  <si>
    <t>10.88M</t>
  </si>
  <si>
    <t>12.79M</t>
  </si>
  <si>
    <t>12.08M</t>
  </si>
  <si>
    <t>13.69M</t>
  </si>
  <si>
    <t>8.08M</t>
  </si>
  <si>
    <t>10.00M</t>
  </si>
  <si>
    <t>9.68M</t>
  </si>
  <si>
    <t>7.13M</t>
  </si>
  <si>
    <t>10.02M</t>
  </si>
  <si>
    <t>6.83M</t>
  </si>
  <si>
    <t>7.52M</t>
  </si>
  <si>
    <t>8.01M</t>
  </si>
  <si>
    <t>7.57M</t>
  </si>
  <si>
    <t>6.64M</t>
  </si>
  <si>
    <t>10.20M</t>
  </si>
  <si>
    <t>10.58M</t>
  </si>
  <si>
    <t>15.15M</t>
  </si>
  <si>
    <t>13.75M</t>
  </si>
  <si>
    <t>14.18M</t>
  </si>
  <si>
    <t>9.90M</t>
  </si>
  <si>
    <t>10.76M</t>
  </si>
  <si>
    <t>9.96M</t>
  </si>
  <si>
    <t>9.73M</t>
  </si>
  <si>
    <t>8.18M</t>
  </si>
  <si>
    <t>8.52M</t>
  </si>
  <si>
    <t>7.26M</t>
  </si>
  <si>
    <t>9.51M</t>
  </si>
  <si>
    <t>6.00M</t>
  </si>
  <si>
    <t>6.29M</t>
  </si>
  <si>
    <t>6.39M</t>
  </si>
  <si>
    <t>6.53M</t>
  </si>
  <si>
    <t>5.61M</t>
  </si>
  <si>
    <t>8.78M</t>
  </si>
  <si>
    <t>11.16M</t>
  </si>
  <si>
    <t>11.50M</t>
  </si>
  <si>
    <t>12.30M</t>
  </si>
  <si>
    <t>11.71M</t>
  </si>
  <si>
    <t>9.71M</t>
  </si>
  <si>
    <t>6.98M</t>
  </si>
  <si>
    <t>4.08M</t>
  </si>
  <si>
    <t>7.19M</t>
  </si>
  <si>
    <t>5.55M</t>
  </si>
  <si>
    <t>7.72M</t>
  </si>
  <si>
    <t>8.27M</t>
  </si>
  <si>
    <t>7.67M</t>
  </si>
  <si>
    <t>7.35M</t>
  </si>
  <si>
    <t>5.99M</t>
  </si>
  <si>
    <t>7.02M</t>
  </si>
  <si>
    <t>7.41M</t>
  </si>
  <si>
    <t>6.24M</t>
  </si>
  <si>
    <t>8.12M</t>
  </si>
  <si>
    <t>7.95M</t>
  </si>
  <si>
    <t>7.23M</t>
  </si>
  <si>
    <t>7.30M</t>
  </si>
  <si>
    <t>9.69M</t>
  </si>
  <si>
    <t>9.06M</t>
  </si>
  <si>
    <t>10.12M</t>
  </si>
  <si>
    <t>7.56M</t>
  </si>
  <si>
    <t>6.63M</t>
  </si>
  <si>
    <t>8.80M</t>
  </si>
  <si>
    <t>8.06M</t>
  </si>
  <si>
    <t>9.30M</t>
  </si>
  <si>
    <t>11.32M</t>
  </si>
  <si>
    <t>11.68M</t>
  </si>
  <si>
    <t>8.28M</t>
  </si>
  <si>
    <t>6.68M</t>
  </si>
  <si>
    <t>8.86M</t>
  </si>
  <si>
    <t>6.38M</t>
  </si>
  <si>
    <t>9.55M</t>
  </si>
  <si>
    <t>8.54M</t>
  </si>
  <si>
    <t>7.90M</t>
  </si>
  <si>
    <t>11.99M</t>
  </si>
  <si>
    <t>8.48M</t>
  </si>
  <si>
    <t>10.39M</t>
  </si>
  <si>
    <t>7.44M</t>
  </si>
  <si>
    <t>7.87M</t>
  </si>
  <si>
    <t>11.67M</t>
  </si>
  <si>
    <t>13.26M</t>
  </si>
  <si>
    <t>13.45M</t>
  </si>
  <si>
    <t>1.43M</t>
  </si>
  <si>
    <t>10.81M</t>
  </si>
  <si>
    <t>10.37M</t>
  </si>
  <si>
    <t>9.25M</t>
  </si>
  <si>
    <t>10.77M</t>
  </si>
  <si>
    <t>8.89M</t>
  </si>
  <si>
    <t>10.83M</t>
  </si>
  <si>
    <t>8.71M</t>
  </si>
  <si>
    <t>10.24M</t>
  </si>
  <si>
    <t>11.35M</t>
  </si>
  <si>
    <t>14.77M</t>
  </si>
  <si>
    <t>10.14M</t>
  </si>
  <si>
    <t>13.38M</t>
  </si>
  <si>
    <t>14.42M</t>
  </si>
  <si>
    <t>10.75M</t>
  </si>
  <si>
    <t>18.59M</t>
  </si>
  <si>
    <t>11.74M</t>
  </si>
  <si>
    <t>9.34M</t>
  </si>
  <si>
    <t>15.56M</t>
  </si>
  <si>
    <t>15.67M</t>
  </si>
  <si>
    <t>14.90M</t>
  </si>
  <si>
    <t>20.56M</t>
  </si>
  <si>
    <t>37.04M</t>
  </si>
  <si>
    <t>11.93M</t>
  </si>
  <si>
    <t>11.13M</t>
  </si>
  <si>
    <t>14.51M</t>
  </si>
  <si>
    <t>12.03M</t>
  </si>
  <si>
    <t>11.06M</t>
  </si>
  <si>
    <t>11.04M</t>
  </si>
  <si>
    <t>7.92M</t>
  </si>
  <si>
    <t>9.99M</t>
  </si>
  <si>
    <t>10.19M</t>
  </si>
  <si>
    <t>12.98M</t>
  </si>
  <si>
    <t>14.69M</t>
  </si>
  <si>
    <t>13.98M</t>
  </si>
  <si>
    <t>16.78M</t>
  </si>
  <si>
    <t>19.53M</t>
  </si>
  <si>
    <t>14.33M</t>
  </si>
  <si>
    <t>14.29M</t>
  </si>
  <si>
    <t>21.30M</t>
  </si>
  <si>
    <t>16.07M</t>
  </si>
  <si>
    <t>13.47M</t>
  </si>
  <si>
    <t>10.43M</t>
  </si>
  <si>
    <t>11.65M</t>
  </si>
  <si>
    <t>10.61M</t>
  </si>
  <si>
    <t>12.57M</t>
  </si>
  <si>
    <t>12.97M</t>
  </si>
  <si>
    <t>12.00M</t>
  </si>
  <si>
    <t>12.05M</t>
  </si>
  <si>
    <t>13.12M</t>
  </si>
  <si>
    <t>14.07M</t>
  </si>
  <si>
    <t>15.13M</t>
  </si>
  <si>
    <t>17.49M</t>
  </si>
  <si>
    <t>14.99M</t>
  </si>
  <si>
    <t>12.53M</t>
  </si>
  <si>
    <t>9.58M</t>
  </si>
  <si>
    <t>8.73M</t>
  </si>
  <si>
    <t>14.82M</t>
  </si>
  <si>
    <t>12.46M</t>
  </si>
  <si>
    <t>11.47M</t>
  </si>
  <si>
    <t>11.72M</t>
  </si>
  <si>
    <t>12.01M</t>
  </si>
  <si>
    <t>7.65M</t>
  </si>
  <si>
    <t>5.52M</t>
  </si>
  <si>
    <t>6.51M</t>
  </si>
  <si>
    <t>8.72M</t>
  </si>
  <si>
    <t>7.75M</t>
  </si>
  <si>
    <t>8.77M</t>
  </si>
  <si>
    <t>14.92M</t>
  </si>
  <si>
    <t>13.88M</t>
  </si>
  <si>
    <t>5.93M</t>
  </si>
  <si>
    <t>5.88M</t>
  </si>
  <si>
    <t>8.00M</t>
  </si>
  <si>
    <t>6.31M</t>
  </si>
  <si>
    <t>7.85M</t>
  </si>
  <si>
    <t>12.86M</t>
  </si>
  <si>
    <t>8.24M</t>
  </si>
  <si>
    <t>9.15M</t>
  </si>
  <si>
    <t>11.96M</t>
  </si>
  <si>
    <t>8.19M</t>
  </si>
  <si>
    <t>8.11M</t>
  </si>
  <si>
    <t>8.68M</t>
  </si>
  <si>
    <t>8.03M</t>
  </si>
  <si>
    <t>7.89M</t>
  </si>
  <si>
    <t>10.01M</t>
  </si>
  <si>
    <t>12.69M</t>
  </si>
  <si>
    <t>8.21M</t>
  </si>
  <si>
    <t>14.49M</t>
  </si>
  <si>
    <t>12.63M</t>
  </si>
  <si>
    <t>11.20M</t>
  </si>
  <si>
    <t>10.85M</t>
  </si>
  <si>
    <t>13.57M</t>
  </si>
  <si>
    <t>26.89M</t>
  </si>
  <si>
    <t>15.89M</t>
  </si>
  <si>
    <t>10.84M</t>
  </si>
  <si>
    <t>13.55M</t>
  </si>
  <si>
    <t>9.22M</t>
  </si>
  <si>
    <t>10.90M</t>
  </si>
  <si>
    <t>10.26M</t>
  </si>
  <si>
    <t>8.32M</t>
  </si>
  <si>
    <t>7.11M</t>
  </si>
  <si>
    <t>5.89M</t>
  </si>
  <si>
    <t>7.88M</t>
  </si>
  <si>
    <t>15.23M</t>
  </si>
  <si>
    <t>10.99M</t>
  </si>
  <si>
    <t>9.60M</t>
  </si>
  <si>
    <t>7.42M</t>
  </si>
  <si>
    <t>5.10M</t>
  </si>
  <si>
    <t>7.16M</t>
  </si>
  <si>
    <t>8.09M</t>
  </si>
  <si>
    <t>9.20M</t>
  </si>
  <si>
    <t>7.24M</t>
  </si>
  <si>
    <t>8.69M</t>
  </si>
  <si>
    <t>8.34M</t>
  </si>
  <si>
    <t>7.22M</t>
  </si>
  <si>
    <t>9.26M</t>
  </si>
  <si>
    <t>7.59M</t>
  </si>
  <si>
    <t>11.01M</t>
  </si>
  <si>
    <t>12.51M</t>
  </si>
  <si>
    <t>11.89M</t>
  </si>
  <si>
    <t>10.62M</t>
  </si>
  <si>
    <t>12.41M</t>
  </si>
  <si>
    <t>7.76M</t>
  </si>
  <si>
    <t>7.84M</t>
  </si>
  <si>
    <t>10.31M</t>
  </si>
  <si>
    <t>12.42M</t>
  </si>
  <si>
    <t>9.46M</t>
  </si>
  <si>
    <t>11.60M</t>
  </si>
  <si>
    <t>7.43M</t>
  </si>
  <si>
    <t>7.70M</t>
  </si>
  <si>
    <t>9.82M</t>
  </si>
  <si>
    <t>6.96M</t>
  </si>
  <si>
    <t>16.62M</t>
  </si>
  <si>
    <t>16.24M</t>
  </si>
  <si>
    <t>6.11M</t>
  </si>
  <si>
    <t>8.57M</t>
  </si>
  <si>
    <t>10.18M</t>
  </si>
  <si>
    <t>8.35M</t>
  </si>
  <si>
    <t>14.28M</t>
  </si>
  <si>
    <t>10.72M</t>
  </si>
  <si>
    <t>7.91M</t>
  </si>
  <si>
    <t>11.29M</t>
  </si>
  <si>
    <t>9.13M</t>
  </si>
  <si>
    <t>10.92M</t>
  </si>
  <si>
    <t>6.97M</t>
  </si>
  <si>
    <t>18.80M</t>
  </si>
  <si>
    <t>13.79M</t>
  </si>
  <si>
    <t>13.03M</t>
  </si>
  <si>
    <t>12.25M</t>
  </si>
  <si>
    <t>12.11M</t>
  </si>
  <si>
    <t>8.16M</t>
  </si>
  <si>
    <t>7.68M</t>
  </si>
  <si>
    <t>8.94M</t>
  </si>
  <si>
    <t>7.80M</t>
  </si>
  <si>
    <t>11.02M</t>
  </si>
  <si>
    <t>7.55M</t>
  </si>
  <si>
    <t>7.17M</t>
  </si>
  <si>
    <t>12.23M</t>
  </si>
  <si>
    <t>9.67M</t>
  </si>
  <si>
    <t>10.33M</t>
  </si>
  <si>
    <t>12.78M</t>
  </si>
  <si>
    <t>11.21M</t>
  </si>
  <si>
    <t>14.41M</t>
  </si>
  <si>
    <t>6.62M</t>
  </si>
  <si>
    <t>6.87M</t>
  </si>
  <si>
    <t>8.33M</t>
  </si>
  <si>
    <t>13.53M</t>
  </si>
  <si>
    <t>20.10M</t>
  </si>
  <si>
    <t>14.25M</t>
  </si>
  <si>
    <t>14.75M</t>
  </si>
  <si>
    <t>9.87M</t>
  </si>
  <si>
    <t>7.08M</t>
  </si>
  <si>
    <t>6.88M</t>
  </si>
  <si>
    <t>10.28M</t>
  </si>
  <si>
    <t>11.44M</t>
  </si>
  <si>
    <t>18.75M</t>
  </si>
  <si>
    <t>9.53M</t>
  </si>
  <si>
    <t>11.27M</t>
  </si>
  <si>
    <t>8.45M</t>
  </si>
  <si>
    <t>6.37M</t>
  </si>
  <si>
    <t>9.10M</t>
  </si>
  <si>
    <t>12.44M</t>
  </si>
  <si>
    <t>15.48M</t>
  </si>
  <si>
    <t>11.78M</t>
  </si>
  <si>
    <t>9.23M</t>
  </si>
  <si>
    <t>7.60M</t>
  </si>
  <si>
    <t>11.14M</t>
  </si>
  <si>
    <t>10.42M</t>
  </si>
  <si>
    <t>9.01M</t>
  </si>
  <si>
    <t>2.88M</t>
  </si>
  <si>
    <t>15.02M</t>
  </si>
  <si>
    <t>11.51M</t>
  </si>
  <si>
    <t>18.63M</t>
  </si>
  <si>
    <t>11.15M</t>
  </si>
  <si>
    <t>14.22M</t>
  </si>
  <si>
    <t>15.52M</t>
  </si>
  <si>
    <t>15.83M</t>
  </si>
  <si>
    <t>18.86M</t>
  </si>
  <si>
    <t>17.68M</t>
  </si>
  <si>
    <t>13.73M</t>
  </si>
  <si>
    <t>14.62M</t>
  </si>
  <si>
    <t>13.82M</t>
  </si>
  <si>
    <t>9.16M</t>
  </si>
  <si>
    <t>13.19M</t>
  </si>
  <si>
    <t>19.58M</t>
  </si>
  <si>
    <t>12.62M</t>
  </si>
  <si>
    <t>13.76M</t>
  </si>
  <si>
    <t>20.08M</t>
  </si>
  <si>
    <t>20.05M</t>
  </si>
  <si>
    <t>19.97M</t>
  </si>
  <si>
    <t>13.30M</t>
  </si>
  <si>
    <t>12.21M</t>
  </si>
  <si>
    <t>15.55M</t>
  </si>
  <si>
    <t>16.03M</t>
  </si>
  <si>
    <t>13.89M</t>
  </si>
  <si>
    <t>17.59M</t>
  </si>
  <si>
    <t>15.77M</t>
  </si>
  <si>
    <t>21.32M</t>
  </si>
  <si>
    <t>10.60M</t>
  </si>
  <si>
    <t>9.79M</t>
  </si>
  <si>
    <t>8.81M</t>
  </si>
  <si>
    <t>11.79M</t>
  </si>
  <si>
    <t>10.87M</t>
  </si>
  <si>
    <t>10.16M</t>
  </si>
  <si>
    <t>9.45M</t>
  </si>
  <si>
    <t>8.02M</t>
  </si>
  <si>
    <t>10.66M</t>
  </si>
  <si>
    <t>10.38M</t>
  </si>
  <si>
    <t>10.35M</t>
  </si>
  <si>
    <t>8.56M</t>
  </si>
  <si>
    <t>6.77M</t>
  </si>
  <si>
    <t>6.55M</t>
  </si>
  <si>
    <t>5.18M</t>
  </si>
  <si>
    <t>5.19M</t>
  </si>
  <si>
    <t>7.29M</t>
  </si>
  <si>
    <t>6.07M</t>
  </si>
  <si>
    <t>5.91M</t>
  </si>
  <si>
    <t>4.69M</t>
  </si>
  <si>
    <t>6.75M</t>
  </si>
  <si>
    <t>5.36M</t>
  </si>
  <si>
    <t>4.74M</t>
  </si>
  <si>
    <t>6.91M</t>
  </si>
  <si>
    <t>7.27M</t>
  </si>
  <si>
    <t>6.16M</t>
  </si>
  <si>
    <t>10.55M</t>
  </si>
  <si>
    <t>7.40M</t>
  </si>
  <si>
    <t>7.33M</t>
  </si>
  <si>
    <t>7.93M</t>
  </si>
  <si>
    <t>8.88M</t>
  </si>
  <si>
    <t>7.48M</t>
  </si>
  <si>
    <t>8.10M</t>
  </si>
  <si>
    <t>9.57M</t>
  </si>
  <si>
    <t>7.79M</t>
  </si>
  <si>
    <t>6.49M</t>
  </si>
  <si>
    <t>8.84M</t>
  </si>
  <si>
    <t>13.63M</t>
  </si>
  <si>
    <t>11.59M</t>
  </si>
  <si>
    <t>10.53M</t>
  </si>
  <si>
    <t>9.37M</t>
  </si>
  <si>
    <t>5.74M</t>
  </si>
  <si>
    <t>11.36M</t>
  </si>
  <si>
    <t>7.61M</t>
  </si>
  <si>
    <t>6.10M</t>
  </si>
  <si>
    <t>7.34M</t>
  </si>
  <si>
    <t>7.15M</t>
  </si>
  <si>
    <t>8.43M</t>
  </si>
  <si>
    <t>8.98M</t>
  </si>
  <si>
    <t>10.08M</t>
  </si>
  <si>
    <t>8.61M</t>
  </si>
  <si>
    <t>9.65M</t>
  </si>
  <si>
    <t>11.81M</t>
  </si>
  <si>
    <t>10.78M</t>
  </si>
  <si>
    <t>7.18M</t>
  </si>
  <si>
    <t>10.54M</t>
  </si>
  <si>
    <t>7.32M</t>
  </si>
  <si>
    <t>9.61M</t>
  </si>
  <si>
    <t>13.85M</t>
  </si>
  <si>
    <t>5.67M</t>
  </si>
  <si>
    <t>8.04M</t>
  </si>
  <si>
    <t>6.42M</t>
  </si>
  <si>
    <t>6.13M</t>
  </si>
  <si>
    <t>5.58M</t>
  </si>
  <si>
    <t>6.66M</t>
  </si>
  <si>
    <t>4.95M</t>
  </si>
  <si>
    <t>8.20M</t>
  </si>
  <si>
    <t>9.32M</t>
  </si>
  <si>
    <t>7.98M</t>
  </si>
  <si>
    <t>5.63M</t>
  </si>
  <si>
    <t>8.83M</t>
  </si>
  <si>
    <t>7.31M</t>
  </si>
  <si>
    <t>8.63M</t>
  </si>
  <si>
    <t>8.05M</t>
  </si>
  <si>
    <t>7.78M</t>
  </si>
  <si>
    <t>7.62M</t>
  </si>
  <si>
    <t>15.32M</t>
  </si>
  <si>
    <t>13.90M</t>
  </si>
  <si>
    <t>12.94M</t>
  </si>
  <si>
    <t>17.63M</t>
  </si>
  <si>
    <t>14.71M</t>
  </si>
  <si>
    <t>13.02M</t>
  </si>
  <si>
    <t>12.72M</t>
  </si>
  <si>
    <t>15.92M</t>
  </si>
  <si>
    <t>14.50M</t>
  </si>
  <si>
    <t>13.84M</t>
  </si>
  <si>
    <t>13.96M</t>
  </si>
  <si>
    <t>12.27M</t>
  </si>
  <si>
    <t>11.00M</t>
  </si>
  <si>
    <t>7.38M</t>
  </si>
  <si>
    <t>15.33M</t>
  </si>
  <si>
    <t>13.77M</t>
  </si>
  <si>
    <t>16.37M</t>
  </si>
  <si>
    <t>13.87M</t>
  </si>
  <si>
    <t>10.05M</t>
  </si>
  <si>
    <t>15.36M</t>
  </si>
  <si>
    <t>14.31M</t>
  </si>
  <si>
    <t>30.82M</t>
  </si>
  <si>
    <t>13.36M</t>
  </si>
  <si>
    <t>18.07M</t>
  </si>
  <si>
    <t>28.00M</t>
  </si>
  <si>
    <t>8.07M</t>
  </si>
  <si>
    <t>18.77M</t>
  </si>
  <si>
    <t>11.70M</t>
  </si>
  <si>
    <t>13.48M</t>
  </si>
  <si>
    <t>11.34M</t>
  </si>
  <si>
    <t>10.27M</t>
  </si>
  <si>
    <t>8.25M</t>
  </si>
  <si>
    <t>10.95M</t>
  </si>
  <si>
    <t>7.06M</t>
  </si>
  <si>
    <t>6.61M</t>
  </si>
  <si>
    <t>5.76M</t>
  </si>
  <si>
    <t>6.90M</t>
  </si>
  <si>
    <t>6.84M</t>
  </si>
  <si>
    <t>9.31M</t>
  </si>
  <si>
    <t>16.40M</t>
  </si>
  <si>
    <t>11.66M</t>
  </si>
  <si>
    <t>6.89M</t>
  </si>
  <si>
    <t>8.36M</t>
  </si>
  <si>
    <t>23.53M</t>
  </si>
  <si>
    <t>11.24M</t>
  </si>
  <si>
    <t>12.37M</t>
  </si>
  <si>
    <t>6.48M</t>
  </si>
  <si>
    <t>6.21M</t>
  </si>
  <si>
    <t>9.84M</t>
  </si>
  <si>
    <t>8.49M</t>
  </si>
  <si>
    <t>12.14M</t>
  </si>
  <si>
    <t>13.86M</t>
  </si>
  <si>
    <t>7.03M</t>
  </si>
  <si>
    <t>6.30M</t>
  </si>
  <si>
    <t>6.58M</t>
  </si>
  <si>
    <t>9.11M</t>
  </si>
  <si>
    <t>8.79M</t>
  </si>
  <si>
    <t>9.39M</t>
  </si>
  <si>
    <t>8.90M</t>
  </si>
  <si>
    <t>13.46M</t>
  </si>
  <si>
    <t>6.34M</t>
  </si>
  <si>
    <t>5.49M</t>
  </si>
  <si>
    <t>5.04M</t>
  </si>
  <si>
    <t>7.00M</t>
  </si>
  <si>
    <t>4.62M</t>
  </si>
  <si>
    <t>4.30M</t>
  </si>
  <si>
    <t>5.78M</t>
  </si>
  <si>
    <t>15.47M</t>
  </si>
  <si>
    <t>12.10M</t>
  </si>
  <si>
    <t>11.48M</t>
  </si>
  <si>
    <t>3.39M</t>
  </si>
  <si>
    <t>6.14M</t>
  </si>
  <si>
    <t>5.13M</t>
  </si>
  <si>
    <t>9.05M</t>
  </si>
  <si>
    <t>9.98M</t>
  </si>
  <si>
    <t>4.48M</t>
  </si>
  <si>
    <t>6.69M</t>
  </si>
  <si>
    <t>10.10M</t>
  </si>
  <si>
    <t>14.98M</t>
  </si>
  <si>
    <t>9.50M</t>
  </si>
  <si>
    <t>12.26M</t>
  </si>
  <si>
    <t>3.92M</t>
  </si>
  <si>
    <t>4.54M</t>
  </si>
  <si>
    <t>5.51M</t>
  </si>
  <si>
    <t>9.00M</t>
  </si>
  <si>
    <t>6.02M</t>
  </si>
  <si>
    <t>6.74M</t>
  </si>
  <si>
    <t>6.82M</t>
  </si>
  <si>
    <t>5.96M</t>
  </si>
  <si>
    <t>4.91M</t>
  </si>
  <si>
    <t>6.92M</t>
  </si>
  <si>
    <t>13.71M</t>
  </si>
  <si>
    <t>5.09M</t>
  </si>
  <si>
    <t>10.44M</t>
  </si>
  <si>
    <t>9.28M</t>
  </si>
  <si>
    <t>8.46M</t>
  </si>
  <si>
    <t>10.91M</t>
  </si>
  <si>
    <t>13.04M</t>
  </si>
  <si>
    <t>3.81M</t>
  </si>
  <si>
    <t>6.35M</t>
  </si>
  <si>
    <t>4.49M</t>
  </si>
  <si>
    <t>5.14M</t>
  </si>
  <si>
    <t>10.40M</t>
  </si>
  <si>
    <t>16.46M</t>
  </si>
  <si>
    <t>10.97M</t>
  </si>
  <si>
    <t>7.86M</t>
  </si>
  <si>
    <t>5.30M</t>
  </si>
  <si>
    <t>4.85M</t>
  </si>
  <si>
    <t>7.50M</t>
  </si>
  <si>
    <t>9.74M</t>
  </si>
  <si>
    <t>9.04M</t>
  </si>
  <si>
    <t>16.57M</t>
  </si>
  <si>
    <t>10.21M</t>
  </si>
  <si>
    <t>5.77M</t>
  </si>
  <si>
    <t>3.53M</t>
  </si>
  <si>
    <t>5.90M</t>
  </si>
  <si>
    <t>6.06M</t>
  </si>
  <si>
    <t>5.16M</t>
  </si>
  <si>
    <t>7.64M</t>
  </si>
  <si>
    <t>7.77M</t>
  </si>
  <si>
    <t>4.53M</t>
  </si>
  <si>
    <t>5.64M</t>
  </si>
  <si>
    <t>5.56M</t>
  </si>
  <si>
    <t>5.26M</t>
  </si>
  <si>
    <t>6.19M</t>
  </si>
  <si>
    <t>9.21M</t>
  </si>
  <si>
    <t>15.11M</t>
  </si>
  <si>
    <t>15.80M</t>
  </si>
  <si>
    <t>13.50M</t>
  </si>
  <si>
    <t>12.31M</t>
  </si>
  <si>
    <t>5.50M</t>
  </si>
  <si>
    <t>3.96M</t>
  </si>
  <si>
    <t>5.31M</t>
  </si>
  <si>
    <t>5.70M</t>
  </si>
  <si>
    <t>6.78M</t>
  </si>
  <si>
    <t>5.23M</t>
  </si>
  <si>
    <t>8.55M</t>
  </si>
  <si>
    <t>7.36M</t>
  </si>
  <si>
    <t>13.10M</t>
  </si>
  <si>
    <t>13.35M</t>
  </si>
  <si>
    <t>13.00M</t>
  </si>
  <si>
    <t>12.88M</t>
  </si>
  <si>
    <t>6.43M</t>
  </si>
  <si>
    <t>7.20M</t>
  </si>
  <si>
    <t>12.58M</t>
  </si>
  <si>
    <t>5.06M</t>
  </si>
  <si>
    <t>11.23M</t>
  </si>
  <si>
    <t>6.73M</t>
  </si>
  <si>
    <t>11.73M</t>
  </si>
  <si>
    <t>10.59M</t>
  </si>
  <si>
    <t>12.87M</t>
  </si>
  <si>
    <t>7.04M</t>
  </si>
  <si>
    <t>7.54M</t>
  </si>
  <si>
    <t>7.45M</t>
  </si>
  <si>
    <t>14.27M</t>
  </si>
  <si>
    <t>8.91M</t>
  </si>
  <si>
    <t>4.43M</t>
  </si>
  <si>
    <t>6.94M</t>
  </si>
  <si>
    <t>8.31M</t>
  </si>
  <si>
    <t>7.07M</t>
  </si>
  <si>
    <t>13.93M</t>
  </si>
  <si>
    <t>11.63M</t>
  </si>
  <si>
    <t>13.09M</t>
  </si>
  <si>
    <t>10.34M</t>
  </si>
  <si>
    <t>6.71M</t>
  </si>
  <si>
    <t>6.57M</t>
  </si>
  <si>
    <t>8.26M</t>
  </si>
  <si>
    <t>6.81M</t>
  </si>
  <si>
    <t>19.23M</t>
  </si>
  <si>
    <t>14.32M</t>
  </si>
  <si>
    <t>13.40M</t>
  </si>
  <si>
    <t>10.68M</t>
  </si>
  <si>
    <t>5.97M</t>
  </si>
  <si>
    <t>4.70M</t>
  </si>
  <si>
    <t>8.37M</t>
  </si>
  <si>
    <t>10.79M</t>
  </si>
  <si>
    <t>6.80M</t>
  </si>
  <si>
    <t>8.51M</t>
  </si>
  <si>
    <t>8.62M</t>
  </si>
  <si>
    <t>11.56M</t>
  </si>
  <si>
    <t>13.37M</t>
  </si>
  <si>
    <t>9.70M</t>
  </si>
  <si>
    <t>10.47M</t>
  </si>
  <si>
    <t>5.81M</t>
  </si>
  <si>
    <t>7.83M</t>
  </si>
  <si>
    <t>4.80M</t>
  </si>
  <si>
    <t>14.13M</t>
  </si>
  <si>
    <t>9.41M</t>
  </si>
  <si>
    <t>12.17M</t>
  </si>
  <si>
    <t>16.41M</t>
  </si>
  <si>
    <t>16.74M</t>
  </si>
  <si>
    <t>11.42M</t>
  </si>
  <si>
    <t>12.45M</t>
  </si>
  <si>
    <t>14.68M</t>
  </si>
  <si>
    <t>19.07M</t>
  </si>
  <si>
    <t>18.56M</t>
  </si>
  <si>
    <t>34.34M</t>
  </si>
  <si>
    <t>8.75M</t>
  </si>
  <si>
    <t>8.40M</t>
  </si>
  <si>
    <t>9.02M</t>
  </si>
  <si>
    <t>8.15M</t>
  </si>
  <si>
    <t>1.83M</t>
  </si>
  <si>
    <t>9.86M</t>
  </si>
  <si>
    <t>12.52M</t>
  </si>
  <si>
    <t>11.61M</t>
  </si>
  <si>
    <t>14.48M</t>
  </si>
  <si>
    <t>5.32M</t>
  </si>
  <si>
    <t>8.93M</t>
  </si>
  <si>
    <t>10.23M</t>
  </si>
  <si>
    <t>12.16M</t>
  </si>
  <si>
    <t>13.65M</t>
  </si>
  <si>
    <t>23.14M</t>
  </si>
  <si>
    <t>14.09M</t>
  </si>
  <si>
    <t>15.85M</t>
  </si>
  <si>
    <t>6.23M</t>
  </si>
  <si>
    <t>9.75M</t>
  </si>
  <si>
    <t>14.57M</t>
  </si>
  <si>
    <t>17.24M</t>
  </si>
  <si>
    <t>14.79M</t>
  </si>
  <si>
    <t>9.52M</t>
  </si>
  <si>
    <t>10.51M</t>
  </si>
  <si>
    <t>10.80M</t>
  </si>
  <si>
    <t>10.74M</t>
  </si>
  <si>
    <t>12.13M</t>
  </si>
  <si>
    <t>11.92M</t>
  </si>
  <si>
    <t>9.19M</t>
  </si>
  <si>
    <t>7.14M</t>
  </si>
  <si>
    <t>9.42M</t>
  </si>
  <si>
    <t>11.18M</t>
  </si>
  <si>
    <t>8.38M</t>
  </si>
  <si>
    <t>16.67M</t>
  </si>
  <si>
    <t>14.87M</t>
  </si>
  <si>
    <t>31.88M</t>
  </si>
  <si>
    <t>15.06M</t>
  </si>
  <si>
    <t>17.71M</t>
  </si>
  <si>
    <t>15.51M</t>
  </si>
  <si>
    <t>6.44M</t>
  </si>
  <si>
    <t>11.46M</t>
  </si>
  <si>
    <t>8.39M</t>
  </si>
  <si>
    <t>10.41M</t>
  </si>
  <si>
    <t>8.64M</t>
  </si>
  <si>
    <t>15.62M</t>
  </si>
  <si>
    <t>19.06M</t>
  </si>
  <si>
    <t>11.33M</t>
  </si>
  <si>
    <t>14.44M</t>
  </si>
  <si>
    <t>14.01M</t>
  </si>
  <si>
    <t>18.36M</t>
  </si>
  <si>
    <t>15.18M</t>
  </si>
  <si>
    <t>10.94M</t>
  </si>
  <si>
    <t>13.97M</t>
  </si>
  <si>
    <t>12.24M</t>
  </si>
  <si>
    <t>18.41M</t>
  </si>
  <si>
    <t>15.61M</t>
  </si>
  <si>
    <t>18.17M</t>
  </si>
  <si>
    <t>17.69M</t>
  </si>
  <si>
    <t>11.19M</t>
  </si>
  <si>
    <t>9.80M</t>
  </si>
  <si>
    <t>14.60M</t>
  </si>
  <si>
    <t>15.69M</t>
  </si>
  <si>
    <t>19.69M</t>
  </si>
  <si>
    <t>13.70M</t>
  </si>
  <si>
    <t>18.97M</t>
  </si>
  <si>
    <t>14.39M</t>
  </si>
  <si>
    <t>17.36M</t>
  </si>
  <si>
    <t>15.14M</t>
  </si>
  <si>
    <t>12.29M</t>
  </si>
  <si>
    <t>13.66M</t>
  </si>
  <si>
    <t>14.80M</t>
  </si>
  <si>
    <t>15.90M</t>
  </si>
  <si>
    <t>15.08M</t>
  </si>
  <si>
    <t>14.21M</t>
  </si>
  <si>
    <t>13.32M</t>
  </si>
  <si>
    <t>12.83M</t>
  </si>
  <si>
    <t>16.71M</t>
  </si>
  <si>
    <t>17.76M</t>
  </si>
  <si>
    <t>31.02M</t>
  </si>
  <si>
    <t>12.81M</t>
  </si>
  <si>
    <t>18.34M</t>
  </si>
  <si>
    <t>18.74M</t>
  </si>
  <si>
    <t>20.32M</t>
  </si>
  <si>
    <t>17.25M</t>
  </si>
  <si>
    <t>19.33M</t>
  </si>
  <si>
    <t>17.07M</t>
  </si>
  <si>
    <t>15.37M</t>
  </si>
  <si>
    <t>22.65M</t>
  </si>
  <si>
    <t>22.23M</t>
  </si>
  <si>
    <t>18.18M</t>
  </si>
  <si>
    <t>13.94M</t>
  </si>
  <si>
    <t>13.99M</t>
  </si>
  <si>
    <t>13.20M</t>
  </si>
  <si>
    <t>15.22M</t>
  </si>
  <si>
    <t>13.54M</t>
  </si>
  <si>
    <t>15.70M</t>
  </si>
  <si>
    <t>14.43M</t>
  </si>
  <si>
    <t>15.57M</t>
  </si>
  <si>
    <t>19.02M</t>
  </si>
  <si>
    <t>17.08M</t>
  </si>
  <si>
    <t>14.37M</t>
  </si>
  <si>
    <t>19.10M</t>
  </si>
  <si>
    <t>22.37M</t>
  </si>
  <si>
    <t>14.85M</t>
  </si>
  <si>
    <t>11.05M</t>
  </si>
  <si>
    <t>16.65M</t>
  </si>
  <si>
    <t>12.15M</t>
  </si>
  <si>
    <t>16.31M</t>
  </si>
  <si>
    <t>5.86M</t>
  </si>
  <si>
    <t>8.87M</t>
  </si>
  <si>
    <t>6.12M</t>
  </si>
  <si>
    <t>9.92M</t>
  </si>
  <si>
    <t>10.09M</t>
  </si>
  <si>
    <t>7.94M</t>
  </si>
  <si>
    <t>13.80M</t>
  </si>
  <si>
    <t>9.08M</t>
  </si>
  <si>
    <t>11.88M</t>
  </si>
  <si>
    <t>9.63M</t>
  </si>
  <si>
    <t>9.40M</t>
  </si>
  <si>
    <t>7.53M</t>
  </si>
  <si>
    <t>10.50M</t>
  </si>
  <si>
    <t>12.65M</t>
  </si>
  <si>
    <t>8.50M</t>
  </si>
  <si>
    <t>1.77M</t>
  </si>
  <si>
    <t>16.98M</t>
  </si>
  <si>
    <t>11.17M</t>
  </si>
  <si>
    <t>10.69M</t>
  </si>
  <si>
    <t>12.07M</t>
  </si>
  <si>
    <t>13.67M</t>
  </si>
  <si>
    <t>11.26M</t>
  </si>
  <si>
    <t>12.71M</t>
  </si>
  <si>
    <t>11.08M</t>
  </si>
  <si>
    <t>11.90M</t>
  </si>
  <si>
    <t>13.34M</t>
  </si>
  <si>
    <t>23.13M</t>
  </si>
  <si>
    <t>10.29M</t>
  </si>
  <si>
    <t>17.83M</t>
  </si>
  <si>
    <t>21.77M</t>
  </si>
  <si>
    <t>18.03M</t>
  </si>
  <si>
    <t>13.49M</t>
  </si>
  <si>
    <t>16.30M</t>
  </si>
  <si>
    <t>17.17M</t>
  </si>
  <si>
    <t>17.40M</t>
  </si>
  <si>
    <t>13.72M</t>
  </si>
  <si>
    <t>17.41M</t>
  </si>
  <si>
    <t>17.04M</t>
  </si>
  <si>
    <t>17.00M</t>
  </si>
  <si>
    <t>18.27M</t>
  </si>
  <si>
    <t>24.48M</t>
  </si>
  <si>
    <t>33.59M</t>
  </si>
  <si>
    <t>16.95M</t>
  </si>
  <si>
    <t>11.55M</t>
  </si>
  <si>
    <t>12.96M</t>
  </si>
  <si>
    <t>9.29M</t>
  </si>
  <si>
    <t>5.62M</t>
  </si>
  <si>
    <t>7.51M</t>
  </si>
  <si>
    <t>5.27M</t>
  </si>
  <si>
    <t>12.49M</t>
  </si>
  <si>
    <t>11.31M</t>
  </si>
  <si>
    <t>13.29M</t>
  </si>
  <si>
    <t>10.65M</t>
  </si>
  <si>
    <t>12.47M</t>
  </si>
  <si>
    <t>9.56M</t>
  </si>
  <si>
    <t>13.11M</t>
  </si>
  <si>
    <t>20.54M</t>
  </si>
  <si>
    <t>10.52M</t>
  </si>
  <si>
    <t>9.12M</t>
  </si>
  <si>
    <t>11.30M</t>
  </si>
  <si>
    <t>17.15M</t>
  </si>
  <si>
    <t>11.43M</t>
  </si>
  <si>
    <t>12.56M</t>
  </si>
  <si>
    <t>17.44M</t>
  </si>
  <si>
    <t>9.64M</t>
  </si>
  <si>
    <t>13.51M</t>
  </si>
  <si>
    <t>11.82M</t>
  </si>
  <si>
    <t>13.23M</t>
  </si>
  <si>
    <t>20.75M</t>
  </si>
  <si>
    <t>17.01M</t>
  </si>
  <si>
    <t>8.85M</t>
  </si>
  <si>
    <t>22.34M</t>
  </si>
  <si>
    <t>10.71M</t>
  </si>
  <si>
    <t>16.59M</t>
  </si>
  <si>
    <t>21.95M</t>
  </si>
  <si>
    <t>11.12M</t>
  </si>
  <si>
    <t>20.35M</t>
  </si>
  <si>
    <t>16.22M</t>
  </si>
  <si>
    <t>13.39M</t>
  </si>
  <si>
    <t>17.16M</t>
  </si>
  <si>
    <t>18.00M</t>
  </si>
  <si>
    <t>14.83M</t>
  </si>
  <si>
    <t>14.91M</t>
  </si>
  <si>
    <t>9.43M</t>
  </si>
  <si>
    <t>11.75M</t>
  </si>
  <si>
    <t>8.97M</t>
  </si>
  <si>
    <t>9.94M</t>
  </si>
  <si>
    <t>16.34M</t>
  </si>
  <si>
    <t>12.66M</t>
  </si>
  <si>
    <t>18.20M</t>
  </si>
  <si>
    <t>17.05M</t>
  </si>
  <si>
    <t>15.16M</t>
  </si>
  <si>
    <t>7.73M</t>
  </si>
  <si>
    <t>12.75M</t>
  </si>
  <si>
    <t>27.57M</t>
  </si>
  <si>
    <t>15.78M</t>
  </si>
  <si>
    <t>15.30M</t>
  </si>
  <si>
    <t>11.77M</t>
  </si>
  <si>
    <t>14.26M</t>
  </si>
  <si>
    <t>12.04M</t>
  </si>
  <si>
    <t>17.12M</t>
  </si>
  <si>
    <t>20.25M</t>
  </si>
  <si>
    <t>14.74M</t>
  </si>
  <si>
    <t>20.81M</t>
  </si>
  <si>
    <t>10.25M</t>
  </si>
  <si>
    <t>12.85M</t>
  </si>
  <si>
    <t>20.20M</t>
  </si>
  <si>
    <t>9.07M</t>
  </si>
  <si>
    <t>3.80M</t>
  </si>
  <si>
    <t>5.21M</t>
  </si>
  <si>
    <t>5.34M</t>
  </si>
  <si>
    <t>6.40M</t>
  </si>
  <si>
    <t>16.11M</t>
  </si>
  <si>
    <t>12.18M</t>
  </si>
  <si>
    <t>16.80M</t>
  </si>
  <si>
    <t>17.45M</t>
  </si>
  <si>
    <t>8.53M</t>
  </si>
  <si>
    <t>11.25M</t>
  </si>
  <si>
    <t>5.12M</t>
  </si>
  <si>
    <t>15.71M</t>
  </si>
  <si>
    <t>8.42M</t>
  </si>
  <si>
    <t>8.58M</t>
  </si>
  <si>
    <t>7.05M</t>
  </si>
  <si>
    <t>13.31M</t>
  </si>
  <si>
    <t>13.01M</t>
  </si>
  <si>
    <t>1.58M</t>
  </si>
  <si>
    <t>13.33M</t>
  </si>
  <si>
    <t>12.43M</t>
  </si>
  <si>
    <t>13.42M</t>
  </si>
  <si>
    <t>9.89M</t>
  </si>
  <si>
    <t>6.41M</t>
  </si>
  <si>
    <t>14.76M</t>
  </si>
  <si>
    <t>17.89M</t>
  </si>
  <si>
    <t>14.04M</t>
  </si>
  <si>
    <t>12.73M</t>
  </si>
  <si>
    <t>10.46M</t>
  </si>
  <si>
    <t>15.91M</t>
  </si>
  <si>
    <t>9.24M</t>
  </si>
  <si>
    <t>8.23M</t>
  </si>
  <si>
    <t>9.88M</t>
  </si>
  <si>
    <t>13.18M</t>
  </si>
  <si>
    <t>12.38M</t>
  </si>
  <si>
    <t>12.84M</t>
  </si>
  <si>
    <t>17.37M</t>
  </si>
  <si>
    <t>17.33M</t>
  </si>
  <si>
    <t>15.86M</t>
  </si>
  <si>
    <t>12.74M</t>
  </si>
  <si>
    <t>10.30M</t>
  </si>
  <si>
    <t>9.35M</t>
  </si>
  <si>
    <t>12.39M</t>
  </si>
  <si>
    <t>10.03M</t>
  </si>
  <si>
    <t>20.53M</t>
  </si>
  <si>
    <t>33.75M</t>
  </si>
  <si>
    <t>16.08M</t>
  </si>
  <si>
    <t>10.04M</t>
  </si>
  <si>
    <t>8.14M</t>
  </si>
  <si>
    <t>15.31M</t>
  </si>
  <si>
    <t>17.94M</t>
  </si>
  <si>
    <t>10.06M</t>
  </si>
  <si>
    <t>19.42M</t>
  </si>
  <si>
    <t>13.68M</t>
  </si>
  <si>
    <t>12.70M</t>
  </si>
  <si>
    <t>16.82M</t>
  </si>
  <si>
    <t>24.67M</t>
  </si>
  <si>
    <t>16.15M</t>
  </si>
  <si>
    <t>12.09M</t>
  </si>
  <si>
    <t>17.73M</t>
  </si>
  <si>
    <t>48.80M</t>
  </si>
  <si>
    <t>21.34M</t>
  </si>
  <si>
    <t>16.20M</t>
  </si>
  <si>
    <t>20.02M</t>
  </si>
  <si>
    <t>16.63M</t>
  </si>
  <si>
    <t>11.58M</t>
  </si>
  <si>
    <t>8.29M</t>
  </si>
  <si>
    <t>12.36M</t>
  </si>
  <si>
    <t>9.91M</t>
  </si>
  <si>
    <t>10.36M</t>
  </si>
  <si>
    <t>7.81M</t>
  </si>
  <si>
    <t>9.44M</t>
  </si>
  <si>
    <t>718.55K</t>
  </si>
  <si>
    <t>18.49M</t>
  </si>
  <si>
    <t>11.41M</t>
  </si>
  <si>
    <t>12.06M</t>
  </si>
  <si>
    <t>9.03M</t>
  </si>
  <si>
    <t>8.70M</t>
  </si>
  <si>
    <t>6.17M</t>
  </si>
  <si>
    <t>6.65M</t>
  </si>
  <si>
    <t>10.57M</t>
  </si>
  <si>
    <t>12.32M</t>
  </si>
  <si>
    <t>11.10M</t>
  </si>
  <si>
    <t>14.59M</t>
  </si>
  <si>
    <t>18.08M</t>
  </si>
  <si>
    <t>15.35M</t>
  </si>
  <si>
    <t>12.35M</t>
  </si>
  <si>
    <t>6.67M</t>
  </si>
  <si>
    <t>11.84M</t>
  </si>
  <si>
    <t>8.76M</t>
  </si>
  <si>
    <t>16.42M</t>
  </si>
  <si>
    <t>12.80M</t>
  </si>
  <si>
    <t>16.28M</t>
  </si>
  <si>
    <t>2.40M</t>
  </si>
  <si>
    <t>4.98M</t>
  </si>
  <si>
    <t>5.95M</t>
  </si>
  <si>
    <t>13.17M</t>
  </si>
  <si>
    <t>15.17M</t>
  </si>
  <si>
    <t>17.03M</t>
  </si>
  <si>
    <t>10.67M</t>
  </si>
  <si>
    <t>7.66M</t>
  </si>
  <si>
    <t>15.99M</t>
  </si>
  <si>
    <t>18.38M</t>
  </si>
  <si>
    <t>14.93M</t>
  </si>
  <si>
    <t>8.30M</t>
  </si>
  <si>
    <t>13.44M</t>
  </si>
  <si>
    <t>14.54M</t>
  </si>
  <si>
    <t>12.64M</t>
  </si>
  <si>
    <t>17.67M</t>
  </si>
  <si>
    <t>11.57M</t>
  </si>
  <si>
    <t>1.61M</t>
  </si>
  <si>
    <t>23.09M</t>
  </si>
  <si>
    <t>18.94M</t>
  </si>
  <si>
    <t>9.48M</t>
  </si>
  <si>
    <t>15.42M</t>
  </si>
  <si>
    <t>15.28M</t>
  </si>
  <si>
    <t>12.59M</t>
  </si>
  <si>
    <t>18.04M</t>
  </si>
  <si>
    <t>18.55M</t>
  </si>
  <si>
    <t>17.27M</t>
  </si>
  <si>
    <t>25.09M</t>
  </si>
  <si>
    <t>19.88M</t>
  </si>
  <si>
    <t>18.37M</t>
  </si>
  <si>
    <t>14.95M</t>
  </si>
  <si>
    <t>17.97M</t>
  </si>
  <si>
    <t>26.16M</t>
  </si>
  <si>
    <t>19.77M</t>
  </si>
  <si>
    <t>26.11M</t>
  </si>
  <si>
    <t>26.10M</t>
  </si>
  <si>
    <t>15.53M</t>
  </si>
  <si>
    <t>23.87M</t>
  </si>
  <si>
    <t>23.89M</t>
  </si>
  <si>
    <t>30.09M</t>
  </si>
  <si>
    <t>24.60M</t>
  </si>
  <si>
    <t>18.22M</t>
  </si>
  <si>
    <t>18.84M</t>
  </si>
  <si>
    <t>23.31M</t>
  </si>
  <si>
    <t>26.70M</t>
  </si>
  <si>
    <t>24.36M</t>
  </si>
  <si>
    <t>25.98M</t>
  </si>
  <si>
    <t>12.92M</t>
  </si>
  <si>
    <t>18.09M</t>
  </si>
  <si>
    <t>16.48M</t>
  </si>
  <si>
    <t>18.06M</t>
  </si>
  <si>
    <t>7.37M</t>
  </si>
  <si>
    <t>11.62M</t>
  </si>
  <si>
    <t>14.38M</t>
  </si>
  <si>
    <t>8.95M</t>
  </si>
  <si>
    <t>9.33M</t>
  </si>
  <si>
    <t>9.09M</t>
  </si>
  <si>
    <t>15.65M</t>
  </si>
  <si>
    <t>19.90M</t>
  </si>
  <si>
    <t>15.27M</t>
  </si>
  <si>
    <t>19.32M</t>
  </si>
  <si>
    <t>15.29M</t>
  </si>
  <si>
    <t>17.43M</t>
  </si>
  <si>
    <t>10.49M</t>
  </si>
  <si>
    <t>11.98M</t>
  </si>
  <si>
    <t>12.99M</t>
  </si>
  <si>
    <t>17.58M</t>
  </si>
  <si>
    <t>9.72M</t>
  </si>
  <si>
    <t>13.92M</t>
  </si>
  <si>
    <t>11.40M</t>
  </si>
  <si>
    <t>18.33M</t>
  </si>
  <si>
    <t>15.97M</t>
  </si>
  <si>
    <t>732.70K</t>
  </si>
  <si>
    <t>12.02M</t>
  </si>
  <si>
    <t>12.93M</t>
  </si>
  <si>
    <t>17.86M</t>
  </si>
  <si>
    <t>14.30M</t>
  </si>
  <si>
    <t>6.59M</t>
  </si>
  <si>
    <t>10.86M</t>
  </si>
  <si>
    <t>12.40M</t>
  </si>
  <si>
    <t>17.13M</t>
  </si>
  <si>
    <t>20.87M</t>
  </si>
  <si>
    <t>11.87M</t>
  </si>
  <si>
    <t>16.05M</t>
  </si>
  <si>
    <t>12.67M</t>
  </si>
  <si>
    <t>5.25M</t>
  </si>
  <si>
    <t>6.05M</t>
  </si>
  <si>
    <t>5.60M</t>
  </si>
  <si>
    <t>13.21M</t>
  </si>
  <si>
    <t>8.41M</t>
  </si>
  <si>
    <t>6.76M</t>
  </si>
  <si>
    <t>9.17M</t>
  </si>
  <si>
    <t>9.49M</t>
  </si>
  <si>
    <t>5.33M</t>
  </si>
  <si>
    <t>3.82M</t>
  </si>
  <si>
    <t>14.03M</t>
  </si>
  <si>
    <t>11.07M</t>
  </si>
  <si>
    <t>14.05M</t>
  </si>
  <si>
    <t>5.44M</t>
  </si>
  <si>
    <t>5.82M</t>
  </si>
  <si>
    <t>10.48M</t>
  </si>
  <si>
    <t>12.76M</t>
  </si>
  <si>
    <t>8.66M</t>
  </si>
  <si>
    <t>2.89M</t>
  </si>
  <si>
    <t>5.84M</t>
  </si>
  <si>
    <t>9.54M</t>
  </si>
  <si>
    <t>7.47M</t>
  </si>
  <si>
    <t>14.19M</t>
  </si>
  <si>
    <t>13.43M</t>
  </si>
  <si>
    <t>8.44M</t>
  </si>
  <si>
    <t>12.54M</t>
  </si>
  <si>
    <t>11.45M</t>
  </si>
  <si>
    <t>9.83M</t>
  </si>
  <si>
    <t>11.11M</t>
  </si>
  <si>
    <t>6.18M</t>
  </si>
  <si>
    <t>20.61M</t>
  </si>
  <si>
    <t>15.87M</t>
  </si>
  <si>
    <t>9.78M</t>
  </si>
  <si>
    <t>1.12M</t>
  </si>
  <si>
    <t>12.28M</t>
  </si>
  <si>
    <t>9.95M</t>
  </si>
  <si>
    <t>20.45M</t>
  </si>
  <si>
    <t>11.03M</t>
  </si>
  <si>
    <t>14.08M</t>
  </si>
  <si>
    <t>16.36M</t>
  </si>
  <si>
    <t>13.25M</t>
  </si>
  <si>
    <t>17.06M</t>
  </si>
  <si>
    <t>16.92M</t>
  </si>
  <si>
    <t>10.82M</t>
  </si>
  <si>
    <t>15.46M</t>
  </si>
  <si>
    <t>9.62M</t>
  </si>
  <si>
    <t>11.80M</t>
  </si>
  <si>
    <t>10.13M</t>
  </si>
  <si>
    <t>17.98M</t>
  </si>
  <si>
    <t>19.76M</t>
  </si>
  <si>
    <t>18.68M</t>
  </si>
  <si>
    <t>22.67M</t>
  </si>
  <si>
    <t>15.59M</t>
  </si>
  <si>
    <t>18.19M</t>
  </si>
  <si>
    <t>15.07M</t>
  </si>
  <si>
    <t>16.84M</t>
  </si>
  <si>
    <t>16.93M</t>
  </si>
  <si>
    <t>14.73M</t>
  </si>
  <si>
    <t>13.24M</t>
  </si>
  <si>
    <t>13.06M</t>
  </si>
  <si>
    <t>22.21M</t>
  </si>
  <si>
    <t>18.30M</t>
  </si>
  <si>
    <t>15.82M</t>
  </si>
  <si>
    <t>20.38M</t>
  </si>
  <si>
    <t>17.57M</t>
  </si>
  <si>
    <t>18.50M</t>
  </si>
  <si>
    <t>19.71M</t>
  </si>
  <si>
    <t>20.95M</t>
  </si>
  <si>
    <t>17.09M</t>
  </si>
  <si>
    <t>10.96M</t>
  </si>
  <si>
    <t>1.05M</t>
  </si>
  <si>
    <t>14.35M</t>
  </si>
  <si>
    <t>21.70M</t>
  </si>
  <si>
    <t>16.04M</t>
  </si>
  <si>
    <t>11.53M</t>
  </si>
  <si>
    <t>24.46M</t>
  </si>
  <si>
    <t>18.79M</t>
  </si>
  <si>
    <t>12.90M</t>
  </si>
  <si>
    <t>15.00M</t>
  </si>
  <si>
    <t>20.27M</t>
  </si>
  <si>
    <t>22.45M</t>
  </si>
  <si>
    <t>19.92M</t>
  </si>
  <si>
    <t>28.65M</t>
  </si>
  <si>
    <t>23.17M</t>
  </si>
  <si>
    <t>26.19M</t>
  </si>
  <si>
    <t>19.61M</t>
  </si>
  <si>
    <t>17.52M</t>
  </si>
  <si>
    <t>34.02M</t>
  </si>
  <si>
    <t>15.04M</t>
  </si>
  <si>
    <t>16.02M</t>
  </si>
  <si>
    <t>20.88M</t>
  </si>
  <si>
    <t>33.84M</t>
  </si>
  <si>
    <t>14.58M</t>
  </si>
  <si>
    <t>798.50K</t>
  </si>
  <si>
    <t>17.38M</t>
  </si>
  <si>
    <t>19.66M</t>
  </si>
  <si>
    <t>20.69M</t>
  </si>
  <si>
    <t>18.72M</t>
  </si>
  <si>
    <t>22.00M</t>
  </si>
  <si>
    <t>23.15M</t>
  </si>
  <si>
    <t>19.63M</t>
  </si>
  <si>
    <t>17.54M</t>
  </si>
  <si>
    <t>21.22M</t>
  </si>
  <si>
    <t>16.12M</t>
  </si>
  <si>
    <t>19.60M</t>
  </si>
  <si>
    <t>17.32M</t>
  </si>
  <si>
    <t>16.79M</t>
  </si>
  <si>
    <t>18.82M</t>
  </si>
  <si>
    <t>15.75M</t>
  </si>
  <si>
    <t>15.39M</t>
  </si>
  <si>
    <t>20.18M</t>
  </si>
  <si>
    <t>15.79M</t>
  </si>
  <si>
    <t>18.61M</t>
  </si>
  <si>
    <t>19.40M</t>
  </si>
  <si>
    <t>19.62M</t>
  </si>
  <si>
    <t>1.46M</t>
  </si>
  <si>
    <t>22.53M</t>
  </si>
  <si>
    <t>13.56M</t>
  </si>
  <si>
    <t>18.11M</t>
  </si>
  <si>
    <t>17.51M</t>
  </si>
  <si>
    <t>14.81M</t>
  </si>
  <si>
    <t>16.99M</t>
  </si>
  <si>
    <t>23.29M</t>
  </si>
  <si>
    <t>25.20M</t>
  </si>
  <si>
    <t>23.07M</t>
  </si>
  <si>
    <t>24.79M</t>
  </si>
  <si>
    <t>33.92M</t>
  </si>
  <si>
    <t>25.72M</t>
  </si>
  <si>
    <t>26.24M</t>
  </si>
  <si>
    <t>26.00M</t>
  </si>
  <si>
    <t>25.50M</t>
  </si>
  <si>
    <t>28.60M</t>
  </si>
  <si>
    <t>27.45M</t>
  </si>
  <si>
    <t>21.84M</t>
  </si>
  <si>
    <t>21.96M</t>
  </si>
  <si>
    <t>21.55M</t>
  </si>
  <si>
    <t>28.36M</t>
  </si>
  <si>
    <t>25.26M</t>
  </si>
  <si>
    <t>22.29M</t>
  </si>
  <si>
    <t>28.17M</t>
  </si>
  <si>
    <t>32.61M</t>
  </si>
  <si>
    <t>25.41M</t>
  </si>
  <si>
    <t>24.06M</t>
  </si>
  <si>
    <t>26.23M</t>
  </si>
  <si>
    <t>26.29M</t>
  </si>
  <si>
    <t>27.71M</t>
  </si>
  <si>
    <t>14.52M</t>
  </si>
  <si>
    <t>19.38M</t>
  </si>
  <si>
    <t>18.92M</t>
  </si>
  <si>
    <t>16.32M</t>
  </si>
  <si>
    <t>20.55M</t>
  </si>
  <si>
    <t>16.88M</t>
  </si>
  <si>
    <t>4.13M</t>
  </si>
  <si>
    <t>23.63M</t>
  </si>
  <si>
    <t>18.24M</t>
  </si>
  <si>
    <t>21.18M</t>
  </si>
  <si>
    <t>18.85M</t>
  </si>
  <si>
    <t>21.50M</t>
  </si>
  <si>
    <t>25.92M</t>
  </si>
  <si>
    <t>18.46M</t>
  </si>
  <si>
    <t>21.80M</t>
  </si>
  <si>
    <t>23.80M</t>
  </si>
  <si>
    <t>24.01M</t>
  </si>
  <si>
    <t>21.94M</t>
  </si>
  <si>
    <t>22.75M</t>
  </si>
  <si>
    <t>23.57M</t>
  </si>
  <si>
    <t>31.11M</t>
  </si>
  <si>
    <t>33.40M</t>
  </si>
  <si>
    <t>31.67M</t>
  </si>
  <si>
    <t>17.78M</t>
  </si>
  <si>
    <t>22.92M</t>
  </si>
  <si>
    <t>27.56M</t>
  </si>
  <si>
    <t>29.52M</t>
  </si>
  <si>
    <t>29.34M</t>
  </si>
  <si>
    <t>28.56M</t>
  </si>
  <si>
    <t>25.25M</t>
  </si>
  <si>
    <t>23.37M</t>
  </si>
  <si>
    <t>19.80M</t>
  </si>
  <si>
    <t>19.18M</t>
  </si>
  <si>
    <t>28.04M</t>
  </si>
  <si>
    <t>20.51M</t>
  </si>
  <si>
    <t>21.49M</t>
  </si>
  <si>
    <t>25.78M</t>
  </si>
  <si>
    <t>21.75M</t>
  </si>
  <si>
    <t>25.86M</t>
  </si>
  <si>
    <t>24.74M</t>
  </si>
  <si>
    <t>25.64M</t>
  </si>
  <si>
    <t>24.84M</t>
  </si>
  <si>
    <t>23.75M</t>
  </si>
  <si>
    <t>30.71M</t>
  </si>
  <si>
    <t>25.19M</t>
  </si>
  <si>
    <t>19.24M</t>
  </si>
  <si>
    <t>21.87M</t>
  </si>
  <si>
    <t>21.21M</t>
  </si>
  <si>
    <t>26.25M</t>
  </si>
  <si>
    <t>42.95M</t>
  </si>
  <si>
    <t>32.27M</t>
  </si>
  <si>
    <t>34.70M</t>
  </si>
  <si>
    <t>21.10M</t>
  </si>
  <si>
    <t>17.74M</t>
  </si>
  <si>
    <t>16.97M</t>
  </si>
  <si>
    <t>19.99M</t>
  </si>
  <si>
    <t>16.81M</t>
  </si>
  <si>
    <t>29.74M</t>
  </si>
  <si>
    <t>17.53M</t>
  </si>
  <si>
    <t>18.43M</t>
  </si>
  <si>
    <t>18.14M</t>
  </si>
  <si>
    <t>16.60M</t>
  </si>
  <si>
    <t>16.87M</t>
  </si>
  <si>
    <t>25.97M</t>
  </si>
  <si>
    <t>15.19M</t>
  </si>
  <si>
    <t>25.27M</t>
  </si>
  <si>
    <t>12.61M</t>
  </si>
  <si>
    <t>15.68M</t>
  </si>
  <si>
    <t>17.77M</t>
  </si>
  <si>
    <t>12.82M</t>
  </si>
  <si>
    <t>17.99M</t>
  </si>
  <si>
    <t>19.26M</t>
  </si>
  <si>
    <t>28.16M</t>
  </si>
  <si>
    <t>29.35M</t>
  </si>
  <si>
    <t>17.42M</t>
  </si>
  <si>
    <t>14.00M</t>
  </si>
  <si>
    <t>11.83M</t>
  </si>
  <si>
    <t>20.00M</t>
  </si>
  <si>
    <t>19.74M</t>
  </si>
  <si>
    <t>17.96M</t>
  </si>
  <si>
    <t>20.11M</t>
  </si>
  <si>
    <t>11.86M</t>
  </si>
  <si>
    <t>16.47M</t>
  </si>
  <si>
    <t>28.80M</t>
  </si>
  <si>
    <t>19.25M</t>
  </si>
  <si>
    <t>21.90M</t>
  </si>
  <si>
    <t>22.11M</t>
  </si>
  <si>
    <t>26.72M</t>
  </si>
  <si>
    <t>15.09M</t>
  </si>
  <si>
    <t>19.17M</t>
  </si>
  <si>
    <t>30.33M</t>
  </si>
  <si>
    <t>21.71M</t>
  </si>
  <si>
    <t>29.85M</t>
  </si>
  <si>
    <t>21.11M</t>
  </si>
  <si>
    <t>24.87M</t>
  </si>
  <si>
    <t>19.22M</t>
  </si>
  <si>
    <t>12.34M</t>
  </si>
  <si>
    <t>19.39M</t>
  </si>
  <si>
    <t>19.83M</t>
  </si>
  <si>
    <t>16.18M</t>
  </si>
  <si>
    <t>25.63M</t>
  </si>
  <si>
    <t>21.17M</t>
  </si>
  <si>
    <t>23.71M</t>
  </si>
  <si>
    <t>26.51M</t>
  </si>
  <si>
    <t>20.12M</t>
  </si>
  <si>
    <t>18.28M</t>
  </si>
  <si>
    <t>21.88M</t>
  </si>
  <si>
    <t>27.13M</t>
  </si>
  <si>
    <t>25.07M</t>
  </si>
  <si>
    <t>40.83M</t>
  </si>
  <si>
    <t>27.16M</t>
  </si>
  <si>
    <t>18.62M</t>
  </si>
  <si>
    <t>24.78M</t>
  </si>
  <si>
    <t>20.73M</t>
  </si>
  <si>
    <t>27.63M</t>
  </si>
  <si>
    <t>23.00M</t>
  </si>
  <si>
    <t>32.00M</t>
  </si>
  <si>
    <t>30.14M</t>
  </si>
  <si>
    <t>48.22M</t>
  </si>
  <si>
    <t>34.51M</t>
  </si>
  <si>
    <t>24.72M</t>
  </si>
  <si>
    <t>31.86M</t>
  </si>
  <si>
    <t>24.81M</t>
  </si>
  <si>
    <t>31.70M</t>
  </si>
  <si>
    <t>26.47M</t>
  </si>
  <si>
    <t>30.41M</t>
  </si>
  <si>
    <t>31.00M</t>
  </si>
  <si>
    <t>33.27M</t>
  </si>
  <si>
    <t>23.48M</t>
  </si>
  <si>
    <t>20.91M</t>
  </si>
  <si>
    <t>33.41M</t>
  </si>
  <si>
    <t>23.06M</t>
  </si>
  <si>
    <t>25.57M</t>
  </si>
  <si>
    <t>29.70M</t>
  </si>
  <si>
    <t>27.00M</t>
  </si>
  <si>
    <t>22.80M</t>
  </si>
  <si>
    <t>25.51M</t>
  </si>
  <si>
    <t>18.42M</t>
  </si>
  <si>
    <t>20.94M</t>
  </si>
  <si>
    <t>43.56M</t>
  </si>
  <si>
    <t>38.64M</t>
  </si>
  <si>
    <t>35.06M</t>
  </si>
  <si>
    <t>33.34M</t>
  </si>
  <si>
    <t>17.10M</t>
  </si>
  <si>
    <t>13.58M</t>
  </si>
  <si>
    <t>14.12M</t>
  </si>
  <si>
    <t>19.54M</t>
  </si>
  <si>
    <t>23.83M</t>
  </si>
  <si>
    <t>21.41M</t>
  </si>
  <si>
    <t>16.56M</t>
  </si>
  <si>
    <t>26.75M</t>
  </si>
  <si>
    <t>27.10M</t>
  </si>
  <si>
    <t>28.95M</t>
  </si>
  <si>
    <t>22.97M</t>
  </si>
  <si>
    <t>17.28M</t>
  </si>
  <si>
    <t>29.44M</t>
  </si>
  <si>
    <t>18.13M</t>
  </si>
  <si>
    <t>38.04M</t>
  </si>
  <si>
    <t>29.42M</t>
  </si>
  <si>
    <t>29.72M</t>
  </si>
  <si>
    <t>42.46M</t>
  </si>
  <si>
    <t>26.59M</t>
  </si>
  <si>
    <t>32.29M</t>
  </si>
  <si>
    <t>38.21M</t>
  </si>
  <si>
    <t>31.17M</t>
  </si>
  <si>
    <t>22.68M</t>
  </si>
  <si>
    <t>38.33M</t>
  </si>
  <si>
    <t>20.90M</t>
  </si>
  <si>
    <t>20.59M</t>
  </si>
  <si>
    <t>13.07M</t>
  </si>
  <si>
    <t>20.67M</t>
  </si>
  <si>
    <t>18.16M</t>
  </si>
  <si>
    <t>27.88M</t>
  </si>
  <si>
    <t>32.79M</t>
  </si>
  <si>
    <t>28.96M</t>
  </si>
  <si>
    <t>21.31M</t>
  </si>
  <si>
    <t>24.19M</t>
  </si>
  <si>
    <t>22.84M</t>
  </si>
  <si>
    <t>26.32M</t>
  </si>
  <si>
    <t>24.66M</t>
  </si>
  <si>
    <t>29.93M</t>
  </si>
  <si>
    <t>28.37M</t>
  </si>
  <si>
    <t>24.52M</t>
  </si>
  <si>
    <t>26.44M</t>
  </si>
  <si>
    <t>27.78M</t>
  </si>
  <si>
    <t>19.78M</t>
  </si>
  <si>
    <t>21.53M</t>
  </si>
  <si>
    <t>16.66M</t>
  </si>
  <si>
    <t>16.75M</t>
  </si>
  <si>
    <t>21.68M</t>
  </si>
  <si>
    <t>23.43M</t>
  </si>
  <si>
    <t>23.49M</t>
  </si>
  <si>
    <t>22.41M</t>
  </si>
  <si>
    <t>23.08M</t>
  </si>
  <si>
    <t>19.73M</t>
  </si>
  <si>
    <t>21.61M</t>
  </si>
  <si>
    <t>19.67M</t>
  </si>
  <si>
    <t>30.27M</t>
  </si>
  <si>
    <t>27.07M</t>
  </si>
  <si>
    <t>25.06M</t>
  </si>
  <si>
    <t>29.91M</t>
  </si>
  <si>
    <t>26.01M</t>
  </si>
  <si>
    <t>16.33M</t>
  </si>
  <si>
    <t>19.46M</t>
  </si>
  <si>
    <t>16.53M</t>
  </si>
  <si>
    <t>20.72M</t>
  </si>
  <si>
    <t>18.39M</t>
  </si>
  <si>
    <t>20.79M</t>
  </si>
  <si>
    <t>26.40M</t>
  </si>
  <si>
    <t>21.79M</t>
  </si>
  <si>
    <t>22.36M</t>
  </si>
  <si>
    <t>22.20M</t>
  </si>
  <si>
    <t>23.38M</t>
  </si>
  <si>
    <t>13.60M</t>
  </si>
  <si>
    <t>18.45M</t>
  </si>
  <si>
    <t>20.26M</t>
  </si>
  <si>
    <t>17.31M</t>
  </si>
  <si>
    <t>15.34M</t>
  </si>
  <si>
    <t>15.60M</t>
  </si>
  <si>
    <t>11.52M</t>
  </si>
  <si>
    <t>14.94M</t>
  </si>
  <si>
    <t>18.47M</t>
  </si>
  <si>
    <t>16.09M</t>
  </si>
  <si>
    <t>20.03M</t>
  </si>
  <si>
    <t>20.57M</t>
  </si>
  <si>
    <t>15.58M</t>
  </si>
  <si>
    <t>17.90M</t>
  </si>
  <si>
    <t>18.23M</t>
  </si>
  <si>
    <t>14.97M</t>
  </si>
  <si>
    <t>16.69M</t>
  </si>
  <si>
    <t>19.04M</t>
  </si>
  <si>
    <t>20.14M</t>
  </si>
  <si>
    <t>16.91M</t>
  </si>
  <si>
    <t>26.52M</t>
  </si>
  <si>
    <t>27.94M</t>
  </si>
  <si>
    <t>25.90M</t>
  </si>
  <si>
    <t>24.95M</t>
  </si>
  <si>
    <t>25.36M</t>
  </si>
  <si>
    <t>23.24M</t>
  </si>
  <si>
    <t>21.28M</t>
  </si>
  <si>
    <t>24.58M</t>
  </si>
  <si>
    <t>23.78M</t>
  </si>
  <si>
    <t>24.59M</t>
  </si>
  <si>
    <t>28.22M</t>
  </si>
  <si>
    <t>33.43M</t>
  </si>
  <si>
    <t>29.77M</t>
  </si>
  <si>
    <t>17.95M</t>
  </si>
  <si>
    <t>23.52M</t>
  </si>
  <si>
    <t>29.68M</t>
  </si>
  <si>
    <t>28.53M</t>
  </si>
  <si>
    <t>28.25M</t>
  </si>
  <si>
    <t>37.85M</t>
  </si>
  <si>
    <t>34.97M</t>
  </si>
  <si>
    <t>31.90M</t>
  </si>
  <si>
    <t>41.65M</t>
  </si>
  <si>
    <t>27.72M</t>
  </si>
  <si>
    <t>34.99M</t>
  </si>
  <si>
    <t>27.93M</t>
  </si>
  <si>
    <t>29.05M</t>
  </si>
  <si>
    <t>25.59M</t>
  </si>
  <si>
    <t>29.10M</t>
  </si>
  <si>
    <t>34.36M</t>
  </si>
  <si>
    <t>27.97M</t>
  </si>
  <si>
    <t>13.13M</t>
  </si>
  <si>
    <t>27.96M</t>
  </si>
  <si>
    <t>22.69M</t>
  </si>
  <si>
    <t>41.03M</t>
  </si>
  <si>
    <t>22.93M</t>
  </si>
  <si>
    <t>30.04M</t>
  </si>
  <si>
    <t>20.37M</t>
  </si>
  <si>
    <t>20.19M</t>
  </si>
  <si>
    <t>17.30M</t>
  </si>
  <si>
    <t>18.83M</t>
  </si>
  <si>
    <t>23.28M</t>
  </si>
  <si>
    <t>17.72M</t>
  </si>
  <si>
    <t>16.23M</t>
  </si>
  <si>
    <t>15.96M</t>
  </si>
  <si>
    <t>21.27M</t>
  </si>
  <si>
    <t>25.31M</t>
  </si>
  <si>
    <t>15.38M</t>
  </si>
  <si>
    <t>22.89M</t>
  </si>
  <si>
    <t>20.63M</t>
  </si>
  <si>
    <t>17.62M</t>
  </si>
  <si>
    <t>13.64M</t>
  </si>
  <si>
    <t>19.51M</t>
  </si>
  <si>
    <t>43.36M</t>
  </si>
  <si>
    <t>22.85M</t>
  </si>
  <si>
    <t>23.47M</t>
  </si>
  <si>
    <t>22.38M</t>
  </si>
  <si>
    <t>22.44M</t>
  </si>
  <si>
    <t>19.68M</t>
  </si>
  <si>
    <t>25.99M</t>
  </si>
  <si>
    <t>19.79M</t>
  </si>
  <si>
    <t>26.98M</t>
  </si>
  <si>
    <t>34.18M</t>
  </si>
  <si>
    <t>27.06M</t>
  </si>
  <si>
    <t>36.30M</t>
  </si>
  <si>
    <t>4.18M</t>
  </si>
  <si>
    <t>35.49M</t>
  </si>
  <si>
    <t>32.65M</t>
  </si>
  <si>
    <t>32.46M</t>
  </si>
  <si>
    <t>23.45M</t>
  </si>
  <si>
    <t>40.08M</t>
  </si>
  <si>
    <t>37.54M</t>
  </si>
  <si>
    <t>43.67M</t>
  </si>
  <si>
    <t>25.88M</t>
  </si>
  <si>
    <t>43.76M</t>
  </si>
  <si>
    <t>38.30M</t>
  </si>
  <si>
    <t>18.35M</t>
  </si>
  <si>
    <t>17.93M</t>
  </si>
  <si>
    <t>11.38M</t>
  </si>
  <si>
    <t>14.15M</t>
  </si>
  <si>
    <t>22.22M</t>
  </si>
  <si>
    <t>12.55M</t>
  </si>
  <si>
    <t>16.26M</t>
  </si>
  <si>
    <t>16.96M</t>
  </si>
  <si>
    <t>20.04M</t>
  </si>
  <si>
    <t>21.98M</t>
  </si>
  <si>
    <t>34.68M</t>
  </si>
  <si>
    <t>16.44M</t>
  </si>
  <si>
    <t>20.44M</t>
  </si>
  <si>
    <t>27.53M</t>
  </si>
  <si>
    <t>24.55M</t>
  </si>
  <si>
    <t>26.48M</t>
  </si>
  <si>
    <t>28.41M</t>
  </si>
  <si>
    <t>23.51M</t>
  </si>
  <si>
    <t>24.77M</t>
  </si>
  <si>
    <t>28.99M</t>
  </si>
  <si>
    <t>23.41M</t>
  </si>
  <si>
    <t>28.87M</t>
  </si>
  <si>
    <t>19.29M</t>
  </si>
  <si>
    <t>20.62M</t>
  </si>
  <si>
    <t>29.57M</t>
  </si>
  <si>
    <t>42.64M</t>
  </si>
  <si>
    <t>27.99M</t>
  </si>
  <si>
    <t>19.94M</t>
  </si>
  <si>
    <t>27.27M</t>
  </si>
  <si>
    <t>21.35M</t>
  </si>
  <si>
    <t>32.15M</t>
  </si>
  <si>
    <t>25.53M</t>
  </si>
  <si>
    <t>20.01M</t>
  </si>
  <si>
    <t>17.66M</t>
  </si>
  <si>
    <t>27.04M</t>
  </si>
  <si>
    <t>32.18M</t>
  </si>
  <si>
    <t>30.26M</t>
  </si>
  <si>
    <t>26.21M</t>
  </si>
  <si>
    <t>29.69M</t>
  </si>
  <si>
    <t>44.88M</t>
  </si>
  <si>
    <t>29.64M</t>
  </si>
  <si>
    <t>34.63M</t>
  </si>
  <si>
    <t>34.33M</t>
  </si>
  <si>
    <t>24.92M</t>
  </si>
  <si>
    <t>37.09M</t>
  </si>
  <si>
    <t>24.38M</t>
  </si>
  <si>
    <t>23.98M</t>
  </si>
  <si>
    <t>24.76M</t>
  </si>
  <si>
    <t>3.93M</t>
  </si>
  <si>
    <t>23.54M</t>
  </si>
  <si>
    <t>19.15M</t>
  </si>
  <si>
    <t>29.59M</t>
  </si>
  <si>
    <t>25.21M</t>
  </si>
  <si>
    <t>27.32M</t>
  </si>
  <si>
    <t>38.47M</t>
  </si>
  <si>
    <t>20.64M</t>
  </si>
  <si>
    <t>18.64M</t>
  </si>
  <si>
    <t>25.47M</t>
  </si>
  <si>
    <t>25.05M</t>
  </si>
  <si>
    <t>25.67M</t>
  </si>
  <si>
    <t>18.58M</t>
  </si>
  <si>
    <t>19.65M</t>
  </si>
  <si>
    <t>23.32M</t>
  </si>
  <si>
    <t>30.66M</t>
  </si>
  <si>
    <t>25.91M</t>
  </si>
  <si>
    <t>20.84M</t>
  </si>
  <si>
    <t>31.60M</t>
  </si>
  <si>
    <t>28.63M</t>
  </si>
  <si>
    <t>32.60M</t>
  </si>
  <si>
    <t>38.71M</t>
  </si>
  <si>
    <t>31.25M</t>
  </si>
  <si>
    <t>29.19M</t>
  </si>
  <si>
    <t>22.98M</t>
  </si>
  <si>
    <t>26.69M</t>
  </si>
  <si>
    <t>34.82M</t>
  </si>
  <si>
    <t>26.31M</t>
  </si>
  <si>
    <t>42.59M</t>
  </si>
  <si>
    <t>36.50M</t>
  </si>
  <si>
    <t>32.44M</t>
  </si>
  <si>
    <t>29.62M</t>
  </si>
  <si>
    <t>28.84M</t>
  </si>
  <si>
    <t>37.66M</t>
  </si>
  <si>
    <t>35.92M</t>
  </si>
  <si>
    <t>36.77M</t>
  </si>
  <si>
    <t>34.47M</t>
  </si>
  <si>
    <t>40.33M</t>
  </si>
  <si>
    <t>34.45M</t>
  </si>
  <si>
    <t>31.20M</t>
  </si>
  <si>
    <t>22.91M</t>
  </si>
  <si>
    <t>28.93M</t>
  </si>
  <si>
    <t>22.05M</t>
  </si>
  <si>
    <t>43.33M</t>
  </si>
  <si>
    <t>25.30M</t>
  </si>
  <si>
    <t>32.63M</t>
  </si>
  <si>
    <t>41.84M</t>
  </si>
  <si>
    <t>28.32M</t>
  </si>
  <si>
    <t>28.59M</t>
  </si>
  <si>
    <t>33.91M</t>
  </si>
  <si>
    <t>34.86M</t>
  </si>
  <si>
    <t>28.89M</t>
  </si>
  <si>
    <t>27.40M</t>
  </si>
  <si>
    <t>31.63M</t>
  </si>
  <si>
    <t>37.75M</t>
  </si>
  <si>
    <t>33.89M</t>
  </si>
  <si>
    <t>51.26M</t>
  </si>
  <si>
    <t>25.77M</t>
  </si>
  <si>
    <t>32.25M</t>
  </si>
  <si>
    <t>35.19M</t>
  </si>
  <si>
    <t>31.96M</t>
  </si>
  <si>
    <t>24.23M</t>
  </si>
  <si>
    <t>28.28M</t>
  </si>
  <si>
    <t>34.21M</t>
  </si>
  <si>
    <t>29.83M</t>
  </si>
  <si>
    <t>36.08M</t>
  </si>
  <si>
    <t>26.77M</t>
  </si>
  <si>
    <t>29.36M</t>
  </si>
  <si>
    <t>33.05M</t>
  </si>
  <si>
    <t>25.58M</t>
  </si>
  <si>
    <t>30.65M</t>
  </si>
  <si>
    <t>30.92M</t>
  </si>
  <si>
    <t>28.10M</t>
  </si>
  <si>
    <t>28.02M</t>
  </si>
  <si>
    <t>26.27M</t>
  </si>
  <si>
    <t>26.50M</t>
  </si>
  <si>
    <t>22.71M</t>
  </si>
  <si>
    <t>25.54M</t>
  </si>
  <si>
    <t>27.47M</t>
  </si>
  <si>
    <t>32.47M</t>
  </si>
  <si>
    <t>25.80M</t>
  </si>
  <si>
    <t>31.75M</t>
  </si>
  <si>
    <t>33.93M</t>
  </si>
  <si>
    <t>62.56M</t>
  </si>
  <si>
    <t>3.05M</t>
  </si>
  <si>
    <t>34.59M</t>
  </si>
  <si>
    <t>43.40M</t>
  </si>
  <si>
    <t>37.21M</t>
  </si>
  <si>
    <t>30.76M</t>
  </si>
  <si>
    <t>38.51M</t>
  </si>
  <si>
    <t>32.37M</t>
  </si>
  <si>
    <t>37.12M</t>
  </si>
  <si>
    <t>27.90M</t>
  </si>
  <si>
    <t>31.37M</t>
  </si>
  <si>
    <t>39.63M</t>
  </si>
  <si>
    <t>40.32M</t>
  </si>
  <si>
    <t>40.07M</t>
  </si>
  <si>
    <t>46.61M</t>
  </si>
  <si>
    <t>49.05M</t>
  </si>
  <si>
    <t>41.39M</t>
  </si>
  <si>
    <t>52.11M</t>
  </si>
  <si>
    <t>49.28M</t>
  </si>
  <si>
    <t>41.59M</t>
  </si>
  <si>
    <t>43.60M</t>
  </si>
  <si>
    <t>45.18M</t>
  </si>
  <si>
    <t>34.60M</t>
  </si>
  <si>
    <t>40.89M</t>
  </si>
  <si>
    <t>39.01M</t>
  </si>
  <si>
    <t>43.21M</t>
  </si>
  <si>
    <t>42.90M</t>
  </si>
  <si>
    <t>35.65M</t>
  </si>
  <si>
    <t>45.29M</t>
  </si>
  <si>
    <t>46.36M</t>
  </si>
  <si>
    <t>35.24M</t>
  </si>
  <si>
    <t>28.21M</t>
  </si>
  <si>
    <t>34.92M</t>
  </si>
  <si>
    <t>38.42M</t>
  </si>
  <si>
    <t>40.26M</t>
  </si>
  <si>
    <t>36.27M</t>
  </si>
  <si>
    <t>42.34M</t>
  </si>
  <si>
    <t>31.89M</t>
  </si>
  <si>
    <t>42.89M</t>
  </si>
  <si>
    <t>42.14M</t>
  </si>
  <si>
    <t>38.49M</t>
  </si>
  <si>
    <t>39.94M</t>
  </si>
  <si>
    <t>31.27M</t>
  </si>
  <si>
    <t>39.65M</t>
  </si>
  <si>
    <t>22.66M</t>
  </si>
  <si>
    <t>23.19M</t>
  </si>
  <si>
    <t>35.53M</t>
  </si>
  <si>
    <t>34.87M</t>
  </si>
  <si>
    <t>21.86M</t>
  </si>
  <si>
    <t>33.39M</t>
  </si>
  <si>
    <t>28.70M</t>
  </si>
  <si>
    <t>37.73M</t>
  </si>
  <si>
    <t>24.54M</t>
  </si>
  <si>
    <t>29.26M</t>
  </si>
  <si>
    <t>30.06M</t>
  </si>
  <si>
    <t>34.81M</t>
  </si>
  <si>
    <t>33.88M</t>
  </si>
  <si>
    <t>30.78M</t>
  </si>
  <si>
    <t>31.68M</t>
  </si>
  <si>
    <t>42.31M</t>
  </si>
  <si>
    <t>33.52M</t>
  </si>
  <si>
    <t>33.13M</t>
  </si>
  <si>
    <t>24.08M</t>
  </si>
  <si>
    <t>23.70M</t>
  </si>
  <si>
    <t>32.28M</t>
  </si>
  <si>
    <t>28.47M</t>
  </si>
  <si>
    <t>32.77M</t>
  </si>
  <si>
    <t>38.69M</t>
  </si>
  <si>
    <t>31.91M</t>
  </si>
  <si>
    <t>22.95M</t>
  </si>
  <si>
    <t>30.52M</t>
  </si>
  <si>
    <t>40.28M</t>
  </si>
  <si>
    <t>37.55M</t>
  </si>
  <si>
    <t>38.57M</t>
  </si>
  <si>
    <t>47.55M</t>
  </si>
  <si>
    <t>45.48M</t>
  </si>
  <si>
    <t>54.94M</t>
  </si>
  <si>
    <t>34.71M</t>
  </si>
  <si>
    <t>29.18M</t>
  </si>
  <si>
    <t>19.36M</t>
  </si>
  <si>
    <t>34.38M</t>
  </si>
  <si>
    <t>33.68M</t>
  </si>
  <si>
    <t>22.82M</t>
  </si>
  <si>
    <t>34.64M</t>
  </si>
  <si>
    <t>34.28M</t>
  </si>
  <si>
    <t>39.77M</t>
  </si>
  <si>
    <t>44.69M</t>
  </si>
  <si>
    <t>33.98M</t>
  </si>
  <si>
    <t>33.47M</t>
  </si>
  <si>
    <t>43.41M</t>
  </si>
  <si>
    <t>41.22M</t>
  </si>
  <si>
    <t>39.89M</t>
  </si>
  <si>
    <t>37.14M</t>
  </si>
  <si>
    <t>39.88M</t>
  </si>
  <si>
    <t>41.25M</t>
  </si>
  <si>
    <t>39.34M</t>
  </si>
  <si>
    <t>41.49M</t>
  </si>
  <si>
    <t>38.14M</t>
  </si>
  <si>
    <t>47.17M</t>
  </si>
  <si>
    <t>52.94M</t>
  </si>
  <si>
    <t>40.62M</t>
  </si>
  <si>
    <t>44.74M</t>
  </si>
  <si>
    <t>48.81M</t>
  </si>
  <si>
    <t>45.94M</t>
  </si>
  <si>
    <t>44.79M</t>
  </si>
  <si>
    <t>56.92M</t>
  </si>
  <si>
    <t>42.22M</t>
  </si>
  <si>
    <t>38.88M</t>
  </si>
  <si>
    <t>48.25M</t>
  </si>
  <si>
    <t>40.97M</t>
  </si>
  <si>
    <t>35.78M</t>
  </si>
  <si>
    <t>46.33M</t>
  </si>
  <si>
    <t>34.29M</t>
  </si>
  <si>
    <t>52.70M</t>
  </si>
  <si>
    <t>52.53M</t>
  </si>
  <si>
    <t>50.84M</t>
  </si>
  <si>
    <t>41.28M</t>
  </si>
  <si>
    <t>42.73M</t>
  </si>
  <si>
    <t>47.29M</t>
  </si>
  <si>
    <t>40.10M</t>
  </si>
  <si>
    <t>49.77M</t>
  </si>
  <si>
    <t>35.94M</t>
  </si>
  <si>
    <t>36.62M</t>
  </si>
  <si>
    <t>34.89M</t>
  </si>
  <si>
    <t>47.97M</t>
  </si>
  <si>
    <t>57.00M</t>
  </si>
  <si>
    <t>53.00M</t>
  </si>
  <si>
    <t>37.46M</t>
  </si>
  <si>
    <t>32.55M</t>
  </si>
  <si>
    <t>33.46M</t>
  </si>
  <si>
    <t>43.87M</t>
  </si>
  <si>
    <t>44.03M</t>
  </si>
  <si>
    <t>31.97M</t>
  </si>
  <si>
    <t>37.68M</t>
  </si>
  <si>
    <t>32.26M</t>
  </si>
  <si>
    <t>45.39M</t>
  </si>
  <si>
    <t>54.02M</t>
  </si>
  <si>
    <t>41.54M</t>
  </si>
  <si>
    <t>39.10M</t>
  </si>
  <si>
    <t>42.10M</t>
  </si>
  <si>
    <t>38.93M</t>
  </si>
  <si>
    <t>30.80M</t>
  </si>
  <si>
    <t>34.19M</t>
  </si>
  <si>
    <t>27.89M</t>
  </si>
  <si>
    <t>27.09M</t>
  </si>
  <si>
    <t>29.40M</t>
  </si>
  <si>
    <t>40.63M</t>
  </si>
  <si>
    <t>31.29M</t>
  </si>
  <si>
    <t>21.66M</t>
  </si>
  <si>
    <t>24.82M</t>
  </si>
  <si>
    <t>25.74M</t>
  </si>
  <si>
    <t>23.92M</t>
  </si>
  <si>
    <t>28.92M</t>
  </si>
  <si>
    <t>36.42M</t>
  </si>
  <si>
    <t>24.51M</t>
  </si>
  <si>
    <t>32.53M</t>
  </si>
  <si>
    <t>37.41M</t>
  </si>
  <si>
    <t>34.54M</t>
  </si>
  <si>
    <t>28.62M</t>
  </si>
  <si>
    <t>30.24M</t>
  </si>
  <si>
    <t>23.88M</t>
  </si>
  <si>
    <t>35.73M</t>
  </si>
  <si>
    <t>25.66M</t>
  </si>
  <si>
    <t>32.58M</t>
  </si>
  <si>
    <t>35.40M</t>
  </si>
  <si>
    <t>37.16M</t>
  </si>
  <si>
    <t>32.59M</t>
  </si>
  <si>
    <t>41.41M</t>
  </si>
  <si>
    <t>39.91M</t>
  </si>
  <si>
    <t>37.60M</t>
  </si>
  <si>
    <t>36.38M</t>
  </si>
  <si>
    <t>33.72M</t>
  </si>
  <si>
    <t>45.38M</t>
  </si>
  <si>
    <t>27.42M</t>
  </si>
  <si>
    <t>32.70M</t>
  </si>
  <si>
    <t>38.80M</t>
  </si>
  <si>
    <t>49.60M</t>
  </si>
  <si>
    <t>50.37M</t>
  </si>
  <si>
    <t>39.81M</t>
  </si>
  <si>
    <t>39.28M</t>
  </si>
  <si>
    <t>32.32M</t>
  </si>
  <si>
    <t>42.78M</t>
  </si>
  <si>
    <t>38.79M</t>
  </si>
  <si>
    <t>42.48M</t>
  </si>
  <si>
    <t>26.61M</t>
  </si>
  <si>
    <t>29.53M</t>
  </si>
  <si>
    <t>27.39M</t>
  </si>
  <si>
    <t>29.75M</t>
  </si>
  <si>
    <t>38.48M</t>
  </si>
  <si>
    <t>41.92M</t>
  </si>
  <si>
    <t>42.07M</t>
  </si>
  <si>
    <t>38.20M</t>
  </si>
  <si>
    <t>35.83M</t>
  </si>
  <si>
    <t>27.69M</t>
  </si>
  <si>
    <t>25.01M</t>
  </si>
  <si>
    <t>25.79M</t>
  </si>
  <si>
    <t>22.72M</t>
  </si>
  <si>
    <t>23.34M</t>
  </si>
  <si>
    <t>27.76M</t>
  </si>
  <si>
    <t>20.46M</t>
  </si>
  <si>
    <t>21.89M</t>
  </si>
  <si>
    <t>21.47M</t>
  </si>
  <si>
    <t>25.12M</t>
  </si>
  <si>
    <t>19.84M</t>
  </si>
  <si>
    <t>17.26M</t>
  </si>
  <si>
    <t>19.48M</t>
  </si>
  <si>
    <t>16.13M</t>
  </si>
  <si>
    <t>24.04M</t>
  </si>
  <si>
    <t>18.69M</t>
  </si>
  <si>
    <t>21.69M</t>
  </si>
  <si>
    <t>24.10M</t>
  </si>
  <si>
    <t>33.79M</t>
  </si>
  <si>
    <t>25.11M</t>
  </si>
  <si>
    <t>27.15M</t>
  </si>
  <si>
    <t>27.11M</t>
  </si>
  <si>
    <t>29.79M</t>
  </si>
  <si>
    <t>28.48M</t>
  </si>
  <si>
    <t>32.16M</t>
  </si>
  <si>
    <t>35.28M</t>
  </si>
  <si>
    <t>45.24M</t>
  </si>
  <si>
    <t>46.04M</t>
  </si>
  <si>
    <t>32.74M</t>
  </si>
  <si>
    <t>44.78M</t>
  </si>
  <si>
    <t>38.59M</t>
  </si>
  <si>
    <t>42.75M</t>
  </si>
  <si>
    <t>35.02M</t>
  </si>
  <si>
    <t>39.61M</t>
  </si>
  <si>
    <t>29.88M</t>
  </si>
  <si>
    <t>35.18M</t>
  </si>
  <si>
    <t>27.98M</t>
  </si>
  <si>
    <t>35.30M</t>
  </si>
  <si>
    <t>41.51M</t>
  </si>
  <si>
    <t>30.57M</t>
  </si>
  <si>
    <t>28.50M</t>
  </si>
  <si>
    <t>29.01M</t>
  </si>
  <si>
    <t>20.92M</t>
  </si>
  <si>
    <t>28.34M</t>
  </si>
  <si>
    <t>31.07M</t>
  </si>
  <si>
    <t>29.86M</t>
  </si>
  <si>
    <t>30.16M</t>
  </si>
  <si>
    <t>26.88M</t>
  </si>
  <si>
    <t>29.80M</t>
  </si>
  <si>
    <t>24.91M</t>
  </si>
  <si>
    <t>24.33M</t>
  </si>
  <si>
    <t>27.29M</t>
  </si>
  <si>
    <t>23.36M</t>
  </si>
  <si>
    <t>27.17M</t>
  </si>
  <si>
    <t>35.56M</t>
  </si>
  <si>
    <t>54.16M</t>
  </si>
  <si>
    <t>42.29M</t>
  </si>
  <si>
    <t>33.99M</t>
  </si>
  <si>
    <t>45.65M</t>
  </si>
  <si>
    <t>20.52M</t>
  </si>
  <si>
    <t>34.42M</t>
  </si>
  <si>
    <t>32.88M</t>
  </si>
  <si>
    <t>27.38M</t>
  </si>
  <si>
    <t>30.07M</t>
  </si>
  <si>
    <t>18.15M</t>
  </si>
  <si>
    <t>31.51M</t>
  </si>
  <si>
    <t>29.14K</t>
  </si>
  <si>
    <t>Exchanhe</t>
  </si>
  <si>
    <t>VIX</t>
  </si>
  <si>
    <t xml:space="preserve"> </t>
  </si>
  <si>
    <t>NIFTY</t>
  </si>
  <si>
    <t>DOW</t>
  </si>
  <si>
    <t>SGXNIFTY</t>
  </si>
  <si>
    <t>EXCHANGE</t>
  </si>
  <si>
    <t>FII Index Future Net</t>
  </si>
  <si>
    <t>FII Index Options</t>
  </si>
  <si>
    <t>-159.71</t>
  </si>
  <si>
    <t>321.65</t>
  </si>
  <si>
    <t>-672.77</t>
  </si>
  <si>
    <t>31/05/2019</t>
  </si>
  <si>
    <t>30/05/2019</t>
  </si>
  <si>
    <t>29/05/2019</t>
  </si>
  <si>
    <t>28/05/2019</t>
  </si>
  <si>
    <t>27/05/2019</t>
  </si>
  <si>
    <t>24/05/2019</t>
  </si>
  <si>
    <t>23/05/2019</t>
  </si>
  <si>
    <t>22/05/2019</t>
  </si>
  <si>
    <t>21/05/2019</t>
  </si>
  <si>
    <t>20/05/2019</t>
  </si>
  <si>
    <t>17/05/2019</t>
  </si>
  <si>
    <t>16/05/2019</t>
  </si>
  <si>
    <t>15/05/2019</t>
  </si>
  <si>
    <t>14/05/2019</t>
  </si>
  <si>
    <t>13/05/2019</t>
  </si>
  <si>
    <t>30/04/2019</t>
  </si>
  <si>
    <t>26/04/2019</t>
  </si>
  <si>
    <t>25/04/2019</t>
  </si>
  <si>
    <t>24/04/2019</t>
  </si>
  <si>
    <t>23/04/2019</t>
  </si>
  <si>
    <t>22/04/2019</t>
  </si>
  <si>
    <t>18/04/2019</t>
  </si>
  <si>
    <t>16/04/2019</t>
  </si>
  <si>
    <t>15/04/2019</t>
  </si>
  <si>
    <t>3/28/2019</t>
  </si>
  <si>
    <t>3/27/2019</t>
  </si>
  <si>
    <t>3/26/2019</t>
  </si>
  <si>
    <t>3/25/2019</t>
  </si>
  <si>
    <t>3/22/2019</t>
  </si>
  <si>
    <t>3/20/2019</t>
  </si>
  <si>
    <t>3/19/2019</t>
  </si>
  <si>
    <t>3/18/2019</t>
  </si>
  <si>
    <t>3/15/2019</t>
  </si>
  <si>
    <t>3/14/2019</t>
  </si>
  <si>
    <t>3/13/2019</t>
  </si>
  <si>
    <t>3/12/2019</t>
  </si>
  <si>
    <t>3/11/2019</t>
  </si>
  <si>
    <t>3/8/2019</t>
  </si>
  <si>
    <t>3/7/2019</t>
  </si>
  <si>
    <t>3/6/2019</t>
  </si>
  <si>
    <t>3/5/2019</t>
  </si>
  <si>
    <t>3/1/2019</t>
  </si>
  <si>
    <t>2/28/2019</t>
  </si>
  <si>
    <t>2/27/2019</t>
  </si>
  <si>
    <t>2/26/2019</t>
  </si>
  <si>
    <t>2/25/2019</t>
  </si>
  <si>
    <t>2/22/2019</t>
  </si>
  <si>
    <t>2/21/2019</t>
  </si>
  <si>
    <t>2/20/2019</t>
  </si>
  <si>
    <t>2/19/2019</t>
  </si>
  <si>
    <t>2/18/2019</t>
  </si>
  <si>
    <t>2/15/2019</t>
  </si>
  <si>
    <t>2/14/2019</t>
  </si>
  <si>
    <t>2/13/2019</t>
  </si>
  <si>
    <t>2/12/2019</t>
  </si>
  <si>
    <t>2/11/2019</t>
  </si>
  <si>
    <t>2/8/2019</t>
  </si>
  <si>
    <t>2/7/2019</t>
  </si>
  <si>
    <t>2/6/2019</t>
  </si>
  <si>
    <t>2/5/2019</t>
  </si>
  <si>
    <t>2/4/2019</t>
  </si>
  <si>
    <t>2/1/2019</t>
  </si>
  <si>
    <t>1/30/2019</t>
  </si>
  <si>
    <t>1/29/2019</t>
  </si>
  <si>
    <t>1/28/2019</t>
  </si>
  <si>
    <t>1/25/2019</t>
  </si>
  <si>
    <t>1/24/2019</t>
  </si>
  <si>
    <t>1/23/2019</t>
  </si>
  <si>
    <t>1/22/2019</t>
  </si>
  <si>
    <t>1/21/2019</t>
  </si>
  <si>
    <t>1/18/2019</t>
  </si>
  <si>
    <t>1/17/2019</t>
  </si>
  <si>
    <t>1/16/2019</t>
  </si>
  <si>
    <t>1/15/2019</t>
  </si>
  <si>
    <t>1/14/2019</t>
  </si>
  <si>
    <t>1/11/2019</t>
  </si>
  <si>
    <t>1/10/2019</t>
  </si>
  <si>
    <t>1/9/2019</t>
  </si>
  <si>
    <t>1/8/2019</t>
  </si>
  <si>
    <t>1/7/2019</t>
  </si>
  <si>
    <t>1/4/2019</t>
  </si>
  <si>
    <t>1/3/2019</t>
  </si>
  <si>
    <t>1/2/2019</t>
  </si>
  <si>
    <t>1/1/2019</t>
  </si>
  <si>
    <t>12/31/2018</t>
  </si>
  <si>
    <t>12/28/2018</t>
  </si>
  <si>
    <t>12/27/2018</t>
  </si>
  <si>
    <t>12/26/2018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</si>
  <si>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</si>
  <si>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</si>
  <si>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</si>
  <si>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</si>
  <si>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</si>
  <si>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</si>
  <si>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</si>
  <si>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</si>
  <si>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12/12/2018</t>
  </si>
  <si>
    <t>12/11/2018</t>
  </si>
  <si>
    <t>12/10/2018</t>
  </si>
  <si>
    <t>12/7/2018</t>
  </si>
  <si>
    <t>12/6/2018</t>
  </si>
  <si>
    <t>12/5/2018</t>
  </si>
  <si>
    <t>12/4/2018</t>
  </si>
  <si>
    <t>12/3/2018</t>
  </si>
  <si>
    <t>11/30/2018</t>
  </si>
  <si>
    <t>11/29/2018</t>
  </si>
  <si>
    <t>11/28/2018</t>
  </si>
  <si>
    <t>11/27/2018</t>
  </si>
  <si>
    <t>11/26/2018</t>
  </si>
  <si>
    <t>11/22/2018</t>
  </si>
  <si>
    <t>11/21/2018</t>
  </si>
  <si>
    <t>11/20/2018</t>
  </si>
  <si>
    <t>11/19/2018</t>
  </si>
  <si>
    <t>11/16/2018</t>
  </si>
  <si>
    <t>11/15/2018</t>
  </si>
  <si>
    <t>11/14/2018</t>
  </si>
  <si>
    <t>11/13/2018</t>
  </si>
  <si>
    <t>11/12/2018</t>
  </si>
  <si>
    <t>11/9/2018</t>
  </si>
  <si>
    <t>11/7/2018</t>
  </si>
  <si>
    <t>11/6/2018</t>
  </si>
  <si>
    <t>11/5/2018</t>
  </si>
  <si>
    <t>11/2/2018</t>
  </si>
  <si>
    <t>11/1/2018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</si>
  <si>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</si>
  <si>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</si>
  <si>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</si>
  <si>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</si>
  <si>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</si>
  <si>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</si>
  <si>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</si>
  <si>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</si>
  <si>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</si>
  <si>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10/17/2018</t>
  </si>
  <si>
    <t>10/16/2018</t>
  </si>
  <si>
    <t>10/15/2018</t>
  </si>
  <si>
    <t>10/12/2018</t>
  </si>
  <si>
    <t>10/11/2018</t>
  </si>
  <si>
    <t>10/10/2018</t>
  </si>
  <si>
    <t>10/9/2018</t>
  </si>
  <si>
    <t>10/8/2018</t>
  </si>
  <si>
    <t>10/5/2018</t>
  </si>
  <si>
    <t>10/4/2018</t>
  </si>
  <si>
    <t>10/3/2018</t>
  </si>
  <si>
    <t>10/1/2018</t>
  </si>
  <si>
    <t>9/28/2018</t>
  </si>
  <si>
    <t>9/27/2018</t>
  </si>
  <si>
    <t>9/26/2018</t>
  </si>
  <si>
    <t>9/25/2018</t>
  </si>
  <si>
    <t>9/24/2018</t>
  </si>
  <si>
    <t>9/21/2018</t>
  </si>
  <si>
    <t>9/19/2018</t>
  </si>
  <si>
    <t>9/18/2018</t>
  </si>
  <si>
    <t>9/17/2018</t>
  </si>
  <si>
    <t>9/14/2018</t>
  </si>
  <si>
    <t>9/12/2018</t>
  </si>
  <si>
    <t>9/11/2018</t>
  </si>
  <si>
    <t>9/10/2018</t>
  </si>
  <si>
    <t>9/7/2018</t>
  </si>
  <si>
    <t>9/6/2018</t>
  </si>
  <si>
    <t>9/5/2018</t>
  </si>
  <si>
    <t>9/4/2018</t>
  </si>
  <si>
    <t>9/3/2018</t>
  </si>
  <si>
    <t>8/31/2018</t>
  </si>
  <si>
    <t>8/30/2018</t>
  </si>
  <si>
    <t>8/29/2018</t>
  </si>
  <si>
    <t>8/28/2018</t>
  </si>
  <si>
    <t>8/27/2018</t>
  </si>
  <si>
    <t>8/24/2018</t>
  </si>
  <si>
    <t>8/23/2018</t>
  </si>
  <si>
    <t>8/21/2018</t>
  </si>
  <si>
    <t>8/20/2018</t>
  </si>
  <si>
    <t>8/17/2018</t>
  </si>
  <si>
    <t>8/16/2018</t>
  </si>
  <si>
    <t>8/14/2018</t>
  </si>
  <si>
    <t>8/13/2018</t>
  </si>
  <si>
    <t>8/10/2018</t>
  </si>
  <si>
    <t>8/9/2018</t>
  </si>
  <si>
    <t>8/8/2018</t>
  </si>
  <si>
    <t>8/7/2018</t>
  </si>
  <si>
    <t>131.30</t>
  </si>
  <si>
    <t>-21.17</t>
  </si>
  <si>
    <t>8/6/2018</t>
  </si>
  <si>
    <t>-146.27</t>
  </si>
  <si>
    <t>348.53</t>
  </si>
  <si>
    <t>8/3/2018</t>
  </si>
  <si>
    <t>-480.83</t>
  </si>
  <si>
    <t>-19.52</t>
  </si>
  <si>
    <t>8/2/2018</t>
  </si>
  <si>
    <t>-1069.99</t>
  </si>
  <si>
    <t>-284.46</t>
  </si>
  <si>
    <t>8/1/2018</t>
  </si>
  <si>
    <t>1208.28</t>
  </si>
  <si>
    <t>41.62</t>
  </si>
  <si>
    <t>7/31/2018</t>
  </si>
  <si>
    <t>65.92</t>
  </si>
  <si>
    <t>611.18</t>
  </si>
  <si>
    <t>7/30/2018</t>
  </si>
  <si>
    <t>-242.17</t>
  </si>
  <si>
    <t>1003.62</t>
  </si>
  <si>
    <t>7/27/2018</t>
  </si>
  <si>
    <t>711.56</t>
  </si>
  <si>
    <t>657.27</t>
  </si>
  <si>
    <t>7/26/2018</t>
  </si>
  <si>
    <t>-537.48</t>
  </si>
  <si>
    <t>1296.00</t>
  </si>
  <si>
    <t>7/25/2018</t>
  </si>
  <si>
    <t>-206.65</t>
  </si>
  <si>
    <t>3.34</t>
  </si>
  <si>
    <t>7/24/2018</t>
  </si>
  <si>
    <t>-35.33</t>
  </si>
  <si>
    <t>471.61</t>
  </si>
  <si>
    <t>7/23/2018</t>
  </si>
  <si>
    <t>-603.54</t>
  </si>
  <si>
    <t>-17.95</t>
  </si>
  <si>
    <t>7/20/2018</t>
  </si>
  <si>
    <t>-985.49</t>
  </si>
  <si>
    <t>594.26</t>
  </si>
  <si>
    <t>7/19/2018</t>
  </si>
  <si>
    <t>1079.67</t>
  </si>
  <si>
    <t>110.34</t>
  </si>
  <si>
    <t>7/18/2018</t>
  </si>
  <si>
    <t>357.94</t>
  </si>
  <si>
    <t>-601.65</t>
  </si>
  <si>
    <t>7/17/2018</t>
  </si>
  <si>
    <t>-375.85</t>
  </si>
  <si>
    <t>268.61</t>
  </si>
  <si>
    <t>7/16/2018</t>
  </si>
  <si>
    <t>595.11</t>
  </si>
  <si>
    <t>-464.88</t>
  </si>
  <si>
    <t>7/13/2018</t>
  </si>
  <si>
    <t>1459.29</t>
  </si>
  <si>
    <t>517.27</t>
  </si>
  <si>
    <t>7/12/2018</t>
  </si>
  <si>
    <t>581.73</t>
  </si>
  <si>
    <t>1164.94</t>
  </si>
  <si>
    <t>7/11/2018</t>
  </si>
  <si>
    <t>708.07</t>
  </si>
  <si>
    <t>766.38</t>
  </si>
  <si>
    <t>7/10/2018</t>
  </si>
  <si>
    <t>1771.35</t>
  </si>
  <si>
    <t>294.75</t>
  </si>
  <si>
    <t>7/9/2018</t>
  </si>
  <si>
    <t>869.53</t>
  </si>
  <si>
    <t>-90.77</t>
  </si>
  <si>
    <t>7/6/2018</t>
  </si>
  <si>
    <t>155.85</t>
  </si>
  <si>
    <t>479.89</t>
  </si>
  <si>
    <t>7/5/2018</t>
  </si>
  <si>
    <t>704.32</t>
  </si>
  <si>
    <t>192.34</t>
  </si>
  <si>
    <t>7/4/2018</t>
  </si>
  <si>
    <t>-549.82</t>
  </si>
  <si>
    <t>93.85</t>
  </si>
  <si>
    <t>7/3/2018</t>
  </si>
  <si>
    <t>47.08</t>
  </si>
  <si>
    <t>480.64</t>
  </si>
  <si>
    <t>7/2/2018</t>
  </si>
  <si>
    <t>-349.84</t>
  </si>
  <si>
    <t>459.04</t>
  </si>
  <si>
    <t>6/29/2018</t>
  </si>
  <si>
    <t>1442.66</t>
  </si>
  <si>
    <t>102.96</t>
  </si>
  <si>
    <t>6/28/2018</t>
  </si>
  <si>
    <t>-2694.29</t>
  </si>
  <si>
    <t>1435.17</t>
  </si>
  <si>
    <t>6/27/2018</t>
  </si>
  <si>
    <t>10.04</t>
  </si>
  <si>
    <t>194.14</t>
  </si>
  <si>
    <t>6/26/2018</t>
  </si>
  <si>
    <t>-118.44</t>
  </si>
  <si>
    <t>301.23</t>
  </si>
  <si>
    <t>6/25/2018</t>
  </si>
  <si>
    <t>-1481.82</t>
  </si>
  <si>
    <t>-323.83</t>
  </si>
  <si>
    <t>6/22/2018</t>
  </si>
  <si>
    <t>-66.77</t>
  </si>
  <si>
    <t>66.01</t>
  </si>
  <si>
    <t>6/21/2018</t>
  </si>
  <si>
    <t>267.81</t>
  </si>
  <si>
    <t>-105.54</t>
  </si>
  <si>
    <t>6/20/2018</t>
  </si>
  <si>
    <t>-1247.28</t>
  </si>
  <si>
    <t>574.75</t>
  </si>
  <si>
    <t>6/19/2018</t>
  </si>
  <si>
    <t>-710.35</t>
  </si>
  <si>
    <t>-282.13</t>
  </si>
  <si>
    <t>6/18/2018</t>
  </si>
  <si>
    <t>-576.07</t>
  </si>
  <si>
    <t>-157.56</t>
  </si>
  <si>
    <t>6/15/2018</t>
  </si>
  <si>
    <t>603.91</t>
  </si>
  <si>
    <t>385.12</t>
  </si>
  <si>
    <t>6/14/2018</t>
  </si>
  <si>
    <t>-1303.79</t>
  </si>
  <si>
    <t>-674.95</t>
  </si>
  <si>
    <t>6/13/2018</t>
  </si>
  <si>
    <t>-297.48</t>
  </si>
  <si>
    <t>88.33</t>
  </si>
  <si>
    <t>6/12/2018</t>
  </si>
  <si>
    <t>-494.32</t>
  </si>
  <si>
    <t>445.05</t>
  </si>
  <si>
    <t>6/11/2018</t>
  </si>
  <si>
    <t>472.39</t>
  </si>
  <si>
    <t>86.41</t>
  </si>
  <si>
    <t>6/8/2018</t>
  </si>
  <si>
    <t>-852.69</t>
  </si>
  <si>
    <t>127.31</t>
  </si>
  <si>
    <t>6/7/2018</t>
  </si>
  <si>
    <t>100.70</t>
  </si>
  <si>
    <t>694.00</t>
  </si>
  <si>
    <t>6/6/2018</t>
  </si>
  <si>
    <t>-491.48</t>
  </si>
  <si>
    <t>313.69</t>
  </si>
  <si>
    <t>6/5/2018</t>
  </si>
  <si>
    <t>-498.90</t>
  </si>
  <si>
    <t>-828.17</t>
  </si>
  <si>
    <t>6/4/2018</t>
  </si>
  <si>
    <t>553.49</t>
  </si>
  <si>
    <t>-1587.03</t>
  </si>
  <si>
    <t>6/1/2018</t>
  </si>
  <si>
    <t>-214.51</t>
  </si>
  <si>
    <t>152.50</t>
  </si>
  <si>
    <t>5/31/2018</t>
  </si>
  <si>
    <t>-643.06</t>
  </si>
  <si>
    <t>1207.72</t>
  </si>
  <si>
    <t>5/30/2018</t>
  </si>
  <si>
    <t>-832.29</t>
  </si>
  <si>
    <t>270.15</t>
  </si>
  <si>
    <t>5/29/2018</t>
  </si>
  <si>
    <t>-336.06</t>
  </si>
  <si>
    <t>406.52</t>
  </si>
  <si>
    <t>5/28/2018</t>
  </si>
  <si>
    <t>479.59</t>
  </si>
  <si>
    <t>438.45</t>
  </si>
  <si>
    <t>5/25/2018</t>
  </si>
  <si>
    <t>538.42</t>
  </si>
  <si>
    <t>406.68</t>
  </si>
  <si>
    <t>5/24/2018</t>
  </si>
  <si>
    <t>-371.08</t>
  </si>
  <si>
    <t>389.90</t>
  </si>
  <si>
    <t>5/23/2018</t>
  </si>
  <si>
    <t>-1740.00</t>
  </si>
  <si>
    <t>158.97</t>
  </si>
  <si>
    <t>5/22/2018</t>
  </si>
  <si>
    <t>-808.29</t>
  </si>
  <si>
    <t>-20.01</t>
  </si>
  <si>
    <t>5/21/2018</t>
  </si>
  <si>
    <t>-673.09</t>
  </si>
  <si>
    <t>-520.28</t>
  </si>
  <si>
    <t>5/18/2018</t>
  </si>
  <si>
    <t>-1434.31</t>
  </si>
  <si>
    <t>-240.29</t>
  </si>
  <si>
    <t>5/17/2018</t>
  </si>
  <si>
    <t>-29.67</t>
  </si>
  <si>
    <t>-243.54</t>
  </si>
  <si>
    <t>5/16/2018</t>
  </si>
  <si>
    <t>-636.83</t>
  </si>
  <si>
    <t>-397.05</t>
  </si>
  <si>
    <t>5/15/2018</t>
  </si>
  <si>
    <t>660.16</t>
  </si>
  <si>
    <t>-145.31</t>
  </si>
  <si>
    <t>5/14/2018</t>
  </si>
  <si>
    <t>200.85</t>
  </si>
  <si>
    <t>117.92</t>
  </si>
  <si>
    <t>5/11/2018</t>
  </si>
  <si>
    <t>863.59</t>
  </si>
  <si>
    <t>560.26</t>
  </si>
  <si>
    <t>5/10/2018</t>
  </si>
  <si>
    <t>110.53</t>
  </si>
  <si>
    <t>-317.79</t>
  </si>
  <si>
    <t>5/9/2018</t>
  </si>
  <si>
    <t>216.75</t>
  </si>
  <si>
    <t>109.66</t>
  </si>
  <si>
    <t>5/8/2018</t>
  </si>
  <si>
    <t>-94.45</t>
  </si>
  <si>
    <t>460.77</t>
  </si>
  <si>
    <t>5/7/2018</t>
  </si>
  <si>
    <t>104.50</t>
  </si>
  <si>
    <t>647.63</t>
  </si>
  <si>
    <t>5/4/2018</t>
  </si>
  <si>
    <t>-493.01</t>
  </si>
  <si>
    <t>-255.28</t>
  </si>
  <si>
    <t>5/3/2018</t>
  </si>
  <si>
    <t>578.35</t>
  </si>
  <si>
    <t>74.24</t>
  </si>
  <si>
    <t>5/2/2018</t>
  </si>
  <si>
    <t>-325.01</t>
  </si>
  <si>
    <t>-476.87</t>
  </si>
  <si>
    <t>4/30/2018</t>
  </si>
  <si>
    <t>229.40</t>
  </si>
  <si>
    <t>-391.91</t>
  </si>
  <si>
    <t>4/27/2018</t>
  </si>
  <si>
    <t>669.11</t>
  </si>
  <si>
    <t>1108.72</t>
  </si>
  <si>
    <t>4/26/2018</t>
  </si>
  <si>
    <t>761.71</t>
  </si>
  <si>
    <t>1540.78</t>
  </si>
  <si>
    <t>4/25/2018</t>
  </si>
  <si>
    <t>163.01</t>
  </si>
  <si>
    <t>318.90</t>
  </si>
  <si>
    <t>4/24/2018</t>
  </si>
  <si>
    <t>274.81</t>
  </si>
  <si>
    <t>-65.43</t>
  </si>
  <si>
    <t>4/23/2018</t>
  </si>
  <si>
    <t>176.56</t>
  </si>
  <si>
    <t>-130.49</t>
  </si>
  <si>
    <t>4/20/2018</t>
  </si>
  <si>
    <t>199.71</t>
  </si>
  <si>
    <t>-425.40</t>
  </si>
  <si>
    <t>4/19/2018</t>
  </si>
  <si>
    <t>791.62</t>
  </si>
  <si>
    <t>264.37</t>
  </si>
  <si>
    <t>4/18/2018</t>
  </si>
  <si>
    <t>2319.75</t>
  </si>
  <si>
    <t>-188.47</t>
  </si>
  <si>
    <t>4/17/2018</t>
  </si>
  <si>
    <t>236.63</t>
  </si>
  <si>
    <t>-431.88</t>
  </si>
  <si>
    <t>4/16/2018</t>
  </si>
  <si>
    <t>-18.41</t>
  </si>
  <si>
    <t>37.75</t>
  </si>
  <si>
    <t>4/13/2018</t>
  </si>
  <si>
    <t>-248.69</t>
  </si>
  <si>
    <t>835.71</t>
  </si>
  <si>
    <t>4/12/2018</t>
  </si>
  <si>
    <t>315.26</t>
  </si>
  <si>
    <t>245.03</t>
  </si>
  <si>
    <t>4/11/2018</t>
  </si>
  <si>
    <t>620.05</t>
  </si>
  <si>
    <t>-201.21</t>
  </si>
  <si>
    <t>4/10/2018</t>
  </si>
  <si>
    <t>1120.36</t>
  </si>
  <si>
    <t>494.18</t>
  </si>
  <si>
    <t>4/9/2018</t>
  </si>
  <si>
    <t>-231.86</t>
  </si>
  <si>
    <t>-458.12</t>
  </si>
  <si>
    <t>4/6/2018</t>
  </si>
  <si>
    <t>-207.71</t>
  </si>
  <si>
    <t>-58.52</t>
  </si>
  <si>
    <t>4/5/2018</t>
  </si>
  <si>
    <t>1194.77</t>
  </si>
  <si>
    <t>1378.67</t>
  </si>
  <si>
    <t>4/4/2018</t>
  </si>
  <si>
    <t>-1152.20</t>
  </si>
  <si>
    <t>59.01</t>
  </si>
  <si>
    <t>4/3/2018</t>
  </si>
  <si>
    <t>4/2/2018</t>
  </si>
  <si>
    <t>59.75</t>
  </si>
  <si>
    <t>1172.80</t>
  </si>
  <si>
    <t>3/28/2018</t>
  </si>
  <si>
    <t>-971.48</t>
  </si>
  <si>
    <t>1115.24</t>
  </si>
  <si>
    <t>3/27/2018</t>
  </si>
  <si>
    <t>355.10</t>
  </si>
  <si>
    <t>575.38</t>
  </si>
  <si>
    <t>3/26/2018</t>
  </si>
  <si>
    <t>-2014.68</t>
  </si>
  <si>
    <t>-38.96</t>
  </si>
  <si>
    <t>3/23/2018</t>
  </si>
  <si>
    <t>-2010.13</t>
  </si>
  <si>
    <t>-239.44</t>
  </si>
  <si>
    <t>3/22/2018</t>
  </si>
  <si>
    <t>224.29</t>
  </si>
  <si>
    <t>611.22</t>
  </si>
  <si>
    <t>3/21/2018</t>
  </si>
  <si>
    <t>-1291.98</t>
  </si>
  <si>
    <t>1244.70</t>
  </si>
  <si>
    <t>3/20/2018</t>
  </si>
  <si>
    <t>-1516.47</t>
  </si>
  <si>
    <t>797.22</t>
  </si>
  <si>
    <t>3/19/2018</t>
  </si>
  <si>
    <t>-31.19</t>
  </si>
  <si>
    <t>-323.52</t>
  </si>
  <si>
    <t>3/16/2018</t>
  </si>
  <si>
    <t>-2221.57</t>
  </si>
  <si>
    <t>-269.56</t>
  </si>
  <si>
    <t>3/15/2018</t>
  </si>
  <si>
    <t>-732.82</t>
  </si>
  <si>
    <t>-678.39</t>
  </si>
  <si>
    <t>3/14/2018</t>
  </si>
  <si>
    <t>-218.45</t>
  </si>
  <si>
    <t>-308.54</t>
  </si>
  <si>
    <t>3/13/2018</t>
  </si>
  <si>
    <t>-242.43</t>
  </si>
  <si>
    <t>165.20</t>
  </si>
  <si>
    <t>3/12/2018</t>
  </si>
  <si>
    <t>2397.62</t>
  </si>
  <si>
    <t>982.20</t>
  </si>
  <si>
    <t>3/9/2018</t>
  </si>
  <si>
    <t>235.10</t>
  </si>
  <si>
    <t>89.78</t>
  </si>
  <si>
    <t>3/8/2018</t>
  </si>
  <si>
    <t>324.71</t>
  </si>
  <si>
    <t>373.78</t>
  </si>
  <si>
    <t>3/7/2018</t>
  </si>
  <si>
    <t>377.22</t>
  </si>
  <si>
    <t>353.63</t>
  </si>
  <si>
    <t>3/6/2018</t>
  </si>
  <si>
    <t>510.64</t>
  </si>
  <si>
    <t>709.37</t>
  </si>
  <si>
    <t>3/5/2018</t>
  </si>
  <si>
    <t>-1487.85</t>
  </si>
  <si>
    <t>-472.72</t>
  </si>
  <si>
    <t>3/1/2018</t>
  </si>
  <si>
    <t>-667.70</t>
  </si>
  <si>
    <t>-268.43</t>
  </si>
  <si>
    <t>2/28/2018</t>
  </si>
  <si>
    <t>-353.29</t>
  </si>
  <si>
    <t>363.22</t>
  </si>
  <si>
    <t>2/27/2018</t>
  </si>
  <si>
    <t>783.31</t>
  </si>
  <si>
    <t>428.07</t>
  </si>
  <si>
    <t>2/26/2018</t>
  </si>
  <si>
    <t>1036.44</t>
  </si>
  <si>
    <t>344.09</t>
  </si>
  <si>
    <t>2/23/2018</t>
  </si>
  <si>
    <t>-694.44</t>
  </si>
  <si>
    <t>1292.35</t>
  </si>
  <si>
    <t>2/22/2018</t>
  </si>
  <si>
    <t>-1746.11</t>
  </si>
  <si>
    <t>1687.15</t>
  </si>
  <si>
    <t>2/21/2018</t>
  </si>
  <si>
    <t>626.85</t>
  </si>
  <si>
    <t>1239.35</t>
  </si>
  <si>
    <t>2/20/2018</t>
  </si>
  <si>
    <t>-1832.27</t>
  </si>
  <si>
    <t>1011.94</t>
  </si>
  <si>
    <t>2/19/2018</t>
  </si>
  <si>
    <t>-1153.01</t>
  </si>
  <si>
    <t>408.23</t>
  </si>
  <si>
    <t>2/16/2018</t>
  </si>
  <si>
    <t>-66.15</t>
  </si>
  <si>
    <t>-174.73</t>
  </si>
  <si>
    <t>2/15/2018</t>
  </si>
  <si>
    <t>536.86</t>
  </si>
  <si>
    <t>547.87</t>
  </si>
  <si>
    <t>2/14/2018</t>
  </si>
  <si>
    <t>1039.41</t>
  </si>
  <si>
    <t>98.07</t>
  </si>
  <si>
    <t>2/12/2018</t>
  </si>
  <si>
    <t>-1481.12</t>
  </si>
  <si>
    <t>37.62</t>
  </si>
  <si>
    <t>2/9/2018</t>
  </si>
  <si>
    <t>-2557.58</t>
  </si>
  <si>
    <t>-647.63</t>
  </si>
  <si>
    <t>2/8/2018</t>
  </si>
  <si>
    <t>244.35</t>
  </si>
  <si>
    <t>1302.41</t>
  </si>
  <si>
    <t>2/7/2018</t>
  </si>
  <si>
    <t>-1751.08</t>
  </si>
  <si>
    <t>1242.24</t>
  </si>
  <si>
    <t>2/6/2018</t>
  </si>
  <si>
    <t>-1638.24</t>
  </si>
  <si>
    <t>1436.63</t>
  </si>
  <si>
    <t>2/5/2018</t>
  </si>
  <si>
    <t>-554.75</t>
  </si>
  <si>
    <t>596.54</t>
  </si>
  <si>
    <t>2/2/2018</t>
  </si>
  <si>
    <t>-1988.30</t>
  </si>
  <si>
    <t>700.72</t>
  </si>
  <si>
    <t>2/1/2018</t>
  </si>
  <si>
    <t>-168.55</t>
  </si>
  <si>
    <t>752.84</t>
  </si>
  <si>
    <t>1/31/2018</t>
  </si>
  <si>
    <t>-83.71</t>
  </si>
  <si>
    <t>-752.46</t>
  </si>
  <si>
    <t>1/30/2018</t>
  </si>
  <si>
    <t>-1440.52</t>
  </si>
  <si>
    <t>686.52</t>
  </si>
  <si>
    <t>1/29/2018</t>
  </si>
  <si>
    <t>-217.38</t>
  </si>
  <si>
    <t>1009.15</t>
  </si>
  <si>
    <t>1/25/2018</t>
  </si>
  <si>
    <t>3944.96</t>
  </si>
  <si>
    <t>1116.43</t>
  </si>
  <si>
    <t>1/24/2018</t>
  </si>
  <si>
    <t>1257.88</t>
  </si>
  <si>
    <t>-647.39</t>
  </si>
  <si>
    <t>1/23/2018</t>
  </si>
  <si>
    <t>574.15</t>
  </si>
  <si>
    <t>972.77</t>
  </si>
  <si>
    <t>1/22/2018</t>
  </si>
  <si>
    <t>-1804.37</t>
  </si>
  <si>
    <t>1077.01</t>
  </si>
  <si>
    <t>1/19/2018</t>
  </si>
  <si>
    <t>-26.00</t>
  </si>
  <si>
    <t>1309.84</t>
  </si>
  <si>
    <t>1/18/2018</t>
  </si>
  <si>
    <t>679.38</t>
  </si>
  <si>
    <t>1841.68</t>
  </si>
  <si>
    <t>1/17/2018</t>
  </si>
  <si>
    <t>-667.18</t>
  </si>
  <si>
    <t>1876.42</t>
  </si>
  <si>
    <t>1/16/2018</t>
  </si>
  <si>
    <t>-37.21</t>
  </si>
  <si>
    <t>881.80</t>
  </si>
  <si>
    <t>1/15/2018</t>
  </si>
  <si>
    <t>-554.38</t>
  </si>
  <si>
    <t>1670.65</t>
  </si>
  <si>
    <t>1/12/2018</t>
  </si>
  <si>
    <t>53.66</t>
  </si>
  <si>
    <t>1086.38</t>
  </si>
  <si>
    <t>1/11/2018</t>
  </si>
  <si>
    <t>-1186.34</t>
  </si>
  <si>
    <t>152.74</t>
  </si>
  <si>
    <t>1/10/2018</t>
  </si>
  <si>
    <t>-241.69</t>
  </si>
  <si>
    <t>317.90</t>
  </si>
  <si>
    <t>1/9/2018</t>
  </si>
  <si>
    <t>291.66</t>
  </si>
  <si>
    <t>360.30</t>
  </si>
  <si>
    <t>1/8/2018</t>
  </si>
  <si>
    <t>205.02</t>
  </si>
  <si>
    <t>-33.42</t>
  </si>
  <si>
    <t>1/5/2018</t>
  </si>
  <si>
    <t>-1201.49</t>
  </si>
  <si>
    <t>90.70</t>
  </si>
  <si>
    <t>1/4/2018</t>
  </si>
  <si>
    <t>-448.21</t>
  </si>
  <si>
    <t>-108.20</t>
  </si>
  <si>
    <t>1/3/2018</t>
  </si>
  <si>
    <t>-1011.17</t>
  </si>
  <si>
    <t>41.43</t>
  </si>
  <si>
    <t>1/2/2018</t>
  </si>
  <si>
    <t>-1030.26</t>
  </si>
  <si>
    <t>-415.61</t>
  </si>
  <si>
    <t>1/1/2018</t>
  </si>
  <si>
    <t>-187.96</t>
  </si>
  <si>
    <t>-326.91</t>
  </si>
  <si>
    <t>12/29/2017</t>
  </si>
  <si>
    <t>928.97</t>
  </si>
  <si>
    <t>521.81</t>
  </si>
  <si>
    <t>12/28/2017</t>
  </si>
  <si>
    <t>1621.41</t>
  </si>
  <si>
    <t>-1476.28</t>
  </si>
  <si>
    <t>12/27/2017</t>
  </si>
  <si>
    <t>1377.60</t>
  </si>
  <si>
    <t>87.37</t>
  </si>
  <si>
    <t>12/26/2017</t>
  </si>
  <si>
    <t>-49.48</t>
  </si>
  <si>
    <t>-115.71</t>
  </si>
  <si>
    <t>12/22/2017</t>
  </si>
  <si>
    <t>-507.14</t>
  </si>
  <si>
    <t>114.79</t>
  </si>
  <si>
    <t>12/21/2017</t>
  </si>
  <si>
    <t>-183.53</t>
  </si>
  <si>
    <t>56.10</t>
  </si>
  <si>
    <t>12/20/2017</t>
  </si>
  <si>
    <t>-347.51</t>
  </si>
  <si>
    <t>1154.38</t>
  </si>
  <si>
    <t>12/19/2017</t>
  </si>
  <si>
    <t>220.45</t>
  </si>
  <si>
    <t>487.40</t>
  </si>
  <si>
    <t>12/18/2017</t>
  </si>
  <si>
    <t>219.42</t>
  </si>
  <si>
    <t>268.32</t>
  </si>
  <si>
    <t>12/15/2017</t>
  </si>
  <si>
    <t>-89.65</t>
  </si>
  <si>
    <t>630.90</t>
  </si>
  <si>
    <t>12/14/2017</t>
  </si>
  <si>
    <t>-661.17</t>
  </si>
  <si>
    <t>611.17</t>
  </si>
  <si>
    <t>12/13/2017</t>
  </si>
  <si>
    <t>767.50</t>
  </si>
  <si>
    <t>130.96</t>
  </si>
  <si>
    <t>12/12/2017</t>
  </si>
  <si>
    <t>265.50</t>
  </si>
  <si>
    <t>381.89</t>
  </si>
  <si>
    <t>12/11/2017</t>
  </si>
  <si>
    <t>109.91</t>
  </si>
  <si>
    <t>54.11</t>
  </si>
  <si>
    <t>12/8/2017</t>
  </si>
  <si>
    <t>-744.95</t>
  </si>
  <si>
    <t>219.11</t>
  </si>
  <si>
    <t>12/7/2017</t>
  </si>
  <si>
    <t>-914.22</t>
  </si>
  <si>
    <t>-342.07</t>
  </si>
  <si>
    <t>12/6/2017</t>
  </si>
  <si>
    <t>-446.38</t>
  </si>
  <si>
    <t>518.06</t>
  </si>
  <si>
    <t>12/5/2017</t>
  </si>
  <si>
    <t>-1978.63</t>
  </si>
  <si>
    <t>277.62</t>
  </si>
  <si>
    <t>12/4/2017</t>
  </si>
  <si>
    <t>149.59</t>
  </si>
  <si>
    <t>149.39</t>
  </si>
  <si>
    <t>12/1/2017</t>
  </si>
  <si>
    <t>-68.88</t>
  </si>
  <si>
    <t>-465.63</t>
  </si>
  <si>
    <t>11/30/2017</t>
  </si>
  <si>
    <t>-625.30</t>
  </si>
  <si>
    <t>-2623.58</t>
  </si>
  <si>
    <t>11/29/2017</t>
  </si>
  <si>
    <t>1281.25</t>
  </si>
  <si>
    <t>-562.62</t>
  </si>
  <si>
    <t>11/28/2017</t>
  </si>
  <si>
    <t>313.76</t>
  </si>
  <si>
    <t>-724.73</t>
  </si>
  <si>
    <t>11/27/2017</t>
  </si>
  <si>
    <t>-95.39</t>
  </si>
  <si>
    <t>-12.80</t>
  </si>
  <si>
    <t>11/24/2017</t>
  </si>
  <si>
    <t>348.55</t>
  </si>
  <si>
    <t>-235.93</t>
  </si>
  <si>
    <t>11/23/2017</t>
  </si>
  <si>
    <t>143.80</t>
  </si>
  <si>
    <t>100.66</t>
  </si>
  <si>
    <t>11/22/2017</t>
  </si>
  <si>
    <t>141.85</t>
  </si>
  <si>
    <t>-231.43</t>
  </si>
  <si>
    <t>11/21/2017</t>
  </si>
  <si>
    <t>878.50</t>
  </si>
  <si>
    <t>11/20/2017</t>
  </si>
  <si>
    <t>211.48</t>
  </si>
  <si>
    <t>-612.62</t>
  </si>
  <si>
    <t>11/17/2017</t>
  </si>
  <si>
    <t>517.81</t>
  </si>
  <si>
    <t>-804.80</t>
  </si>
  <si>
    <t>11/16/2017</t>
  </si>
  <si>
    <t>-74.66</t>
  </si>
  <si>
    <t>-498.95</t>
  </si>
  <si>
    <t>11/15/2017</t>
  </si>
  <si>
    <t>-1324.58</t>
  </si>
  <si>
    <t>-592.01</t>
  </si>
  <si>
    <t>11/14/2017</t>
  </si>
  <si>
    <t>-820.62</t>
  </si>
  <si>
    <t>-1866.36</t>
  </si>
  <si>
    <t>11/13/2017</t>
  </si>
  <si>
    <t>278.89</t>
  </si>
  <si>
    <t>-339.27</t>
  </si>
  <si>
    <t>11/10/2017</t>
  </si>
  <si>
    <t>-1785.08</t>
  </si>
  <si>
    <t>-124.58</t>
  </si>
  <si>
    <t>11/9/2017</t>
  </si>
  <si>
    <t>-1112.36</t>
  </si>
  <si>
    <t>-986.43</t>
  </si>
  <si>
    <t>11/8/2017</t>
  </si>
  <si>
    <t>-602.48</t>
  </si>
  <si>
    <t>-2287.83</t>
  </si>
  <si>
    <t>11/7/2017</t>
  </si>
  <si>
    <t>-767.51</t>
  </si>
  <si>
    <t>-905.30</t>
  </si>
  <si>
    <t>11/6/2017</t>
  </si>
  <si>
    <t>-929.36</t>
  </si>
  <si>
    <t>-733.38</t>
  </si>
  <si>
    <t>11/3/2017</t>
  </si>
  <si>
    <t>-418.21</t>
  </si>
  <si>
    <t>11.67</t>
  </si>
  <si>
    <t>11/2/2017</t>
  </si>
  <si>
    <t>-759.72</t>
  </si>
  <si>
    <t>-332.63</t>
  </si>
  <si>
    <t>11/1/2017</t>
  </si>
  <si>
    <t>-49.30</t>
  </si>
  <si>
    <t>224.55</t>
  </si>
  <si>
    <t>10/31/2017</t>
  </si>
  <si>
    <t>-630.11</t>
  </si>
  <si>
    <t>-314.84</t>
  </si>
  <si>
    <t>10/30/2017</t>
  </si>
  <si>
    <t>191.31</t>
  </si>
  <si>
    <t>124.81</t>
  </si>
  <si>
    <t>10/27/2017</t>
  </si>
  <si>
    <t>-66.43</t>
  </si>
  <si>
    <t>-223.79</t>
  </si>
  <si>
    <t>10/26/2017</t>
  </si>
  <si>
    <t>-514.73</t>
  </si>
  <si>
    <t>836.94</t>
  </si>
  <si>
    <t>10/25/2017</t>
  </si>
  <si>
    <t>-1097.71</t>
  </si>
  <si>
    <t>2009.26</t>
  </si>
  <si>
    <t>10/24/2017</t>
  </si>
  <si>
    <t>-1348.36</t>
  </si>
  <si>
    <t>-375.72</t>
  </si>
  <si>
    <t>10/23/2017</t>
  </si>
  <si>
    <t>-657.28</t>
  </si>
  <si>
    <t>110.68</t>
  </si>
  <si>
    <t>10/19/2017</t>
  </si>
  <si>
    <t>24.41</t>
  </si>
  <si>
    <t>-81.37</t>
  </si>
  <si>
    <t>10/18/2017</t>
  </si>
  <si>
    <t>10/17/2017</t>
  </si>
  <si>
    <t>258.23</t>
  </si>
  <si>
    <t>-8.40</t>
  </si>
  <si>
    <t>10/16/2017</t>
  </si>
  <si>
    <t>2485.96</t>
  </si>
  <si>
    <t>-174.54</t>
  </si>
  <si>
    <t>10/13/2017</t>
  </si>
  <si>
    <t>807.89</t>
  </si>
  <si>
    <t>362.72</t>
  </si>
  <si>
    <t>10/12/2017</t>
  </si>
  <si>
    <t>262.75</t>
  </si>
  <si>
    <t>742.17</t>
  </si>
  <si>
    <t>10/11/2017</t>
  </si>
  <si>
    <t>767.75</t>
  </si>
  <si>
    <t>884.64</t>
  </si>
  <si>
    <t>10/10/2017</t>
  </si>
  <si>
    <t>-390.96</t>
  </si>
  <si>
    <t>435.98</t>
  </si>
  <si>
    <t>10/9/2017</t>
  </si>
  <si>
    <t>-29.61</t>
  </si>
  <si>
    <t>-218.73</t>
  </si>
  <si>
    <t>10/6/2017</t>
  </si>
  <si>
    <t>311.54</t>
  </si>
  <si>
    <t>435.82</t>
  </si>
  <si>
    <t>10/5/2017</t>
  </si>
  <si>
    <t>-490.25</t>
  </si>
  <si>
    <t>128.88</t>
  </si>
  <si>
    <t>10/4/2017</t>
  </si>
  <si>
    <t>801.80</t>
  </si>
  <si>
    <t>1169.67</t>
  </si>
  <si>
    <t>10/3/2017</t>
  </si>
  <si>
    <t>323.83</t>
  </si>
  <si>
    <t>1744.69</t>
  </si>
  <si>
    <t>9/29/2017</t>
  </si>
  <si>
    <t>342.14</t>
  </si>
  <si>
    <t>702.59</t>
  </si>
  <si>
    <t>9/28/2017</t>
  </si>
  <si>
    <t>-2803.28</t>
  </si>
  <si>
    <t>-82.74</t>
  </si>
  <si>
    <t>9/27/2017</t>
  </si>
  <si>
    <t>-249.79</t>
  </si>
  <si>
    <t>489.43</t>
  </si>
  <si>
    <t>9/26/2017</t>
  </si>
  <si>
    <t>-1263.26</t>
  </si>
  <si>
    <t>320.37</t>
  </si>
  <si>
    <t>9/25/2017</t>
  </si>
  <si>
    <t>-721.77</t>
  </si>
  <si>
    <t>-238.42</t>
  </si>
  <si>
    <t>9/22/2017</t>
  </si>
  <si>
    <t>1687.95</t>
  </si>
  <si>
    <t>-125.57</t>
  </si>
  <si>
    <t>9/21/2017</t>
  </si>
  <si>
    <t>-375.56</t>
  </si>
  <si>
    <t>-102.56</t>
  </si>
  <si>
    <t>9/20/2017</t>
  </si>
  <si>
    <t>-469.13</t>
  </si>
  <si>
    <t>128.52</t>
  </si>
  <si>
    <t>9/19/2017</t>
  </si>
  <si>
    <t>-1028.75</t>
  </si>
  <si>
    <t>9.18</t>
  </si>
  <si>
    <t>9/18/2017</t>
  </si>
  <si>
    <t>-197.62</t>
  </si>
  <si>
    <t>83.84</t>
  </si>
  <si>
    <t>9/15/2017</t>
  </si>
  <si>
    <t>133.93</t>
  </si>
  <si>
    <t>-1123.04</t>
  </si>
  <si>
    <t>9/14/2017</t>
  </si>
  <si>
    <t>-483.55</t>
  </si>
  <si>
    <t>57.69</t>
  </si>
  <si>
    <t>9/13/2017</t>
  </si>
  <si>
    <t>-531.77</t>
  </si>
  <si>
    <t>62.92</t>
  </si>
  <si>
    <t>9/12/2017</t>
  </si>
  <si>
    <t>-298.65</t>
  </si>
  <si>
    <t>211.26</t>
  </si>
  <si>
    <t>9/11/2017</t>
  </si>
  <si>
    <t>-246.72</t>
  </si>
  <si>
    <t>164.62</t>
  </si>
  <si>
    <t>9/8/2017</t>
  </si>
  <si>
    <t>119.26</t>
  </si>
  <si>
    <t>-61.47</t>
  </si>
  <si>
    <t>9/7/2017</t>
  </si>
  <si>
    <t>-107.12</t>
  </si>
  <si>
    <t>-274.59</t>
  </si>
  <si>
    <t>9/6/2017</t>
  </si>
  <si>
    <t>-762.79</t>
  </si>
  <si>
    <t>507.24</t>
  </si>
  <si>
    <t>9/5/2017</t>
  </si>
  <si>
    <t>80.03</t>
  </si>
  <si>
    <t>33.31</t>
  </si>
  <si>
    <t>9/4/2017</t>
  </si>
  <si>
    <t>-469.57</t>
  </si>
  <si>
    <t>214.08</t>
  </si>
  <si>
    <t>9/1/2017</t>
  </si>
  <si>
    <t>293.52</t>
  </si>
  <si>
    <t>92.96</t>
  </si>
  <si>
    <t>8/31/2017</t>
  </si>
  <si>
    <t>1185.19</t>
  </si>
  <si>
    <t>-81.00</t>
  </si>
  <si>
    <t>8/30/2017</t>
  </si>
  <si>
    <t>765.29</t>
  </si>
  <si>
    <t>63.22</t>
  </si>
  <si>
    <t>8/29/2017</t>
  </si>
  <si>
    <t>241.43</t>
  </si>
  <si>
    <t>-67.54</t>
  </si>
  <si>
    <t>8/28/2017</t>
  </si>
  <si>
    <t>-536.30</t>
  </si>
  <si>
    <t>698.17</t>
  </si>
  <si>
    <t>8/24/2017</t>
  </si>
  <si>
    <t>249.07</t>
  </si>
  <si>
    <t>90.15</t>
  </si>
  <si>
    <t>8/23/2017</t>
  </si>
  <si>
    <t>-1127.79</t>
  </si>
  <si>
    <t>-50.25</t>
  </si>
  <si>
    <t>8/22/2017</t>
  </si>
  <si>
    <t>209.35</t>
  </si>
  <si>
    <t>168.27</t>
  </si>
  <si>
    <t>8/21/2017</t>
  </si>
  <si>
    <t>485.55</t>
  </si>
  <si>
    <t>347.54</t>
  </si>
  <si>
    <t>8/18/2017</t>
  </si>
  <si>
    <t>-385.33</t>
  </si>
  <si>
    <t>-664.37</t>
  </si>
  <si>
    <t>8/17/2017</t>
  </si>
  <si>
    <t>-252.81</t>
  </si>
  <si>
    <t>726.42</t>
  </si>
  <si>
    <t>8/16/2017</t>
  </si>
  <si>
    <t>-1683.19</t>
  </si>
  <si>
    <t>201.48</t>
  </si>
  <si>
    <t>8/14/2017</t>
  </si>
  <si>
    <t>-452.64</t>
  </si>
  <si>
    <t>571.26</t>
  </si>
  <si>
    <t>8/11/2017</t>
  </si>
  <si>
    <t>-1407.58</t>
  </si>
  <si>
    <t>-88.16</t>
  </si>
  <si>
    <t>8/10/2017</t>
  </si>
  <si>
    <t>470.67</t>
  </si>
  <si>
    <t>359.35</t>
  </si>
  <si>
    <t>8/9/2017</t>
  </si>
  <si>
    <t>419.91</t>
  </si>
  <si>
    <t>151.38</t>
  </si>
  <si>
    <t>8/8/2017</t>
  </si>
  <si>
    <t>-417.07</t>
  </si>
  <si>
    <t>26.15</t>
  </si>
  <si>
    <t>8/7/2017</t>
  </si>
  <si>
    <t>-772.70</t>
  </si>
  <si>
    <t>-376.32</t>
  </si>
  <si>
    <t>8/4/2017</t>
  </si>
  <si>
    <t>-286.30</t>
  </si>
  <si>
    <t>50.31</t>
  </si>
  <si>
    <t>8/3/2017</t>
  </si>
  <si>
    <t>-369.28</t>
  </si>
  <si>
    <t>191.22</t>
  </si>
  <si>
    <t>8/2/2017</t>
  </si>
  <si>
    <t>-41.81</t>
  </si>
  <si>
    <t>8/1/2017</t>
  </si>
  <si>
    <t>-101.58</t>
  </si>
  <si>
    <t>7/31/2017</t>
  </si>
  <si>
    <t>201.98</t>
  </si>
  <si>
    <t>7/28/2017</t>
  </si>
  <si>
    <t>150.13</t>
  </si>
  <si>
    <t>7/27/2017</t>
  </si>
  <si>
    <t>-610.48</t>
  </si>
  <si>
    <t>7/26/2017</t>
  </si>
  <si>
    <t>697.55</t>
  </si>
  <si>
    <t>7/25/2017</t>
  </si>
  <si>
    <t>282.10</t>
  </si>
  <si>
    <t>7/24/2017</t>
  </si>
  <si>
    <t>1407.05</t>
  </si>
  <si>
    <t>7/21/2017</t>
  </si>
  <si>
    <t>1032.80</t>
  </si>
  <si>
    <t>7/20/2017</t>
  </si>
  <si>
    <t>405.44</t>
  </si>
  <si>
    <t>7/19/2017</t>
  </si>
  <si>
    <t>-50.06</t>
  </si>
  <si>
    <t>7/18/2017</t>
  </si>
  <si>
    <t>-1371.56</t>
  </si>
  <si>
    <t>7/17/2017</t>
  </si>
  <si>
    <t>72.30</t>
  </si>
  <si>
    <t>7/14/2017</t>
  </si>
  <si>
    <t>47.17</t>
  </si>
  <si>
    <t>7/13/2017</t>
  </si>
  <si>
    <t>1191.64</t>
  </si>
  <si>
    <t>7/12/2017</t>
  </si>
  <si>
    <t>202.00</t>
  </si>
  <si>
    <t>7/11/2017</t>
  </si>
  <si>
    <t>1073.31</t>
  </si>
  <si>
    <t>7/10/2017</t>
  </si>
  <si>
    <t>2147.56</t>
  </si>
  <si>
    <t>7/7/2017</t>
  </si>
  <si>
    <t>192.20</t>
  </si>
  <si>
    <t>7/6/2017</t>
  </si>
  <si>
    <t>896.34</t>
  </si>
  <si>
    <t>7/5/2017</t>
  </si>
  <si>
    <t>765.34</t>
  </si>
  <si>
    <t>7/4/2017</t>
  </si>
  <si>
    <t>151.96</t>
  </si>
  <si>
    <t>7/3/2017</t>
  </si>
  <si>
    <t>1051.20</t>
  </si>
  <si>
    <t>6/30/2017</t>
  </si>
  <si>
    <t>984.31</t>
  </si>
  <si>
    <t>6/29/2017</t>
  </si>
  <si>
    <t>-476.88</t>
  </si>
  <si>
    <t>6/28/2017</t>
  </si>
  <si>
    <t>795.35</t>
  </si>
  <si>
    <t>6/27/2017</t>
  </si>
  <si>
    <t>-41.21</t>
  </si>
  <si>
    <t>6/23/2017</t>
  </si>
  <si>
    <t>-250.59</t>
  </si>
  <si>
    <t>6/22/2017</t>
  </si>
  <si>
    <t>-100.76</t>
  </si>
  <si>
    <t>6/21/2017</t>
  </si>
  <si>
    <t>-1099.58</t>
  </si>
  <si>
    <t>6/20/2017</t>
  </si>
  <si>
    <t>-480.45</t>
  </si>
  <si>
    <t>6/19/2017</t>
  </si>
  <si>
    <t>-937.35</t>
  </si>
  <si>
    <t>6/16/2017</t>
  </si>
  <si>
    <t>-500.26</t>
  </si>
  <si>
    <t>6/15/2017</t>
  </si>
  <si>
    <t>-1006.67</t>
  </si>
  <si>
    <t>6/14/2017</t>
  </si>
  <si>
    <t>-309.88</t>
  </si>
  <si>
    <t>6/13/2017</t>
  </si>
  <si>
    <t>-120.98</t>
  </si>
  <si>
    <t>6/12/2017</t>
  </si>
  <si>
    <t>-607.30</t>
  </si>
  <si>
    <t>6/9/2017</t>
  </si>
  <si>
    <t>10.78</t>
  </si>
  <si>
    <t>6/8/2017</t>
  </si>
  <si>
    <t>-351.58</t>
  </si>
  <si>
    <t>6/7/2017</t>
  </si>
  <si>
    <t>-18.78</t>
  </si>
  <si>
    <t>6/6/2017</t>
  </si>
  <si>
    <t>-145.91</t>
  </si>
  <si>
    <t>6/5/2017</t>
  </si>
  <si>
    <t>477.37</t>
  </si>
  <si>
    <t>6/2/2017</t>
  </si>
  <si>
    <t>-1.06</t>
  </si>
  <si>
    <t>6/1/2017</t>
  </si>
  <si>
    <t>-549.49</t>
  </si>
  <si>
    <t>5/31/2017</t>
  </si>
  <si>
    <t>-1071.84</t>
  </si>
  <si>
    <t>5/30/2017</t>
  </si>
  <si>
    <t>829.23</t>
  </si>
  <si>
    <t>5/29/2017</t>
  </si>
  <si>
    <t>-298.76</t>
  </si>
  <si>
    <t>5/26/2017</t>
  </si>
  <si>
    <t>-68.11</t>
  </si>
  <si>
    <t>5/25/2017</t>
  </si>
  <si>
    <t>127.82</t>
  </si>
  <si>
    <t>5/24/2017</t>
  </si>
  <si>
    <t>1286.73</t>
  </si>
  <si>
    <t>5/23/2017</t>
  </si>
  <si>
    <t>463.11</t>
  </si>
  <si>
    <t>5/22/2017</t>
  </si>
  <si>
    <t>151.68</t>
  </si>
  <si>
    <t>5/19/2017</t>
  </si>
  <si>
    <t>670.72</t>
  </si>
  <si>
    <t>5/18/2017</t>
  </si>
  <si>
    <t>-1123.77</t>
  </si>
  <si>
    <t>5/17/2017</t>
  </si>
  <si>
    <t>-21.01</t>
  </si>
  <si>
    <t>5/16/2017</t>
  </si>
  <si>
    <t>144.20</t>
  </si>
  <si>
    <t>5/15/2017</t>
  </si>
  <si>
    <t>191.01</t>
  </si>
  <si>
    <t>5/12/2017</t>
  </si>
  <si>
    <t>-190.55</t>
  </si>
  <si>
    <t>5/11/2017</t>
  </si>
  <si>
    <t>434.36</t>
  </si>
  <si>
    <t>5/9/2017</t>
  </si>
  <si>
    <t>382.93</t>
  </si>
  <si>
    <t>5/8/2017</t>
  </si>
  <si>
    <t>681.72</t>
  </si>
  <si>
    <t>5/5/2017</t>
  </si>
  <si>
    <t>-470.43</t>
  </si>
  <si>
    <t>5/4/2017</t>
  </si>
  <si>
    <t>476.93</t>
  </si>
  <si>
    <t>5/3/2017</t>
  </si>
  <si>
    <t>-436.46</t>
  </si>
  <si>
    <t>5/2/2017</t>
  </si>
  <si>
    <t>-176.20</t>
  </si>
  <si>
    <t>4/28/2017</t>
  </si>
  <si>
    <t>-533.50</t>
  </si>
  <si>
    <t>4/27/2017</t>
  </si>
  <si>
    <t>-794.92</t>
  </si>
  <si>
    <t>4/26/2017</t>
  </si>
  <si>
    <t>1381.97</t>
  </si>
  <si>
    <t>4/25/2017</t>
  </si>
  <si>
    <t>-804.82</t>
  </si>
  <si>
    <t>1805.75</t>
  </si>
  <si>
    <t>4/24/2017</t>
  </si>
  <si>
    <t>403.38</t>
  </si>
  <si>
    <t>1204.04</t>
  </si>
  <si>
    <t>4/21/2017</t>
  </si>
  <si>
    <t>-1238.64</t>
  </si>
  <si>
    <t>-90.78</t>
  </si>
  <si>
    <t>4/20/2017</t>
  </si>
  <si>
    <t>-239.39</t>
  </si>
  <si>
    <t>-477.70</t>
  </si>
  <si>
    <t>4/19/2017</t>
  </si>
  <si>
    <t>-1027.03</t>
  </si>
  <si>
    <t>269.08</t>
  </si>
  <si>
    <t>4/18/2017</t>
  </si>
  <si>
    <t>-244.77</t>
  </si>
  <si>
    <t>160.18</t>
  </si>
  <si>
    <t>4/17/2017</t>
  </si>
  <si>
    <t>-79.08</t>
  </si>
  <si>
    <t>-40.22</t>
  </si>
  <si>
    <t>4/13/2017</t>
  </si>
  <si>
    <t>146.74</t>
  </si>
  <si>
    <t>-556.58</t>
  </si>
  <si>
    <t>4/12/2017</t>
  </si>
  <si>
    <t>-435.22</t>
  </si>
  <si>
    <t>-105.30</t>
  </si>
  <si>
    <t>4/11/2017</t>
  </si>
  <si>
    <t>-166.41</t>
  </si>
  <si>
    <t>604.66</t>
  </si>
  <si>
    <t>4/10/2017</t>
  </si>
  <si>
    <t>-511.06</t>
  </si>
  <si>
    <t>788.07</t>
  </si>
  <si>
    <t>4/7/2017</t>
  </si>
  <si>
    <t>-508.96</t>
  </si>
  <si>
    <t>563.50</t>
  </si>
  <si>
    <t>4/6/2017</t>
  </si>
  <si>
    <t>-927.79</t>
  </si>
  <si>
    <t>-168.06</t>
  </si>
  <si>
    <t>4/5/2017</t>
  </si>
  <si>
    <t>634.90</t>
  </si>
  <si>
    <t>-291.36</t>
  </si>
  <si>
    <t>4/3/2017</t>
  </si>
  <si>
    <t>-99.62</t>
  </si>
  <si>
    <t>156.54</t>
  </si>
  <si>
    <t>3/31/2017</t>
  </si>
  <si>
    <t>67.53</t>
  </si>
  <si>
    <t>-304.46</t>
  </si>
  <si>
    <t>3/30/2017</t>
  </si>
  <si>
    <t>1244.16</t>
  </si>
  <si>
    <t>-1542.04</t>
  </si>
  <si>
    <t>3/29/2017</t>
  </si>
  <si>
    <t>754.67</t>
  </si>
  <si>
    <t>210.97</t>
  </si>
  <si>
    <t>3/28/2017</t>
  </si>
  <si>
    <t>299.67</t>
  </si>
  <si>
    <t>865.28</t>
  </si>
  <si>
    <t>3/27/2017</t>
  </si>
  <si>
    <t>-488.12</t>
  </si>
  <si>
    <t>-1029.07</t>
  </si>
  <si>
    <t>3/24/2017</t>
  </si>
  <si>
    <t>-316.27</t>
  </si>
  <si>
    <t>-81.04</t>
  </si>
  <si>
    <t>3/23/2017</t>
  </si>
  <si>
    <t>101.39</t>
  </si>
  <si>
    <t>-231.66</t>
  </si>
  <si>
    <t>3/22/2017</t>
  </si>
  <si>
    <t>1053.48</t>
  </si>
  <si>
    <t>-1820.00</t>
  </si>
  <si>
    <t>3/21/2017</t>
  </si>
  <si>
    <t>-26.06</t>
  </si>
  <si>
    <t>-2390.91</t>
  </si>
  <si>
    <t>3/20/2017</t>
  </si>
  <si>
    <t>776.69</t>
  </si>
  <si>
    <t>-1280.37</t>
  </si>
  <si>
    <t>3/17/2017</t>
  </si>
  <si>
    <t>-137.10</t>
  </si>
  <si>
    <t>-424.60</t>
  </si>
  <si>
    <t>3/16/2017</t>
  </si>
  <si>
    <t>857.97</t>
  </si>
  <si>
    <t>-166.25</t>
  </si>
  <si>
    <t>3/15/2017</t>
  </si>
  <si>
    <t>-236.99</t>
  </si>
  <si>
    <t>-378.88</t>
  </si>
  <si>
    <t>3/14/2017</t>
  </si>
  <si>
    <t>1837.13</t>
  </si>
  <si>
    <t>499.16</t>
  </si>
  <si>
    <t>3/10/2017</t>
  </si>
  <si>
    <t>-104.44</t>
  </si>
  <si>
    <t>-924.53</t>
  </si>
  <si>
    <t>3/9/2017</t>
  </si>
  <si>
    <t>-617.09</t>
  </si>
  <si>
    <t>-525.12</t>
  </si>
  <si>
    <t>3/8/2017</t>
  </si>
  <si>
    <t>291.91</t>
  </si>
  <si>
    <t>-1200.39</t>
  </si>
  <si>
    <t>3/7/2017</t>
  </si>
  <si>
    <t>66.26</t>
  </si>
  <si>
    <t>-1764.20</t>
  </si>
  <si>
    <t>3/6/2017</t>
  </si>
  <si>
    <t>-194.25</t>
  </si>
  <si>
    <t>3/3/2017</t>
  </si>
  <si>
    <t>-1337.71</t>
  </si>
  <si>
    <t>3.63</t>
  </si>
  <si>
    <t>3/2/2017</t>
  </si>
  <si>
    <t>874.47</t>
  </si>
  <si>
    <t>-265.34</t>
  </si>
  <si>
    <t>3/1/2017</t>
  </si>
  <si>
    <t>169.09</t>
  </si>
  <si>
    <t>-1224.40</t>
  </si>
  <si>
    <t>2/28/2017</t>
  </si>
  <si>
    <t>-62.26</t>
  </si>
  <si>
    <t>215.63</t>
  </si>
  <si>
    <t>2/27/2017</t>
  </si>
  <si>
    <t>-156.79</t>
  </si>
  <si>
    <t>-258.06</t>
  </si>
  <si>
    <t>2/23/2017</t>
  </si>
  <si>
    <t>2430.70</t>
  </si>
  <si>
    <t>36.51</t>
  </si>
  <si>
    <t>2/22/2017</t>
  </si>
  <si>
    <t>-272.14</t>
  </si>
  <si>
    <t>306.04</t>
  </si>
  <si>
    <t>2/21/2017</t>
  </si>
  <si>
    <t>-1017.21</t>
  </si>
  <si>
    <t>340.71</t>
  </si>
  <si>
    <t>2/20/2017</t>
  </si>
  <si>
    <t>-1141.37</t>
  </si>
  <si>
    <t>539.79</t>
  </si>
  <si>
    <t>2/17/2017</t>
  </si>
  <si>
    <t>-718.53</t>
  </si>
  <si>
    <t>-5337.21</t>
  </si>
  <si>
    <t>2/16/2017</t>
  </si>
  <si>
    <t>102.84</t>
  </si>
  <si>
    <t>56.47</t>
  </si>
  <si>
    <t>2/15/2017</t>
  </si>
  <si>
    <t>688.67</t>
  </si>
  <si>
    <t>-1666.91</t>
  </si>
  <si>
    <t>2/14/2017</t>
  </si>
  <si>
    <t>1321.00</t>
  </si>
  <si>
    <t>-690.41</t>
  </si>
  <si>
    <t>2/13/2017</t>
  </si>
  <si>
    <t>754.31</t>
  </si>
  <si>
    <t>-393.36</t>
  </si>
  <si>
    <t>2/10/2017</t>
  </si>
  <si>
    <t>242.88</t>
  </si>
  <si>
    <t>75.80</t>
  </si>
  <si>
    <t>2/9/2017</t>
  </si>
  <si>
    <t>600.11</t>
  </si>
  <si>
    <t>-165.24</t>
  </si>
  <si>
    <t>2/8/2017</t>
  </si>
  <si>
    <t>603.39</t>
  </si>
  <si>
    <t>-796.68</t>
  </si>
  <si>
    <t>2/7/2017</t>
  </si>
  <si>
    <t>-38.81</t>
  </si>
  <si>
    <t>-585.84</t>
  </si>
  <si>
    <t>2/6/2017</t>
  </si>
  <si>
    <t>169.75</t>
  </si>
  <si>
    <t>-505.38</t>
  </si>
  <si>
    <t>2/3/2017</t>
  </si>
  <si>
    <t>-274.94</t>
  </si>
  <si>
    <t>-58.83</t>
  </si>
  <si>
    <t>2/2/2017</t>
  </si>
  <si>
    <t>-258.84</t>
  </si>
  <si>
    <t>-858.47</t>
  </si>
  <si>
    <t>2/1/2017</t>
  </si>
  <si>
    <t>119.22</t>
  </si>
  <si>
    <t>-447.02</t>
  </si>
  <si>
    <t>1/31/2017</t>
  </si>
  <si>
    <t>-320.00</t>
  </si>
  <si>
    <t>-996.23</t>
  </si>
  <si>
    <t>1/30/2017</t>
  </si>
  <si>
    <t>-368.88</t>
  </si>
  <si>
    <t>515.85</t>
  </si>
  <si>
    <t>1/27/2017</t>
  </si>
  <si>
    <t>586.04</t>
  </si>
  <si>
    <t>70.60</t>
  </si>
  <si>
    <t>1/25/2017</t>
  </si>
  <si>
    <t>567.30</t>
  </si>
  <si>
    <t>1441.16</t>
  </si>
  <si>
    <t>1/24/2017</t>
  </si>
  <si>
    <t>371.27</t>
  </si>
  <si>
    <t>-46.31</t>
  </si>
  <si>
    <t>1/23/2017</t>
  </si>
  <si>
    <t>352.66</t>
  </si>
  <si>
    <t>-26.03</t>
  </si>
  <si>
    <t>1/20/2017</t>
  </si>
  <si>
    <t>436.85</t>
  </si>
  <si>
    <t>-655.85</t>
  </si>
  <si>
    <t>1/19/2017</t>
  </si>
  <si>
    <t>-209.71</t>
  </si>
  <si>
    <t>589.15</t>
  </si>
  <si>
    <t>1/18/2017</t>
  </si>
  <si>
    <t>-895.51</t>
  </si>
  <si>
    <t>166.70</t>
  </si>
  <si>
    <t>1/17/2017</t>
  </si>
  <si>
    <t>-169.83</t>
  </si>
  <si>
    <t>-304.82</t>
  </si>
  <si>
    <t>1/16/2017</t>
  </si>
  <si>
    <t>-118.92</t>
  </si>
  <si>
    <t>-199.94</t>
  </si>
  <si>
    <t>1/13/2017</t>
  </si>
  <si>
    <t>90.68</t>
  </si>
  <si>
    <t>-172.04</t>
  </si>
  <si>
    <t>1/12/2017</t>
  </si>
  <si>
    <t>1051.64</t>
  </si>
  <si>
    <t>927.35</t>
  </si>
  <si>
    <t>1/11/2017</t>
  </si>
  <si>
    <t>743.99</t>
  </si>
  <si>
    <t>1649.84</t>
  </si>
  <si>
    <t>1/10/2017</t>
  </si>
  <si>
    <t>-203.65</t>
  </si>
  <si>
    <t>435.56</t>
  </si>
  <si>
    <t>1/9/2017</t>
  </si>
  <si>
    <t>-173.43</t>
  </si>
  <si>
    <t>-140.83</t>
  </si>
  <si>
    <t>1/6/2017</t>
  </si>
  <si>
    <t>1673.60</t>
  </si>
  <si>
    <t>347.58</t>
  </si>
  <si>
    <t>1/5/2017</t>
  </si>
  <si>
    <t>1/4/2017</t>
  </si>
  <si>
    <t>181.46</t>
  </si>
  <si>
    <t>317.74</t>
  </si>
  <si>
    <t>1/3/2017</t>
  </si>
  <si>
    <t>-42.20</t>
  </si>
  <si>
    <t>624.91</t>
  </si>
  <si>
    <t>1/2/2017</t>
  </si>
  <si>
    <t>-461.22</t>
  </si>
  <si>
    <t>-167.49</t>
  </si>
  <si>
    <t>12/30/2016</t>
  </si>
  <si>
    <t>752.76</t>
  </si>
  <si>
    <t>819.91</t>
  </si>
  <si>
    <t>12/29/2016</t>
  </si>
  <si>
    <t>703.23</t>
  </si>
  <si>
    <t>471.30</t>
  </si>
  <si>
    <t>12/28/2016</t>
  </si>
  <si>
    <t>1628.24</t>
  </si>
  <si>
    <t>819.04</t>
  </si>
  <si>
    <t>12/27/2016</t>
  </si>
  <si>
    <t>-444.82</t>
  </si>
  <si>
    <t>815.18</t>
  </si>
  <si>
    <t>12/26/2016</t>
  </si>
  <si>
    <t>98.04</t>
  </si>
  <si>
    <t>75.46</t>
  </si>
  <si>
    <t>12/23/2016</t>
  </si>
  <si>
    <t>-653.58</t>
  </si>
  <si>
    <t>10.15</t>
  </si>
  <si>
    <t>12/22/2016</t>
  </si>
  <si>
    <t>-786.55</t>
  </si>
  <si>
    <t>-265.66</t>
  </si>
  <si>
    <t>12/21/2016</t>
  </si>
  <si>
    <t>50.97</t>
  </si>
  <si>
    <t>-299.99</t>
  </si>
  <si>
    <t>12/20/2016</t>
  </si>
  <si>
    <t>187.96</t>
  </si>
  <si>
    <t>-941.75</t>
  </si>
  <si>
    <t>12/19/2016</t>
  </si>
  <si>
    <t>326.67</t>
  </si>
  <si>
    <t>-662.97</t>
  </si>
  <si>
    <t>12/16/2016</t>
  </si>
  <si>
    <t>-504.48</t>
  </si>
  <si>
    <t>-149.45</t>
  </si>
  <si>
    <t>12/15/2016</t>
  </si>
  <si>
    <t>-1520.42</t>
  </si>
  <si>
    <t>-263.56</t>
  </si>
  <si>
    <t>12/14/2016</t>
  </si>
  <si>
    <t>-79.77</t>
  </si>
  <si>
    <t>112.17</t>
  </si>
  <si>
    <t>12/13/2016</t>
  </si>
  <si>
    <t>235.69</t>
  </si>
  <si>
    <t>-477.43</t>
  </si>
  <si>
    <t>12/12/2016</t>
  </si>
  <si>
    <t>-60.68</t>
  </si>
  <si>
    <t>-842.30</t>
  </si>
  <si>
    <t>12/9/2016</t>
  </si>
  <si>
    <t>240.65</t>
  </si>
  <si>
    <t>-192.03</t>
  </si>
  <si>
    <t>12/8/2016</t>
  </si>
  <si>
    <t>1440.51</t>
  </si>
  <si>
    <t>211.07</t>
  </si>
  <si>
    <t>12/7/2016</t>
  </si>
  <si>
    <t>211.69</t>
  </si>
  <si>
    <t>-348.19</t>
  </si>
  <si>
    <t>12/6/2016</t>
  </si>
  <si>
    <t>215.96</t>
  </si>
  <si>
    <t>-90.79</t>
  </si>
  <si>
    <t>12/5/2016</t>
  </si>
  <si>
    <t>-178.57</t>
  </si>
  <si>
    <t>-207.03</t>
  </si>
  <si>
    <t>12/2/2016</t>
  </si>
  <si>
    <t>242.27</t>
  </si>
  <si>
    <t>-614.50</t>
  </si>
  <si>
    <t>12/1/2016</t>
  </si>
  <si>
    <t>707.56</t>
  </si>
  <si>
    <t>303.60</t>
  </si>
  <si>
    <t>11/30/2016</t>
  </si>
  <si>
    <t>658.55</t>
  </si>
  <si>
    <t>370.82</t>
  </si>
  <si>
    <t>11/29/2016</t>
  </si>
  <si>
    <t>615.38</t>
  </si>
  <si>
    <t>833.32</t>
  </si>
  <si>
    <t>11/28/2016</t>
  </si>
  <si>
    <t>-122.89</t>
  </si>
  <si>
    <t>752.81</t>
  </si>
  <si>
    <t>11/25/2016</t>
  </si>
  <si>
    <t>638.34</t>
  </si>
  <si>
    <t>1033.86</t>
  </si>
  <si>
    <t>11/24/2016</t>
  </si>
  <si>
    <t>-1562.99</t>
  </si>
  <si>
    <t>-1152.82</t>
  </si>
  <si>
    <t>11/23/2016</t>
  </si>
  <si>
    <t>-54.58</t>
  </si>
  <si>
    <t>1457.58</t>
  </si>
  <si>
    <t>11/22/2016</t>
  </si>
  <si>
    <t>370.55</t>
  </si>
  <si>
    <t>1396.53</t>
  </si>
  <si>
    <t>11/21/2016</t>
  </si>
  <si>
    <t>1170.49</t>
  </si>
  <si>
    <t>684.35</t>
  </si>
  <si>
    <t>11/18/2016</t>
  </si>
  <si>
    <t>-597.07</t>
  </si>
  <si>
    <t>842.82</t>
  </si>
  <si>
    <t>11/17/2016</t>
  </si>
  <si>
    <t>344.79</t>
  </si>
  <si>
    <t>200.25</t>
  </si>
  <si>
    <t>11/16/2016</t>
  </si>
  <si>
    <t>94.27</t>
  </si>
  <si>
    <t>1018.65</t>
  </si>
  <si>
    <t>11/15/2016</t>
  </si>
  <si>
    <t>-1356.34</t>
  </si>
  <si>
    <t>-1012.67</t>
  </si>
  <si>
    <t>11/11/2016</t>
  </si>
  <si>
    <t>-1020.25</t>
  </si>
  <si>
    <t>-1707.67</t>
  </si>
  <si>
    <t>11/10/2016</t>
  </si>
  <si>
    <t>204.55</t>
  </si>
  <si>
    <t>558.08</t>
  </si>
  <si>
    <t>11/9/2016</t>
  </si>
  <si>
    <t>709.08</t>
  </si>
  <si>
    <t>769.69</t>
  </si>
  <si>
    <t>11/8/2016</t>
  </si>
  <si>
    <t>-302.48</t>
  </si>
  <si>
    <t>546.35</t>
  </si>
  <si>
    <t>11/7/2016</t>
  </si>
  <si>
    <t>-235.78</t>
  </si>
  <si>
    <t>953.28</t>
  </si>
  <si>
    <t>11/4/2016</t>
  </si>
  <si>
    <t>-968.45</t>
  </si>
  <si>
    <t>-600.30</t>
  </si>
  <si>
    <t>11/3/2016</t>
  </si>
  <si>
    <t>-416.17</t>
  </si>
  <si>
    <t>-338.65</t>
  </si>
  <si>
    <t>11/2/2016</t>
  </si>
  <si>
    <t>-802.88</t>
  </si>
  <si>
    <t>-63.39</t>
  </si>
  <si>
    <t>11/1/2016</t>
  </si>
  <si>
    <t>-535.32</t>
  </si>
  <si>
    <t>695.55</t>
  </si>
  <si>
    <t>10/28/2016</t>
  </si>
  <si>
    <t>9.44</t>
  </si>
  <si>
    <t>100.45</t>
  </si>
  <si>
    <t>10/27/2016</t>
  </si>
  <si>
    <t>819.22</t>
  </si>
  <si>
    <t>-1812.53</t>
  </si>
  <si>
    <t>10/26/2016</t>
  </si>
  <si>
    <t>-232.18</t>
  </si>
  <si>
    <t>-387.50</t>
  </si>
  <si>
    <t>10/25/2016</t>
  </si>
  <si>
    <t>-763.55</t>
  </si>
  <si>
    <t>189.15</t>
  </si>
  <si>
    <t>10/24/2016</t>
  </si>
  <si>
    <t>154.73</t>
  </si>
  <si>
    <t>-334.71</t>
  </si>
  <si>
    <t>10/21/2016</t>
  </si>
  <si>
    <t>23.95</t>
  </si>
  <si>
    <t>-267.56</t>
  </si>
  <si>
    <t>10/20/2016</t>
  </si>
  <si>
    <t>-396.00</t>
  </si>
  <si>
    <t>588.93</t>
  </si>
  <si>
    <t>10/19/2016</t>
  </si>
  <si>
    <t>-111.65</t>
  </si>
  <si>
    <t>111.16</t>
  </si>
  <si>
    <t>10/18/2016</t>
  </si>
  <si>
    <t>-729.80</t>
  </si>
  <si>
    <t>1223.37</t>
  </si>
  <si>
    <t>10/17/2016</t>
  </si>
  <si>
    <t>-1032.46</t>
  </si>
  <si>
    <t>1101.15</t>
  </si>
  <si>
    <t>10/14/2016</t>
  </si>
  <si>
    <t>64.13</t>
  </si>
  <si>
    <t>532.52</t>
  </si>
  <si>
    <t>10/13/2016</t>
  </si>
  <si>
    <t>-2329.88</t>
  </si>
  <si>
    <t>-52.38</t>
  </si>
  <si>
    <t>10/10/2016</t>
  </si>
  <si>
    <t>-151.62</t>
  </si>
  <si>
    <t>-308.73</t>
  </si>
  <si>
    <t>10/7/2016</t>
  </si>
  <si>
    <t>-892.98</t>
  </si>
  <si>
    <t>70.52</t>
  </si>
  <si>
    <t>10/6/2016</t>
  </si>
  <si>
    <t>31.95</t>
  </si>
  <si>
    <t>73.96</t>
  </si>
  <si>
    <t>10/5/2016</t>
  </si>
  <si>
    <t>153.73</t>
  </si>
  <si>
    <t>-388.93</t>
  </si>
  <si>
    <t>10/4/2016</t>
  </si>
  <si>
    <t>347.34</t>
  </si>
  <si>
    <t>-30.98</t>
  </si>
  <si>
    <t>10/3/2016</t>
  </si>
  <si>
    <t>-159.12</t>
  </si>
  <si>
    <t>662.86</t>
  </si>
  <si>
    <t>9/30/2016</t>
  </si>
  <si>
    <t>-1379.94</t>
  </si>
  <si>
    <t>488.67</t>
  </si>
  <si>
    <t>9/29/2016</t>
  </si>
  <si>
    <t>875.74</t>
  </si>
  <si>
    <t>-137.19</t>
  </si>
  <si>
    <t>9/28/2016</t>
  </si>
  <si>
    <t>134.78</t>
  </si>
  <si>
    <t>-356.59</t>
  </si>
  <si>
    <t>9/27/2016</t>
  </si>
  <si>
    <t>-356.02</t>
  </si>
  <si>
    <t>-17.46</t>
  </si>
  <si>
    <t>9/26/2016</t>
  </si>
  <si>
    <t>-1120.86</t>
  </si>
  <si>
    <t>-686.53</t>
  </si>
  <si>
    <t>9/23/2016</t>
  </si>
  <si>
    <t>385.66</t>
  </si>
  <si>
    <t>-349.39</t>
  </si>
  <si>
    <t>9/22/2016</t>
  </si>
  <si>
    <t>-299.23</t>
  </si>
  <si>
    <t>-127.39</t>
  </si>
  <si>
    <t>9/21/2016</t>
  </si>
  <si>
    <t>443.68</t>
  </si>
  <si>
    <t>-502.29</t>
  </si>
  <si>
    <t>9/20/2016</t>
  </si>
  <si>
    <t>-89.07</t>
  </si>
  <si>
    <t>-896.06</t>
  </si>
  <si>
    <t>9/19/2016</t>
  </si>
  <si>
    <t>-431.12</t>
  </si>
  <si>
    <t>101.11</t>
  </si>
  <si>
    <t>9/16/2016</t>
  </si>
  <si>
    <t>426.89</t>
  </si>
  <si>
    <t>-522.01</t>
  </si>
  <si>
    <t>9/15/2016</t>
  </si>
  <si>
    <t>-591.98</t>
  </si>
  <si>
    <t>-517.72</t>
  </si>
  <si>
    <t>9/14/2016</t>
  </si>
  <si>
    <t>-551.17</t>
  </si>
  <si>
    <t>-769.02</t>
  </si>
  <si>
    <t>9/12/2016</t>
  </si>
  <si>
    <t>-597.52</t>
  </si>
  <si>
    <t>-922.21</t>
  </si>
  <si>
    <t>9/9/2016</t>
  </si>
  <si>
    <t>-372.15</t>
  </si>
  <si>
    <t>-1643.24</t>
  </si>
  <si>
    <t>9/8/2016</t>
  </si>
  <si>
    <t>-55.80</t>
  </si>
  <si>
    <t>-951.06</t>
  </si>
  <si>
    <t>9/7/2016</t>
  </si>
  <si>
    <t>-26.97</t>
  </si>
  <si>
    <t>-1015.09</t>
  </si>
  <si>
    <t>9/6/2016</t>
  </si>
  <si>
    <t>331.32</t>
  </si>
  <si>
    <t>1173.83</t>
  </si>
  <si>
    <t>9/2/2016</t>
  </si>
  <si>
    <t>-399.19</t>
  </si>
  <si>
    <t>401.03</t>
  </si>
  <si>
    <t>9/1/2016</t>
  </si>
  <si>
    <t>363.70</t>
  </si>
  <si>
    <t>-405.10</t>
  </si>
  <si>
    <t>8/31/2016</t>
  </si>
  <si>
    <t>2885.77</t>
  </si>
  <si>
    <t>204.38</t>
  </si>
  <si>
    <t>8/30/2016</t>
  </si>
  <si>
    <t>2066.36</t>
  </si>
  <si>
    <t>-454.32</t>
  </si>
  <si>
    <t>8/29/2016</t>
  </si>
  <si>
    <t>40.66</t>
  </si>
  <si>
    <t>406.82</t>
  </si>
  <si>
    <t>8/26/2016</t>
  </si>
  <si>
    <t>1051.11</t>
  </si>
  <si>
    <t>-152.74</t>
  </si>
  <si>
    <t>8/25/2016</t>
  </si>
  <si>
    <t>942.31</t>
  </si>
  <si>
    <t>-1563.80</t>
  </si>
  <si>
    <t>8/24/2016</t>
  </si>
  <si>
    <t>-254.55</t>
  </si>
  <si>
    <t>371.82</t>
  </si>
  <si>
    <t>8/23/2016</t>
  </si>
  <si>
    <t>-630.97</t>
  </si>
  <si>
    <t>-524.23</t>
  </si>
  <si>
    <t>8/22/2016</t>
  </si>
  <si>
    <t>-456.82</t>
  </si>
  <si>
    <t>-307.66</t>
  </si>
  <si>
    <t>8/19/2016</t>
  </si>
  <si>
    <t>232.84</t>
  </si>
  <si>
    <t>158.68</t>
  </si>
  <si>
    <t>8/18/2016</t>
  </si>
  <si>
    <t>45.08</t>
  </si>
  <si>
    <t>196.09</t>
  </si>
  <si>
    <t>8/17/2016</t>
  </si>
  <si>
    <t>-125.37</t>
  </si>
  <si>
    <t>265.91</t>
  </si>
  <si>
    <t>8/16/2016</t>
  </si>
  <si>
    <t>-106.99</t>
  </si>
  <si>
    <t>430.54</t>
  </si>
  <si>
    <t>8/12/2016</t>
  </si>
  <si>
    <t>-173.66</t>
  </si>
  <si>
    <t>612.83</t>
  </si>
  <si>
    <t>8/11/2016</t>
  </si>
  <si>
    <t>6.39</t>
  </si>
  <si>
    <t>-956.69</t>
  </si>
  <si>
    <t>8/10/2016</t>
  </si>
  <si>
    <t>92.63</t>
  </si>
  <si>
    <t>-576.17</t>
  </si>
  <si>
    <t>8/9/2016</t>
  </si>
  <si>
    <t>156.00</t>
  </si>
  <si>
    <t>-1121.67</t>
  </si>
  <si>
    <t>8/8/2016</t>
  </si>
  <si>
    <t>404.49</t>
  </si>
  <si>
    <t>-612.45</t>
  </si>
  <si>
    <t>8/5/2016</t>
  </si>
  <si>
    <t>480.91</t>
  </si>
  <si>
    <t>-15.17</t>
  </si>
  <si>
    <t>8/4/2016</t>
  </si>
  <si>
    <t>711.30</t>
  </si>
  <si>
    <t>-195.61</t>
  </si>
  <si>
    <t>8/3/2016</t>
  </si>
  <si>
    <t>-32.71</t>
  </si>
  <si>
    <t>-1308.03</t>
  </si>
  <si>
    <t>8/2/2016</t>
  </si>
  <si>
    <t>3.86</t>
  </si>
  <si>
    <t>-841.07</t>
  </si>
  <si>
    <t>8/1/2016</t>
  </si>
  <si>
    <t>631.73</t>
  </si>
  <si>
    <t>-974.76</t>
  </si>
  <si>
    <t>7/29/2016</t>
  </si>
  <si>
    <t>84.61</t>
  </si>
  <si>
    <t>-865.84</t>
  </si>
  <si>
    <t>7/28/2016</t>
  </si>
  <si>
    <t>81.19</t>
  </si>
  <si>
    <t>-718.17</t>
  </si>
  <si>
    <t>7/27/2016</t>
  </si>
  <si>
    <t>83.28</t>
  </si>
  <si>
    <t>-213.21</t>
  </si>
  <si>
    <t>7/26/2016</t>
  </si>
  <si>
    <t>394.49</t>
  </si>
  <si>
    <t>-493.94</t>
  </si>
  <si>
    <t>7/25/2016</t>
  </si>
  <si>
    <t>-288.08</t>
  </si>
  <si>
    <t>-631.08</t>
  </si>
  <si>
    <t>7/22/2016</t>
  </si>
  <si>
    <t>558.66</t>
  </si>
  <si>
    <t>7/21/2016</t>
  </si>
  <si>
    <t>331.96</t>
  </si>
  <si>
    <t>-46.48</t>
  </si>
  <si>
    <t>7/20/2016</t>
  </si>
  <si>
    <t>46.39</t>
  </si>
  <si>
    <t>-874.53</t>
  </si>
  <si>
    <t>7/19/2016</t>
  </si>
  <si>
    <t>552.52</t>
  </si>
  <si>
    <t>-236.28</t>
  </si>
  <si>
    <t>7/18/2016</t>
  </si>
  <si>
    <t>722.82</t>
  </si>
  <si>
    <t>-773.57</t>
  </si>
  <si>
    <t>7/15/2016</t>
  </si>
  <si>
    <t>7/14/2016</t>
  </si>
  <si>
    <t>461.01</t>
  </si>
  <si>
    <t>-464.80</t>
  </si>
  <si>
    <t>7/13/2016</t>
  </si>
  <si>
    <t>673.03</t>
  </si>
  <si>
    <t>154.03</t>
  </si>
  <si>
    <t>7/12/2016</t>
  </si>
  <si>
    <t>1148.66</t>
  </si>
  <si>
    <t>7/11/2016</t>
  </si>
  <si>
    <t>1126.33</t>
  </si>
  <si>
    <t>-548.75</t>
  </si>
  <si>
    <t>7/8/2016</t>
  </si>
  <si>
    <t>-221.64</t>
  </si>
  <si>
    <t>281.85</t>
  </si>
  <si>
    <t>7/7/2016</t>
  </si>
  <si>
    <t>-224.38</t>
  </si>
  <si>
    <t>-479.22</t>
  </si>
  <si>
    <t>7/5/2016</t>
  </si>
  <si>
    <t>129.14</t>
  </si>
  <si>
    <t>-345.06</t>
  </si>
  <si>
    <t>7/4/2016</t>
  </si>
  <si>
    <t>75.72</t>
  </si>
  <si>
    <t>503.18</t>
  </si>
  <si>
    <t>7/1/2016</t>
  </si>
  <si>
    <t>254.31</t>
  </si>
  <si>
    <t>18.80</t>
  </si>
  <si>
    <t>6/30/2016</t>
  </si>
  <si>
    <t>2840.03</t>
  </si>
  <si>
    <t>225.86</t>
  </si>
  <si>
    <t>6/29/2016</t>
  </si>
  <si>
    <t>683.13</t>
  </si>
  <si>
    <t>398.91</t>
  </si>
  <si>
    <t>6/28/2016</t>
  </si>
  <si>
    <t>-791.95</t>
  </si>
  <si>
    <t>-309.05</t>
  </si>
  <si>
    <t>6/27/2016</t>
  </si>
  <si>
    <t>-287.41</t>
  </si>
  <si>
    <t>60.58</t>
  </si>
  <si>
    <t>6/24/2016</t>
  </si>
  <si>
    <t>-1767.93</t>
  </si>
  <si>
    <t>14.27</t>
  </si>
  <si>
    <t>6/23/2016</t>
  </si>
  <si>
    <t>320.06</t>
  </si>
  <si>
    <t>362.29</t>
  </si>
  <si>
    <t>6/22/2016</t>
  </si>
  <si>
    <t>-570.07</t>
  </si>
  <si>
    <t>293.95</t>
  </si>
  <si>
    <t>6/21/2016</t>
  </si>
  <si>
    <t>6/20/2016</t>
  </si>
  <si>
    <t>-1335.95</t>
  </si>
  <si>
    <t>290.02</t>
  </si>
  <si>
    <t>6/17/2016</t>
  </si>
  <si>
    <t>-480.27</t>
  </si>
  <si>
    <t>-90.85</t>
  </si>
  <si>
    <t>6/16/2016</t>
  </si>
  <si>
    <t>-439.39</t>
  </si>
  <si>
    <t>-112.19</t>
  </si>
  <si>
    <t>6/15/2016</t>
  </si>
  <si>
    <t>-638.73</t>
  </si>
  <si>
    <t>-227.15</t>
  </si>
  <si>
    <t>6/14/2016</t>
  </si>
  <si>
    <t>-1880.94</t>
  </si>
  <si>
    <t>-174.26</t>
  </si>
  <si>
    <t>6/13/2016</t>
  </si>
  <si>
    <t>-615.61</t>
  </si>
  <si>
    <t>-1387.01</t>
  </si>
  <si>
    <t>6/10/2016</t>
  </si>
  <si>
    <t>323.29</t>
  </si>
  <si>
    <t>-505.44</t>
  </si>
  <si>
    <t>6/9/2016</t>
  </si>
  <si>
    <t>-375.42</t>
  </si>
  <si>
    <t>6/8/2016</t>
  </si>
  <si>
    <t>-203.59</t>
  </si>
  <si>
    <t>61.90</t>
  </si>
  <si>
    <t>6/7/2016</t>
  </si>
  <si>
    <t>257.16</t>
  </si>
  <si>
    <t>-333.24</t>
  </si>
  <si>
    <t>6/6/2016</t>
  </si>
  <si>
    <t>516.59</t>
  </si>
  <si>
    <t>-636.88</t>
  </si>
  <si>
    <t>6/3/2016</t>
  </si>
  <si>
    <t>319.32</t>
  </si>
  <si>
    <t>246.45</t>
  </si>
  <si>
    <t>6/2/2016</t>
  </si>
  <si>
    <t>-159.07</t>
  </si>
  <si>
    <t>83.16</t>
  </si>
  <si>
    <t>6/1/2016</t>
  </si>
  <si>
    <t>-286.54</t>
  </si>
  <si>
    <t>560.75</t>
  </si>
  <si>
    <t>5/31/2016</t>
  </si>
  <si>
    <t>598.80</t>
  </si>
  <si>
    <t>-253.85</t>
  </si>
  <si>
    <t>5/30/2016</t>
  </si>
  <si>
    <t>555.94</t>
  </si>
  <si>
    <t>-378.13</t>
  </si>
  <si>
    <t>5/27/2016</t>
  </si>
  <si>
    <t>2162.48</t>
  </si>
  <si>
    <t>1014.10</t>
  </si>
  <si>
    <t>5/26/2016</t>
  </si>
  <si>
    <t>2348.09</t>
  </si>
  <si>
    <t>1214.90</t>
  </si>
  <si>
    <t>5/25/2016</t>
  </si>
  <si>
    <t>3343.41</t>
  </si>
  <si>
    <t>167.63</t>
  </si>
  <si>
    <t>5/24/2016</t>
  </si>
  <si>
    <t>-373.23</t>
  </si>
  <si>
    <t>351.47</t>
  </si>
  <si>
    <t>5/23/2016</t>
  </si>
  <si>
    <t>325.92</t>
  </si>
  <si>
    <t>385.80</t>
  </si>
  <si>
    <t>5/20/2016</t>
  </si>
  <si>
    <t>-44.92</t>
  </si>
  <si>
    <t>139.92</t>
  </si>
  <si>
    <t>5/19/2016</t>
  </si>
  <si>
    <t>-293.29</t>
  </si>
  <si>
    <t>426.82</t>
  </si>
  <si>
    <t>5/18/2016</t>
  </si>
  <si>
    <t>-1281.51</t>
  </si>
  <si>
    <t>285.18</t>
  </si>
  <si>
    <t>5/17/2016</t>
  </si>
  <si>
    <t>296.49</t>
  </si>
  <si>
    <t>403.49</t>
  </si>
  <si>
    <t>5/16/2016</t>
  </si>
  <si>
    <t>-193.48</t>
  </si>
  <si>
    <t>-405.42</t>
  </si>
  <si>
    <t>5/13/2016</t>
  </si>
  <si>
    <t>-237.90</t>
  </si>
  <si>
    <t>-324.05</t>
  </si>
  <si>
    <t>5/12/2016</t>
  </si>
  <si>
    <t>420.08</t>
  </si>
  <si>
    <t>339.74</t>
  </si>
  <si>
    <t>5/11/2016</t>
  </si>
  <si>
    <t>-962.07</t>
  </si>
  <si>
    <t>1072.03</t>
  </si>
  <si>
    <t>5/10/2016</t>
  </si>
  <si>
    <t>-377.58</t>
  </si>
  <si>
    <t>-732.09</t>
  </si>
  <si>
    <t>5/9/2016</t>
  </si>
  <si>
    <t>695.03</t>
  </si>
  <si>
    <t>-856.87</t>
  </si>
  <si>
    <t>5/6/2016</t>
  </si>
  <si>
    <t>-989.07</t>
  </si>
  <si>
    <t>84.74</t>
  </si>
  <si>
    <t>5/5/2016</t>
  </si>
  <si>
    <t>-993.10</t>
  </si>
  <si>
    <t>102.26</t>
  </si>
  <si>
    <t>5/4/2016</t>
  </si>
  <si>
    <t>-1277.91</t>
  </si>
  <si>
    <t>-627.21</t>
  </si>
  <si>
    <t>5/3/2016</t>
  </si>
  <si>
    <t>-984.03</t>
  </si>
  <si>
    <t>-401.17</t>
  </si>
  <si>
    <t>5/2/2016</t>
  </si>
  <si>
    <t>-1340.33</t>
  </si>
  <si>
    <t>-409.85</t>
  </si>
  <si>
    <t>4/29/2016</t>
  </si>
  <si>
    <t>-268.25</t>
  </si>
  <si>
    <t>-609.32</t>
  </si>
  <si>
    <t>4/28/2016</t>
  </si>
  <si>
    <t>103.00</t>
  </si>
  <si>
    <t>-1351.16</t>
  </si>
  <si>
    <t>4/27/2016</t>
  </si>
  <si>
    <t>843.90</t>
  </si>
  <si>
    <t>168.93</t>
  </si>
  <si>
    <t>4/26/2016</t>
  </si>
  <si>
    <t>994.20</t>
  </si>
  <si>
    <t>-870.91</t>
  </si>
  <si>
    <t>4/25/2016</t>
  </si>
  <si>
    <t>12.79</t>
  </si>
  <si>
    <t>-43.20</t>
  </si>
  <si>
    <t>4/22/2016</t>
  </si>
  <si>
    <t>540.75</t>
  </si>
  <si>
    <t>60.24</t>
  </si>
  <si>
    <t>4/21/2016</t>
  </si>
  <si>
    <t>-74.38</t>
  </si>
  <si>
    <t>995.35</t>
  </si>
  <si>
    <t>4/20/2016</t>
  </si>
  <si>
    <t>1328.06</t>
  </si>
  <si>
    <t>-577.34</t>
  </si>
  <si>
    <t>4/18/2016</t>
  </si>
  <si>
    <t>631.06</t>
  </si>
  <si>
    <t>1026.46</t>
  </si>
  <si>
    <t>4/13/2016</t>
  </si>
  <si>
    <t>1679.09</t>
  </si>
  <si>
    <t>-70.83</t>
  </si>
  <si>
    <t>4/12/2016</t>
  </si>
  <si>
    <t>116.60</t>
  </si>
  <si>
    <t>-242.37</t>
  </si>
  <si>
    <t>4/11/2016</t>
  </si>
  <si>
    <t>-28.83</t>
  </si>
  <si>
    <t>-373.83</t>
  </si>
  <si>
    <t>4/8/2016</t>
  </si>
  <si>
    <t>-897.28</t>
  </si>
  <si>
    <t>4/7/2016</t>
  </si>
  <si>
    <t>-1473.58</t>
  </si>
  <si>
    <t>124.78</t>
  </si>
  <si>
    <t>4/6/2016</t>
  </si>
  <si>
    <t>-769.96</t>
  </si>
  <si>
    <t>505.93</t>
  </si>
  <si>
    <t>4/5/2016</t>
  </si>
  <si>
    <t>-1224.08</t>
  </si>
  <si>
    <t>323.66</t>
  </si>
  <si>
    <t>4/4/2016</t>
  </si>
  <si>
    <t>97.39</t>
  </si>
  <si>
    <t>-539.33</t>
  </si>
  <si>
    <t>4/1/2016</t>
  </si>
  <si>
    <t>-386.84</t>
  </si>
  <si>
    <t>-441.63</t>
  </si>
  <si>
    <t>3/31/2016</t>
  </si>
  <si>
    <t>3193.59</t>
  </si>
  <si>
    <t>-658.47</t>
  </si>
  <si>
    <t>3/30/2016</t>
  </si>
  <si>
    <t>394.63</t>
  </si>
  <si>
    <t>-564.95</t>
  </si>
  <si>
    <t>3/29/2016</t>
  </si>
  <si>
    <t>207.50</t>
  </si>
  <si>
    <t>-756.44</t>
  </si>
  <si>
    <t>3/28/2016</t>
  </si>
  <si>
    <t>-160.92</t>
  </si>
  <si>
    <t>-1787.42</t>
  </si>
  <si>
    <t>3/23/2016</t>
  </si>
  <si>
    <t>739.61</t>
  </si>
  <si>
    <t>-1081.85</t>
  </si>
  <si>
    <t>3/22/2016</t>
  </si>
  <si>
    <t>200.32</t>
  </si>
  <si>
    <t>-1126.50</t>
  </si>
  <si>
    <t>3/21/2016</t>
  </si>
  <si>
    <t>250.89</t>
  </si>
  <si>
    <t>-77.87</t>
  </si>
  <si>
    <t>3/18/2016</t>
  </si>
  <si>
    <t>490.91</t>
  </si>
  <si>
    <t>-171.06</t>
  </si>
  <si>
    <t>3/17/2016</t>
  </si>
  <si>
    <t>591.98</t>
  </si>
  <si>
    <t>444.25</t>
  </si>
  <si>
    <t>3/16/2016</t>
  </si>
  <si>
    <t>-114.85</t>
  </si>
  <si>
    <t>-955.38</t>
  </si>
  <si>
    <t>3/15/2016</t>
  </si>
  <si>
    <t>553.68</t>
  </si>
  <si>
    <t>-683.60</t>
  </si>
  <si>
    <t>3/14/2016</t>
  </si>
  <si>
    <t>861.07</t>
  </si>
  <si>
    <t>-253.12</t>
  </si>
  <si>
    <t>3/11/2016</t>
  </si>
  <si>
    <t>931.61</t>
  </si>
  <si>
    <t>-378.18</t>
  </si>
  <si>
    <t>3/10/2016</t>
  </si>
  <si>
    <t>-28.53</t>
  </si>
  <si>
    <t>-635.54</t>
  </si>
  <si>
    <t>3/9/2016</t>
  </si>
  <si>
    <t>154.62</t>
  </si>
  <si>
    <t>-1253.49</t>
  </si>
  <si>
    <t>3/8/2016</t>
  </si>
  <si>
    <t>803.40</t>
  </si>
  <si>
    <t>349.04</t>
  </si>
  <si>
    <t>3/4/2016</t>
  </si>
  <si>
    <t>147.42</t>
  </si>
  <si>
    <t>300.19</t>
  </si>
  <si>
    <t>3/3/2016</t>
  </si>
  <si>
    <t>259.68</t>
  </si>
  <si>
    <t>256.07</t>
  </si>
  <si>
    <t>3/2/2016</t>
  </si>
  <si>
    <t>1188.84</t>
  </si>
  <si>
    <t>966.32</t>
  </si>
  <si>
    <t>3/1/2016</t>
  </si>
  <si>
    <t>706.18</t>
  </si>
  <si>
    <t>495.10</t>
  </si>
  <si>
    <t>2/29/2016</t>
  </si>
  <si>
    <t>668.00</t>
  </si>
  <si>
    <t>629.05</t>
  </si>
  <si>
    <t>2/26/2016</t>
  </si>
  <si>
    <t>734.48</t>
  </si>
  <si>
    <t>667.74</t>
  </si>
  <si>
    <t>2/25/2016</t>
  </si>
  <si>
    <t>-2435.38</t>
  </si>
  <si>
    <t>468.52</t>
  </si>
  <si>
    <t>2/24/2016</t>
  </si>
  <si>
    <t>-491.26</t>
  </si>
  <si>
    <t>350.68</t>
  </si>
  <si>
    <t>2/23/2016</t>
  </si>
  <si>
    <t>216.00</t>
  </si>
  <si>
    <t>867.30</t>
  </si>
  <si>
    <t>2/22/2016</t>
  </si>
  <si>
    <t>-378.32</t>
  </si>
  <si>
    <t>353.79</t>
  </si>
  <si>
    <t>2/19/2016</t>
  </si>
  <si>
    <t>-846.36</t>
  </si>
  <si>
    <t>-33.48</t>
  </si>
  <si>
    <t>2/18/2016</t>
  </si>
  <si>
    <t>442.52</t>
  </si>
  <si>
    <t>690.90</t>
  </si>
  <si>
    <t>2/17/2016</t>
  </si>
  <si>
    <t>-213.07</t>
  </si>
  <si>
    <t>111.84</t>
  </si>
  <si>
    <t>2/16/2016</t>
  </si>
  <si>
    <t>1030.10</t>
  </si>
  <si>
    <t>451.94</t>
  </si>
  <si>
    <t>2/15/2016</t>
  </si>
  <si>
    <t>915.26</t>
  </si>
  <si>
    <t>1239.69</t>
  </si>
  <si>
    <t>2/12/2016</t>
  </si>
  <si>
    <t>883.34</t>
  </si>
  <si>
    <t>102.28</t>
  </si>
  <si>
    <t>2/11/2016</t>
  </si>
  <si>
    <t>415.41</t>
  </si>
  <si>
    <t>-265.47</t>
  </si>
  <si>
    <t>2/10/2016</t>
  </si>
  <si>
    <t>-417.58</t>
  </si>
  <si>
    <t>-1268.73</t>
  </si>
  <si>
    <t>2/9/2016</t>
  </si>
  <si>
    <t>607.72</t>
  </si>
  <si>
    <t>-1294.16</t>
  </si>
  <si>
    <t>2/8/2016</t>
  </si>
  <si>
    <t>-212.65</t>
  </si>
  <si>
    <t>438.90</t>
  </si>
  <si>
    <t>2/5/2016</t>
  </si>
  <si>
    <t>23.63</t>
  </si>
  <si>
    <t>-159.24</t>
  </si>
  <si>
    <t>2/4/2016</t>
  </si>
  <si>
    <t>890.11</t>
  </si>
  <si>
    <t>30.06</t>
  </si>
  <si>
    <t>2/3/2016</t>
  </si>
  <si>
    <t>-352.34</t>
  </si>
  <si>
    <t>-295.75</t>
  </si>
  <si>
    <t>2/2/2016</t>
  </si>
  <si>
    <t>-50.99</t>
  </si>
  <si>
    <t>-393.22</t>
  </si>
  <si>
    <t>2/1/2016</t>
  </si>
  <si>
    <t>364.95</t>
  </si>
  <si>
    <t>259.76</t>
  </si>
  <si>
    <t>1/29/2016</t>
  </si>
  <si>
    <t>1327.22</t>
  </si>
  <si>
    <t>541.24</t>
  </si>
  <si>
    <t>1/28/2016</t>
  </si>
  <si>
    <t>-1597.81</t>
  </si>
  <si>
    <t>386.54</t>
  </si>
  <si>
    <t>1/27/2016</t>
  </si>
  <si>
    <t>-619.33</t>
  </si>
  <si>
    <t>852.27</t>
  </si>
  <si>
    <t>1/25/2016</t>
  </si>
  <si>
    <t>-981.98</t>
  </si>
  <si>
    <t>846.20</t>
  </si>
  <si>
    <t>1/22/2016</t>
  </si>
  <si>
    <t>556.61</t>
  </si>
  <si>
    <t>859.34</t>
  </si>
  <si>
    <t>1/21/2016</t>
  </si>
  <si>
    <t>329.25</t>
  </si>
  <si>
    <t>373.08</t>
  </si>
  <si>
    <t>1/20/2016</t>
  </si>
  <si>
    <t>-86.94</t>
  </si>
  <si>
    <t>646.96</t>
  </si>
  <si>
    <t>1/19/2016</t>
  </si>
  <si>
    <t>390.81</t>
  </si>
  <si>
    <t>243.07</t>
  </si>
  <si>
    <t>1/18/2016</t>
  </si>
  <si>
    <t>958.11</t>
  </si>
  <si>
    <t>-483.88</t>
  </si>
  <si>
    <t>1/15/2016</t>
  </si>
  <si>
    <t>158.07</t>
  </si>
  <si>
    <t>794.35</t>
  </si>
  <si>
    <t>1/14/2016</t>
  </si>
  <si>
    <t>-104.97</t>
  </si>
  <si>
    <t>376.11</t>
  </si>
  <si>
    <t>1/13/2016</t>
  </si>
  <si>
    <t>322.10</t>
  </si>
  <si>
    <t>530.99</t>
  </si>
  <si>
    <t>1/12/2016</t>
  </si>
  <si>
    <t>-248.46</t>
  </si>
  <si>
    <t>-407.89</t>
  </si>
  <si>
    <t>1/11/2016</t>
  </si>
  <si>
    <t>-318.72</t>
  </si>
  <si>
    <t>-612.72</t>
  </si>
  <si>
    <t>1/8/2016</t>
  </si>
  <si>
    <t>-355.55</t>
  </si>
  <si>
    <t>-367.20</t>
  </si>
  <si>
    <t>1/7/2016</t>
  </si>
  <si>
    <t>-1565.62</t>
  </si>
  <si>
    <t>-82.34</t>
  </si>
  <si>
    <t>1/6/2016</t>
  </si>
  <si>
    <t>-558.91</t>
  </si>
  <si>
    <t>-56.85</t>
  </si>
  <si>
    <t>1/5/2016</t>
  </si>
  <si>
    <t>33.87</t>
  </si>
  <si>
    <t>-178.56</t>
  </si>
  <si>
    <t>1/4/2016</t>
  </si>
  <si>
    <t>-39.54</t>
  </si>
  <si>
    <t>-259.42</t>
  </si>
  <si>
    <t>1/1/2016</t>
  </si>
  <si>
    <t>-74.53</t>
  </si>
  <si>
    <t>-218.90</t>
  </si>
  <si>
    <t>12/31/2015</t>
  </si>
  <si>
    <t>-630.15</t>
  </si>
  <si>
    <t>-196.72</t>
  </si>
  <si>
    <t>12/30/2015</t>
  </si>
  <si>
    <t>330.48</t>
  </si>
  <si>
    <t>-250.61</t>
  </si>
  <si>
    <t>12/29/2015</t>
  </si>
  <si>
    <t>698.81</t>
  </si>
  <si>
    <t>3.15</t>
  </si>
  <si>
    <t>12/28/2015</t>
  </si>
  <si>
    <t>-89.72</t>
  </si>
  <si>
    <t>609.90</t>
  </si>
  <si>
    <t>12/23/2015</t>
  </si>
  <si>
    <t>354.39</t>
  </si>
  <si>
    <t>12/22/2015</t>
  </si>
  <si>
    <t>-175.16</t>
  </si>
  <si>
    <t>42.45</t>
  </si>
  <si>
    <t>12/21/2015</t>
  </si>
  <si>
    <t>52.88</t>
  </si>
  <si>
    <t>-394.37</t>
  </si>
  <si>
    <t>12/18/2015</t>
  </si>
  <si>
    <t>437.28</t>
  </si>
  <si>
    <t>-947.36</t>
  </si>
  <si>
    <t>12/17/2015</t>
  </si>
  <si>
    <t>-525.84</t>
  </si>
  <si>
    <t>25.30</t>
  </si>
  <si>
    <t>12/16/2015</t>
  </si>
  <si>
    <t>91.76</t>
  </si>
  <si>
    <t>536.62</t>
  </si>
  <si>
    <t>12/15/2015</t>
  </si>
  <si>
    <t>-437.88</t>
  </si>
  <si>
    <t>2.90</t>
  </si>
  <si>
    <t>12/14/2015</t>
  </si>
  <si>
    <t>164.73</t>
  </si>
  <si>
    <t>124.15</t>
  </si>
  <si>
    <t>12/11/2015</t>
  </si>
  <si>
    <t>-921.22</t>
  </si>
  <si>
    <t>223.44</t>
  </si>
  <si>
    <t>12/10/2015</t>
  </si>
  <si>
    <t>-120.35</t>
  </si>
  <si>
    <t>-202.90</t>
  </si>
  <si>
    <t>12/9/2015</t>
  </si>
  <si>
    <t>-122.60</t>
  </si>
  <si>
    <t>81.20</t>
  </si>
  <si>
    <t>12/8/2015</t>
  </si>
  <si>
    <t>-191.67</t>
  </si>
  <si>
    <t>-192.57</t>
  </si>
  <si>
    <t>12/7/2015</t>
  </si>
  <si>
    <t>34.79</t>
  </si>
  <si>
    <t>-40.53</t>
  </si>
  <si>
    <t>12/4/2015</t>
  </si>
  <si>
    <t>-965.73</t>
  </si>
  <si>
    <t>-324.54</t>
  </si>
  <si>
    <t>12/3/2015</t>
  </si>
  <si>
    <t>-222.36</t>
  </si>
  <si>
    <t>12/2/2015</t>
  </si>
  <si>
    <t>-506.26</t>
  </si>
  <si>
    <t>-217.19</t>
  </si>
  <si>
    <t>12/1/2015</t>
  </si>
  <si>
    <t>-322.77</t>
  </si>
  <si>
    <t>-204.03</t>
  </si>
  <si>
    <t>11/30/2015</t>
  </si>
  <si>
    <t>756.68</t>
  </si>
  <si>
    <t>-261.59</t>
  </si>
  <si>
    <t>11/27/2015</t>
  </si>
  <si>
    <t>301.85</t>
  </si>
  <si>
    <t>349.21</t>
  </si>
  <si>
    <t>11/26/2015</t>
  </si>
  <si>
    <t>-307.24</t>
  </si>
  <si>
    <t>-745.32</t>
  </si>
  <si>
    <t>11/24/2015</t>
  </si>
  <si>
    <t>-141.24</t>
  </si>
  <si>
    <t>380.81</t>
  </si>
  <si>
    <t>11/23/2015</t>
  </si>
  <si>
    <t>403.26</t>
  </si>
  <si>
    <t>288.97</t>
  </si>
  <si>
    <t>11/20/2015</t>
  </si>
  <si>
    <t>260.53</t>
  </si>
  <si>
    <t>136.48</t>
  </si>
  <si>
    <t>11/19/2015</t>
  </si>
  <si>
    <t>23.41</t>
  </si>
  <si>
    <t>389.61</t>
  </si>
  <si>
    <t>11/18/2015</t>
  </si>
  <si>
    <t>138.38</t>
  </si>
  <si>
    <t>253.53</t>
  </si>
  <si>
    <t>11/17/2015</t>
  </si>
  <si>
    <t>-138.63</t>
  </si>
  <si>
    <t>-181.20</t>
  </si>
  <si>
    <t>11/16/2015</t>
  </si>
  <si>
    <t>-645.56</t>
  </si>
  <si>
    <t>-358.08</t>
  </si>
  <si>
    <t>11/13/2015</t>
  </si>
  <si>
    <t>-1251.26</t>
  </si>
  <si>
    <t>-343.35</t>
  </si>
  <si>
    <t>11/10/2015</t>
  </si>
  <si>
    <t>-19.42</t>
  </si>
  <si>
    <t>67.08</t>
  </si>
  <si>
    <t>11/9/2015</t>
  </si>
  <si>
    <t>-1485.65</t>
  </si>
  <si>
    <t>-186.52</t>
  </si>
  <si>
    <t>11/6/2015</t>
  </si>
  <si>
    <t>-647.89</t>
  </si>
  <si>
    <t>-435.40</t>
  </si>
  <si>
    <t>11/5/2015</t>
  </si>
  <si>
    <t>-858.36</t>
  </si>
  <si>
    <t>-1072.47</t>
  </si>
  <si>
    <t>11/4/2015</t>
  </si>
  <si>
    <t>-293.27</t>
  </si>
  <si>
    <t>-34.48</t>
  </si>
  <si>
    <t>11/3/2015</t>
  </si>
  <si>
    <t>403.00</t>
  </si>
  <si>
    <t>117.39</t>
  </si>
  <si>
    <t>11/2/2015</t>
  </si>
  <si>
    <t>-256.04</t>
  </si>
  <si>
    <t>-266.92</t>
  </si>
  <si>
    <t>10/30/2015</t>
  </si>
  <si>
    <t>334.06</t>
  </si>
  <si>
    <t>-77.28</t>
  </si>
  <si>
    <t>10/29/2015</t>
  </si>
  <si>
    <t>-47.81</t>
  </si>
  <si>
    <t>-997.74</t>
  </si>
  <si>
    <t>10/28/2015</t>
  </si>
  <si>
    <t>-1281.07</t>
  </si>
  <si>
    <t>-1314.98</t>
  </si>
  <si>
    <t>10/27/2015</t>
  </si>
  <si>
    <t>624.27</t>
  </si>
  <si>
    <t>-644.99</t>
  </si>
  <si>
    <t>10/26/2015</t>
  </si>
  <si>
    <t>1332.09</t>
  </si>
  <si>
    <t>-474.81</t>
  </si>
  <si>
    <t>10/23/2015</t>
  </si>
  <si>
    <t>1850.16</t>
  </si>
  <si>
    <t>-452.95</t>
  </si>
  <si>
    <t>10/21/2015</t>
  </si>
  <si>
    <t>148.78</t>
  </si>
  <si>
    <t>54.43</t>
  </si>
  <si>
    <t>10/20/2015</t>
  </si>
  <si>
    <t>31.40</t>
  </si>
  <si>
    <t>474.94</t>
  </si>
  <si>
    <t>10/19/2015</t>
  </si>
  <si>
    <t>-402.89</t>
  </si>
  <si>
    <t>237.92</t>
  </si>
  <si>
    <t>10/16/2015</t>
  </si>
  <si>
    <t>-831.45</t>
  </si>
  <si>
    <t>-457.61</t>
  </si>
  <si>
    <t>10/15/2015</t>
  </si>
  <si>
    <t>-104.61</t>
  </si>
  <si>
    <t>-196.01</t>
  </si>
  <si>
    <t>10/14/2015</t>
  </si>
  <si>
    <t>-872.63</t>
  </si>
  <si>
    <t>-688.38</t>
  </si>
  <si>
    <t>10/13/2015</t>
  </si>
  <si>
    <t>-386.94</t>
  </si>
  <si>
    <t>-331.07</t>
  </si>
  <si>
    <t>10/12/2015</t>
  </si>
  <si>
    <t>742.67</t>
  </si>
  <si>
    <t>-65.48</t>
  </si>
  <si>
    <t>10/9/2015</t>
  </si>
  <si>
    <t>437.67</t>
  </si>
  <si>
    <t>-534.27</t>
  </si>
  <si>
    <t>10/8/2015</t>
  </si>
  <si>
    <t>575.39</t>
  </si>
  <si>
    <t>-631.37</t>
  </si>
  <si>
    <t>10/7/2015</t>
  </si>
  <si>
    <t>1139.59</t>
  </si>
  <si>
    <t>-462.69</t>
  </si>
  <si>
    <t>10/6/2015</t>
  </si>
  <si>
    <t>251.36</t>
  </si>
  <si>
    <t>461.88</t>
  </si>
  <si>
    <t>10/5/2015</t>
  </si>
  <si>
    <t>1626.93</t>
  </si>
  <si>
    <t>671.36</t>
  </si>
  <si>
    <t>10/1/2015</t>
  </si>
  <si>
    <t>964.10</t>
  </si>
  <si>
    <t>-130.57</t>
  </si>
  <si>
    <t>9/30/2015</t>
  </si>
  <si>
    <t>-144.12</t>
  </si>
  <si>
    <t>-110.59</t>
  </si>
  <si>
    <t>9/29/2015</t>
  </si>
  <si>
    <t>-518.88</t>
  </si>
  <si>
    <t>134.93</t>
  </si>
  <si>
    <t>9/28/2015</t>
  </si>
  <si>
    <t>8.08</t>
  </si>
  <si>
    <t>24.95</t>
  </si>
  <si>
    <t>9/24/2015</t>
  </si>
  <si>
    <t>-632.47</t>
  </si>
  <si>
    <t>39.35</t>
  </si>
  <si>
    <t>9/23/2015</t>
  </si>
  <si>
    <t>174.93</t>
  </si>
  <si>
    <t>-263.00</t>
  </si>
  <si>
    <t>9/22/2015</t>
  </si>
  <si>
    <t>-699.12</t>
  </si>
  <si>
    <t>1248.38</t>
  </si>
  <si>
    <t>9/21/2015</t>
  </si>
  <si>
    <t>-1836.90</t>
  </si>
  <si>
    <t>317.11</t>
  </si>
  <si>
    <t>9/18/2015</t>
  </si>
  <si>
    <t>470.29</t>
  </si>
  <si>
    <t>1089.91</t>
  </si>
  <si>
    <t>9/16/2015</t>
  </si>
  <si>
    <t>1038.36</t>
  </si>
  <si>
    <t>9/15/2015</t>
  </si>
  <si>
    <t>255.70</t>
  </si>
  <si>
    <t>348.70</t>
  </si>
  <si>
    <t>9/14/2015</t>
  </si>
  <si>
    <t>-32.79</t>
  </si>
  <si>
    <t>488.05</t>
  </si>
  <si>
    <t>9/11/2015</t>
  </si>
  <si>
    <t>240.57</t>
  </si>
  <si>
    <t>442.28</t>
  </si>
  <si>
    <t>9/10/2015</t>
  </si>
  <si>
    <t>-272.18</t>
  </si>
  <si>
    <t>312.36</t>
  </si>
  <si>
    <t>9/9/2015</t>
  </si>
  <si>
    <t>387.95</t>
  </si>
  <si>
    <t>1016.02</t>
  </si>
  <si>
    <t>9/8/2015</t>
  </si>
  <si>
    <t>-278.69</t>
  </si>
  <si>
    <t>9/7/2015</t>
  </si>
  <si>
    <t>-1088.20</t>
  </si>
  <si>
    <t>206.99</t>
  </si>
  <si>
    <t>9/4/2015</t>
  </si>
  <si>
    <t>-356.95</t>
  </si>
  <si>
    <t>489.60</t>
  </si>
  <si>
    <t>9/3/2015</t>
  </si>
  <si>
    <t>458.68</t>
  </si>
  <si>
    <t>320.63</t>
  </si>
  <si>
    <t>9/2/2015</t>
  </si>
  <si>
    <t>-1790.27</t>
  </si>
  <si>
    <t>-168.75</t>
  </si>
  <si>
    <t>9/1/2015</t>
  </si>
  <si>
    <t>-697.54</t>
  </si>
  <si>
    <t>-191.90</t>
  </si>
  <si>
    <t>8/31/2015</t>
  </si>
  <si>
    <t>538.57</t>
  </si>
  <si>
    <t>658.84</t>
  </si>
  <si>
    <t>8/28/2015</t>
  </si>
  <si>
    <t>2512.12</t>
  </si>
  <si>
    <t>431.52</t>
  </si>
  <si>
    <t>8/27/2015</t>
  </si>
  <si>
    <t>1384.78</t>
  </si>
  <si>
    <t>9.50</t>
  </si>
  <si>
    <t>8/26/2015</t>
  </si>
  <si>
    <t>-88.74</t>
  </si>
  <si>
    <t>243.46</t>
  </si>
  <si>
    <t>8/25/2015</t>
  </si>
  <si>
    <t>1023.50</t>
  </si>
  <si>
    <t>1299.45</t>
  </si>
  <si>
    <t>8/24/2015</t>
  </si>
  <si>
    <t>-411.30</t>
  </si>
  <si>
    <t>1214.41</t>
  </si>
  <si>
    <t>8/21/2015</t>
  </si>
  <si>
    <t>-2416.30</t>
  </si>
  <si>
    <t>-439.00</t>
  </si>
  <si>
    <t>8/20/2015</t>
  </si>
  <si>
    <t>-1770.77</t>
  </si>
  <si>
    <t>342.65</t>
  </si>
  <si>
    <t>8/19/2015</t>
  </si>
  <si>
    <t>-522.93</t>
  </si>
  <si>
    <t>503.14</t>
  </si>
  <si>
    <t>8/18/2015</t>
  </si>
  <si>
    <t>20.38</t>
  </si>
  <si>
    <t>407.76</t>
  </si>
  <si>
    <t>8/17/2015</t>
  </si>
  <si>
    <t>-601.57</t>
  </si>
  <si>
    <t>-37.33</t>
  </si>
  <si>
    <t>8/14/2015</t>
  </si>
  <si>
    <t>435.06</t>
  </si>
  <si>
    <t>-70.60</t>
  </si>
  <si>
    <t>8/13/2015</t>
  </si>
  <si>
    <t>-235.36</t>
  </si>
  <si>
    <t>192.54</t>
  </si>
  <si>
    <t>8/12/2015</t>
  </si>
  <si>
    <t>-2501.15</t>
  </si>
  <si>
    <t>333.18</t>
  </si>
  <si>
    <t>8/11/2015</t>
  </si>
  <si>
    <t>-857.03</t>
  </si>
  <si>
    <t>-91.24</t>
  </si>
  <si>
    <t>8/10/2015</t>
  </si>
  <si>
    <t>613.50</t>
  </si>
  <si>
    <t>-426.29</t>
  </si>
  <si>
    <t>8/7/2015</t>
  </si>
  <si>
    <t>85.03</t>
  </si>
  <si>
    <t>-502.17</t>
  </si>
  <si>
    <t>8/6/2015</t>
  </si>
  <si>
    <t>266.07</t>
  </si>
  <si>
    <t>-50.29</t>
  </si>
  <si>
    <t>8/5/2015</t>
  </si>
  <si>
    <t>599.03</t>
  </si>
  <si>
    <t>227.54</t>
  </si>
  <si>
    <t>8/4/2015</t>
  </si>
  <si>
    <t>-231.31</t>
  </si>
  <si>
    <t>849.48</t>
  </si>
  <si>
    <t>8/3/2015</t>
  </si>
  <si>
    <t>-188.32</t>
  </si>
  <si>
    <t>462.95</t>
  </si>
  <si>
    <t>7/31/2015</t>
  </si>
  <si>
    <t>1153.15</t>
  </si>
  <si>
    <t>341.33</t>
  </si>
  <si>
    <t>7/30/2015</t>
  </si>
  <si>
    <t>7/29/2015</t>
  </si>
  <si>
    <t>7/28/2015</t>
  </si>
  <si>
    <t>7/27/2015</t>
  </si>
  <si>
    <t>7/24/2015</t>
  </si>
  <si>
    <t>7/23/2015</t>
  </si>
  <si>
    <t>7/22/2015</t>
  </si>
  <si>
    <t>7/21/2015</t>
  </si>
  <si>
    <t>7/20/2015</t>
  </si>
  <si>
    <t>7/17/2015</t>
  </si>
  <si>
    <t>7/16/2015</t>
  </si>
  <si>
    <t>7/15/2015</t>
  </si>
  <si>
    <t>7/14/2015</t>
  </si>
  <si>
    <t>7/13/2015</t>
  </si>
  <si>
    <t>7/10/2015</t>
  </si>
  <si>
    <t>7/9/2015</t>
  </si>
  <si>
    <t>7/8/2015</t>
  </si>
  <si>
    <t>7/7/2015</t>
  </si>
  <si>
    <t>7/6/2015</t>
  </si>
  <si>
    <t>7/3/2015</t>
  </si>
  <si>
    <t>7/2/2015</t>
  </si>
  <si>
    <t>7/1/2015</t>
  </si>
  <si>
    <t>6/30/2015</t>
  </si>
  <si>
    <t>6/29/2015</t>
  </si>
  <si>
    <t>6/26/2015</t>
  </si>
  <si>
    <t>6/25/2015</t>
  </si>
  <si>
    <t>6/24/2015</t>
  </si>
  <si>
    <t>6/23/2015</t>
  </si>
  <si>
    <t>6/22/2015</t>
  </si>
  <si>
    <t>6/19/2015</t>
  </si>
  <si>
    <t>6/18/2015</t>
  </si>
  <si>
    <t>6/17/2015</t>
  </si>
  <si>
    <t>6/16/2015</t>
  </si>
  <si>
    <t>6/15/2015</t>
  </si>
  <si>
    <t>6/12/2015</t>
  </si>
  <si>
    <t>6/11/2015</t>
  </si>
  <si>
    <t>6/10/2015</t>
  </si>
  <si>
    <t>6/9/2015</t>
  </si>
  <si>
    <t>6/8/2015</t>
  </si>
  <si>
    <t>6/5/2015</t>
  </si>
  <si>
    <t>6/4/2015</t>
  </si>
  <si>
    <t>6/3/2015</t>
  </si>
  <si>
    <t>6/2/2015</t>
  </si>
  <si>
    <t>6/1/2015</t>
  </si>
  <si>
    <t>5/29/2015</t>
  </si>
  <si>
    <t>5/28/2015</t>
  </si>
  <si>
    <t>5/27/2015</t>
  </si>
  <si>
    <t>5/26/2015</t>
  </si>
  <si>
    <t>5/25/2015</t>
  </si>
  <si>
    <t>5/22/2015</t>
  </si>
  <si>
    <t>5/21/2015</t>
  </si>
  <si>
    <t>5/20/2015</t>
  </si>
  <si>
    <t>5/19/2015</t>
  </si>
  <si>
    <t>5/18/2015</t>
  </si>
  <si>
    <t>5/15/2015</t>
  </si>
  <si>
    <t>5/14/2015</t>
  </si>
  <si>
    <t>5/13/2015</t>
  </si>
  <si>
    <t>5/12/2015</t>
  </si>
  <si>
    <t>5/11/2015</t>
  </si>
  <si>
    <t>5/8/2015</t>
  </si>
  <si>
    <t>5/7/2015</t>
  </si>
  <si>
    <t>5/6/2015</t>
  </si>
  <si>
    <t>5/5/2015</t>
  </si>
  <si>
    <t>5/4/2015</t>
  </si>
  <si>
    <t>4/30/2015</t>
  </si>
  <si>
    <t>4/29/2015</t>
  </si>
  <si>
    <t>4/28/2015</t>
  </si>
  <si>
    <t>4/27/2015</t>
  </si>
  <si>
    <t>4/24/2015</t>
  </si>
  <si>
    <t>4/23/2015</t>
  </si>
  <si>
    <t>4/22/2015</t>
  </si>
  <si>
    <t>4/21/2015</t>
  </si>
  <si>
    <t>4/20/2015</t>
  </si>
  <si>
    <t>4/17/2015</t>
  </si>
  <si>
    <t>4/16/2015</t>
  </si>
  <si>
    <t>4/15/2015</t>
  </si>
  <si>
    <t>4/13/2015</t>
  </si>
  <si>
    <t>4/10/2015</t>
  </si>
  <si>
    <t>4/9/2015</t>
  </si>
  <si>
    <t>4/8/2015</t>
  </si>
  <si>
    <t>4/7/2015</t>
  </si>
  <si>
    <t>4/6/2015</t>
  </si>
  <si>
    <t>4/1/2015</t>
  </si>
  <si>
    <t>3/31/2015</t>
  </si>
  <si>
    <t>3/30/2015</t>
  </si>
  <si>
    <t>3/27/2015</t>
  </si>
  <si>
    <t>3/26/2015</t>
  </si>
  <si>
    <t>3/25/2015</t>
  </si>
  <si>
    <t>3/24/2015</t>
  </si>
  <si>
    <t>3/23/2015</t>
  </si>
  <si>
    <t>3/20/2015</t>
  </si>
  <si>
    <t>3/19/2015</t>
  </si>
  <si>
    <t>3/18/2015</t>
  </si>
  <si>
    <t>3/17/2015</t>
  </si>
  <si>
    <t>3/16/2015</t>
  </si>
  <si>
    <t>3/13/2015</t>
  </si>
  <si>
    <t>3/12/2015</t>
  </si>
  <si>
    <t>3/11/2015</t>
  </si>
  <si>
    <t>3/10/2015</t>
  </si>
  <si>
    <t>3/9/2015</t>
  </si>
  <si>
    <t>3/5/2015</t>
  </si>
  <si>
    <t>3/4/2015</t>
  </si>
  <si>
    <t>3/3/2015</t>
  </si>
  <si>
    <t>3/2/2015</t>
  </si>
  <si>
    <t>2/28/2015</t>
  </si>
  <si>
    <t>2/27/2015</t>
  </si>
  <si>
    <t>2/26/2015</t>
  </si>
  <si>
    <t>2/25/2015</t>
  </si>
  <si>
    <t>2/24/2015</t>
  </si>
  <si>
    <t>2/23/2015</t>
  </si>
  <si>
    <t>2/20/2015</t>
  </si>
  <si>
    <t>2/19/2015</t>
  </si>
  <si>
    <t>2/18/2015</t>
  </si>
  <si>
    <t>2/16/2015</t>
  </si>
  <si>
    <t>2/13/2015</t>
  </si>
  <si>
    <t>2/12/2015</t>
  </si>
  <si>
    <t>2/11/2015</t>
  </si>
  <si>
    <t>2/10/2015</t>
  </si>
  <si>
    <t>2/9/2015</t>
  </si>
  <si>
    <t>2/6/2015</t>
  </si>
  <si>
    <t>2/5/2015</t>
  </si>
  <si>
    <t>2/4/2015</t>
  </si>
  <si>
    <t>2/3/2015</t>
  </si>
  <si>
    <t>2/2/2015</t>
  </si>
  <si>
    <t>1/30/2015</t>
  </si>
  <si>
    <t>1/29/2015</t>
  </si>
  <si>
    <t>1/28/2015</t>
  </si>
  <si>
    <t>1/27/2015</t>
  </si>
  <si>
    <t>1/23/2015</t>
  </si>
  <si>
    <t>1/22/2015</t>
  </si>
  <si>
    <t>1/21/2015</t>
  </si>
  <si>
    <t>1/20/2015</t>
  </si>
  <si>
    <t>1/19/2015</t>
  </si>
  <si>
    <t>1/16/2015</t>
  </si>
  <si>
    <t>1/15/2015</t>
  </si>
  <si>
    <t>1/14/2015</t>
  </si>
  <si>
    <t>1/13/2015</t>
  </si>
  <si>
    <t>1/12/2015</t>
  </si>
  <si>
    <t>1/9/2015</t>
  </si>
  <si>
    <t>1/8/2015</t>
  </si>
  <si>
    <t>1/7/2015</t>
  </si>
  <si>
    <t>1/6/2015</t>
  </si>
  <si>
    <t>1/5/2015</t>
  </si>
  <si>
    <t>1/2/2015</t>
  </si>
  <si>
    <t>1/1/2015</t>
  </si>
  <si>
    <t>12/31/2014</t>
  </si>
  <si>
    <t>12/30/2014</t>
  </si>
  <si>
    <t>12/29/2014</t>
  </si>
  <si>
    <t>12/26/2014</t>
  </si>
  <si>
    <t>12/24/2014</t>
  </si>
  <si>
    <t>12/23/2014</t>
  </si>
  <si>
    <t>12/22/2014</t>
  </si>
  <si>
    <t>12/19/2014</t>
  </si>
  <si>
    <t>12/18/2014</t>
  </si>
  <si>
    <t>12/17/2014</t>
  </si>
  <si>
    <t>12/16/2014</t>
  </si>
  <si>
    <t>12/15/2014</t>
  </si>
  <si>
    <t>12/12/2014</t>
  </si>
  <si>
    <t>12/11/2014</t>
  </si>
  <si>
    <t>12/10/2014</t>
  </si>
  <si>
    <t>12/9/2014</t>
  </si>
  <si>
    <t>12/8/2014</t>
  </si>
  <si>
    <t>12/5/2014</t>
  </si>
  <si>
    <t>12/4/2014</t>
  </si>
  <si>
    <t>12/3/2014</t>
  </si>
  <si>
    <t>12/2/2014</t>
  </si>
  <si>
    <t>12/1/2014</t>
  </si>
  <si>
    <t>11/28/2014</t>
  </si>
  <si>
    <t>11/27/2014</t>
  </si>
  <si>
    <t>11/26/2014</t>
  </si>
  <si>
    <t>11/25/2014</t>
  </si>
  <si>
    <t>11/24/2014</t>
  </si>
  <si>
    <t>11/21/2014</t>
  </si>
  <si>
    <t>11/20/2014</t>
  </si>
  <si>
    <t>11/19/2014</t>
  </si>
  <si>
    <t>11/18/2014</t>
  </si>
  <si>
    <t>11/17/2014</t>
  </si>
  <si>
    <t>11/14/2014</t>
  </si>
  <si>
    <t>11/13/2014</t>
  </si>
  <si>
    <t>11/12/2014</t>
  </si>
  <si>
    <t>11/11/2014</t>
  </si>
  <si>
    <t>11/10/2014</t>
  </si>
  <si>
    <t>11/7/2014</t>
  </si>
  <si>
    <t>11/5/2014</t>
  </si>
  <si>
    <t>11/3/2014</t>
  </si>
  <si>
    <t>10/31/2014</t>
  </si>
  <si>
    <t>10/30/2014</t>
  </si>
  <si>
    <t>10/29/2014</t>
  </si>
  <si>
    <t>10/28/2014</t>
  </si>
  <si>
    <t>10/27/2014</t>
  </si>
  <si>
    <t>10/23/2014</t>
  </si>
  <si>
    <t>10/22/2014</t>
  </si>
  <si>
    <t>10/21/2014</t>
  </si>
  <si>
    <t>10/20/2014</t>
  </si>
  <si>
    <t>10/17/2014</t>
  </si>
  <si>
    <t>10/16/2014</t>
  </si>
  <si>
    <t>10/14/2014</t>
  </si>
  <si>
    <t>10/13/2014</t>
  </si>
  <si>
    <t>10/10/2014</t>
  </si>
  <si>
    <t>10/9/2014</t>
  </si>
  <si>
    <t>10/8/2014</t>
  </si>
  <si>
    <t>10/7/2014</t>
  </si>
  <si>
    <t>10/1/2014</t>
  </si>
  <si>
    <t>9/30/2014</t>
  </si>
  <si>
    <t>9/29/2014</t>
  </si>
  <si>
    <t>9/26/2014</t>
  </si>
  <si>
    <t>9/25/2014</t>
  </si>
  <si>
    <t>9/24/2014</t>
  </si>
  <si>
    <t>9/23/2014</t>
  </si>
  <si>
    <t>9/22/2014</t>
  </si>
  <si>
    <t>9/19/2014</t>
  </si>
  <si>
    <t>9/18/2014</t>
  </si>
  <si>
    <t>9/17/2014</t>
  </si>
  <si>
    <t>9/16/2014</t>
  </si>
  <si>
    <t>9/15/2014</t>
  </si>
  <si>
    <t>9/12/2014</t>
  </si>
  <si>
    <t>9/11/2014</t>
  </si>
  <si>
    <t>9/10/2014</t>
  </si>
  <si>
    <t>9/9/2014</t>
  </si>
  <si>
    <t>9/8/2014</t>
  </si>
  <si>
    <t>9/5/2014</t>
  </si>
  <si>
    <t>9/4/2014</t>
  </si>
  <si>
    <t>9/3/2014</t>
  </si>
  <si>
    <t>9/2/2014</t>
  </si>
  <si>
    <t>9/1/2014</t>
  </si>
  <si>
    <t>8/28/2014</t>
  </si>
  <si>
    <t>8/27/2014</t>
  </si>
  <si>
    <t>8/26/2014</t>
  </si>
  <si>
    <t>8/25/2014</t>
  </si>
  <si>
    <t>8/22/2014</t>
  </si>
  <si>
    <t>8/21/2014</t>
  </si>
  <si>
    <t>8/20/2014</t>
  </si>
  <si>
    <t>8/19/2014</t>
  </si>
  <si>
    <t>8/18/2014</t>
  </si>
  <si>
    <t>8/14/2014</t>
  </si>
  <si>
    <t>8/13/2014</t>
  </si>
  <si>
    <t>8/12/2014</t>
  </si>
  <si>
    <t>8/11/2014</t>
  </si>
  <si>
    <t>8/8/2014</t>
  </si>
  <si>
    <t>8/7/2014</t>
  </si>
  <si>
    <t>8/6/2014</t>
  </si>
  <si>
    <t>8/5/2014</t>
  </si>
  <si>
    <t>8/4/2014</t>
  </si>
  <si>
    <t>8/1/2014</t>
  </si>
  <si>
    <t>7/31/2014</t>
  </si>
  <si>
    <t>7/30/2014</t>
  </si>
  <si>
    <t>7/28/2014</t>
  </si>
  <si>
    <t>7/25/2014</t>
  </si>
  <si>
    <t>7/24/2014</t>
  </si>
  <si>
    <t>7/23/2014</t>
  </si>
  <si>
    <t>7/22/2014</t>
  </si>
  <si>
    <t>7/21/2014</t>
  </si>
  <si>
    <t>7/18/2014</t>
  </si>
  <si>
    <t>7/17/2014</t>
  </si>
  <si>
    <t>7/16/2014</t>
  </si>
  <si>
    <t>7/15/2014</t>
  </si>
  <si>
    <t>7/14/2014</t>
  </si>
  <si>
    <t>7/11/2014</t>
  </si>
  <si>
    <t>7/10/2014</t>
  </si>
  <si>
    <t>7/9/2014</t>
  </si>
  <si>
    <t>7/8/2014</t>
  </si>
  <si>
    <t>7/7/2014</t>
  </si>
  <si>
    <t>7/4/2014</t>
  </si>
  <si>
    <t>7/3/2014</t>
  </si>
  <si>
    <t>7/2/2014</t>
  </si>
  <si>
    <t>7/1/2014</t>
  </si>
  <si>
    <t>6/30/2014</t>
  </si>
  <si>
    <t>6/27/2014</t>
  </si>
  <si>
    <t>6/26/2014</t>
  </si>
  <si>
    <t>6/25/2014</t>
  </si>
  <si>
    <t>6/24/2014</t>
  </si>
  <si>
    <t>6/23/2014</t>
  </si>
  <si>
    <t>6/20/2014</t>
  </si>
  <si>
    <t>6/19/2014</t>
  </si>
  <si>
    <t>6/18/2014</t>
  </si>
  <si>
    <t>6/17/2014</t>
  </si>
  <si>
    <t>6/16/2014</t>
  </si>
  <si>
    <t>6/13/2014</t>
  </si>
  <si>
    <t>6/12/2014</t>
  </si>
  <si>
    <t>6/11/2014</t>
  </si>
  <si>
    <t>6/10/2014</t>
  </si>
  <si>
    <t>6/9/2014</t>
  </si>
  <si>
    <t>6/6/2014</t>
  </si>
  <si>
    <t>6/5/2014</t>
  </si>
  <si>
    <t>6/4/2014</t>
  </si>
  <si>
    <t>6/3/2014</t>
  </si>
  <si>
    <t>6/2/2014</t>
  </si>
  <si>
    <t>5/30/2014</t>
  </si>
  <si>
    <t>5/29/2014</t>
  </si>
  <si>
    <t>5/28/2014</t>
  </si>
  <si>
    <t>5/27/2014</t>
  </si>
  <si>
    <t>5/26/2014</t>
  </si>
  <si>
    <t>5/23/2014</t>
  </si>
  <si>
    <t>5/22/2014</t>
  </si>
  <si>
    <t>5/21/2014</t>
  </si>
  <si>
    <t>5/20/2014</t>
  </si>
  <si>
    <t>5/19/2014</t>
  </si>
  <si>
    <t>5/16/2014</t>
  </si>
  <si>
    <t>5/15/2014</t>
  </si>
  <si>
    <t>5/14/2014</t>
  </si>
  <si>
    <t>5/13/2014</t>
  </si>
  <si>
    <t>5/12/2014</t>
  </si>
  <si>
    <t>5/9/2014</t>
  </si>
  <si>
    <t>5/8/2014</t>
  </si>
  <si>
    <t>5/7/2014</t>
  </si>
  <si>
    <t>5/6/2014</t>
  </si>
  <si>
    <t>5/5/2014</t>
  </si>
  <si>
    <t>5/2/2014</t>
  </si>
  <si>
    <t>4/30/2014</t>
  </si>
  <si>
    <t>4/29/2014</t>
  </si>
  <si>
    <t>4/28/2014</t>
  </si>
  <si>
    <t>4/25/2014</t>
  </si>
  <si>
    <t>4/23/2014</t>
  </si>
  <si>
    <t>4/22/2014</t>
  </si>
  <si>
    <t>4/21/2014</t>
  </si>
  <si>
    <t>4/17/2014</t>
  </si>
  <si>
    <t>4/16/2014</t>
  </si>
  <si>
    <t>4/15/2014</t>
  </si>
  <si>
    <t>4/11/2014</t>
  </si>
  <si>
    <t>4/10/2014</t>
  </si>
  <si>
    <t>4/9/2014</t>
  </si>
  <si>
    <t>4/7/2014</t>
  </si>
  <si>
    <t>4/4/2014</t>
  </si>
  <si>
    <t>4/3/2014</t>
  </si>
  <si>
    <t>4/2/2014</t>
  </si>
  <si>
    <t>3/28/2014</t>
  </si>
  <si>
    <t>3/27/2014</t>
  </si>
  <si>
    <t>3/26/2014</t>
  </si>
  <si>
    <t>3/24/2014</t>
  </si>
  <si>
    <t>3/22/2014</t>
  </si>
  <si>
    <t>3/21/2014</t>
  </si>
  <si>
    <t>3/20/2014</t>
  </si>
  <si>
    <t>3/19/2014</t>
  </si>
  <si>
    <t>3/18/2014</t>
  </si>
  <si>
    <t>3/14/2014</t>
  </si>
  <si>
    <t>3/13/2014</t>
  </si>
  <si>
    <t>3/12/2014</t>
  </si>
  <si>
    <t>3/11/2014</t>
  </si>
  <si>
    <t>3/10/2014</t>
  </si>
  <si>
    <t>3/7/2014</t>
  </si>
  <si>
    <t>3/6/2014</t>
  </si>
  <si>
    <t>3/5/2014</t>
  </si>
  <si>
    <t>3/4/2014</t>
  </si>
  <si>
    <t>3/3/2014</t>
  </si>
  <si>
    <t>2/28/2014</t>
  </si>
  <si>
    <t>2/26/2014</t>
  </si>
  <si>
    <t>2/25/2014</t>
  </si>
  <si>
    <t>2/24/2014</t>
  </si>
  <si>
    <t>2/21/2014</t>
  </si>
  <si>
    <t>2/20/2014</t>
  </si>
  <si>
    <t>2/19/2014</t>
  </si>
  <si>
    <t>2/18/2014</t>
  </si>
  <si>
    <t>2/17/2014</t>
  </si>
  <si>
    <t>2/14/2014</t>
  </si>
  <si>
    <t>2/13/2014</t>
  </si>
  <si>
    <t>2/12/2014</t>
  </si>
  <si>
    <t>2/11/2014</t>
  </si>
  <si>
    <t>2/10/2014</t>
  </si>
  <si>
    <t>2/7/2014</t>
  </si>
  <si>
    <t>2/6/2014</t>
  </si>
  <si>
    <t>2/5/2014</t>
  </si>
  <si>
    <t>2/4/2014</t>
  </si>
  <si>
    <t>2/3/2014</t>
  </si>
  <si>
    <t>1/31/2014</t>
  </si>
  <si>
    <t>1/30/2014</t>
  </si>
  <si>
    <t>1/29/2014</t>
  </si>
  <si>
    <t>1/28/2014</t>
  </si>
  <si>
    <t>1/27/2014</t>
  </si>
  <si>
    <t>1/24/2014</t>
  </si>
  <si>
    <t>1/23/2014</t>
  </si>
  <si>
    <t>1/22/2014</t>
  </si>
  <si>
    <t>1/21/2014</t>
  </si>
  <si>
    <t>1/20/2014</t>
  </si>
  <si>
    <t>1/17/2014</t>
  </si>
  <si>
    <t>1/16/2014</t>
  </si>
  <si>
    <t>1/15/2014</t>
  </si>
  <si>
    <t>1/13/2014</t>
  </si>
  <si>
    <t>1/10/2014</t>
  </si>
  <si>
    <t>1/8/2014</t>
  </si>
  <si>
    <t>1/7/2014</t>
  </si>
  <si>
    <t>1/6/2014</t>
  </si>
  <si>
    <t>1/3/2014</t>
  </si>
  <si>
    <t>1/2/2014</t>
  </si>
  <si>
    <t>1/1/2014</t>
  </si>
  <si>
    <t>12/31/2013</t>
  </si>
  <si>
    <t>12/30/2013</t>
  </si>
  <si>
    <t>12/27/2013</t>
  </si>
  <si>
    <t>12/26/2013</t>
  </si>
  <si>
    <t>12/24/2013</t>
  </si>
  <si>
    <t>12/23/2013</t>
  </si>
  <si>
    <t>12/20/2013</t>
  </si>
  <si>
    <t>12/19/2013</t>
  </si>
  <si>
    <t>12/18/2013</t>
  </si>
  <si>
    <t>12/17/2013</t>
  </si>
  <si>
    <t>12/16/2013</t>
  </si>
  <si>
    <t>12/13/2013</t>
  </si>
  <si>
    <t>12/12/2013</t>
  </si>
  <si>
    <t>12/11/2013</t>
  </si>
  <si>
    <t>12/10/2013</t>
  </si>
  <si>
    <t>12/9/2013</t>
  </si>
  <si>
    <t>12/6/2013</t>
  </si>
  <si>
    <t>12/5/2013</t>
  </si>
  <si>
    <t>12/4/2013</t>
  </si>
  <si>
    <t>12/3/2013</t>
  </si>
  <si>
    <t>12/2/2013</t>
  </si>
  <si>
    <t>11/29/2013</t>
  </si>
  <si>
    <t>11/28/2013</t>
  </si>
  <si>
    <t>11/27/2013</t>
  </si>
  <si>
    <t>11/26/2013</t>
  </si>
  <si>
    <t>11/25/2013</t>
  </si>
  <si>
    <t>11/22/2013</t>
  </si>
  <si>
    <t>11/21/2013</t>
  </si>
  <si>
    <t>11/20/2013</t>
  </si>
  <si>
    <t>11/19/2013</t>
  </si>
  <si>
    <t>11/18/2013</t>
  </si>
  <si>
    <t>11/14/2013</t>
  </si>
  <si>
    <t>11/12/2013</t>
  </si>
  <si>
    <t>11/11/2013</t>
  </si>
  <si>
    <t>11/8/2013</t>
  </si>
  <si>
    <t>11/7/2013</t>
  </si>
  <si>
    <t>11/6/2013</t>
  </si>
  <si>
    <t>11/5/2013</t>
  </si>
  <si>
    <t>11/1/2013</t>
  </si>
  <si>
    <t>10/31/2013</t>
  </si>
  <si>
    <t>10/30/2013</t>
  </si>
  <si>
    <t>10/29/2013</t>
  </si>
  <si>
    <t>10/28/2013</t>
  </si>
  <si>
    <t>10/25/2013</t>
  </si>
  <si>
    <t>10/23/2013</t>
  </si>
  <si>
    <t>10/22/2013</t>
  </si>
  <si>
    <t>10/21/2013</t>
  </si>
  <si>
    <t>10/18/2013</t>
  </si>
  <si>
    <t>10/17/2013</t>
  </si>
  <si>
    <t>10/15/2013</t>
  </si>
  <si>
    <t>10/14/2013</t>
  </si>
  <si>
    <t>10/11/2013</t>
  </si>
  <si>
    <t>10/10/2013</t>
  </si>
  <si>
    <t>10/9/2013</t>
  </si>
  <si>
    <t>10/8/2013</t>
  </si>
  <si>
    <t>10/7/2013</t>
  </si>
  <si>
    <t>10/4/2013</t>
  </si>
  <si>
    <t>10/3/2013</t>
  </si>
  <si>
    <t>10/1/2013</t>
  </si>
  <si>
    <t>9/30/2013</t>
  </si>
  <si>
    <t>9/27/2013</t>
  </si>
  <si>
    <t>9/26/2013</t>
  </si>
  <si>
    <t>9/25/2013</t>
  </si>
  <si>
    <t>9/24/2013</t>
  </si>
  <si>
    <t>9/20/2013</t>
  </si>
  <si>
    <t>9/19/2013</t>
  </si>
  <si>
    <t>9/18/2013</t>
  </si>
  <si>
    <t>9/17/2013</t>
  </si>
  <si>
    <t>9/16/2013</t>
  </si>
  <si>
    <t>9/13/2013</t>
  </si>
  <si>
    <t>9/12/2013</t>
  </si>
  <si>
    <t>9/11/2013</t>
  </si>
  <si>
    <t>9/10/2013</t>
  </si>
  <si>
    <t>9/6/2013</t>
  </si>
  <si>
    <t>9/5/2013</t>
  </si>
  <si>
    <t>9/4/2013</t>
  </si>
  <si>
    <t>9/3/2013</t>
  </si>
  <si>
    <t>9/2/2013</t>
  </si>
  <si>
    <t>8/30/2013</t>
  </si>
  <si>
    <t>8/29/2013</t>
  </si>
  <si>
    <t>8/28/2013</t>
  </si>
  <si>
    <t>8/27/2013</t>
  </si>
  <si>
    <t>8/26/2013</t>
  </si>
  <si>
    <t>8/22/2013</t>
  </si>
  <si>
    <t>8/21/2013</t>
  </si>
  <si>
    <t>8/20/2013</t>
  </si>
  <si>
    <t>8/19/2013</t>
  </si>
  <si>
    <t>8/16/2013</t>
  </si>
  <si>
    <t>8/14/2013</t>
  </si>
  <si>
    <t>8/13/2013</t>
  </si>
  <si>
    <t>8/12/2013</t>
  </si>
  <si>
    <t>8/8/2013</t>
  </si>
  <si>
    <t>8/6/2013</t>
  </si>
  <si>
    <t>8/5/2013</t>
  </si>
  <si>
    <t>8/2/2013</t>
  </si>
  <si>
    <t>8/1/2013</t>
  </si>
  <si>
    <t>7/31/2013</t>
  </si>
  <si>
    <t>7/30/2013</t>
  </si>
  <si>
    <t>7/29/2013</t>
  </si>
  <si>
    <t>7/26/2013</t>
  </si>
  <si>
    <t>7/25/2013</t>
  </si>
  <si>
    <t>7/24/2013</t>
  </si>
  <si>
    <t>7/23/2013</t>
  </si>
  <si>
    <t>7/22/2013</t>
  </si>
  <si>
    <t>7/19/2013</t>
  </si>
  <si>
    <t>7/18/2013</t>
  </si>
  <si>
    <t>7/17/2013</t>
  </si>
  <si>
    <t>7/16/2013</t>
  </si>
  <si>
    <t>7/15/2013</t>
  </si>
  <si>
    <t>7/12/2013</t>
  </si>
  <si>
    <t>7/11/2013</t>
  </si>
  <si>
    <t>7/10/2013</t>
  </si>
  <si>
    <t>7/9/2013</t>
  </si>
  <si>
    <t>7/8/2013</t>
  </si>
  <si>
    <t>7/5/2013</t>
  </si>
  <si>
    <t>7/4/2013</t>
  </si>
  <si>
    <t>7/3/2013</t>
  </si>
  <si>
    <t>7/2/2013</t>
  </si>
  <si>
    <t>6/28/2013</t>
  </si>
  <si>
    <t>6/27/2013</t>
  </si>
  <si>
    <t>6/26/2013</t>
  </si>
  <si>
    <t>6/25/2013</t>
  </si>
  <si>
    <t>6/24/2013</t>
  </si>
  <si>
    <t>6/21/2013</t>
  </si>
  <si>
    <t>6/20/2013</t>
  </si>
  <si>
    <t>6/19/2013</t>
  </si>
  <si>
    <t>6/18/2013</t>
  </si>
  <si>
    <t>6/17/2013</t>
  </si>
  <si>
    <t>6/14/2013</t>
  </si>
  <si>
    <t>6/13/2013</t>
  </si>
  <si>
    <t>6/12/2013</t>
  </si>
  <si>
    <t>6/11/2013</t>
  </si>
  <si>
    <t>6/10/2013</t>
  </si>
  <si>
    <t>6/7/2013</t>
  </si>
  <si>
    <t>6/6/2013</t>
  </si>
  <si>
    <t>6/5/2013</t>
  </si>
  <si>
    <t>6/4/2013</t>
  </si>
  <si>
    <t>6/3/2013</t>
  </si>
  <si>
    <t>5/31/2013</t>
  </si>
  <si>
    <t>5/30/2013</t>
  </si>
  <si>
    <t>5/29/2013</t>
  </si>
  <si>
    <t>5/28/2013</t>
  </si>
  <si>
    <t>5/27/2013</t>
  </si>
  <si>
    <t>5/24/2013</t>
  </si>
  <si>
    <t>5/23/2013</t>
  </si>
  <si>
    <t>5/22/2013</t>
  </si>
  <si>
    <t>5/21/2013</t>
  </si>
  <si>
    <t>5/20/2013</t>
  </si>
  <si>
    <t>5/17/2013</t>
  </si>
  <si>
    <t>5/16/2013</t>
  </si>
  <si>
    <t>5/15/2013</t>
  </si>
  <si>
    <t>5/14/2013</t>
  </si>
  <si>
    <t>5/13/2013</t>
  </si>
  <si>
    <t>5/10/2013</t>
  </si>
  <si>
    <t>5/9/2013</t>
  </si>
  <si>
    <t>5/8/2013</t>
  </si>
  <si>
    <t>5/7/2013</t>
  </si>
  <si>
    <t>5/6/2013</t>
  </si>
  <si>
    <t>5/3/2013</t>
  </si>
  <si>
    <t>5/2/2013</t>
  </si>
  <si>
    <t>4/30/2013</t>
  </si>
  <si>
    <t>4/29/2013</t>
  </si>
  <si>
    <t>4/26/2013</t>
  </si>
  <si>
    <t>4/25/2013</t>
  </si>
  <si>
    <t>4/23/2013</t>
  </si>
  <si>
    <t>4/22/2013</t>
  </si>
  <si>
    <t>4/18/2013</t>
  </si>
  <si>
    <t>4/17/2013</t>
  </si>
  <si>
    <t>4/16/2013</t>
  </si>
  <si>
    <t>4/15/2013</t>
  </si>
  <si>
    <t>4/12/2013</t>
  </si>
  <si>
    <t>4/10/2013</t>
  </si>
  <si>
    <t>4/9/2013</t>
  </si>
  <si>
    <t>4/8/2013</t>
  </si>
  <si>
    <t>4/5/2013</t>
  </si>
  <si>
    <t>4/4/2013</t>
  </si>
  <si>
    <t>4/3/2013</t>
  </si>
  <si>
    <t>4/2/2013</t>
  </si>
  <si>
    <t>3/28/2013</t>
  </si>
  <si>
    <t>3/26/2013</t>
  </si>
  <si>
    <t>3/25/2013</t>
  </si>
  <si>
    <t>3/22/2013</t>
  </si>
  <si>
    <t>3/21/2013</t>
  </si>
  <si>
    <t>3/20/2013</t>
  </si>
  <si>
    <t>3/19/2013</t>
  </si>
  <si>
    <t>3/18/2013</t>
  </si>
  <si>
    <t>3/15/2013</t>
  </si>
  <si>
    <t>3/14/2013</t>
  </si>
  <si>
    <t>3/13/2013</t>
  </si>
  <si>
    <t>3/12/2013</t>
  </si>
  <si>
    <t>3/11/2013</t>
  </si>
  <si>
    <t>3/8/2013</t>
  </si>
  <si>
    <t>3/7/2013</t>
  </si>
  <si>
    <t>3/6/2013</t>
  </si>
  <si>
    <t>3/5/2013</t>
  </si>
  <si>
    <t>3/4/2013</t>
  </si>
  <si>
    <t>3/1/2013</t>
  </si>
  <si>
    <t>2/28/2013</t>
  </si>
  <si>
    <t>2/27/2013</t>
  </si>
  <si>
    <t>2/26/2013</t>
  </si>
  <si>
    <t>2/25/2013</t>
  </si>
  <si>
    <t>2/22/2013</t>
  </si>
  <si>
    <t>2/21/2013</t>
  </si>
  <si>
    <t>2/20/2013</t>
  </si>
  <si>
    <t>2/18/2013</t>
  </si>
  <si>
    <t>2/15/2013</t>
  </si>
  <si>
    <t>2/14/2013</t>
  </si>
  <si>
    <t>2/13/2013</t>
  </si>
  <si>
    <t>2/12/2013</t>
  </si>
  <si>
    <t>2/11/2013</t>
  </si>
  <si>
    <t>2/8/2013</t>
  </si>
  <si>
    <t>2/7/2013</t>
  </si>
  <si>
    <t>2/6/2013</t>
  </si>
  <si>
    <t>2/5/2013</t>
  </si>
  <si>
    <t>2/4/2013</t>
  </si>
  <si>
    <t>2/1/2013</t>
  </si>
  <si>
    <t>1/31/2013</t>
  </si>
  <si>
    <t>1/30/2013</t>
  </si>
  <si>
    <t>1/29/2013</t>
  </si>
  <si>
    <t>1/28/2013</t>
  </si>
  <si>
    <t>1/24/2013</t>
  </si>
  <si>
    <t>1/23/2013</t>
  </si>
  <si>
    <t>1/22/2013</t>
  </si>
  <si>
    <t>1/21/2013</t>
  </si>
  <si>
    <t>1/18/2013</t>
  </si>
  <si>
    <t>1/17/2013</t>
  </si>
  <si>
    <t>1/16/2013</t>
  </si>
  <si>
    <t>1/15/2013</t>
  </si>
  <si>
    <t>1/14/2013</t>
  </si>
  <si>
    <t>1/11/2013</t>
  </si>
  <si>
    <t>1/10/2013</t>
  </si>
  <si>
    <t>1/9/2013</t>
  </si>
  <si>
    <t>1/8/2013</t>
  </si>
  <si>
    <t>1/7/2013</t>
  </si>
  <si>
    <t>1/4/2013</t>
  </si>
  <si>
    <t>1/3/2013</t>
  </si>
  <si>
    <t>1/2/2013</t>
  </si>
  <si>
    <t>1/1/2013</t>
  </si>
  <si>
    <t>12/31/2012</t>
  </si>
  <si>
    <t>12/28/2012</t>
  </si>
  <si>
    <t>12/27/2012</t>
  </si>
  <si>
    <t>12/26/2012</t>
  </si>
  <si>
    <t>12/24/2012</t>
  </si>
  <si>
    <t>12/20/2012</t>
  </si>
  <si>
    <t>12/19/2012</t>
  </si>
  <si>
    <t>12/18/2012</t>
  </si>
  <si>
    <t>12/17/2012</t>
  </si>
  <si>
    <t>12/14/2012</t>
  </si>
  <si>
    <t>12/13/2012</t>
  </si>
  <si>
    <t>12/12/2012</t>
  </si>
  <si>
    <t>12/11/2012</t>
  </si>
  <si>
    <t>12/10/2012</t>
  </si>
  <si>
    <t>12/7/2012</t>
  </si>
  <si>
    <t>12/6/2012</t>
  </si>
  <si>
    <t>12/5/2012</t>
  </si>
  <si>
    <t>12/4/2012</t>
  </si>
  <si>
    <t>12/3/2012</t>
  </si>
  <si>
    <t>11/30/2012</t>
  </si>
  <si>
    <t>11/29/2012</t>
  </si>
  <si>
    <t>11/27/2012</t>
  </si>
  <si>
    <t>11/26/2012</t>
  </si>
  <si>
    <t>11/23/2012</t>
  </si>
  <si>
    <t>11/22/2012</t>
  </si>
  <si>
    <t>11/21/2012</t>
  </si>
  <si>
    <t>11/20/2012</t>
  </si>
  <si>
    <t>11/19/2012</t>
  </si>
  <si>
    <t>11/16/2012</t>
  </si>
  <si>
    <t>11/15/2012</t>
  </si>
  <si>
    <t>11/12/2012</t>
  </si>
  <si>
    <t>11/9/2012</t>
  </si>
  <si>
    <t>11/8/2012</t>
  </si>
  <si>
    <t>11/7/2012</t>
  </si>
  <si>
    <t>11/6/2012</t>
  </si>
  <si>
    <t>11/5/2012</t>
  </si>
  <si>
    <t>11/2/2012</t>
  </si>
  <si>
    <t>11/1/2012</t>
  </si>
  <si>
    <t>10/31/2012</t>
  </si>
  <si>
    <t>10/30/2012</t>
  </si>
  <si>
    <t>10/29/2012</t>
  </si>
  <si>
    <t>10/26/2012</t>
  </si>
  <si>
    <t>10/25/2012</t>
  </si>
  <si>
    <t>10/23/2012</t>
  </si>
  <si>
    <t>10/19/2012</t>
  </si>
  <si>
    <t>10/18/2012</t>
  </si>
  <si>
    <t>10/17/2012</t>
  </si>
  <si>
    <t>10/16/2012</t>
  </si>
  <si>
    <t>10/15/2012</t>
  </si>
  <si>
    <t>10/12/2012</t>
  </si>
  <si>
    <t>10/11/2012</t>
  </si>
  <si>
    <t>10/10/2012</t>
  </si>
  <si>
    <t>10/9/2012</t>
  </si>
  <si>
    <t>10/8/2012</t>
  </si>
  <si>
    <t>10/5/2012</t>
  </si>
  <si>
    <t>10/4/2012</t>
  </si>
  <si>
    <t>10/3/2012</t>
  </si>
  <si>
    <t>10/1/2012</t>
  </si>
  <si>
    <t>9/28/2012</t>
  </si>
  <si>
    <t>9/27/2012</t>
  </si>
  <si>
    <t>9/26/2012</t>
  </si>
  <si>
    <t>9/25/2012</t>
  </si>
  <si>
    <t>9/24/2012</t>
  </si>
  <si>
    <t>9/21/2012</t>
  </si>
  <si>
    <t>9/20/2012</t>
  </si>
  <si>
    <t>9/18/2012</t>
  </si>
  <si>
    <t>9/17/2012</t>
  </si>
  <si>
    <t>9/14/2012</t>
  </si>
  <si>
    <t>9/13/2012</t>
  </si>
  <si>
    <t>9/12/2012</t>
  </si>
  <si>
    <t>9/11/2012</t>
  </si>
  <si>
    <t>9/10/2012</t>
  </si>
  <si>
    <t>9/7/2012</t>
  </si>
  <si>
    <t>9/6/2012</t>
  </si>
  <si>
    <t>9/5/2012</t>
  </si>
  <si>
    <t>9/4/2012</t>
  </si>
  <si>
    <t>9/3/2012</t>
  </si>
  <si>
    <t>8/31/2012</t>
  </si>
  <si>
    <t>8/30/2012</t>
  </si>
  <si>
    <t>8/29/2012</t>
  </si>
  <si>
    <t>8/28/2012</t>
  </si>
  <si>
    <t>8/27/2012</t>
  </si>
  <si>
    <t>8/24/2012</t>
  </si>
  <si>
    <t>8/23/2012</t>
  </si>
  <si>
    <t>8/22/2012</t>
  </si>
  <si>
    <t>8/21/2012</t>
  </si>
  <si>
    <t>8/17/2012</t>
  </si>
  <si>
    <t>8/16/2012</t>
  </si>
  <si>
    <t>8/14/2012</t>
  </si>
  <si>
    <t>8/13/2012</t>
  </si>
  <si>
    <t>8/10/2012</t>
  </si>
  <si>
    <t>8/9/2012</t>
  </si>
  <si>
    <t>8/8/2012</t>
  </si>
  <si>
    <t>8/7/2012</t>
  </si>
  <si>
    <t>8/6/2012</t>
  </si>
  <si>
    <t>8/3/2012</t>
  </si>
  <si>
    <t>8/2/2012</t>
  </si>
  <si>
    <t>8/1/2012</t>
  </si>
  <si>
    <t>7/31/2012</t>
  </si>
  <si>
    <t>7/30/2012</t>
  </si>
  <si>
    <t>7/27/2012</t>
  </si>
  <si>
    <t>7/26/2012</t>
  </si>
  <si>
    <t>7/25/2012</t>
  </si>
  <si>
    <t>7/24/2012</t>
  </si>
  <si>
    <t>7/23/2012</t>
  </si>
  <si>
    <t>7/20/2012</t>
  </si>
  <si>
    <t>7/19/2012</t>
  </si>
  <si>
    <t>7/18/2012</t>
  </si>
  <si>
    <t>7/17/2012</t>
  </si>
  <si>
    <t>7/16/2012</t>
  </si>
  <si>
    <t>7/13/2012</t>
  </si>
  <si>
    <t>7/12/2012</t>
  </si>
  <si>
    <t>7/11/2012</t>
  </si>
  <si>
    <t>7/10/2012</t>
  </si>
  <si>
    <t>7/9/2012</t>
  </si>
  <si>
    <t>7/6/2012</t>
  </si>
  <si>
    <t>7/5/2012</t>
  </si>
  <si>
    <t>7/4/2012</t>
  </si>
  <si>
    <t>7/3/2012</t>
  </si>
  <si>
    <t>7/2/2012</t>
  </si>
  <si>
    <t>6/29/2012</t>
  </si>
  <si>
    <t>6/28/2012</t>
  </si>
  <si>
    <t>6/27/2012</t>
  </si>
  <si>
    <t>6/26/2012</t>
  </si>
  <si>
    <t>6/25/2012</t>
  </si>
  <si>
    <t>6/22/2012</t>
  </si>
  <si>
    <t>6/21/2012</t>
  </si>
  <si>
    <t>6/20/2012</t>
  </si>
  <si>
    <t>6/19/2012</t>
  </si>
  <si>
    <t>6/18/2012</t>
  </si>
  <si>
    <t>6/15/2012</t>
  </si>
  <si>
    <t>6/14/2012</t>
  </si>
  <si>
    <t>6/13/2012</t>
  </si>
  <si>
    <t>6/12/2012</t>
  </si>
  <si>
    <t>6/11/2012</t>
  </si>
  <si>
    <t>6/8/2012</t>
  </si>
  <si>
    <t>6/7/2012</t>
  </si>
  <si>
    <t>6/6/2012</t>
  </si>
  <si>
    <t>6/5/2012</t>
  </si>
  <si>
    <t>6/4/2012</t>
  </si>
  <si>
    <t>6/1/2012</t>
  </si>
  <si>
    <t>5/31/2012</t>
  </si>
  <si>
    <t>5/30/2012</t>
  </si>
  <si>
    <t>5/29/2012</t>
  </si>
  <si>
    <t>5/28/2012</t>
  </si>
  <si>
    <t>5/25/2012</t>
  </si>
  <si>
    <t>5/24/2012</t>
  </si>
  <si>
    <t>5/23/2012</t>
  </si>
  <si>
    <t>5/22/2012</t>
  </si>
  <si>
    <t>5/21/2012</t>
  </si>
  <si>
    <t>5/18/2012</t>
  </si>
  <si>
    <t>5/17/2012</t>
  </si>
  <si>
    <t>5/16/2012</t>
  </si>
  <si>
    <t>5/15/2012</t>
  </si>
  <si>
    <t>5/14/2012</t>
  </si>
  <si>
    <t>5/11/2012</t>
  </si>
  <si>
    <t>5/10/2012</t>
  </si>
  <si>
    <t>5/9/2012</t>
  </si>
  <si>
    <t>5/8/2012</t>
  </si>
  <si>
    <t>5/7/2012</t>
  </si>
  <si>
    <t>5/4/2012</t>
  </si>
  <si>
    <t>5/3/2012</t>
  </si>
  <si>
    <t>5/2/2012</t>
  </si>
  <si>
    <t>4/30/2012</t>
  </si>
  <si>
    <t>4/27/2012</t>
  </si>
  <si>
    <t>4/26/2012</t>
  </si>
  <si>
    <t>4/25/2012</t>
  </si>
  <si>
    <t>4/24/2012</t>
  </si>
  <si>
    <t>4/23/2012</t>
  </si>
  <si>
    <t>4/20/2012</t>
  </si>
  <si>
    <t>4/19/2012</t>
  </si>
  <si>
    <t>4/18/2012</t>
  </si>
  <si>
    <t>4/17/2012</t>
  </si>
  <si>
    <t>4/16/2012</t>
  </si>
  <si>
    <t>4/13/2012</t>
  </si>
  <si>
    <t>4/12/2012</t>
  </si>
  <si>
    <t>4/11/2012</t>
  </si>
  <si>
    <t>4/10/2012</t>
  </si>
  <si>
    <t>4/9/2012</t>
  </si>
  <si>
    <t>4/4/2012</t>
  </si>
  <si>
    <t>4/3/2012</t>
  </si>
  <si>
    <t>3/30/2012</t>
  </si>
  <si>
    <t>3/29/2012</t>
  </si>
  <si>
    <t>3/28/2012</t>
  </si>
  <si>
    <t>3/27/2012</t>
  </si>
  <si>
    <t>3/26/2012</t>
  </si>
  <si>
    <t>3/22/2012</t>
  </si>
  <si>
    <t>3/21/2012</t>
  </si>
  <si>
    <t>3/20/2012</t>
  </si>
  <si>
    <t>3/19/2012</t>
  </si>
  <si>
    <t>3/16/2012</t>
  </si>
  <si>
    <t>3/15/2012</t>
  </si>
  <si>
    <t>3/14/2012</t>
  </si>
  <si>
    <t>3/13/2012</t>
  </si>
  <si>
    <t>3/12/2012</t>
  </si>
  <si>
    <t>3/9/2012</t>
  </si>
  <si>
    <t>3/7/2012</t>
  </si>
  <si>
    <t>3/6/2012</t>
  </si>
  <si>
    <t>3/5/2012</t>
  </si>
  <si>
    <t>3/2/2012</t>
  </si>
  <si>
    <t>3/1/2012</t>
  </si>
  <si>
    <t>2/29/2012</t>
  </si>
  <si>
    <t>2/28/2012</t>
  </si>
  <si>
    <t>2/27/2012</t>
  </si>
  <si>
    <t>2/24/2012</t>
  </si>
  <si>
    <t>2/23/2012</t>
  </si>
  <si>
    <t>2/22/2012</t>
  </si>
  <si>
    <t>2/21/2012</t>
  </si>
  <si>
    <t>2/17/2012</t>
  </si>
  <si>
    <t>2/15/2012</t>
  </si>
  <si>
    <t>2/14/2012</t>
  </si>
  <si>
    <t>2/13/2012</t>
  </si>
  <si>
    <t>2/10/2012</t>
  </si>
  <si>
    <t>2/9/2012</t>
  </si>
  <si>
    <t>2/8/2012</t>
  </si>
  <si>
    <t>2/7/2012</t>
  </si>
  <si>
    <t>2/6/2012</t>
  </si>
  <si>
    <t>2/3/2012</t>
  </si>
  <si>
    <t>2/2/2012</t>
  </si>
  <si>
    <t>2/1/2012</t>
  </si>
  <si>
    <t>1/31/2012</t>
  </si>
  <si>
    <t>1/30/2012</t>
  </si>
  <si>
    <t>1/27/2012</t>
  </si>
  <si>
    <t>1/25/2012</t>
  </si>
  <si>
    <t>1/24/2012</t>
  </si>
  <si>
    <t>1/23/2012</t>
  </si>
  <si>
    <t>1/20/2012</t>
  </si>
  <si>
    <t>1/19/2012</t>
  </si>
  <si>
    <t>1/18/2012</t>
  </si>
  <si>
    <t>1/17/2012</t>
  </si>
  <si>
    <t>1/16/2012</t>
  </si>
  <si>
    <t>1/13/2012</t>
  </si>
  <si>
    <t>1/12/2012</t>
  </si>
  <si>
    <t>1/11/2012</t>
  </si>
  <si>
    <t>1/10/2012</t>
  </si>
  <si>
    <t>1/9/2012</t>
  </si>
  <si>
    <t>1/6/2012</t>
  </si>
  <si>
    <t>1/5/2012</t>
  </si>
  <si>
    <t>1/4/2012</t>
  </si>
  <si>
    <t>1/3/2012</t>
  </si>
  <si>
    <t>1/2/2012</t>
  </si>
  <si>
    <t>12/30/2011</t>
  </si>
  <si>
    <t>12/29/2011</t>
  </si>
  <si>
    <t>12/28/2011</t>
  </si>
  <si>
    <t>12/27/2011</t>
  </si>
  <si>
    <t>12/26/2011</t>
  </si>
  <si>
    <t>12/23/2011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</si>
  <si>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</si>
  <si>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</si>
  <si>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</si>
  <si>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</si>
  <si>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</si>
  <si>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</si>
  <si>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</si>
  <si>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</si>
  <si>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12/12/2011</t>
  </si>
  <si>
    <t>12/9/2011</t>
  </si>
  <si>
    <t>12/8/2011</t>
  </si>
  <si>
    <t>12/7/2011</t>
  </si>
  <si>
    <t>12/5/2011</t>
  </si>
  <si>
    <t>12/2/2011</t>
  </si>
  <si>
    <t>12/1/2011</t>
  </si>
  <si>
    <t>11/30/2011</t>
  </si>
  <si>
    <t>11/29/2011</t>
  </si>
  <si>
    <t>11/28/2011</t>
  </si>
  <si>
    <t>11/25/2011</t>
  </si>
  <si>
    <t>11/24/2011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</si>
  <si>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</si>
  <si>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</si>
  <si>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</si>
  <si>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</si>
  <si>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</si>
  <si>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</si>
  <si>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</si>
  <si>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</si>
  <si>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11/11/2011</t>
  </si>
  <si>
    <t>11/9/2011</t>
  </si>
  <si>
    <t>11/8/2011</t>
  </si>
  <si>
    <t>11/4/2011</t>
  </si>
  <si>
    <t>11/3/2011</t>
  </si>
  <si>
    <t>11/2/2011</t>
  </si>
  <si>
    <t>11/1/2011</t>
  </si>
  <si>
    <t>10/31/2011</t>
  </si>
  <si>
    <t>10/28/2011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</si>
  <si>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</si>
  <si>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</si>
  <si>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</si>
  <si>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</si>
  <si>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</si>
  <si>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</si>
  <si>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</si>
  <si>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10/14/2011</t>
  </si>
  <si>
    <t>10/13/2011</t>
  </si>
  <si>
    <t>10/12/2011</t>
  </si>
  <si>
    <t>10/11/2011</t>
  </si>
  <si>
    <t>10/10/2011</t>
  </si>
  <si>
    <t>10/7/2011</t>
  </si>
  <si>
    <t>10/5/2011</t>
  </si>
  <si>
    <t>10/4/2011</t>
  </si>
  <si>
    <t>10/3/2011</t>
  </si>
  <si>
    <t>9/29/2011</t>
  </si>
  <si>
    <t>9/28/2011</t>
  </si>
  <si>
    <t>9/27/2011</t>
  </si>
  <si>
    <t>9/26/2011</t>
  </si>
  <si>
    <t>9/23/2011</t>
  </si>
  <si>
    <t>9/22/2011</t>
  </si>
  <si>
    <t>9/21/2011</t>
  </si>
  <si>
    <t>9/20/2011</t>
  </si>
  <si>
    <t>9/19/2011</t>
  </si>
  <si>
    <t>9/16/2011</t>
  </si>
  <si>
    <t>9/15/2011</t>
  </si>
  <si>
    <t>9/14/2011</t>
  </si>
  <si>
    <t>9/13/2011</t>
  </si>
  <si>
    <t>9/12/2011</t>
  </si>
  <si>
    <t>9/9/2011</t>
  </si>
  <si>
    <t>9/8/2011</t>
  </si>
  <si>
    <t>9/7/2011</t>
  </si>
  <si>
    <t>9/6/2011</t>
  </si>
  <si>
    <t>9/5/2011</t>
  </si>
  <si>
    <t>9/2/2011</t>
  </si>
  <si>
    <t>8/30/2011</t>
  </si>
  <si>
    <t>8/29/2011</t>
  </si>
  <si>
    <t>8/26/2011</t>
  </si>
  <si>
    <t>8/25/2011</t>
  </si>
  <si>
    <t>8/24/2011</t>
  </si>
  <si>
    <t>8/23/2011</t>
  </si>
  <si>
    <t>8/22/2011</t>
  </si>
  <si>
    <t>8/18/2011</t>
  </si>
  <si>
    <t>8/17/2011</t>
  </si>
  <si>
    <t>8/16/2011</t>
  </si>
  <si>
    <t>8/12/2011</t>
  </si>
  <si>
    <t>8/10/2011</t>
  </si>
  <si>
    <t>8/9/2011</t>
  </si>
  <si>
    <t>8/8/2011</t>
  </si>
  <si>
    <t>8/5/2011</t>
  </si>
  <si>
    <t>8/4/2011</t>
  </si>
  <si>
    <t>8/3/2011</t>
  </si>
  <si>
    <t>8/2/2011</t>
  </si>
  <si>
    <t>8/1/2011</t>
  </si>
  <si>
    <t>7/29/2011</t>
  </si>
  <si>
    <t>7/28/2011</t>
  </si>
  <si>
    <t>7/27/2011</t>
  </si>
  <si>
    <t>7/26/2011</t>
  </si>
  <si>
    <t>7/25/2011</t>
  </si>
  <si>
    <t>7/22/2011</t>
  </si>
  <si>
    <t>7/21/2011</t>
  </si>
  <si>
    <t>7/20/2011</t>
  </si>
  <si>
    <t>7/19/2011</t>
  </si>
  <si>
    <t>7/18/2011</t>
  </si>
  <si>
    <t>7/15/2011</t>
  </si>
  <si>
    <t>7/14/2011</t>
  </si>
  <si>
    <t>7/13/2011</t>
  </si>
  <si>
    <t>7/12/2011</t>
  </si>
  <si>
    <t>7/11/2011</t>
  </si>
  <si>
    <t>7/8/2011</t>
  </si>
  <si>
    <t>7/7/2011</t>
  </si>
  <si>
    <t>7/6/2011</t>
  </si>
  <si>
    <t>7/5/2011</t>
  </si>
  <si>
    <t>7/4/2011</t>
  </si>
  <si>
    <t>7/1/2011</t>
  </si>
  <si>
    <t>6/30/2011</t>
  </si>
  <si>
    <t>6/29/2011</t>
  </si>
  <si>
    <t>6/28/2011</t>
  </si>
  <si>
    <t>6/27/2011</t>
  </si>
  <si>
    <t>6/24/2011</t>
  </si>
  <si>
    <t>6/23/2011</t>
  </si>
  <si>
    <t>6/22/2011</t>
  </si>
  <si>
    <t>6/21/2011</t>
  </si>
  <si>
    <t>6/20/2011</t>
  </si>
  <si>
    <t>6/17/2011</t>
  </si>
  <si>
    <t>6/16/2011</t>
  </si>
  <si>
    <t>6/15/2011</t>
  </si>
  <si>
    <t>6/14/2011</t>
  </si>
  <si>
    <t>6/13/2011</t>
  </si>
  <si>
    <t>6/10/2011</t>
  </si>
  <si>
    <t>6/9/2011</t>
  </si>
  <si>
    <t>6/8/2011</t>
  </si>
  <si>
    <t>6/7/2011</t>
  </si>
  <si>
    <t>6/6/2011</t>
  </si>
  <si>
    <t>6/3/2011</t>
  </si>
  <si>
    <t>6/2/2011</t>
  </si>
  <si>
    <t>6/1/2011</t>
  </si>
  <si>
    <t>5/31/2011</t>
  </si>
  <si>
    <t>5/30/2011</t>
  </si>
  <si>
    <t>5/27/2011</t>
  </si>
  <si>
    <t>5/26/2011</t>
  </si>
  <si>
    <t>5/25/2011</t>
  </si>
  <si>
    <t>5/24/2011</t>
  </si>
  <si>
    <t>5/23/2011</t>
  </si>
  <si>
    <t>5/20/2011</t>
  </si>
  <si>
    <t>5/19/2011</t>
  </si>
  <si>
    <t>5/18/2011</t>
  </si>
  <si>
    <t>5/16/2011</t>
  </si>
  <si>
    <t>5/13/2011</t>
  </si>
  <si>
    <t>5/12/2011</t>
  </si>
  <si>
    <t>5/11/2011</t>
  </si>
  <si>
    <t>5/10/2011</t>
  </si>
  <si>
    <t>5/9/2011</t>
  </si>
  <si>
    <t>5/6/2011</t>
  </si>
  <si>
    <t>5/5/2011</t>
  </si>
  <si>
    <t>5/4/2011</t>
  </si>
  <si>
    <t>5/3/2011</t>
  </si>
  <si>
    <t>5/2/2011</t>
  </si>
  <si>
    <t>4/29/2011</t>
  </si>
  <si>
    <t>4/28/2011</t>
  </si>
  <si>
    <t>4/27/2011</t>
  </si>
  <si>
    <t>4/26/2011</t>
  </si>
  <si>
    <t>4/25/2011</t>
  </si>
  <si>
    <t>4/21/2011</t>
  </si>
  <si>
    <t>4/20/2011</t>
  </si>
  <si>
    <t>4/19/2011</t>
  </si>
  <si>
    <t>4/18/2011</t>
  </si>
  <si>
    <t>4/15/2011</t>
  </si>
  <si>
    <t>4/13/2011</t>
  </si>
  <si>
    <t>4/11/2011</t>
  </si>
  <si>
    <t>4/8/2011</t>
  </si>
  <si>
    <t>4/7/2011</t>
  </si>
  <si>
    <t>4/6/2011</t>
  </si>
  <si>
    <t>4/5/2011</t>
  </si>
  <si>
    <t>4/4/2011</t>
  </si>
  <si>
    <t>4/1/2011</t>
  </si>
  <si>
    <t>3/31/2011</t>
  </si>
  <si>
    <t>3/30/2011</t>
  </si>
  <si>
    <t>3/29/2011</t>
  </si>
  <si>
    <t>3/28/2011</t>
  </si>
  <si>
    <t>3/25/2011</t>
  </si>
  <si>
    <t>3/24/2011</t>
  </si>
  <si>
    <t>3/23/2011</t>
  </si>
  <si>
    <t>3/22/2011</t>
  </si>
  <si>
    <t>3/21/2011</t>
  </si>
  <si>
    <t>3/18/2011</t>
  </si>
  <si>
    <t>3/17/2011</t>
  </si>
  <si>
    <t>3/16/2011</t>
  </si>
  <si>
    <t>3/15/2011</t>
  </si>
  <si>
    <t>3/14/2011</t>
  </si>
  <si>
    <t>3/11/2011</t>
  </si>
  <si>
    <t>3/10/2011</t>
  </si>
  <si>
    <t>3/9/2011</t>
  </si>
  <si>
    <t>3/8/2011</t>
  </si>
  <si>
    <t>3/7/2011</t>
  </si>
  <si>
    <t>3/4/2011</t>
  </si>
  <si>
    <t>3/3/2011</t>
  </si>
  <si>
    <t>3/1/2011</t>
  </si>
  <si>
    <t>2/28/2011</t>
  </si>
  <si>
    <t>2/25/2011</t>
  </si>
  <si>
    <t>2/24/2011</t>
  </si>
  <si>
    <t>2/23/2011</t>
  </si>
  <si>
    <t>2/22/2011</t>
  </si>
  <si>
    <t>2/21/2011</t>
  </si>
  <si>
    <t>2/18/2011</t>
  </si>
  <si>
    <t>2/17/2011</t>
  </si>
  <si>
    <t>2/16/2011</t>
  </si>
  <si>
    <t>2/15/2011</t>
  </si>
  <si>
    <t>2/14/2011</t>
  </si>
  <si>
    <t>2/11/2011</t>
  </si>
  <si>
    <t>2/10/2011</t>
  </si>
  <si>
    <t>2/9/2011</t>
  </si>
  <si>
    <t>2/8/2011</t>
  </si>
  <si>
    <t>2/7/2011</t>
  </si>
  <si>
    <t>2/4/2011</t>
  </si>
  <si>
    <t>2/3/2011</t>
  </si>
  <si>
    <t>2/2/2011</t>
  </si>
  <si>
    <t>2/1/2011</t>
  </si>
  <si>
    <t>1/31/2011</t>
  </si>
  <si>
    <t>1/28/2011</t>
  </si>
  <si>
    <t>1/27/2011</t>
  </si>
  <si>
    <t>1/25/2011</t>
  </si>
  <si>
    <t>1/24/2011</t>
  </si>
  <si>
    <t>1/21/2011</t>
  </si>
  <si>
    <t>1/20/2011</t>
  </si>
  <si>
    <t>1/19/2011</t>
  </si>
  <si>
    <t>1/18/2011</t>
  </si>
  <si>
    <t>1/17/2011</t>
  </si>
  <si>
    <t>1/14/2011</t>
  </si>
  <si>
    <t>1/13/2011</t>
  </si>
  <si>
    <t>1/12/2011</t>
  </si>
  <si>
    <t>1/11/2011</t>
  </si>
  <si>
    <t>1/10/2011</t>
  </si>
  <si>
    <t>1/7/2011</t>
  </si>
  <si>
    <t>1/6/2011</t>
  </si>
  <si>
    <t>1/5/2011</t>
  </si>
  <si>
    <t>1/4/2011</t>
  </si>
  <si>
    <t>1/3/2011</t>
  </si>
  <si>
    <t>12/31/2010</t>
  </si>
  <si>
    <t>12/30/2010</t>
  </si>
  <si>
    <t>12/29/2010</t>
  </si>
  <si>
    <t>12/28/2010</t>
  </si>
  <si>
    <t>12/27/2010</t>
  </si>
  <si>
    <t>12/24/2010</t>
  </si>
  <si>
    <t>12/23/2010</t>
  </si>
  <si>
    <t>12/22/2010</t>
  </si>
  <si>
    <t>12/21/2010</t>
  </si>
  <si>
    <t>12/20/2010</t>
  </si>
  <si>
    <t>12/16/2010</t>
  </si>
  <si>
    <t>12/15/2010</t>
  </si>
  <si>
    <t>12/14/2010</t>
  </si>
  <si>
    <t>12/13/2010</t>
  </si>
  <si>
    <t>12/10/2010</t>
  </si>
  <si>
    <t>12/9/2010</t>
  </si>
  <si>
    <t>12/8/2010</t>
  </si>
  <si>
    <t>12/7/2010</t>
  </si>
  <si>
    <t>12/6/2010</t>
  </si>
  <si>
    <t>12/3/2010</t>
  </si>
  <si>
    <t>12/2/2010</t>
  </si>
  <si>
    <t>12/1/2010</t>
  </si>
  <si>
    <t>11/30/2010</t>
  </si>
  <si>
    <t>11/29/2010</t>
  </si>
  <si>
    <t>11/26/2010</t>
  </si>
  <si>
    <t>11/25/2010</t>
  </si>
  <si>
    <t>11/24/2010</t>
  </si>
  <si>
    <t>11/23/2010</t>
  </si>
  <si>
    <t>11/22/2010</t>
  </si>
  <si>
    <t>11/19/2010</t>
  </si>
  <si>
    <t>11/18/2010</t>
  </si>
  <si>
    <t>11/16/2010</t>
  </si>
  <si>
    <t>11/15/2010</t>
  </si>
  <si>
    <t>11/12/2010</t>
  </si>
  <si>
    <t>11/11/2010</t>
  </si>
  <si>
    <t>11/10/2010</t>
  </si>
  <si>
    <t>11/9/2010</t>
  </si>
  <si>
    <t>11/8/2010</t>
  </si>
  <si>
    <t>11/4/2010</t>
  </si>
  <si>
    <t>11/3/2010</t>
  </si>
  <si>
    <t>11/2/2010</t>
  </si>
  <si>
    <t>11/1/2010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</si>
  <si>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</si>
  <si>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</si>
  <si>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</si>
  <si>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</si>
  <si>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</si>
  <si>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</si>
  <si>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</si>
  <si>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</si>
  <si>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</si>
  <si>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</si>
  <si>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</si>
  <si>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</si>
  <si>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</si>
  <si>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10/12/2010</t>
  </si>
  <si>
    <t>10/11/2010</t>
  </si>
  <si>
    <t>10/8/2010</t>
  </si>
  <si>
    <t>10/7/2010</t>
  </si>
  <si>
    <t>10/6/2010</t>
  </si>
  <si>
    <t>10/5/2010</t>
  </si>
  <si>
    <t>10/4/2010</t>
  </si>
  <si>
    <t>10/1/2010</t>
  </si>
  <si>
    <t>9/29/2010</t>
  </si>
  <si>
    <t>9/28/2010</t>
  </si>
  <si>
    <t>9/27/2010</t>
  </si>
  <si>
    <t>9/24/2010</t>
  </si>
  <si>
    <t>9/23/2010</t>
  </si>
  <si>
    <t>9/22/2010</t>
  </si>
  <si>
    <t>9/21/2010</t>
  </si>
  <si>
    <t>9/20/2010</t>
  </si>
  <si>
    <t>9/17/2010</t>
  </si>
  <si>
    <t>9/16/2010</t>
  </si>
  <si>
    <t>9/15/2010</t>
  </si>
  <si>
    <t>9/14/2010</t>
  </si>
  <si>
    <t>9/13/2010</t>
  </si>
  <si>
    <t>9/9/2010</t>
  </si>
  <si>
    <t>9/8/2010</t>
  </si>
  <si>
    <t>9/7/2010</t>
  </si>
  <si>
    <t>9/6/2010</t>
  </si>
  <si>
    <t>9/3/2010</t>
  </si>
  <si>
    <t>9/2/2010</t>
  </si>
  <si>
    <t>9/1/2010</t>
  </si>
  <si>
    <t>8/31/2010</t>
  </si>
  <si>
    <t>8/30/2010</t>
  </si>
  <si>
    <t>8/27/2010</t>
  </si>
  <si>
    <t>8/26/2010</t>
  </si>
  <si>
    <t>8/25/2010</t>
  </si>
  <si>
    <t>8/24/2010</t>
  </si>
  <si>
    <t>8/23/2010</t>
  </si>
  <si>
    <t>8/20/2010</t>
  </si>
  <si>
    <t>8/18/2010</t>
  </si>
  <si>
    <t>8/17/2010</t>
  </si>
  <si>
    <t>8/16/2010</t>
  </si>
  <si>
    <t>8/13/2010</t>
  </si>
  <si>
    <t>8/12/2010</t>
  </si>
  <si>
    <t>8/11/2010</t>
  </si>
  <si>
    <t>8/10/2010</t>
  </si>
  <si>
    <t>8/9/2010</t>
  </si>
  <si>
    <t>8/6/2010</t>
  </si>
  <si>
    <t>8/5/2010</t>
  </si>
  <si>
    <t>8/4/2010</t>
  </si>
  <si>
    <t>8/3/2010</t>
  </si>
  <si>
    <t>8/2/2010</t>
  </si>
  <si>
    <t>7/30/2010</t>
  </si>
  <si>
    <t>7/29/2010</t>
  </si>
  <si>
    <t>7/28/2010</t>
  </si>
  <si>
    <t>7/27/2010</t>
  </si>
  <si>
    <t>7/26/2010</t>
  </si>
  <si>
    <t>7/23/2010</t>
  </si>
  <si>
    <t>7/22/2010</t>
  </si>
  <si>
    <t>7/21/2010</t>
  </si>
  <si>
    <t>7/20/2010</t>
  </si>
  <si>
    <t>7/19/2010</t>
  </si>
  <si>
    <t>7/16/2010</t>
  </si>
  <si>
    <t>7/15/2010</t>
  </si>
  <si>
    <t>7/14/2010</t>
  </si>
  <si>
    <t>7/13/2010</t>
  </si>
  <si>
    <t>7/12/2010</t>
  </si>
  <si>
    <t>7/9/2010</t>
  </si>
  <si>
    <t>7/8/2010</t>
  </si>
  <si>
    <t>7/7/2010</t>
  </si>
  <si>
    <t>7/6/2010</t>
  </si>
  <si>
    <t>7/5/2010</t>
  </si>
  <si>
    <t>7/2/2010</t>
  </si>
  <si>
    <t>7/1/2010</t>
  </si>
  <si>
    <t>6/30/2010</t>
  </si>
  <si>
    <t>6/29/2010</t>
  </si>
  <si>
    <t>6/28/2010</t>
  </si>
  <si>
    <t>6/25/2010</t>
  </si>
  <si>
    <t>6/24/2010</t>
  </si>
  <si>
    <t>6/23/2010</t>
  </si>
  <si>
    <t>6/22/2010</t>
  </si>
  <si>
    <t>6/21/2010</t>
  </si>
  <si>
    <t>6/18/2010</t>
  </si>
  <si>
    <t>6/17/2010</t>
  </si>
  <si>
    <t>6/16/2010</t>
  </si>
  <si>
    <t>6/15/2010</t>
  </si>
  <si>
    <t>6/14/2010</t>
  </si>
  <si>
    <t>6/11/2010</t>
  </si>
  <si>
    <t>6/10/2010</t>
  </si>
  <si>
    <t>6/9/2010</t>
  </si>
  <si>
    <t>6/8/2010</t>
  </si>
  <si>
    <t>6/7/2010</t>
  </si>
  <si>
    <t>6/4/2010</t>
  </si>
  <si>
    <t>6/3/2010</t>
  </si>
  <si>
    <t>6/2/2010</t>
  </si>
  <si>
    <t>6/1/2010</t>
  </si>
  <si>
    <t>5/31/2010</t>
  </si>
  <si>
    <t>5/28/2010</t>
  </si>
  <si>
    <t>5/27/2010</t>
  </si>
  <si>
    <t>5/26/2010</t>
  </si>
  <si>
    <t>5/25/2010</t>
  </si>
  <si>
    <t>5/24/2010</t>
  </si>
  <si>
    <t>5/21/2010</t>
  </si>
  <si>
    <t>5/20/2010</t>
  </si>
  <si>
    <t>5/19/2010</t>
  </si>
  <si>
    <t>5/18/2010</t>
  </si>
  <si>
    <t>5/17/2010</t>
  </si>
  <si>
    <t>5/14/2010</t>
  </si>
  <si>
    <t>5/13/2010</t>
  </si>
  <si>
    <t>5/12/2010</t>
  </si>
  <si>
    <t>5/11/2010</t>
  </si>
  <si>
    <t>5/10/2010</t>
  </si>
  <si>
    <t>5/7/2010</t>
  </si>
  <si>
    <t>5/6/2010</t>
  </si>
  <si>
    <t>5/5/2010</t>
  </si>
  <si>
    <t>5/4/2010</t>
  </si>
  <si>
    <t>5/3/2010</t>
  </si>
  <si>
    <t>4/30/2010</t>
  </si>
  <si>
    <t>4/29/2010</t>
  </si>
  <si>
    <t>4/28/2010</t>
  </si>
  <si>
    <t>4/27/2010</t>
  </si>
  <si>
    <t>4/26/2010</t>
  </si>
  <si>
    <t>4/23/2010</t>
  </si>
  <si>
    <t>4/22/2010</t>
  </si>
  <si>
    <t>4/21/2010</t>
  </si>
  <si>
    <t>4/20/2010</t>
  </si>
  <si>
    <t>4/19/2010</t>
  </si>
  <si>
    <t>4/16/2010</t>
  </si>
  <si>
    <t>4/15/2010</t>
  </si>
  <si>
    <t>4/13/2010</t>
  </si>
  <si>
    <t>4/12/2010</t>
  </si>
  <si>
    <t>4/9/2010</t>
  </si>
  <si>
    <t>4/8/2010</t>
  </si>
  <si>
    <t>4/7/2010</t>
  </si>
  <si>
    <t>4/6/2010</t>
  </si>
  <si>
    <t>4/5/2010</t>
  </si>
  <si>
    <t>4/1/2010</t>
  </si>
  <si>
    <t>3/31/2010</t>
  </si>
  <si>
    <t>3/30/2010</t>
  </si>
  <si>
    <t>3/29/2010</t>
  </si>
  <si>
    <t>3/26/2010</t>
  </si>
  <si>
    <t>3/25/2010</t>
  </si>
  <si>
    <t>3/23/2010</t>
  </si>
  <si>
    <t>3/22/2010</t>
  </si>
  <si>
    <t>3/19/2010</t>
  </si>
  <si>
    <t>3/18/2010</t>
  </si>
  <si>
    <t>3/17/2010</t>
  </si>
  <si>
    <t>3/15/2010</t>
  </si>
  <si>
    <t>3/11/2010</t>
  </si>
  <si>
    <t>3/10/2010</t>
  </si>
  <si>
    <t>3/9/2010</t>
  </si>
  <si>
    <t>3/8/2010</t>
  </si>
  <si>
    <t>3/5/2010</t>
  </si>
  <si>
    <t>3/4/2010</t>
  </si>
  <si>
    <t>3/3/2010</t>
  </si>
  <si>
    <t>3/2/2010</t>
  </si>
  <si>
    <t>2/26/2010</t>
  </si>
  <si>
    <t>2/25/2010</t>
  </si>
  <si>
    <t>2/24/2010</t>
  </si>
  <si>
    <t>2/23/2010</t>
  </si>
  <si>
    <t>2/22/2010</t>
  </si>
  <si>
    <t>2/19/2010</t>
  </si>
  <si>
    <t>2/18/2010</t>
  </si>
  <si>
    <t>2/17/2010</t>
  </si>
  <si>
    <t>2/16/2010</t>
  </si>
  <si>
    <t>2/15/2010</t>
  </si>
  <si>
    <t>2/11/2010</t>
  </si>
  <si>
    <t>2/10/2010</t>
  </si>
  <si>
    <t>2/9/2010</t>
  </si>
  <si>
    <t>2/8/2010</t>
  </si>
  <si>
    <t>2/5/2010</t>
  </si>
  <si>
    <t>2/4/2010</t>
  </si>
  <si>
    <t>2/3/2010</t>
  </si>
  <si>
    <t>2/2/2010</t>
  </si>
  <si>
    <t>2/1/2010</t>
  </si>
  <si>
    <t>1/29/2010</t>
  </si>
  <si>
    <t>1/28/2010</t>
  </si>
  <si>
    <t>1/27/2010</t>
  </si>
  <si>
    <t>1/25/2010</t>
  </si>
  <si>
    <t>1/22/2010</t>
  </si>
  <si>
    <t>1/21/2010</t>
  </si>
  <si>
    <t>1/20/2010</t>
  </si>
  <si>
    <t>1/19/2010</t>
  </si>
  <si>
    <t>1/18/2010</t>
  </si>
  <si>
    <t>1/15/2010</t>
  </si>
  <si>
    <t>1/14/2010</t>
  </si>
  <si>
    <t>1/13/2010</t>
  </si>
  <si>
    <t>1/12/2010</t>
  </si>
  <si>
    <t>1/11/2010</t>
  </si>
  <si>
    <t>1/8/2010</t>
  </si>
  <si>
    <t>1/7/2010</t>
  </si>
  <si>
    <t>1/6/2010</t>
  </si>
  <si>
    <t>1/5/2010</t>
  </si>
  <si>
    <t>1/4/2010</t>
  </si>
  <si>
    <t>12/31/2009</t>
  </si>
  <si>
    <t>12/30/2009</t>
  </si>
  <si>
    <t>12/29/2009</t>
  </si>
  <si>
    <t>12/24/2009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</si>
  <si>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</si>
  <si>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</si>
  <si>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</si>
  <si>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</si>
  <si>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</si>
  <si>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</si>
  <si>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</si>
  <si>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</si>
  <si>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12/11/2009</t>
  </si>
  <si>
    <t>12/10/2009</t>
  </si>
  <si>
    <t>12/9/2009</t>
  </si>
  <si>
    <t>12/8/2009</t>
  </si>
  <si>
    <t>12/7/2009</t>
  </si>
  <si>
    <t>12/4/2009</t>
  </si>
  <si>
    <t>12/3/2009</t>
  </si>
  <si>
    <t>12/2/2009</t>
  </si>
  <si>
    <t>12/1/2009</t>
  </si>
  <si>
    <t>11/30/2009</t>
  </si>
  <si>
    <t>11/27/2009</t>
  </si>
  <si>
    <t>11/26/2009</t>
  </si>
  <si>
    <t>11/25/2009</t>
  </si>
  <si>
    <t>11/24/2009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</si>
  <si>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</si>
  <si>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</si>
  <si>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</si>
  <si>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</si>
  <si>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</si>
  <si>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</si>
  <si>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</si>
  <si>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11/12/2009</t>
  </si>
  <si>
    <t>11/11/2009</t>
  </si>
  <si>
    <t>11/10/2009</t>
  </si>
  <si>
    <t>11/9/2009</t>
  </si>
  <si>
    <t>11/6/2009</t>
  </si>
  <si>
    <t>11/5/2009</t>
  </si>
  <si>
    <t>11/4/2009</t>
  </si>
  <si>
    <t>11/3/2009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</si>
  <si>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</si>
  <si>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</si>
  <si>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</si>
  <si>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</si>
  <si>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</si>
  <si>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</si>
  <si>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</si>
  <si>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</si>
  <si>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</si>
  <si>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10/17/2009</t>
  </si>
  <si>
    <t>10/16/2009</t>
  </si>
  <si>
    <t>10/15/2009</t>
  </si>
  <si>
    <t>10/14/2009</t>
  </si>
  <si>
    <t>10/12/2009</t>
  </si>
  <si>
    <t>10/9/2009</t>
  </si>
  <si>
    <t>10/8/2009</t>
  </si>
  <si>
    <t>10/7/2009</t>
  </si>
  <si>
    <t>10/6/2009</t>
  </si>
  <si>
    <t>10/5/2009</t>
  </si>
  <si>
    <t>10/1/2009</t>
  </si>
  <si>
    <t>9/30/2009</t>
  </si>
  <si>
    <t>9/29/2009</t>
  </si>
  <si>
    <t>9/25/2009</t>
  </si>
  <si>
    <t>9/24/2009</t>
  </si>
  <si>
    <t>9/23/2009</t>
  </si>
  <si>
    <t>9/22/2009</t>
  </si>
  <si>
    <t>9/18/2009</t>
  </si>
  <si>
    <t>9/17/2009</t>
  </si>
  <si>
    <t>9/16/2009</t>
  </si>
  <si>
    <t>9/15/2009</t>
  </si>
  <si>
    <t>9/14/2009</t>
  </si>
  <si>
    <t>9/10/2009</t>
  </si>
  <si>
    <t>9/9/2009</t>
  </si>
  <si>
    <t>9/8/2009</t>
  </si>
  <si>
    <t>9/7/2009</t>
  </si>
  <si>
    <t>9/4/2009</t>
  </si>
  <si>
    <t>9/3/2009</t>
  </si>
  <si>
    <t>9/2/2009</t>
  </si>
  <si>
    <t>9/1/2009</t>
  </si>
  <si>
    <t>8/31/2009</t>
  </si>
  <si>
    <t>8/28/2009</t>
  </si>
  <si>
    <t>8/27/2009</t>
  </si>
  <si>
    <t>8/26/2009</t>
  </si>
  <si>
    <t>8/25/2009</t>
  </si>
  <si>
    <t>8/24/2009</t>
  </si>
  <si>
    <t>8/21/2009</t>
  </si>
  <si>
    <t>8/20/2009</t>
  </si>
  <si>
    <t>8/19/2009</t>
  </si>
  <si>
    <t>8/18/2009</t>
  </si>
  <si>
    <t>8/17/2009</t>
  </si>
  <si>
    <t>8/14/2009</t>
  </si>
  <si>
    <t>8/13/2009</t>
  </si>
  <si>
    <t>8/12/2009</t>
  </si>
  <si>
    <t>8/11/2009</t>
  </si>
  <si>
    <t>8/10/2009</t>
  </si>
  <si>
    <t>8/7/2009</t>
  </si>
  <si>
    <t>8/6/2009</t>
  </si>
  <si>
    <t>8/5/2009</t>
  </si>
  <si>
    <t>8/4/2009</t>
  </si>
  <si>
    <t>8/3/2009</t>
  </si>
  <si>
    <t>7/31/2009</t>
  </si>
  <si>
    <t>7/30/2009</t>
  </si>
  <si>
    <t>7/29/2009</t>
  </si>
  <si>
    <t>7/28/2009</t>
  </si>
  <si>
    <t>7/27/2009</t>
  </si>
  <si>
    <t>7/24/2009</t>
  </si>
  <si>
    <t>7/23/2009</t>
  </si>
  <si>
    <t>7/22/2009</t>
  </si>
  <si>
    <t>7/21/2009</t>
  </si>
  <si>
    <t>7/20/2009</t>
  </si>
  <si>
    <t>7/17/2009</t>
  </si>
  <si>
    <t>7/16/2009</t>
  </si>
  <si>
    <t>7/15/2009</t>
  </si>
  <si>
    <t>7/14/2009</t>
  </si>
  <si>
    <t>7/13/2009</t>
  </si>
  <si>
    <t>7/10/2009</t>
  </si>
  <si>
    <t>7/9/2009</t>
  </si>
  <si>
    <t>7/8/2009</t>
  </si>
  <si>
    <t>7/7/2009</t>
  </si>
  <si>
    <t>7/6/2009</t>
  </si>
  <si>
    <t>7/3/2009</t>
  </si>
  <si>
    <t>7/2/2009</t>
  </si>
  <si>
    <t>7/1/2009</t>
  </si>
  <si>
    <t>6/30/2009</t>
  </si>
  <si>
    <t>6/29/2009</t>
  </si>
  <si>
    <t>6/26/2009</t>
  </si>
  <si>
    <t>6/25/2009</t>
  </si>
  <si>
    <t>6/24/2009</t>
  </si>
  <si>
    <t>6/23/2009</t>
  </si>
  <si>
    <t>6/22/2009</t>
  </si>
  <si>
    <t>6/19/2009</t>
  </si>
  <si>
    <t>6/18/2009</t>
  </si>
  <si>
    <t>6/17/2009</t>
  </si>
  <si>
    <t>6/16/2009</t>
  </si>
  <si>
    <t>6/15/2009</t>
  </si>
  <si>
    <t>6/12/2009</t>
  </si>
  <si>
    <t>6/11/2009</t>
  </si>
  <si>
    <t>6/10/2009</t>
  </si>
  <si>
    <t>6/9/2009</t>
  </si>
  <si>
    <t>6/8/2009</t>
  </si>
  <si>
    <t>6/5/2009</t>
  </si>
  <si>
    <t>6/4/2009</t>
  </si>
  <si>
    <t>6/3/2009</t>
  </si>
  <si>
    <t>6/2/2009</t>
  </si>
  <si>
    <t>6/1/2009</t>
  </si>
  <si>
    <t>5/29/2009</t>
  </si>
  <si>
    <t>5/28/2009</t>
  </si>
  <si>
    <t>5/27/2009</t>
  </si>
  <si>
    <t>5/26/2009</t>
  </si>
  <si>
    <t>5/25/2009</t>
  </si>
  <si>
    <t>5/22/2009</t>
  </si>
  <si>
    <t>5/21/2009</t>
  </si>
  <si>
    <t>5/20/2009</t>
  </si>
  <si>
    <t>5/19/2009</t>
  </si>
  <si>
    <t>5/18/2009</t>
  </si>
  <si>
    <t>5/15/2009</t>
  </si>
  <si>
    <t>5/14/2009</t>
  </si>
  <si>
    <t>5/13/2009</t>
  </si>
  <si>
    <t>5/12/2009</t>
  </si>
  <si>
    <t>5/11/2009</t>
  </si>
  <si>
    <t>5/8/2009</t>
  </si>
  <si>
    <t>5/7/2009</t>
  </si>
  <si>
    <t>5/6/2009</t>
  </si>
  <si>
    <t>5/5/2009</t>
  </si>
  <si>
    <t>5/4/2009</t>
  </si>
  <si>
    <t>4/29/2009</t>
  </si>
  <si>
    <t>4/28/2009</t>
  </si>
  <si>
    <t>4/27/2009</t>
  </si>
  <si>
    <t>4/24/2009</t>
  </si>
  <si>
    <t>4/23/2009</t>
  </si>
  <si>
    <t>4/22/2009</t>
  </si>
  <si>
    <t>4/21/2009</t>
  </si>
  <si>
    <t>4/20/2009</t>
  </si>
  <si>
    <t>4/17/2009</t>
  </si>
  <si>
    <t>4/16/2009</t>
  </si>
  <si>
    <t>4/15/2009</t>
  </si>
  <si>
    <t>4/13/2009</t>
  </si>
  <si>
    <t>4/9/2009</t>
  </si>
  <si>
    <t>4/8/2009</t>
  </si>
  <si>
    <t>4/6/2009</t>
  </si>
  <si>
    <t>4/2/2009</t>
  </si>
  <si>
    <t>4/1/2009</t>
  </si>
  <si>
    <t>3/31/2009</t>
  </si>
  <si>
    <t>3/30/2009</t>
  </si>
  <si>
    <t>3/27/2009</t>
  </si>
  <si>
    <t>3/26/2009</t>
  </si>
  <si>
    <t>3/25/2009</t>
  </si>
  <si>
    <t>3/24/2009</t>
  </si>
  <si>
    <t>3/23/2009</t>
  </si>
  <si>
    <t>3/20/2009</t>
  </si>
  <si>
    <t>3/19/2009</t>
  </si>
  <si>
    <t>3/17/2009</t>
  </si>
  <si>
    <t>3/16/2009</t>
  </si>
  <si>
    <t>3/13/2009</t>
  </si>
  <si>
    <t>3/12/2009</t>
  </si>
  <si>
    <t>3/9/2009</t>
  </si>
  <si>
    <t>3/6/2009</t>
  </si>
  <si>
    <t>3/5/2009</t>
  </si>
  <si>
    <t>3/4/2009</t>
  </si>
  <si>
    <t>3/3/2009</t>
  </si>
  <si>
    <t>3/2/2009</t>
  </si>
  <si>
    <t>2/27/2009</t>
  </si>
  <si>
    <t>2/26/2009</t>
  </si>
  <si>
    <t>2/25/2009</t>
  </si>
  <si>
    <t>2/24/2009</t>
  </si>
  <si>
    <t>2/20/2009</t>
  </si>
  <si>
    <t>2/19/2009</t>
  </si>
  <si>
    <t>2/18/2009</t>
  </si>
  <si>
    <t>2/17/2009</t>
  </si>
  <si>
    <t>2/16/2009</t>
  </si>
  <si>
    <t>2/13/2009</t>
  </si>
  <si>
    <t>2/12/2009</t>
  </si>
  <si>
    <t>2/11/2009</t>
  </si>
  <si>
    <t>2/10/2009</t>
  </si>
  <si>
    <t>2/9/2009</t>
  </si>
  <si>
    <t>2/6/2009</t>
  </si>
  <si>
    <t>2/5/2009</t>
  </si>
  <si>
    <t>2/4/2009</t>
  </si>
  <si>
    <t>2/3/2009</t>
  </si>
  <si>
    <t>2/2/2009</t>
  </si>
  <si>
    <t>1/30/2009</t>
  </si>
  <si>
    <t>1/29/2009</t>
  </si>
  <si>
    <t>1/28/2009</t>
  </si>
  <si>
    <t>1/27/2009</t>
  </si>
  <si>
    <t>1/23/2009</t>
  </si>
  <si>
    <t>1/22/2009</t>
  </si>
  <si>
    <t>1/21/2009</t>
  </si>
  <si>
    <t>1/20/2009</t>
  </si>
  <si>
    <t>1/19/2009</t>
  </si>
  <si>
    <t>1/16/2009</t>
  </si>
  <si>
    <t>1/15/2009</t>
  </si>
  <si>
    <t>1/14/2009</t>
  </si>
  <si>
    <t>1/13/2009</t>
  </si>
  <si>
    <t>1/12/2009</t>
  </si>
  <si>
    <t>1/9/2009</t>
  </si>
  <si>
    <t>1/7/2009</t>
  </si>
  <si>
    <t>1/6/2009</t>
  </si>
  <si>
    <t>1/5/2009</t>
  </si>
  <si>
    <t>1/2/2009</t>
  </si>
  <si>
    <t>1/1/2009</t>
  </si>
  <si>
    <t>12/31/2008</t>
  </si>
  <si>
    <t>12/30/2008</t>
  </si>
  <si>
    <t>12/29/2008</t>
  </si>
  <si>
    <t>12/26/2008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</si>
  <si>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</si>
  <si>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</si>
  <si>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</si>
  <si>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</si>
  <si>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</si>
  <si>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</si>
  <si>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</si>
  <si>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</si>
  <si>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12/12/2008</t>
  </si>
  <si>
    <t>12/11/2008</t>
  </si>
  <si>
    <t>12/10/2008</t>
  </si>
  <si>
    <t>12/8/2008</t>
  </si>
  <si>
    <t>12/5/2008</t>
  </si>
  <si>
    <t>12/4/2008</t>
  </si>
  <si>
    <t>12/3/2008</t>
  </si>
  <si>
    <t>12/2/2008</t>
  </si>
  <si>
    <t>12/1/2008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</si>
  <si>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</si>
  <si>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</si>
  <si>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</si>
  <si>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</si>
  <si>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</si>
  <si>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</si>
  <si>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</si>
  <si>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</si>
  <si>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</si>
  <si>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11/12/2008</t>
  </si>
  <si>
    <t>11/11/2008</t>
  </si>
  <si>
    <t>11/10/2008</t>
  </si>
  <si>
    <t>11/7/2008</t>
  </si>
  <si>
    <t>11/6/2008</t>
  </si>
  <si>
    <t>11/5/2008</t>
  </si>
  <si>
    <t>11/4/2008</t>
  </si>
  <si>
    <t>11/3/2008</t>
  </si>
  <si>
    <t>10/31/2008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</si>
  <si>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</si>
  <si>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</si>
  <si>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</si>
  <si>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</si>
  <si>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</si>
  <si>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</si>
  <si>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</si>
  <si>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</si>
  <si>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</si>
  <si>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</si>
  <si>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</si>
  <si>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</si>
  <si>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</si>
  <si>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10/10/2008</t>
  </si>
  <si>
    <t>10/8/2008</t>
  </si>
  <si>
    <t>10/7/2008</t>
  </si>
  <si>
    <t>10/6/2008</t>
  </si>
  <si>
    <t>10/3/2008</t>
  </si>
  <si>
    <t>9/29/2008</t>
  </si>
  <si>
    <t>9/26/2008</t>
  </si>
  <si>
    <t>9/25/2008</t>
  </si>
  <si>
    <t>9/24/2008</t>
  </si>
  <si>
    <t>9/23/2008</t>
  </si>
  <si>
    <t>9/22/2008</t>
  </si>
  <si>
    <t>9/19/2008</t>
  </si>
  <si>
    <t>9/18/2008</t>
  </si>
  <si>
    <t>9/17/2008</t>
  </si>
  <si>
    <t>9/16/2008</t>
  </si>
  <si>
    <t>9/15/2008</t>
  </si>
  <si>
    <t>9/12/2008</t>
  </si>
  <si>
    <t>9/11/2008</t>
  </si>
  <si>
    <t>9/10/2008</t>
  </si>
  <si>
    <t>9/9/2008</t>
  </si>
  <si>
    <t>9/8/2008</t>
  </si>
  <si>
    <t>9/5/2008</t>
  </si>
  <si>
    <t>9/4/2008</t>
  </si>
  <si>
    <t>9/2/2008</t>
  </si>
  <si>
    <t>9/1/2008</t>
  </si>
  <si>
    <t>8/29/2008</t>
  </si>
  <si>
    <t>8/28/2008</t>
  </si>
  <si>
    <t>8/27/2008</t>
  </si>
  <si>
    <t>8/26/2008</t>
  </si>
  <si>
    <t>8/25/2008</t>
  </si>
  <si>
    <t>8/22/2008</t>
  </si>
  <si>
    <t>8/21/2008</t>
  </si>
  <si>
    <t>8/20/2008</t>
  </si>
  <si>
    <t>8/19/2008</t>
  </si>
  <si>
    <t>8/18/2008</t>
  </si>
  <si>
    <t>8/14/2008</t>
  </si>
  <si>
    <t>8/13/2008</t>
  </si>
  <si>
    <t>8/12/2008</t>
  </si>
  <si>
    <t>8/11/2008</t>
  </si>
  <si>
    <t>8/8/2008</t>
  </si>
  <si>
    <t>8/7/2008</t>
  </si>
  <si>
    <t>8/6/2008</t>
  </si>
  <si>
    <t>8/5/2008</t>
  </si>
  <si>
    <t>8/4/2008</t>
  </si>
  <si>
    <t>8/1/2008</t>
  </si>
  <si>
    <t>7/31/2008</t>
  </si>
  <si>
    <t>7/30/2008</t>
  </si>
  <si>
    <t>7/29/2008</t>
  </si>
  <si>
    <t>7/28/2008</t>
  </si>
  <si>
    <t>7/25/2008</t>
  </si>
  <si>
    <t>7/24/2008</t>
  </si>
  <si>
    <t>7/23/2008</t>
  </si>
  <si>
    <t>7/22/2008</t>
  </si>
  <si>
    <t>7/21/2008</t>
  </si>
  <si>
    <t>7/18/2008</t>
  </si>
  <si>
    <t>7/17/2008</t>
  </si>
  <si>
    <t>7/16/2008</t>
  </si>
  <si>
    <t>7/15/2008</t>
  </si>
  <si>
    <t>7/14/2008</t>
  </si>
  <si>
    <t>7/11/2008</t>
  </si>
  <si>
    <t>7/10/2008</t>
  </si>
  <si>
    <t>7/9/2008</t>
  </si>
  <si>
    <t>7/8/2008</t>
  </si>
  <si>
    <t>7/7/2008</t>
  </si>
  <si>
    <t>7/4/2008</t>
  </si>
  <si>
    <t>7/3/2008</t>
  </si>
  <si>
    <t>7/2/2008</t>
  </si>
  <si>
    <t>7/1/2008</t>
  </si>
  <si>
    <t>6/30/2008</t>
  </si>
  <si>
    <t>6/27/2008</t>
  </si>
  <si>
    <t>6/26/2008</t>
  </si>
  <si>
    <t>6/25/2008</t>
  </si>
  <si>
    <t>6/24/2008</t>
  </si>
  <si>
    <t>6/23/2008</t>
  </si>
  <si>
    <t>6/20/2008</t>
  </si>
  <si>
    <t>6/19/2008</t>
  </si>
  <si>
    <t>6/18/2008</t>
  </si>
  <si>
    <t>6/17/2008</t>
  </si>
  <si>
    <t>6/16/2008</t>
  </si>
  <si>
    <t>6/13/2008</t>
  </si>
  <si>
    <t>6/12/2008</t>
  </si>
  <si>
    <t>6/11/2008</t>
  </si>
  <si>
    <t>6/10/2008</t>
  </si>
  <si>
    <t>6/9/2008</t>
  </si>
  <si>
    <t>6/6/2008</t>
  </si>
  <si>
    <t>6/5/2008</t>
  </si>
  <si>
    <t>6/4/2008</t>
  </si>
  <si>
    <t>6/3/2008</t>
  </si>
  <si>
    <t>6/2/2008</t>
  </si>
  <si>
    <t>5/30/2008</t>
  </si>
  <si>
    <t>5/29/2008</t>
  </si>
  <si>
    <t>5/28/2008</t>
  </si>
  <si>
    <t>5/27/2008</t>
  </si>
  <si>
    <t>5/26/2008</t>
  </si>
  <si>
    <t>5/23/2008</t>
  </si>
  <si>
    <t>5/22/2008</t>
  </si>
  <si>
    <t>5/21/2008</t>
  </si>
  <si>
    <t>5/20/2008</t>
  </si>
  <si>
    <t>5/16/2008</t>
  </si>
  <si>
    <t>5/15/2008</t>
  </si>
  <si>
    <t>5/14/2008</t>
  </si>
  <si>
    <t>5/13/2008</t>
  </si>
  <si>
    <t>5/12/2008</t>
  </si>
  <si>
    <t>5/9/2008</t>
  </si>
  <si>
    <t>5/8/2008</t>
  </si>
  <si>
    <t>5/7/2008</t>
  </si>
  <si>
    <t>5/6/2008</t>
  </si>
  <si>
    <t>5/5/2008</t>
  </si>
  <si>
    <t>5/2/2008</t>
  </si>
  <si>
    <t>4/30/2008</t>
  </si>
  <si>
    <t>4/29/2008</t>
  </si>
  <si>
    <t>4/28/2008</t>
  </si>
  <si>
    <t>4/25/2008</t>
  </si>
  <si>
    <t>4/24/2008</t>
  </si>
  <si>
    <t>4/22/2008</t>
  </si>
  <si>
    <t>4/21/2008</t>
  </si>
  <si>
    <t>4/17/2008</t>
  </si>
  <si>
    <t>4/16/2008</t>
  </si>
  <si>
    <t>4/15/2008</t>
  </si>
  <si>
    <t>4/11/2008</t>
  </si>
  <si>
    <t>4/10/2008</t>
  </si>
  <si>
    <t>4/9/2008</t>
  </si>
  <si>
    <t>4/8/2008</t>
  </si>
  <si>
    <t>4/7/2008</t>
  </si>
  <si>
    <t>4/4/2008</t>
  </si>
  <si>
    <t>4/3/2008</t>
  </si>
  <si>
    <t>4/2/2008</t>
  </si>
  <si>
    <t>4/1/2008</t>
  </si>
  <si>
    <t>3/31/2008</t>
  </si>
  <si>
    <t>3/28/2008</t>
  </si>
  <si>
    <t>3/27/2008</t>
  </si>
  <si>
    <t>3/26/2008</t>
  </si>
  <si>
    <t>3/25/2008</t>
  </si>
  <si>
    <t>3/24/2008</t>
  </si>
  <si>
    <t>3/19/2008</t>
  </si>
  <si>
    <t>3/18/2008</t>
  </si>
  <si>
    <t>3/17/2008</t>
  </si>
  <si>
    <t>3/14/2008</t>
  </si>
  <si>
    <t>3/13/2008</t>
  </si>
  <si>
    <t>3/12/2008</t>
  </si>
  <si>
    <t>3/11/2008</t>
  </si>
  <si>
    <t>3/10/2008</t>
  </si>
  <si>
    <t>3/7/2008</t>
  </si>
  <si>
    <t>3/5/2008</t>
  </si>
  <si>
    <t>3/4/2008</t>
  </si>
  <si>
    <t>3/3/2008</t>
  </si>
  <si>
    <t>2/29/2008</t>
  </si>
  <si>
    <t>2/28/2008</t>
  </si>
  <si>
    <t>2/27/2008</t>
  </si>
  <si>
    <t>2/26/2008</t>
  </si>
  <si>
    <t>2/25/2008</t>
  </si>
  <si>
    <t>2/22/2008</t>
  </si>
  <si>
    <t>2/21/2008</t>
  </si>
  <si>
    <t>2/20/2008</t>
  </si>
  <si>
    <t>2/19/2008</t>
  </si>
  <si>
    <t>2/18/2008</t>
  </si>
  <si>
    <t>2/15/2008</t>
  </si>
  <si>
    <t>2/14/2008</t>
  </si>
  <si>
    <t>2/12/2008</t>
  </si>
  <si>
    <t>2/11/2008</t>
  </si>
  <si>
    <t>2/8/2008</t>
  </si>
  <si>
    <t>2/7/2008</t>
  </si>
  <si>
    <t>2/6/2008</t>
  </si>
  <si>
    <t>2/5/2008</t>
  </si>
  <si>
    <t>2/4/2008</t>
  </si>
  <si>
    <t>2/1/2008</t>
  </si>
  <si>
    <t>1/31/2008</t>
  </si>
  <si>
    <t>1/30/2008</t>
  </si>
  <si>
    <t>1/29/2008</t>
  </si>
  <si>
    <t>1/28/2008</t>
  </si>
  <si>
    <t>1/25/2008</t>
  </si>
  <si>
    <t>1/24/2008</t>
  </si>
  <si>
    <t>1/23/2008</t>
  </si>
  <si>
    <t>1/22/2008</t>
  </si>
  <si>
    <t>1/21/2008</t>
  </si>
  <si>
    <t>1/18/2008</t>
  </si>
  <si>
    <t>1/17/2008</t>
  </si>
  <si>
    <t>1/16/2008</t>
  </si>
  <si>
    <t>1/15/2008</t>
  </si>
  <si>
    <t>1/14/2008</t>
  </si>
  <si>
    <t>1/11/2008</t>
  </si>
  <si>
    <t>1/10/2008</t>
  </si>
  <si>
    <t>1/9/2008</t>
  </si>
  <si>
    <t>1/8/2008</t>
  </si>
  <si>
    <t>1/7/2008</t>
  </si>
  <si>
    <t>1/4/2008</t>
  </si>
  <si>
    <t>1/3/2008</t>
  </si>
  <si>
    <t>1/2/2008</t>
  </si>
  <si>
    <t>1/1/2008</t>
  </si>
  <si>
    <t>12/28/2007</t>
  </si>
  <si>
    <t>12/27/2007</t>
  </si>
  <si>
    <t>12/26/2007</t>
  </si>
  <si>
    <t>12/24/2007</t>
  </si>
  <si>
    <t>12/20/2007</t>
  </si>
  <si>
    <t>12/19/2007</t>
  </si>
  <si>
    <t>12/18/2007</t>
  </si>
  <si>
    <t>12/17/2007</t>
  </si>
  <si>
    <t>12/14/2007</t>
  </si>
  <si>
    <t>12/13/2007</t>
  </si>
  <si>
    <t>12/12/2007</t>
  </si>
  <si>
    <t>12/11/2007</t>
  </si>
  <si>
    <t>12/10/2007</t>
  </si>
  <si>
    <t>12/7/2007</t>
  </si>
  <si>
    <t>12/6/2007</t>
  </si>
  <si>
    <t>12/5/2007</t>
  </si>
  <si>
    <t>12/4/2007</t>
  </si>
  <si>
    <t>12/3/2007</t>
  </si>
  <si>
    <t>11/29/2007</t>
  </si>
  <si>
    <t>11/28/2007</t>
  </si>
  <si>
    <t>11/27/2007</t>
  </si>
  <si>
    <t>11/26/2007</t>
  </si>
  <si>
    <t>11/23/2007</t>
  </si>
  <si>
    <t>11/22/2007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</si>
  <si>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</si>
  <si>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</si>
  <si>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</si>
  <si>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</si>
  <si>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</si>
  <si>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</si>
  <si>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</si>
  <si>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11/12/2007</t>
  </si>
  <si>
    <t>11/9/2007</t>
  </si>
  <si>
    <t>11/8/2007</t>
  </si>
  <si>
    <t>11/7/2007</t>
  </si>
  <si>
    <t>11/6/2007</t>
  </si>
  <si>
    <t>11/5/2007</t>
  </si>
  <si>
    <t>11/2/2007</t>
  </si>
  <si>
    <t>11/1/2007</t>
  </si>
  <si>
    <t>10/31/2007</t>
  </si>
  <si>
    <t>10/29/2007</t>
  </si>
  <si>
    <t>10/26/2007</t>
  </si>
  <si>
    <t>10/25/2007</t>
  </si>
  <si>
    <t>10/24/2007</t>
  </si>
  <si>
    <t>10/23/2007</t>
  </si>
  <si>
    <t>10/22/2007</t>
  </si>
  <si>
    <t>10/18/2007</t>
  </si>
  <si>
    <t>10/17/2007</t>
  </si>
  <si>
    <t>10/16/2007</t>
  </si>
  <si>
    <t>10/15/2007</t>
  </si>
  <si>
    <t>10/12/2007</t>
  </si>
  <si>
    <t>10/11/2007</t>
  </si>
  <si>
    <t>10/10/2007</t>
  </si>
  <si>
    <t>10/9/2007</t>
  </si>
  <si>
    <t>10/8/2007</t>
  </si>
  <si>
    <t>10/5/2007</t>
  </si>
  <si>
    <t>10/4/2007</t>
  </si>
  <si>
    <t>10/3/2007</t>
  </si>
  <si>
    <t>10/1/2007</t>
  </si>
  <si>
    <t>9/28/2007</t>
  </si>
  <si>
    <t>9/27/2007</t>
  </si>
  <si>
    <t>9/26/2007</t>
  </si>
  <si>
    <t>9/25/2007</t>
  </si>
  <si>
    <t>9/24/2007</t>
  </si>
  <si>
    <t>9/21/2007</t>
  </si>
  <si>
    <t>9/20/2007</t>
  </si>
  <si>
    <t>9/19/2007</t>
  </si>
  <si>
    <t>9/18/2007</t>
  </si>
  <si>
    <t>9/17/2007</t>
  </si>
  <si>
    <t>9/14/2007</t>
  </si>
  <si>
    <t>9/13/2007</t>
  </si>
  <si>
    <t>9/12/2007</t>
  </si>
  <si>
    <t>9/11/2007</t>
  </si>
  <si>
    <t>9/10/2007</t>
  </si>
  <si>
    <t>9/6/2007</t>
  </si>
  <si>
    <t>9/5/2007</t>
  </si>
  <si>
    <t>9/4/2007</t>
  </si>
  <si>
    <t>9/3/2007</t>
  </si>
  <si>
    <t>8/31/2007</t>
  </si>
  <si>
    <t>8/30/2007</t>
  </si>
  <si>
    <t>8/29/2007</t>
  </si>
  <si>
    <t>8/28/2007</t>
  </si>
  <si>
    <t>8/27/2007</t>
  </si>
  <si>
    <t>8/24/2007</t>
  </si>
  <si>
    <t>8/23/2007</t>
  </si>
  <si>
    <t>8/22/2007</t>
  </si>
  <si>
    <t>8/21/2007</t>
  </si>
  <si>
    <t>8/20/2007</t>
  </si>
  <si>
    <t>8/17/2007</t>
  </si>
  <si>
    <t>8/16/2007</t>
  </si>
  <si>
    <t>8/14/2007</t>
  </si>
  <si>
    <t>8/13/2007</t>
  </si>
  <si>
    <t>8/10/2007</t>
  </si>
  <si>
    <t>8/9/2007</t>
  </si>
  <si>
    <t>8/8/2007</t>
  </si>
  <si>
    <t>8/7/2007</t>
  </si>
  <si>
    <t>8/6/2007</t>
  </si>
  <si>
    <t>8/3/2007</t>
  </si>
  <si>
    <t>8/2/2007</t>
  </si>
  <si>
    <t>8/1/2007</t>
  </si>
  <si>
    <t>7/30/2007</t>
  </si>
  <si>
    <t>7/27/2007</t>
  </si>
  <si>
    <t>7/26/2007</t>
  </si>
  <si>
    <t>7/25/2007</t>
  </si>
  <si>
    <t>7/24/2007</t>
  </si>
  <si>
    <t>7/23/2007</t>
  </si>
  <si>
    <t>7/20/2007</t>
  </si>
  <si>
    <t>7/19/2007</t>
  </si>
  <si>
    <t>7/18/2007</t>
  </si>
  <si>
    <t>7/17/2007</t>
  </si>
  <si>
    <t>7/16/2007</t>
  </si>
  <si>
    <t>7/13/2007</t>
  </si>
  <si>
    <t>7/12/2007</t>
  </si>
  <si>
    <t>7/11/2007</t>
  </si>
  <si>
    <t>7/10/2007</t>
  </si>
  <si>
    <t>7/9/2007</t>
  </si>
  <si>
    <t>7/6/2007</t>
  </si>
  <si>
    <t>7/5/2007</t>
  </si>
  <si>
    <t>7/4/2007</t>
  </si>
  <si>
    <t>7/3/2007</t>
  </si>
  <si>
    <t>7/2/2007</t>
  </si>
  <si>
    <t>6/29/2007</t>
  </si>
  <si>
    <t>6/28/2007</t>
  </si>
  <si>
    <t>6/27/2007</t>
  </si>
  <si>
    <t>6/26/2007</t>
  </si>
  <si>
    <t>6/25/2007</t>
  </si>
  <si>
    <t>6/22/2007</t>
  </si>
  <si>
    <t>6/21/2007</t>
  </si>
  <si>
    <t>6/20/2007</t>
  </si>
  <si>
    <t>6/19/2007</t>
  </si>
  <si>
    <t>6/18/2007</t>
  </si>
  <si>
    <t>6/15/2007</t>
  </si>
  <si>
    <t>6/14/2007</t>
  </si>
  <si>
    <t>6/13/2007</t>
  </si>
  <si>
    <t>6/12/2007</t>
  </si>
  <si>
    <t>6/11/2007</t>
  </si>
  <si>
    <t>6/8/2007</t>
  </si>
  <si>
    <t>6/7/2007</t>
  </si>
  <si>
    <t>6/6/2007</t>
  </si>
  <si>
    <t>6/5/2007</t>
  </si>
  <si>
    <t>6/4/2007</t>
  </si>
  <si>
    <t>6/1/2007</t>
  </si>
  <si>
    <t>5/30/2007</t>
  </si>
  <si>
    <t>5/29/2007</t>
  </si>
  <si>
    <t>5/28/2007</t>
  </si>
  <si>
    <t>5/25/2007</t>
  </si>
  <si>
    <t>5/24/2007</t>
  </si>
  <si>
    <t>5/23/2007</t>
  </si>
  <si>
    <t>5/22/2007</t>
  </si>
  <si>
    <t>5/21/2007</t>
  </si>
  <si>
    <t>5/18/2007</t>
  </si>
  <si>
    <t>5/17/2007</t>
  </si>
  <si>
    <t>5/16/2007</t>
  </si>
  <si>
    <t>5/15/2007</t>
  </si>
  <si>
    <t>5/14/2007</t>
  </si>
  <si>
    <t>5/11/2007</t>
  </si>
  <si>
    <t>5/10/2007</t>
  </si>
  <si>
    <t>5/9/2007</t>
  </si>
  <si>
    <t>5/8/2007</t>
  </si>
  <si>
    <t>5/7/2007</t>
  </si>
  <si>
    <t>5/4/2007</t>
  </si>
  <si>
    <t>4/30/2007</t>
  </si>
  <si>
    <t>4/27/2007</t>
  </si>
  <si>
    <t>4/26/2007</t>
  </si>
  <si>
    <t>4/24/2007</t>
  </si>
  <si>
    <t>4/23/2007</t>
  </si>
  <si>
    <t>4/20/2007</t>
  </si>
  <si>
    <t>4/19/2007</t>
  </si>
  <si>
    <t>4/18/2007</t>
  </si>
  <si>
    <t>4/17/2007</t>
  </si>
  <si>
    <t>4/16/2007</t>
  </si>
  <si>
    <t>4/13/2007</t>
  </si>
  <si>
    <t>4/12/2007</t>
  </si>
  <si>
    <t>4/11/2007</t>
  </si>
  <si>
    <t>4/10/2007</t>
  </si>
  <si>
    <t>4/9/2007</t>
  </si>
  <si>
    <t>4/5/2007</t>
  </si>
  <si>
    <t>4/4/2007</t>
  </si>
  <si>
    <t>4/3/2007</t>
  </si>
  <si>
    <t>4/2/2007</t>
  </si>
  <si>
    <t>3/30/2007</t>
  </si>
  <si>
    <t>3/29/2007</t>
  </si>
  <si>
    <t>3/28/2007</t>
  </si>
  <si>
    <t>3/26/2007</t>
  </si>
  <si>
    <t>3/23/2007</t>
  </si>
  <si>
    <t>3/22/2007</t>
  </si>
  <si>
    <t>3/21/2007</t>
  </si>
  <si>
    <t>3/20/2007</t>
  </si>
  <si>
    <t>3/19/2007</t>
  </si>
  <si>
    <t>3/16/2007</t>
  </si>
  <si>
    <t>3/15/2007</t>
  </si>
  <si>
    <t>3/14/2007</t>
  </si>
  <si>
    <t>3/13/2007</t>
  </si>
  <si>
    <t>3/12/2007</t>
  </si>
  <si>
    <t>3/9/2007</t>
  </si>
  <si>
    <t>3/8/2007</t>
  </si>
  <si>
    <t>3/7/2007</t>
  </si>
  <si>
    <t>3/6/2007</t>
  </si>
  <si>
    <t>3/5/2007</t>
  </si>
  <si>
    <t>3/2/2007</t>
  </si>
  <si>
    <t>3/1/2007</t>
  </si>
  <si>
    <t>2/28/2007</t>
  </si>
  <si>
    <t>2/27/2007</t>
  </si>
  <si>
    <t>2/26/2007</t>
  </si>
  <si>
    <t>2/23/2007</t>
  </si>
  <si>
    <t>2/22/2007</t>
  </si>
  <si>
    <t>2/21/2007</t>
  </si>
  <si>
    <t>2/20/2007</t>
  </si>
  <si>
    <t>2/19/2007</t>
  </si>
  <si>
    <t>2/15/2007</t>
  </si>
  <si>
    <t>2/14/2007</t>
  </si>
  <si>
    <t>2/13/2007</t>
  </si>
  <si>
    <t>2/12/2007</t>
  </si>
  <si>
    <t>2/9/2007</t>
  </si>
  <si>
    <t>2/8/2007</t>
  </si>
  <si>
    <t>2/7/2007</t>
  </si>
  <si>
    <t>2/6/2007</t>
  </si>
  <si>
    <t>2/5/2007</t>
  </si>
  <si>
    <t>2/2/2007</t>
  </si>
  <si>
    <t>2/1/2007</t>
  </si>
  <si>
    <t>1/31/2007</t>
  </si>
  <si>
    <t>1/29/2007</t>
  </si>
  <si>
    <t>1/25/2007</t>
  </si>
  <si>
    <t>1/24/2007</t>
  </si>
  <si>
    <t>1/23/2007</t>
  </si>
  <si>
    <t>1/22/2007</t>
  </si>
  <si>
    <t>1/19/2007</t>
  </si>
  <si>
    <t>1/18/2007</t>
  </si>
  <si>
    <t>1/17/2007</t>
  </si>
  <si>
    <t>1/16/2007</t>
  </si>
  <si>
    <t>1/15/2007</t>
  </si>
  <si>
    <t>1/12/2007</t>
  </si>
  <si>
    <t>1/11/2007</t>
  </si>
  <si>
    <t>1/9/2007</t>
  </si>
  <si>
    <t>1/8/2007</t>
  </si>
  <si>
    <t>1/5/2007</t>
  </si>
  <si>
    <t>1/4/2007</t>
  </si>
  <si>
    <t>1/3/2007</t>
  </si>
  <si>
    <t>1/2/2007</t>
  </si>
  <si>
    <t>12/29/2006</t>
  </si>
  <si>
    <t>12/28/2006</t>
  </si>
  <si>
    <t>12/27/2006</t>
  </si>
  <si>
    <t>12/26/2006</t>
  </si>
  <si>
    <t>12/21/2006</t>
  </si>
  <si>
    <t>12/20/2006</t>
  </si>
  <si>
    <t>12/19/2006</t>
  </si>
  <si>
    <t>12/18/2006</t>
  </si>
  <si>
    <t>12/14/2006</t>
  </si>
  <si>
    <t>12/13/2006</t>
  </si>
  <si>
    <t>12/12/2006</t>
  </si>
  <si>
    <t>12/11/2006</t>
  </si>
  <si>
    <t>12/8/2006</t>
  </si>
  <si>
    <t>12/7/2006</t>
  </si>
  <si>
    <t>12/6/2006</t>
  </si>
  <si>
    <t>12/5/2006</t>
  </si>
  <si>
    <t>12/4/2006</t>
  </si>
  <si>
    <t>12/1/2006</t>
  </si>
  <si>
    <t>11/30/2006</t>
  </si>
  <si>
    <t>11/29/2006</t>
  </si>
  <si>
    <t>11/28/2006</t>
  </si>
  <si>
    <t>11/27/2006</t>
  </si>
  <si>
    <t>11/24/2006</t>
  </si>
  <si>
    <t>11/23/2006</t>
  </si>
  <si>
    <t>11/22/2006</t>
  </si>
  <si>
    <t>11/21/2006</t>
  </si>
  <si>
    <t>11/20/2006</t>
  </si>
  <si>
    <t>11/16/2006</t>
  </si>
  <si>
    <t>11/15/2006</t>
  </si>
  <si>
    <t>11/14/2006</t>
  </si>
  <si>
    <t>11/13/2006</t>
  </si>
  <si>
    <t>11/10/2006</t>
  </si>
  <si>
    <t>11/9/2006</t>
  </si>
  <si>
    <t>11/8/2006</t>
  </si>
  <si>
    <t>11/7/2006</t>
  </si>
  <si>
    <t>11/6/2006</t>
  </si>
  <si>
    <t>11/3/2006</t>
  </si>
  <si>
    <t>11/2/2006</t>
  </si>
  <si>
    <t>11/1/2006</t>
  </si>
  <si>
    <t>10/31/2006</t>
  </si>
  <si>
    <t>10/30/2006</t>
  </si>
  <si>
    <t>10/27/2006</t>
  </si>
  <si>
    <t>10/26/2006</t>
  </si>
  <si>
    <t>10/23/2006</t>
  </si>
  <si>
    <t>10/20/2006</t>
  </si>
  <si>
    <t>10/19/2006</t>
  </si>
  <si>
    <t>10/18/2006</t>
  </si>
  <si>
    <t>10/17/2006</t>
  </si>
  <si>
    <t>10/16/2006</t>
  </si>
  <si>
    <t>10/13/2006</t>
  </si>
  <si>
    <t>10/12/2006</t>
  </si>
  <si>
    <t>10/11/2006</t>
  </si>
  <si>
    <t>10/10/2006</t>
  </si>
  <si>
    <t>10/9/2006</t>
  </si>
  <si>
    <t>10/6/2006</t>
  </si>
  <si>
    <t>10/5/2006</t>
  </si>
  <si>
    <t>10/4/2006</t>
  </si>
  <si>
    <t>10/3/2006</t>
  </si>
  <si>
    <t>9/29/2006</t>
  </si>
  <si>
    <t>9/28/2006</t>
  </si>
  <si>
    <t>9/27/2006</t>
  </si>
  <si>
    <t>9/26/2006</t>
  </si>
  <si>
    <t>9/25/2006</t>
  </si>
  <si>
    <t>9/22/2006</t>
  </si>
  <si>
    <t>9/21/2006</t>
  </si>
  <si>
    <t>9/20/2006</t>
  </si>
  <si>
    <t>9/19/2006</t>
  </si>
  <si>
    <t>9/18/2006</t>
  </si>
  <si>
    <t>9/15/2006</t>
  </si>
  <si>
    <t>9/14/2006</t>
  </si>
  <si>
    <t>9/13/2006</t>
  </si>
  <si>
    <t>9/12/2006</t>
  </si>
  <si>
    <t>9/11/2006</t>
  </si>
  <si>
    <t>9/8/2006</t>
  </si>
  <si>
    <t>9/7/2006</t>
  </si>
  <si>
    <t>9/6/2006</t>
  </si>
  <si>
    <t>9/5/2006</t>
  </si>
  <si>
    <t>9/4/2006</t>
  </si>
  <si>
    <t>9/1/2006</t>
  </si>
  <si>
    <t>8/31/2006</t>
  </si>
  <si>
    <t>8/30/2006</t>
  </si>
  <si>
    <t>8/29/2006</t>
  </si>
  <si>
    <t>8/28/2006</t>
  </si>
  <si>
    <t>8/25/2006</t>
  </si>
  <si>
    <t>8/24/2006</t>
  </si>
  <si>
    <t>8/23/2006</t>
  </si>
  <si>
    <t>8/22/2006</t>
  </si>
  <si>
    <t>8/21/2006</t>
  </si>
  <si>
    <t>8/18/2006</t>
  </si>
  <si>
    <t>8/17/2006</t>
  </si>
  <si>
    <t>8/16/2006</t>
  </si>
  <si>
    <t>8/14/2006</t>
  </si>
  <si>
    <t>8/11/2006</t>
  </si>
  <si>
    <t>8/10/2006</t>
  </si>
  <si>
    <t>8/9/2006</t>
  </si>
  <si>
    <t>8/8/2006</t>
  </si>
  <si>
    <t>8/7/2006</t>
  </si>
  <si>
    <t>8/4/2006</t>
  </si>
  <si>
    <t>8/3/2006</t>
  </si>
  <si>
    <t>8/2/2006</t>
  </si>
  <si>
    <t>8/1/2006</t>
  </si>
  <si>
    <t>7/31/2006</t>
  </si>
  <si>
    <t>7/28/2006</t>
  </si>
  <si>
    <t>7/27/2006</t>
  </si>
  <si>
    <t>7/26/2006</t>
  </si>
  <si>
    <t>7/25/2006</t>
  </si>
  <si>
    <t>7/24/2006</t>
  </si>
  <si>
    <t>7/21/2006</t>
  </si>
  <si>
    <t>7/20/2006</t>
  </si>
  <si>
    <t>7/19/2006</t>
  </si>
  <si>
    <t>7/18/2006</t>
  </si>
  <si>
    <t>7/17/2006</t>
  </si>
  <si>
    <t>7/14/2006</t>
  </si>
  <si>
    <t>7/13/2006</t>
  </si>
  <si>
    <t>7/12/2006</t>
  </si>
  <si>
    <t>7/11/2006</t>
  </si>
  <si>
    <t>7/10/2006</t>
  </si>
  <si>
    <t>7/7/2006</t>
  </si>
  <si>
    <t>7/6/2006</t>
  </si>
  <si>
    <t>7/5/2006</t>
  </si>
  <si>
    <t>7/4/2006</t>
  </si>
  <si>
    <t>7/3/2006</t>
  </si>
  <si>
    <t>6/30/2006</t>
  </si>
  <si>
    <t>6/29/2006</t>
  </si>
  <si>
    <t>6/28/2006</t>
  </si>
  <si>
    <t>6/27/2006</t>
  </si>
  <si>
    <t>6/26/2006</t>
  </si>
  <si>
    <t>6/22/2006</t>
  </si>
  <si>
    <t>6/21/2006</t>
  </si>
  <si>
    <t>6/20/2006</t>
  </si>
  <si>
    <t>6/19/2006</t>
  </si>
  <si>
    <t>6/16/2006</t>
  </si>
  <si>
    <t>6/15/2006</t>
  </si>
  <si>
    <t>6/14/2006</t>
  </si>
  <si>
    <t>6/13/2006</t>
  </si>
  <si>
    <t>6/12/2006</t>
  </si>
  <si>
    <t>6/9/2006</t>
  </si>
  <si>
    <t>6/8/2006</t>
  </si>
  <si>
    <t>6/7/2006</t>
  </si>
  <si>
    <t>6/6/2006</t>
  </si>
  <si>
    <t>6/5/2006</t>
  </si>
  <si>
    <t>6/2/2006</t>
  </si>
  <si>
    <t>6/1/2006</t>
  </si>
  <si>
    <t>5/31/2006</t>
  </si>
  <si>
    <t>5/30/2006</t>
  </si>
  <si>
    <t>5/29/2006</t>
  </si>
  <si>
    <t>5/26/2006</t>
  </si>
  <si>
    <t>5/25/2006</t>
  </si>
  <si>
    <t>5/24/2006</t>
  </si>
  <si>
    <t>5/23/2006</t>
  </si>
  <si>
    <t>5/22/2006</t>
  </si>
  <si>
    <t>5/19/2006</t>
  </si>
  <si>
    <t>5/18/2006</t>
  </si>
  <si>
    <t>5/17/2006</t>
  </si>
  <si>
    <t>5/16/2006</t>
  </si>
  <si>
    <t>5/15/2006</t>
  </si>
  <si>
    <t>5/12/2006</t>
  </si>
  <si>
    <t>5/11/2006</t>
  </si>
  <si>
    <t>5/10/2006</t>
  </si>
  <si>
    <t>5/9/2006</t>
  </si>
  <si>
    <t>5/8/2006</t>
  </si>
  <si>
    <t>5/5/2006</t>
  </si>
  <si>
    <t>5/4/2006</t>
  </si>
  <si>
    <t>5/3/2006</t>
  </si>
  <si>
    <t>5/2/2006</t>
  </si>
  <si>
    <t>4/28/2006</t>
  </si>
  <si>
    <t>4/27/2006</t>
  </si>
  <si>
    <t>4/26/2006</t>
  </si>
  <si>
    <t>4/25/2006</t>
  </si>
  <si>
    <t>4/24/2006</t>
  </si>
  <si>
    <t>4/21/2006</t>
  </si>
  <si>
    <t>4/20/2006</t>
  </si>
  <si>
    <t>4/19/2006</t>
  </si>
  <si>
    <t>4/18/2006</t>
  </si>
  <si>
    <t>4/17/2006</t>
  </si>
  <si>
    <t>4/13/2006</t>
  </si>
  <si>
    <t>4/12/2006</t>
  </si>
  <si>
    <t>4/10/2006</t>
  </si>
  <si>
    <t>4/7/2006</t>
  </si>
  <si>
    <t>4/5/2006</t>
  </si>
  <si>
    <t>4/4/2006</t>
  </si>
  <si>
    <t>4/3/2006</t>
  </si>
  <si>
    <t>3/31/2006</t>
  </si>
  <si>
    <t>3/30/2006</t>
  </si>
  <si>
    <t>3/29/2006</t>
  </si>
  <si>
    <t>3/28/2006</t>
  </si>
  <si>
    <t>3/27/2006</t>
  </si>
  <si>
    <t>3/24/2006</t>
  </si>
  <si>
    <t>3/23/2006</t>
  </si>
  <si>
    <t>3/22/2006</t>
  </si>
  <si>
    <t>3/21/2006</t>
  </si>
  <si>
    <t>3/20/2006</t>
  </si>
  <si>
    <t>3/17/2006</t>
  </si>
  <si>
    <t>3/16/2006</t>
  </si>
  <si>
    <t>3/14/2006</t>
  </si>
  <si>
    <t>3/13/2006</t>
  </si>
  <si>
    <t>3/10/2006</t>
  </si>
  <si>
    <t>3/9/2006</t>
  </si>
  <si>
    <t>3/8/2006</t>
  </si>
  <si>
    <t>3/7/2006</t>
  </si>
  <si>
    <t>3/6/2006</t>
  </si>
  <si>
    <t>3/3/2006</t>
  </si>
  <si>
    <t>3/2/2006</t>
  </si>
  <si>
    <t>3/1/2006</t>
  </si>
  <si>
    <t>2/28/2006</t>
  </si>
  <si>
    <t>2/27/2006</t>
  </si>
  <si>
    <t>2/24/2006</t>
  </si>
  <si>
    <t>2/23/2006</t>
  </si>
  <si>
    <t>2/22/2006</t>
  </si>
  <si>
    <t>2/21/2006</t>
  </si>
  <si>
    <t>2/20/2006</t>
  </si>
  <si>
    <t>2/17/2006</t>
  </si>
  <si>
    <t>2/16/2006</t>
  </si>
  <si>
    <t>2/15/2006</t>
  </si>
  <si>
    <t>2/14/2006</t>
  </si>
  <si>
    <t>2/13/2006</t>
  </si>
  <si>
    <t>2/10/2006</t>
  </si>
  <si>
    <t>2/8/2006</t>
  </si>
  <si>
    <t>2/7/2006</t>
  </si>
  <si>
    <t>2/6/2006</t>
  </si>
  <si>
    <t>2/3/2006</t>
  </si>
  <si>
    <t>2/2/2006</t>
  </si>
  <si>
    <t>2/1/2006</t>
  </si>
  <si>
    <t>1/31/2006</t>
  </si>
  <si>
    <t>1/30/2006</t>
  </si>
  <si>
    <t>1/27/2006</t>
  </si>
  <si>
    <t>1/25/2006</t>
  </si>
  <si>
    <t>1/24/2006</t>
  </si>
  <si>
    <t>1/23/2006</t>
  </si>
  <si>
    <t>1/20/2006</t>
  </si>
  <si>
    <t>1/19/2006</t>
  </si>
  <si>
    <t>1/18/2006</t>
  </si>
  <si>
    <t>1/17/2006</t>
  </si>
  <si>
    <t>1/16/2006</t>
  </si>
  <si>
    <t>1/13/2006</t>
  </si>
  <si>
    <t>1/12/2006</t>
  </si>
  <si>
    <t>1/10/2006</t>
  </si>
  <si>
    <t>1/9/2006</t>
  </si>
  <si>
    <t>1/6/2006</t>
  </si>
  <si>
    <t>1/5/2006</t>
  </si>
  <si>
    <t>1/4/2006</t>
  </si>
  <si>
    <t>1/3/2006</t>
  </si>
  <si>
    <t>1/2/2006</t>
  </si>
  <si>
    <t>12/30/2005</t>
  </si>
  <si>
    <t>12/29/2005</t>
  </si>
  <si>
    <t>12/28/2005</t>
  </si>
  <si>
    <t>12/27/2005</t>
  </si>
  <si>
    <t>12/26/2005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</si>
  <si>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</si>
  <si>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</si>
  <si>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</si>
  <si>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</si>
  <si>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</si>
  <si>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</si>
  <si>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</si>
  <si>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</si>
  <si>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12/12/2005</t>
  </si>
  <si>
    <t>12/9/2005</t>
  </si>
  <si>
    <t>12/8/2005</t>
  </si>
  <si>
    <t>12/7/2005</t>
  </si>
  <si>
    <t>12/6/2005</t>
  </si>
  <si>
    <t>12/5/2005</t>
  </si>
  <si>
    <t>12/2/2005</t>
  </si>
  <si>
    <t>12/1/2005</t>
  </si>
  <si>
    <t>11/30/2005</t>
  </si>
  <si>
    <t>11/29/2005</t>
  </si>
  <si>
    <t>11/28/2005</t>
  </si>
  <si>
    <t>11/25/2005</t>
  </si>
  <si>
    <t>11/24/2005</t>
  </si>
  <si>
    <t>11/23/2005</t>
  </si>
  <si>
    <t>11/22/2005</t>
  </si>
  <si>
    <t>11/21/2005</t>
  </si>
  <si>
    <t>11/18/2005</t>
  </si>
  <si>
    <t>11/17/2005</t>
  </si>
  <si>
    <t>11/16/2005</t>
  </si>
  <si>
    <t>11/14/2005</t>
  </si>
  <si>
    <t>11/11/2005</t>
  </si>
  <si>
    <t>11/10/2005</t>
  </si>
  <si>
    <t>11/9/2005</t>
  </si>
  <si>
    <t>11/8/2005</t>
  </si>
  <si>
    <t>11/7/2005</t>
  </si>
  <si>
    <t>11/2/2005</t>
  </si>
  <si>
    <t>11/1/2005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</si>
  <si>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</si>
  <si>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</si>
  <si>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</si>
  <si>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</si>
  <si>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</si>
  <si>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</si>
  <si>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</si>
  <si>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</si>
  <si>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</si>
  <si>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</si>
  <si>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</si>
  <si>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</si>
  <si>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</si>
  <si>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10/11/2005</t>
  </si>
  <si>
    <t>10/10/2005</t>
  </si>
  <si>
    <t>10/7/2005</t>
  </si>
  <si>
    <t>10/6/2005</t>
  </si>
  <si>
    <t>10/5/2005</t>
  </si>
  <si>
    <t>10/4/2005</t>
  </si>
  <si>
    <t>10/3/2005</t>
  </si>
  <si>
    <t>9/30/2005</t>
  </si>
  <si>
    <t>9/29/2005</t>
  </si>
  <si>
    <t>9/28/2005</t>
  </si>
  <si>
    <t>9/27/2005</t>
  </si>
  <si>
    <t>9/26/2005</t>
  </si>
  <si>
    <t>9/23/2005</t>
  </si>
  <si>
    <t>9/22/2005</t>
  </si>
  <si>
    <t>9/21/2005</t>
  </si>
  <si>
    <t>9/20/2005</t>
  </si>
  <si>
    <t>9/19/2005</t>
  </si>
  <si>
    <t>9/16/2005</t>
  </si>
  <si>
    <t>9/15/2005</t>
  </si>
  <si>
    <t>9/14/2005</t>
  </si>
  <si>
    <t>9/13/2005</t>
  </si>
  <si>
    <t>9/12/2005</t>
  </si>
  <si>
    <t>9/9/2005</t>
  </si>
  <si>
    <t>9/8/2005</t>
  </si>
  <si>
    <t>9/6/2005</t>
  </si>
  <si>
    <t>9/5/2005</t>
  </si>
  <si>
    <t>9/2/2005</t>
  </si>
  <si>
    <t>9/1/2005</t>
  </si>
  <si>
    <t>8/31/2005</t>
  </si>
  <si>
    <t>8/30/2005</t>
  </si>
  <si>
    <t>8/29/2005</t>
  </si>
  <si>
    <t>8/26/2005</t>
  </si>
  <si>
    <t>8/25/2005</t>
  </si>
  <si>
    <t>8/24/2005</t>
  </si>
  <si>
    <t>8/23/2005</t>
  </si>
  <si>
    <t>8/22/2005</t>
  </si>
  <si>
    <t>8/19/2005</t>
  </si>
  <si>
    <t>8/18/2005</t>
  </si>
  <si>
    <t>8/17/2005</t>
  </si>
  <si>
    <t>8/16/2005</t>
  </si>
  <si>
    <t>8/12/2005</t>
  </si>
  <si>
    <t>8/11/2005</t>
  </si>
  <si>
    <t>8/10/2005</t>
  </si>
  <si>
    <t>8/9/2005</t>
  </si>
  <si>
    <t>8/8/2005</t>
  </si>
  <si>
    <t>8/5/2005</t>
  </si>
  <si>
    <t>8/4/2005</t>
  </si>
  <si>
    <t>8/3/2005</t>
  </si>
  <si>
    <t>8/2/2005</t>
  </si>
  <si>
    <t>8/1/2005</t>
  </si>
  <si>
    <t>7/29/2005</t>
  </si>
  <si>
    <t>7/27/2005</t>
  </si>
  <si>
    <t>7/26/2005</t>
  </si>
  <si>
    <t>7/25/2005</t>
  </si>
  <si>
    <t>7/22/2005</t>
  </si>
  <si>
    <t>7/21/2005</t>
  </si>
  <si>
    <t>7/20/2005</t>
  </si>
  <si>
    <t>7/19/2005</t>
  </si>
  <si>
    <t>7/18/2005</t>
  </si>
  <si>
    <t>7/15/2005</t>
  </si>
  <si>
    <t>7/14/2005</t>
  </si>
  <si>
    <t>7/13/2005</t>
  </si>
  <si>
    <t>7/12/2005</t>
  </si>
  <si>
    <t>7/11/2005</t>
  </si>
  <si>
    <t>7/8/2005</t>
  </si>
  <si>
    <t>7/7/2005</t>
  </si>
  <si>
    <t>7/6/2005</t>
  </si>
  <si>
    <t>7/5/2005</t>
  </si>
  <si>
    <t>7/4/2005</t>
  </si>
  <si>
    <t>7/1/2005</t>
  </si>
  <si>
    <t>6/30/2005</t>
  </si>
  <si>
    <t>6/29/2005</t>
  </si>
  <si>
    <t>6/28/2005</t>
  </si>
  <si>
    <t>6/27/2005</t>
  </si>
  <si>
    <t>6/24/2005</t>
  </si>
  <si>
    <t>6/23/2005</t>
  </si>
  <si>
    <t>6/22/2005</t>
  </si>
  <si>
    <t>6/21/2005</t>
  </si>
  <si>
    <t>6/20/2005</t>
  </si>
  <si>
    <t>6/17/2005</t>
  </si>
  <si>
    <t>6/16/2005</t>
  </si>
  <si>
    <t>6/15/2005</t>
  </si>
  <si>
    <t>6/14/2005</t>
  </si>
  <si>
    <t>6/13/2005</t>
  </si>
  <si>
    <t>6/10/2005</t>
  </si>
  <si>
    <t>6/9/2005</t>
  </si>
  <si>
    <t>6/8/2005</t>
  </si>
  <si>
    <t>6/7/2005</t>
  </si>
  <si>
    <t>6/6/2005</t>
  </si>
  <si>
    <t>6/4/2005</t>
  </si>
  <si>
    <t>6/3/2005</t>
  </si>
  <si>
    <t>6/2/2005</t>
  </si>
  <si>
    <t>6/1/2005</t>
  </si>
  <si>
    <t>5/31/2005</t>
  </si>
  <si>
    <t>5/30/2005</t>
  </si>
  <si>
    <t>5/27/2005</t>
  </si>
  <si>
    <t>5/26/2005</t>
  </si>
  <si>
    <t>5/25/2005</t>
  </si>
  <si>
    <t>5/24/2005</t>
  </si>
  <si>
    <t>5/23/2005</t>
  </si>
  <si>
    <t>5/20/2005</t>
  </si>
  <si>
    <t>5/19/2005</t>
  </si>
  <si>
    <t>5/18/2005</t>
  </si>
  <si>
    <t>5/17/2005</t>
  </si>
  <si>
    <t>5/16/2005</t>
  </si>
  <si>
    <t>5/13/2005</t>
  </si>
  <si>
    <t>5/12/2005</t>
  </si>
  <si>
    <t>5/11/2005</t>
  </si>
  <si>
    <t>5/10/2005</t>
  </si>
  <si>
    <t>5/9/2005</t>
  </si>
  <si>
    <t>5/6/2005</t>
  </si>
  <si>
    <t>5/5/2005</t>
  </si>
  <si>
    <t>5/4/2005</t>
  </si>
  <si>
    <t>5/3/2005</t>
  </si>
  <si>
    <t>5/2/2005</t>
  </si>
  <si>
    <t>4/29/2005</t>
  </si>
  <si>
    <t>4/28/2005</t>
  </si>
  <si>
    <t>4/27/2005</t>
  </si>
  <si>
    <t>4/26/2005</t>
  </si>
  <si>
    <t>4/25/2005</t>
  </si>
  <si>
    <t>4/22/2005</t>
  </si>
  <si>
    <t>4/21/2005</t>
  </si>
  <si>
    <t>4/20/2005</t>
  </si>
  <si>
    <t>4/19/2005</t>
  </si>
  <si>
    <t>4/18/2005</t>
  </si>
  <si>
    <t>4/15/2005</t>
  </si>
  <si>
    <t>4/13/2005</t>
  </si>
  <si>
    <t>4/12/2005</t>
  </si>
  <si>
    <t>4/11/2005</t>
  </si>
  <si>
    <t>4/8/2005</t>
  </si>
  <si>
    <t>4/7/2005</t>
  </si>
  <si>
    <t>4/6/2005</t>
  </si>
  <si>
    <t>4/5/2005</t>
  </si>
  <si>
    <t>4/4/2005</t>
  </si>
  <si>
    <t>4/1/2005</t>
  </si>
  <si>
    <t>3/31/2005</t>
  </si>
  <si>
    <t>3/30/2005</t>
  </si>
  <si>
    <t>3/29/2005</t>
  </si>
  <si>
    <t>3/28/2005</t>
  </si>
  <si>
    <t>3/24/2005</t>
  </si>
  <si>
    <t>3/23/2005</t>
  </si>
  <si>
    <t>3/22/2005</t>
  </si>
  <si>
    <t>3/21/2005</t>
  </si>
  <si>
    <t>3/18/2005</t>
  </si>
  <si>
    <t>3/17/2005</t>
  </si>
  <si>
    <t>3/16/2005</t>
  </si>
  <si>
    <t>3/15/2005</t>
  </si>
  <si>
    <t>3/14/2005</t>
  </si>
  <si>
    <t>3/11/2005</t>
  </si>
  <si>
    <t>3/10/2005</t>
  </si>
  <si>
    <t>3/9/2005</t>
  </si>
  <si>
    <t>3/8/2005</t>
  </si>
  <si>
    <t>3/7/2005</t>
  </si>
  <si>
    <t>3/4/2005</t>
  </si>
  <si>
    <t>3/3/2005</t>
  </si>
  <si>
    <t>3/2/2005</t>
  </si>
  <si>
    <t>3/1/2005</t>
  </si>
  <si>
    <t>2/28/2005</t>
  </si>
  <si>
    <t>2/25/2005</t>
  </si>
  <si>
    <t>2/24/2005</t>
  </si>
  <si>
    <t>2/23/2005</t>
  </si>
  <si>
    <t>2/22/2005</t>
  </si>
  <si>
    <t>2/21/2005</t>
  </si>
  <si>
    <t>2/18/2005</t>
  </si>
  <si>
    <t>2/17/2005</t>
  </si>
  <si>
    <t>2/16/2005</t>
  </si>
  <si>
    <t>2/15/2005</t>
  </si>
  <si>
    <t>2/14/2005</t>
  </si>
  <si>
    <t>2/11/2005</t>
  </si>
  <si>
    <t>2/10/2005</t>
  </si>
  <si>
    <t>2/9/2005</t>
  </si>
  <si>
    <t>2/8/2005</t>
  </si>
  <si>
    <t>2/7/2005</t>
  </si>
  <si>
    <t>2/4/2005</t>
  </si>
  <si>
    <t>2/3/2005</t>
  </si>
  <si>
    <t>2/2/2005</t>
  </si>
  <si>
    <t>2/1/2005</t>
  </si>
  <si>
    <t>1/31/2005</t>
  </si>
  <si>
    <t>1/28/2005</t>
  </si>
  <si>
    <t>1/27/2005</t>
  </si>
  <si>
    <t>1/25/2005</t>
  </si>
  <si>
    <t>1/24/2005</t>
  </si>
  <si>
    <t>1/20/2005</t>
  </si>
  <si>
    <t>1/19/2005</t>
  </si>
  <si>
    <t>1/18/2005</t>
  </si>
  <si>
    <t>1/17/2005</t>
  </si>
  <si>
    <t>1/14/2005</t>
  </si>
  <si>
    <t>1/13/2005</t>
  </si>
  <si>
    <t>1/12/2005</t>
  </si>
  <si>
    <t>1/11/2005</t>
  </si>
  <si>
    <t>1/10/2005</t>
  </si>
  <si>
    <t>1/7/2005</t>
  </si>
  <si>
    <t>1/6/2005</t>
  </si>
  <si>
    <t>1/5/2005</t>
  </si>
  <si>
    <t>1/4/2005</t>
  </si>
  <si>
    <t>1/3/2005</t>
  </si>
  <si>
    <t>FIIFUT</t>
  </si>
  <si>
    <t>FIIOPT</t>
  </si>
  <si>
    <t>Fdate</t>
  </si>
  <si>
    <t>FII_FUT</t>
  </si>
  <si>
    <t>FII_OPT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</si>
</sst>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6" formatCode="mm/dd/yy;@"/>
    <numFmt numFmtId="168" formatCode="[$-409]d/mmm/yy;@"/>
  </numFmts>
  <fonts count="9" x14ac:knownFonts="1">
    <font>
      <sz val="11"/>
      <color theme="1"/>
      <name val="Calibri"/>
      <family val="2"/>
      <scheme val="minor"/>
    </font>
    <font>
      <sz val="12"/>
      <color rgb="FF66758A"/>
      <name val="Segoe UI"/>
      <family val="2"/>
    </font>
    <font>
      <sz val="12"/>
      <color rgb="FF000000"/>
      <name val="Segoe UI"/>
      <family val="2"/>
    </font>
    <font>
      <sz val="12"/>
      <color rgb="FF0EA600"/>
      <name val="Segoe UI"/>
      <family val="2"/>
    </font>
    <font>
      <sz val="12"/>
      <color rgb="FF000000"/>
      <name val="Segoe UI"/>
      <family val="2"/>
    </font>
    <font>
      <sz val="12"/>
      <color rgb="FFFF0000"/>
      <name val="Segoe UI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 Light"/>
      <family val="1"/>
      <scheme val="major"/>
    </font>
    <font>
      <b/>
      <sz val="11"/>
      <color theme="1"/>
      <name val="Calibri Light"/>
      <family val="1"/>
      <scheme val="major"/>
    </font>
  </fonts>
  <fills count="5">
    <fill>
      <patternFill patternType="none"/>
    </fill>
    <fill>
      <patternFill patternType="gray125"/>
    </fill>
    <fill>
      <patternFill patternType="solid">
        <fgColor rgb="FFFCFDF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E3EAF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1" xfId="0" applyFont="1" applyBorder="1" applyAlignment="1">
      <alignment horizontal="left" vertical="center" indent="1"/>
    </xf>
    <xf numFmtId="0" fontId="1" fillId="0" borderId="1" xfId="0" applyFont="1" applyBorder="1" applyAlignment="1">
      <alignment horizontal="center" vertical="center"/>
    </xf>
    <xf numFmtId="15" fontId="2" fillId="0" borderId="1" xfId="0" applyNumberFormat="1" applyFont="1" applyBorder="1" applyAlignment="1">
      <alignment horizontal="left" vertical="center" indent="1"/>
    </xf>
    <xf numFmtId="4" fontId="3" fillId="0" borderId="1" xfId="0" applyNumberFormat="1" applyFont="1" applyBorder="1" applyAlignment="1">
      <alignment horizontal="right" vertical="center" indent="1"/>
    </xf>
    <xf numFmtId="4" fontId="4" fillId="0" borderId="1" xfId="0" applyNumberFormat="1" applyFont="1" applyBorder="1" applyAlignment="1">
      <alignment horizontal="right" vertical="center" indent="1"/>
    </xf>
    <xf numFmtId="0" fontId="4" fillId="0" borderId="1" xfId="0" applyFont="1" applyBorder="1" applyAlignment="1">
      <alignment horizontal="right" vertical="center" indent="1"/>
    </xf>
    <xf numFmtId="10" fontId="3" fillId="0" borderId="1" xfId="0" applyNumberFormat="1" applyFont="1" applyBorder="1" applyAlignment="1">
      <alignment horizontal="right" vertical="center" indent="1"/>
    </xf>
    <xf numFmtId="4" fontId="5" fillId="0" borderId="1" xfId="0" applyNumberFormat="1" applyFont="1" applyBorder="1" applyAlignment="1">
      <alignment horizontal="right" vertical="center" indent="1"/>
    </xf>
    <xf numFmtId="10" fontId="5" fillId="0" borderId="1" xfId="0" applyNumberFormat="1" applyFont="1" applyBorder="1" applyAlignment="1">
      <alignment horizontal="right" vertical="center" indent="1"/>
    </xf>
    <xf numFmtId="15" fontId="2" fillId="0" borderId="0" xfId="0" applyNumberFormat="1" applyFont="1" applyAlignment="1">
      <alignment horizontal="left" vertical="center" indent="1"/>
    </xf>
    <xf numFmtId="4" fontId="3" fillId="0" borderId="0" xfId="0" applyNumberFormat="1" applyFont="1" applyAlignment="1">
      <alignment horizontal="right" vertical="center" indent="1"/>
    </xf>
    <xf numFmtId="4" fontId="4" fillId="0" borderId="0" xfId="0" applyNumberFormat="1" applyFont="1" applyAlignment="1">
      <alignment horizontal="right" vertical="center" indent="1"/>
    </xf>
    <xf numFmtId="0" fontId="4" fillId="0" borderId="0" xfId="0" applyFont="1" applyAlignment="1">
      <alignment horizontal="right" vertical="center" indent="1"/>
    </xf>
    <xf numFmtId="10" fontId="3" fillId="0" borderId="0" xfId="0" applyNumberFormat="1" applyFont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0" fontId="5" fillId="0" borderId="1" xfId="0" applyFont="1" applyBorder="1" applyAlignment="1">
      <alignment horizontal="right" vertical="center" indent="1"/>
    </xf>
    <xf numFmtId="0" fontId="3" fillId="0" borderId="0" xfId="0" applyFont="1" applyAlignment="1">
      <alignment horizontal="right" vertical="center" indent="1"/>
    </xf>
    <xf numFmtId="15" fontId="2" fillId="2" borderId="0" xfId="0" applyNumberFormat="1" applyFont="1" applyFill="1" applyAlignment="1">
      <alignment horizontal="left" vertical="center" indent="1"/>
    </xf>
    <xf numFmtId="4" fontId="5" fillId="2" borderId="0" xfId="0" applyNumberFormat="1" applyFont="1" applyFill="1" applyAlignment="1">
      <alignment horizontal="right" vertical="center" indent="1"/>
    </xf>
    <xf numFmtId="4" fontId="4" fillId="2" borderId="0" xfId="0" applyNumberFormat="1" applyFont="1" applyFill="1" applyAlignment="1">
      <alignment horizontal="right" vertical="center" indent="1"/>
    </xf>
    <xf numFmtId="0" fontId="4" fillId="2" borderId="0" xfId="0" applyFont="1" applyFill="1" applyAlignment="1">
      <alignment horizontal="right" vertical="center" indent="1"/>
    </xf>
    <xf numFmtId="10" fontId="5" fillId="2" borderId="0" xfId="0" applyNumberFormat="1" applyFont="1" applyFill="1" applyAlignment="1">
      <alignment horizontal="right" vertical="center" indent="1"/>
    </xf>
    <xf numFmtId="15" fontId="2" fillId="2" borderId="1" xfId="0" applyNumberFormat="1" applyFont="1" applyFill="1" applyBorder="1" applyAlignment="1">
      <alignment horizontal="left" vertical="center" indent="1"/>
    </xf>
    <xf numFmtId="0" fontId="3" fillId="2" borderId="1" xfId="0" applyFont="1" applyFill="1" applyBorder="1" applyAlignment="1">
      <alignment horizontal="right" vertical="center" indent="1"/>
    </xf>
    <xf numFmtId="0" fontId="4" fillId="2" borderId="1" xfId="0" applyFont="1" applyFill="1" applyBorder="1" applyAlignment="1">
      <alignment horizontal="right" vertical="center" indent="1"/>
    </xf>
    <xf numFmtId="10" fontId="3" fillId="2" borderId="1" xfId="0" applyNumberFormat="1" applyFont="1" applyFill="1" applyBorder="1" applyAlignment="1">
      <alignment horizontal="right" vertical="center" indent="1"/>
    </xf>
    <xf numFmtId="4" fontId="5" fillId="2" borderId="1" xfId="0" applyNumberFormat="1" applyFont="1" applyFill="1" applyBorder="1" applyAlignment="1">
      <alignment horizontal="right" vertical="center" indent="1"/>
    </xf>
    <xf numFmtId="4" fontId="4" fillId="2" borderId="1" xfId="0" applyNumberFormat="1" applyFont="1" applyFill="1" applyBorder="1" applyAlignment="1">
      <alignment horizontal="right" vertical="center" indent="1"/>
    </xf>
    <xf numFmtId="0" fontId="5" fillId="2" borderId="1" xfId="0" applyFont="1" applyFill="1" applyBorder="1" applyAlignment="1">
      <alignment horizontal="right" vertical="center" indent="1"/>
    </xf>
    <xf numFmtId="10" fontId="5" fillId="2" borderId="1" xfId="0" applyNumberFormat="1" applyFont="1" applyFill="1" applyBorder="1" applyAlignment="1">
      <alignment horizontal="right" vertical="center" indent="1"/>
    </xf>
    <xf numFmtId="0" fontId="0" fillId="0" borderId="0" xfId="0" applyFill="1" applyBorder="1" applyAlignment="1"/>
    <xf numFmtId="0" fontId="0" fillId="0" borderId="2" xfId="0" applyFill="1" applyBorder="1" applyAlignment="1"/>
    <xf numFmtId="0" fontId="6" fillId="0" borderId="3" xfId="0" applyFont="1" applyFill="1" applyBorder="1" applyAlignment="1">
      <alignment horizontal="center"/>
    </xf>
    <xf numFmtId="4" fontId="2" fillId="0" borderId="1" xfId="0" applyNumberFormat="1" applyFont="1" applyBorder="1" applyAlignment="1">
      <alignment horizontal="right" vertical="center" indent="1"/>
    </xf>
    <xf numFmtId="14" fontId="0" fillId="0" borderId="0" xfId="0" applyNumberFormat="1"/>
    <xf numFmtId="0" fontId="0" fillId="0" borderId="0" xfId="0"/>
    <xf numFmtId="49" fontId="7" fillId="4" borderId="4" xfId="0" applyNumberFormat="1" applyFont="1" applyFill="1" applyBorder="1"/>
    <xf numFmtId="0" fontId="7" fillId="4" borderId="4" xfId="0" applyFont="1" applyFill="1" applyBorder="1" applyAlignment="1">
      <alignment horizontal="center" vertical="top" wrapText="1"/>
    </xf>
    <xf numFmtId="49" fontId="8" fillId="3" borderId="4" xfId="0" applyNumberFormat="1" applyFont="1" applyFill="1" applyBorder="1" applyAlignment="1">
      <alignment horizontal="center"/>
    </xf>
    <xf numFmtId="14" fontId="8" fillId="3" borderId="4" xfId="0" applyNumberFormat="1" applyFont="1" applyFill="1" applyBorder="1" applyProtection="1">
      <protection locked="0"/>
    </xf>
    <xf numFmtId="14" fontId="0" fillId="0" borderId="0" xfId="0" applyNumberFormat="1" applyProtection="1">
      <protection locked="0"/>
    </xf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/>
    <xf numFmtId="166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17"/>
  <sheetViews>
    <sheetView workbookViewId="0">
      <selection sqref="A1:B1048576"/>
    </sheetView>
  </sheetViews>
  <sheetFormatPr defaultRowHeight="15" x14ac:dyDescent="0.25"/>
  <cols>
    <col min="1" max="1" width="13.85546875" bestFit="1" customWidth="1"/>
    <col min="2" max="5" width="12.42578125" bestFit="1" customWidth="1"/>
    <col min="6" max="6" width="11.42578125" bestFit="1" customWidth="1"/>
    <col min="7" max="7" width="10.85546875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23">
        <v>43902</v>
      </c>
      <c r="B2" s="27">
        <v>9633.1</v>
      </c>
      <c r="C2" s="28">
        <v>10009.9</v>
      </c>
      <c r="D2" s="28">
        <v>10009.9</v>
      </c>
      <c r="E2" s="28">
        <v>9509.65</v>
      </c>
      <c r="F2" s="25" t="s">
        <v>5135</v>
      </c>
      <c r="G2" s="29">
        <v>-7.89</v>
      </c>
    </row>
    <row r="3" spans="1:7" ht="18" thickBot="1" x14ac:dyDescent="0.3">
      <c r="A3" s="3">
        <v>43901</v>
      </c>
      <c r="B3" s="4">
        <v>10458.4</v>
      </c>
      <c r="C3" s="5">
        <v>10334.299999999999</v>
      </c>
      <c r="D3" s="5">
        <v>10545.1</v>
      </c>
      <c r="E3" s="5">
        <v>10334</v>
      </c>
      <c r="F3" s="6" t="s">
        <v>7</v>
      </c>
      <c r="G3" s="7">
        <v>6.9999999999999999E-4</v>
      </c>
    </row>
    <row r="4" spans="1:7" ht="18" thickBot="1" x14ac:dyDescent="0.3">
      <c r="A4" s="3">
        <v>43899</v>
      </c>
      <c r="B4" s="8">
        <v>10451.450000000001</v>
      </c>
      <c r="C4" s="5">
        <v>10742.05</v>
      </c>
      <c r="D4" s="5">
        <v>10751.55</v>
      </c>
      <c r="E4" s="5">
        <v>10294.450000000001</v>
      </c>
      <c r="F4" s="6" t="s">
        <v>8</v>
      </c>
      <c r="G4" s="9">
        <v>-4.9000000000000002E-2</v>
      </c>
    </row>
    <row r="5" spans="1:7" ht="18" thickBot="1" x14ac:dyDescent="0.3">
      <c r="A5" s="3">
        <v>43896</v>
      </c>
      <c r="B5" s="8">
        <v>10989.45</v>
      </c>
      <c r="C5" s="5">
        <v>10942.65</v>
      </c>
      <c r="D5" s="5">
        <v>11035.1</v>
      </c>
      <c r="E5" s="5">
        <v>10827.4</v>
      </c>
      <c r="F5" s="6" t="s">
        <v>9</v>
      </c>
      <c r="G5" s="9">
        <v>-2.4799999999999999E-2</v>
      </c>
    </row>
    <row r="6" spans="1:7" ht="18" thickBot="1" x14ac:dyDescent="0.3">
      <c r="A6" s="3">
        <v>43895</v>
      </c>
      <c r="B6" s="4">
        <v>11269</v>
      </c>
      <c r="C6" s="5">
        <v>11306.05</v>
      </c>
      <c r="D6" s="5">
        <v>11389.5</v>
      </c>
      <c r="E6" s="5">
        <v>11244.6</v>
      </c>
      <c r="F6" s="6" t="s">
        <v>10</v>
      </c>
      <c r="G6" s="7">
        <v>1.6000000000000001E-3</v>
      </c>
    </row>
    <row r="7" spans="1:7" ht="18" thickBot="1" x14ac:dyDescent="0.3">
      <c r="A7" s="3">
        <v>43894</v>
      </c>
      <c r="B7" s="8">
        <v>11251</v>
      </c>
      <c r="C7" s="5">
        <v>11351.35</v>
      </c>
      <c r="D7" s="5">
        <v>11356.6</v>
      </c>
      <c r="E7" s="5">
        <v>11082.15</v>
      </c>
      <c r="F7" s="6" t="s">
        <v>11</v>
      </c>
      <c r="G7" s="9">
        <v>-4.5999999999999999E-3</v>
      </c>
    </row>
    <row r="8" spans="1:7" ht="18" thickBot="1" x14ac:dyDescent="0.3">
      <c r="A8" s="3">
        <v>43893</v>
      </c>
      <c r="B8" s="4">
        <v>11303.3</v>
      </c>
      <c r="C8" s="5">
        <v>11217.55</v>
      </c>
      <c r="D8" s="5">
        <v>11342.25</v>
      </c>
      <c r="E8" s="5">
        <v>11152.55</v>
      </c>
      <c r="F8" s="6" t="s">
        <v>12</v>
      </c>
      <c r="G8" s="7">
        <v>1.5299999999999999E-2</v>
      </c>
    </row>
    <row r="9" spans="1:7" ht="18" thickBot="1" x14ac:dyDescent="0.3">
      <c r="A9" s="3">
        <v>43892</v>
      </c>
      <c r="B9" s="8">
        <v>11132.75</v>
      </c>
      <c r="C9" s="5">
        <v>11387.35</v>
      </c>
      <c r="D9" s="5">
        <v>11433</v>
      </c>
      <c r="E9" s="5">
        <v>11036.25</v>
      </c>
      <c r="F9" s="6" t="s">
        <v>13</v>
      </c>
      <c r="G9" s="9">
        <v>-6.1999999999999998E-3</v>
      </c>
    </row>
    <row r="10" spans="1:7" ht="18" thickBot="1" x14ac:dyDescent="0.3">
      <c r="A10" s="3">
        <v>43889</v>
      </c>
      <c r="B10" s="8">
        <v>11201.75</v>
      </c>
      <c r="C10" s="5">
        <v>11382</v>
      </c>
      <c r="D10" s="5">
        <v>11384.8</v>
      </c>
      <c r="E10" s="5">
        <v>11175.05</v>
      </c>
      <c r="F10" s="6" t="s">
        <v>14</v>
      </c>
      <c r="G10" s="9">
        <v>-3.7100000000000001E-2</v>
      </c>
    </row>
    <row r="11" spans="1:7" ht="18" thickBot="1" x14ac:dyDescent="0.3">
      <c r="A11" s="3">
        <v>43888</v>
      </c>
      <c r="B11" s="8">
        <v>11633.3</v>
      </c>
      <c r="C11" s="5">
        <v>11661.25</v>
      </c>
      <c r="D11" s="5">
        <v>11663.85</v>
      </c>
      <c r="E11" s="5">
        <v>11536.7</v>
      </c>
      <c r="F11" s="6" t="s">
        <v>15</v>
      </c>
      <c r="G11" s="9">
        <v>-3.8999999999999998E-3</v>
      </c>
    </row>
    <row r="12" spans="1:7" ht="18" thickBot="1" x14ac:dyDescent="0.3">
      <c r="A12" s="3">
        <v>43887</v>
      </c>
      <c r="B12" s="8">
        <v>11678.5</v>
      </c>
      <c r="C12" s="5">
        <v>11738.55</v>
      </c>
      <c r="D12" s="5">
        <v>11783.25</v>
      </c>
      <c r="E12" s="5">
        <v>11639.6</v>
      </c>
      <c r="F12" s="6" t="s">
        <v>16</v>
      </c>
      <c r="G12" s="9">
        <v>-1.01E-2</v>
      </c>
    </row>
    <row r="13" spans="1:7" ht="18" thickBot="1" x14ac:dyDescent="0.3">
      <c r="A13" s="3">
        <v>43886</v>
      </c>
      <c r="B13" s="8">
        <v>11797.9</v>
      </c>
      <c r="C13" s="5">
        <v>11877.5</v>
      </c>
      <c r="D13" s="5">
        <v>11883.05</v>
      </c>
      <c r="E13" s="5">
        <v>11779.9</v>
      </c>
      <c r="F13" s="6" t="s">
        <v>17</v>
      </c>
      <c r="G13" s="9">
        <v>-2.7000000000000001E-3</v>
      </c>
    </row>
    <row r="14" spans="1:7" ht="18" thickBot="1" x14ac:dyDescent="0.3">
      <c r="A14" s="3">
        <v>43885</v>
      </c>
      <c r="B14" s="8">
        <v>11829.4</v>
      </c>
      <c r="C14" s="5">
        <v>12012.55</v>
      </c>
      <c r="D14" s="5">
        <v>12012.55</v>
      </c>
      <c r="E14" s="5">
        <v>11813.4</v>
      </c>
      <c r="F14" s="6" t="s">
        <v>18</v>
      </c>
      <c r="G14" s="9">
        <v>-2.0799999999999999E-2</v>
      </c>
    </row>
    <row r="15" spans="1:7" ht="18" thickBot="1" x14ac:dyDescent="0.3">
      <c r="A15" s="3">
        <v>43881</v>
      </c>
      <c r="B15" s="8">
        <v>12080.85</v>
      </c>
      <c r="C15" s="5">
        <v>12119</v>
      </c>
      <c r="D15" s="5">
        <v>12152</v>
      </c>
      <c r="E15" s="5">
        <v>12071.45</v>
      </c>
      <c r="F15" s="6" t="s">
        <v>19</v>
      </c>
      <c r="G15" s="9">
        <v>-3.7000000000000002E-3</v>
      </c>
    </row>
    <row r="16" spans="1:7" ht="18" thickBot="1" x14ac:dyDescent="0.3">
      <c r="A16" s="3">
        <v>43880</v>
      </c>
      <c r="B16" s="4">
        <v>12125.9</v>
      </c>
      <c r="C16" s="5">
        <v>12090.6</v>
      </c>
      <c r="D16" s="5">
        <v>12134.7</v>
      </c>
      <c r="E16" s="5">
        <v>12042.1</v>
      </c>
      <c r="F16" s="6" t="s">
        <v>20</v>
      </c>
      <c r="G16" s="7">
        <v>1.11E-2</v>
      </c>
    </row>
    <row r="17" spans="1:7" ht="18" thickBot="1" x14ac:dyDescent="0.3">
      <c r="A17" s="3">
        <v>43879</v>
      </c>
      <c r="B17" s="8">
        <v>11992.5</v>
      </c>
      <c r="C17" s="5">
        <v>12028.25</v>
      </c>
      <c r="D17" s="5">
        <v>12030.75</v>
      </c>
      <c r="E17" s="5">
        <v>11908.05</v>
      </c>
      <c r="F17" s="6" t="s">
        <v>21</v>
      </c>
      <c r="G17" s="9">
        <v>-4.4000000000000003E-3</v>
      </c>
    </row>
    <row r="18" spans="1:7" ht="18" thickBot="1" x14ac:dyDescent="0.3">
      <c r="A18" s="3">
        <v>43878</v>
      </c>
      <c r="B18" s="8">
        <v>12045.8</v>
      </c>
      <c r="C18" s="5">
        <v>12131.8</v>
      </c>
      <c r="D18" s="5">
        <v>12159.6</v>
      </c>
      <c r="E18" s="5">
        <v>12037</v>
      </c>
      <c r="F18" s="6" t="s">
        <v>22</v>
      </c>
      <c r="G18" s="9">
        <v>-5.5999999999999999E-3</v>
      </c>
    </row>
    <row r="19" spans="1:7" ht="18" thickBot="1" x14ac:dyDescent="0.3">
      <c r="A19" s="3">
        <v>43875</v>
      </c>
      <c r="B19" s="8">
        <v>12113.45</v>
      </c>
      <c r="C19" s="5">
        <v>12190.15</v>
      </c>
      <c r="D19" s="5">
        <v>12246.7</v>
      </c>
      <c r="E19" s="5">
        <v>12091.2</v>
      </c>
      <c r="F19" s="6" t="s">
        <v>23</v>
      </c>
      <c r="G19" s="9">
        <v>-5.0000000000000001E-3</v>
      </c>
    </row>
    <row r="20" spans="1:7" ht="18" thickBot="1" x14ac:dyDescent="0.3">
      <c r="A20" s="3">
        <v>43874</v>
      </c>
      <c r="B20" s="8">
        <v>12174.65</v>
      </c>
      <c r="C20" s="5">
        <v>12219.55</v>
      </c>
      <c r="D20" s="5">
        <v>12225.65</v>
      </c>
      <c r="E20" s="5">
        <v>12139.8</v>
      </c>
      <c r="F20" s="6" t="s">
        <v>24</v>
      </c>
      <c r="G20" s="9">
        <v>-2.2000000000000001E-3</v>
      </c>
    </row>
    <row r="21" spans="1:7" ht="18" thickBot="1" x14ac:dyDescent="0.3">
      <c r="A21" s="3">
        <v>43873</v>
      </c>
      <c r="B21" s="4">
        <v>12201.2</v>
      </c>
      <c r="C21" s="5">
        <v>12151</v>
      </c>
      <c r="D21" s="5">
        <v>12231.75</v>
      </c>
      <c r="E21" s="5">
        <v>12144.3</v>
      </c>
      <c r="F21" s="6" t="s">
        <v>25</v>
      </c>
      <c r="G21" s="7">
        <v>7.7000000000000002E-3</v>
      </c>
    </row>
    <row r="22" spans="1:7" ht="18" thickBot="1" x14ac:dyDescent="0.3">
      <c r="A22" s="3">
        <v>43872</v>
      </c>
      <c r="B22" s="4">
        <v>12107.9</v>
      </c>
      <c r="C22" s="5">
        <v>12108.4</v>
      </c>
      <c r="D22" s="5">
        <v>12172.3</v>
      </c>
      <c r="E22" s="5">
        <v>12099</v>
      </c>
      <c r="F22" s="6" t="s">
        <v>26</v>
      </c>
      <c r="G22" s="7">
        <v>6.4000000000000003E-3</v>
      </c>
    </row>
    <row r="23" spans="1:7" ht="18" thickBot="1" x14ac:dyDescent="0.3">
      <c r="A23" s="3">
        <v>43871</v>
      </c>
      <c r="B23" s="8">
        <v>12031.5</v>
      </c>
      <c r="C23" s="5">
        <v>12102.35</v>
      </c>
      <c r="D23" s="5">
        <v>12103.55</v>
      </c>
      <c r="E23" s="5">
        <v>11990.75</v>
      </c>
      <c r="F23" s="6" t="s">
        <v>27</v>
      </c>
      <c r="G23" s="9">
        <v>-5.4999999999999997E-3</v>
      </c>
    </row>
    <row r="24" spans="1:7" ht="18" thickBot="1" x14ac:dyDescent="0.3">
      <c r="A24" s="3">
        <v>43868</v>
      </c>
      <c r="B24" s="8">
        <v>12098.35</v>
      </c>
      <c r="C24" s="5">
        <v>12151.15</v>
      </c>
      <c r="D24" s="5">
        <v>12154.7</v>
      </c>
      <c r="E24" s="5">
        <v>12073.95</v>
      </c>
      <c r="F24" s="6" t="s">
        <v>28</v>
      </c>
      <c r="G24" s="9">
        <v>-3.3E-3</v>
      </c>
    </row>
    <row r="25" spans="1:7" ht="18" thickBot="1" x14ac:dyDescent="0.3">
      <c r="A25" s="3">
        <v>43867</v>
      </c>
      <c r="B25" s="4">
        <v>12137.95</v>
      </c>
      <c r="C25" s="5">
        <v>12120</v>
      </c>
      <c r="D25" s="5">
        <v>12160.6</v>
      </c>
      <c r="E25" s="5">
        <v>12084.65</v>
      </c>
      <c r="F25" s="6" t="s">
        <v>29</v>
      </c>
      <c r="G25" s="7">
        <v>4.0000000000000001E-3</v>
      </c>
    </row>
    <row r="26" spans="1:7" ht="18" thickBot="1" x14ac:dyDescent="0.3">
      <c r="A26" s="3">
        <v>43866</v>
      </c>
      <c r="B26" s="4">
        <v>12089.15</v>
      </c>
      <c r="C26" s="5">
        <v>12005.85</v>
      </c>
      <c r="D26" s="5">
        <v>12098.15</v>
      </c>
      <c r="E26" s="5">
        <v>11953.35</v>
      </c>
      <c r="F26" s="6" t="s">
        <v>30</v>
      </c>
      <c r="G26" s="7">
        <v>9.1000000000000004E-3</v>
      </c>
    </row>
    <row r="27" spans="1:7" ht="18" thickBot="1" x14ac:dyDescent="0.3">
      <c r="A27" s="3">
        <v>43865</v>
      </c>
      <c r="B27" s="4">
        <v>11979.65</v>
      </c>
      <c r="C27" s="5">
        <v>11786.25</v>
      </c>
      <c r="D27" s="5">
        <v>11986.15</v>
      </c>
      <c r="E27" s="5">
        <v>11783.4</v>
      </c>
      <c r="F27" s="6" t="s">
        <v>31</v>
      </c>
      <c r="G27" s="7">
        <v>2.3199999999999998E-2</v>
      </c>
    </row>
    <row r="28" spans="1:7" ht="18" thickBot="1" x14ac:dyDescent="0.3">
      <c r="A28" s="3">
        <v>43864</v>
      </c>
      <c r="B28" s="4">
        <v>11707.9</v>
      </c>
      <c r="C28" s="5">
        <v>11627.45</v>
      </c>
      <c r="D28" s="5">
        <v>11749.85</v>
      </c>
      <c r="E28" s="5">
        <v>11614.5</v>
      </c>
      <c r="F28" s="6" t="s">
        <v>32</v>
      </c>
      <c r="G28" s="7">
        <v>3.8999999999999998E-3</v>
      </c>
    </row>
    <row r="29" spans="1:7" ht="18" thickBot="1" x14ac:dyDescent="0.3">
      <c r="A29" s="3">
        <v>43862</v>
      </c>
      <c r="B29" s="8">
        <v>11661.85</v>
      </c>
      <c r="C29" s="5">
        <v>11936.45</v>
      </c>
      <c r="D29" s="5">
        <v>12016.1</v>
      </c>
      <c r="E29" s="5">
        <v>11633.75</v>
      </c>
      <c r="F29" s="6">
        <v>0</v>
      </c>
      <c r="G29" s="9">
        <v>-2.5100000000000001E-2</v>
      </c>
    </row>
    <row r="30" spans="1:7" ht="18" thickBot="1" x14ac:dyDescent="0.3">
      <c r="A30" s="3">
        <v>43861</v>
      </c>
      <c r="B30" s="8">
        <v>11962.1</v>
      </c>
      <c r="C30" s="5">
        <v>12100.4</v>
      </c>
      <c r="D30" s="5">
        <v>12103.55</v>
      </c>
      <c r="E30" s="5">
        <v>11945.85</v>
      </c>
      <c r="F30" s="6" t="s">
        <v>33</v>
      </c>
      <c r="G30" s="9">
        <v>-6.1000000000000004E-3</v>
      </c>
    </row>
    <row r="31" spans="1:7" ht="18" thickBot="1" x14ac:dyDescent="0.3">
      <c r="A31" s="3">
        <v>43860</v>
      </c>
      <c r="B31" s="8">
        <v>12035.8</v>
      </c>
      <c r="C31" s="5">
        <v>12147.75</v>
      </c>
      <c r="D31" s="5">
        <v>12150.3</v>
      </c>
      <c r="E31" s="5">
        <v>12010.6</v>
      </c>
      <c r="F31" s="6" t="s">
        <v>34</v>
      </c>
      <c r="G31" s="9">
        <v>-7.7000000000000002E-3</v>
      </c>
    </row>
    <row r="32" spans="1:7" ht="18" thickBot="1" x14ac:dyDescent="0.3">
      <c r="A32" s="3">
        <v>43859</v>
      </c>
      <c r="B32" s="4">
        <v>12129.5</v>
      </c>
      <c r="C32" s="5">
        <v>12114.9</v>
      </c>
      <c r="D32" s="5">
        <v>12169.6</v>
      </c>
      <c r="E32" s="5">
        <v>12103.8</v>
      </c>
      <c r="F32" s="6" t="s">
        <v>35</v>
      </c>
      <c r="G32" s="7">
        <v>6.1000000000000004E-3</v>
      </c>
    </row>
    <row r="33" spans="1:7" ht="18" thickBot="1" x14ac:dyDescent="0.3">
      <c r="A33" s="3">
        <v>43858</v>
      </c>
      <c r="B33" s="8">
        <v>12055.8</v>
      </c>
      <c r="C33" s="5">
        <v>12148.1</v>
      </c>
      <c r="D33" s="5">
        <v>12163.55</v>
      </c>
      <c r="E33" s="5">
        <v>12024.5</v>
      </c>
      <c r="F33" s="6" t="s">
        <v>36</v>
      </c>
      <c r="G33" s="9">
        <v>-5.1999999999999998E-3</v>
      </c>
    </row>
    <row r="34" spans="1:7" ht="18" thickBot="1" x14ac:dyDescent="0.3">
      <c r="A34" s="3">
        <v>43857</v>
      </c>
      <c r="B34" s="8">
        <v>12119</v>
      </c>
      <c r="C34" s="5">
        <v>12197.1</v>
      </c>
      <c r="D34" s="5">
        <v>12216.6</v>
      </c>
      <c r="E34" s="5">
        <v>12107</v>
      </c>
      <c r="F34" s="6" t="s">
        <v>37</v>
      </c>
      <c r="G34" s="9">
        <v>-1.06E-2</v>
      </c>
    </row>
    <row r="35" spans="1:7" ht="18" thickBot="1" x14ac:dyDescent="0.3">
      <c r="A35" s="3">
        <v>43854</v>
      </c>
      <c r="B35" s="4">
        <v>12248.25</v>
      </c>
      <c r="C35" s="5">
        <v>12174.55</v>
      </c>
      <c r="D35" s="5">
        <v>12272.15</v>
      </c>
      <c r="E35" s="5">
        <v>12149.65</v>
      </c>
      <c r="F35" s="6" t="s">
        <v>38</v>
      </c>
      <c r="G35" s="7">
        <v>5.5999999999999999E-3</v>
      </c>
    </row>
    <row r="36" spans="1:7" ht="18" thickBot="1" x14ac:dyDescent="0.3">
      <c r="A36" s="3">
        <v>43853</v>
      </c>
      <c r="B36" s="4">
        <v>12180.35</v>
      </c>
      <c r="C36" s="5">
        <v>12123.75</v>
      </c>
      <c r="D36" s="5">
        <v>12189</v>
      </c>
      <c r="E36" s="5">
        <v>12094.1</v>
      </c>
      <c r="F36" s="6" t="s">
        <v>39</v>
      </c>
      <c r="G36" s="7">
        <v>6.1000000000000004E-3</v>
      </c>
    </row>
    <row r="37" spans="1:7" ht="18" thickBot="1" x14ac:dyDescent="0.3">
      <c r="A37" s="3">
        <v>43852</v>
      </c>
      <c r="B37" s="8">
        <v>12106.9</v>
      </c>
      <c r="C37" s="5">
        <v>12218.35</v>
      </c>
      <c r="D37" s="5">
        <v>12225.05</v>
      </c>
      <c r="E37" s="5">
        <v>12087.9</v>
      </c>
      <c r="F37" s="6" t="s">
        <v>40</v>
      </c>
      <c r="G37" s="9">
        <v>-5.1999999999999998E-3</v>
      </c>
    </row>
    <row r="38" spans="1:7" ht="18" thickBot="1" x14ac:dyDescent="0.3">
      <c r="A38" s="3">
        <v>43851</v>
      </c>
      <c r="B38" s="8">
        <v>12169.85</v>
      </c>
      <c r="C38" s="5">
        <v>12195.3</v>
      </c>
      <c r="D38" s="5">
        <v>12230.05</v>
      </c>
      <c r="E38" s="5">
        <v>12162.3</v>
      </c>
      <c r="F38" s="6" t="s">
        <v>41</v>
      </c>
      <c r="G38" s="9">
        <v>-4.4999999999999997E-3</v>
      </c>
    </row>
    <row r="39" spans="1:7" ht="18" thickBot="1" x14ac:dyDescent="0.3">
      <c r="A39" s="3">
        <v>43850</v>
      </c>
      <c r="B39" s="8">
        <v>12224.55</v>
      </c>
      <c r="C39" s="5">
        <v>12430.5</v>
      </c>
      <c r="D39" s="5">
        <v>12430.5</v>
      </c>
      <c r="E39" s="5">
        <v>12216.9</v>
      </c>
      <c r="F39" s="6" t="s">
        <v>42</v>
      </c>
      <c r="G39" s="9">
        <v>-1.03E-2</v>
      </c>
    </row>
    <row r="40" spans="1:7" ht="18" thickBot="1" x14ac:dyDescent="0.3">
      <c r="A40" s="3">
        <v>43847</v>
      </c>
      <c r="B40" s="8">
        <v>12352.35</v>
      </c>
      <c r="C40" s="5">
        <v>12328.4</v>
      </c>
      <c r="D40" s="5">
        <v>12385.45</v>
      </c>
      <c r="E40" s="5">
        <v>12321.4</v>
      </c>
      <c r="F40" s="6" t="s">
        <v>43</v>
      </c>
      <c r="G40" s="9">
        <v>-2.9999999999999997E-4</v>
      </c>
    </row>
    <row r="41" spans="1:7" ht="18" thickBot="1" x14ac:dyDescent="0.3">
      <c r="A41" s="3">
        <v>43846</v>
      </c>
      <c r="B41" s="4">
        <v>12355.5</v>
      </c>
      <c r="C41" s="5">
        <v>12347.1</v>
      </c>
      <c r="D41" s="5">
        <v>12389.05</v>
      </c>
      <c r="E41" s="5">
        <v>12315.8</v>
      </c>
      <c r="F41" s="6" t="s">
        <v>44</v>
      </c>
      <c r="G41" s="7">
        <v>1E-3</v>
      </c>
    </row>
    <row r="42" spans="1:7" ht="18" thickBot="1" x14ac:dyDescent="0.3">
      <c r="A42" s="3">
        <v>43845</v>
      </c>
      <c r="B42" s="8">
        <v>12343.3</v>
      </c>
      <c r="C42" s="5">
        <v>12349.4</v>
      </c>
      <c r="D42" s="5">
        <v>12355.15</v>
      </c>
      <c r="E42" s="5">
        <v>12278.75</v>
      </c>
      <c r="F42" s="6" t="s">
        <v>45</v>
      </c>
      <c r="G42" s="9">
        <v>-1.5E-3</v>
      </c>
    </row>
    <row r="43" spans="1:7" ht="18" thickBot="1" x14ac:dyDescent="0.3">
      <c r="A43" s="3">
        <v>43844</v>
      </c>
      <c r="B43" s="4">
        <v>12362.3</v>
      </c>
      <c r="C43" s="5">
        <v>12333.1</v>
      </c>
      <c r="D43" s="5">
        <v>12374.25</v>
      </c>
      <c r="E43" s="5">
        <v>12308.7</v>
      </c>
      <c r="F43" s="6" t="s">
        <v>46</v>
      </c>
      <c r="G43" s="7">
        <v>2.7000000000000001E-3</v>
      </c>
    </row>
    <row r="44" spans="1:7" ht="18" thickBot="1" x14ac:dyDescent="0.3">
      <c r="A44" s="3">
        <v>43843</v>
      </c>
      <c r="B44" s="4">
        <v>12329.55</v>
      </c>
      <c r="C44" s="5">
        <v>12296.7</v>
      </c>
      <c r="D44" s="5">
        <v>12337.75</v>
      </c>
      <c r="E44" s="5">
        <v>12285.8</v>
      </c>
      <c r="F44" s="6" t="s">
        <v>47</v>
      </c>
      <c r="G44" s="7">
        <v>5.8999999999999999E-3</v>
      </c>
    </row>
    <row r="45" spans="1:7" ht="18" thickBot="1" x14ac:dyDescent="0.3">
      <c r="A45" s="3">
        <v>43840</v>
      </c>
      <c r="B45" s="4">
        <v>12256.8</v>
      </c>
      <c r="C45" s="5">
        <v>12271</v>
      </c>
      <c r="D45" s="5">
        <v>12311.2</v>
      </c>
      <c r="E45" s="5">
        <v>12213.2</v>
      </c>
      <c r="F45" s="6" t="s">
        <v>48</v>
      </c>
      <c r="G45" s="7">
        <v>3.3E-3</v>
      </c>
    </row>
    <row r="46" spans="1:7" ht="18" thickBot="1" x14ac:dyDescent="0.3">
      <c r="A46" s="3">
        <v>43839</v>
      </c>
      <c r="B46" s="4">
        <v>12215.9</v>
      </c>
      <c r="C46" s="5">
        <v>12153.15</v>
      </c>
      <c r="D46" s="5">
        <v>12224.05</v>
      </c>
      <c r="E46" s="5">
        <v>12132.55</v>
      </c>
      <c r="F46" s="6" t="s">
        <v>49</v>
      </c>
      <c r="G46" s="7">
        <v>1.5800000000000002E-2</v>
      </c>
    </row>
    <row r="47" spans="1:7" ht="18" thickBot="1" x14ac:dyDescent="0.3">
      <c r="A47" s="3">
        <v>43838</v>
      </c>
      <c r="B47" s="8">
        <v>12025.35</v>
      </c>
      <c r="C47" s="5">
        <v>11939.1</v>
      </c>
      <c r="D47" s="5">
        <v>12044.95</v>
      </c>
      <c r="E47" s="5">
        <v>11929.6</v>
      </c>
      <c r="F47" s="6" t="s">
        <v>50</v>
      </c>
      <c r="G47" s="9">
        <v>-2.3E-3</v>
      </c>
    </row>
    <row r="48" spans="1:7" ht="18" thickBot="1" x14ac:dyDescent="0.3">
      <c r="A48" s="3">
        <v>43837</v>
      </c>
      <c r="B48" s="4">
        <v>12052.95</v>
      </c>
      <c r="C48" s="5">
        <v>12079.1</v>
      </c>
      <c r="D48" s="5">
        <v>12152.15</v>
      </c>
      <c r="E48" s="5">
        <v>12005.35</v>
      </c>
      <c r="F48" s="6" t="s">
        <v>51</v>
      </c>
      <c r="G48" s="7">
        <v>5.0000000000000001E-3</v>
      </c>
    </row>
    <row r="49" spans="1:7" ht="18" thickBot="1" x14ac:dyDescent="0.3">
      <c r="A49" s="3">
        <v>43836</v>
      </c>
      <c r="B49" s="8">
        <v>11993.05</v>
      </c>
      <c r="C49" s="5">
        <v>12170.6</v>
      </c>
      <c r="D49" s="5">
        <v>12179.1</v>
      </c>
      <c r="E49" s="5">
        <v>11974.2</v>
      </c>
      <c r="F49" s="6" t="s">
        <v>52</v>
      </c>
      <c r="G49" s="9">
        <v>-1.9099999999999999E-2</v>
      </c>
    </row>
    <row r="50" spans="1:7" ht="18" thickBot="1" x14ac:dyDescent="0.3">
      <c r="A50" s="3">
        <v>43833</v>
      </c>
      <c r="B50" s="8">
        <v>12226.65</v>
      </c>
      <c r="C50" s="5">
        <v>12261.1</v>
      </c>
      <c r="D50" s="5">
        <v>12265.6</v>
      </c>
      <c r="E50" s="5">
        <v>12191.35</v>
      </c>
      <c r="F50" s="6" t="s">
        <v>53</v>
      </c>
      <c r="G50" s="9">
        <v>-4.4999999999999997E-3</v>
      </c>
    </row>
    <row r="51" spans="1:7" ht="18" thickBot="1" x14ac:dyDescent="0.3">
      <c r="A51" s="3">
        <v>43832</v>
      </c>
      <c r="B51" s="4">
        <v>12282.2</v>
      </c>
      <c r="C51" s="5">
        <v>12198.55</v>
      </c>
      <c r="D51" s="5">
        <v>12289.9</v>
      </c>
      <c r="E51" s="5">
        <v>12195.25</v>
      </c>
      <c r="F51" s="6" t="s">
        <v>54</v>
      </c>
      <c r="G51" s="7">
        <v>8.2000000000000007E-3</v>
      </c>
    </row>
    <row r="52" spans="1:7" ht="18" thickBot="1" x14ac:dyDescent="0.3">
      <c r="A52" s="3">
        <v>43831</v>
      </c>
      <c r="B52" s="4">
        <v>12182.5</v>
      </c>
      <c r="C52" s="5">
        <v>12202.15</v>
      </c>
      <c r="D52" s="5">
        <v>12222.2</v>
      </c>
      <c r="E52" s="5">
        <v>12165.3</v>
      </c>
      <c r="F52" s="6" t="s">
        <v>55</v>
      </c>
      <c r="G52" s="7">
        <v>1.1999999999999999E-3</v>
      </c>
    </row>
    <row r="53" spans="1:7" ht="18" thickBot="1" x14ac:dyDescent="0.3">
      <c r="A53" s="3">
        <v>43830</v>
      </c>
      <c r="B53" s="8">
        <v>12168.45</v>
      </c>
      <c r="C53" s="5">
        <v>12247.1</v>
      </c>
      <c r="D53" s="5">
        <v>12247.1</v>
      </c>
      <c r="E53" s="5">
        <v>12151.8</v>
      </c>
      <c r="F53" s="6" t="s">
        <v>56</v>
      </c>
      <c r="G53" s="9">
        <v>-7.1000000000000004E-3</v>
      </c>
    </row>
    <row r="54" spans="1:7" ht="18" thickBot="1" x14ac:dyDescent="0.3">
      <c r="A54" s="3">
        <v>43829</v>
      </c>
      <c r="B54" s="4">
        <v>12255.85</v>
      </c>
      <c r="C54" s="5">
        <v>12274.9</v>
      </c>
      <c r="D54" s="5">
        <v>12286.45</v>
      </c>
      <c r="E54" s="5">
        <v>12213.8</v>
      </c>
      <c r="F54" s="6" t="s">
        <v>57</v>
      </c>
      <c r="G54" s="7">
        <v>8.0000000000000004E-4</v>
      </c>
    </row>
    <row r="55" spans="1:7" ht="18" thickBot="1" x14ac:dyDescent="0.3">
      <c r="A55" s="3">
        <v>43826</v>
      </c>
      <c r="B55" s="4">
        <v>12245.8</v>
      </c>
      <c r="C55" s="5">
        <v>12172.9</v>
      </c>
      <c r="D55" s="5">
        <v>12258.45</v>
      </c>
      <c r="E55" s="5">
        <v>12157.9</v>
      </c>
      <c r="F55" s="6" t="s">
        <v>58</v>
      </c>
      <c r="G55" s="7">
        <v>9.7999999999999997E-3</v>
      </c>
    </row>
    <row r="56" spans="1:7" ht="18" thickBot="1" x14ac:dyDescent="0.3">
      <c r="A56" s="3">
        <v>43825</v>
      </c>
      <c r="B56" s="8">
        <v>12126.55</v>
      </c>
      <c r="C56" s="5">
        <v>12211.85</v>
      </c>
      <c r="D56" s="5">
        <v>12221.55</v>
      </c>
      <c r="E56" s="5">
        <v>12118.85</v>
      </c>
      <c r="F56" s="6" t="s">
        <v>59</v>
      </c>
      <c r="G56" s="9">
        <v>-7.1999999999999998E-3</v>
      </c>
    </row>
    <row r="57" spans="1:7" ht="18" thickBot="1" x14ac:dyDescent="0.3">
      <c r="A57" s="3">
        <v>43823</v>
      </c>
      <c r="B57" s="8">
        <v>12214.55</v>
      </c>
      <c r="C57" s="5">
        <v>12269.25</v>
      </c>
      <c r="D57" s="5">
        <v>12283.7</v>
      </c>
      <c r="E57" s="5">
        <v>12202.1</v>
      </c>
      <c r="F57" s="6" t="s">
        <v>60</v>
      </c>
      <c r="G57" s="9">
        <v>-3.8999999999999998E-3</v>
      </c>
    </row>
    <row r="58" spans="1:7" ht="18" thickBot="1" x14ac:dyDescent="0.3">
      <c r="A58" s="3">
        <v>43822</v>
      </c>
      <c r="B58" s="8">
        <v>12262.75</v>
      </c>
      <c r="C58" s="5">
        <v>12235.45</v>
      </c>
      <c r="D58" s="5">
        <v>12287.15</v>
      </c>
      <c r="E58" s="5">
        <v>12213.25</v>
      </c>
      <c r="F58" s="6" t="s">
        <v>61</v>
      </c>
      <c r="G58" s="9">
        <v>-6.9999999999999999E-4</v>
      </c>
    </row>
    <row r="59" spans="1:7" ht="18" thickBot="1" x14ac:dyDescent="0.3">
      <c r="A59" s="3">
        <v>43819</v>
      </c>
      <c r="B59" s="4">
        <v>12271.8</v>
      </c>
      <c r="C59" s="5">
        <v>12266.45</v>
      </c>
      <c r="D59" s="5">
        <v>12293.9</v>
      </c>
      <c r="E59" s="5">
        <v>12252.75</v>
      </c>
      <c r="F59" s="6" t="s">
        <v>62</v>
      </c>
      <c r="G59" s="7">
        <v>1E-3</v>
      </c>
    </row>
    <row r="60" spans="1:7" ht="18" thickBot="1" x14ac:dyDescent="0.3">
      <c r="A60" s="3">
        <v>43818</v>
      </c>
      <c r="B60" s="4">
        <v>12259.7</v>
      </c>
      <c r="C60" s="5">
        <v>12223.4</v>
      </c>
      <c r="D60" s="5">
        <v>12268.35</v>
      </c>
      <c r="E60" s="5">
        <v>12191.15</v>
      </c>
      <c r="F60" s="6" t="s">
        <v>63</v>
      </c>
      <c r="G60" s="7">
        <v>3.0999999999999999E-3</v>
      </c>
    </row>
    <row r="61" spans="1:7" ht="18" thickBot="1" x14ac:dyDescent="0.3">
      <c r="A61" s="3">
        <v>43817</v>
      </c>
      <c r="B61" s="4">
        <v>12221.65</v>
      </c>
      <c r="C61" s="5">
        <v>12197</v>
      </c>
      <c r="D61" s="5">
        <v>12237.7</v>
      </c>
      <c r="E61" s="5">
        <v>12163.45</v>
      </c>
      <c r="F61" s="6" t="s">
        <v>64</v>
      </c>
      <c r="G61" s="7">
        <v>4.7000000000000002E-3</v>
      </c>
    </row>
    <row r="62" spans="1:7" ht="18" thickBot="1" x14ac:dyDescent="0.3">
      <c r="A62" s="3">
        <v>43816</v>
      </c>
      <c r="B62" s="4">
        <v>12165</v>
      </c>
      <c r="C62" s="5">
        <v>12082.45</v>
      </c>
      <c r="D62" s="5">
        <v>12182.75</v>
      </c>
      <c r="E62" s="5">
        <v>12070.35</v>
      </c>
      <c r="F62" s="6" t="s">
        <v>65</v>
      </c>
      <c r="G62" s="7">
        <v>9.1999999999999998E-3</v>
      </c>
    </row>
    <row r="63" spans="1:7" ht="18" thickBot="1" x14ac:dyDescent="0.3">
      <c r="A63" s="3">
        <v>43815</v>
      </c>
      <c r="B63" s="8">
        <v>12053.95</v>
      </c>
      <c r="C63" s="5">
        <v>12131.35</v>
      </c>
      <c r="D63" s="5">
        <v>12134.65</v>
      </c>
      <c r="E63" s="5">
        <v>12046.3</v>
      </c>
      <c r="F63" s="6" t="s">
        <v>66</v>
      </c>
      <c r="G63" s="9">
        <v>-2.7000000000000001E-3</v>
      </c>
    </row>
    <row r="64" spans="1:7" ht="18" thickBot="1" x14ac:dyDescent="0.3">
      <c r="A64" s="3">
        <v>43812</v>
      </c>
      <c r="B64" s="4">
        <v>12086.7</v>
      </c>
      <c r="C64" s="5">
        <v>12026.4</v>
      </c>
      <c r="D64" s="5">
        <v>12098.85</v>
      </c>
      <c r="E64" s="5">
        <v>12023.6</v>
      </c>
      <c r="F64" s="6" t="s">
        <v>67</v>
      </c>
      <c r="G64" s="7">
        <v>9.5999999999999992E-3</v>
      </c>
    </row>
    <row r="65" spans="1:7" ht="18" thickBot="1" x14ac:dyDescent="0.3">
      <c r="A65" s="3">
        <v>43811</v>
      </c>
      <c r="B65" s="4">
        <v>11971.8</v>
      </c>
      <c r="C65" s="5">
        <v>11944.3</v>
      </c>
      <c r="D65" s="5">
        <v>12005.5</v>
      </c>
      <c r="E65" s="5">
        <v>11934</v>
      </c>
      <c r="F65" s="6" t="s">
        <v>68</v>
      </c>
      <c r="G65" s="7">
        <v>5.1999999999999998E-3</v>
      </c>
    </row>
    <row r="66" spans="1:7" ht="18" thickBot="1" x14ac:dyDescent="0.3">
      <c r="A66" s="3">
        <v>43810</v>
      </c>
      <c r="B66" s="4">
        <v>11910.15</v>
      </c>
      <c r="C66" s="5">
        <v>11867.35</v>
      </c>
      <c r="D66" s="5">
        <v>11923.2</v>
      </c>
      <c r="E66" s="5">
        <v>11832.3</v>
      </c>
      <c r="F66" s="6" t="s">
        <v>69</v>
      </c>
      <c r="G66" s="7">
        <v>4.4999999999999997E-3</v>
      </c>
    </row>
    <row r="67" spans="1:7" ht="18" thickBot="1" x14ac:dyDescent="0.3">
      <c r="A67" s="3">
        <v>43809</v>
      </c>
      <c r="B67" s="8">
        <v>11856.8</v>
      </c>
      <c r="C67" s="5">
        <v>11950.5</v>
      </c>
      <c r="D67" s="5">
        <v>11953.2</v>
      </c>
      <c r="E67" s="5">
        <v>11844.7</v>
      </c>
      <c r="F67" s="6" t="s">
        <v>70</v>
      </c>
      <c r="G67" s="9">
        <v>-6.7999999999999996E-3</v>
      </c>
    </row>
    <row r="68" spans="1:7" ht="18" thickBot="1" x14ac:dyDescent="0.3">
      <c r="A68" s="3">
        <v>43808</v>
      </c>
      <c r="B68" s="4">
        <v>11937.5</v>
      </c>
      <c r="C68" s="5">
        <v>11939.1</v>
      </c>
      <c r="D68" s="5">
        <v>11981.95</v>
      </c>
      <c r="E68" s="5">
        <v>11888.05</v>
      </c>
      <c r="F68" s="6" t="s">
        <v>71</v>
      </c>
      <c r="G68" s="7">
        <v>1.2999999999999999E-3</v>
      </c>
    </row>
    <row r="69" spans="1:7" ht="18" thickBot="1" x14ac:dyDescent="0.3">
      <c r="A69" s="3">
        <v>43805</v>
      </c>
      <c r="B69" s="8">
        <v>11921.5</v>
      </c>
      <c r="C69" s="5">
        <v>12047.35</v>
      </c>
      <c r="D69" s="5">
        <v>12057.05</v>
      </c>
      <c r="E69" s="5">
        <v>11888.85</v>
      </c>
      <c r="F69" s="6" t="s">
        <v>72</v>
      </c>
      <c r="G69" s="9">
        <v>-8.0999999999999996E-3</v>
      </c>
    </row>
    <row r="70" spans="1:7" ht="18" thickBot="1" x14ac:dyDescent="0.3">
      <c r="A70" s="3">
        <v>43804</v>
      </c>
      <c r="B70" s="8">
        <v>12018.4</v>
      </c>
      <c r="C70" s="5">
        <v>12071.25</v>
      </c>
      <c r="D70" s="5">
        <v>12081.2</v>
      </c>
      <c r="E70" s="5">
        <v>11998.75</v>
      </c>
      <c r="F70" s="6" t="s">
        <v>73</v>
      </c>
      <c r="G70" s="9">
        <v>-2.0999999999999999E-3</v>
      </c>
    </row>
    <row r="71" spans="1:7" ht="18" thickBot="1" x14ac:dyDescent="0.3">
      <c r="A71" s="3">
        <v>43803</v>
      </c>
      <c r="B71" s="4">
        <v>12043.2</v>
      </c>
      <c r="C71" s="5">
        <v>11969.95</v>
      </c>
      <c r="D71" s="5">
        <v>12054.7</v>
      </c>
      <c r="E71" s="5">
        <v>11935.3</v>
      </c>
      <c r="F71" s="6" t="s">
        <v>74</v>
      </c>
      <c r="G71" s="7">
        <v>4.1000000000000003E-3</v>
      </c>
    </row>
    <row r="72" spans="1:7" ht="18" thickBot="1" x14ac:dyDescent="0.3">
      <c r="A72" s="3">
        <v>43802</v>
      </c>
      <c r="B72" s="8">
        <v>11994.2</v>
      </c>
      <c r="C72" s="5">
        <v>12067.65</v>
      </c>
      <c r="D72" s="5">
        <v>12068.6</v>
      </c>
      <c r="E72" s="5">
        <v>11956.4</v>
      </c>
      <c r="F72" s="6" t="s">
        <v>75</v>
      </c>
      <c r="G72" s="9">
        <v>-4.4999999999999997E-3</v>
      </c>
    </row>
    <row r="73" spans="1:7" ht="18" thickBot="1" x14ac:dyDescent="0.3">
      <c r="A73" s="3">
        <v>43801</v>
      </c>
      <c r="B73" s="8">
        <v>12048.2</v>
      </c>
      <c r="C73" s="5">
        <v>12137.05</v>
      </c>
      <c r="D73" s="5">
        <v>12137.15</v>
      </c>
      <c r="E73" s="5">
        <v>12023.7</v>
      </c>
      <c r="F73" s="6" t="s">
        <v>76</v>
      </c>
      <c r="G73" s="9">
        <v>-6.9999999999999999E-4</v>
      </c>
    </row>
    <row r="74" spans="1:7" ht="18" thickBot="1" x14ac:dyDescent="0.3">
      <c r="A74" s="3">
        <v>43798</v>
      </c>
      <c r="B74" s="8">
        <v>12056.05</v>
      </c>
      <c r="C74" s="5">
        <v>12146.2</v>
      </c>
      <c r="D74" s="5">
        <v>12147.4</v>
      </c>
      <c r="E74" s="5">
        <v>12017.4</v>
      </c>
      <c r="F74" s="6" t="s">
        <v>77</v>
      </c>
      <c r="G74" s="9">
        <v>-7.7999999999999996E-3</v>
      </c>
    </row>
    <row r="75" spans="1:7" ht="18" thickBot="1" x14ac:dyDescent="0.3">
      <c r="A75" s="3">
        <v>43797</v>
      </c>
      <c r="B75" s="4">
        <v>12151.15</v>
      </c>
      <c r="C75" s="5">
        <v>12132.1</v>
      </c>
      <c r="D75" s="5">
        <v>12158.8</v>
      </c>
      <c r="E75" s="5">
        <v>12099.95</v>
      </c>
      <c r="F75" s="6" t="s">
        <v>78</v>
      </c>
      <c r="G75" s="7">
        <v>4.1999999999999997E-3</v>
      </c>
    </row>
    <row r="76" spans="1:7" ht="18" thickBot="1" x14ac:dyDescent="0.3">
      <c r="A76" s="3">
        <v>43796</v>
      </c>
      <c r="B76" s="4">
        <v>12100.7</v>
      </c>
      <c r="C76" s="5">
        <v>12068.5</v>
      </c>
      <c r="D76" s="5">
        <v>12114.9</v>
      </c>
      <c r="E76" s="5">
        <v>12055.15</v>
      </c>
      <c r="F76" s="6" t="s">
        <v>79</v>
      </c>
      <c r="G76" s="7">
        <v>5.1999999999999998E-3</v>
      </c>
    </row>
    <row r="77" spans="1:7" ht="18" thickBot="1" x14ac:dyDescent="0.3">
      <c r="A77" s="3">
        <v>43795</v>
      </c>
      <c r="B77" s="8">
        <v>12037.7</v>
      </c>
      <c r="C77" s="5">
        <v>12110.2</v>
      </c>
      <c r="D77" s="5">
        <v>12132.45</v>
      </c>
      <c r="E77" s="5">
        <v>12006.35</v>
      </c>
      <c r="F77" s="6" t="s">
        <v>80</v>
      </c>
      <c r="G77" s="9">
        <v>-3.0000000000000001E-3</v>
      </c>
    </row>
    <row r="78" spans="1:7" ht="18" thickBot="1" x14ac:dyDescent="0.3">
      <c r="A78" s="3">
        <v>43794</v>
      </c>
      <c r="B78" s="4">
        <v>12073.75</v>
      </c>
      <c r="C78" s="5">
        <v>11922.45</v>
      </c>
      <c r="D78" s="5">
        <v>12084.5</v>
      </c>
      <c r="E78" s="5">
        <v>11919.75</v>
      </c>
      <c r="F78" s="6" t="s">
        <v>81</v>
      </c>
      <c r="G78" s="7">
        <v>1.34E-2</v>
      </c>
    </row>
    <row r="79" spans="1:7" ht="18" thickBot="1" x14ac:dyDescent="0.3">
      <c r="A79" s="3">
        <v>43791</v>
      </c>
      <c r="B79" s="8">
        <v>11914.4</v>
      </c>
      <c r="C79" s="5">
        <v>11967.3</v>
      </c>
      <c r="D79" s="5">
        <v>11968.1</v>
      </c>
      <c r="E79" s="5">
        <v>11883.5</v>
      </c>
      <c r="F79" s="6" t="s">
        <v>82</v>
      </c>
      <c r="G79" s="9">
        <v>-4.4999999999999997E-3</v>
      </c>
    </row>
    <row r="80" spans="1:7" ht="18" thickBot="1" x14ac:dyDescent="0.3">
      <c r="A80" s="3">
        <v>43790</v>
      </c>
      <c r="B80" s="8">
        <v>11968.4</v>
      </c>
      <c r="C80" s="5">
        <v>12025.65</v>
      </c>
      <c r="D80" s="5">
        <v>12028.2</v>
      </c>
      <c r="E80" s="5">
        <v>11956.9</v>
      </c>
      <c r="F80" s="6" t="s">
        <v>83</v>
      </c>
      <c r="G80" s="9">
        <v>-2.5999999999999999E-3</v>
      </c>
    </row>
    <row r="81" spans="1:7" ht="18" thickBot="1" x14ac:dyDescent="0.3">
      <c r="A81" s="3">
        <v>43789</v>
      </c>
      <c r="B81" s="4">
        <v>11999.1</v>
      </c>
      <c r="C81" s="5">
        <v>12004.75</v>
      </c>
      <c r="D81" s="5">
        <v>12038.6</v>
      </c>
      <c r="E81" s="5">
        <v>11966.05</v>
      </c>
      <c r="F81" s="6" t="s">
        <v>84</v>
      </c>
      <c r="G81" s="7">
        <v>4.8999999999999998E-3</v>
      </c>
    </row>
    <row r="82" spans="1:7" ht="18" thickBot="1" x14ac:dyDescent="0.3">
      <c r="A82" s="3">
        <v>43788</v>
      </c>
      <c r="B82" s="4">
        <v>11940.1</v>
      </c>
      <c r="C82" s="5">
        <v>11919.45</v>
      </c>
      <c r="D82" s="5">
        <v>11958.85</v>
      </c>
      <c r="E82" s="5">
        <v>11881.75</v>
      </c>
      <c r="F82" s="6" t="s">
        <v>85</v>
      </c>
      <c r="G82" s="7">
        <v>4.7000000000000002E-3</v>
      </c>
    </row>
    <row r="83" spans="1:7" ht="18" thickBot="1" x14ac:dyDescent="0.3">
      <c r="A83" s="3">
        <v>43787</v>
      </c>
      <c r="B83" s="8">
        <v>11884.5</v>
      </c>
      <c r="C83" s="5">
        <v>11915.15</v>
      </c>
      <c r="D83" s="5">
        <v>11946.2</v>
      </c>
      <c r="E83" s="5">
        <v>11867.6</v>
      </c>
      <c r="F83" s="6" t="s">
        <v>86</v>
      </c>
      <c r="G83" s="9">
        <v>-8.9999999999999998E-4</v>
      </c>
    </row>
    <row r="84" spans="1:7" ht="18" thickBot="1" x14ac:dyDescent="0.3">
      <c r="A84" s="3">
        <v>43784</v>
      </c>
      <c r="B84" s="4">
        <v>11895.45</v>
      </c>
      <c r="C84" s="5">
        <v>11904.2</v>
      </c>
      <c r="D84" s="5">
        <v>11973.65</v>
      </c>
      <c r="E84" s="5">
        <v>11879.25</v>
      </c>
      <c r="F84" s="6" t="s">
        <v>87</v>
      </c>
      <c r="G84" s="7">
        <v>2E-3</v>
      </c>
    </row>
    <row r="85" spans="1:7" ht="18" thickBot="1" x14ac:dyDescent="0.3">
      <c r="A85" s="3">
        <v>43783</v>
      </c>
      <c r="B85" s="4">
        <v>11872.1</v>
      </c>
      <c r="C85" s="5">
        <v>11858.75</v>
      </c>
      <c r="D85" s="5">
        <v>11895.65</v>
      </c>
      <c r="E85" s="5">
        <v>11802.65</v>
      </c>
      <c r="F85" s="6" t="s">
        <v>88</v>
      </c>
      <c r="G85" s="7">
        <v>2.7000000000000001E-3</v>
      </c>
    </row>
    <row r="86" spans="1:7" ht="18" thickBot="1" x14ac:dyDescent="0.3">
      <c r="A86" s="3">
        <v>43782</v>
      </c>
      <c r="B86" s="8">
        <v>11840.45</v>
      </c>
      <c r="C86" s="5">
        <v>11908.3</v>
      </c>
      <c r="D86" s="5">
        <v>11946.8</v>
      </c>
      <c r="E86" s="5">
        <v>11823.2</v>
      </c>
      <c r="F86" s="6" t="s">
        <v>89</v>
      </c>
      <c r="G86" s="9">
        <v>-6.1000000000000004E-3</v>
      </c>
    </row>
    <row r="87" spans="1:7" ht="18" thickBot="1" x14ac:dyDescent="0.3">
      <c r="A87" s="3">
        <v>43780</v>
      </c>
      <c r="B87" s="4">
        <v>11913.45</v>
      </c>
      <c r="C87" s="5">
        <v>11879.2</v>
      </c>
      <c r="D87" s="5">
        <v>11932.65</v>
      </c>
      <c r="E87" s="5">
        <v>11853.95</v>
      </c>
      <c r="F87" s="6" t="s">
        <v>90</v>
      </c>
      <c r="G87" s="7">
        <v>4.0000000000000002E-4</v>
      </c>
    </row>
    <row r="88" spans="1:7" ht="18" thickBot="1" x14ac:dyDescent="0.3">
      <c r="A88" s="3">
        <v>43777</v>
      </c>
      <c r="B88" s="8">
        <v>11908.15</v>
      </c>
      <c r="C88" s="5">
        <v>11987.15</v>
      </c>
      <c r="D88" s="5">
        <v>12034.15</v>
      </c>
      <c r="E88" s="5">
        <v>11888.75</v>
      </c>
      <c r="F88" s="6" t="s">
        <v>91</v>
      </c>
      <c r="G88" s="9">
        <v>-8.6E-3</v>
      </c>
    </row>
    <row r="89" spans="1:7" ht="18" thickBot="1" x14ac:dyDescent="0.3">
      <c r="A89" s="3">
        <v>43776</v>
      </c>
      <c r="B89" s="4">
        <v>12012.05</v>
      </c>
      <c r="C89" s="5">
        <v>12021.1</v>
      </c>
      <c r="D89" s="5">
        <v>12021.4</v>
      </c>
      <c r="E89" s="5">
        <v>11946.85</v>
      </c>
      <c r="F89" s="6" t="s">
        <v>92</v>
      </c>
      <c r="G89" s="7">
        <v>3.8E-3</v>
      </c>
    </row>
    <row r="90" spans="1:7" ht="18" thickBot="1" x14ac:dyDescent="0.3">
      <c r="A90" s="3">
        <v>43775</v>
      </c>
      <c r="B90" s="4">
        <v>11966.05</v>
      </c>
      <c r="C90" s="5">
        <v>11911.5</v>
      </c>
      <c r="D90" s="5">
        <v>12002.9</v>
      </c>
      <c r="E90" s="5">
        <v>11850.25</v>
      </c>
      <c r="F90" s="6" t="s">
        <v>93</v>
      </c>
      <c r="G90" s="7">
        <v>4.1000000000000003E-3</v>
      </c>
    </row>
    <row r="91" spans="1:7" ht="18" thickBot="1" x14ac:dyDescent="0.3">
      <c r="A91" s="3">
        <v>43774</v>
      </c>
      <c r="B91" s="8">
        <v>11917.2</v>
      </c>
      <c r="C91" s="5">
        <v>11974.6</v>
      </c>
      <c r="D91" s="5">
        <v>11978.95</v>
      </c>
      <c r="E91" s="5">
        <v>11861.9</v>
      </c>
      <c r="F91" s="6" t="s">
        <v>94</v>
      </c>
      <c r="G91" s="9">
        <v>-2E-3</v>
      </c>
    </row>
    <row r="92" spans="1:7" ht="18" thickBot="1" x14ac:dyDescent="0.3">
      <c r="A92" s="3">
        <v>43773</v>
      </c>
      <c r="B92" s="4">
        <v>11941.3</v>
      </c>
      <c r="C92" s="5">
        <v>11928.9</v>
      </c>
      <c r="D92" s="5">
        <v>11989.15</v>
      </c>
      <c r="E92" s="5">
        <v>11905.35</v>
      </c>
      <c r="F92" s="6" t="s">
        <v>95</v>
      </c>
      <c r="G92" s="7">
        <v>4.3E-3</v>
      </c>
    </row>
    <row r="93" spans="1:7" ht="18" thickBot="1" x14ac:dyDescent="0.3">
      <c r="A93" s="3">
        <v>43770</v>
      </c>
      <c r="B93" s="4">
        <v>11890.6</v>
      </c>
      <c r="C93" s="5">
        <v>11886.6</v>
      </c>
      <c r="D93" s="5">
        <v>11918.3</v>
      </c>
      <c r="E93" s="5">
        <v>11843.35</v>
      </c>
      <c r="F93" s="6" t="s">
        <v>96</v>
      </c>
      <c r="G93" s="7">
        <v>1.1000000000000001E-3</v>
      </c>
    </row>
    <row r="94" spans="1:7" ht="18" thickBot="1" x14ac:dyDescent="0.3">
      <c r="A94" s="3">
        <v>43769</v>
      </c>
      <c r="B94" s="4">
        <v>11877.45</v>
      </c>
      <c r="C94" s="5">
        <v>11890.45</v>
      </c>
      <c r="D94" s="5">
        <v>11945</v>
      </c>
      <c r="E94" s="5">
        <v>11855.1</v>
      </c>
      <c r="F94" s="6" t="s">
        <v>97</v>
      </c>
      <c r="G94" s="7">
        <v>2.8E-3</v>
      </c>
    </row>
    <row r="95" spans="1:7" ht="18" thickBot="1" x14ac:dyDescent="0.3">
      <c r="A95" s="3">
        <v>43768</v>
      </c>
      <c r="B95" s="4">
        <v>11844.1</v>
      </c>
      <c r="C95" s="5">
        <v>11883.9</v>
      </c>
      <c r="D95" s="5">
        <v>11883.95</v>
      </c>
      <c r="E95" s="5">
        <v>11784.45</v>
      </c>
      <c r="F95" s="6" t="s">
        <v>98</v>
      </c>
      <c r="G95" s="7">
        <v>4.8999999999999998E-3</v>
      </c>
    </row>
    <row r="96" spans="1:7" ht="18" thickBot="1" x14ac:dyDescent="0.3">
      <c r="A96" s="3">
        <v>43767</v>
      </c>
      <c r="B96" s="4">
        <v>11786.85</v>
      </c>
      <c r="C96" s="5">
        <v>11643.95</v>
      </c>
      <c r="D96" s="5">
        <v>11809.4</v>
      </c>
      <c r="E96" s="5">
        <v>11627.35</v>
      </c>
      <c r="F96" s="6" t="s">
        <v>99</v>
      </c>
      <c r="G96" s="7">
        <v>1.7500000000000002E-2</v>
      </c>
    </row>
    <row r="97" spans="1:7" ht="18" thickBot="1" x14ac:dyDescent="0.3">
      <c r="A97" s="3">
        <v>43763</v>
      </c>
      <c r="B97" s="4">
        <v>11583.9</v>
      </c>
      <c r="C97" s="5">
        <v>11646.15</v>
      </c>
      <c r="D97" s="5">
        <v>11646.9</v>
      </c>
      <c r="E97" s="5">
        <v>11490.75</v>
      </c>
      <c r="F97" s="6" t="s">
        <v>100</v>
      </c>
      <c r="G97" s="7">
        <v>1E-4</v>
      </c>
    </row>
    <row r="98" spans="1:7" ht="18" thickBot="1" x14ac:dyDescent="0.3">
      <c r="A98" s="3">
        <v>43762</v>
      </c>
      <c r="B98" s="8">
        <v>11582.6</v>
      </c>
      <c r="C98" s="5">
        <v>11661.65</v>
      </c>
      <c r="D98" s="5">
        <v>11679.6</v>
      </c>
      <c r="E98" s="5">
        <v>11534.65</v>
      </c>
      <c r="F98" s="6" t="s">
        <v>101</v>
      </c>
      <c r="G98" s="9">
        <v>-1.9E-3</v>
      </c>
    </row>
    <row r="99" spans="1:7" ht="18" thickBot="1" x14ac:dyDescent="0.3">
      <c r="A99" s="3">
        <v>43761</v>
      </c>
      <c r="B99" s="4">
        <v>11604.1</v>
      </c>
      <c r="C99" s="5">
        <v>11596.2</v>
      </c>
      <c r="D99" s="5">
        <v>11651.6</v>
      </c>
      <c r="E99" s="5">
        <v>11554.4</v>
      </c>
      <c r="F99" s="6" t="s">
        <v>102</v>
      </c>
      <c r="G99" s="7">
        <v>1.4E-3</v>
      </c>
    </row>
    <row r="100" spans="1:7" ht="18" thickBot="1" x14ac:dyDescent="0.3">
      <c r="A100" s="3">
        <v>43760</v>
      </c>
      <c r="B100" s="8">
        <v>11588.35</v>
      </c>
      <c r="C100" s="5">
        <v>11657.15</v>
      </c>
      <c r="D100" s="5">
        <v>11714.35</v>
      </c>
      <c r="E100" s="5">
        <v>11573.65</v>
      </c>
      <c r="F100" s="6" t="s">
        <v>103</v>
      </c>
      <c r="G100" s="9">
        <v>-6.3E-3</v>
      </c>
    </row>
    <row r="101" spans="1:7" ht="18" thickBot="1" x14ac:dyDescent="0.3">
      <c r="A101" s="3">
        <v>43756</v>
      </c>
      <c r="B101" s="4">
        <v>11661.85</v>
      </c>
      <c r="C101" s="5">
        <v>11580.3</v>
      </c>
      <c r="D101" s="5">
        <v>11684.7</v>
      </c>
      <c r="E101" s="5">
        <v>11553.15</v>
      </c>
      <c r="F101" s="6" t="s">
        <v>104</v>
      </c>
      <c r="G101" s="7">
        <v>6.4999999999999997E-3</v>
      </c>
    </row>
    <row r="102" spans="1:7" ht="18" thickBot="1" x14ac:dyDescent="0.3">
      <c r="A102" s="3">
        <v>43755</v>
      </c>
      <c r="B102" s="4">
        <v>11586.35</v>
      </c>
      <c r="C102" s="5">
        <v>11466.3</v>
      </c>
      <c r="D102" s="5">
        <v>11599.1</v>
      </c>
      <c r="E102" s="5">
        <v>11439.65</v>
      </c>
      <c r="F102" s="6" t="s">
        <v>105</v>
      </c>
      <c r="G102" s="7">
        <v>1.0699999999999999E-2</v>
      </c>
    </row>
    <row r="103" spans="1:7" ht="18" thickBot="1" x14ac:dyDescent="0.3">
      <c r="A103" s="3">
        <v>43754</v>
      </c>
      <c r="B103" s="4">
        <v>11464</v>
      </c>
      <c r="C103" s="5">
        <v>11464.95</v>
      </c>
      <c r="D103" s="5">
        <v>11481.05</v>
      </c>
      <c r="E103" s="5">
        <v>11411.1</v>
      </c>
      <c r="F103" s="6" t="s">
        <v>106</v>
      </c>
      <c r="G103" s="7">
        <v>3.0999999999999999E-3</v>
      </c>
    </row>
    <row r="104" spans="1:7" ht="18" thickBot="1" x14ac:dyDescent="0.3">
      <c r="A104" s="3">
        <v>43753</v>
      </c>
      <c r="B104" s="4">
        <v>11428.3</v>
      </c>
      <c r="C104" s="5">
        <v>11360.85</v>
      </c>
      <c r="D104" s="5">
        <v>11462.35</v>
      </c>
      <c r="E104" s="5">
        <v>11342.1</v>
      </c>
      <c r="F104" s="6" t="s">
        <v>107</v>
      </c>
      <c r="G104" s="7">
        <v>7.7000000000000002E-3</v>
      </c>
    </row>
    <row r="105" spans="1:7" ht="18" thickBot="1" x14ac:dyDescent="0.3">
      <c r="A105" s="3">
        <v>43752</v>
      </c>
      <c r="B105" s="4">
        <v>11341.15</v>
      </c>
      <c r="C105" s="5">
        <v>11335.9</v>
      </c>
      <c r="D105" s="5">
        <v>11420.45</v>
      </c>
      <c r="E105" s="5">
        <v>11290.05</v>
      </c>
      <c r="F105" s="6" t="s">
        <v>108</v>
      </c>
      <c r="G105" s="7">
        <v>3.2000000000000002E-3</v>
      </c>
    </row>
    <row r="106" spans="1:7" ht="18" thickBot="1" x14ac:dyDescent="0.3">
      <c r="A106" s="3">
        <v>43749</v>
      </c>
      <c r="B106" s="4">
        <v>11305.05</v>
      </c>
      <c r="C106" s="5">
        <v>11257.7</v>
      </c>
      <c r="D106" s="5">
        <v>11362.9</v>
      </c>
      <c r="E106" s="5">
        <v>11189.4</v>
      </c>
      <c r="F106" s="6" t="s">
        <v>109</v>
      </c>
      <c r="G106" s="7">
        <v>6.3E-3</v>
      </c>
    </row>
    <row r="107" spans="1:7" ht="18" thickBot="1" x14ac:dyDescent="0.3">
      <c r="A107" s="3">
        <v>43748</v>
      </c>
      <c r="B107" s="8">
        <v>11234.55</v>
      </c>
      <c r="C107" s="5">
        <v>11280.5</v>
      </c>
      <c r="D107" s="5">
        <v>11293.35</v>
      </c>
      <c r="E107" s="5">
        <v>11208.55</v>
      </c>
      <c r="F107" s="6" t="s">
        <v>110</v>
      </c>
      <c r="G107" s="9">
        <v>-7.0000000000000001E-3</v>
      </c>
    </row>
    <row r="108" spans="1:7" ht="18" thickBot="1" x14ac:dyDescent="0.3">
      <c r="A108" s="3">
        <v>43747</v>
      </c>
      <c r="B108" s="4">
        <v>11313.3</v>
      </c>
      <c r="C108" s="5">
        <v>11152.95</v>
      </c>
      <c r="D108" s="5">
        <v>11321.6</v>
      </c>
      <c r="E108" s="5">
        <v>11090.15</v>
      </c>
      <c r="F108" s="6" t="s">
        <v>111</v>
      </c>
      <c r="G108" s="7">
        <v>1.6799999999999999E-2</v>
      </c>
    </row>
    <row r="109" spans="1:7" ht="18" thickBot="1" x14ac:dyDescent="0.3">
      <c r="A109" s="3">
        <v>43745</v>
      </c>
      <c r="B109" s="8">
        <v>11126.4</v>
      </c>
      <c r="C109" s="5">
        <v>11196.2</v>
      </c>
      <c r="D109" s="5">
        <v>11233.85</v>
      </c>
      <c r="E109" s="5">
        <v>11112.65</v>
      </c>
      <c r="F109" s="6" t="s">
        <v>112</v>
      </c>
      <c r="G109" s="9">
        <v>-4.3E-3</v>
      </c>
    </row>
    <row r="110" spans="1:7" ht="18" thickBot="1" x14ac:dyDescent="0.3">
      <c r="A110" s="3">
        <v>43742</v>
      </c>
      <c r="B110" s="8">
        <v>11174.75</v>
      </c>
      <c r="C110" s="5">
        <v>11388.45</v>
      </c>
      <c r="D110" s="5">
        <v>11400.3</v>
      </c>
      <c r="E110" s="5">
        <v>11158.35</v>
      </c>
      <c r="F110" s="6" t="s">
        <v>113</v>
      </c>
      <c r="G110" s="9">
        <v>-1.23E-2</v>
      </c>
    </row>
    <row r="111" spans="1:7" ht="18" thickBot="1" x14ac:dyDescent="0.3">
      <c r="A111" s="3">
        <v>43741</v>
      </c>
      <c r="B111" s="8">
        <v>11314</v>
      </c>
      <c r="C111" s="5">
        <v>11322.25</v>
      </c>
      <c r="D111" s="5">
        <v>11370.4</v>
      </c>
      <c r="E111" s="5">
        <v>11257.35</v>
      </c>
      <c r="F111" s="6" t="s">
        <v>114</v>
      </c>
      <c r="G111" s="9">
        <v>-4.0000000000000001E-3</v>
      </c>
    </row>
    <row r="112" spans="1:7" ht="18" thickBot="1" x14ac:dyDescent="0.3">
      <c r="A112" s="3">
        <v>43739</v>
      </c>
      <c r="B112" s="8">
        <v>11359.9</v>
      </c>
      <c r="C112" s="5">
        <v>11515.4</v>
      </c>
      <c r="D112" s="5">
        <v>11554.2</v>
      </c>
      <c r="E112" s="5">
        <v>11247.9</v>
      </c>
      <c r="F112" s="6" t="s">
        <v>115</v>
      </c>
      <c r="G112" s="9">
        <v>-0.01</v>
      </c>
    </row>
    <row r="113" spans="1:7" ht="18" thickBot="1" x14ac:dyDescent="0.3">
      <c r="A113" s="3">
        <v>43738</v>
      </c>
      <c r="B113" s="8">
        <v>11474.45</v>
      </c>
      <c r="C113" s="5">
        <v>11491.15</v>
      </c>
      <c r="D113" s="5">
        <v>11508.25</v>
      </c>
      <c r="E113" s="5">
        <v>11390.8</v>
      </c>
      <c r="F113" s="6" t="s">
        <v>116</v>
      </c>
      <c r="G113" s="9">
        <v>-3.3E-3</v>
      </c>
    </row>
    <row r="114" spans="1:7" ht="18" thickBot="1" x14ac:dyDescent="0.3">
      <c r="A114" s="3">
        <v>43735</v>
      </c>
      <c r="B114" s="8">
        <v>11512.4</v>
      </c>
      <c r="C114" s="5">
        <v>11556.35</v>
      </c>
      <c r="D114" s="5">
        <v>11593.6</v>
      </c>
      <c r="E114" s="5">
        <v>11499.75</v>
      </c>
      <c r="F114" s="6" t="s">
        <v>117</v>
      </c>
      <c r="G114" s="9">
        <v>-5.1000000000000004E-3</v>
      </c>
    </row>
    <row r="115" spans="1:7" ht="18" thickBot="1" x14ac:dyDescent="0.3">
      <c r="A115" s="3">
        <v>43734</v>
      </c>
      <c r="B115" s="4">
        <v>11571.2</v>
      </c>
      <c r="C115" s="5">
        <v>11469.85</v>
      </c>
      <c r="D115" s="5">
        <v>11610.85</v>
      </c>
      <c r="E115" s="5">
        <v>11466.35</v>
      </c>
      <c r="F115" s="6" t="s">
        <v>118</v>
      </c>
      <c r="G115" s="7">
        <v>1.15E-2</v>
      </c>
    </row>
    <row r="116" spans="1:7" ht="18" thickBot="1" x14ac:dyDescent="0.3">
      <c r="A116" s="3">
        <v>43733</v>
      </c>
      <c r="B116" s="8">
        <v>11440.2</v>
      </c>
      <c r="C116" s="5">
        <v>11564.85</v>
      </c>
      <c r="D116" s="5">
        <v>11564.95</v>
      </c>
      <c r="E116" s="5">
        <v>11416.1</v>
      </c>
      <c r="F116" s="6" t="s">
        <v>119</v>
      </c>
      <c r="G116" s="9">
        <v>-1.2800000000000001E-2</v>
      </c>
    </row>
    <row r="117" spans="1:7" ht="18" thickBot="1" x14ac:dyDescent="0.3">
      <c r="A117" s="3">
        <v>43732</v>
      </c>
      <c r="B117" s="8">
        <v>11588.2</v>
      </c>
      <c r="C117" s="5">
        <v>11590.7</v>
      </c>
      <c r="D117" s="5">
        <v>11655.05</v>
      </c>
      <c r="E117" s="5">
        <v>11539.2</v>
      </c>
      <c r="F117" s="6" t="s">
        <v>120</v>
      </c>
      <c r="G117" s="9">
        <v>-1E-3</v>
      </c>
    </row>
    <row r="118" spans="1:7" ht="18" thickBot="1" x14ac:dyDescent="0.3">
      <c r="A118" s="3">
        <v>43731</v>
      </c>
      <c r="B118" s="4">
        <v>11600.2</v>
      </c>
      <c r="C118" s="5">
        <v>11542.7</v>
      </c>
      <c r="D118" s="5">
        <v>11694.85</v>
      </c>
      <c r="E118" s="5">
        <v>11471.35</v>
      </c>
      <c r="F118" s="6" t="s">
        <v>121</v>
      </c>
      <c r="G118" s="7">
        <v>2.8899999999999999E-2</v>
      </c>
    </row>
    <row r="119" spans="1:7" ht="18" thickBot="1" x14ac:dyDescent="0.3">
      <c r="A119" s="3">
        <v>43728</v>
      </c>
      <c r="B119" s="4">
        <v>11274.2</v>
      </c>
      <c r="C119" s="5">
        <v>10746.8</v>
      </c>
      <c r="D119" s="5">
        <v>11381.9</v>
      </c>
      <c r="E119" s="5">
        <v>10691</v>
      </c>
      <c r="F119" s="6" t="s">
        <v>122</v>
      </c>
      <c r="G119" s="7">
        <v>5.3199999999999997E-2</v>
      </c>
    </row>
    <row r="120" spans="1:7" ht="18" thickBot="1" x14ac:dyDescent="0.3">
      <c r="A120" s="3">
        <v>43727</v>
      </c>
      <c r="B120" s="8">
        <v>10704.8</v>
      </c>
      <c r="C120" s="5">
        <v>10845.2</v>
      </c>
      <c r="D120" s="5">
        <v>10845.2</v>
      </c>
      <c r="E120" s="5">
        <v>10670.25</v>
      </c>
      <c r="F120" s="6" t="s">
        <v>123</v>
      </c>
      <c r="G120" s="9">
        <v>-1.2500000000000001E-2</v>
      </c>
    </row>
    <row r="121" spans="1:7" ht="18" thickBot="1" x14ac:dyDescent="0.3">
      <c r="A121" s="3">
        <v>43726</v>
      </c>
      <c r="B121" s="4">
        <v>10840.65</v>
      </c>
      <c r="C121" s="5">
        <v>10872.8</v>
      </c>
      <c r="D121" s="5">
        <v>10885.15</v>
      </c>
      <c r="E121" s="5">
        <v>10804.85</v>
      </c>
      <c r="F121" s="6" t="s">
        <v>124</v>
      </c>
      <c r="G121" s="7">
        <v>2.0999999999999999E-3</v>
      </c>
    </row>
    <row r="122" spans="1:7" ht="18" thickBot="1" x14ac:dyDescent="0.3">
      <c r="A122" s="3">
        <v>43725</v>
      </c>
      <c r="B122" s="8">
        <v>10817.6</v>
      </c>
      <c r="C122" s="5">
        <v>11000.1</v>
      </c>
      <c r="D122" s="5">
        <v>11000.1</v>
      </c>
      <c r="E122" s="5">
        <v>10796.5</v>
      </c>
      <c r="F122" s="6" t="s">
        <v>125</v>
      </c>
      <c r="G122" s="9">
        <v>-1.6899999999999998E-2</v>
      </c>
    </row>
    <row r="123" spans="1:7" ht="18" thickBot="1" x14ac:dyDescent="0.3">
      <c r="A123" s="3">
        <v>43724</v>
      </c>
      <c r="B123" s="8">
        <v>11003.5</v>
      </c>
      <c r="C123" s="5">
        <v>10994.85</v>
      </c>
      <c r="D123" s="5">
        <v>11052.7</v>
      </c>
      <c r="E123" s="5">
        <v>10968.2</v>
      </c>
      <c r="F123" s="6" t="s">
        <v>126</v>
      </c>
      <c r="G123" s="9">
        <v>-6.4999999999999997E-3</v>
      </c>
    </row>
    <row r="124" spans="1:7" ht="18" thickBot="1" x14ac:dyDescent="0.3">
      <c r="A124" s="3">
        <v>43721</v>
      </c>
      <c r="B124" s="4">
        <v>11075.9</v>
      </c>
      <c r="C124" s="5">
        <v>10986.8</v>
      </c>
      <c r="D124" s="5">
        <v>11084.45</v>
      </c>
      <c r="E124" s="5">
        <v>10945.75</v>
      </c>
      <c r="F124" s="6" t="s">
        <v>127</v>
      </c>
      <c r="G124" s="7">
        <v>8.5000000000000006E-3</v>
      </c>
    </row>
    <row r="125" spans="1:7" ht="18" thickBot="1" x14ac:dyDescent="0.3">
      <c r="A125" s="3">
        <v>43720</v>
      </c>
      <c r="B125" s="8">
        <v>10982.8</v>
      </c>
      <c r="C125" s="5">
        <v>11058.3</v>
      </c>
      <c r="D125" s="5">
        <v>11081.75</v>
      </c>
      <c r="E125" s="5">
        <v>10964.95</v>
      </c>
      <c r="F125" s="6" t="s">
        <v>128</v>
      </c>
      <c r="G125" s="9">
        <v>-4.7999999999999996E-3</v>
      </c>
    </row>
    <row r="126" spans="1:7" ht="18" thickBot="1" x14ac:dyDescent="0.3">
      <c r="A126" s="3">
        <v>43719</v>
      </c>
      <c r="B126" s="4">
        <v>11035.7</v>
      </c>
      <c r="C126" s="5">
        <v>11028.5</v>
      </c>
      <c r="D126" s="5">
        <v>11054.8</v>
      </c>
      <c r="E126" s="5">
        <v>11011.65</v>
      </c>
      <c r="F126" s="6" t="s">
        <v>129</v>
      </c>
      <c r="G126" s="7">
        <v>3.0000000000000001E-3</v>
      </c>
    </row>
    <row r="127" spans="1:7" ht="18" thickBot="1" x14ac:dyDescent="0.3">
      <c r="A127" s="3">
        <v>43717</v>
      </c>
      <c r="B127" s="4">
        <v>11003.05</v>
      </c>
      <c r="C127" s="5">
        <v>10936.7</v>
      </c>
      <c r="D127" s="5">
        <v>11028.85</v>
      </c>
      <c r="E127" s="5">
        <v>10889.8</v>
      </c>
      <c r="F127" s="6" t="s">
        <v>130</v>
      </c>
      <c r="G127" s="7">
        <v>5.1999999999999998E-3</v>
      </c>
    </row>
    <row r="128" spans="1:7" ht="18" thickBot="1" x14ac:dyDescent="0.3">
      <c r="A128" s="3">
        <v>43714</v>
      </c>
      <c r="B128" s="4">
        <v>10946.2</v>
      </c>
      <c r="C128" s="5">
        <v>10883.8</v>
      </c>
      <c r="D128" s="5">
        <v>10957.05</v>
      </c>
      <c r="E128" s="5">
        <v>10867.45</v>
      </c>
      <c r="F128" s="6" t="s">
        <v>131</v>
      </c>
      <c r="G128" s="7">
        <v>9.1000000000000004E-3</v>
      </c>
    </row>
    <row r="129" spans="1:7" ht="18" thickBot="1" x14ac:dyDescent="0.3">
      <c r="A129" s="3">
        <v>43713</v>
      </c>
      <c r="B129" s="4">
        <v>10847.9</v>
      </c>
      <c r="C129" s="5">
        <v>10860.95</v>
      </c>
      <c r="D129" s="5">
        <v>10920.1</v>
      </c>
      <c r="E129" s="5">
        <v>10816</v>
      </c>
      <c r="F129" s="6" t="s">
        <v>132</v>
      </c>
      <c r="G129" s="7">
        <v>2.9999999999999997E-4</v>
      </c>
    </row>
    <row r="130" spans="1:7" ht="18" thickBot="1" x14ac:dyDescent="0.3">
      <c r="A130" s="3">
        <v>43712</v>
      </c>
      <c r="B130" s="4">
        <v>10844.65</v>
      </c>
      <c r="C130" s="5">
        <v>10790.4</v>
      </c>
      <c r="D130" s="5">
        <v>10858.75</v>
      </c>
      <c r="E130" s="5">
        <v>10746.35</v>
      </c>
      <c r="F130" s="6" t="s">
        <v>133</v>
      </c>
      <c r="G130" s="7">
        <v>4.3E-3</v>
      </c>
    </row>
    <row r="131" spans="1:7" ht="18" thickBot="1" x14ac:dyDescent="0.3">
      <c r="A131" s="3">
        <v>43711</v>
      </c>
      <c r="B131" s="8">
        <v>10797.9</v>
      </c>
      <c r="C131" s="5">
        <v>10960.95</v>
      </c>
      <c r="D131" s="5">
        <v>10967.5</v>
      </c>
      <c r="E131" s="5">
        <v>10772.7</v>
      </c>
      <c r="F131" s="6" t="s">
        <v>134</v>
      </c>
      <c r="G131" s="9">
        <v>-2.0400000000000001E-2</v>
      </c>
    </row>
    <row r="132" spans="1:7" ht="18" thickBot="1" x14ac:dyDescent="0.3">
      <c r="A132" s="3">
        <v>43707</v>
      </c>
      <c r="B132" s="4">
        <v>11023.25</v>
      </c>
      <c r="C132" s="5">
        <v>10987.8</v>
      </c>
      <c r="D132" s="5">
        <v>11042.6</v>
      </c>
      <c r="E132" s="5">
        <v>10874.8</v>
      </c>
      <c r="F132" s="6" t="s">
        <v>135</v>
      </c>
      <c r="G132" s="7">
        <v>6.7999999999999996E-3</v>
      </c>
    </row>
    <row r="133" spans="1:7" ht="18" thickBot="1" x14ac:dyDescent="0.3">
      <c r="A133" s="3">
        <v>43706</v>
      </c>
      <c r="B133" s="8">
        <v>10948.3</v>
      </c>
      <c r="C133" s="5">
        <v>10996.05</v>
      </c>
      <c r="D133" s="5">
        <v>11021.1</v>
      </c>
      <c r="E133" s="5">
        <v>10922.4</v>
      </c>
      <c r="F133" s="6" t="s">
        <v>136</v>
      </c>
      <c r="G133" s="9">
        <v>-8.8999999999999999E-3</v>
      </c>
    </row>
    <row r="134" spans="1:7" ht="18" thickBot="1" x14ac:dyDescent="0.3">
      <c r="A134" s="3">
        <v>43705</v>
      </c>
      <c r="B134" s="8">
        <v>11046.1</v>
      </c>
      <c r="C134" s="5">
        <v>11101.3</v>
      </c>
      <c r="D134" s="5">
        <v>11129.65</v>
      </c>
      <c r="E134" s="5">
        <v>10987.65</v>
      </c>
      <c r="F134" s="6" t="s">
        <v>137</v>
      </c>
      <c r="G134" s="9">
        <v>-5.3E-3</v>
      </c>
    </row>
    <row r="135" spans="1:7" ht="18" thickBot="1" x14ac:dyDescent="0.3">
      <c r="A135" s="3">
        <v>43704</v>
      </c>
      <c r="B135" s="4">
        <v>11105.35</v>
      </c>
      <c r="C135" s="5">
        <v>11106.55</v>
      </c>
      <c r="D135" s="5">
        <v>11141.75</v>
      </c>
      <c r="E135" s="5">
        <v>11049.5</v>
      </c>
      <c r="F135" s="6" t="s">
        <v>138</v>
      </c>
      <c r="G135" s="7">
        <v>4.3E-3</v>
      </c>
    </row>
    <row r="136" spans="1:7" ht="18" thickBot="1" x14ac:dyDescent="0.3">
      <c r="A136" s="3">
        <v>43703</v>
      </c>
      <c r="B136" s="4">
        <v>11057.85</v>
      </c>
      <c r="C136" s="5">
        <v>11000.3</v>
      </c>
      <c r="D136" s="5">
        <v>11070.3</v>
      </c>
      <c r="E136" s="5">
        <v>10756.55</v>
      </c>
      <c r="F136" s="6" t="s">
        <v>139</v>
      </c>
      <c r="G136" s="7">
        <v>2.1100000000000001E-2</v>
      </c>
    </row>
    <row r="137" spans="1:7" ht="18" thickBot="1" x14ac:dyDescent="0.3">
      <c r="A137" s="3">
        <v>43700</v>
      </c>
      <c r="B137" s="4">
        <v>10829.35</v>
      </c>
      <c r="C137" s="5">
        <v>10699.6</v>
      </c>
      <c r="D137" s="5">
        <v>10862.55</v>
      </c>
      <c r="E137" s="5">
        <v>10637.15</v>
      </c>
      <c r="F137" s="6" t="s">
        <v>140</v>
      </c>
      <c r="G137" s="7">
        <v>8.2000000000000007E-3</v>
      </c>
    </row>
    <row r="138" spans="1:7" ht="18" thickBot="1" x14ac:dyDescent="0.3">
      <c r="A138" s="3">
        <v>43699</v>
      </c>
      <c r="B138" s="8">
        <v>10741.35</v>
      </c>
      <c r="C138" s="5">
        <v>10905.3</v>
      </c>
      <c r="D138" s="5">
        <v>10908.25</v>
      </c>
      <c r="E138" s="5">
        <v>10718.3</v>
      </c>
      <c r="F138" s="6" t="s">
        <v>141</v>
      </c>
      <c r="G138" s="9">
        <v>-1.6199999999999999E-2</v>
      </c>
    </row>
    <row r="139" spans="1:7" ht="18" thickBot="1" x14ac:dyDescent="0.3">
      <c r="A139" s="3">
        <v>43698</v>
      </c>
      <c r="B139" s="8">
        <v>10918.7</v>
      </c>
      <c r="C139" s="5">
        <v>11018.15</v>
      </c>
      <c r="D139" s="5">
        <v>11034.2</v>
      </c>
      <c r="E139" s="5">
        <v>10906.65</v>
      </c>
      <c r="F139" s="6" t="s">
        <v>142</v>
      </c>
      <c r="G139" s="9">
        <v>-8.8999999999999999E-3</v>
      </c>
    </row>
    <row r="140" spans="1:7" ht="18" thickBot="1" x14ac:dyDescent="0.3">
      <c r="A140" s="3">
        <v>43697</v>
      </c>
      <c r="B140" s="8">
        <v>11017</v>
      </c>
      <c r="C140" s="5">
        <v>11063.9</v>
      </c>
      <c r="D140" s="5">
        <v>11076.3</v>
      </c>
      <c r="E140" s="5">
        <v>10985.3</v>
      </c>
      <c r="F140" s="6" t="s">
        <v>143</v>
      </c>
      <c r="G140" s="9">
        <v>-3.3E-3</v>
      </c>
    </row>
    <row r="141" spans="1:7" ht="18" thickBot="1" x14ac:dyDescent="0.3">
      <c r="A141" s="3">
        <v>43696</v>
      </c>
      <c r="B141" s="4">
        <v>11053.9</v>
      </c>
      <c r="C141" s="5">
        <v>11094.8</v>
      </c>
      <c r="D141" s="5">
        <v>11146.9</v>
      </c>
      <c r="E141" s="5">
        <v>11037.85</v>
      </c>
      <c r="F141" s="6" t="s">
        <v>144</v>
      </c>
      <c r="G141" s="7">
        <v>5.9999999999999995E-4</v>
      </c>
    </row>
    <row r="142" spans="1:7" ht="18" thickBot="1" x14ac:dyDescent="0.3">
      <c r="A142" s="3">
        <v>43693</v>
      </c>
      <c r="B142" s="4">
        <v>11047.8</v>
      </c>
      <c r="C142" s="5">
        <v>11043.65</v>
      </c>
      <c r="D142" s="5">
        <v>11068.65</v>
      </c>
      <c r="E142" s="5">
        <v>10924.3</v>
      </c>
      <c r="F142" s="6" t="s">
        <v>145</v>
      </c>
      <c r="G142" s="7">
        <v>1.6999999999999999E-3</v>
      </c>
    </row>
    <row r="143" spans="1:7" ht="18" thickBot="1" x14ac:dyDescent="0.3">
      <c r="A143" s="3">
        <v>43691</v>
      </c>
      <c r="B143" s="4">
        <v>11029.4</v>
      </c>
      <c r="C143" s="5">
        <v>11003.25</v>
      </c>
      <c r="D143" s="5">
        <v>11078.15</v>
      </c>
      <c r="E143" s="5">
        <v>10935.6</v>
      </c>
      <c r="F143" s="6" t="s">
        <v>146</v>
      </c>
      <c r="G143" s="7">
        <v>9.4999999999999998E-3</v>
      </c>
    </row>
    <row r="144" spans="1:7" ht="18" thickBot="1" x14ac:dyDescent="0.3">
      <c r="A144" s="3">
        <v>43690</v>
      </c>
      <c r="B144" s="8">
        <v>10925.85</v>
      </c>
      <c r="C144" s="5">
        <v>11139.4</v>
      </c>
      <c r="D144" s="5">
        <v>11145.9</v>
      </c>
      <c r="E144" s="5">
        <v>10901.6</v>
      </c>
      <c r="F144" s="6" t="s">
        <v>147</v>
      </c>
      <c r="G144" s="9">
        <v>-1.6500000000000001E-2</v>
      </c>
    </row>
    <row r="145" spans="1:7" ht="18" thickBot="1" x14ac:dyDescent="0.3">
      <c r="A145" s="3">
        <v>43686</v>
      </c>
      <c r="B145" s="4">
        <v>11109.65</v>
      </c>
      <c r="C145" s="5">
        <v>11087.9</v>
      </c>
      <c r="D145" s="5">
        <v>11181.45</v>
      </c>
      <c r="E145" s="5">
        <v>11062.8</v>
      </c>
      <c r="F145" s="6" t="s">
        <v>148</v>
      </c>
      <c r="G145" s="7">
        <v>7.0000000000000001E-3</v>
      </c>
    </row>
    <row r="146" spans="1:7" ht="18" thickBot="1" x14ac:dyDescent="0.3">
      <c r="A146" s="3">
        <v>43685</v>
      </c>
      <c r="B146" s="4">
        <v>11032.45</v>
      </c>
      <c r="C146" s="5">
        <v>10899.2</v>
      </c>
      <c r="D146" s="5">
        <v>11058.05</v>
      </c>
      <c r="E146" s="5">
        <v>10842.95</v>
      </c>
      <c r="F146" s="6" t="s">
        <v>149</v>
      </c>
      <c r="G146" s="7">
        <v>1.6299999999999999E-2</v>
      </c>
    </row>
    <row r="147" spans="1:7" ht="18" thickBot="1" x14ac:dyDescent="0.3">
      <c r="A147" s="3">
        <v>43684</v>
      </c>
      <c r="B147" s="8">
        <v>10855.5</v>
      </c>
      <c r="C147" s="5">
        <v>10958.1</v>
      </c>
      <c r="D147" s="5">
        <v>10975.65</v>
      </c>
      <c r="E147" s="5">
        <v>10835.9</v>
      </c>
      <c r="F147" s="6" t="s">
        <v>150</v>
      </c>
      <c r="G147" s="9">
        <v>-8.5000000000000006E-3</v>
      </c>
    </row>
    <row r="148" spans="1:7" ht="18" thickBot="1" x14ac:dyDescent="0.3">
      <c r="A148" s="3">
        <v>43683</v>
      </c>
      <c r="B148" s="4">
        <v>10948.25</v>
      </c>
      <c r="C148" s="5">
        <v>10815.4</v>
      </c>
      <c r="D148" s="5">
        <v>11018.55</v>
      </c>
      <c r="E148" s="5">
        <v>10813.8</v>
      </c>
      <c r="F148" s="6" t="s">
        <v>151</v>
      </c>
      <c r="G148" s="7">
        <v>7.9000000000000008E-3</v>
      </c>
    </row>
    <row r="149" spans="1:7" ht="18" thickBot="1" x14ac:dyDescent="0.3">
      <c r="A149" s="3">
        <v>43682</v>
      </c>
      <c r="B149" s="8">
        <v>10862.6</v>
      </c>
      <c r="C149" s="5">
        <v>10895.8</v>
      </c>
      <c r="D149" s="5">
        <v>10895.8</v>
      </c>
      <c r="E149" s="5">
        <v>10782.6</v>
      </c>
      <c r="F149" s="6" t="s">
        <v>152</v>
      </c>
      <c r="G149" s="9">
        <v>-1.23E-2</v>
      </c>
    </row>
    <row r="150" spans="1:7" ht="18" thickBot="1" x14ac:dyDescent="0.3">
      <c r="A150" s="3">
        <v>43679</v>
      </c>
      <c r="B150" s="4">
        <v>10997.35</v>
      </c>
      <c r="C150" s="5">
        <v>10930.3</v>
      </c>
      <c r="D150" s="5">
        <v>11080.15</v>
      </c>
      <c r="E150" s="5">
        <v>10848.95</v>
      </c>
      <c r="F150" s="6" t="s">
        <v>153</v>
      </c>
      <c r="G150" s="7">
        <v>1.6000000000000001E-3</v>
      </c>
    </row>
    <row r="151" spans="1:7" ht="18" thickBot="1" x14ac:dyDescent="0.3">
      <c r="A151" s="3">
        <v>43678</v>
      </c>
      <c r="B151" s="8">
        <v>10980</v>
      </c>
      <c r="C151" s="5">
        <v>11060.2</v>
      </c>
      <c r="D151" s="5">
        <v>11076.75</v>
      </c>
      <c r="E151" s="5">
        <v>10881</v>
      </c>
      <c r="F151" s="6" t="s">
        <v>154</v>
      </c>
      <c r="G151" s="9">
        <v>-1.24E-2</v>
      </c>
    </row>
    <row r="152" spans="1:7" ht="18" thickBot="1" x14ac:dyDescent="0.3">
      <c r="A152" s="3">
        <v>43677</v>
      </c>
      <c r="B152" s="4">
        <v>11118</v>
      </c>
      <c r="C152" s="5">
        <v>11034.05</v>
      </c>
      <c r="D152" s="5">
        <v>11145.3</v>
      </c>
      <c r="E152" s="5">
        <v>10999.4</v>
      </c>
      <c r="F152" s="6" t="s">
        <v>155</v>
      </c>
      <c r="G152" s="7">
        <v>2.8999999999999998E-3</v>
      </c>
    </row>
    <row r="153" spans="1:7" ht="18" thickBot="1" x14ac:dyDescent="0.3">
      <c r="A153" s="3">
        <v>43676</v>
      </c>
      <c r="B153" s="8">
        <v>11085.4</v>
      </c>
      <c r="C153" s="5">
        <v>11213.7</v>
      </c>
      <c r="D153" s="5">
        <v>11267.45</v>
      </c>
      <c r="E153" s="5">
        <v>11072.65</v>
      </c>
      <c r="F153" s="6" t="s">
        <v>156</v>
      </c>
      <c r="G153" s="9">
        <v>-9.2999999999999992E-3</v>
      </c>
    </row>
    <row r="154" spans="1:7" ht="18" thickBot="1" x14ac:dyDescent="0.3">
      <c r="A154" s="3">
        <v>43675</v>
      </c>
      <c r="B154" s="8">
        <v>11189.2</v>
      </c>
      <c r="C154" s="5">
        <v>11307.5</v>
      </c>
      <c r="D154" s="5">
        <v>11310.95</v>
      </c>
      <c r="E154" s="5">
        <v>11152.4</v>
      </c>
      <c r="F154" s="6" t="s">
        <v>157</v>
      </c>
      <c r="G154" s="9">
        <v>-8.3999999999999995E-3</v>
      </c>
    </row>
    <row r="155" spans="1:7" ht="18" thickBot="1" x14ac:dyDescent="0.3">
      <c r="A155" s="3">
        <v>43672</v>
      </c>
      <c r="B155" s="4">
        <v>11284.3</v>
      </c>
      <c r="C155" s="5">
        <v>11247.45</v>
      </c>
      <c r="D155" s="5">
        <v>11307.6</v>
      </c>
      <c r="E155" s="5">
        <v>11210.05</v>
      </c>
      <c r="F155" s="6" t="s">
        <v>158</v>
      </c>
      <c r="G155" s="7">
        <v>2.8999999999999998E-3</v>
      </c>
    </row>
    <row r="156" spans="1:7" ht="18" thickBot="1" x14ac:dyDescent="0.3">
      <c r="A156" s="3">
        <v>43671</v>
      </c>
      <c r="B156" s="8">
        <v>11252.15</v>
      </c>
      <c r="C156" s="5">
        <v>11290.4</v>
      </c>
      <c r="D156" s="5">
        <v>11361.4</v>
      </c>
      <c r="E156" s="5">
        <v>11239.35</v>
      </c>
      <c r="F156" s="6" t="s">
        <v>159</v>
      </c>
      <c r="G156" s="9">
        <v>-1.6999999999999999E-3</v>
      </c>
    </row>
    <row r="157" spans="1:7" ht="18" thickBot="1" x14ac:dyDescent="0.3">
      <c r="A157" s="3">
        <v>43670</v>
      </c>
      <c r="B157" s="8">
        <v>11271.3</v>
      </c>
      <c r="C157" s="5">
        <v>11322.45</v>
      </c>
      <c r="D157" s="5">
        <v>11359.75</v>
      </c>
      <c r="E157" s="5">
        <v>11229.8</v>
      </c>
      <c r="F157" s="6" t="s">
        <v>160</v>
      </c>
      <c r="G157" s="9">
        <v>-5.3E-3</v>
      </c>
    </row>
    <row r="158" spans="1:7" ht="18" thickBot="1" x14ac:dyDescent="0.3">
      <c r="A158" s="3">
        <v>43669</v>
      </c>
      <c r="B158" s="8">
        <v>11331.05</v>
      </c>
      <c r="C158" s="5">
        <v>11372.25</v>
      </c>
      <c r="D158" s="5">
        <v>11398.15</v>
      </c>
      <c r="E158" s="5">
        <v>11302.8</v>
      </c>
      <c r="F158" s="6" t="s">
        <v>161</v>
      </c>
      <c r="G158" s="9">
        <v>-1.2999999999999999E-3</v>
      </c>
    </row>
    <row r="159" spans="1:7" ht="18" thickBot="1" x14ac:dyDescent="0.3">
      <c r="A159" s="3">
        <v>43668</v>
      </c>
      <c r="B159" s="8">
        <v>11346.2</v>
      </c>
      <c r="C159" s="5">
        <v>11392.85</v>
      </c>
      <c r="D159" s="5">
        <v>11398.15</v>
      </c>
      <c r="E159" s="5">
        <v>11301.25</v>
      </c>
      <c r="F159" s="6" t="s">
        <v>162</v>
      </c>
      <c r="G159" s="9">
        <v>-6.4000000000000003E-3</v>
      </c>
    </row>
    <row r="160" spans="1:7" ht="18" thickBot="1" x14ac:dyDescent="0.3">
      <c r="A160" s="3">
        <v>43665</v>
      </c>
      <c r="B160" s="8">
        <v>11419.25</v>
      </c>
      <c r="C160" s="5">
        <v>11627.95</v>
      </c>
      <c r="D160" s="5">
        <v>11640.35</v>
      </c>
      <c r="E160" s="5">
        <v>11399.3</v>
      </c>
      <c r="F160" s="6" t="s">
        <v>163</v>
      </c>
      <c r="G160" s="9">
        <v>-1.5299999999999999E-2</v>
      </c>
    </row>
    <row r="161" spans="1:7" ht="18" thickBot="1" x14ac:dyDescent="0.3">
      <c r="A161" s="3">
        <v>43664</v>
      </c>
      <c r="B161" s="8">
        <v>11596.9</v>
      </c>
      <c r="C161" s="5">
        <v>11675.6</v>
      </c>
      <c r="D161" s="5">
        <v>11677.15</v>
      </c>
      <c r="E161" s="5">
        <v>11582.4</v>
      </c>
      <c r="F161" s="6" t="s">
        <v>164</v>
      </c>
      <c r="G161" s="9">
        <v>-7.7999999999999996E-3</v>
      </c>
    </row>
    <row r="162" spans="1:7" ht="18" thickBot="1" x14ac:dyDescent="0.3">
      <c r="A162" s="3">
        <v>43663</v>
      </c>
      <c r="B162" s="4">
        <v>11687.5</v>
      </c>
      <c r="C162" s="5">
        <v>11670.75</v>
      </c>
      <c r="D162" s="5">
        <v>11706.65</v>
      </c>
      <c r="E162" s="5">
        <v>11651.15</v>
      </c>
      <c r="F162" s="6" t="s">
        <v>165</v>
      </c>
      <c r="G162" s="7">
        <v>2.0999999999999999E-3</v>
      </c>
    </row>
    <row r="163" spans="1:7" ht="18" thickBot="1" x14ac:dyDescent="0.3">
      <c r="A163" s="3">
        <v>43662</v>
      </c>
      <c r="B163" s="4">
        <v>11662.6</v>
      </c>
      <c r="C163" s="5">
        <v>11596.65</v>
      </c>
      <c r="D163" s="5">
        <v>11670.05</v>
      </c>
      <c r="E163" s="5">
        <v>11573.95</v>
      </c>
      <c r="F163" s="6" t="s">
        <v>166</v>
      </c>
      <c r="G163" s="7">
        <v>6.4000000000000003E-3</v>
      </c>
    </row>
    <row r="164" spans="1:7" ht="18" thickBot="1" x14ac:dyDescent="0.3">
      <c r="A164" s="3">
        <v>43661</v>
      </c>
      <c r="B164" s="4">
        <v>11588.35</v>
      </c>
      <c r="C164" s="5">
        <v>11614.75</v>
      </c>
      <c r="D164" s="5">
        <v>11618.4</v>
      </c>
      <c r="E164" s="5">
        <v>11532.3</v>
      </c>
      <c r="F164" s="6" t="s">
        <v>167</v>
      </c>
      <c r="G164" s="7">
        <v>3.0999999999999999E-3</v>
      </c>
    </row>
    <row r="165" spans="1:7" ht="18" thickBot="1" x14ac:dyDescent="0.3">
      <c r="A165" s="3">
        <v>43658</v>
      </c>
      <c r="B165" s="8">
        <v>11552.5</v>
      </c>
      <c r="C165" s="5">
        <v>11601.15</v>
      </c>
      <c r="D165" s="5">
        <v>11639.55</v>
      </c>
      <c r="E165" s="5">
        <v>11538.6</v>
      </c>
      <c r="F165" s="6" t="s">
        <v>168</v>
      </c>
      <c r="G165" s="9">
        <v>-2.5999999999999999E-3</v>
      </c>
    </row>
    <row r="166" spans="1:7" ht="18" thickBot="1" x14ac:dyDescent="0.3">
      <c r="A166" s="3">
        <v>43657</v>
      </c>
      <c r="B166" s="4">
        <v>11582.9</v>
      </c>
      <c r="C166" s="5">
        <v>11561.45</v>
      </c>
      <c r="D166" s="5">
        <v>11599</v>
      </c>
      <c r="E166" s="5">
        <v>11519.5</v>
      </c>
      <c r="F166" s="6" t="s">
        <v>169</v>
      </c>
      <c r="G166" s="7">
        <v>7.3000000000000001E-3</v>
      </c>
    </row>
    <row r="167" spans="1:7" ht="18" thickBot="1" x14ac:dyDescent="0.3">
      <c r="A167" s="3">
        <v>43656</v>
      </c>
      <c r="B167" s="8">
        <v>11498.9</v>
      </c>
      <c r="C167" s="5">
        <v>11536.15</v>
      </c>
      <c r="D167" s="5">
        <v>11593.7</v>
      </c>
      <c r="E167" s="5">
        <v>11475.65</v>
      </c>
      <c r="F167" s="6" t="s">
        <v>170</v>
      </c>
      <c r="G167" s="9">
        <v>-4.8999999999999998E-3</v>
      </c>
    </row>
    <row r="168" spans="1:7" ht="18" thickBot="1" x14ac:dyDescent="0.3">
      <c r="A168" s="3">
        <v>43655</v>
      </c>
      <c r="B168" s="8">
        <v>11555.9</v>
      </c>
      <c r="C168" s="5">
        <v>11531.6</v>
      </c>
      <c r="D168" s="5">
        <v>11582.55</v>
      </c>
      <c r="E168" s="5">
        <v>11461</v>
      </c>
      <c r="F168" s="6" t="s">
        <v>171</v>
      </c>
      <c r="G168" s="9">
        <v>-2.0000000000000001E-4</v>
      </c>
    </row>
    <row r="169" spans="1:7" ht="18" thickBot="1" x14ac:dyDescent="0.3">
      <c r="A169" s="3">
        <v>43654</v>
      </c>
      <c r="B169" s="8">
        <v>11558.6</v>
      </c>
      <c r="C169" s="5">
        <v>11770.4</v>
      </c>
      <c r="D169" s="5">
        <v>11771.9</v>
      </c>
      <c r="E169" s="5">
        <v>11523.3</v>
      </c>
      <c r="F169" s="6" t="s">
        <v>172</v>
      </c>
      <c r="G169" s="9">
        <v>-2.1399999999999999E-2</v>
      </c>
    </row>
    <row r="170" spans="1:7" ht="18" thickBot="1" x14ac:dyDescent="0.3">
      <c r="A170" s="3">
        <v>43651</v>
      </c>
      <c r="B170" s="8">
        <v>11811.15</v>
      </c>
      <c r="C170" s="5">
        <v>11964.75</v>
      </c>
      <c r="D170" s="5">
        <v>11981.75</v>
      </c>
      <c r="E170" s="5">
        <v>11797.9</v>
      </c>
      <c r="F170" s="6" t="s">
        <v>173</v>
      </c>
      <c r="G170" s="9">
        <v>-1.14E-2</v>
      </c>
    </row>
    <row r="171" spans="1:7" ht="18" thickBot="1" x14ac:dyDescent="0.3">
      <c r="A171" s="3">
        <v>43650</v>
      </c>
      <c r="B171" s="4">
        <v>11946.75</v>
      </c>
      <c r="C171" s="5">
        <v>11928.8</v>
      </c>
      <c r="D171" s="5">
        <v>11969.25</v>
      </c>
      <c r="E171" s="5">
        <v>11923.65</v>
      </c>
      <c r="F171" s="6" t="s">
        <v>174</v>
      </c>
      <c r="G171" s="7">
        <v>2.5000000000000001E-3</v>
      </c>
    </row>
    <row r="172" spans="1:7" ht="18" thickBot="1" x14ac:dyDescent="0.3">
      <c r="A172" s="3">
        <v>43649</v>
      </c>
      <c r="B172" s="4">
        <v>11916.75</v>
      </c>
      <c r="C172" s="5">
        <v>11932.15</v>
      </c>
      <c r="D172" s="5">
        <v>11945.2</v>
      </c>
      <c r="E172" s="5">
        <v>11887.05</v>
      </c>
      <c r="F172" s="6" t="s">
        <v>175</v>
      </c>
      <c r="G172" s="7">
        <v>5.0000000000000001E-4</v>
      </c>
    </row>
    <row r="173" spans="1:7" ht="18" thickBot="1" x14ac:dyDescent="0.3">
      <c r="A173" s="3">
        <v>43648</v>
      </c>
      <c r="B173" s="4">
        <v>11910.3</v>
      </c>
      <c r="C173" s="5">
        <v>11890.3</v>
      </c>
      <c r="D173" s="5">
        <v>11917.45</v>
      </c>
      <c r="E173" s="5">
        <v>11814.7</v>
      </c>
      <c r="F173" s="6" t="s">
        <v>176</v>
      </c>
      <c r="G173" s="7">
        <v>3.8E-3</v>
      </c>
    </row>
    <row r="174" spans="1:7" ht="18" thickBot="1" x14ac:dyDescent="0.3">
      <c r="A174" s="3">
        <v>43647</v>
      </c>
      <c r="B174" s="4">
        <v>11865.6</v>
      </c>
      <c r="C174" s="5">
        <v>11839.9</v>
      </c>
      <c r="D174" s="5">
        <v>11884.65</v>
      </c>
      <c r="E174" s="5">
        <v>11830.8</v>
      </c>
      <c r="F174" s="6" t="s">
        <v>177</v>
      </c>
      <c r="G174" s="7">
        <v>6.4999999999999997E-3</v>
      </c>
    </row>
    <row r="175" spans="1:7" ht="18" thickBot="1" x14ac:dyDescent="0.3">
      <c r="A175" s="3">
        <v>43644</v>
      </c>
      <c r="B175" s="8">
        <v>11788.85</v>
      </c>
      <c r="C175" s="5">
        <v>11861.15</v>
      </c>
      <c r="D175" s="5">
        <v>11871.7</v>
      </c>
      <c r="E175" s="5">
        <v>11775.5</v>
      </c>
      <c r="F175" s="6" t="s">
        <v>178</v>
      </c>
      <c r="G175" s="9">
        <v>-4.4999999999999997E-3</v>
      </c>
    </row>
    <row r="176" spans="1:7" ht="18" thickBot="1" x14ac:dyDescent="0.3">
      <c r="A176" s="3">
        <v>43643</v>
      </c>
      <c r="B176" s="8">
        <v>11841.55</v>
      </c>
      <c r="C176" s="5">
        <v>11860.85</v>
      </c>
      <c r="D176" s="5">
        <v>11911.15</v>
      </c>
      <c r="E176" s="5">
        <v>11821.05</v>
      </c>
      <c r="F176" s="6" t="s">
        <v>179</v>
      </c>
      <c r="G176" s="9">
        <v>-5.0000000000000001E-4</v>
      </c>
    </row>
    <row r="177" spans="1:7" ht="18" thickBot="1" x14ac:dyDescent="0.3">
      <c r="A177" s="3">
        <v>43642</v>
      </c>
      <c r="B177" s="4">
        <v>11847.55</v>
      </c>
      <c r="C177" s="5">
        <v>11768.15</v>
      </c>
      <c r="D177" s="5">
        <v>11871.85</v>
      </c>
      <c r="E177" s="5">
        <v>11757.55</v>
      </c>
      <c r="F177" s="6" t="s">
        <v>180</v>
      </c>
      <c r="G177" s="7">
        <v>4.3E-3</v>
      </c>
    </row>
    <row r="178" spans="1:7" ht="18" thickBot="1" x14ac:dyDescent="0.3">
      <c r="A178" s="3">
        <v>43641</v>
      </c>
      <c r="B178" s="4">
        <v>11796.45</v>
      </c>
      <c r="C178" s="5">
        <v>11681</v>
      </c>
      <c r="D178" s="5">
        <v>11814.4</v>
      </c>
      <c r="E178" s="5">
        <v>11651</v>
      </c>
      <c r="F178" s="6" t="s">
        <v>181</v>
      </c>
      <c r="G178" s="7">
        <v>8.3000000000000001E-3</v>
      </c>
    </row>
    <row r="179" spans="1:7" ht="18" thickBot="1" x14ac:dyDescent="0.3">
      <c r="A179" s="3">
        <v>43640</v>
      </c>
      <c r="B179" s="8">
        <v>11699.65</v>
      </c>
      <c r="C179" s="5">
        <v>11725.8</v>
      </c>
      <c r="D179" s="5">
        <v>11754</v>
      </c>
      <c r="E179" s="5">
        <v>11670.2</v>
      </c>
      <c r="F179" s="6" t="s">
        <v>182</v>
      </c>
      <c r="G179" s="9">
        <v>-2.0999999999999999E-3</v>
      </c>
    </row>
    <row r="180" spans="1:7" ht="18" thickBot="1" x14ac:dyDescent="0.3">
      <c r="A180" s="3">
        <v>43637</v>
      </c>
      <c r="B180" s="8">
        <v>11724.1</v>
      </c>
      <c r="C180" s="5">
        <v>11827.6</v>
      </c>
      <c r="D180" s="5">
        <v>11827.95</v>
      </c>
      <c r="E180" s="5">
        <v>11705.1</v>
      </c>
      <c r="F180" s="6" t="s">
        <v>183</v>
      </c>
      <c r="G180" s="9">
        <v>-9.1000000000000004E-3</v>
      </c>
    </row>
    <row r="181" spans="1:7" ht="18" thickBot="1" x14ac:dyDescent="0.3">
      <c r="A181" s="3">
        <v>43636</v>
      </c>
      <c r="B181" s="4">
        <v>11831.75</v>
      </c>
      <c r="C181" s="5">
        <v>11653.65</v>
      </c>
      <c r="D181" s="5">
        <v>11843.5</v>
      </c>
      <c r="E181" s="5">
        <v>11635.05</v>
      </c>
      <c r="F181" s="6" t="s">
        <v>184</v>
      </c>
      <c r="G181" s="7">
        <v>1.2E-2</v>
      </c>
    </row>
    <row r="182" spans="1:7" ht="18" thickBot="1" x14ac:dyDescent="0.3">
      <c r="A182" s="3">
        <v>43635</v>
      </c>
      <c r="B182" s="8">
        <v>11691.45</v>
      </c>
      <c r="C182" s="5">
        <v>11744.45</v>
      </c>
      <c r="D182" s="5">
        <v>11802.5</v>
      </c>
      <c r="E182" s="5">
        <v>11625.1</v>
      </c>
      <c r="F182" s="6" t="s">
        <v>185</v>
      </c>
      <c r="G182" s="9">
        <v>0</v>
      </c>
    </row>
    <row r="183" spans="1:7" ht="18" thickBot="1" x14ac:dyDescent="0.3">
      <c r="A183" s="3">
        <v>43634</v>
      </c>
      <c r="B183" s="4">
        <v>11691.5</v>
      </c>
      <c r="C183" s="5">
        <v>11677.05</v>
      </c>
      <c r="D183" s="5">
        <v>11727.2</v>
      </c>
      <c r="E183" s="5">
        <v>11641.15</v>
      </c>
      <c r="F183" s="6" t="s">
        <v>186</v>
      </c>
      <c r="G183" s="7">
        <v>1.6999999999999999E-3</v>
      </c>
    </row>
    <row r="184" spans="1:7" ht="18" thickBot="1" x14ac:dyDescent="0.3">
      <c r="A184" s="3">
        <v>43633</v>
      </c>
      <c r="B184" s="8">
        <v>11672.15</v>
      </c>
      <c r="C184" s="5">
        <v>11844</v>
      </c>
      <c r="D184" s="5">
        <v>11844.05</v>
      </c>
      <c r="E184" s="5">
        <v>11657.75</v>
      </c>
      <c r="F184" s="6" t="s">
        <v>187</v>
      </c>
      <c r="G184" s="9">
        <v>-1.2800000000000001E-2</v>
      </c>
    </row>
    <row r="185" spans="1:7" ht="18" thickBot="1" x14ac:dyDescent="0.3">
      <c r="A185" s="3">
        <v>43630</v>
      </c>
      <c r="B185" s="8">
        <v>11823.3</v>
      </c>
      <c r="C185" s="5">
        <v>11910.1</v>
      </c>
      <c r="D185" s="5">
        <v>11911.85</v>
      </c>
      <c r="E185" s="5">
        <v>11797.7</v>
      </c>
      <c r="F185" s="6" t="s">
        <v>188</v>
      </c>
      <c r="G185" s="9">
        <v>-7.6E-3</v>
      </c>
    </row>
    <row r="186" spans="1:7" ht="18" thickBot="1" x14ac:dyDescent="0.3">
      <c r="A186" s="3">
        <v>43629</v>
      </c>
      <c r="B186" s="4">
        <v>11914.05</v>
      </c>
      <c r="C186" s="5">
        <v>11873.9</v>
      </c>
      <c r="D186" s="5">
        <v>11931.35</v>
      </c>
      <c r="E186" s="5">
        <v>11817.05</v>
      </c>
      <c r="F186" s="6" t="s">
        <v>189</v>
      </c>
      <c r="G186" s="7">
        <v>6.9999999999999999E-4</v>
      </c>
    </row>
    <row r="187" spans="1:7" ht="18" thickBot="1" x14ac:dyDescent="0.3">
      <c r="A187" s="3">
        <v>43628</v>
      </c>
      <c r="B187" s="8">
        <v>11906.2</v>
      </c>
      <c r="C187" s="5">
        <v>11962.45</v>
      </c>
      <c r="D187" s="5">
        <v>11962.45</v>
      </c>
      <c r="E187" s="5">
        <v>11866.35</v>
      </c>
      <c r="F187" s="6" t="s">
        <v>190</v>
      </c>
      <c r="G187" s="9">
        <v>-5.0000000000000001E-3</v>
      </c>
    </row>
    <row r="188" spans="1:7" ht="18" thickBot="1" x14ac:dyDescent="0.3">
      <c r="A188" s="3">
        <v>43627</v>
      </c>
      <c r="B188" s="4">
        <v>11965.6</v>
      </c>
      <c r="C188" s="5">
        <v>11959.85</v>
      </c>
      <c r="D188" s="5">
        <v>12000.35</v>
      </c>
      <c r="E188" s="5">
        <v>11904.35</v>
      </c>
      <c r="F188" s="6" t="s">
        <v>191</v>
      </c>
      <c r="G188" s="7">
        <v>3.5999999999999999E-3</v>
      </c>
    </row>
    <row r="189" spans="1:7" ht="18" thickBot="1" x14ac:dyDescent="0.3">
      <c r="A189" s="3">
        <v>43626</v>
      </c>
      <c r="B189" s="4">
        <v>11922.7</v>
      </c>
      <c r="C189" s="5">
        <v>11934.9</v>
      </c>
      <c r="D189" s="5">
        <v>11975.05</v>
      </c>
      <c r="E189" s="5">
        <v>11871.75</v>
      </c>
      <c r="F189" s="6" t="s">
        <v>192</v>
      </c>
      <c r="G189" s="7">
        <v>4.4000000000000003E-3</v>
      </c>
    </row>
    <row r="190" spans="1:7" ht="18" thickBot="1" x14ac:dyDescent="0.3">
      <c r="A190" s="3">
        <v>43623</v>
      </c>
      <c r="B190" s="4">
        <v>11870.65</v>
      </c>
      <c r="C190" s="5">
        <v>11865.2</v>
      </c>
      <c r="D190" s="5">
        <v>11897.5</v>
      </c>
      <c r="E190" s="5">
        <v>11769.5</v>
      </c>
      <c r="F190" s="6" t="s">
        <v>193</v>
      </c>
      <c r="G190" s="7">
        <v>2.3E-3</v>
      </c>
    </row>
    <row r="191" spans="1:7" ht="18" thickBot="1" x14ac:dyDescent="0.3">
      <c r="A191" s="3">
        <v>43622</v>
      </c>
      <c r="B191" s="8">
        <v>11843.75</v>
      </c>
      <c r="C191" s="5">
        <v>12039.8</v>
      </c>
      <c r="D191" s="5">
        <v>12039.8</v>
      </c>
      <c r="E191" s="5">
        <v>11830.25</v>
      </c>
      <c r="F191" s="6" t="s">
        <v>194</v>
      </c>
      <c r="G191" s="9">
        <v>-1.4800000000000001E-2</v>
      </c>
    </row>
    <row r="192" spans="1:7" ht="18" thickBot="1" x14ac:dyDescent="0.3">
      <c r="A192" s="3">
        <v>43620</v>
      </c>
      <c r="B192" s="8">
        <v>12021.65</v>
      </c>
      <c r="C192" s="5">
        <v>12052.65</v>
      </c>
      <c r="D192" s="5">
        <v>12095.2</v>
      </c>
      <c r="E192" s="5">
        <v>12005.85</v>
      </c>
      <c r="F192" s="6" t="s">
        <v>195</v>
      </c>
      <c r="G192" s="9">
        <v>-5.4999999999999997E-3</v>
      </c>
    </row>
    <row r="193" spans="1:7" ht="18" thickBot="1" x14ac:dyDescent="0.3">
      <c r="A193" s="3">
        <v>43619</v>
      </c>
      <c r="B193" s="4">
        <v>12088.55</v>
      </c>
      <c r="C193" s="5">
        <v>11953.75</v>
      </c>
      <c r="D193" s="5">
        <v>12103.05</v>
      </c>
      <c r="E193" s="5">
        <v>11920.1</v>
      </c>
      <c r="F193" s="6" t="s">
        <v>196</v>
      </c>
      <c r="G193" s="7">
        <v>1.3899999999999999E-2</v>
      </c>
    </row>
    <row r="194" spans="1:7" ht="18" thickBot="1" x14ac:dyDescent="0.3">
      <c r="A194" s="3">
        <v>43616</v>
      </c>
      <c r="B194" s="8">
        <v>11922.8</v>
      </c>
      <c r="C194" s="5">
        <v>11999.8</v>
      </c>
      <c r="D194" s="5">
        <v>12039.25</v>
      </c>
      <c r="E194" s="5">
        <v>11829.45</v>
      </c>
      <c r="F194" s="6" t="s">
        <v>197</v>
      </c>
      <c r="G194" s="9">
        <v>-1.9E-3</v>
      </c>
    </row>
    <row r="195" spans="1:7" ht="18" thickBot="1" x14ac:dyDescent="0.3">
      <c r="A195" s="3">
        <v>43615</v>
      </c>
      <c r="B195" s="4">
        <v>11945.9</v>
      </c>
      <c r="C195" s="5">
        <v>11865.3</v>
      </c>
      <c r="D195" s="5">
        <v>11968.55</v>
      </c>
      <c r="E195" s="5">
        <v>11859.4</v>
      </c>
      <c r="F195" s="6" t="s">
        <v>198</v>
      </c>
      <c r="G195" s="7">
        <v>7.1000000000000004E-3</v>
      </c>
    </row>
    <row r="196" spans="1:7" ht="18" thickBot="1" x14ac:dyDescent="0.3">
      <c r="A196" s="3">
        <v>43614</v>
      </c>
      <c r="B196" s="8">
        <v>11861.1</v>
      </c>
      <c r="C196" s="5">
        <v>11905.8</v>
      </c>
      <c r="D196" s="5">
        <v>11931.9</v>
      </c>
      <c r="E196" s="5">
        <v>11836.8</v>
      </c>
      <c r="F196" s="6" t="s">
        <v>199</v>
      </c>
      <c r="G196" s="9">
        <v>-5.7000000000000002E-3</v>
      </c>
    </row>
    <row r="197" spans="1:7" ht="18" thickBot="1" x14ac:dyDescent="0.3">
      <c r="A197" s="3">
        <v>43613</v>
      </c>
      <c r="B197" s="4">
        <v>11928.75</v>
      </c>
      <c r="C197" s="5">
        <v>11958.35</v>
      </c>
      <c r="D197" s="5">
        <v>11958.55</v>
      </c>
      <c r="E197" s="5">
        <v>11864.9</v>
      </c>
      <c r="F197" s="6" t="s">
        <v>200</v>
      </c>
      <c r="G197" s="7">
        <v>2.9999999999999997E-4</v>
      </c>
    </row>
    <row r="198" spans="1:7" ht="18" thickBot="1" x14ac:dyDescent="0.3">
      <c r="A198" s="3">
        <v>43612</v>
      </c>
      <c r="B198" s="4">
        <v>11924.75</v>
      </c>
      <c r="C198" s="5">
        <v>11855.5</v>
      </c>
      <c r="D198" s="5">
        <v>11957.15</v>
      </c>
      <c r="E198" s="5">
        <v>11812.4</v>
      </c>
      <c r="F198" s="6" t="s">
        <v>201</v>
      </c>
      <c r="G198" s="7">
        <v>6.7999999999999996E-3</v>
      </c>
    </row>
    <row r="199" spans="1:7" ht="18" thickBot="1" x14ac:dyDescent="0.3">
      <c r="A199" s="3">
        <v>43609</v>
      </c>
      <c r="B199" s="4">
        <v>11844.1</v>
      </c>
      <c r="C199" s="5">
        <v>11748</v>
      </c>
      <c r="D199" s="5">
        <v>11859</v>
      </c>
      <c r="E199" s="5">
        <v>11658.1</v>
      </c>
      <c r="F199" s="6" t="s">
        <v>202</v>
      </c>
      <c r="G199" s="7">
        <v>1.6E-2</v>
      </c>
    </row>
    <row r="200" spans="1:7" ht="18" thickBot="1" x14ac:dyDescent="0.3">
      <c r="A200" s="3">
        <v>43608</v>
      </c>
      <c r="B200" s="8">
        <v>11657.05</v>
      </c>
      <c r="C200" s="5">
        <v>11901.3</v>
      </c>
      <c r="D200" s="5">
        <v>12041.15</v>
      </c>
      <c r="E200" s="5">
        <v>11614.5</v>
      </c>
      <c r="F200" s="6" t="s">
        <v>203</v>
      </c>
      <c r="G200" s="9">
        <v>-6.8999999999999999E-3</v>
      </c>
    </row>
    <row r="201" spans="1:7" ht="18" thickBot="1" x14ac:dyDescent="0.3">
      <c r="A201" s="3">
        <v>43607</v>
      </c>
      <c r="B201" s="4">
        <v>11737.9</v>
      </c>
      <c r="C201" s="5">
        <v>11727.95</v>
      </c>
      <c r="D201" s="5">
        <v>11784.8</v>
      </c>
      <c r="E201" s="5">
        <v>11682.4</v>
      </c>
      <c r="F201" s="6" t="s">
        <v>204</v>
      </c>
      <c r="G201" s="7">
        <v>2.5000000000000001E-3</v>
      </c>
    </row>
    <row r="202" spans="1:7" ht="18" thickBot="1" x14ac:dyDescent="0.3">
      <c r="A202" s="3">
        <v>43606</v>
      </c>
      <c r="B202" s="8">
        <v>11709.1</v>
      </c>
      <c r="C202" s="5">
        <v>11863.65</v>
      </c>
      <c r="D202" s="5">
        <v>11883.55</v>
      </c>
      <c r="E202" s="5">
        <v>11682.8</v>
      </c>
      <c r="F202" s="6" t="s">
        <v>205</v>
      </c>
      <c r="G202" s="9">
        <v>-1.01E-2</v>
      </c>
    </row>
    <row r="203" spans="1:7" ht="18" thickBot="1" x14ac:dyDescent="0.3">
      <c r="A203" s="3">
        <v>43605</v>
      </c>
      <c r="B203" s="4">
        <v>11828.25</v>
      </c>
      <c r="C203" s="5">
        <v>11651.9</v>
      </c>
      <c r="D203" s="5">
        <v>11845.2</v>
      </c>
      <c r="E203" s="5">
        <v>11591.7</v>
      </c>
      <c r="F203" s="6" t="s">
        <v>206</v>
      </c>
      <c r="G203" s="7">
        <v>3.6900000000000002E-2</v>
      </c>
    </row>
    <row r="204" spans="1:7" ht="18" thickBot="1" x14ac:dyDescent="0.3">
      <c r="A204" s="3">
        <v>43602</v>
      </c>
      <c r="B204" s="4">
        <v>11407.15</v>
      </c>
      <c r="C204" s="5">
        <v>11261.9</v>
      </c>
      <c r="D204" s="5">
        <v>11426.15</v>
      </c>
      <c r="E204" s="5">
        <v>11259.85</v>
      </c>
      <c r="F204" s="6" t="s">
        <v>207</v>
      </c>
      <c r="G204" s="7">
        <v>1.3299999999999999E-2</v>
      </c>
    </row>
    <row r="205" spans="1:7" ht="18" thickBot="1" x14ac:dyDescent="0.3">
      <c r="A205" s="3">
        <v>43601</v>
      </c>
      <c r="B205" s="4">
        <v>11257.1</v>
      </c>
      <c r="C205" s="5">
        <v>11180.35</v>
      </c>
      <c r="D205" s="5">
        <v>11281.55</v>
      </c>
      <c r="E205" s="5">
        <v>11143.35</v>
      </c>
      <c r="F205" s="6" t="s">
        <v>208</v>
      </c>
      <c r="G205" s="7">
        <v>8.9999999999999993E-3</v>
      </c>
    </row>
    <row r="206" spans="1:7" ht="18" thickBot="1" x14ac:dyDescent="0.3">
      <c r="A206" s="3">
        <v>43600</v>
      </c>
      <c r="B206" s="8">
        <v>11157</v>
      </c>
      <c r="C206" s="5">
        <v>11271.7</v>
      </c>
      <c r="D206" s="5">
        <v>11286.8</v>
      </c>
      <c r="E206" s="5">
        <v>11136.95</v>
      </c>
      <c r="F206" s="6" t="s">
        <v>209</v>
      </c>
      <c r="G206" s="9">
        <v>-5.7999999999999996E-3</v>
      </c>
    </row>
    <row r="207" spans="1:7" ht="18" thickBot="1" x14ac:dyDescent="0.3">
      <c r="A207" s="3">
        <v>43599</v>
      </c>
      <c r="B207" s="4">
        <v>11222.05</v>
      </c>
      <c r="C207" s="5">
        <v>11151.65</v>
      </c>
      <c r="D207" s="5">
        <v>11294.75</v>
      </c>
      <c r="E207" s="5">
        <v>11108.3</v>
      </c>
      <c r="F207" s="6" t="s">
        <v>210</v>
      </c>
      <c r="G207" s="7">
        <v>6.6E-3</v>
      </c>
    </row>
    <row r="208" spans="1:7" ht="18" thickBot="1" x14ac:dyDescent="0.3">
      <c r="A208" s="3">
        <v>43598</v>
      </c>
      <c r="B208" s="8">
        <v>11148.2</v>
      </c>
      <c r="C208" s="5">
        <v>11258.7</v>
      </c>
      <c r="D208" s="5">
        <v>11300.2</v>
      </c>
      <c r="E208" s="5">
        <v>11125.6</v>
      </c>
      <c r="F208" s="6" t="s">
        <v>211</v>
      </c>
      <c r="G208" s="9">
        <v>-1.1599999999999999E-2</v>
      </c>
    </row>
    <row r="209" spans="1:7" ht="18" thickBot="1" x14ac:dyDescent="0.3">
      <c r="A209" s="3">
        <v>43595</v>
      </c>
      <c r="B209" s="8">
        <v>11278.9</v>
      </c>
      <c r="C209" s="5">
        <v>11314.15</v>
      </c>
      <c r="D209" s="5">
        <v>11345.8</v>
      </c>
      <c r="E209" s="5">
        <v>11251.05</v>
      </c>
      <c r="F209" s="6" t="s">
        <v>212</v>
      </c>
      <c r="G209" s="9">
        <v>-2E-3</v>
      </c>
    </row>
    <row r="210" spans="1:7" ht="18" thickBot="1" x14ac:dyDescent="0.3">
      <c r="A210" s="3">
        <v>43594</v>
      </c>
      <c r="B210" s="8">
        <v>11301.8</v>
      </c>
      <c r="C210" s="5">
        <v>11322.4</v>
      </c>
      <c r="D210" s="5">
        <v>11357.6</v>
      </c>
      <c r="E210" s="5">
        <v>11255.05</v>
      </c>
      <c r="F210" s="6" t="s">
        <v>213</v>
      </c>
      <c r="G210" s="9">
        <v>-5.1000000000000004E-3</v>
      </c>
    </row>
    <row r="211" spans="1:7" ht="18" thickBot="1" x14ac:dyDescent="0.3">
      <c r="A211" s="3">
        <v>43593</v>
      </c>
      <c r="B211" s="8">
        <v>11359.45</v>
      </c>
      <c r="C211" s="5">
        <v>11478.7</v>
      </c>
      <c r="D211" s="5">
        <v>11479.1</v>
      </c>
      <c r="E211" s="5">
        <v>11346.95</v>
      </c>
      <c r="F211" s="6" t="s">
        <v>214</v>
      </c>
      <c r="G211" s="9">
        <v>-1.2E-2</v>
      </c>
    </row>
    <row r="212" spans="1:7" ht="18" thickBot="1" x14ac:dyDescent="0.3">
      <c r="A212" s="3">
        <v>43592</v>
      </c>
      <c r="B212" s="8">
        <v>11497.9</v>
      </c>
      <c r="C212" s="5">
        <v>11651.5</v>
      </c>
      <c r="D212" s="5">
        <v>11657.05</v>
      </c>
      <c r="E212" s="5">
        <v>11484.45</v>
      </c>
      <c r="F212" s="6" t="s">
        <v>215</v>
      </c>
      <c r="G212" s="9">
        <v>-8.6999999999999994E-3</v>
      </c>
    </row>
    <row r="213" spans="1:7" ht="18" thickBot="1" x14ac:dyDescent="0.3">
      <c r="A213" s="3">
        <v>43591</v>
      </c>
      <c r="B213" s="8">
        <v>11598.25</v>
      </c>
      <c r="C213" s="5">
        <v>11605.8</v>
      </c>
      <c r="D213" s="5">
        <v>11632.55</v>
      </c>
      <c r="E213" s="5">
        <v>11571.35</v>
      </c>
      <c r="F213" s="6" t="s">
        <v>216</v>
      </c>
      <c r="G213" s="9">
        <v>-9.7000000000000003E-3</v>
      </c>
    </row>
    <row r="214" spans="1:7" ht="18" thickBot="1" x14ac:dyDescent="0.3">
      <c r="A214" s="3">
        <v>43588</v>
      </c>
      <c r="B214" s="8">
        <v>11712.25</v>
      </c>
      <c r="C214" s="5">
        <v>11722.6</v>
      </c>
      <c r="D214" s="5">
        <v>11770.9</v>
      </c>
      <c r="E214" s="5">
        <v>11699.35</v>
      </c>
      <c r="F214" s="6" t="s">
        <v>217</v>
      </c>
      <c r="G214" s="9">
        <v>-1.1000000000000001E-3</v>
      </c>
    </row>
    <row r="215" spans="1:7" ht="18" thickBot="1" x14ac:dyDescent="0.3">
      <c r="A215" s="3">
        <v>43587</v>
      </c>
      <c r="B215" s="8">
        <v>11724.75</v>
      </c>
      <c r="C215" s="5">
        <v>11725.55</v>
      </c>
      <c r="D215" s="5">
        <v>11789.3</v>
      </c>
      <c r="E215" s="5">
        <v>11699.55</v>
      </c>
      <c r="F215" s="6" t="s">
        <v>218</v>
      </c>
      <c r="G215" s="9">
        <v>-2E-3</v>
      </c>
    </row>
    <row r="216" spans="1:7" ht="18" thickBot="1" x14ac:dyDescent="0.3">
      <c r="A216" s="3">
        <v>43585</v>
      </c>
      <c r="B216" s="8">
        <v>11748.15</v>
      </c>
      <c r="C216" s="5">
        <v>11748.75</v>
      </c>
      <c r="D216" s="5">
        <v>11756.25</v>
      </c>
      <c r="E216" s="5">
        <v>11655.9</v>
      </c>
      <c r="F216" s="6" t="s">
        <v>219</v>
      </c>
      <c r="G216" s="9">
        <v>-5.9999999999999995E-4</v>
      </c>
    </row>
    <row r="217" spans="1:7" ht="18" thickBot="1" x14ac:dyDescent="0.3">
      <c r="A217" s="3">
        <v>43581</v>
      </c>
      <c r="B217" s="4">
        <v>11754.65</v>
      </c>
      <c r="C217" s="5">
        <v>11683.75</v>
      </c>
      <c r="D217" s="5">
        <v>11762.9</v>
      </c>
      <c r="E217" s="5">
        <v>11661.75</v>
      </c>
      <c r="F217" s="6" t="s">
        <v>220</v>
      </c>
      <c r="G217" s="7">
        <v>9.7000000000000003E-3</v>
      </c>
    </row>
    <row r="218" spans="1:7" ht="18" thickBot="1" x14ac:dyDescent="0.3">
      <c r="A218" s="3">
        <v>43580</v>
      </c>
      <c r="B218" s="8">
        <v>11641.8</v>
      </c>
      <c r="C218" s="5">
        <v>11735.7</v>
      </c>
      <c r="D218" s="5">
        <v>11796.75</v>
      </c>
      <c r="E218" s="5">
        <v>11624.3</v>
      </c>
      <c r="F218" s="6" t="s">
        <v>221</v>
      </c>
      <c r="G218" s="9">
        <v>-7.1999999999999998E-3</v>
      </c>
    </row>
    <row r="219" spans="1:7" ht="18" thickBot="1" x14ac:dyDescent="0.3">
      <c r="A219" s="3">
        <v>43579</v>
      </c>
      <c r="B219" s="4">
        <v>11726.15</v>
      </c>
      <c r="C219" s="5">
        <v>11601.5</v>
      </c>
      <c r="D219" s="5">
        <v>11740.85</v>
      </c>
      <c r="E219" s="5">
        <v>11578.85</v>
      </c>
      <c r="F219" s="6" t="s">
        <v>222</v>
      </c>
      <c r="G219" s="7">
        <v>1.2999999999999999E-2</v>
      </c>
    </row>
    <row r="220" spans="1:7" ht="18" thickBot="1" x14ac:dyDescent="0.3">
      <c r="A220" s="3">
        <v>43578</v>
      </c>
      <c r="B220" s="8">
        <v>11575.95</v>
      </c>
      <c r="C220" s="5">
        <v>11612.95</v>
      </c>
      <c r="D220" s="5">
        <v>11645.95</v>
      </c>
      <c r="E220" s="5">
        <v>11564.8</v>
      </c>
      <c r="F220" s="6" t="s">
        <v>223</v>
      </c>
      <c r="G220" s="9">
        <v>-1.6000000000000001E-3</v>
      </c>
    </row>
    <row r="221" spans="1:7" ht="18" thickBot="1" x14ac:dyDescent="0.3">
      <c r="A221" s="3">
        <v>43577</v>
      </c>
      <c r="B221" s="8">
        <v>11594.45</v>
      </c>
      <c r="C221" s="5">
        <v>11727.05</v>
      </c>
      <c r="D221" s="5">
        <v>11727.05</v>
      </c>
      <c r="E221" s="5">
        <v>11583.95</v>
      </c>
      <c r="F221" s="6" t="s">
        <v>224</v>
      </c>
      <c r="G221" s="9">
        <v>-1.35E-2</v>
      </c>
    </row>
    <row r="222" spans="1:7" ht="18" thickBot="1" x14ac:dyDescent="0.3">
      <c r="A222" s="3">
        <v>43573</v>
      </c>
      <c r="B222" s="8">
        <v>11752.8</v>
      </c>
      <c r="C222" s="5">
        <v>11856.15</v>
      </c>
      <c r="D222" s="5">
        <v>11856.15</v>
      </c>
      <c r="E222" s="5">
        <v>11738.5</v>
      </c>
      <c r="F222" s="6" t="s">
        <v>225</v>
      </c>
      <c r="G222" s="9">
        <v>-2.8999999999999998E-3</v>
      </c>
    </row>
    <row r="223" spans="1:7" ht="18" thickBot="1" x14ac:dyDescent="0.3">
      <c r="A223" s="3">
        <v>43571</v>
      </c>
      <c r="B223" s="4">
        <v>11787.15</v>
      </c>
      <c r="C223" s="5">
        <v>11736.2</v>
      </c>
      <c r="D223" s="5">
        <v>11810.95</v>
      </c>
      <c r="E223" s="5">
        <v>11731.55</v>
      </c>
      <c r="F223" s="6" t="s">
        <v>226</v>
      </c>
      <c r="G223" s="7">
        <v>8.3000000000000001E-3</v>
      </c>
    </row>
    <row r="224" spans="1:7" ht="18" thickBot="1" x14ac:dyDescent="0.3">
      <c r="A224" s="3">
        <v>43570</v>
      </c>
      <c r="B224" s="4">
        <v>11690.35</v>
      </c>
      <c r="C224" s="5">
        <v>11667</v>
      </c>
      <c r="D224" s="5">
        <v>11704.6</v>
      </c>
      <c r="E224" s="5">
        <v>11648.25</v>
      </c>
      <c r="F224" s="6" t="s">
        <v>227</v>
      </c>
      <c r="G224" s="7">
        <v>4.0000000000000001E-3</v>
      </c>
    </row>
    <row r="225" spans="1:7" ht="18" thickBot="1" x14ac:dyDescent="0.3">
      <c r="A225" s="3">
        <v>43567</v>
      </c>
      <c r="B225" s="4">
        <v>11643.45</v>
      </c>
      <c r="C225" s="5">
        <v>11612.85</v>
      </c>
      <c r="D225" s="5">
        <v>11657.35</v>
      </c>
      <c r="E225" s="5">
        <v>11578.8</v>
      </c>
      <c r="F225" s="6" t="s">
        <v>228</v>
      </c>
      <c r="G225" s="7">
        <v>4.0000000000000001E-3</v>
      </c>
    </row>
    <row r="226" spans="1:7" ht="18" thickBot="1" x14ac:dyDescent="0.3">
      <c r="A226" s="3">
        <v>43566</v>
      </c>
      <c r="B226" s="4">
        <v>11596.7</v>
      </c>
      <c r="C226" s="5">
        <v>11592.55</v>
      </c>
      <c r="D226" s="5">
        <v>11606.7</v>
      </c>
      <c r="E226" s="5">
        <v>11550.55</v>
      </c>
      <c r="F226" s="6" t="s">
        <v>229</v>
      </c>
      <c r="G226" s="7">
        <v>1.1000000000000001E-3</v>
      </c>
    </row>
    <row r="227" spans="1:7" ht="18" thickBot="1" x14ac:dyDescent="0.3">
      <c r="A227" s="3">
        <v>43565</v>
      </c>
      <c r="B227" s="8">
        <v>11584.3</v>
      </c>
      <c r="C227" s="5">
        <v>11646.85</v>
      </c>
      <c r="D227" s="5">
        <v>11680.05</v>
      </c>
      <c r="E227" s="5">
        <v>11571.75</v>
      </c>
      <c r="F227" s="6" t="s">
        <v>230</v>
      </c>
      <c r="G227" s="9">
        <v>-7.4999999999999997E-3</v>
      </c>
    </row>
    <row r="228" spans="1:7" ht="18" thickBot="1" x14ac:dyDescent="0.3">
      <c r="A228" s="3">
        <v>43564</v>
      </c>
      <c r="B228" s="4">
        <v>11671.95</v>
      </c>
      <c r="C228" s="5">
        <v>11612.05</v>
      </c>
      <c r="D228" s="5">
        <v>11683.9</v>
      </c>
      <c r="E228" s="5">
        <v>11569.7</v>
      </c>
      <c r="F228" s="6" t="s">
        <v>231</v>
      </c>
      <c r="G228" s="7">
        <v>5.7999999999999996E-3</v>
      </c>
    </row>
    <row r="229" spans="1:7" ht="18" thickBot="1" x14ac:dyDescent="0.3">
      <c r="A229" s="3">
        <v>43563</v>
      </c>
      <c r="B229" s="8">
        <v>11604.5</v>
      </c>
      <c r="C229" s="5">
        <v>11704.35</v>
      </c>
      <c r="D229" s="5">
        <v>11710.3</v>
      </c>
      <c r="E229" s="5">
        <v>11549.1</v>
      </c>
      <c r="F229" s="6" t="s">
        <v>232</v>
      </c>
      <c r="G229" s="9">
        <v>-5.3E-3</v>
      </c>
    </row>
    <row r="230" spans="1:7" ht="18" thickBot="1" x14ac:dyDescent="0.3">
      <c r="A230" s="3">
        <v>43560</v>
      </c>
      <c r="B230" s="4">
        <v>11665.95</v>
      </c>
      <c r="C230" s="5">
        <v>11638.4</v>
      </c>
      <c r="D230" s="5">
        <v>11689.65</v>
      </c>
      <c r="E230" s="5">
        <v>11609.5</v>
      </c>
      <c r="F230" s="6" t="s">
        <v>233</v>
      </c>
      <c r="G230" s="7">
        <v>5.8999999999999999E-3</v>
      </c>
    </row>
    <row r="231" spans="1:7" ht="18" thickBot="1" x14ac:dyDescent="0.3">
      <c r="A231" s="3">
        <v>43559</v>
      </c>
      <c r="B231" s="8">
        <v>11598</v>
      </c>
      <c r="C231" s="5">
        <v>11660.2</v>
      </c>
      <c r="D231" s="5">
        <v>11662.55</v>
      </c>
      <c r="E231" s="5">
        <v>11559.2</v>
      </c>
      <c r="F231" s="6" t="s">
        <v>234</v>
      </c>
      <c r="G231" s="9">
        <v>-3.8999999999999998E-3</v>
      </c>
    </row>
    <row r="232" spans="1:7" ht="18" thickBot="1" x14ac:dyDescent="0.3">
      <c r="A232" s="3">
        <v>43558</v>
      </c>
      <c r="B232" s="8">
        <v>11643.95</v>
      </c>
      <c r="C232" s="5">
        <v>11735.3</v>
      </c>
      <c r="D232" s="5">
        <v>11761</v>
      </c>
      <c r="E232" s="5">
        <v>11629.15</v>
      </c>
      <c r="F232" s="6" t="s">
        <v>235</v>
      </c>
      <c r="G232" s="9">
        <v>-5.8999999999999999E-3</v>
      </c>
    </row>
    <row r="233" spans="1:7" ht="18" thickBot="1" x14ac:dyDescent="0.3">
      <c r="A233" s="3">
        <v>43557</v>
      </c>
      <c r="B233" s="4">
        <v>11713.2</v>
      </c>
      <c r="C233" s="5">
        <v>11711.55</v>
      </c>
      <c r="D233" s="5">
        <v>11729.35</v>
      </c>
      <c r="E233" s="5">
        <v>11655.85</v>
      </c>
      <c r="F233" s="6" t="s">
        <v>236</v>
      </c>
      <c r="G233" s="7">
        <v>3.8E-3</v>
      </c>
    </row>
    <row r="234" spans="1:7" ht="18" thickBot="1" x14ac:dyDescent="0.3">
      <c r="A234" s="3">
        <v>43556</v>
      </c>
      <c r="B234" s="4">
        <v>11669.15</v>
      </c>
      <c r="C234" s="5">
        <v>11665.2</v>
      </c>
      <c r="D234" s="5">
        <v>11738.1</v>
      </c>
      <c r="E234" s="5">
        <v>11644.75</v>
      </c>
      <c r="F234" s="6" t="s">
        <v>237</v>
      </c>
      <c r="G234" s="7">
        <v>3.8999999999999998E-3</v>
      </c>
    </row>
    <row r="235" spans="1:7" ht="18" thickBot="1" x14ac:dyDescent="0.3">
      <c r="A235" s="3">
        <v>43553</v>
      </c>
      <c r="B235" s="4">
        <v>11623.9</v>
      </c>
      <c r="C235" s="5">
        <v>11625.45</v>
      </c>
      <c r="D235" s="5">
        <v>11630.35</v>
      </c>
      <c r="E235" s="5">
        <v>11570.15</v>
      </c>
      <c r="F235" s="6" t="s">
        <v>238</v>
      </c>
      <c r="G235" s="7">
        <v>4.7000000000000002E-3</v>
      </c>
    </row>
    <row r="236" spans="1:7" ht="18" thickBot="1" x14ac:dyDescent="0.3">
      <c r="A236" s="3">
        <v>43552</v>
      </c>
      <c r="B236" s="4">
        <v>11570</v>
      </c>
      <c r="C236" s="5">
        <v>11463.65</v>
      </c>
      <c r="D236" s="5">
        <v>11588.5</v>
      </c>
      <c r="E236" s="5">
        <v>11452.45</v>
      </c>
      <c r="F236" s="6" t="s">
        <v>239</v>
      </c>
      <c r="G236" s="7">
        <v>1.09E-2</v>
      </c>
    </row>
    <row r="237" spans="1:7" ht="18" thickBot="1" x14ac:dyDescent="0.3">
      <c r="A237" s="3">
        <v>43551</v>
      </c>
      <c r="B237" s="8">
        <v>11445.05</v>
      </c>
      <c r="C237" s="5">
        <v>11531.45</v>
      </c>
      <c r="D237" s="5">
        <v>11546.2</v>
      </c>
      <c r="E237" s="5">
        <v>11413</v>
      </c>
      <c r="F237" s="6" t="s">
        <v>240</v>
      </c>
      <c r="G237" s="9">
        <v>-3.3E-3</v>
      </c>
    </row>
    <row r="238" spans="1:7" ht="18" thickBot="1" x14ac:dyDescent="0.3">
      <c r="A238" s="3">
        <v>43550</v>
      </c>
      <c r="B238" s="4">
        <v>11483.25</v>
      </c>
      <c r="C238" s="5">
        <v>11375.2</v>
      </c>
      <c r="D238" s="5">
        <v>11496.75</v>
      </c>
      <c r="E238" s="5">
        <v>11352.45</v>
      </c>
      <c r="F238" s="6" t="s">
        <v>241</v>
      </c>
      <c r="G238" s="7">
        <v>1.14E-2</v>
      </c>
    </row>
    <row r="239" spans="1:7" ht="18" thickBot="1" x14ac:dyDescent="0.3">
      <c r="A239" s="3">
        <v>43549</v>
      </c>
      <c r="B239" s="8">
        <v>11354.25</v>
      </c>
      <c r="C239" s="5">
        <v>11395.65</v>
      </c>
      <c r="D239" s="5">
        <v>11395.65</v>
      </c>
      <c r="E239" s="5">
        <v>11311.6</v>
      </c>
      <c r="F239" s="6" t="s">
        <v>242</v>
      </c>
      <c r="G239" s="9">
        <v>-8.9999999999999993E-3</v>
      </c>
    </row>
    <row r="240" spans="1:7" ht="18" thickBot="1" x14ac:dyDescent="0.3">
      <c r="A240" s="3">
        <v>43546</v>
      </c>
      <c r="B240" s="8">
        <v>11456.9</v>
      </c>
      <c r="C240" s="5">
        <v>11549.2</v>
      </c>
      <c r="D240" s="5">
        <v>11572.8</v>
      </c>
      <c r="E240" s="5">
        <v>11434.55</v>
      </c>
      <c r="F240" s="6" t="s">
        <v>243</v>
      </c>
      <c r="G240" s="9">
        <v>-5.5999999999999999E-3</v>
      </c>
    </row>
    <row r="241" spans="1:7" ht="18" thickBot="1" x14ac:dyDescent="0.3">
      <c r="A241" s="3">
        <v>43544</v>
      </c>
      <c r="B241" s="8">
        <v>11521.05</v>
      </c>
      <c r="C241" s="5">
        <v>11553.35</v>
      </c>
      <c r="D241" s="5">
        <v>11556.1</v>
      </c>
      <c r="E241" s="5">
        <v>11503.1</v>
      </c>
      <c r="F241" s="6" t="s">
        <v>244</v>
      </c>
      <c r="G241" s="9">
        <v>-1E-3</v>
      </c>
    </row>
    <row r="242" spans="1:7" ht="18" thickBot="1" x14ac:dyDescent="0.3">
      <c r="A242" s="3">
        <v>43543</v>
      </c>
      <c r="B242" s="4">
        <v>11532.4</v>
      </c>
      <c r="C242" s="5">
        <v>11500.3</v>
      </c>
      <c r="D242" s="5">
        <v>11543.85</v>
      </c>
      <c r="E242" s="5">
        <v>11451.25</v>
      </c>
      <c r="F242" s="6" t="s">
        <v>245</v>
      </c>
      <c r="G242" s="7">
        <v>6.1000000000000004E-3</v>
      </c>
    </row>
    <row r="243" spans="1:7" ht="18" thickBot="1" x14ac:dyDescent="0.3">
      <c r="A243" s="3">
        <v>43542</v>
      </c>
      <c r="B243" s="4">
        <v>11462.2</v>
      </c>
      <c r="C243" s="5">
        <v>11473.85</v>
      </c>
      <c r="D243" s="5">
        <v>11530.15</v>
      </c>
      <c r="E243" s="5">
        <v>11412.5</v>
      </c>
      <c r="F243" s="6" t="s">
        <v>246</v>
      </c>
      <c r="G243" s="7">
        <v>3.0999999999999999E-3</v>
      </c>
    </row>
    <row r="244" spans="1:7" ht="18" thickBot="1" x14ac:dyDescent="0.3">
      <c r="A244" s="3">
        <v>43539</v>
      </c>
      <c r="B244" s="4">
        <v>11426.85</v>
      </c>
      <c r="C244" s="5">
        <v>11376.85</v>
      </c>
      <c r="D244" s="5">
        <v>11487</v>
      </c>
      <c r="E244" s="5">
        <v>11370.8</v>
      </c>
      <c r="F244" s="6" t="s">
        <v>247</v>
      </c>
      <c r="G244" s="7">
        <v>7.4000000000000003E-3</v>
      </c>
    </row>
    <row r="245" spans="1:7" ht="18" thickBot="1" x14ac:dyDescent="0.3">
      <c r="A245" s="3">
        <v>43538</v>
      </c>
      <c r="B245" s="4">
        <v>11343.25</v>
      </c>
      <c r="C245" s="5">
        <v>11382.5</v>
      </c>
      <c r="D245" s="5">
        <v>11383.45</v>
      </c>
      <c r="E245" s="5">
        <v>11313.75</v>
      </c>
      <c r="F245" s="6" t="s">
        <v>248</v>
      </c>
      <c r="G245" s="7">
        <v>1E-4</v>
      </c>
    </row>
    <row r="246" spans="1:7" ht="18" thickBot="1" x14ac:dyDescent="0.3">
      <c r="A246" s="3">
        <v>43537</v>
      </c>
      <c r="B246" s="4">
        <v>11341.7</v>
      </c>
      <c r="C246" s="5">
        <v>11326.2</v>
      </c>
      <c r="D246" s="5">
        <v>11352.3</v>
      </c>
      <c r="E246" s="5">
        <v>11276.6</v>
      </c>
      <c r="F246" s="6" t="s">
        <v>249</v>
      </c>
      <c r="G246" s="7">
        <v>3.5999999999999999E-3</v>
      </c>
    </row>
    <row r="247" spans="1:7" ht="18" thickBot="1" x14ac:dyDescent="0.3">
      <c r="A247" s="3">
        <v>43536</v>
      </c>
      <c r="B247" s="4">
        <v>11301.2</v>
      </c>
      <c r="C247" s="5">
        <v>11231.35</v>
      </c>
      <c r="D247" s="5">
        <v>11320.4</v>
      </c>
      <c r="E247" s="5">
        <v>11227</v>
      </c>
      <c r="F247" s="6" t="s">
        <v>250</v>
      </c>
      <c r="G247" s="7">
        <v>1.1900000000000001E-2</v>
      </c>
    </row>
    <row r="248" spans="1:7" ht="18" thickBot="1" x14ac:dyDescent="0.3">
      <c r="A248" s="3">
        <v>43535</v>
      </c>
      <c r="B248" s="4">
        <v>11168.05</v>
      </c>
      <c r="C248" s="5">
        <v>11068.75</v>
      </c>
      <c r="D248" s="5">
        <v>11180.9</v>
      </c>
      <c r="E248" s="5">
        <v>11059.85</v>
      </c>
      <c r="F248" s="6" t="s">
        <v>251</v>
      </c>
      <c r="G248" s="7">
        <v>1.2E-2</v>
      </c>
    </row>
    <row r="249" spans="1:7" ht="18" thickBot="1" x14ac:dyDescent="0.3">
      <c r="A249" s="3">
        <v>43532</v>
      </c>
      <c r="B249" s="8">
        <v>11035.4</v>
      </c>
      <c r="C249" s="5">
        <v>11038.85</v>
      </c>
      <c r="D249" s="5">
        <v>11049</v>
      </c>
      <c r="E249" s="5">
        <v>11008.95</v>
      </c>
      <c r="F249" s="6" t="s">
        <v>252</v>
      </c>
      <c r="G249" s="9">
        <v>-2.0999999999999999E-3</v>
      </c>
    </row>
    <row r="250" spans="1:7" ht="18" thickBot="1" x14ac:dyDescent="0.3">
      <c r="A250" s="3">
        <v>43531</v>
      </c>
      <c r="B250" s="4">
        <v>11058.2</v>
      </c>
      <c r="C250" s="5">
        <v>11077.95</v>
      </c>
      <c r="D250" s="5">
        <v>11089.05</v>
      </c>
      <c r="E250" s="5">
        <v>11027.1</v>
      </c>
      <c r="F250" s="6" t="s">
        <v>253</v>
      </c>
      <c r="G250" s="7">
        <v>5.0000000000000001E-4</v>
      </c>
    </row>
    <row r="251" spans="1:7" ht="18" thickBot="1" x14ac:dyDescent="0.3">
      <c r="A251" s="3">
        <v>43530</v>
      </c>
      <c r="B251" s="4">
        <v>11053</v>
      </c>
      <c r="C251" s="5">
        <v>11024.85</v>
      </c>
      <c r="D251" s="5">
        <v>11062.3</v>
      </c>
      <c r="E251" s="5">
        <v>10998.85</v>
      </c>
      <c r="F251" s="6" t="s">
        <v>254</v>
      </c>
      <c r="G251" s="7">
        <v>6.0000000000000001E-3</v>
      </c>
    </row>
    <row r="252" spans="1:7" ht="18" thickBot="1" x14ac:dyDescent="0.3">
      <c r="A252" s="3">
        <v>43529</v>
      </c>
      <c r="B252" s="4">
        <v>10987.45</v>
      </c>
      <c r="C252" s="5">
        <v>10864.85</v>
      </c>
      <c r="D252" s="5">
        <v>10994.9</v>
      </c>
      <c r="E252" s="5">
        <v>10817</v>
      </c>
      <c r="F252" s="6" t="s">
        <v>255</v>
      </c>
      <c r="G252" s="7">
        <v>1.14E-2</v>
      </c>
    </row>
    <row r="253" spans="1:7" ht="18" thickBot="1" x14ac:dyDescent="0.3">
      <c r="A253" s="3">
        <v>43525</v>
      </c>
      <c r="B253" s="4">
        <v>10863.5</v>
      </c>
      <c r="C253" s="5">
        <v>10842.65</v>
      </c>
      <c r="D253" s="5">
        <v>10877.9</v>
      </c>
      <c r="E253" s="5">
        <v>10823.1</v>
      </c>
      <c r="F253" s="6" t="s">
        <v>256</v>
      </c>
      <c r="G253" s="7">
        <v>6.6E-3</v>
      </c>
    </row>
    <row r="254" spans="1:7" ht="18" thickBot="1" x14ac:dyDescent="0.3">
      <c r="A254" s="3">
        <v>43524</v>
      </c>
      <c r="B254" s="8">
        <v>10792.5</v>
      </c>
      <c r="C254" s="5">
        <v>10865.7</v>
      </c>
      <c r="D254" s="5">
        <v>10865.7</v>
      </c>
      <c r="E254" s="5">
        <v>10784.85</v>
      </c>
      <c r="F254" s="6" t="s">
        <v>257</v>
      </c>
      <c r="G254" s="9">
        <v>-1.2999999999999999E-3</v>
      </c>
    </row>
    <row r="255" spans="1:7" ht="18" thickBot="1" x14ac:dyDescent="0.3">
      <c r="A255" s="3">
        <v>43523</v>
      </c>
      <c r="B255" s="8">
        <v>10806.65</v>
      </c>
      <c r="C255" s="5">
        <v>10881.2</v>
      </c>
      <c r="D255" s="5">
        <v>10939.7</v>
      </c>
      <c r="E255" s="5">
        <v>10751.2</v>
      </c>
      <c r="F255" s="6" t="s">
        <v>258</v>
      </c>
      <c r="G255" s="9">
        <v>-2.5999999999999999E-3</v>
      </c>
    </row>
    <row r="256" spans="1:7" ht="18" thickBot="1" x14ac:dyDescent="0.3">
      <c r="A256" s="3">
        <v>43522</v>
      </c>
      <c r="B256" s="8">
        <v>10835.3</v>
      </c>
      <c r="C256" s="5">
        <v>10775.3</v>
      </c>
      <c r="D256" s="5">
        <v>10888.75</v>
      </c>
      <c r="E256" s="5">
        <v>10729.3</v>
      </c>
      <c r="F256" s="6" t="s">
        <v>259</v>
      </c>
      <c r="G256" s="9">
        <v>-4.1000000000000003E-3</v>
      </c>
    </row>
    <row r="257" spans="1:7" ht="18" thickBot="1" x14ac:dyDescent="0.3">
      <c r="A257" s="3">
        <v>43521</v>
      </c>
      <c r="B257" s="4">
        <v>10880.1</v>
      </c>
      <c r="C257" s="5">
        <v>10813.25</v>
      </c>
      <c r="D257" s="5">
        <v>10887.1</v>
      </c>
      <c r="E257" s="5">
        <v>10788.05</v>
      </c>
      <c r="F257" s="6" t="s">
        <v>260</v>
      </c>
      <c r="G257" s="7">
        <v>8.2000000000000007E-3</v>
      </c>
    </row>
    <row r="258" spans="1:7" ht="18" thickBot="1" x14ac:dyDescent="0.3">
      <c r="A258" s="3">
        <v>43518</v>
      </c>
      <c r="B258" s="4">
        <v>10791.65</v>
      </c>
      <c r="C258" s="5">
        <v>10782.7</v>
      </c>
      <c r="D258" s="5">
        <v>10801.55</v>
      </c>
      <c r="E258" s="5">
        <v>10758.4</v>
      </c>
      <c r="F258" s="6" t="s">
        <v>261</v>
      </c>
      <c r="G258" s="7">
        <v>2.0000000000000001E-4</v>
      </c>
    </row>
    <row r="259" spans="1:7" ht="18" thickBot="1" x14ac:dyDescent="0.3">
      <c r="A259" s="3">
        <v>43517</v>
      </c>
      <c r="B259" s="4">
        <v>10789.85</v>
      </c>
      <c r="C259" s="5">
        <v>10744.1</v>
      </c>
      <c r="D259" s="5">
        <v>10808.85</v>
      </c>
      <c r="E259" s="5">
        <v>10721.5</v>
      </c>
      <c r="F259" s="6" t="s">
        <v>262</v>
      </c>
      <c r="G259" s="7">
        <v>5.1000000000000004E-3</v>
      </c>
    </row>
    <row r="260" spans="1:7" ht="18" thickBot="1" x14ac:dyDescent="0.3">
      <c r="A260" s="3">
        <v>43516</v>
      </c>
      <c r="B260" s="4">
        <v>10735.45</v>
      </c>
      <c r="C260" s="5">
        <v>10655.45</v>
      </c>
      <c r="D260" s="5">
        <v>10752.7</v>
      </c>
      <c r="E260" s="5">
        <v>10646.4</v>
      </c>
      <c r="F260" s="6" t="s">
        <v>263</v>
      </c>
      <c r="G260" s="7">
        <v>1.24E-2</v>
      </c>
    </row>
    <row r="261" spans="1:7" ht="18" thickBot="1" x14ac:dyDescent="0.3">
      <c r="A261" s="3">
        <v>43515</v>
      </c>
      <c r="B261" s="8">
        <v>10604.35</v>
      </c>
      <c r="C261" s="5">
        <v>10636.7</v>
      </c>
      <c r="D261" s="5">
        <v>10722.85</v>
      </c>
      <c r="E261" s="5">
        <v>10585.65</v>
      </c>
      <c r="F261" s="6" t="s">
        <v>264</v>
      </c>
      <c r="G261" s="9">
        <v>-3.3999999999999998E-3</v>
      </c>
    </row>
    <row r="262" spans="1:7" ht="18" thickBot="1" x14ac:dyDescent="0.3">
      <c r="A262" s="3">
        <v>43514</v>
      </c>
      <c r="B262" s="8">
        <v>10640.95</v>
      </c>
      <c r="C262" s="5">
        <v>10738.65</v>
      </c>
      <c r="D262" s="5">
        <v>10759.9</v>
      </c>
      <c r="E262" s="5">
        <v>10628.4</v>
      </c>
      <c r="F262" s="6" t="s">
        <v>265</v>
      </c>
      <c r="G262" s="9">
        <v>-7.7999999999999996E-3</v>
      </c>
    </row>
    <row r="263" spans="1:7" ht="18" thickBot="1" x14ac:dyDescent="0.3">
      <c r="A263" s="3">
        <v>43511</v>
      </c>
      <c r="B263" s="8">
        <v>10724.4</v>
      </c>
      <c r="C263" s="5">
        <v>10780.25</v>
      </c>
      <c r="D263" s="5">
        <v>10785.75</v>
      </c>
      <c r="E263" s="5">
        <v>10620.4</v>
      </c>
      <c r="F263" s="6" t="s">
        <v>266</v>
      </c>
      <c r="G263" s="9">
        <v>-2E-3</v>
      </c>
    </row>
    <row r="264" spans="1:7" ht="18" thickBot="1" x14ac:dyDescent="0.3">
      <c r="A264" s="3">
        <v>43510</v>
      </c>
      <c r="B264" s="8">
        <v>10746.05</v>
      </c>
      <c r="C264" s="5">
        <v>10786.1</v>
      </c>
      <c r="D264" s="5">
        <v>10792.7</v>
      </c>
      <c r="E264" s="5">
        <v>10718.75</v>
      </c>
      <c r="F264" s="6" t="s">
        <v>267</v>
      </c>
      <c r="G264" s="9">
        <v>-4.4000000000000003E-3</v>
      </c>
    </row>
    <row r="265" spans="1:7" ht="18" thickBot="1" x14ac:dyDescent="0.3">
      <c r="A265" s="3">
        <v>43509</v>
      </c>
      <c r="B265" s="8">
        <v>10793.65</v>
      </c>
      <c r="C265" s="5">
        <v>10870.55</v>
      </c>
      <c r="D265" s="5">
        <v>10891.65</v>
      </c>
      <c r="E265" s="5">
        <v>10772.1</v>
      </c>
      <c r="F265" s="6" t="s">
        <v>268</v>
      </c>
      <c r="G265" s="9">
        <v>-3.5000000000000001E-3</v>
      </c>
    </row>
    <row r="266" spans="1:7" ht="18" thickBot="1" x14ac:dyDescent="0.3">
      <c r="A266" s="3">
        <v>43508</v>
      </c>
      <c r="B266" s="8">
        <v>10831.4</v>
      </c>
      <c r="C266" s="5">
        <v>10879.7</v>
      </c>
      <c r="D266" s="5">
        <v>10910.9</v>
      </c>
      <c r="E266" s="5">
        <v>10823.8</v>
      </c>
      <c r="F266" s="6" t="s">
        <v>269</v>
      </c>
      <c r="G266" s="9">
        <v>-5.3E-3</v>
      </c>
    </row>
    <row r="267" spans="1:7" ht="18" thickBot="1" x14ac:dyDescent="0.3">
      <c r="A267" s="3">
        <v>43507</v>
      </c>
      <c r="B267" s="8">
        <v>10888.8</v>
      </c>
      <c r="C267" s="5">
        <v>10930.9</v>
      </c>
      <c r="D267" s="5">
        <v>10930.9</v>
      </c>
      <c r="E267" s="5">
        <v>10857.1</v>
      </c>
      <c r="F267" s="6" t="s">
        <v>270</v>
      </c>
      <c r="G267" s="9">
        <v>-5.0000000000000001E-3</v>
      </c>
    </row>
    <row r="268" spans="1:7" ht="18" thickBot="1" x14ac:dyDescent="0.3">
      <c r="A268" s="3">
        <v>43504</v>
      </c>
      <c r="B268" s="8">
        <v>10943.6</v>
      </c>
      <c r="C268" s="5">
        <v>11023.5</v>
      </c>
      <c r="D268" s="5">
        <v>11041.2</v>
      </c>
      <c r="E268" s="5">
        <v>10925.45</v>
      </c>
      <c r="F268" s="6" t="s">
        <v>271</v>
      </c>
      <c r="G268" s="9">
        <v>-1.14E-2</v>
      </c>
    </row>
    <row r="269" spans="1:7" ht="18" thickBot="1" x14ac:dyDescent="0.3">
      <c r="A269" s="3">
        <v>43503</v>
      </c>
      <c r="B269" s="4">
        <v>11069.4</v>
      </c>
      <c r="C269" s="5">
        <v>11070.45</v>
      </c>
      <c r="D269" s="5">
        <v>11118.1</v>
      </c>
      <c r="E269" s="5">
        <v>11043.6</v>
      </c>
      <c r="F269" s="6" t="s">
        <v>272</v>
      </c>
      <c r="G269" s="7">
        <v>5.9999999999999995E-4</v>
      </c>
    </row>
    <row r="270" spans="1:7" ht="18" thickBot="1" x14ac:dyDescent="0.3">
      <c r="A270" s="3">
        <v>43502</v>
      </c>
      <c r="B270" s="4">
        <v>11062.45</v>
      </c>
      <c r="C270" s="5">
        <v>10965.1</v>
      </c>
      <c r="D270" s="5">
        <v>11072.6</v>
      </c>
      <c r="E270" s="5">
        <v>10962.7</v>
      </c>
      <c r="F270" s="6" t="s">
        <v>273</v>
      </c>
      <c r="G270" s="7">
        <v>1.17E-2</v>
      </c>
    </row>
    <row r="271" spans="1:7" ht="18" thickBot="1" x14ac:dyDescent="0.3">
      <c r="A271" s="3">
        <v>43501</v>
      </c>
      <c r="B271" s="4">
        <v>10934.35</v>
      </c>
      <c r="C271" s="5">
        <v>10908.65</v>
      </c>
      <c r="D271" s="5">
        <v>10956.7</v>
      </c>
      <c r="E271" s="5">
        <v>10886.7</v>
      </c>
      <c r="F271" s="6" t="s">
        <v>274</v>
      </c>
      <c r="G271" s="7">
        <v>2E-3</v>
      </c>
    </row>
    <row r="272" spans="1:7" ht="18" thickBot="1" x14ac:dyDescent="0.3">
      <c r="A272" s="3">
        <v>43500</v>
      </c>
      <c r="B272" s="4">
        <v>10912.25</v>
      </c>
      <c r="C272" s="5">
        <v>10876.75</v>
      </c>
      <c r="D272" s="5">
        <v>10927.9</v>
      </c>
      <c r="E272" s="5">
        <v>10814.15</v>
      </c>
      <c r="F272" s="6" t="s">
        <v>275</v>
      </c>
      <c r="G272" s="7">
        <v>1.6999999999999999E-3</v>
      </c>
    </row>
    <row r="273" spans="1:7" ht="18" thickBot="1" x14ac:dyDescent="0.3">
      <c r="A273" s="3">
        <v>43497</v>
      </c>
      <c r="B273" s="4">
        <v>10893.65</v>
      </c>
      <c r="C273" s="5">
        <v>10851.35</v>
      </c>
      <c r="D273" s="5">
        <v>10983.45</v>
      </c>
      <c r="E273" s="5">
        <v>10813.45</v>
      </c>
      <c r="F273" s="6" t="s">
        <v>276</v>
      </c>
      <c r="G273" s="7">
        <v>5.7999999999999996E-3</v>
      </c>
    </row>
    <row r="274" spans="1:7" ht="18" thickBot="1" x14ac:dyDescent="0.3">
      <c r="A274" s="3">
        <v>43496</v>
      </c>
      <c r="B274" s="4">
        <v>10830.95</v>
      </c>
      <c r="C274" s="5">
        <v>10690.55</v>
      </c>
      <c r="D274" s="5">
        <v>10838.05</v>
      </c>
      <c r="E274" s="5">
        <v>10678.55</v>
      </c>
      <c r="F274" s="6" t="s">
        <v>277</v>
      </c>
      <c r="G274" s="7">
        <v>1.6799999999999999E-2</v>
      </c>
    </row>
    <row r="275" spans="1:7" ht="18" thickBot="1" x14ac:dyDescent="0.3">
      <c r="A275" s="3">
        <v>43495</v>
      </c>
      <c r="B275" s="8">
        <v>10651.8</v>
      </c>
      <c r="C275" s="5">
        <v>10702.25</v>
      </c>
      <c r="D275" s="5">
        <v>10710.2</v>
      </c>
      <c r="E275" s="5">
        <v>10612.85</v>
      </c>
      <c r="F275" s="6" t="s">
        <v>278</v>
      </c>
      <c r="G275" s="9">
        <v>0</v>
      </c>
    </row>
    <row r="276" spans="1:7" ht="18" thickBot="1" x14ac:dyDescent="0.3">
      <c r="A276" s="3">
        <v>43494</v>
      </c>
      <c r="B276" s="8">
        <v>10652.2</v>
      </c>
      <c r="C276" s="5">
        <v>10653.7</v>
      </c>
      <c r="D276" s="5">
        <v>10690.35</v>
      </c>
      <c r="E276" s="5">
        <v>10583.65</v>
      </c>
      <c r="F276" s="6" t="s">
        <v>279</v>
      </c>
      <c r="G276" s="9">
        <v>-8.9999999999999998E-4</v>
      </c>
    </row>
    <row r="277" spans="1:7" ht="18" thickBot="1" x14ac:dyDescent="0.3">
      <c r="A277" s="3">
        <v>43493</v>
      </c>
      <c r="B277" s="8">
        <v>10661.55</v>
      </c>
      <c r="C277" s="5">
        <v>10792.45</v>
      </c>
      <c r="D277" s="5">
        <v>10804.45</v>
      </c>
      <c r="E277" s="5">
        <v>10630.95</v>
      </c>
      <c r="F277" s="6" t="s">
        <v>280</v>
      </c>
      <c r="G277" s="9">
        <v>-1.0999999999999999E-2</v>
      </c>
    </row>
    <row r="278" spans="1:7" ht="18" thickBot="1" x14ac:dyDescent="0.3">
      <c r="A278" s="3">
        <v>43490</v>
      </c>
      <c r="B278" s="8">
        <v>10780.55</v>
      </c>
      <c r="C278" s="5">
        <v>10859.75</v>
      </c>
      <c r="D278" s="5">
        <v>10931.7</v>
      </c>
      <c r="E278" s="5">
        <v>10756.45</v>
      </c>
      <c r="F278" s="6" t="s">
        <v>281</v>
      </c>
      <c r="G278" s="9">
        <v>-6.4000000000000003E-3</v>
      </c>
    </row>
    <row r="279" spans="1:7" ht="18" thickBot="1" x14ac:dyDescent="0.3">
      <c r="A279" s="3">
        <v>43489</v>
      </c>
      <c r="B279" s="4">
        <v>10849.8</v>
      </c>
      <c r="C279" s="5">
        <v>10844.05</v>
      </c>
      <c r="D279" s="5">
        <v>10866.6</v>
      </c>
      <c r="E279" s="5">
        <v>10798.65</v>
      </c>
      <c r="F279" s="6" t="s">
        <v>282</v>
      </c>
      <c r="G279" s="7">
        <v>1.6999999999999999E-3</v>
      </c>
    </row>
    <row r="280" spans="1:7" ht="18" thickBot="1" x14ac:dyDescent="0.3">
      <c r="A280" s="3">
        <v>43488</v>
      </c>
      <c r="B280" s="8">
        <v>10831.5</v>
      </c>
      <c r="C280" s="5">
        <v>10931.05</v>
      </c>
      <c r="D280" s="5">
        <v>10944.8</v>
      </c>
      <c r="E280" s="5">
        <v>10811.95</v>
      </c>
      <c r="F280" s="6" t="s">
        <v>283</v>
      </c>
      <c r="G280" s="9">
        <v>-8.3999999999999995E-3</v>
      </c>
    </row>
    <row r="281" spans="1:7" ht="18" thickBot="1" x14ac:dyDescent="0.3">
      <c r="A281" s="3">
        <v>43487</v>
      </c>
      <c r="B281" s="8">
        <v>10922.75</v>
      </c>
      <c r="C281" s="5">
        <v>10949.8</v>
      </c>
      <c r="D281" s="5">
        <v>10949.8</v>
      </c>
      <c r="E281" s="5">
        <v>10864.15</v>
      </c>
      <c r="F281" s="6" t="s">
        <v>284</v>
      </c>
      <c r="G281" s="9">
        <v>-3.5999999999999999E-3</v>
      </c>
    </row>
    <row r="282" spans="1:7" ht="18" thickBot="1" x14ac:dyDescent="0.3">
      <c r="A282" s="3">
        <v>43486</v>
      </c>
      <c r="B282" s="4">
        <v>10961.85</v>
      </c>
      <c r="C282" s="5">
        <v>10919.35</v>
      </c>
      <c r="D282" s="5">
        <v>10987.45</v>
      </c>
      <c r="E282" s="5">
        <v>10885.75</v>
      </c>
      <c r="F282" s="6" t="s">
        <v>285</v>
      </c>
      <c r="G282" s="7">
        <v>5.0000000000000001E-3</v>
      </c>
    </row>
    <row r="283" spans="1:7" ht="18" thickBot="1" x14ac:dyDescent="0.3">
      <c r="A283" s="3">
        <v>43483</v>
      </c>
      <c r="B283" s="4">
        <v>10906.95</v>
      </c>
      <c r="C283" s="5">
        <v>10914.85</v>
      </c>
      <c r="D283" s="5">
        <v>10928.2</v>
      </c>
      <c r="E283" s="5">
        <v>10852.2</v>
      </c>
      <c r="F283" s="6" t="s">
        <v>286</v>
      </c>
      <c r="G283" s="7">
        <v>2.0000000000000001E-4</v>
      </c>
    </row>
    <row r="284" spans="1:7" ht="18" thickBot="1" x14ac:dyDescent="0.3">
      <c r="A284" s="3">
        <v>43482</v>
      </c>
      <c r="B284" s="4">
        <v>10905.2</v>
      </c>
      <c r="C284" s="5">
        <v>10920.85</v>
      </c>
      <c r="D284" s="5">
        <v>10930.65</v>
      </c>
      <c r="E284" s="5">
        <v>10844.65</v>
      </c>
      <c r="F284" s="6" t="s">
        <v>287</v>
      </c>
      <c r="G284" s="7">
        <v>1.4E-3</v>
      </c>
    </row>
    <row r="285" spans="1:7" ht="18" thickBot="1" x14ac:dyDescent="0.3">
      <c r="A285" s="3">
        <v>43481</v>
      </c>
      <c r="B285" s="4">
        <v>10890.3</v>
      </c>
      <c r="C285" s="5">
        <v>10899.65</v>
      </c>
      <c r="D285" s="5">
        <v>10928.15</v>
      </c>
      <c r="E285" s="5">
        <v>10876.9</v>
      </c>
      <c r="F285" s="6" t="s">
        <v>288</v>
      </c>
      <c r="G285" s="7">
        <v>2.9999999999999997E-4</v>
      </c>
    </row>
    <row r="286" spans="1:7" ht="18" thickBot="1" x14ac:dyDescent="0.3">
      <c r="A286" s="3">
        <v>43480</v>
      </c>
      <c r="B286" s="4">
        <v>10886.8</v>
      </c>
      <c r="C286" s="5">
        <v>10777.55</v>
      </c>
      <c r="D286" s="5">
        <v>10896.95</v>
      </c>
      <c r="E286" s="5">
        <v>10777.55</v>
      </c>
      <c r="F286" s="6" t="s">
        <v>289</v>
      </c>
      <c r="G286" s="7">
        <v>1.3899999999999999E-2</v>
      </c>
    </row>
    <row r="287" spans="1:7" ht="18" thickBot="1" x14ac:dyDescent="0.3">
      <c r="A287" s="3">
        <v>43479</v>
      </c>
      <c r="B287" s="8">
        <v>10737.6</v>
      </c>
      <c r="C287" s="5">
        <v>10807</v>
      </c>
      <c r="D287" s="5">
        <v>10808</v>
      </c>
      <c r="E287" s="5">
        <v>10692.35</v>
      </c>
      <c r="F287" s="6" t="s">
        <v>290</v>
      </c>
      <c r="G287" s="9">
        <v>-5.3E-3</v>
      </c>
    </row>
    <row r="288" spans="1:7" ht="18" thickBot="1" x14ac:dyDescent="0.3">
      <c r="A288" s="3">
        <v>43476</v>
      </c>
      <c r="B288" s="8">
        <v>10794.95</v>
      </c>
      <c r="C288" s="5">
        <v>10834.75</v>
      </c>
      <c r="D288" s="5">
        <v>10850.15</v>
      </c>
      <c r="E288" s="5">
        <v>10739.4</v>
      </c>
      <c r="F288" s="6" t="s">
        <v>291</v>
      </c>
      <c r="G288" s="9">
        <v>-2.5000000000000001E-3</v>
      </c>
    </row>
    <row r="289" spans="1:7" ht="18" thickBot="1" x14ac:dyDescent="0.3">
      <c r="A289" s="3">
        <v>43475</v>
      </c>
      <c r="B289" s="8">
        <v>10821.6</v>
      </c>
      <c r="C289" s="5">
        <v>10859.35</v>
      </c>
      <c r="D289" s="5">
        <v>10859.35</v>
      </c>
      <c r="E289" s="5">
        <v>10801.8</v>
      </c>
      <c r="F289" s="6" t="s">
        <v>292</v>
      </c>
      <c r="G289" s="9">
        <v>-3.0999999999999999E-3</v>
      </c>
    </row>
    <row r="290" spans="1:7" ht="18" thickBot="1" x14ac:dyDescent="0.3">
      <c r="A290" s="3">
        <v>43474</v>
      </c>
      <c r="B290" s="4">
        <v>10855.15</v>
      </c>
      <c r="C290" s="5">
        <v>10862.4</v>
      </c>
      <c r="D290" s="5">
        <v>10870.4</v>
      </c>
      <c r="E290" s="5">
        <v>10749.4</v>
      </c>
      <c r="F290" s="6" t="s">
        <v>293</v>
      </c>
      <c r="G290" s="7">
        <v>4.8999999999999998E-3</v>
      </c>
    </row>
    <row r="291" spans="1:7" ht="18" thickBot="1" x14ac:dyDescent="0.3">
      <c r="A291" s="3">
        <v>43473</v>
      </c>
      <c r="B291" s="4">
        <v>10802.15</v>
      </c>
      <c r="C291" s="5">
        <v>10786.25</v>
      </c>
      <c r="D291" s="5">
        <v>10818.45</v>
      </c>
      <c r="E291" s="5">
        <v>10733.25</v>
      </c>
      <c r="F291" s="6" t="s">
        <v>294</v>
      </c>
      <c r="G291" s="7">
        <v>2.8E-3</v>
      </c>
    </row>
    <row r="292" spans="1:7" ht="18" thickBot="1" x14ac:dyDescent="0.3">
      <c r="A292" s="3">
        <v>43472</v>
      </c>
      <c r="B292" s="4">
        <v>10771.8</v>
      </c>
      <c r="C292" s="5">
        <v>10804.85</v>
      </c>
      <c r="D292" s="5">
        <v>10835.95</v>
      </c>
      <c r="E292" s="5">
        <v>10750.15</v>
      </c>
      <c r="F292" s="6" t="s">
        <v>295</v>
      </c>
      <c r="G292" s="7">
        <v>4.1000000000000003E-3</v>
      </c>
    </row>
    <row r="293" spans="1:7" ht="18" thickBot="1" x14ac:dyDescent="0.3">
      <c r="A293" s="3">
        <v>43469</v>
      </c>
      <c r="B293" s="4">
        <v>10727.35</v>
      </c>
      <c r="C293" s="5">
        <v>10699.7</v>
      </c>
      <c r="D293" s="5">
        <v>10741.05</v>
      </c>
      <c r="E293" s="5">
        <v>10628.65</v>
      </c>
      <c r="F293" s="6" t="s">
        <v>296</v>
      </c>
      <c r="G293" s="7">
        <v>5.1999999999999998E-3</v>
      </c>
    </row>
    <row r="294" spans="1:7" ht="18" thickBot="1" x14ac:dyDescent="0.3">
      <c r="A294" s="3">
        <v>43468</v>
      </c>
      <c r="B294" s="8">
        <v>10672.25</v>
      </c>
      <c r="C294" s="5">
        <v>10796.8</v>
      </c>
      <c r="D294" s="5">
        <v>10814.05</v>
      </c>
      <c r="E294" s="5">
        <v>10661.25</v>
      </c>
      <c r="F294" s="6" t="s">
        <v>297</v>
      </c>
      <c r="G294" s="9">
        <v>-1.11E-2</v>
      </c>
    </row>
    <row r="295" spans="1:7" ht="18" thickBot="1" x14ac:dyDescent="0.3">
      <c r="A295" s="3">
        <v>43467</v>
      </c>
      <c r="B295" s="8">
        <v>10792.5</v>
      </c>
      <c r="C295" s="5">
        <v>10868.85</v>
      </c>
      <c r="D295" s="5">
        <v>10895.35</v>
      </c>
      <c r="E295" s="5">
        <v>10735.05</v>
      </c>
      <c r="F295" s="6" t="s">
        <v>298</v>
      </c>
      <c r="G295" s="9">
        <v>-1.0800000000000001E-2</v>
      </c>
    </row>
    <row r="296" spans="1:7" ht="18" thickBot="1" x14ac:dyDescent="0.3">
      <c r="A296" s="3">
        <v>43466</v>
      </c>
      <c r="B296" s="4">
        <v>10910.1</v>
      </c>
      <c r="C296" s="5">
        <v>10881.7</v>
      </c>
      <c r="D296" s="5">
        <v>10923.6</v>
      </c>
      <c r="E296" s="5">
        <v>10807.1</v>
      </c>
      <c r="F296" s="6" t="s">
        <v>299</v>
      </c>
      <c r="G296" s="7">
        <v>4.4000000000000003E-3</v>
      </c>
    </row>
    <row r="297" spans="1:7" ht="18" thickBot="1" x14ac:dyDescent="0.3">
      <c r="A297" s="3">
        <v>43465</v>
      </c>
      <c r="B297" s="4">
        <v>10862.55</v>
      </c>
      <c r="C297" s="5">
        <v>10913.2</v>
      </c>
      <c r="D297" s="5">
        <v>10923.55</v>
      </c>
      <c r="E297" s="5">
        <v>10853.2</v>
      </c>
      <c r="F297" s="6" t="s">
        <v>300</v>
      </c>
      <c r="G297" s="7">
        <v>2.0000000000000001E-4</v>
      </c>
    </row>
    <row r="298" spans="1:7" ht="18" thickBot="1" x14ac:dyDescent="0.3">
      <c r="A298" s="3">
        <v>43462</v>
      </c>
      <c r="B298" s="4">
        <v>10859.9</v>
      </c>
      <c r="C298" s="5">
        <v>10820.95</v>
      </c>
      <c r="D298" s="5">
        <v>10893.6</v>
      </c>
      <c r="E298" s="5">
        <v>10817.15</v>
      </c>
      <c r="F298" s="6" t="s">
        <v>301</v>
      </c>
      <c r="G298" s="7">
        <v>7.4000000000000003E-3</v>
      </c>
    </row>
    <row r="299" spans="1:7" ht="18" thickBot="1" x14ac:dyDescent="0.3">
      <c r="A299" s="3">
        <v>43461</v>
      </c>
      <c r="B299" s="4">
        <v>10779.8</v>
      </c>
      <c r="C299" s="5">
        <v>10817.9</v>
      </c>
      <c r="D299" s="5">
        <v>10834.2</v>
      </c>
      <c r="E299" s="5">
        <v>10764.45</v>
      </c>
      <c r="F299" s="6" t="s">
        <v>302</v>
      </c>
      <c r="G299" s="7">
        <v>4.7000000000000002E-3</v>
      </c>
    </row>
    <row r="300" spans="1:7" ht="18" thickBot="1" x14ac:dyDescent="0.3">
      <c r="A300" s="3">
        <v>43460</v>
      </c>
      <c r="B300" s="4">
        <v>10729.85</v>
      </c>
      <c r="C300" s="5">
        <v>10635.45</v>
      </c>
      <c r="D300" s="5">
        <v>10747.5</v>
      </c>
      <c r="E300" s="5">
        <v>10534.55</v>
      </c>
      <c r="F300" s="6" t="s">
        <v>303</v>
      </c>
      <c r="G300" s="7">
        <v>6.1999999999999998E-3</v>
      </c>
    </row>
    <row r="301" spans="1:7" ht="18" thickBot="1" x14ac:dyDescent="0.3">
      <c r="A301" s="3">
        <v>43458</v>
      </c>
      <c r="B301" s="8">
        <v>10663.5</v>
      </c>
      <c r="C301" s="5">
        <v>10780.9</v>
      </c>
      <c r="D301" s="5">
        <v>10782.3</v>
      </c>
      <c r="E301" s="5">
        <v>10649.25</v>
      </c>
      <c r="F301" s="6" t="s">
        <v>304</v>
      </c>
      <c r="G301" s="9">
        <v>-8.3999999999999995E-3</v>
      </c>
    </row>
    <row r="302" spans="1:7" ht="18" thickBot="1" x14ac:dyDescent="0.3">
      <c r="A302" s="3">
        <v>43455</v>
      </c>
      <c r="B302" s="8">
        <v>10754</v>
      </c>
      <c r="C302" s="5">
        <v>10944.25</v>
      </c>
      <c r="D302" s="5">
        <v>10963.65</v>
      </c>
      <c r="E302" s="5">
        <v>10738.65</v>
      </c>
      <c r="F302" s="6" t="s">
        <v>305</v>
      </c>
      <c r="G302" s="9">
        <v>-1.8100000000000002E-2</v>
      </c>
    </row>
    <row r="303" spans="1:7" ht="18" thickBot="1" x14ac:dyDescent="0.3">
      <c r="A303" s="3">
        <v>43454</v>
      </c>
      <c r="B303" s="8">
        <v>10951.7</v>
      </c>
      <c r="C303" s="5">
        <v>10885.2</v>
      </c>
      <c r="D303" s="5">
        <v>10962.55</v>
      </c>
      <c r="E303" s="5">
        <v>10880.05</v>
      </c>
      <c r="F303" s="6" t="s">
        <v>306</v>
      </c>
      <c r="G303" s="9">
        <v>-1.4E-3</v>
      </c>
    </row>
    <row r="304" spans="1:7" ht="18" thickBot="1" x14ac:dyDescent="0.3">
      <c r="A304" s="3">
        <v>43453</v>
      </c>
      <c r="B304" s="4">
        <v>10967.3</v>
      </c>
      <c r="C304" s="5">
        <v>10930.55</v>
      </c>
      <c r="D304" s="5">
        <v>10985.15</v>
      </c>
      <c r="E304" s="5">
        <v>10928</v>
      </c>
      <c r="F304" s="6" t="s">
        <v>307</v>
      </c>
      <c r="G304" s="7">
        <v>5.4000000000000003E-3</v>
      </c>
    </row>
    <row r="305" spans="1:7" ht="18" thickBot="1" x14ac:dyDescent="0.3">
      <c r="A305" s="3">
        <v>43452</v>
      </c>
      <c r="B305" s="4">
        <v>10908.7</v>
      </c>
      <c r="C305" s="5">
        <v>10850.9</v>
      </c>
      <c r="D305" s="5">
        <v>10915.4</v>
      </c>
      <c r="E305" s="5">
        <v>10819.1</v>
      </c>
      <c r="F305" s="6" t="s">
        <v>308</v>
      </c>
      <c r="G305" s="7">
        <v>1.9E-3</v>
      </c>
    </row>
    <row r="306" spans="1:7" ht="18" thickBot="1" x14ac:dyDescent="0.3">
      <c r="A306" s="3">
        <v>43451</v>
      </c>
      <c r="B306" s="4">
        <v>10888.35</v>
      </c>
      <c r="C306" s="5">
        <v>10853.2</v>
      </c>
      <c r="D306" s="5">
        <v>10900.35</v>
      </c>
      <c r="E306" s="5">
        <v>10844.85</v>
      </c>
      <c r="F306" s="6" t="s">
        <v>309</v>
      </c>
      <c r="G306" s="7">
        <v>7.7000000000000002E-3</v>
      </c>
    </row>
    <row r="307" spans="1:7" ht="18" thickBot="1" x14ac:dyDescent="0.3">
      <c r="A307" s="3">
        <v>43448</v>
      </c>
      <c r="B307" s="4">
        <v>10805.45</v>
      </c>
      <c r="C307" s="5">
        <v>10784.5</v>
      </c>
      <c r="D307" s="5">
        <v>10815.75</v>
      </c>
      <c r="E307" s="5">
        <v>10752.1</v>
      </c>
      <c r="F307" s="6" t="s">
        <v>310</v>
      </c>
      <c r="G307" s="7">
        <v>1.2999999999999999E-3</v>
      </c>
    </row>
    <row r="308" spans="1:7" ht="18" thickBot="1" x14ac:dyDescent="0.3">
      <c r="A308" s="3">
        <v>43447</v>
      </c>
      <c r="B308" s="4">
        <v>10791.55</v>
      </c>
      <c r="C308" s="5">
        <v>10810.75</v>
      </c>
      <c r="D308" s="5">
        <v>10838.6</v>
      </c>
      <c r="E308" s="5">
        <v>10749.5</v>
      </c>
      <c r="F308" s="6" t="s">
        <v>311</v>
      </c>
      <c r="G308" s="7">
        <v>5.0000000000000001E-3</v>
      </c>
    </row>
    <row r="309" spans="1:7" ht="18" thickBot="1" x14ac:dyDescent="0.3">
      <c r="A309" s="3">
        <v>43446</v>
      </c>
      <c r="B309" s="4">
        <v>10737.6</v>
      </c>
      <c r="C309" s="5">
        <v>10591</v>
      </c>
      <c r="D309" s="5">
        <v>10752.2</v>
      </c>
      <c r="E309" s="5">
        <v>10560.8</v>
      </c>
      <c r="F309" s="6" t="s">
        <v>312</v>
      </c>
      <c r="G309" s="7">
        <v>1.7899999999999999E-2</v>
      </c>
    </row>
    <row r="310" spans="1:7" ht="18" thickBot="1" x14ac:dyDescent="0.3">
      <c r="A310" s="3">
        <v>43445</v>
      </c>
      <c r="B310" s="4">
        <v>10549.15</v>
      </c>
      <c r="C310" s="5">
        <v>10350.049999999999</v>
      </c>
      <c r="D310" s="5">
        <v>10567.15</v>
      </c>
      <c r="E310" s="5">
        <v>10333.85</v>
      </c>
      <c r="F310" s="6" t="s">
        <v>313</v>
      </c>
      <c r="G310" s="7">
        <v>5.7999999999999996E-3</v>
      </c>
    </row>
    <row r="311" spans="1:7" ht="18" thickBot="1" x14ac:dyDescent="0.3">
      <c r="A311" s="3">
        <v>43444</v>
      </c>
      <c r="B311" s="8">
        <v>10488.45</v>
      </c>
      <c r="C311" s="5">
        <v>10508.7</v>
      </c>
      <c r="D311" s="5">
        <v>10558.85</v>
      </c>
      <c r="E311" s="5">
        <v>10474.950000000001</v>
      </c>
      <c r="F311" s="6" t="s">
        <v>314</v>
      </c>
      <c r="G311" s="9">
        <v>-1.9199999999999998E-2</v>
      </c>
    </row>
    <row r="312" spans="1:7" ht="18" thickBot="1" x14ac:dyDescent="0.3">
      <c r="A312" s="3">
        <v>43441</v>
      </c>
      <c r="B312" s="4">
        <v>10693.7</v>
      </c>
      <c r="C312" s="5">
        <v>10644.8</v>
      </c>
      <c r="D312" s="5">
        <v>10704.55</v>
      </c>
      <c r="E312" s="5">
        <v>10599.35</v>
      </c>
      <c r="F312" s="6" t="s">
        <v>315</v>
      </c>
      <c r="G312" s="7">
        <v>8.6999999999999994E-3</v>
      </c>
    </row>
    <row r="313" spans="1:7" ht="18" thickBot="1" x14ac:dyDescent="0.3">
      <c r="A313" s="3">
        <v>43440</v>
      </c>
      <c r="B313" s="8">
        <v>10601.15</v>
      </c>
      <c r="C313" s="5">
        <v>10718.15</v>
      </c>
      <c r="D313" s="5">
        <v>10722.65</v>
      </c>
      <c r="E313" s="5">
        <v>10588.25</v>
      </c>
      <c r="F313" s="6" t="s">
        <v>316</v>
      </c>
      <c r="G313" s="9">
        <v>-1.6899999999999998E-2</v>
      </c>
    </row>
    <row r="314" spans="1:7" ht="18" thickBot="1" x14ac:dyDescent="0.3">
      <c r="A314" s="3">
        <v>43439</v>
      </c>
      <c r="B314" s="8">
        <v>10782.9</v>
      </c>
      <c r="C314" s="5">
        <v>10820.45</v>
      </c>
      <c r="D314" s="5">
        <v>10821.05</v>
      </c>
      <c r="E314" s="5">
        <v>10747.95</v>
      </c>
      <c r="F314" s="6" t="s">
        <v>317</v>
      </c>
      <c r="G314" s="9">
        <v>-8.0000000000000002E-3</v>
      </c>
    </row>
    <row r="315" spans="1:7" ht="18" thickBot="1" x14ac:dyDescent="0.3">
      <c r="A315" s="3">
        <v>43438</v>
      </c>
      <c r="B315" s="8">
        <v>10869.5</v>
      </c>
      <c r="C315" s="5">
        <v>10877.1</v>
      </c>
      <c r="D315" s="5">
        <v>10890.95</v>
      </c>
      <c r="E315" s="5">
        <v>10833.35</v>
      </c>
      <c r="F315" s="6" t="s">
        <v>318</v>
      </c>
      <c r="G315" s="9">
        <v>-1.2999999999999999E-3</v>
      </c>
    </row>
    <row r="316" spans="1:7" ht="18" thickBot="1" x14ac:dyDescent="0.3">
      <c r="A316" s="3">
        <v>43437</v>
      </c>
      <c r="B316" s="4">
        <v>10883.75</v>
      </c>
      <c r="C316" s="5">
        <v>10930.7</v>
      </c>
      <c r="D316" s="5">
        <v>10941.2</v>
      </c>
      <c r="E316" s="5">
        <v>10845.35</v>
      </c>
      <c r="F316" s="6" t="s">
        <v>319</v>
      </c>
      <c r="G316" s="7">
        <v>5.9999999999999995E-4</v>
      </c>
    </row>
    <row r="317" spans="1:7" ht="18" thickBot="1" x14ac:dyDescent="0.3">
      <c r="A317" s="3">
        <v>43434</v>
      </c>
      <c r="B317" s="4">
        <v>10876.75</v>
      </c>
      <c r="C317" s="5">
        <v>10892.1</v>
      </c>
      <c r="D317" s="5">
        <v>10922.45</v>
      </c>
      <c r="E317" s="5">
        <v>10835.1</v>
      </c>
      <c r="F317" s="6" t="s">
        <v>320</v>
      </c>
      <c r="G317" s="7">
        <v>1.6999999999999999E-3</v>
      </c>
    </row>
    <row r="318" spans="1:7" ht="18" thickBot="1" x14ac:dyDescent="0.3">
      <c r="A318" s="3">
        <v>43433</v>
      </c>
      <c r="B318" s="4">
        <v>10858.7</v>
      </c>
      <c r="C318" s="5">
        <v>10808.7</v>
      </c>
      <c r="D318" s="5">
        <v>10883.05</v>
      </c>
      <c r="E318" s="5">
        <v>10782.35</v>
      </c>
      <c r="F318" s="6" t="s">
        <v>321</v>
      </c>
      <c r="G318" s="7">
        <v>1.21E-2</v>
      </c>
    </row>
    <row r="319" spans="1:7" ht="18" thickBot="1" x14ac:dyDescent="0.3">
      <c r="A319" s="3">
        <v>43432</v>
      </c>
      <c r="B319" s="4">
        <v>10728.85</v>
      </c>
      <c r="C319" s="5">
        <v>10708.75</v>
      </c>
      <c r="D319" s="5">
        <v>10757.8</v>
      </c>
      <c r="E319" s="5">
        <v>10699.85</v>
      </c>
      <c r="F319" s="6" t="s">
        <v>322</v>
      </c>
      <c r="G319" s="7">
        <v>4.0000000000000001E-3</v>
      </c>
    </row>
    <row r="320" spans="1:7" ht="18" thickBot="1" x14ac:dyDescent="0.3">
      <c r="A320" s="3">
        <v>43431</v>
      </c>
      <c r="B320" s="4">
        <v>10685.6</v>
      </c>
      <c r="C320" s="5">
        <v>10621.45</v>
      </c>
      <c r="D320" s="5">
        <v>10695.15</v>
      </c>
      <c r="E320" s="5">
        <v>10596.35</v>
      </c>
      <c r="F320" s="6" t="s">
        <v>323</v>
      </c>
      <c r="G320" s="7">
        <v>5.4000000000000003E-3</v>
      </c>
    </row>
    <row r="321" spans="1:7" ht="18" thickBot="1" x14ac:dyDescent="0.3">
      <c r="A321" s="3">
        <v>43430</v>
      </c>
      <c r="B321" s="4">
        <v>10628.6</v>
      </c>
      <c r="C321" s="5">
        <v>10568.3</v>
      </c>
      <c r="D321" s="5">
        <v>10637.8</v>
      </c>
      <c r="E321" s="5">
        <v>10489.75</v>
      </c>
      <c r="F321" s="6" t="s">
        <v>324</v>
      </c>
      <c r="G321" s="7">
        <v>9.7000000000000003E-3</v>
      </c>
    </row>
    <row r="322" spans="1:7" ht="18" thickBot="1" x14ac:dyDescent="0.3">
      <c r="A322" s="3">
        <v>43426</v>
      </c>
      <c r="B322" s="8">
        <v>10526.75</v>
      </c>
      <c r="C322" s="5">
        <v>10612.65</v>
      </c>
      <c r="D322" s="5">
        <v>10646.25</v>
      </c>
      <c r="E322" s="5">
        <v>10512</v>
      </c>
      <c r="F322" s="6" t="s">
        <v>325</v>
      </c>
      <c r="G322" s="9">
        <v>-6.8999999999999999E-3</v>
      </c>
    </row>
    <row r="323" spans="1:7" ht="18" thickBot="1" x14ac:dyDescent="0.3">
      <c r="A323" s="3">
        <v>43425</v>
      </c>
      <c r="B323" s="8">
        <v>10600.05</v>
      </c>
      <c r="C323" s="5">
        <v>10670.95</v>
      </c>
      <c r="D323" s="5">
        <v>10671.3</v>
      </c>
      <c r="E323" s="5">
        <v>10562.35</v>
      </c>
      <c r="F323" s="6" t="s">
        <v>326</v>
      </c>
      <c r="G323" s="9">
        <v>-5.3E-3</v>
      </c>
    </row>
    <row r="324" spans="1:7" ht="18" thickBot="1" x14ac:dyDescent="0.3">
      <c r="A324" s="3">
        <v>43424</v>
      </c>
      <c r="B324" s="8">
        <v>10656.2</v>
      </c>
      <c r="C324" s="5">
        <v>10740.1</v>
      </c>
      <c r="D324" s="5">
        <v>10740.85</v>
      </c>
      <c r="E324" s="5">
        <v>10640.85</v>
      </c>
      <c r="F324" s="6" t="s">
        <v>327</v>
      </c>
      <c r="G324" s="9">
        <v>-0.01</v>
      </c>
    </row>
    <row r="325" spans="1:7" ht="18" thickBot="1" x14ac:dyDescent="0.3">
      <c r="A325" s="3">
        <v>43423</v>
      </c>
      <c r="B325" s="4">
        <v>10763.4</v>
      </c>
      <c r="C325" s="5">
        <v>10731.25</v>
      </c>
      <c r="D325" s="5">
        <v>10774.7</v>
      </c>
      <c r="E325" s="5">
        <v>10688.8</v>
      </c>
      <c r="F325" s="6" t="s">
        <v>328</v>
      </c>
      <c r="G325" s="7">
        <v>7.6E-3</v>
      </c>
    </row>
    <row r="326" spans="1:7" ht="18" thickBot="1" x14ac:dyDescent="0.3">
      <c r="A326" s="3">
        <v>43420</v>
      </c>
      <c r="B326" s="4">
        <v>10682.2</v>
      </c>
      <c r="C326" s="5">
        <v>10644</v>
      </c>
      <c r="D326" s="5">
        <v>10695.15</v>
      </c>
      <c r="E326" s="5">
        <v>10631.15</v>
      </c>
      <c r="F326" s="6" t="s">
        <v>329</v>
      </c>
      <c r="G326" s="7">
        <v>6.1999999999999998E-3</v>
      </c>
    </row>
    <row r="327" spans="1:7" ht="18" thickBot="1" x14ac:dyDescent="0.3">
      <c r="A327" s="3">
        <v>43419</v>
      </c>
      <c r="B327" s="4">
        <v>10616.7</v>
      </c>
      <c r="C327" s="5">
        <v>10580.6</v>
      </c>
      <c r="D327" s="5">
        <v>10646.5</v>
      </c>
      <c r="E327" s="5">
        <v>10557.5</v>
      </c>
      <c r="F327" s="6" t="s">
        <v>330</v>
      </c>
      <c r="G327" s="7">
        <v>3.8E-3</v>
      </c>
    </row>
    <row r="328" spans="1:7" ht="18" thickBot="1" x14ac:dyDescent="0.3">
      <c r="A328" s="3">
        <v>43418</v>
      </c>
      <c r="B328" s="8">
        <v>10576.3</v>
      </c>
      <c r="C328" s="5">
        <v>10634.9</v>
      </c>
      <c r="D328" s="5">
        <v>10651.6</v>
      </c>
      <c r="E328" s="5">
        <v>10532.7</v>
      </c>
      <c r="F328" s="6" t="s">
        <v>331</v>
      </c>
      <c r="G328" s="9">
        <v>-5.9999999999999995E-4</v>
      </c>
    </row>
    <row r="329" spans="1:7" ht="18" thickBot="1" x14ac:dyDescent="0.3">
      <c r="A329" s="3">
        <v>43417</v>
      </c>
      <c r="B329" s="4">
        <v>10582.5</v>
      </c>
      <c r="C329" s="5">
        <v>10451.9</v>
      </c>
      <c r="D329" s="5">
        <v>10596.25</v>
      </c>
      <c r="E329" s="5">
        <v>10440.549999999999</v>
      </c>
      <c r="F329" s="6" t="s">
        <v>332</v>
      </c>
      <c r="G329" s="7">
        <v>9.5999999999999992E-3</v>
      </c>
    </row>
    <row r="330" spans="1:7" ht="18" thickBot="1" x14ac:dyDescent="0.3">
      <c r="A330" s="3">
        <v>43416</v>
      </c>
      <c r="B330" s="8">
        <v>10482.200000000001</v>
      </c>
      <c r="C330" s="5">
        <v>10607.8</v>
      </c>
      <c r="D330" s="5">
        <v>10645.5</v>
      </c>
      <c r="E330" s="5">
        <v>10464.049999999999</v>
      </c>
      <c r="F330" s="6" t="s">
        <v>333</v>
      </c>
      <c r="G330" s="9">
        <v>-9.7000000000000003E-3</v>
      </c>
    </row>
    <row r="331" spans="1:7" ht="18" thickBot="1" x14ac:dyDescent="0.3">
      <c r="A331" s="3">
        <v>43413</v>
      </c>
      <c r="B331" s="8">
        <v>10585.2</v>
      </c>
      <c r="C331" s="5">
        <v>10614.7</v>
      </c>
      <c r="D331" s="5">
        <v>10619.55</v>
      </c>
      <c r="E331" s="5">
        <v>10544.85</v>
      </c>
      <c r="F331" s="6" t="s">
        <v>334</v>
      </c>
      <c r="G331" s="9">
        <v>-1.2999999999999999E-3</v>
      </c>
    </row>
    <row r="332" spans="1:7" ht="18" thickBot="1" x14ac:dyDescent="0.3">
      <c r="A332" s="3">
        <v>43411</v>
      </c>
      <c r="B332" s="4">
        <v>10598.85</v>
      </c>
      <c r="C332" s="5">
        <v>10614.45</v>
      </c>
      <c r="D332" s="5">
        <v>10616.45</v>
      </c>
      <c r="E332" s="5">
        <v>10591.8</v>
      </c>
      <c r="F332" s="6" t="s">
        <v>335</v>
      </c>
      <c r="G332" s="7">
        <v>6.4999999999999997E-3</v>
      </c>
    </row>
    <row r="333" spans="1:7" ht="18" thickBot="1" x14ac:dyDescent="0.3">
      <c r="A333" s="3">
        <v>43410</v>
      </c>
      <c r="B333" s="4">
        <v>10530</v>
      </c>
      <c r="C333" s="5">
        <v>10552</v>
      </c>
      <c r="D333" s="5">
        <v>10600.25</v>
      </c>
      <c r="E333" s="5">
        <v>10491.45</v>
      </c>
      <c r="F333" s="6" t="s">
        <v>336</v>
      </c>
      <c r="G333" s="7">
        <v>5.9999999999999995E-4</v>
      </c>
    </row>
    <row r="334" spans="1:7" ht="18" thickBot="1" x14ac:dyDescent="0.3">
      <c r="A334" s="3">
        <v>43409</v>
      </c>
      <c r="B334" s="8">
        <v>10524</v>
      </c>
      <c r="C334" s="5">
        <v>10558.75</v>
      </c>
      <c r="D334" s="5">
        <v>10558.8</v>
      </c>
      <c r="E334" s="5">
        <v>10477</v>
      </c>
      <c r="F334" s="6" t="s">
        <v>337</v>
      </c>
      <c r="G334" s="9">
        <v>-2.7000000000000001E-3</v>
      </c>
    </row>
    <row r="335" spans="1:7" ht="18" thickBot="1" x14ac:dyDescent="0.3">
      <c r="A335" s="3">
        <v>43406</v>
      </c>
      <c r="B335" s="4">
        <v>10553</v>
      </c>
      <c r="C335" s="5">
        <v>10462.299999999999</v>
      </c>
      <c r="D335" s="5">
        <v>10606.95</v>
      </c>
      <c r="E335" s="5">
        <v>10457.700000000001</v>
      </c>
      <c r="F335" s="6" t="s">
        <v>338</v>
      </c>
      <c r="G335" s="7">
        <v>1.66E-2</v>
      </c>
    </row>
    <row r="336" spans="1:7" ht="18" thickBot="1" x14ac:dyDescent="0.3">
      <c r="A336" s="3">
        <v>43405</v>
      </c>
      <c r="B336" s="8">
        <v>10380.450000000001</v>
      </c>
      <c r="C336" s="5">
        <v>10441.700000000001</v>
      </c>
      <c r="D336" s="5">
        <v>10441.9</v>
      </c>
      <c r="E336" s="5">
        <v>10341.9</v>
      </c>
      <c r="F336" s="6" t="s">
        <v>339</v>
      </c>
      <c r="G336" s="9">
        <v>-5.9999999999999995E-4</v>
      </c>
    </row>
    <row r="337" spans="1:7" ht="18" thickBot="1" x14ac:dyDescent="0.3">
      <c r="A337" s="3">
        <v>43404</v>
      </c>
      <c r="B337" s="4">
        <v>10386.6</v>
      </c>
      <c r="C337" s="5">
        <v>10209.549999999999</v>
      </c>
      <c r="D337" s="5">
        <v>10396</v>
      </c>
      <c r="E337" s="5">
        <v>10105.1</v>
      </c>
      <c r="F337" s="6" t="s">
        <v>340</v>
      </c>
      <c r="G337" s="7">
        <v>1.8499999999999999E-2</v>
      </c>
    </row>
    <row r="338" spans="1:7" ht="18" thickBot="1" x14ac:dyDescent="0.3">
      <c r="A338" s="3">
        <v>43403</v>
      </c>
      <c r="B338" s="8">
        <v>10198.4</v>
      </c>
      <c r="C338" s="5">
        <v>10239.4</v>
      </c>
      <c r="D338" s="5">
        <v>10285.1</v>
      </c>
      <c r="E338" s="5">
        <v>10175.35</v>
      </c>
      <c r="F338" s="6" t="s">
        <v>341</v>
      </c>
      <c r="G338" s="9">
        <v>-5.1000000000000004E-3</v>
      </c>
    </row>
    <row r="339" spans="1:7" ht="18" thickBot="1" x14ac:dyDescent="0.3">
      <c r="A339" s="3">
        <v>43402</v>
      </c>
      <c r="B339" s="4">
        <v>10250.85</v>
      </c>
      <c r="C339" s="5">
        <v>10078.1</v>
      </c>
      <c r="D339" s="5">
        <v>10275.299999999999</v>
      </c>
      <c r="E339" s="5">
        <v>10020.35</v>
      </c>
      <c r="F339" s="6" t="s">
        <v>342</v>
      </c>
      <c r="G339" s="7">
        <v>2.1999999999999999E-2</v>
      </c>
    </row>
    <row r="340" spans="1:7" ht="18" thickBot="1" x14ac:dyDescent="0.3">
      <c r="A340" s="3">
        <v>43399</v>
      </c>
      <c r="B340" s="8">
        <v>10030</v>
      </c>
      <c r="C340" s="5">
        <v>10122.35</v>
      </c>
      <c r="D340" s="5">
        <v>10128.85</v>
      </c>
      <c r="E340" s="5">
        <v>10004.549999999999</v>
      </c>
      <c r="F340" s="6" t="s">
        <v>343</v>
      </c>
      <c r="G340" s="9">
        <v>-9.4000000000000004E-3</v>
      </c>
    </row>
    <row r="341" spans="1:7" ht="18" thickBot="1" x14ac:dyDescent="0.3">
      <c r="A341" s="3">
        <v>43398</v>
      </c>
      <c r="B341" s="8">
        <v>10124.9</v>
      </c>
      <c r="C341" s="5">
        <v>10135.049999999999</v>
      </c>
      <c r="D341" s="5">
        <v>10166.6</v>
      </c>
      <c r="E341" s="5">
        <v>10079.299999999999</v>
      </c>
      <c r="F341" s="6" t="s">
        <v>344</v>
      </c>
      <c r="G341" s="9">
        <v>-9.7999999999999997E-3</v>
      </c>
    </row>
    <row r="342" spans="1:7" ht="18" thickBot="1" x14ac:dyDescent="0.3">
      <c r="A342" s="3">
        <v>43397</v>
      </c>
      <c r="B342" s="4">
        <v>10224.75</v>
      </c>
      <c r="C342" s="5">
        <v>10278.15</v>
      </c>
      <c r="D342" s="5">
        <v>10290.65</v>
      </c>
      <c r="E342" s="5">
        <v>10126.700000000001</v>
      </c>
      <c r="F342" s="6" t="s">
        <v>345</v>
      </c>
      <c r="G342" s="7">
        <v>7.7000000000000002E-3</v>
      </c>
    </row>
    <row r="343" spans="1:7" ht="18" thickBot="1" x14ac:dyDescent="0.3">
      <c r="A343" s="3">
        <v>43396</v>
      </c>
      <c r="B343" s="8">
        <v>10146.799999999999</v>
      </c>
      <c r="C343" s="5">
        <v>10152.6</v>
      </c>
      <c r="D343" s="5">
        <v>10222.1</v>
      </c>
      <c r="E343" s="5">
        <v>10102.35</v>
      </c>
      <c r="F343" s="6" t="s">
        <v>346</v>
      </c>
      <c r="G343" s="9">
        <v>-9.5999999999999992E-3</v>
      </c>
    </row>
    <row r="344" spans="1:7" ht="18" thickBot="1" x14ac:dyDescent="0.3">
      <c r="A344" s="3">
        <v>43395</v>
      </c>
      <c r="B344" s="8">
        <v>10245.25</v>
      </c>
      <c r="C344" s="5">
        <v>10405.85</v>
      </c>
      <c r="D344" s="5">
        <v>10408.549999999999</v>
      </c>
      <c r="E344" s="5">
        <v>10224</v>
      </c>
      <c r="F344" s="6" t="s">
        <v>347</v>
      </c>
      <c r="G344" s="9">
        <v>-5.7000000000000002E-3</v>
      </c>
    </row>
    <row r="345" spans="1:7" ht="18" thickBot="1" x14ac:dyDescent="0.3">
      <c r="A345" s="3">
        <v>43392</v>
      </c>
      <c r="B345" s="8">
        <v>10303.549999999999</v>
      </c>
      <c r="C345" s="5">
        <v>10339.700000000001</v>
      </c>
      <c r="D345" s="5">
        <v>10380.1</v>
      </c>
      <c r="E345" s="5">
        <v>10249.6</v>
      </c>
      <c r="F345" s="6" t="s">
        <v>348</v>
      </c>
      <c r="G345" s="9">
        <v>-1.43E-2</v>
      </c>
    </row>
    <row r="346" spans="1:7" ht="18" thickBot="1" x14ac:dyDescent="0.3">
      <c r="A346" s="3">
        <v>43390</v>
      </c>
      <c r="B346" s="8">
        <v>10453.049999999999</v>
      </c>
      <c r="C346" s="5">
        <v>10688.7</v>
      </c>
      <c r="D346" s="5">
        <v>10710.15</v>
      </c>
      <c r="E346" s="5">
        <v>10436.450000000001</v>
      </c>
      <c r="F346" s="6" t="s">
        <v>349</v>
      </c>
      <c r="G346" s="9">
        <v>-1.24E-2</v>
      </c>
    </row>
    <row r="347" spans="1:7" ht="18" thickBot="1" x14ac:dyDescent="0.3">
      <c r="A347" s="3">
        <v>43389</v>
      </c>
      <c r="B347" s="4">
        <v>10584.75</v>
      </c>
      <c r="C347" s="5">
        <v>10550.15</v>
      </c>
      <c r="D347" s="5">
        <v>10604.9</v>
      </c>
      <c r="E347" s="5">
        <v>10525.3</v>
      </c>
      <c r="F347" s="6" t="s">
        <v>350</v>
      </c>
      <c r="G347" s="7">
        <v>6.8999999999999999E-3</v>
      </c>
    </row>
    <row r="348" spans="1:7" ht="18" thickBot="1" x14ac:dyDescent="0.3">
      <c r="A348" s="3">
        <v>43388</v>
      </c>
      <c r="B348" s="4">
        <v>10512.5</v>
      </c>
      <c r="C348" s="5">
        <v>10524.2</v>
      </c>
      <c r="D348" s="5">
        <v>10526.3</v>
      </c>
      <c r="E348" s="5">
        <v>10410.15</v>
      </c>
      <c r="F348" s="6" t="s">
        <v>351</v>
      </c>
      <c r="G348" s="7">
        <v>3.8E-3</v>
      </c>
    </row>
    <row r="349" spans="1:7" ht="18" thickBot="1" x14ac:dyDescent="0.3">
      <c r="A349" s="3">
        <v>43385</v>
      </c>
      <c r="B349" s="4">
        <v>10472.5</v>
      </c>
      <c r="C349" s="5">
        <v>10331.549999999999</v>
      </c>
      <c r="D349" s="5">
        <v>10492.45</v>
      </c>
      <c r="E349" s="5">
        <v>10322.15</v>
      </c>
      <c r="F349" s="6" t="s">
        <v>352</v>
      </c>
      <c r="G349" s="7">
        <v>2.3199999999999998E-2</v>
      </c>
    </row>
    <row r="350" spans="1:7" ht="18" thickBot="1" x14ac:dyDescent="0.3">
      <c r="A350" s="3">
        <v>43384</v>
      </c>
      <c r="B350" s="8">
        <v>10234.65</v>
      </c>
      <c r="C350" s="5">
        <v>10169.799999999999</v>
      </c>
      <c r="D350" s="5">
        <v>10335.950000000001</v>
      </c>
      <c r="E350" s="5">
        <v>10138.6</v>
      </c>
      <c r="F350" s="6" t="s">
        <v>353</v>
      </c>
      <c r="G350" s="9">
        <v>-2.1600000000000001E-2</v>
      </c>
    </row>
    <row r="351" spans="1:7" ht="18" thickBot="1" x14ac:dyDescent="0.3">
      <c r="A351" s="3">
        <v>43383</v>
      </c>
      <c r="B351" s="4">
        <v>10460.1</v>
      </c>
      <c r="C351" s="5">
        <v>10331.85</v>
      </c>
      <c r="D351" s="5">
        <v>10482.35</v>
      </c>
      <c r="E351" s="5">
        <v>10318.25</v>
      </c>
      <c r="F351" s="6" t="s">
        <v>354</v>
      </c>
      <c r="G351" s="7">
        <v>1.54E-2</v>
      </c>
    </row>
    <row r="352" spans="1:7" ht="18" thickBot="1" x14ac:dyDescent="0.3">
      <c r="A352" s="3">
        <v>43382</v>
      </c>
      <c r="B352" s="8">
        <v>10301.049999999999</v>
      </c>
      <c r="C352" s="5">
        <v>10390.299999999999</v>
      </c>
      <c r="D352" s="5">
        <v>10397.6</v>
      </c>
      <c r="E352" s="5">
        <v>10279.35</v>
      </c>
      <c r="F352" s="6" t="s">
        <v>355</v>
      </c>
      <c r="G352" s="9">
        <v>-4.4999999999999997E-3</v>
      </c>
    </row>
    <row r="353" spans="1:7" ht="18" thickBot="1" x14ac:dyDescent="0.3">
      <c r="A353" s="3">
        <v>43381</v>
      </c>
      <c r="B353" s="4">
        <v>10348.049999999999</v>
      </c>
      <c r="C353" s="5">
        <v>10310.15</v>
      </c>
      <c r="D353" s="5">
        <v>10398.35</v>
      </c>
      <c r="E353" s="5">
        <v>10198.4</v>
      </c>
      <c r="F353" s="6" t="s">
        <v>356</v>
      </c>
      <c r="G353" s="7">
        <v>3.0999999999999999E-3</v>
      </c>
    </row>
    <row r="354" spans="1:7" ht="18" thickBot="1" x14ac:dyDescent="0.3">
      <c r="A354" s="3">
        <v>43378</v>
      </c>
      <c r="B354" s="8">
        <v>10316.450000000001</v>
      </c>
      <c r="C354" s="5">
        <v>10514.1</v>
      </c>
      <c r="D354" s="5">
        <v>10540.65</v>
      </c>
      <c r="E354" s="5">
        <v>10261.9</v>
      </c>
      <c r="F354" s="6" t="s">
        <v>357</v>
      </c>
      <c r="G354" s="9">
        <v>-2.6700000000000002E-2</v>
      </c>
    </row>
    <row r="355" spans="1:7" ht="18" thickBot="1" x14ac:dyDescent="0.3">
      <c r="A355" s="3">
        <v>43377</v>
      </c>
      <c r="B355" s="8">
        <v>10599.25</v>
      </c>
      <c r="C355" s="5">
        <v>10754.7</v>
      </c>
      <c r="D355" s="5">
        <v>10754.7</v>
      </c>
      <c r="E355" s="5">
        <v>10547.25</v>
      </c>
      <c r="F355" s="6" t="s">
        <v>358</v>
      </c>
      <c r="G355" s="9">
        <v>-2.3900000000000001E-2</v>
      </c>
    </row>
    <row r="356" spans="1:7" ht="18" thickBot="1" x14ac:dyDescent="0.3">
      <c r="A356" s="3">
        <v>43376</v>
      </c>
      <c r="B356" s="8">
        <v>10858.25</v>
      </c>
      <c r="C356" s="5">
        <v>10982.7</v>
      </c>
      <c r="D356" s="5">
        <v>10989.05</v>
      </c>
      <c r="E356" s="5">
        <v>10843.75</v>
      </c>
      <c r="F356" s="6" t="s">
        <v>359</v>
      </c>
      <c r="G356" s="9">
        <v>-1.3599999999999999E-2</v>
      </c>
    </row>
    <row r="357" spans="1:7" ht="18" thickBot="1" x14ac:dyDescent="0.3">
      <c r="A357" s="3">
        <v>43374</v>
      </c>
      <c r="B357" s="4">
        <v>11008.3</v>
      </c>
      <c r="C357" s="5">
        <v>10930.9</v>
      </c>
      <c r="D357" s="5">
        <v>11035.65</v>
      </c>
      <c r="E357" s="5">
        <v>10821.55</v>
      </c>
      <c r="F357" s="6" t="s">
        <v>360</v>
      </c>
      <c r="G357" s="7">
        <v>7.1000000000000004E-3</v>
      </c>
    </row>
    <row r="358" spans="1:7" ht="18" thickBot="1" x14ac:dyDescent="0.3">
      <c r="A358" s="3">
        <v>43371</v>
      </c>
      <c r="B358" s="8">
        <v>10930.45</v>
      </c>
      <c r="C358" s="5">
        <v>11008.1</v>
      </c>
      <c r="D358" s="5">
        <v>11034.1</v>
      </c>
      <c r="E358" s="5">
        <v>10850.3</v>
      </c>
      <c r="F358" s="6" t="s">
        <v>361</v>
      </c>
      <c r="G358" s="9">
        <v>-4.3E-3</v>
      </c>
    </row>
    <row r="359" spans="1:7" ht="18" thickBot="1" x14ac:dyDescent="0.3">
      <c r="A359" s="3">
        <v>43370</v>
      </c>
      <c r="B359" s="8">
        <v>10977.55</v>
      </c>
      <c r="C359" s="5">
        <v>11079.8</v>
      </c>
      <c r="D359" s="5">
        <v>11089.45</v>
      </c>
      <c r="E359" s="5">
        <v>10953.35</v>
      </c>
      <c r="F359" s="6" t="s">
        <v>362</v>
      </c>
      <c r="G359" s="9">
        <v>-6.8999999999999999E-3</v>
      </c>
    </row>
    <row r="360" spans="1:7" ht="18" thickBot="1" x14ac:dyDescent="0.3">
      <c r="A360" s="3">
        <v>43369</v>
      </c>
      <c r="B360" s="8">
        <v>11053.8</v>
      </c>
      <c r="C360" s="5">
        <v>11145.55</v>
      </c>
      <c r="D360" s="5">
        <v>11145.55</v>
      </c>
      <c r="E360" s="5">
        <v>10993.05</v>
      </c>
      <c r="F360" s="6" t="s">
        <v>363</v>
      </c>
      <c r="G360" s="9">
        <v>-1.1999999999999999E-3</v>
      </c>
    </row>
    <row r="361" spans="1:7" ht="18" thickBot="1" x14ac:dyDescent="0.3">
      <c r="A361" s="3">
        <v>43368</v>
      </c>
      <c r="B361" s="4">
        <v>11067.45</v>
      </c>
      <c r="C361" s="5">
        <v>10969.95</v>
      </c>
      <c r="D361" s="5">
        <v>11080.6</v>
      </c>
      <c r="E361" s="5">
        <v>10882.85</v>
      </c>
      <c r="F361" s="6" t="s">
        <v>364</v>
      </c>
      <c r="G361" s="7">
        <v>9.1000000000000004E-3</v>
      </c>
    </row>
    <row r="362" spans="1:7" ht="18" thickBot="1" x14ac:dyDescent="0.3">
      <c r="A362" s="3">
        <v>43367</v>
      </c>
      <c r="B362" s="8">
        <v>10967.4</v>
      </c>
      <c r="C362" s="5">
        <v>11164.4</v>
      </c>
      <c r="D362" s="5">
        <v>11170.15</v>
      </c>
      <c r="E362" s="5">
        <v>10943.6</v>
      </c>
      <c r="F362" s="6" t="s">
        <v>365</v>
      </c>
      <c r="G362" s="9">
        <v>-1.5800000000000002E-2</v>
      </c>
    </row>
    <row r="363" spans="1:7" ht="18" thickBot="1" x14ac:dyDescent="0.3">
      <c r="A363" s="3">
        <v>43364</v>
      </c>
      <c r="B363" s="8">
        <v>11143.1</v>
      </c>
      <c r="C363" s="5">
        <v>11271.3</v>
      </c>
      <c r="D363" s="5">
        <v>11346.8</v>
      </c>
      <c r="E363" s="5">
        <v>10866.45</v>
      </c>
      <c r="F363" s="6" t="s">
        <v>111</v>
      </c>
      <c r="G363" s="9">
        <v>-8.0999999999999996E-3</v>
      </c>
    </row>
    <row r="364" spans="1:7" ht="18" thickBot="1" x14ac:dyDescent="0.3">
      <c r="A364" s="3">
        <v>43362</v>
      </c>
      <c r="B364" s="8">
        <v>11234.35</v>
      </c>
      <c r="C364" s="5">
        <v>11326.65</v>
      </c>
      <c r="D364" s="5">
        <v>11332.05</v>
      </c>
      <c r="E364" s="5">
        <v>11210.9</v>
      </c>
      <c r="F364" s="6" t="s">
        <v>366</v>
      </c>
      <c r="G364" s="9">
        <v>-3.8999999999999998E-3</v>
      </c>
    </row>
    <row r="365" spans="1:7" ht="18" thickBot="1" x14ac:dyDescent="0.3">
      <c r="A365" s="3">
        <v>43361</v>
      </c>
      <c r="B365" s="8">
        <v>11278.9</v>
      </c>
      <c r="C365" s="5">
        <v>11381.55</v>
      </c>
      <c r="D365" s="5">
        <v>11411.45</v>
      </c>
      <c r="E365" s="5">
        <v>11268.95</v>
      </c>
      <c r="F365" s="6" t="s">
        <v>367</v>
      </c>
      <c r="G365" s="9">
        <v>-8.6999999999999994E-3</v>
      </c>
    </row>
    <row r="366" spans="1:7" ht="18" thickBot="1" x14ac:dyDescent="0.3">
      <c r="A366" s="3">
        <v>43360</v>
      </c>
      <c r="B366" s="8">
        <v>11377.75</v>
      </c>
      <c r="C366" s="5">
        <v>11464.95</v>
      </c>
      <c r="D366" s="5">
        <v>11464.95</v>
      </c>
      <c r="E366" s="5">
        <v>11366.9</v>
      </c>
      <c r="F366" s="6" t="s">
        <v>368</v>
      </c>
      <c r="G366" s="9">
        <v>-1.1900000000000001E-2</v>
      </c>
    </row>
    <row r="367" spans="1:7" ht="18" thickBot="1" x14ac:dyDescent="0.3">
      <c r="A367" s="3">
        <v>43357</v>
      </c>
      <c r="B367" s="4">
        <v>11515.2</v>
      </c>
      <c r="C367" s="5">
        <v>11443.5</v>
      </c>
      <c r="D367" s="5">
        <v>11523.25</v>
      </c>
      <c r="E367" s="5">
        <v>11430.55</v>
      </c>
      <c r="F367" s="6" t="s">
        <v>369</v>
      </c>
      <c r="G367" s="7">
        <v>1.2800000000000001E-2</v>
      </c>
    </row>
    <row r="368" spans="1:7" ht="18" thickBot="1" x14ac:dyDescent="0.3">
      <c r="A368" s="3">
        <v>43355</v>
      </c>
      <c r="B368" s="4">
        <v>11369.9</v>
      </c>
      <c r="C368" s="5">
        <v>11340.1</v>
      </c>
      <c r="D368" s="5">
        <v>11380.75</v>
      </c>
      <c r="E368" s="5">
        <v>11250.2</v>
      </c>
      <c r="F368" s="6" t="s">
        <v>370</v>
      </c>
      <c r="G368" s="7">
        <v>7.3000000000000001E-3</v>
      </c>
    </row>
    <row r="369" spans="1:7" ht="18" thickBot="1" x14ac:dyDescent="0.3">
      <c r="A369" s="3">
        <v>43354</v>
      </c>
      <c r="B369" s="8">
        <v>11287.5</v>
      </c>
      <c r="C369" s="5">
        <v>11476.85</v>
      </c>
      <c r="D369" s="5">
        <v>11479.4</v>
      </c>
      <c r="E369" s="5">
        <v>11274</v>
      </c>
      <c r="F369" s="6" t="s">
        <v>371</v>
      </c>
      <c r="G369" s="9">
        <v>-1.32E-2</v>
      </c>
    </row>
    <row r="370" spans="1:7" ht="18" thickBot="1" x14ac:dyDescent="0.3">
      <c r="A370" s="3">
        <v>43353</v>
      </c>
      <c r="B370" s="8">
        <v>11438.1</v>
      </c>
      <c r="C370" s="5">
        <v>11570.25</v>
      </c>
      <c r="D370" s="5">
        <v>11573</v>
      </c>
      <c r="E370" s="5">
        <v>11427.3</v>
      </c>
      <c r="F370" s="6" t="s">
        <v>372</v>
      </c>
      <c r="G370" s="9">
        <v>-1.2999999999999999E-2</v>
      </c>
    </row>
    <row r="371" spans="1:7" ht="18" thickBot="1" x14ac:dyDescent="0.3">
      <c r="A371" s="3">
        <v>43350</v>
      </c>
      <c r="B371" s="4">
        <v>11589.1</v>
      </c>
      <c r="C371" s="5">
        <v>11558.25</v>
      </c>
      <c r="D371" s="5">
        <v>11603</v>
      </c>
      <c r="E371" s="5">
        <v>11484.4</v>
      </c>
      <c r="F371" s="6" t="s">
        <v>373</v>
      </c>
      <c r="G371" s="7">
        <v>4.4999999999999997E-3</v>
      </c>
    </row>
    <row r="372" spans="1:7" ht="18" thickBot="1" x14ac:dyDescent="0.3">
      <c r="A372" s="3">
        <v>43349</v>
      </c>
      <c r="B372" s="4">
        <v>11536.9</v>
      </c>
      <c r="C372" s="5">
        <v>11514.15</v>
      </c>
      <c r="D372" s="5">
        <v>11562.25</v>
      </c>
      <c r="E372" s="5">
        <v>11436.05</v>
      </c>
      <c r="F372" s="6" t="s">
        <v>374</v>
      </c>
      <c r="G372" s="7">
        <v>5.1999999999999998E-3</v>
      </c>
    </row>
    <row r="373" spans="1:7" ht="18" thickBot="1" x14ac:dyDescent="0.3">
      <c r="A373" s="3">
        <v>43348</v>
      </c>
      <c r="B373" s="8">
        <v>11476.95</v>
      </c>
      <c r="C373" s="5">
        <v>11514.85</v>
      </c>
      <c r="D373" s="5">
        <v>11542.65</v>
      </c>
      <c r="E373" s="5">
        <v>11393.85</v>
      </c>
      <c r="F373" s="6" t="s">
        <v>375</v>
      </c>
      <c r="G373" s="9">
        <v>-3.8E-3</v>
      </c>
    </row>
    <row r="374" spans="1:7" ht="18" thickBot="1" x14ac:dyDescent="0.3">
      <c r="A374" s="3">
        <v>43347</v>
      </c>
      <c r="B374" s="8">
        <v>11520.3</v>
      </c>
      <c r="C374" s="5">
        <v>11598.75</v>
      </c>
      <c r="D374" s="5">
        <v>11602.55</v>
      </c>
      <c r="E374" s="5">
        <v>11496.85</v>
      </c>
      <c r="F374" s="6" t="s">
        <v>376</v>
      </c>
      <c r="G374" s="9">
        <v>-5.4000000000000003E-3</v>
      </c>
    </row>
    <row r="375" spans="1:7" ht="18" thickBot="1" x14ac:dyDescent="0.3">
      <c r="A375" s="3">
        <v>43346</v>
      </c>
      <c r="B375" s="8">
        <v>11582.35</v>
      </c>
      <c r="C375" s="5">
        <v>11751.8</v>
      </c>
      <c r="D375" s="5">
        <v>11751.8</v>
      </c>
      <c r="E375" s="5">
        <v>11567.4</v>
      </c>
      <c r="F375" s="6" t="s">
        <v>377</v>
      </c>
      <c r="G375" s="9">
        <v>-8.3999999999999995E-3</v>
      </c>
    </row>
    <row r="376" spans="1:7" ht="18" thickBot="1" x14ac:dyDescent="0.3">
      <c r="A376" s="3">
        <v>43343</v>
      </c>
      <c r="B376" s="4">
        <v>11680.5</v>
      </c>
      <c r="C376" s="5">
        <v>11675.85</v>
      </c>
      <c r="D376" s="5">
        <v>11727.65</v>
      </c>
      <c r="E376" s="5">
        <v>11640.1</v>
      </c>
      <c r="F376" s="6" t="s">
        <v>378</v>
      </c>
      <c r="G376" s="7">
        <v>2.9999999999999997E-4</v>
      </c>
    </row>
    <row r="377" spans="1:7" ht="18" thickBot="1" x14ac:dyDescent="0.3">
      <c r="A377" s="3">
        <v>43342</v>
      </c>
      <c r="B377" s="8">
        <v>11676.8</v>
      </c>
      <c r="C377" s="5">
        <v>11694.75</v>
      </c>
      <c r="D377" s="5">
        <v>11698.8</v>
      </c>
      <c r="E377" s="5">
        <v>11639.7</v>
      </c>
      <c r="F377" s="6" t="s">
        <v>379</v>
      </c>
      <c r="G377" s="9">
        <v>-1.2999999999999999E-3</v>
      </c>
    </row>
    <row r="378" spans="1:7" ht="18" thickBot="1" x14ac:dyDescent="0.3">
      <c r="A378" s="3">
        <v>43341</v>
      </c>
      <c r="B378" s="8">
        <v>11691.9</v>
      </c>
      <c r="C378" s="5">
        <v>11744.95</v>
      </c>
      <c r="D378" s="5">
        <v>11753.2</v>
      </c>
      <c r="E378" s="5">
        <v>11678.85</v>
      </c>
      <c r="F378" s="6" t="s">
        <v>380</v>
      </c>
      <c r="G378" s="9">
        <v>-4.0000000000000001E-3</v>
      </c>
    </row>
    <row r="379" spans="1:7" ht="18" thickBot="1" x14ac:dyDescent="0.3">
      <c r="A379" s="3">
        <v>43340</v>
      </c>
      <c r="B379" s="4">
        <v>11738.5</v>
      </c>
      <c r="C379" s="5">
        <v>11731.95</v>
      </c>
      <c r="D379" s="5">
        <v>11760.2</v>
      </c>
      <c r="E379" s="5">
        <v>11710.5</v>
      </c>
      <c r="F379" s="6" t="s">
        <v>381</v>
      </c>
      <c r="G379" s="7">
        <v>4.0000000000000001E-3</v>
      </c>
    </row>
    <row r="380" spans="1:7" ht="18" thickBot="1" x14ac:dyDescent="0.3">
      <c r="A380" s="3">
        <v>43339</v>
      </c>
      <c r="B380" s="4">
        <v>11691.95</v>
      </c>
      <c r="C380" s="5">
        <v>11605.85</v>
      </c>
      <c r="D380" s="5">
        <v>11700.95</v>
      </c>
      <c r="E380" s="5">
        <v>11595.6</v>
      </c>
      <c r="F380" s="6" t="s">
        <v>382</v>
      </c>
      <c r="G380" s="7">
        <v>1.17E-2</v>
      </c>
    </row>
    <row r="381" spans="1:7" ht="18" thickBot="1" x14ac:dyDescent="0.3">
      <c r="A381" s="3">
        <v>43336</v>
      </c>
      <c r="B381" s="8">
        <v>11557.1</v>
      </c>
      <c r="C381" s="5">
        <v>11566.6</v>
      </c>
      <c r="D381" s="5">
        <v>11604.6</v>
      </c>
      <c r="E381" s="5">
        <v>11532</v>
      </c>
      <c r="F381" s="6" t="s">
        <v>383</v>
      </c>
      <c r="G381" s="9">
        <v>-2.2000000000000001E-3</v>
      </c>
    </row>
    <row r="382" spans="1:7" ht="18" thickBot="1" x14ac:dyDescent="0.3">
      <c r="A382" s="3">
        <v>43335</v>
      </c>
      <c r="B382" s="4">
        <v>11582.75</v>
      </c>
      <c r="C382" s="5">
        <v>11620.7</v>
      </c>
      <c r="D382" s="5">
        <v>11620.7</v>
      </c>
      <c r="E382" s="5">
        <v>11546.7</v>
      </c>
      <c r="F382" s="6" t="s">
        <v>384</v>
      </c>
      <c r="G382" s="7">
        <v>1E-3</v>
      </c>
    </row>
    <row r="383" spans="1:7" ht="18" thickBot="1" x14ac:dyDescent="0.3">
      <c r="A383" s="3">
        <v>43333</v>
      </c>
      <c r="B383" s="4">
        <v>11570.9</v>
      </c>
      <c r="C383" s="5">
        <v>11576.2</v>
      </c>
      <c r="D383" s="5">
        <v>11581.75</v>
      </c>
      <c r="E383" s="5">
        <v>11539.6</v>
      </c>
      <c r="F383" s="6" t="s">
        <v>385</v>
      </c>
      <c r="G383" s="7">
        <v>1.6999999999999999E-3</v>
      </c>
    </row>
    <row r="384" spans="1:7" ht="18" thickBot="1" x14ac:dyDescent="0.3">
      <c r="A384" s="3">
        <v>43332</v>
      </c>
      <c r="B384" s="4">
        <v>11551.75</v>
      </c>
      <c r="C384" s="5">
        <v>11502.1</v>
      </c>
      <c r="D384" s="5">
        <v>11565.3</v>
      </c>
      <c r="E384" s="5">
        <v>11499.65</v>
      </c>
      <c r="F384" s="6" t="s">
        <v>386</v>
      </c>
      <c r="G384" s="7">
        <v>7.1000000000000004E-3</v>
      </c>
    </row>
    <row r="385" spans="1:7" ht="18" thickBot="1" x14ac:dyDescent="0.3">
      <c r="A385" s="3">
        <v>43329</v>
      </c>
      <c r="B385" s="4">
        <v>11470.75</v>
      </c>
      <c r="C385" s="5">
        <v>11437.15</v>
      </c>
      <c r="D385" s="5">
        <v>11486.45</v>
      </c>
      <c r="E385" s="5">
        <v>11431.8</v>
      </c>
      <c r="F385" s="6" t="s">
        <v>387</v>
      </c>
      <c r="G385" s="7">
        <v>7.4999999999999997E-3</v>
      </c>
    </row>
    <row r="386" spans="1:7" ht="18" thickBot="1" x14ac:dyDescent="0.3">
      <c r="A386" s="3">
        <v>43328</v>
      </c>
      <c r="B386" s="8">
        <v>11385.05</v>
      </c>
      <c r="C386" s="5">
        <v>11397.15</v>
      </c>
      <c r="D386" s="5">
        <v>11449.85</v>
      </c>
      <c r="E386" s="5">
        <v>11366.25</v>
      </c>
      <c r="F386" s="6" t="s">
        <v>388</v>
      </c>
      <c r="G386" s="9">
        <v>-4.4000000000000003E-3</v>
      </c>
    </row>
    <row r="387" spans="1:7" ht="18" thickBot="1" x14ac:dyDescent="0.3">
      <c r="A387" s="3">
        <v>43326</v>
      </c>
      <c r="B387" s="4">
        <v>11435.1</v>
      </c>
      <c r="C387" s="5">
        <v>11381.7</v>
      </c>
      <c r="D387" s="5">
        <v>11452.45</v>
      </c>
      <c r="E387" s="5">
        <v>11370.8</v>
      </c>
      <c r="F387" s="6" t="s">
        <v>386</v>
      </c>
      <c r="G387" s="7">
        <v>7.0000000000000001E-3</v>
      </c>
    </row>
    <row r="388" spans="1:7" ht="18" thickBot="1" x14ac:dyDescent="0.3">
      <c r="A388" s="3">
        <v>43325</v>
      </c>
      <c r="B388" s="8">
        <v>11355.75</v>
      </c>
      <c r="C388" s="5">
        <v>11369.6</v>
      </c>
      <c r="D388" s="5">
        <v>11406.3</v>
      </c>
      <c r="E388" s="5">
        <v>11340.3</v>
      </c>
      <c r="F388" s="6" t="s">
        <v>389</v>
      </c>
      <c r="G388" s="9">
        <v>-6.4999999999999997E-3</v>
      </c>
    </row>
    <row r="389" spans="1:7" ht="18" thickBot="1" x14ac:dyDescent="0.3">
      <c r="A389" s="3">
        <v>43322</v>
      </c>
      <c r="B389" s="8">
        <v>11429.5</v>
      </c>
      <c r="C389" s="5">
        <v>11474.95</v>
      </c>
      <c r="D389" s="5">
        <v>11478.75</v>
      </c>
      <c r="E389" s="5">
        <v>11419.65</v>
      </c>
      <c r="F389" s="6" t="s">
        <v>390</v>
      </c>
      <c r="G389" s="9">
        <v>-3.5999999999999999E-3</v>
      </c>
    </row>
    <row r="390" spans="1:7" ht="18" thickBot="1" x14ac:dyDescent="0.3">
      <c r="A390" s="3">
        <v>43321</v>
      </c>
      <c r="B390" s="4">
        <v>11470.7</v>
      </c>
      <c r="C390" s="5">
        <v>11493.25</v>
      </c>
      <c r="D390" s="5">
        <v>11495.2</v>
      </c>
      <c r="E390" s="5">
        <v>11454.1</v>
      </c>
      <c r="F390" s="6" t="s">
        <v>391</v>
      </c>
      <c r="G390" s="7">
        <v>1.8E-3</v>
      </c>
    </row>
    <row r="391" spans="1:7" ht="18" thickBot="1" x14ac:dyDescent="0.3">
      <c r="A391" s="3">
        <v>43320</v>
      </c>
      <c r="B391" s="4">
        <v>11450</v>
      </c>
      <c r="C391" s="5">
        <v>11412.5</v>
      </c>
      <c r="D391" s="5">
        <v>11459.95</v>
      </c>
      <c r="E391" s="5">
        <v>11379.3</v>
      </c>
      <c r="F391" s="6" t="s">
        <v>392</v>
      </c>
      <c r="G391" s="7">
        <v>5.3E-3</v>
      </c>
    </row>
    <row r="392" spans="1:7" ht="18" thickBot="1" x14ac:dyDescent="0.3">
      <c r="A392" s="3">
        <v>43319</v>
      </c>
      <c r="B392" s="4">
        <v>11389.45</v>
      </c>
      <c r="C392" s="5">
        <v>11423.15</v>
      </c>
      <c r="D392" s="5">
        <v>11428.95</v>
      </c>
      <c r="E392" s="5">
        <v>11359.7</v>
      </c>
      <c r="F392" s="6" t="s">
        <v>393</v>
      </c>
      <c r="G392" s="7">
        <v>2.0000000000000001E-4</v>
      </c>
    </row>
    <row r="393" spans="1:7" ht="18" thickBot="1" x14ac:dyDescent="0.3">
      <c r="A393" s="3">
        <v>43318</v>
      </c>
      <c r="B393" s="4">
        <v>11387.1</v>
      </c>
      <c r="C393" s="5">
        <v>11401.5</v>
      </c>
      <c r="D393" s="5">
        <v>11427.65</v>
      </c>
      <c r="E393" s="5">
        <v>11370.6</v>
      </c>
      <c r="F393" s="6" t="s">
        <v>394</v>
      </c>
      <c r="G393" s="7">
        <v>2.3E-3</v>
      </c>
    </row>
    <row r="394" spans="1:7" ht="18" thickBot="1" x14ac:dyDescent="0.3">
      <c r="A394" s="3">
        <v>43315</v>
      </c>
      <c r="B394" s="4">
        <v>11360.8</v>
      </c>
      <c r="C394" s="5">
        <v>11297.8</v>
      </c>
      <c r="D394" s="5">
        <v>11368</v>
      </c>
      <c r="E394" s="5">
        <v>11294.55</v>
      </c>
      <c r="F394" s="6" t="s">
        <v>395</v>
      </c>
      <c r="G394" s="7">
        <v>1.03E-2</v>
      </c>
    </row>
    <row r="395" spans="1:7" ht="18" thickBot="1" x14ac:dyDescent="0.3">
      <c r="A395" s="3">
        <v>43314</v>
      </c>
      <c r="B395" s="8">
        <v>11244.7</v>
      </c>
      <c r="C395" s="5">
        <v>11328.9</v>
      </c>
      <c r="D395" s="5">
        <v>11328.9</v>
      </c>
      <c r="E395" s="5">
        <v>11234.95</v>
      </c>
      <c r="F395" s="6" t="s">
        <v>396</v>
      </c>
      <c r="G395" s="9">
        <v>-8.8999999999999999E-3</v>
      </c>
    </row>
    <row r="396" spans="1:7" ht="18" thickBot="1" x14ac:dyDescent="0.3">
      <c r="A396" s="3">
        <v>43313</v>
      </c>
      <c r="B396" s="8">
        <v>11346.2</v>
      </c>
      <c r="C396" s="5">
        <v>11359.8</v>
      </c>
      <c r="D396" s="5">
        <v>11390.55</v>
      </c>
      <c r="E396" s="5">
        <v>11313.55</v>
      </c>
      <c r="F396" s="6" t="s">
        <v>397</v>
      </c>
      <c r="G396" s="9">
        <v>-8.9999999999999998E-4</v>
      </c>
    </row>
    <row r="397" spans="1:7" ht="18" thickBot="1" x14ac:dyDescent="0.3">
      <c r="A397" s="3">
        <v>43312</v>
      </c>
      <c r="B397" s="4">
        <v>11356.5</v>
      </c>
      <c r="C397" s="5">
        <v>11311.05</v>
      </c>
      <c r="D397" s="5">
        <v>11366</v>
      </c>
      <c r="E397" s="5">
        <v>11267.75</v>
      </c>
      <c r="F397" s="6" t="s">
        <v>398</v>
      </c>
      <c r="G397" s="7">
        <v>3.3E-3</v>
      </c>
    </row>
    <row r="398" spans="1:7" ht="18" thickBot="1" x14ac:dyDescent="0.3">
      <c r="A398" s="3">
        <v>43311</v>
      </c>
      <c r="B398" s="4">
        <v>11319.55</v>
      </c>
      <c r="C398" s="5">
        <v>11296.65</v>
      </c>
      <c r="D398" s="5">
        <v>11328.1</v>
      </c>
      <c r="E398" s="5">
        <v>11261.45</v>
      </c>
      <c r="F398" s="6" t="s">
        <v>399</v>
      </c>
      <c r="G398" s="7">
        <v>3.7000000000000002E-3</v>
      </c>
    </row>
    <row r="399" spans="1:7" ht="18" thickBot="1" x14ac:dyDescent="0.3">
      <c r="A399" s="3">
        <v>43308</v>
      </c>
      <c r="B399" s="4">
        <v>11278.35</v>
      </c>
      <c r="C399" s="5">
        <v>11232.75</v>
      </c>
      <c r="D399" s="5">
        <v>11283.4</v>
      </c>
      <c r="E399" s="5">
        <v>11210.25</v>
      </c>
      <c r="F399" s="6" t="s">
        <v>400</v>
      </c>
      <c r="G399" s="7">
        <v>9.9000000000000008E-3</v>
      </c>
    </row>
    <row r="400" spans="1:7" ht="18" thickBot="1" x14ac:dyDescent="0.3">
      <c r="A400" s="3">
        <v>43307</v>
      </c>
      <c r="B400" s="4">
        <v>11167.3</v>
      </c>
      <c r="C400" s="5">
        <v>11132.95</v>
      </c>
      <c r="D400" s="5">
        <v>11185.85</v>
      </c>
      <c r="E400" s="5">
        <v>11125.7</v>
      </c>
      <c r="F400" s="6" t="s">
        <v>401</v>
      </c>
      <c r="G400" s="7">
        <v>3.2000000000000002E-3</v>
      </c>
    </row>
    <row r="401" spans="1:7" ht="18" thickBot="1" x14ac:dyDescent="0.3">
      <c r="A401" s="3">
        <v>43306</v>
      </c>
      <c r="B401" s="8">
        <v>11132</v>
      </c>
      <c r="C401" s="5">
        <v>11148.4</v>
      </c>
      <c r="D401" s="5">
        <v>11157.15</v>
      </c>
      <c r="E401" s="5">
        <v>11113.25</v>
      </c>
      <c r="F401" s="6" t="s">
        <v>402</v>
      </c>
      <c r="G401" s="9">
        <v>-2.0000000000000001E-4</v>
      </c>
    </row>
    <row r="402" spans="1:7" ht="18" thickBot="1" x14ac:dyDescent="0.3">
      <c r="A402" s="3">
        <v>43305</v>
      </c>
      <c r="B402" s="4">
        <v>11134.3</v>
      </c>
      <c r="C402" s="5">
        <v>11109</v>
      </c>
      <c r="D402" s="5">
        <v>11143.4</v>
      </c>
      <c r="E402" s="5">
        <v>11092.5</v>
      </c>
      <c r="F402" s="6" t="s">
        <v>403</v>
      </c>
      <c r="G402" s="7">
        <v>4.4999999999999997E-3</v>
      </c>
    </row>
    <row r="403" spans="1:7" ht="18" thickBot="1" x14ac:dyDescent="0.3">
      <c r="A403" s="3">
        <v>43304</v>
      </c>
      <c r="B403" s="4">
        <v>11084.75</v>
      </c>
      <c r="C403" s="5">
        <v>11019.85</v>
      </c>
      <c r="D403" s="5">
        <v>11093.4</v>
      </c>
      <c r="E403" s="5">
        <v>11010.95</v>
      </c>
      <c r="F403" s="6" t="s">
        <v>404</v>
      </c>
      <c r="G403" s="7">
        <v>6.7999999999999996E-3</v>
      </c>
    </row>
    <row r="404" spans="1:7" ht="18" thickBot="1" x14ac:dyDescent="0.3">
      <c r="A404" s="3">
        <v>43301</v>
      </c>
      <c r="B404" s="4">
        <v>11010.2</v>
      </c>
      <c r="C404" s="5">
        <v>10963.5</v>
      </c>
      <c r="D404" s="5">
        <v>11030.25</v>
      </c>
      <c r="E404" s="5">
        <v>10946.2</v>
      </c>
      <c r="F404" s="6" t="s">
        <v>405</v>
      </c>
      <c r="G404" s="7">
        <v>4.7999999999999996E-3</v>
      </c>
    </row>
    <row r="405" spans="1:7" ht="18" thickBot="1" x14ac:dyDescent="0.3">
      <c r="A405" s="3">
        <v>43300</v>
      </c>
      <c r="B405" s="8">
        <v>10957.1</v>
      </c>
      <c r="C405" s="5">
        <v>10999.5</v>
      </c>
      <c r="D405" s="5">
        <v>11006.5</v>
      </c>
      <c r="E405" s="5">
        <v>10935.45</v>
      </c>
      <c r="F405" s="6" t="s">
        <v>406</v>
      </c>
      <c r="G405" s="9">
        <v>-2.0999999999999999E-3</v>
      </c>
    </row>
    <row r="406" spans="1:7" ht="18" thickBot="1" x14ac:dyDescent="0.3">
      <c r="A406" s="3">
        <v>43299</v>
      </c>
      <c r="B406" s="8">
        <v>10980.45</v>
      </c>
      <c r="C406" s="5">
        <v>11060.2</v>
      </c>
      <c r="D406" s="5">
        <v>11076.2</v>
      </c>
      <c r="E406" s="5">
        <v>10956.3</v>
      </c>
      <c r="F406" s="6" t="s">
        <v>407</v>
      </c>
      <c r="G406" s="9">
        <v>-2.5000000000000001E-3</v>
      </c>
    </row>
    <row r="407" spans="1:7" ht="18" thickBot="1" x14ac:dyDescent="0.3">
      <c r="A407" s="3">
        <v>43298</v>
      </c>
      <c r="B407" s="4">
        <v>11008.05</v>
      </c>
      <c r="C407" s="5">
        <v>10939.65</v>
      </c>
      <c r="D407" s="5">
        <v>11018.5</v>
      </c>
      <c r="E407" s="5">
        <v>10925.6</v>
      </c>
      <c r="F407" s="6" t="s">
        <v>408</v>
      </c>
      <c r="G407" s="7">
        <v>6.4999999999999997E-3</v>
      </c>
    </row>
    <row r="408" spans="1:7" ht="18" thickBot="1" x14ac:dyDescent="0.3">
      <c r="A408" s="3">
        <v>43297</v>
      </c>
      <c r="B408" s="8">
        <v>10936.85</v>
      </c>
      <c r="C408" s="5">
        <v>11018.95</v>
      </c>
      <c r="D408" s="5">
        <v>11019.5</v>
      </c>
      <c r="E408" s="5">
        <v>10926.25</v>
      </c>
      <c r="F408" s="6" t="s">
        <v>409</v>
      </c>
      <c r="G408" s="9">
        <v>-7.4000000000000003E-3</v>
      </c>
    </row>
    <row r="409" spans="1:7" ht="18" thickBot="1" x14ac:dyDescent="0.3">
      <c r="A409" s="3">
        <v>43294</v>
      </c>
      <c r="B409" s="8">
        <v>11018.9</v>
      </c>
      <c r="C409" s="5">
        <v>11056.9</v>
      </c>
      <c r="D409" s="5">
        <v>11071.35</v>
      </c>
      <c r="E409" s="5">
        <v>10999.75</v>
      </c>
      <c r="F409" s="6" t="s">
        <v>410</v>
      </c>
      <c r="G409" s="9">
        <v>-4.0000000000000002E-4</v>
      </c>
    </row>
    <row r="410" spans="1:7" ht="18" thickBot="1" x14ac:dyDescent="0.3">
      <c r="A410" s="3">
        <v>43293</v>
      </c>
      <c r="B410" s="4">
        <v>11023.2</v>
      </c>
      <c r="C410" s="5">
        <v>11006.95</v>
      </c>
      <c r="D410" s="5">
        <v>11078.3</v>
      </c>
      <c r="E410" s="5">
        <v>10999.65</v>
      </c>
      <c r="F410" s="6" t="s">
        <v>411</v>
      </c>
      <c r="G410" s="7">
        <v>6.7999999999999996E-3</v>
      </c>
    </row>
    <row r="411" spans="1:7" ht="18" thickBot="1" x14ac:dyDescent="0.3">
      <c r="A411" s="3">
        <v>43292</v>
      </c>
      <c r="B411" s="4">
        <v>10948.3</v>
      </c>
      <c r="C411" s="5">
        <v>10956.4</v>
      </c>
      <c r="D411" s="5">
        <v>10976.65</v>
      </c>
      <c r="E411" s="5">
        <v>10923</v>
      </c>
      <c r="F411" s="6" t="s">
        <v>412</v>
      </c>
      <c r="G411" s="7">
        <v>1E-4</v>
      </c>
    </row>
    <row r="412" spans="1:7" ht="18" thickBot="1" x14ac:dyDescent="0.3">
      <c r="A412" s="3">
        <v>43291</v>
      </c>
      <c r="B412" s="4">
        <v>10947.25</v>
      </c>
      <c r="C412" s="5">
        <v>10902.75</v>
      </c>
      <c r="D412" s="5">
        <v>10956.9</v>
      </c>
      <c r="E412" s="5">
        <v>10876.65</v>
      </c>
      <c r="F412" s="6" t="s">
        <v>413</v>
      </c>
      <c r="G412" s="7">
        <v>8.6999999999999994E-3</v>
      </c>
    </row>
    <row r="413" spans="1:7" ht="18" thickBot="1" x14ac:dyDescent="0.3">
      <c r="A413" s="3">
        <v>43290</v>
      </c>
      <c r="B413" s="4">
        <v>10852.9</v>
      </c>
      <c r="C413" s="5">
        <v>10838.3</v>
      </c>
      <c r="D413" s="5">
        <v>10860.35</v>
      </c>
      <c r="E413" s="5">
        <v>10807.15</v>
      </c>
      <c r="F413" s="6" t="s">
        <v>414</v>
      </c>
      <c r="G413" s="7">
        <v>7.4000000000000003E-3</v>
      </c>
    </row>
    <row r="414" spans="1:7" ht="18" thickBot="1" x14ac:dyDescent="0.3">
      <c r="A414" s="3">
        <v>43287</v>
      </c>
      <c r="B414" s="4">
        <v>10772.65</v>
      </c>
      <c r="C414" s="5">
        <v>10744.15</v>
      </c>
      <c r="D414" s="5">
        <v>10816.35</v>
      </c>
      <c r="E414" s="5">
        <v>10735.05</v>
      </c>
      <c r="F414" s="6" t="s">
        <v>415</v>
      </c>
      <c r="G414" s="7">
        <v>2.0999999999999999E-3</v>
      </c>
    </row>
    <row r="415" spans="1:7" ht="18" thickBot="1" x14ac:dyDescent="0.3">
      <c r="A415" s="3">
        <v>43286</v>
      </c>
      <c r="B415" s="8">
        <v>10749.75</v>
      </c>
      <c r="C415" s="5">
        <v>10786.05</v>
      </c>
      <c r="D415" s="5">
        <v>10786.05</v>
      </c>
      <c r="E415" s="5">
        <v>10726.25</v>
      </c>
      <c r="F415" s="6" t="s">
        <v>416</v>
      </c>
      <c r="G415" s="9">
        <v>-1.9E-3</v>
      </c>
    </row>
    <row r="416" spans="1:7" ht="18" thickBot="1" x14ac:dyDescent="0.3">
      <c r="A416" s="3">
        <v>43285</v>
      </c>
      <c r="B416" s="4">
        <v>10769.9</v>
      </c>
      <c r="C416" s="5">
        <v>10715</v>
      </c>
      <c r="D416" s="5">
        <v>10777.15</v>
      </c>
      <c r="E416" s="5">
        <v>10677.75</v>
      </c>
      <c r="F416" s="6" t="s">
        <v>417</v>
      </c>
      <c r="G416" s="7">
        <v>6.4999999999999997E-3</v>
      </c>
    </row>
    <row r="417" spans="1:7" ht="18" thickBot="1" x14ac:dyDescent="0.3">
      <c r="A417" s="3">
        <v>43284</v>
      </c>
      <c r="B417" s="4">
        <v>10699.9</v>
      </c>
      <c r="C417" s="5">
        <v>10668.6</v>
      </c>
      <c r="D417" s="5">
        <v>10713.3</v>
      </c>
      <c r="E417" s="5">
        <v>10630.25</v>
      </c>
      <c r="F417" s="6" t="s">
        <v>418</v>
      </c>
      <c r="G417" s="7">
        <v>4.0000000000000001E-3</v>
      </c>
    </row>
    <row r="418" spans="1:7" ht="18" thickBot="1" x14ac:dyDescent="0.3">
      <c r="A418" s="3">
        <v>43283</v>
      </c>
      <c r="B418" s="8">
        <v>10657.3</v>
      </c>
      <c r="C418" s="5">
        <v>10732.35</v>
      </c>
      <c r="D418" s="5">
        <v>10736.15</v>
      </c>
      <c r="E418" s="5">
        <v>10604.65</v>
      </c>
      <c r="F418" s="6" t="s">
        <v>419</v>
      </c>
      <c r="G418" s="9">
        <v>-5.3E-3</v>
      </c>
    </row>
    <row r="419" spans="1:7" ht="18" thickBot="1" x14ac:dyDescent="0.3">
      <c r="A419" s="3">
        <v>43280</v>
      </c>
      <c r="B419" s="4">
        <v>10714.3</v>
      </c>
      <c r="C419" s="5">
        <v>10612.85</v>
      </c>
      <c r="D419" s="5">
        <v>10723.05</v>
      </c>
      <c r="E419" s="5">
        <v>10612.35</v>
      </c>
      <c r="F419" s="6" t="s">
        <v>420</v>
      </c>
      <c r="G419" s="7">
        <v>1.18E-2</v>
      </c>
    </row>
    <row r="420" spans="1:7" ht="18" thickBot="1" x14ac:dyDescent="0.3">
      <c r="A420" s="3">
        <v>43279</v>
      </c>
      <c r="B420" s="8">
        <v>10589.1</v>
      </c>
      <c r="C420" s="5">
        <v>10660.8</v>
      </c>
      <c r="D420" s="5">
        <v>10674.2</v>
      </c>
      <c r="E420" s="5">
        <v>10557.7</v>
      </c>
      <c r="F420" s="6" t="s">
        <v>421</v>
      </c>
      <c r="G420" s="9">
        <v>-7.7000000000000002E-3</v>
      </c>
    </row>
    <row r="421" spans="1:7" ht="18" thickBot="1" x14ac:dyDescent="0.3">
      <c r="A421" s="3">
        <v>43278</v>
      </c>
      <c r="B421" s="8">
        <v>10671.4</v>
      </c>
      <c r="C421" s="5">
        <v>10785.5</v>
      </c>
      <c r="D421" s="5">
        <v>10785.5</v>
      </c>
      <c r="E421" s="5">
        <v>10652.4</v>
      </c>
      <c r="F421" s="6" t="s">
        <v>422</v>
      </c>
      <c r="G421" s="9">
        <v>-9.1000000000000004E-3</v>
      </c>
    </row>
    <row r="422" spans="1:7" ht="18" thickBot="1" x14ac:dyDescent="0.3">
      <c r="A422" s="3">
        <v>43277</v>
      </c>
      <c r="B422" s="4">
        <v>10769.15</v>
      </c>
      <c r="C422" s="5">
        <v>10742.7</v>
      </c>
      <c r="D422" s="5">
        <v>10805.25</v>
      </c>
      <c r="E422" s="5">
        <v>10732.55</v>
      </c>
      <c r="F422" s="6" t="s">
        <v>423</v>
      </c>
      <c r="G422" s="7">
        <v>5.9999999999999995E-4</v>
      </c>
    </row>
    <row r="423" spans="1:7" ht="18" thickBot="1" x14ac:dyDescent="0.3">
      <c r="A423" s="3">
        <v>43276</v>
      </c>
      <c r="B423" s="8">
        <v>10762.45</v>
      </c>
      <c r="C423" s="5">
        <v>10822.9</v>
      </c>
      <c r="D423" s="5">
        <v>10831.05</v>
      </c>
      <c r="E423" s="5">
        <v>10753.05</v>
      </c>
      <c r="F423" s="6" t="s">
        <v>424</v>
      </c>
      <c r="G423" s="9">
        <v>-5.4999999999999997E-3</v>
      </c>
    </row>
    <row r="424" spans="1:7" ht="18" thickBot="1" x14ac:dyDescent="0.3">
      <c r="A424" s="3">
        <v>43273</v>
      </c>
      <c r="B424" s="4">
        <v>10821.85</v>
      </c>
      <c r="C424" s="5">
        <v>10742.7</v>
      </c>
      <c r="D424" s="5">
        <v>10837</v>
      </c>
      <c r="E424" s="5">
        <v>10710.45</v>
      </c>
      <c r="F424" s="6" t="s">
        <v>425</v>
      </c>
      <c r="G424" s="7">
        <v>7.4999999999999997E-3</v>
      </c>
    </row>
    <row r="425" spans="1:7" ht="18" thickBot="1" x14ac:dyDescent="0.3">
      <c r="A425" s="3">
        <v>43272</v>
      </c>
      <c r="B425" s="8">
        <v>10741.1</v>
      </c>
      <c r="C425" s="5">
        <v>10808.45</v>
      </c>
      <c r="D425" s="5">
        <v>10809.6</v>
      </c>
      <c r="E425" s="5">
        <v>10725.9</v>
      </c>
      <c r="F425" s="6" t="s">
        <v>426</v>
      </c>
      <c r="G425" s="9">
        <v>-2.8999999999999998E-3</v>
      </c>
    </row>
    <row r="426" spans="1:7" ht="18" thickBot="1" x14ac:dyDescent="0.3">
      <c r="A426" s="3">
        <v>43271</v>
      </c>
      <c r="B426" s="4">
        <v>10772.05</v>
      </c>
      <c r="C426" s="5">
        <v>10734.65</v>
      </c>
      <c r="D426" s="5">
        <v>10781.8</v>
      </c>
      <c r="E426" s="5">
        <v>10724.05</v>
      </c>
      <c r="F426" s="6" t="s">
        <v>427</v>
      </c>
      <c r="G426" s="7">
        <v>5.7999999999999996E-3</v>
      </c>
    </row>
    <row r="427" spans="1:7" ht="18" thickBot="1" x14ac:dyDescent="0.3">
      <c r="A427" s="3">
        <v>43270</v>
      </c>
      <c r="B427" s="8">
        <v>10710.45</v>
      </c>
      <c r="C427" s="5">
        <v>10789.45</v>
      </c>
      <c r="D427" s="5">
        <v>10789.45</v>
      </c>
      <c r="E427" s="5">
        <v>10701.2</v>
      </c>
      <c r="F427" s="6" t="s">
        <v>428</v>
      </c>
      <c r="G427" s="9">
        <v>-8.3000000000000001E-3</v>
      </c>
    </row>
    <row r="428" spans="1:7" ht="18" thickBot="1" x14ac:dyDescent="0.3">
      <c r="A428" s="3">
        <v>43269</v>
      </c>
      <c r="B428" s="8">
        <v>10799.85</v>
      </c>
      <c r="C428" s="5">
        <v>10830.2</v>
      </c>
      <c r="D428" s="5">
        <v>10830.2</v>
      </c>
      <c r="E428" s="5">
        <v>10787.35</v>
      </c>
      <c r="F428" s="6" t="s">
        <v>429</v>
      </c>
      <c r="G428" s="9">
        <v>-1.6999999999999999E-3</v>
      </c>
    </row>
    <row r="429" spans="1:7" ht="18" thickBot="1" x14ac:dyDescent="0.3">
      <c r="A429" s="3">
        <v>43266</v>
      </c>
      <c r="B429" s="4">
        <v>10817.7</v>
      </c>
      <c r="C429" s="5">
        <v>10808.65</v>
      </c>
      <c r="D429" s="5">
        <v>10834</v>
      </c>
      <c r="E429" s="5">
        <v>10755.4</v>
      </c>
      <c r="F429" s="6" t="s">
        <v>430</v>
      </c>
      <c r="G429" s="7">
        <v>8.9999999999999998E-4</v>
      </c>
    </row>
    <row r="430" spans="1:7" ht="18" thickBot="1" x14ac:dyDescent="0.3">
      <c r="A430" s="3">
        <v>43265</v>
      </c>
      <c r="B430" s="8">
        <v>10808.05</v>
      </c>
      <c r="C430" s="5">
        <v>10832.9</v>
      </c>
      <c r="D430" s="5">
        <v>10833.7</v>
      </c>
      <c r="E430" s="5">
        <v>10773.55</v>
      </c>
      <c r="F430" s="6" t="s">
        <v>431</v>
      </c>
      <c r="G430" s="9">
        <v>-4.4999999999999997E-3</v>
      </c>
    </row>
    <row r="431" spans="1:7" ht="18" thickBot="1" x14ac:dyDescent="0.3">
      <c r="A431" s="3">
        <v>43264</v>
      </c>
      <c r="B431" s="4">
        <v>10856.7</v>
      </c>
      <c r="C431" s="5">
        <v>10887.5</v>
      </c>
      <c r="D431" s="5">
        <v>10893.25</v>
      </c>
      <c r="E431" s="5">
        <v>10842.65</v>
      </c>
      <c r="F431" s="6" t="s">
        <v>432</v>
      </c>
      <c r="G431" s="7">
        <v>1.2999999999999999E-3</v>
      </c>
    </row>
    <row r="432" spans="1:7" ht="18" thickBot="1" x14ac:dyDescent="0.3">
      <c r="A432" s="3">
        <v>43263</v>
      </c>
      <c r="B432" s="4">
        <v>10842.85</v>
      </c>
      <c r="C432" s="5">
        <v>10816.15</v>
      </c>
      <c r="D432" s="5">
        <v>10856.55</v>
      </c>
      <c r="E432" s="5">
        <v>10789.4</v>
      </c>
      <c r="F432" s="6" t="s">
        <v>433</v>
      </c>
      <c r="G432" s="7">
        <v>5.1999999999999998E-3</v>
      </c>
    </row>
    <row r="433" spans="1:7" ht="18" thickBot="1" x14ac:dyDescent="0.3">
      <c r="A433" s="3">
        <v>43262</v>
      </c>
      <c r="B433" s="4">
        <v>10786.95</v>
      </c>
      <c r="C433" s="5">
        <v>10781.85</v>
      </c>
      <c r="D433" s="5">
        <v>10850.55</v>
      </c>
      <c r="E433" s="5">
        <v>10777.05</v>
      </c>
      <c r="F433" s="6" t="s">
        <v>434</v>
      </c>
      <c r="G433" s="7">
        <v>1.8E-3</v>
      </c>
    </row>
    <row r="434" spans="1:7" ht="18" thickBot="1" x14ac:dyDescent="0.3">
      <c r="A434" s="3">
        <v>43259</v>
      </c>
      <c r="B434" s="8">
        <v>10767.65</v>
      </c>
      <c r="C434" s="5">
        <v>10736.4</v>
      </c>
      <c r="D434" s="5">
        <v>10779.45</v>
      </c>
      <c r="E434" s="5">
        <v>10709.05</v>
      </c>
      <c r="F434" s="6" t="s">
        <v>435</v>
      </c>
      <c r="G434" s="9">
        <v>-1E-4</v>
      </c>
    </row>
    <row r="435" spans="1:7" ht="18" thickBot="1" x14ac:dyDescent="0.3">
      <c r="A435" s="3">
        <v>43258</v>
      </c>
      <c r="B435" s="4">
        <v>10768.35</v>
      </c>
      <c r="C435" s="5">
        <v>10722.6</v>
      </c>
      <c r="D435" s="5">
        <v>10818</v>
      </c>
      <c r="E435" s="5">
        <v>10722.6</v>
      </c>
      <c r="F435" s="6" t="s">
        <v>436</v>
      </c>
      <c r="G435" s="7">
        <v>7.7999999999999996E-3</v>
      </c>
    </row>
    <row r="436" spans="1:7" ht="18" thickBot="1" x14ac:dyDescent="0.3">
      <c r="A436" s="3">
        <v>43257</v>
      </c>
      <c r="B436" s="4">
        <v>10684.65</v>
      </c>
      <c r="C436" s="5">
        <v>10603.45</v>
      </c>
      <c r="D436" s="5">
        <v>10698.35</v>
      </c>
      <c r="E436" s="5">
        <v>10587.5</v>
      </c>
      <c r="F436" s="6" t="s">
        <v>437</v>
      </c>
      <c r="G436" s="7">
        <v>8.6E-3</v>
      </c>
    </row>
    <row r="437" spans="1:7" ht="18" thickBot="1" x14ac:dyDescent="0.3">
      <c r="A437" s="3">
        <v>43256</v>
      </c>
      <c r="B437" s="8">
        <v>10593.15</v>
      </c>
      <c r="C437" s="5">
        <v>10630.7</v>
      </c>
      <c r="D437" s="5">
        <v>10633.15</v>
      </c>
      <c r="E437" s="5">
        <v>10550.9</v>
      </c>
      <c r="F437" s="6" t="s">
        <v>438</v>
      </c>
      <c r="G437" s="9">
        <v>-3.3E-3</v>
      </c>
    </row>
    <row r="438" spans="1:7" ht="18" thickBot="1" x14ac:dyDescent="0.3">
      <c r="A438" s="3">
        <v>43255</v>
      </c>
      <c r="B438" s="8">
        <v>10628.5</v>
      </c>
      <c r="C438" s="5">
        <v>10765.95</v>
      </c>
      <c r="D438" s="5">
        <v>10770.3</v>
      </c>
      <c r="E438" s="5">
        <v>10618.35</v>
      </c>
      <c r="F438" s="6" t="s">
        <v>439</v>
      </c>
      <c r="G438" s="9">
        <v>-6.3E-3</v>
      </c>
    </row>
    <row r="439" spans="1:7" ht="18" thickBot="1" x14ac:dyDescent="0.3">
      <c r="A439" s="3">
        <v>43252</v>
      </c>
      <c r="B439" s="8">
        <v>10696.2</v>
      </c>
      <c r="C439" s="5">
        <v>10738.45</v>
      </c>
      <c r="D439" s="5">
        <v>10764.75</v>
      </c>
      <c r="E439" s="5">
        <v>10681.5</v>
      </c>
      <c r="F439" s="6" t="s">
        <v>440</v>
      </c>
      <c r="G439" s="9">
        <v>-3.7000000000000002E-3</v>
      </c>
    </row>
    <row r="440" spans="1:7" ht="18" thickBot="1" x14ac:dyDescent="0.3">
      <c r="A440" s="3">
        <v>43251</v>
      </c>
      <c r="B440" s="4">
        <v>10736.15</v>
      </c>
      <c r="C440" s="5">
        <v>10670.1</v>
      </c>
      <c r="D440" s="5">
        <v>10763.8</v>
      </c>
      <c r="E440" s="5">
        <v>10620.4</v>
      </c>
      <c r="F440" s="6" t="s">
        <v>441</v>
      </c>
      <c r="G440" s="7">
        <v>1.15E-2</v>
      </c>
    </row>
    <row r="441" spans="1:7" ht="18" thickBot="1" x14ac:dyDescent="0.3">
      <c r="A441" s="3">
        <v>43250</v>
      </c>
      <c r="B441" s="8">
        <v>10614.35</v>
      </c>
      <c r="C441" s="5">
        <v>10579</v>
      </c>
      <c r="D441" s="5">
        <v>10648.7</v>
      </c>
      <c r="E441" s="5">
        <v>10558.45</v>
      </c>
      <c r="F441" s="6" t="s">
        <v>442</v>
      </c>
      <c r="G441" s="9">
        <v>-1.8E-3</v>
      </c>
    </row>
    <row r="442" spans="1:7" ht="18" thickBot="1" x14ac:dyDescent="0.3">
      <c r="A442" s="3">
        <v>43249</v>
      </c>
      <c r="B442" s="8">
        <v>10633.3</v>
      </c>
      <c r="C442" s="5">
        <v>10689.4</v>
      </c>
      <c r="D442" s="5">
        <v>10717.25</v>
      </c>
      <c r="E442" s="5">
        <v>10616.1</v>
      </c>
      <c r="F442" s="6" t="s">
        <v>443</v>
      </c>
      <c r="G442" s="9">
        <v>-5.1999999999999998E-3</v>
      </c>
    </row>
    <row r="443" spans="1:7" ht="18" thickBot="1" x14ac:dyDescent="0.3">
      <c r="A443" s="3">
        <v>43248</v>
      </c>
      <c r="B443" s="4">
        <v>10688.65</v>
      </c>
      <c r="C443" s="5">
        <v>10648.35</v>
      </c>
      <c r="D443" s="5">
        <v>10709.8</v>
      </c>
      <c r="E443" s="5">
        <v>10640.55</v>
      </c>
      <c r="F443" s="6" t="s">
        <v>444</v>
      </c>
      <c r="G443" s="7">
        <v>7.9000000000000008E-3</v>
      </c>
    </row>
    <row r="444" spans="1:7" ht="18" thickBot="1" x14ac:dyDescent="0.3">
      <c r="A444" s="3">
        <v>43245</v>
      </c>
      <c r="B444" s="4">
        <v>10605.15</v>
      </c>
      <c r="C444" s="5">
        <v>10533.05</v>
      </c>
      <c r="D444" s="5">
        <v>10628.05</v>
      </c>
      <c r="E444" s="5">
        <v>10524</v>
      </c>
      <c r="F444" s="6" t="s">
        <v>445</v>
      </c>
      <c r="G444" s="7">
        <v>8.6999999999999994E-3</v>
      </c>
    </row>
    <row r="445" spans="1:7" ht="18" thickBot="1" x14ac:dyDescent="0.3">
      <c r="A445" s="3">
        <v>43244</v>
      </c>
      <c r="B445" s="4">
        <v>10513.85</v>
      </c>
      <c r="C445" s="5">
        <v>10464.85</v>
      </c>
      <c r="D445" s="5">
        <v>10535.15</v>
      </c>
      <c r="E445" s="5">
        <v>10419.799999999999</v>
      </c>
      <c r="F445" s="6" t="s">
        <v>446</v>
      </c>
      <c r="G445" s="7">
        <v>8.0000000000000002E-3</v>
      </c>
    </row>
    <row r="446" spans="1:7" ht="18" thickBot="1" x14ac:dyDescent="0.3">
      <c r="A446" s="3">
        <v>43243</v>
      </c>
      <c r="B446" s="8">
        <v>10430.35</v>
      </c>
      <c r="C446" s="5">
        <v>10521.1</v>
      </c>
      <c r="D446" s="5">
        <v>10533.55</v>
      </c>
      <c r="E446" s="5">
        <v>10417.799999999999</v>
      </c>
      <c r="F446" s="6" t="s">
        <v>447</v>
      </c>
      <c r="G446" s="9">
        <v>-1.01E-2</v>
      </c>
    </row>
    <row r="447" spans="1:7" ht="18" thickBot="1" x14ac:dyDescent="0.3">
      <c r="A447" s="3">
        <v>43242</v>
      </c>
      <c r="B447" s="4">
        <v>10536.7</v>
      </c>
      <c r="C447" s="5">
        <v>10518.45</v>
      </c>
      <c r="D447" s="5">
        <v>10558.6</v>
      </c>
      <c r="E447" s="5">
        <v>10490.55</v>
      </c>
      <c r="F447" s="6" t="s">
        <v>448</v>
      </c>
      <c r="G447" s="7">
        <v>1.9E-3</v>
      </c>
    </row>
    <row r="448" spans="1:7" ht="18" thickBot="1" x14ac:dyDescent="0.3">
      <c r="A448" s="3">
        <v>43241</v>
      </c>
      <c r="B448" s="8">
        <v>10516.7</v>
      </c>
      <c r="C448" s="5">
        <v>10616.7</v>
      </c>
      <c r="D448" s="5">
        <v>10621.7</v>
      </c>
      <c r="E448" s="5">
        <v>10505.8</v>
      </c>
      <c r="F448" s="6" t="s">
        <v>449</v>
      </c>
      <c r="G448" s="9">
        <v>-7.4999999999999997E-3</v>
      </c>
    </row>
    <row r="449" spans="1:7" ht="18" thickBot="1" x14ac:dyDescent="0.3">
      <c r="A449" s="3">
        <v>43238</v>
      </c>
      <c r="B449" s="8">
        <v>10596.4</v>
      </c>
      <c r="C449" s="5">
        <v>10671.85</v>
      </c>
      <c r="D449" s="5">
        <v>10674.95</v>
      </c>
      <c r="E449" s="5">
        <v>10589.1</v>
      </c>
      <c r="F449" s="6" t="s">
        <v>450</v>
      </c>
      <c r="G449" s="9">
        <v>-8.0999999999999996E-3</v>
      </c>
    </row>
    <row r="450" spans="1:7" ht="18" thickBot="1" x14ac:dyDescent="0.3">
      <c r="A450" s="3">
        <v>43237</v>
      </c>
      <c r="B450" s="8">
        <v>10682.7</v>
      </c>
      <c r="C450" s="5">
        <v>10775.6</v>
      </c>
      <c r="D450" s="5">
        <v>10777.25</v>
      </c>
      <c r="E450" s="5">
        <v>10664.5</v>
      </c>
      <c r="F450" s="6" t="s">
        <v>451</v>
      </c>
      <c r="G450" s="9">
        <v>-5.4000000000000003E-3</v>
      </c>
    </row>
    <row r="451" spans="1:7" ht="18" thickBot="1" x14ac:dyDescent="0.3">
      <c r="A451" s="3">
        <v>43236</v>
      </c>
      <c r="B451" s="8">
        <v>10741.1</v>
      </c>
      <c r="C451" s="5">
        <v>10751.95</v>
      </c>
      <c r="D451" s="5">
        <v>10790.45</v>
      </c>
      <c r="E451" s="5">
        <v>10699.7</v>
      </c>
      <c r="F451" s="6" t="s">
        <v>452</v>
      </c>
      <c r="G451" s="9">
        <v>-5.5999999999999999E-3</v>
      </c>
    </row>
    <row r="452" spans="1:7" ht="18" thickBot="1" x14ac:dyDescent="0.3">
      <c r="A452" s="3">
        <v>43235</v>
      </c>
      <c r="B452" s="8">
        <v>10801.85</v>
      </c>
      <c r="C452" s="5">
        <v>10812.6</v>
      </c>
      <c r="D452" s="5">
        <v>10929.2</v>
      </c>
      <c r="E452" s="5">
        <v>10781.4</v>
      </c>
      <c r="F452" s="6" t="s">
        <v>453</v>
      </c>
      <c r="G452" s="9">
        <v>-4.0000000000000002E-4</v>
      </c>
    </row>
    <row r="453" spans="1:7" ht="18" thickBot="1" x14ac:dyDescent="0.3">
      <c r="A453" s="3">
        <v>43234</v>
      </c>
      <c r="B453" s="4">
        <v>10806.6</v>
      </c>
      <c r="C453" s="5">
        <v>10815.15</v>
      </c>
      <c r="D453" s="5">
        <v>10834.85</v>
      </c>
      <c r="E453" s="5">
        <v>10774.75</v>
      </c>
      <c r="F453" s="6" t="s">
        <v>454</v>
      </c>
      <c r="G453" s="7">
        <v>0</v>
      </c>
    </row>
    <row r="454" spans="1:7" ht="18" thickBot="1" x14ac:dyDescent="0.3">
      <c r="A454" s="3">
        <v>43231</v>
      </c>
      <c r="B454" s="4">
        <v>10806.5</v>
      </c>
      <c r="C454" s="5">
        <v>10741.95</v>
      </c>
      <c r="D454" s="5">
        <v>10812.05</v>
      </c>
      <c r="E454" s="5">
        <v>10724.45</v>
      </c>
      <c r="F454" s="6" t="s">
        <v>455</v>
      </c>
      <c r="G454" s="7">
        <v>8.3999999999999995E-3</v>
      </c>
    </row>
    <row r="455" spans="1:7" ht="18" thickBot="1" x14ac:dyDescent="0.3">
      <c r="A455" s="3">
        <v>43230</v>
      </c>
      <c r="B455" s="8">
        <v>10716.55</v>
      </c>
      <c r="C455" s="5">
        <v>10779.65</v>
      </c>
      <c r="D455" s="5">
        <v>10785.55</v>
      </c>
      <c r="E455" s="5">
        <v>10705</v>
      </c>
      <c r="F455" s="6" t="s">
        <v>456</v>
      </c>
      <c r="G455" s="9">
        <v>-2.3E-3</v>
      </c>
    </row>
    <row r="456" spans="1:7" ht="18" thickBot="1" x14ac:dyDescent="0.3">
      <c r="A456" s="3">
        <v>43229</v>
      </c>
      <c r="B456" s="4">
        <v>10741.7</v>
      </c>
      <c r="C456" s="5">
        <v>10693.35</v>
      </c>
      <c r="D456" s="5">
        <v>10766.25</v>
      </c>
      <c r="E456" s="5">
        <v>10689.85</v>
      </c>
      <c r="F456" s="6" t="s">
        <v>457</v>
      </c>
      <c r="G456" s="7">
        <v>2.2000000000000001E-3</v>
      </c>
    </row>
    <row r="457" spans="1:7" ht="18" thickBot="1" x14ac:dyDescent="0.3">
      <c r="A457" s="3">
        <v>43228</v>
      </c>
      <c r="B457" s="4">
        <v>10717.8</v>
      </c>
      <c r="C457" s="5">
        <v>10757.9</v>
      </c>
      <c r="D457" s="5">
        <v>10758.55</v>
      </c>
      <c r="E457" s="5">
        <v>10689.4</v>
      </c>
      <c r="F457" s="6" t="s">
        <v>458</v>
      </c>
      <c r="G457" s="7">
        <v>2.0000000000000001E-4</v>
      </c>
    </row>
    <row r="458" spans="1:7" ht="18" thickBot="1" x14ac:dyDescent="0.3">
      <c r="A458" s="3">
        <v>43227</v>
      </c>
      <c r="B458" s="4">
        <v>10715.5</v>
      </c>
      <c r="C458" s="5">
        <v>10653.15</v>
      </c>
      <c r="D458" s="5">
        <v>10725.65</v>
      </c>
      <c r="E458" s="5">
        <v>10635.65</v>
      </c>
      <c r="F458" s="6" t="s">
        <v>459</v>
      </c>
      <c r="G458" s="7">
        <v>9.1999999999999998E-3</v>
      </c>
    </row>
    <row r="459" spans="1:7" ht="18" thickBot="1" x14ac:dyDescent="0.3">
      <c r="A459" s="3">
        <v>43224</v>
      </c>
      <c r="B459" s="8">
        <v>10618.25</v>
      </c>
      <c r="C459" s="5">
        <v>10700.45</v>
      </c>
      <c r="D459" s="5">
        <v>10700.45</v>
      </c>
      <c r="E459" s="5">
        <v>10601.6</v>
      </c>
      <c r="F459" s="6" t="s">
        <v>460</v>
      </c>
      <c r="G459" s="9">
        <v>-5.7000000000000002E-3</v>
      </c>
    </row>
    <row r="460" spans="1:7" ht="18" thickBot="1" x14ac:dyDescent="0.3">
      <c r="A460" s="3">
        <v>43223</v>
      </c>
      <c r="B460" s="8">
        <v>10679.65</v>
      </c>
      <c r="C460" s="5">
        <v>10720.15</v>
      </c>
      <c r="D460" s="5">
        <v>10720.6</v>
      </c>
      <c r="E460" s="5">
        <v>10647.45</v>
      </c>
      <c r="F460" s="6" t="s">
        <v>461</v>
      </c>
      <c r="G460" s="9">
        <v>-3.5999999999999999E-3</v>
      </c>
    </row>
    <row r="461" spans="1:7" ht="18" thickBot="1" x14ac:dyDescent="0.3">
      <c r="A461" s="3">
        <v>43222</v>
      </c>
      <c r="B461" s="8">
        <v>10718.05</v>
      </c>
      <c r="C461" s="5">
        <v>10783.85</v>
      </c>
      <c r="D461" s="5">
        <v>10784.65</v>
      </c>
      <c r="E461" s="5">
        <v>10689.8</v>
      </c>
      <c r="F461" s="6" t="s">
        <v>462</v>
      </c>
      <c r="G461" s="9">
        <v>-2E-3</v>
      </c>
    </row>
    <row r="462" spans="1:7" ht="18" thickBot="1" x14ac:dyDescent="0.3">
      <c r="A462" s="3">
        <v>43220</v>
      </c>
      <c r="B462" s="4">
        <v>10739.35</v>
      </c>
      <c r="C462" s="5">
        <v>10705.75</v>
      </c>
      <c r="D462" s="5">
        <v>10759</v>
      </c>
      <c r="E462" s="5">
        <v>10704.6</v>
      </c>
      <c r="F462" s="6" t="s">
        <v>463</v>
      </c>
      <c r="G462" s="7">
        <v>4.4000000000000003E-3</v>
      </c>
    </row>
    <row r="463" spans="1:7" ht="18" thickBot="1" x14ac:dyDescent="0.3">
      <c r="A463" s="3">
        <v>43217</v>
      </c>
      <c r="B463" s="4">
        <v>10692.3</v>
      </c>
      <c r="C463" s="5">
        <v>10651.65</v>
      </c>
      <c r="D463" s="5">
        <v>10719.8</v>
      </c>
      <c r="E463" s="5">
        <v>10647.55</v>
      </c>
      <c r="F463" s="6" t="s">
        <v>464</v>
      </c>
      <c r="G463" s="7">
        <v>7.0000000000000001E-3</v>
      </c>
    </row>
    <row r="464" spans="1:7" ht="18" thickBot="1" x14ac:dyDescent="0.3">
      <c r="A464" s="3">
        <v>43216</v>
      </c>
      <c r="B464" s="4">
        <v>10617.8</v>
      </c>
      <c r="C464" s="5">
        <v>10586.5</v>
      </c>
      <c r="D464" s="5">
        <v>10628.4</v>
      </c>
      <c r="E464" s="5">
        <v>10559.65</v>
      </c>
      <c r="F464" s="6" t="s">
        <v>465</v>
      </c>
      <c r="G464" s="7">
        <v>4.4999999999999997E-3</v>
      </c>
    </row>
    <row r="465" spans="1:7" ht="18" thickBot="1" x14ac:dyDescent="0.3">
      <c r="A465" s="3">
        <v>43215</v>
      </c>
      <c r="B465" s="8">
        <v>10570.55</v>
      </c>
      <c r="C465" s="5">
        <v>10612.4</v>
      </c>
      <c r="D465" s="5">
        <v>10612.6</v>
      </c>
      <c r="E465" s="5">
        <v>10536.45</v>
      </c>
      <c r="F465" s="6" t="s">
        <v>466</v>
      </c>
      <c r="G465" s="9">
        <v>-4.1000000000000003E-3</v>
      </c>
    </row>
    <row r="466" spans="1:7" ht="18" thickBot="1" x14ac:dyDescent="0.3">
      <c r="A466" s="3">
        <v>43214</v>
      </c>
      <c r="B466" s="4">
        <v>10614.35</v>
      </c>
      <c r="C466" s="5">
        <v>10578.1</v>
      </c>
      <c r="D466" s="5">
        <v>10636.8</v>
      </c>
      <c r="E466" s="5">
        <v>10569</v>
      </c>
      <c r="F466" s="6" t="s">
        <v>467</v>
      </c>
      <c r="G466" s="7">
        <v>2.8E-3</v>
      </c>
    </row>
    <row r="467" spans="1:7" ht="18" thickBot="1" x14ac:dyDescent="0.3">
      <c r="A467" s="3">
        <v>43213</v>
      </c>
      <c r="B467" s="4">
        <v>10584.7</v>
      </c>
      <c r="C467" s="5">
        <v>10592.8</v>
      </c>
      <c r="D467" s="5">
        <v>10638.35</v>
      </c>
      <c r="E467" s="5">
        <v>10514.95</v>
      </c>
      <c r="F467" s="6" t="s">
        <v>468</v>
      </c>
      <c r="G467" s="7">
        <v>2E-3</v>
      </c>
    </row>
    <row r="468" spans="1:7" ht="18" thickBot="1" x14ac:dyDescent="0.3">
      <c r="A468" s="3">
        <v>43210</v>
      </c>
      <c r="B468" s="8">
        <v>10564.05</v>
      </c>
      <c r="C468" s="5">
        <v>10560.35</v>
      </c>
      <c r="D468" s="5">
        <v>10582.35</v>
      </c>
      <c r="E468" s="5">
        <v>10527.45</v>
      </c>
      <c r="F468" s="6" t="s">
        <v>469</v>
      </c>
      <c r="G468" s="9">
        <v>-1E-4</v>
      </c>
    </row>
    <row r="469" spans="1:7" ht="18" thickBot="1" x14ac:dyDescent="0.3">
      <c r="A469" s="3">
        <v>43209</v>
      </c>
      <c r="B469" s="4">
        <v>10565.3</v>
      </c>
      <c r="C469" s="5">
        <v>10563.65</v>
      </c>
      <c r="D469" s="5">
        <v>10572.2</v>
      </c>
      <c r="E469" s="5">
        <v>10546.2</v>
      </c>
      <c r="F469" s="6" t="s">
        <v>470</v>
      </c>
      <c r="G469" s="7">
        <v>3.7000000000000002E-3</v>
      </c>
    </row>
    <row r="470" spans="1:7" ht="18" thickBot="1" x14ac:dyDescent="0.3">
      <c r="A470" s="3">
        <v>43208</v>
      </c>
      <c r="B470" s="8">
        <v>10526.2</v>
      </c>
      <c r="C470" s="5">
        <v>10578.9</v>
      </c>
      <c r="D470" s="5">
        <v>10594.2</v>
      </c>
      <c r="E470" s="5">
        <v>10509.7</v>
      </c>
      <c r="F470" s="6" t="s">
        <v>471</v>
      </c>
      <c r="G470" s="9">
        <v>-2.0999999999999999E-3</v>
      </c>
    </row>
    <row r="471" spans="1:7" ht="18" thickBot="1" x14ac:dyDescent="0.3">
      <c r="A471" s="3">
        <v>43207</v>
      </c>
      <c r="B471" s="4">
        <v>10548.7</v>
      </c>
      <c r="C471" s="5">
        <v>10557.3</v>
      </c>
      <c r="D471" s="5">
        <v>10560.45</v>
      </c>
      <c r="E471" s="5">
        <v>10495.65</v>
      </c>
      <c r="F471" s="6" t="s">
        <v>472</v>
      </c>
      <c r="G471" s="7">
        <v>1.9E-3</v>
      </c>
    </row>
    <row r="472" spans="1:7" ht="18" thickBot="1" x14ac:dyDescent="0.3">
      <c r="A472" s="3">
        <v>43206</v>
      </c>
      <c r="B472" s="4">
        <v>10528.35</v>
      </c>
      <c r="C472" s="5">
        <v>10398.299999999999</v>
      </c>
      <c r="D472" s="5">
        <v>10540.15</v>
      </c>
      <c r="E472" s="5">
        <v>10396.35</v>
      </c>
      <c r="F472" s="6" t="s">
        <v>473</v>
      </c>
      <c r="G472" s="7">
        <v>4.5999999999999999E-3</v>
      </c>
    </row>
    <row r="473" spans="1:7" ht="18" thickBot="1" x14ac:dyDescent="0.3">
      <c r="A473" s="3">
        <v>43203</v>
      </c>
      <c r="B473" s="4">
        <v>10480.6</v>
      </c>
      <c r="C473" s="5">
        <v>10495.3</v>
      </c>
      <c r="D473" s="5">
        <v>10519.9</v>
      </c>
      <c r="E473" s="5">
        <v>10451.450000000001</v>
      </c>
      <c r="F473" s="6" t="s">
        <v>474</v>
      </c>
      <c r="G473" s="7">
        <v>2.0999999999999999E-3</v>
      </c>
    </row>
    <row r="474" spans="1:7" ht="18" thickBot="1" x14ac:dyDescent="0.3">
      <c r="A474" s="3">
        <v>43202</v>
      </c>
      <c r="B474" s="4">
        <v>10458.65</v>
      </c>
      <c r="C474" s="5">
        <v>10410.65</v>
      </c>
      <c r="D474" s="5">
        <v>10469.9</v>
      </c>
      <c r="E474" s="5">
        <v>10395.25</v>
      </c>
      <c r="F474" s="6" t="s">
        <v>475</v>
      </c>
      <c r="G474" s="7">
        <v>4.0000000000000001E-3</v>
      </c>
    </row>
    <row r="475" spans="1:7" ht="18" thickBot="1" x14ac:dyDescent="0.3">
      <c r="A475" s="3">
        <v>43201</v>
      </c>
      <c r="B475" s="4">
        <v>10417.15</v>
      </c>
      <c r="C475" s="5">
        <v>10428.15</v>
      </c>
      <c r="D475" s="5">
        <v>10428.15</v>
      </c>
      <c r="E475" s="5">
        <v>10355.6</v>
      </c>
      <c r="F475" s="6" t="s">
        <v>476</v>
      </c>
      <c r="G475" s="7">
        <v>1.4E-3</v>
      </c>
    </row>
    <row r="476" spans="1:7" ht="18" thickBot="1" x14ac:dyDescent="0.3">
      <c r="A476" s="3">
        <v>43200</v>
      </c>
      <c r="B476" s="4">
        <v>10402.25</v>
      </c>
      <c r="C476" s="5">
        <v>10412.9</v>
      </c>
      <c r="D476" s="5">
        <v>10424.85</v>
      </c>
      <c r="E476" s="5">
        <v>10381.5</v>
      </c>
      <c r="F476" s="6" t="s">
        <v>477</v>
      </c>
      <c r="G476" s="7">
        <v>2.2000000000000001E-3</v>
      </c>
    </row>
    <row r="477" spans="1:7" ht="18" thickBot="1" x14ac:dyDescent="0.3">
      <c r="A477" s="3">
        <v>43199</v>
      </c>
      <c r="B477" s="4">
        <v>10379.35</v>
      </c>
      <c r="C477" s="5">
        <v>10333.700000000001</v>
      </c>
      <c r="D477" s="5">
        <v>10397.700000000001</v>
      </c>
      <c r="E477" s="5">
        <v>10328.5</v>
      </c>
      <c r="F477" s="6" t="s">
        <v>478</v>
      </c>
      <c r="G477" s="7">
        <v>4.5999999999999999E-3</v>
      </c>
    </row>
    <row r="478" spans="1:7" ht="18" thickBot="1" x14ac:dyDescent="0.3">
      <c r="A478" s="3">
        <v>43196</v>
      </c>
      <c r="B478" s="4">
        <v>10331.6</v>
      </c>
      <c r="C478" s="5">
        <v>10322.75</v>
      </c>
      <c r="D478" s="5">
        <v>10350.450000000001</v>
      </c>
      <c r="E478" s="5">
        <v>10290.85</v>
      </c>
      <c r="F478" s="6" t="s">
        <v>479</v>
      </c>
      <c r="G478" s="7">
        <v>5.9999999999999995E-4</v>
      </c>
    </row>
    <row r="479" spans="1:7" ht="18" thickBot="1" x14ac:dyDescent="0.3">
      <c r="A479" s="3">
        <v>43195</v>
      </c>
      <c r="B479" s="4">
        <v>10325.15</v>
      </c>
      <c r="C479" s="5">
        <v>10228.450000000001</v>
      </c>
      <c r="D479" s="5">
        <v>10331.799999999999</v>
      </c>
      <c r="E479" s="5">
        <v>10227.450000000001</v>
      </c>
      <c r="F479" s="6" t="s">
        <v>480</v>
      </c>
      <c r="G479" s="7">
        <v>1.9400000000000001E-2</v>
      </c>
    </row>
    <row r="480" spans="1:7" ht="18" thickBot="1" x14ac:dyDescent="0.3">
      <c r="A480" s="3">
        <v>43194</v>
      </c>
      <c r="B480" s="8">
        <v>10128.4</v>
      </c>
      <c r="C480" s="5">
        <v>10274.6</v>
      </c>
      <c r="D480" s="5">
        <v>10279.85</v>
      </c>
      <c r="E480" s="5">
        <v>10111.299999999999</v>
      </c>
      <c r="F480" s="6" t="s">
        <v>481</v>
      </c>
      <c r="G480" s="9">
        <v>-1.14E-2</v>
      </c>
    </row>
    <row r="481" spans="1:7" ht="18" thickBot="1" x14ac:dyDescent="0.3">
      <c r="A481" s="3">
        <v>43193</v>
      </c>
      <c r="B481" s="4">
        <v>10245</v>
      </c>
      <c r="C481" s="5">
        <v>10186.85</v>
      </c>
      <c r="D481" s="5">
        <v>10255.35</v>
      </c>
      <c r="E481" s="5">
        <v>10171.049999999999</v>
      </c>
      <c r="F481" s="6" t="s">
        <v>482</v>
      </c>
      <c r="G481" s="7">
        <v>3.3E-3</v>
      </c>
    </row>
    <row r="482" spans="1:7" ht="18" thickBot="1" x14ac:dyDescent="0.3">
      <c r="A482" s="3">
        <v>43192</v>
      </c>
      <c r="B482" s="4">
        <v>10211.799999999999</v>
      </c>
      <c r="C482" s="5">
        <v>10151.65</v>
      </c>
      <c r="D482" s="5">
        <v>10220.1</v>
      </c>
      <c r="E482" s="5">
        <v>10127.75</v>
      </c>
      <c r="F482" s="6" t="s">
        <v>483</v>
      </c>
      <c r="G482" s="7">
        <v>9.7000000000000003E-3</v>
      </c>
    </row>
    <row r="483" spans="1:7" ht="18" thickBot="1" x14ac:dyDescent="0.3">
      <c r="A483" s="3">
        <v>43187</v>
      </c>
      <c r="B483" s="8">
        <v>10113.700000000001</v>
      </c>
      <c r="C483" s="5">
        <v>10143.6</v>
      </c>
      <c r="D483" s="5">
        <v>10158.35</v>
      </c>
      <c r="E483" s="5">
        <v>10096.9</v>
      </c>
      <c r="F483" s="6" t="s">
        <v>484</v>
      </c>
      <c r="G483" s="9">
        <v>-6.8999999999999999E-3</v>
      </c>
    </row>
    <row r="484" spans="1:7" ht="18" thickBot="1" x14ac:dyDescent="0.3">
      <c r="A484" s="3">
        <v>43186</v>
      </c>
      <c r="B484" s="4">
        <v>10184.15</v>
      </c>
      <c r="C484" s="5">
        <v>10188</v>
      </c>
      <c r="D484" s="5">
        <v>10207.9</v>
      </c>
      <c r="E484" s="5">
        <v>10139.65</v>
      </c>
      <c r="F484" s="6" t="s">
        <v>485</v>
      </c>
      <c r="G484" s="7">
        <v>5.3E-3</v>
      </c>
    </row>
    <row r="485" spans="1:7" ht="18" thickBot="1" x14ac:dyDescent="0.3">
      <c r="A485" s="3">
        <v>43185</v>
      </c>
      <c r="B485" s="4">
        <v>10130.65</v>
      </c>
      <c r="C485" s="5">
        <v>9989.15</v>
      </c>
      <c r="D485" s="5">
        <v>10143.5</v>
      </c>
      <c r="E485" s="5">
        <v>9958.5499999999993</v>
      </c>
      <c r="F485" s="6" t="s">
        <v>486</v>
      </c>
      <c r="G485" s="7">
        <v>1.3299999999999999E-2</v>
      </c>
    </row>
    <row r="486" spans="1:7" ht="18" thickBot="1" x14ac:dyDescent="0.3">
      <c r="A486" s="3">
        <v>43182</v>
      </c>
      <c r="B486" s="8">
        <v>9998.0499999999993</v>
      </c>
      <c r="C486" s="5">
        <v>9968.7999999999993</v>
      </c>
      <c r="D486" s="5">
        <v>10027.700000000001</v>
      </c>
      <c r="E486" s="5">
        <v>9951.9</v>
      </c>
      <c r="F486" s="6" t="s">
        <v>487</v>
      </c>
      <c r="G486" s="9">
        <v>-1.15E-2</v>
      </c>
    </row>
    <row r="487" spans="1:7" ht="18" thickBot="1" x14ac:dyDescent="0.3">
      <c r="A487" s="3">
        <v>43181</v>
      </c>
      <c r="B487" s="8">
        <v>10114.75</v>
      </c>
      <c r="C487" s="5">
        <v>10167.5</v>
      </c>
      <c r="D487" s="5">
        <v>10207.85</v>
      </c>
      <c r="E487" s="5">
        <v>10105.4</v>
      </c>
      <c r="F487" s="6" t="s">
        <v>488</v>
      </c>
      <c r="G487" s="9">
        <v>-4.0000000000000001E-3</v>
      </c>
    </row>
    <row r="488" spans="1:7" ht="18" thickBot="1" x14ac:dyDescent="0.3">
      <c r="A488" s="3">
        <v>43180</v>
      </c>
      <c r="B488" s="4">
        <v>10155.25</v>
      </c>
      <c r="C488" s="5">
        <v>10181.950000000001</v>
      </c>
      <c r="D488" s="5">
        <v>10227.299999999999</v>
      </c>
      <c r="E488" s="5">
        <v>10132.950000000001</v>
      </c>
      <c r="F488" s="6" t="s">
        <v>489</v>
      </c>
      <c r="G488" s="7">
        <v>3.0999999999999999E-3</v>
      </c>
    </row>
    <row r="489" spans="1:7" ht="18" thickBot="1" x14ac:dyDescent="0.3">
      <c r="A489" s="3">
        <v>43179</v>
      </c>
      <c r="B489" s="4">
        <v>10124.35</v>
      </c>
      <c r="C489" s="5">
        <v>10051.549999999999</v>
      </c>
      <c r="D489" s="5">
        <v>10155.65</v>
      </c>
      <c r="E489" s="5">
        <v>10049.1</v>
      </c>
      <c r="F489" s="6" t="s">
        <v>490</v>
      </c>
      <c r="G489" s="7">
        <v>3.0000000000000001E-3</v>
      </c>
    </row>
    <row r="490" spans="1:7" ht="18" thickBot="1" x14ac:dyDescent="0.3">
      <c r="A490" s="3">
        <v>43178</v>
      </c>
      <c r="B490" s="8">
        <v>10094.25</v>
      </c>
      <c r="C490" s="5">
        <v>10215.35</v>
      </c>
      <c r="D490" s="5">
        <v>10224.549999999999</v>
      </c>
      <c r="E490" s="5">
        <v>10075.299999999999</v>
      </c>
      <c r="F490" s="6" t="s">
        <v>491</v>
      </c>
      <c r="G490" s="9">
        <v>-9.9000000000000008E-3</v>
      </c>
    </row>
    <row r="491" spans="1:7" ht="18" thickBot="1" x14ac:dyDescent="0.3">
      <c r="A491" s="3">
        <v>43175</v>
      </c>
      <c r="B491" s="8">
        <v>10195.15</v>
      </c>
      <c r="C491" s="5">
        <v>10345.15</v>
      </c>
      <c r="D491" s="5">
        <v>10346.299999999999</v>
      </c>
      <c r="E491" s="5">
        <v>10180.25</v>
      </c>
      <c r="F491" s="6" t="s">
        <v>492</v>
      </c>
      <c r="G491" s="9">
        <v>-1.5900000000000001E-2</v>
      </c>
    </row>
    <row r="492" spans="1:7" ht="18" thickBot="1" x14ac:dyDescent="0.3">
      <c r="A492" s="3">
        <v>43174</v>
      </c>
      <c r="B492" s="8">
        <v>10360.15</v>
      </c>
      <c r="C492" s="5">
        <v>10405.450000000001</v>
      </c>
      <c r="D492" s="5">
        <v>10420</v>
      </c>
      <c r="E492" s="5">
        <v>10346.200000000001</v>
      </c>
      <c r="F492" s="6" t="s">
        <v>493</v>
      </c>
      <c r="G492" s="9">
        <v>-4.8999999999999998E-3</v>
      </c>
    </row>
    <row r="493" spans="1:7" ht="18" thickBot="1" x14ac:dyDescent="0.3">
      <c r="A493" s="3">
        <v>43173</v>
      </c>
      <c r="B493" s="8">
        <v>10410.9</v>
      </c>
      <c r="C493" s="5">
        <v>10393.049999999999</v>
      </c>
      <c r="D493" s="5">
        <v>10420.35</v>
      </c>
      <c r="E493" s="5">
        <v>10336.299999999999</v>
      </c>
      <c r="F493" s="6" t="s">
        <v>494</v>
      </c>
      <c r="G493" s="9">
        <v>-1.5E-3</v>
      </c>
    </row>
    <row r="494" spans="1:7" ht="18" thickBot="1" x14ac:dyDescent="0.3">
      <c r="A494" s="3">
        <v>43172</v>
      </c>
      <c r="B494" s="4">
        <v>10426.85</v>
      </c>
      <c r="C494" s="5">
        <v>10389.5</v>
      </c>
      <c r="D494" s="5">
        <v>10478.6</v>
      </c>
      <c r="E494" s="5">
        <v>10377.85</v>
      </c>
      <c r="F494" s="6" t="s">
        <v>495</v>
      </c>
      <c r="G494" s="7">
        <v>5.0000000000000001E-4</v>
      </c>
    </row>
    <row r="495" spans="1:7" ht="18" thickBot="1" x14ac:dyDescent="0.3">
      <c r="A495" s="3">
        <v>43171</v>
      </c>
      <c r="B495" s="4">
        <v>10421.4</v>
      </c>
      <c r="C495" s="5">
        <v>10301.6</v>
      </c>
      <c r="D495" s="5">
        <v>10433.65</v>
      </c>
      <c r="E495" s="5">
        <v>10295.450000000001</v>
      </c>
      <c r="F495" s="6" t="s">
        <v>496</v>
      </c>
      <c r="G495" s="7">
        <v>1.9E-2</v>
      </c>
    </row>
    <row r="496" spans="1:7" ht="18" thickBot="1" x14ac:dyDescent="0.3">
      <c r="A496" s="3">
        <v>43168</v>
      </c>
      <c r="B496" s="8">
        <v>10226.85</v>
      </c>
      <c r="C496" s="5">
        <v>10271.299999999999</v>
      </c>
      <c r="D496" s="5">
        <v>10296.700000000001</v>
      </c>
      <c r="E496" s="5">
        <v>10211.9</v>
      </c>
      <c r="F496" s="6" t="s">
        <v>497</v>
      </c>
      <c r="G496" s="9">
        <v>-1.5E-3</v>
      </c>
    </row>
    <row r="497" spans="1:7" ht="18" thickBot="1" x14ac:dyDescent="0.3">
      <c r="A497" s="3">
        <v>43167</v>
      </c>
      <c r="B497" s="4">
        <v>10242.65</v>
      </c>
      <c r="C497" s="5">
        <v>10216.25</v>
      </c>
      <c r="D497" s="5">
        <v>10270.35</v>
      </c>
      <c r="E497" s="5">
        <v>10146.4</v>
      </c>
      <c r="F497" s="6" t="s">
        <v>498</v>
      </c>
      <c r="G497" s="7">
        <v>8.6999999999999994E-3</v>
      </c>
    </row>
    <row r="498" spans="1:7" ht="18" thickBot="1" x14ac:dyDescent="0.3">
      <c r="A498" s="3">
        <v>43166</v>
      </c>
      <c r="B498" s="8">
        <v>10154.200000000001</v>
      </c>
      <c r="C498" s="5">
        <v>10232.950000000001</v>
      </c>
      <c r="D498" s="5">
        <v>10243.35</v>
      </c>
      <c r="E498" s="5">
        <v>10141.549999999999</v>
      </c>
      <c r="F498" s="6" t="s">
        <v>499</v>
      </c>
      <c r="G498" s="9">
        <v>-9.2999999999999992E-3</v>
      </c>
    </row>
    <row r="499" spans="1:7" ht="18" thickBot="1" x14ac:dyDescent="0.3">
      <c r="A499" s="3">
        <v>43165</v>
      </c>
      <c r="B499" s="8">
        <v>10249.25</v>
      </c>
      <c r="C499" s="5">
        <v>10420.5</v>
      </c>
      <c r="D499" s="5">
        <v>10441.35</v>
      </c>
      <c r="E499" s="5">
        <v>10215.9</v>
      </c>
      <c r="F499" s="6" t="s">
        <v>500</v>
      </c>
      <c r="G499" s="9">
        <v>-1.06E-2</v>
      </c>
    </row>
    <row r="500" spans="1:7" ht="18" thickBot="1" x14ac:dyDescent="0.3">
      <c r="A500" s="3">
        <v>43164</v>
      </c>
      <c r="B500" s="8">
        <v>10358.85</v>
      </c>
      <c r="C500" s="5">
        <v>10428.299999999999</v>
      </c>
      <c r="D500" s="5">
        <v>10428.700000000001</v>
      </c>
      <c r="E500" s="5">
        <v>10323.9</v>
      </c>
      <c r="F500" s="6" t="s">
        <v>501</v>
      </c>
      <c r="G500" s="9">
        <v>-9.4999999999999998E-3</v>
      </c>
    </row>
    <row r="501" spans="1:7" ht="18" thickBot="1" x14ac:dyDescent="0.3">
      <c r="A501" s="3">
        <v>43160</v>
      </c>
      <c r="B501" s="8">
        <v>10458.35</v>
      </c>
      <c r="C501" s="5">
        <v>10479.950000000001</v>
      </c>
      <c r="D501" s="5">
        <v>10525.5</v>
      </c>
      <c r="E501" s="5">
        <v>10447.15</v>
      </c>
      <c r="F501" s="6" t="s">
        <v>502</v>
      </c>
      <c r="G501" s="9">
        <v>-3.3E-3</v>
      </c>
    </row>
    <row r="502" spans="1:7" ht="18" thickBot="1" x14ac:dyDescent="0.3">
      <c r="A502" s="3">
        <v>43159</v>
      </c>
      <c r="B502" s="8">
        <v>10492.85</v>
      </c>
      <c r="C502" s="5">
        <v>10488.95</v>
      </c>
      <c r="D502" s="5">
        <v>10535.5</v>
      </c>
      <c r="E502" s="5">
        <v>10461.549999999999</v>
      </c>
      <c r="F502" s="6" t="s">
        <v>503</v>
      </c>
      <c r="G502" s="9">
        <v>-5.7999999999999996E-3</v>
      </c>
    </row>
    <row r="503" spans="1:7" ht="18" thickBot="1" x14ac:dyDescent="0.3">
      <c r="A503" s="3">
        <v>43158</v>
      </c>
      <c r="B503" s="8">
        <v>10554.3</v>
      </c>
      <c r="C503" s="5">
        <v>10615.2</v>
      </c>
      <c r="D503" s="5">
        <v>10631.65</v>
      </c>
      <c r="E503" s="5">
        <v>10537.25</v>
      </c>
      <c r="F503" s="6" t="s">
        <v>504</v>
      </c>
      <c r="G503" s="9">
        <v>-2.7000000000000001E-3</v>
      </c>
    </row>
    <row r="504" spans="1:7" ht="18" thickBot="1" x14ac:dyDescent="0.3">
      <c r="A504" s="3">
        <v>43157</v>
      </c>
      <c r="B504" s="4">
        <v>10582.6</v>
      </c>
      <c r="C504" s="5">
        <v>10526.55</v>
      </c>
      <c r="D504" s="5">
        <v>10592.95</v>
      </c>
      <c r="E504" s="5">
        <v>10520.2</v>
      </c>
      <c r="F504" s="6" t="s">
        <v>505</v>
      </c>
      <c r="G504" s="7">
        <v>8.6999999999999994E-3</v>
      </c>
    </row>
    <row r="505" spans="1:7" ht="18" thickBot="1" x14ac:dyDescent="0.3">
      <c r="A505" s="3">
        <v>43154</v>
      </c>
      <c r="B505" s="4">
        <v>10491.05</v>
      </c>
      <c r="C505" s="5">
        <v>10408.1</v>
      </c>
      <c r="D505" s="5">
        <v>10499.1</v>
      </c>
      <c r="E505" s="5">
        <v>10396.65</v>
      </c>
      <c r="F505" s="6" t="s">
        <v>506</v>
      </c>
      <c r="G505" s="7">
        <v>1.04E-2</v>
      </c>
    </row>
    <row r="506" spans="1:7" ht="18" thickBot="1" x14ac:dyDescent="0.3">
      <c r="A506" s="3">
        <v>43153</v>
      </c>
      <c r="B506" s="8">
        <v>10382.700000000001</v>
      </c>
      <c r="C506" s="5">
        <v>10354.35</v>
      </c>
      <c r="D506" s="5">
        <v>10397.549999999999</v>
      </c>
      <c r="E506" s="5">
        <v>10340.65</v>
      </c>
      <c r="F506" s="6" t="s">
        <v>507</v>
      </c>
      <c r="G506" s="9">
        <v>-1.4E-3</v>
      </c>
    </row>
    <row r="507" spans="1:7" ht="18" thickBot="1" x14ac:dyDescent="0.3">
      <c r="A507" s="3">
        <v>43152</v>
      </c>
      <c r="B507" s="4">
        <v>10397.450000000001</v>
      </c>
      <c r="C507" s="5">
        <v>10426</v>
      </c>
      <c r="D507" s="5">
        <v>10426.1</v>
      </c>
      <c r="E507" s="5">
        <v>10349.6</v>
      </c>
      <c r="F507" s="6" t="s">
        <v>508</v>
      </c>
      <c r="G507" s="7">
        <v>3.5999999999999999E-3</v>
      </c>
    </row>
    <row r="508" spans="1:7" ht="18" thickBot="1" x14ac:dyDescent="0.3">
      <c r="A508" s="3">
        <v>43151</v>
      </c>
      <c r="B508" s="8">
        <v>10360.4</v>
      </c>
      <c r="C508" s="5">
        <v>10391</v>
      </c>
      <c r="D508" s="5">
        <v>10429.35</v>
      </c>
      <c r="E508" s="5">
        <v>10347.65</v>
      </c>
      <c r="F508" s="6" t="s">
        <v>509</v>
      </c>
      <c r="G508" s="9">
        <v>-1.6999999999999999E-3</v>
      </c>
    </row>
    <row r="509" spans="1:7" ht="18" thickBot="1" x14ac:dyDescent="0.3">
      <c r="A509" s="3">
        <v>43150</v>
      </c>
      <c r="B509" s="8">
        <v>10378.4</v>
      </c>
      <c r="C509" s="5">
        <v>10488.9</v>
      </c>
      <c r="D509" s="5">
        <v>10489.35</v>
      </c>
      <c r="E509" s="5">
        <v>10302.75</v>
      </c>
      <c r="F509" s="6" t="s">
        <v>510</v>
      </c>
      <c r="G509" s="9">
        <v>-7.1000000000000004E-3</v>
      </c>
    </row>
    <row r="510" spans="1:7" ht="18" thickBot="1" x14ac:dyDescent="0.3">
      <c r="A510" s="3">
        <v>43147</v>
      </c>
      <c r="B510" s="8">
        <v>10452.299999999999</v>
      </c>
      <c r="C510" s="5">
        <v>10596.2</v>
      </c>
      <c r="D510" s="5">
        <v>10612.9</v>
      </c>
      <c r="E510" s="5">
        <v>10434.049999999999</v>
      </c>
      <c r="F510" s="6" t="s">
        <v>511</v>
      </c>
      <c r="G510" s="9">
        <v>-8.8000000000000005E-3</v>
      </c>
    </row>
    <row r="511" spans="1:7" ht="18" thickBot="1" x14ac:dyDescent="0.3">
      <c r="A511" s="3">
        <v>43146</v>
      </c>
      <c r="B511" s="4">
        <v>10545.5</v>
      </c>
      <c r="C511" s="5">
        <v>10537.9</v>
      </c>
      <c r="D511" s="5">
        <v>10618.1</v>
      </c>
      <c r="E511" s="5">
        <v>10511.05</v>
      </c>
      <c r="F511" s="6" t="s">
        <v>512</v>
      </c>
      <c r="G511" s="7">
        <v>4.1999999999999997E-3</v>
      </c>
    </row>
    <row r="512" spans="1:7" ht="18" thickBot="1" x14ac:dyDescent="0.3">
      <c r="A512" s="3">
        <v>43145</v>
      </c>
      <c r="B512" s="8">
        <v>10500.9</v>
      </c>
      <c r="C512" s="5">
        <v>10585.75</v>
      </c>
      <c r="D512" s="5">
        <v>10590.55</v>
      </c>
      <c r="E512" s="5">
        <v>10456.65</v>
      </c>
      <c r="F512" s="6" t="s">
        <v>513</v>
      </c>
      <c r="G512" s="9">
        <v>-3.7000000000000002E-3</v>
      </c>
    </row>
    <row r="513" spans="1:7" ht="18" thickBot="1" x14ac:dyDescent="0.3">
      <c r="A513" s="3">
        <v>43143</v>
      </c>
      <c r="B513" s="4">
        <v>10539.75</v>
      </c>
      <c r="C513" s="5">
        <v>10518.2</v>
      </c>
      <c r="D513" s="5">
        <v>10555.5</v>
      </c>
      <c r="E513" s="5">
        <v>10485.4</v>
      </c>
      <c r="F513" s="6" t="s">
        <v>514</v>
      </c>
      <c r="G513" s="7">
        <v>8.0999999999999996E-3</v>
      </c>
    </row>
    <row r="514" spans="1:7" ht="18" thickBot="1" x14ac:dyDescent="0.3">
      <c r="A514" s="3">
        <v>43140</v>
      </c>
      <c r="B514" s="8">
        <v>10454.950000000001</v>
      </c>
      <c r="C514" s="5">
        <v>10416.5</v>
      </c>
      <c r="D514" s="5">
        <v>10480.200000000001</v>
      </c>
      <c r="E514" s="5">
        <v>10398.200000000001</v>
      </c>
      <c r="F514" s="6" t="s">
        <v>515</v>
      </c>
      <c r="G514" s="9">
        <v>-1.15E-2</v>
      </c>
    </row>
    <row r="515" spans="1:7" ht="18" thickBot="1" x14ac:dyDescent="0.3">
      <c r="A515" s="3">
        <v>43139</v>
      </c>
      <c r="B515" s="4">
        <v>10576.85</v>
      </c>
      <c r="C515" s="5">
        <v>10518.5</v>
      </c>
      <c r="D515" s="5">
        <v>10637.8</v>
      </c>
      <c r="E515" s="5">
        <v>10479.549999999999</v>
      </c>
      <c r="F515" s="6" t="s">
        <v>516</v>
      </c>
      <c r="G515" s="7">
        <v>9.5999999999999992E-3</v>
      </c>
    </row>
    <row r="516" spans="1:7" ht="18" thickBot="1" x14ac:dyDescent="0.3">
      <c r="A516" s="3">
        <v>43138</v>
      </c>
      <c r="B516" s="8">
        <v>10476.700000000001</v>
      </c>
      <c r="C516" s="5">
        <v>10607.2</v>
      </c>
      <c r="D516" s="5">
        <v>10614</v>
      </c>
      <c r="E516" s="5">
        <v>10446.4</v>
      </c>
      <c r="F516" s="6" t="s">
        <v>517</v>
      </c>
      <c r="G516" s="9">
        <v>-2.0999999999999999E-3</v>
      </c>
    </row>
    <row r="517" spans="1:7" ht="18" thickBot="1" x14ac:dyDescent="0.3">
      <c r="A517" s="3">
        <v>43137</v>
      </c>
      <c r="B517" s="8">
        <v>10498.25</v>
      </c>
      <c r="C517" s="5">
        <v>10295.15</v>
      </c>
      <c r="D517" s="5">
        <v>10594.15</v>
      </c>
      <c r="E517" s="5">
        <v>10276.299999999999</v>
      </c>
      <c r="F517" s="6" t="s">
        <v>518</v>
      </c>
      <c r="G517" s="9">
        <v>-1.5800000000000002E-2</v>
      </c>
    </row>
    <row r="518" spans="1:7" ht="18" thickBot="1" x14ac:dyDescent="0.3">
      <c r="A518" s="3">
        <v>43136</v>
      </c>
      <c r="B518" s="8">
        <v>10666.55</v>
      </c>
      <c r="C518" s="5">
        <v>10604.3</v>
      </c>
      <c r="D518" s="5">
        <v>10702.75</v>
      </c>
      <c r="E518" s="5">
        <v>10586.8</v>
      </c>
      <c r="F518" s="6" t="s">
        <v>519</v>
      </c>
      <c r="G518" s="9">
        <v>-8.6999999999999994E-3</v>
      </c>
    </row>
    <row r="519" spans="1:7" ht="18" thickBot="1" x14ac:dyDescent="0.3">
      <c r="A519" s="3">
        <v>43133</v>
      </c>
      <c r="B519" s="8">
        <v>10760.6</v>
      </c>
      <c r="C519" s="5">
        <v>10938.2</v>
      </c>
      <c r="D519" s="5">
        <v>10954.95</v>
      </c>
      <c r="E519" s="5">
        <v>10736.1</v>
      </c>
      <c r="F519" s="6" t="s">
        <v>520</v>
      </c>
      <c r="G519" s="9">
        <v>-2.3300000000000001E-2</v>
      </c>
    </row>
    <row r="520" spans="1:7" ht="18" thickBot="1" x14ac:dyDescent="0.3">
      <c r="A520" s="3">
        <v>43132</v>
      </c>
      <c r="B520" s="8">
        <v>11016.9</v>
      </c>
      <c r="C520" s="5">
        <v>11044.55</v>
      </c>
      <c r="D520" s="5">
        <v>11117.35</v>
      </c>
      <c r="E520" s="5">
        <v>10878.8</v>
      </c>
      <c r="F520" s="6" t="s">
        <v>521</v>
      </c>
      <c r="G520" s="9">
        <v>-1E-3</v>
      </c>
    </row>
    <row r="521" spans="1:7" ht="18" thickBot="1" x14ac:dyDescent="0.3">
      <c r="A521" s="3">
        <v>43131</v>
      </c>
      <c r="B521" s="8">
        <v>11027.7</v>
      </c>
      <c r="C521" s="5">
        <v>11018.8</v>
      </c>
      <c r="D521" s="5">
        <v>11058.5</v>
      </c>
      <c r="E521" s="5">
        <v>10979.3</v>
      </c>
      <c r="F521" s="6" t="s">
        <v>522</v>
      </c>
      <c r="G521" s="9">
        <v>-2E-3</v>
      </c>
    </row>
    <row r="522" spans="1:7" ht="18" thickBot="1" x14ac:dyDescent="0.3">
      <c r="A522" s="3">
        <v>43130</v>
      </c>
      <c r="B522" s="8">
        <v>11049.65</v>
      </c>
      <c r="C522" s="5">
        <v>11120.85</v>
      </c>
      <c r="D522" s="5">
        <v>11121.1</v>
      </c>
      <c r="E522" s="5">
        <v>11033.9</v>
      </c>
      <c r="F522" s="6" t="s">
        <v>523</v>
      </c>
      <c r="G522" s="9">
        <v>-7.3000000000000001E-3</v>
      </c>
    </row>
    <row r="523" spans="1:7" ht="18" thickBot="1" x14ac:dyDescent="0.3">
      <c r="A523" s="3">
        <v>43129</v>
      </c>
      <c r="B523" s="4">
        <v>11130.4</v>
      </c>
      <c r="C523" s="5">
        <v>11079.35</v>
      </c>
      <c r="D523" s="5">
        <v>11171.55</v>
      </c>
      <c r="E523" s="5">
        <v>11075.95</v>
      </c>
      <c r="F523" s="6" t="s">
        <v>524</v>
      </c>
      <c r="G523" s="7">
        <v>5.4999999999999997E-3</v>
      </c>
    </row>
    <row r="524" spans="1:7" ht="18" thickBot="1" x14ac:dyDescent="0.3">
      <c r="A524" s="3">
        <v>43125</v>
      </c>
      <c r="B524" s="8">
        <v>11069.65</v>
      </c>
      <c r="C524" s="5">
        <v>11095.6</v>
      </c>
      <c r="D524" s="5">
        <v>11095.6</v>
      </c>
      <c r="E524" s="5">
        <v>11009.2</v>
      </c>
      <c r="F524" s="6" t="s">
        <v>525</v>
      </c>
      <c r="G524" s="9">
        <v>-1.5E-3</v>
      </c>
    </row>
    <row r="525" spans="1:7" ht="18" thickBot="1" x14ac:dyDescent="0.3">
      <c r="A525" s="3">
        <v>43124</v>
      </c>
      <c r="B525" s="4">
        <v>11086</v>
      </c>
      <c r="C525" s="5">
        <v>11069.35</v>
      </c>
      <c r="D525" s="5">
        <v>11110.1</v>
      </c>
      <c r="E525" s="5">
        <v>11046.15</v>
      </c>
      <c r="F525" s="6" t="s">
        <v>526</v>
      </c>
      <c r="G525" s="7">
        <v>2.0000000000000001E-4</v>
      </c>
    </row>
    <row r="526" spans="1:7" ht="18" thickBot="1" x14ac:dyDescent="0.3">
      <c r="A526" s="3">
        <v>43123</v>
      </c>
      <c r="B526" s="4">
        <v>11083.7</v>
      </c>
      <c r="C526" s="5">
        <v>10997.4</v>
      </c>
      <c r="D526" s="5">
        <v>11092.9</v>
      </c>
      <c r="E526" s="5">
        <v>10994.55</v>
      </c>
      <c r="F526" s="6" t="s">
        <v>527</v>
      </c>
      <c r="G526" s="7">
        <v>1.0699999999999999E-2</v>
      </c>
    </row>
    <row r="527" spans="1:7" ht="18" thickBot="1" x14ac:dyDescent="0.3">
      <c r="A527" s="3">
        <v>43122</v>
      </c>
      <c r="B527" s="4">
        <v>10966.2</v>
      </c>
      <c r="C527" s="5">
        <v>10883.2</v>
      </c>
      <c r="D527" s="5">
        <v>10975.1</v>
      </c>
      <c r="E527" s="5">
        <v>10881.4</v>
      </c>
      <c r="F527" s="6" t="s">
        <v>528</v>
      </c>
      <c r="G527" s="7">
        <v>6.6E-3</v>
      </c>
    </row>
    <row r="528" spans="1:7" ht="18" thickBot="1" x14ac:dyDescent="0.3">
      <c r="A528" s="3">
        <v>43119</v>
      </c>
      <c r="B528" s="4">
        <v>10894.7</v>
      </c>
      <c r="C528" s="5">
        <v>10829.2</v>
      </c>
      <c r="D528" s="5">
        <v>10906.85</v>
      </c>
      <c r="E528" s="5">
        <v>10793.9</v>
      </c>
      <c r="F528" s="6" t="s">
        <v>529</v>
      </c>
      <c r="G528" s="7">
        <v>7.1999999999999998E-3</v>
      </c>
    </row>
    <row r="529" spans="1:7" ht="18" thickBot="1" x14ac:dyDescent="0.3">
      <c r="A529" s="3">
        <v>43118</v>
      </c>
      <c r="B529" s="4">
        <v>10817</v>
      </c>
      <c r="C529" s="5">
        <v>10873.4</v>
      </c>
      <c r="D529" s="5">
        <v>10887.5</v>
      </c>
      <c r="E529" s="5">
        <v>10782.4</v>
      </c>
      <c r="F529" s="6" t="s">
        <v>530</v>
      </c>
      <c r="G529" s="7">
        <v>2.5999999999999999E-3</v>
      </c>
    </row>
    <row r="530" spans="1:7" ht="18" thickBot="1" x14ac:dyDescent="0.3">
      <c r="A530" s="3">
        <v>43117</v>
      </c>
      <c r="B530" s="4">
        <v>10788.55</v>
      </c>
      <c r="C530" s="5">
        <v>10702.45</v>
      </c>
      <c r="D530" s="5">
        <v>10803</v>
      </c>
      <c r="E530" s="5">
        <v>10666.75</v>
      </c>
      <c r="F530" s="6" t="s">
        <v>531</v>
      </c>
      <c r="G530" s="7">
        <v>8.2000000000000007E-3</v>
      </c>
    </row>
    <row r="531" spans="1:7" ht="18" thickBot="1" x14ac:dyDescent="0.3">
      <c r="A531" s="3">
        <v>43116</v>
      </c>
      <c r="B531" s="8">
        <v>10700.45</v>
      </c>
      <c r="C531" s="5">
        <v>10761.5</v>
      </c>
      <c r="D531" s="5">
        <v>10762.35</v>
      </c>
      <c r="E531" s="5">
        <v>10687.85</v>
      </c>
      <c r="F531" s="6" t="s">
        <v>532</v>
      </c>
      <c r="G531" s="9">
        <v>-3.8E-3</v>
      </c>
    </row>
    <row r="532" spans="1:7" ht="18" thickBot="1" x14ac:dyDescent="0.3">
      <c r="A532" s="3">
        <v>43115</v>
      </c>
      <c r="B532" s="4">
        <v>10741.55</v>
      </c>
      <c r="C532" s="5">
        <v>10718.5</v>
      </c>
      <c r="D532" s="5">
        <v>10782.65</v>
      </c>
      <c r="E532" s="5">
        <v>10713.8</v>
      </c>
      <c r="F532" s="6" t="s">
        <v>533</v>
      </c>
      <c r="G532" s="7">
        <v>5.5999999999999999E-3</v>
      </c>
    </row>
    <row r="533" spans="1:7" ht="18" thickBot="1" x14ac:dyDescent="0.3">
      <c r="A533" s="3">
        <v>43112</v>
      </c>
      <c r="B533" s="4">
        <v>10681.25</v>
      </c>
      <c r="C533" s="5">
        <v>10682.55</v>
      </c>
      <c r="D533" s="5">
        <v>10690.4</v>
      </c>
      <c r="E533" s="5">
        <v>10597.1</v>
      </c>
      <c r="F533" s="6" t="s">
        <v>534</v>
      </c>
      <c r="G533" s="7">
        <v>2.8E-3</v>
      </c>
    </row>
    <row r="534" spans="1:7" ht="18" thickBot="1" x14ac:dyDescent="0.3">
      <c r="A534" s="3">
        <v>43111</v>
      </c>
      <c r="B534" s="4">
        <v>10651.2</v>
      </c>
      <c r="C534" s="5">
        <v>10637.05</v>
      </c>
      <c r="D534" s="5">
        <v>10664.6</v>
      </c>
      <c r="E534" s="5">
        <v>10612.35</v>
      </c>
      <c r="F534" s="6" t="s">
        <v>535</v>
      </c>
      <c r="G534" s="7">
        <v>1.8E-3</v>
      </c>
    </row>
    <row r="535" spans="1:7" ht="18" thickBot="1" x14ac:dyDescent="0.3">
      <c r="A535" s="3">
        <v>43110</v>
      </c>
      <c r="B535" s="8">
        <v>10632.2</v>
      </c>
      <c r="C535" s="5">
        <v>10652.05</v>
      </c>
      <c r="D535" s="5">
        <v>10655.5</v>
      </c>
      <c r="E535" s="5">
        <v>10592.7</v>
      </c>
      <c r="F535" s="6" t="s">
        <v>536</v>
      </c>
      <c r="G535" s="9">
        <v>-5.0000000000000001E-4</v>
      </c>
    </row>
    <row r="536" spans="1:7" ht="18" thickBot="1" x14ac:dyDescent="0.3">
      <c r="A536" s="3">
        <v>43109</v>
      </c>
      <c r="B536" s="4">
        <v>10637</v>
      </c>
      <c r="C536" s="5">
        <v>10645.1</v>
      </c>
      <c r="D536" s="5">
        <v>10659.15</v>
      </c>
      <c r="E536" s="5">
        <v>10603.6</v>
      </c>
      <c r="F536" s="6" t="s">
        <v>537</v>
      </c>
      <c r="G536" s="7">
        <v>1.2999999999999999E-3</v>
      </c>
    </row>
    <row r="537" spans="1:7" ht="18" thickBot="1" x14ac:dyDescent="0.3">
      <c r="A537" s="3">
        <v>43108</v>
      </c>
      <c r="B537" s="4">
        <v>10623.6</v>
      </c>
      <c r="C537" s="5">
        <v>10591.7</v>
      </c>
      <c r="D537" s="5">
        <v>10631.2</v>
      </c>
      <c r="E537" s="5">
        <v>10588.55</v>
      </c>
      <c r="F537" s="6" t="s">
        <v>538</v>
      </c>
      <c r="G537" s="7">
        <v>6.1000000000000004E-3</v>
      </c>
    </row>
    <row r="538" spans="1:7" ht="18" thickBot="1" x14ac:dyDescent="0.3">
      <c r="A538" s="3">
        <v>43105</v>
      </c>
      <c r="B538" s="4">
        <v>10558.85</v>
      </c>
      <c r="C538" s="5">
        <v>10534.25</v>
      </c>
      <c r="D538" s="5">
        <v>10566.1</v>
      </c>
      <c r="E538" s="5">
        <v>10520.1</v>
      </c>
      <c r="F538" s="6" t="s">
        <v>539</v>
      </c>
      <c r="G538" s="7">
        <v>5.1000000000000004E-3</v>
      </c>
    </row>
    <row r="539" spans="1:7" ht="18" thickBot="1" x14ac:dyDescent="0.3">
      <c r="A539" s="3">
        <v>43104</v>
      </c>
      <c r="B539" s="4">
        <v>10504.8</v>
      </c>
      <c r="C539" s="5">
        <v>10469.4</v>
      </c>
      <c r="D539" s="5">
        <v>10513</v>
      </c>
      <c r="E539" s="5">
        <v>10441.450000000001</v>
      </c>
      <c r="F539" s="6" t="s">
        <v>540</v>
      </c>
      <c r="G539" s="7">
        <v>5.8999999999999999E-3</v>
      </c>
    </row>
    <row r="540" spans="1:7" ht="18" thickBot="1" x14ac:dyDescent="0.3">
      <c r="A540" s="3">
        <v>43103</v>
      </c>
      <c r="B540" s="4">
        <v>10443.200000000001</v>
      </c>
      <c r="C540" s="5">
        <v>10482.65</v>
      </c>
      <c r="D540" s="5">
        <v>10503.6</v>
      </c>
      <c r="E540" s="5">
        <v>10429.549999999999</v>
      </c>
      <c r="F540" s="6" t="s">
        <v>541</v>
      </c>
      <c r="G540" s="7">
        <v>1E-4</v>
      </c>
    </row>
    <row r="541" spans="1:7" ht="18" thickBot="1" x14ac:dyDescent="0.3">
      <c r="A541" s="3">
        <v>43102</v>
      </c>
      <c r="B541" s="4">
        <v>10442.200000000001</v>
      </c>
      <c r="C541" s="5">
        <v>10477.549999999999</v>
      </c>
      <c r="D541" s="5">
        <v>10495.2</v>
      </c>
      <c r="E541" s="5">
        <v>10404.65</v>
      </c>
      <c r="F541" s="6" t="s">
        <v>542</v>
      </c>
      <c r="G541" s="7">
        <v>5.9999999999999995E-4</v>
      </c>
    </row>
    <row r="542" spans="1:7" ht="18" thickBot="1" x14ac:dyDescent="0.3">
      <c r="A542" s="3">
        <v>43101</v>
      </c>
      <c r="B542" s="8">
        <v>10435.549999999999</v>
      </c>
      <c r="C542" s="5">
        <v>10531.7</v>
      </c>
      <c r="D542" s="5">
        <v>10537.85</v>
      </c>
      <c r="E542" s="5">
        <v>10423.1</v>
      </c>
      <c r="F542" s="6" t="s">
        <v>543</v>
      </c>
      <c r="G542" s="9">
        <v>-8.9999999999999993E-3</v>
      </c>
    </row>
    <row r="543" spans="1:7" ht="18" thickBot="1" x14ac:dyDescent="0.3">
      <c r="A543" s="3">
        <v>43098</v>
      </c>
      <c r="B543" s="4">
        <v>10530.7</v>
      </c>
      <c r="C543" s="5">
        <v>10492.35</v>
      </c>
      <c r="D543" s="5">
        <v>10538.7</v>
      </c>
      <c r="E543" s="5">
        <v>10488.65</v>
      </c>
      <c r="F543" s="6" t="s">
        <v>544</v>
      </c>
      <c r="G543" s="7">
        <v>5.0000000000000001E-3</v>
      </c>
    </row>
    <row r="544" spans="1:7" ht="18" thickBot="1" x14ac:dyDescent="0.3">
      <c r="A544" s="3">
        <v>43097</v>
      </c>
      <c r="B544" s="8">
        <v>10477.9</v>
      </c>
      <c r="C544" s="5">
        <v>10498.2</v>
      </c>
      <c r="D544" s="5">
        <v>10534.55</v>
      </c>
      <c r="E544" s="5">
        <v>10460.450000000001</v>
      </c>
      <c r="F544" s="6" t="s">
        <v>545</v>
      </c>
      <c r="G544" s="9">
        <v>-1.1999999999999999E-3</v>
      </c>
    </row>
    <row r="545" spans="1:7" ht="18" thickBot="1" x14ac:dyDescent="0.3">
      <c r="A545" s="3">
        <v>43096</v>
      </c>
      <c r="B545" s="8">
        <v>10490.75</v>
      </c>
      <c r="C545" s="5">
        <v>10531.05</v>
      </c>
      <c r="D545" s="5">
        <v>10552.4</v>
      </c>
      <c r="E545" s="5">
        <v>10469.25</v>
      </c>
      <c r="F545" s="6" t="s">
        <v>546</v>
      </c>
      <c r="G545" s="9">
        <v>-3.8999999999999998E-3</v>
      </c>
    </row>
    <row r="546" spans="1:7" ht="18" thickBot="1" x14ac:dyDescent="0.3">
      <c r="A546" s="3">
        <v>43095</v>
      </c>
      <c r="B546" s="4">
        <v>10531.5</v>
      </c>
      <c r="C546" s="5">
        <v>10512.3</v>
      </c>
      <c r="D546" s="5">
        <v>10545.45</v>
      </c>
      <c r="E546" s="5">
        <v>10477.950000000001</v>
      </c>
      <c r="F546" s="6" t="s">
        <v>547</v>
      </c>
      <c r="G546" s="7">
        <v>3.7000000000000002E-3</v>
      </c>
    </row>
    <row r="547" spans="1:7" ht="18" thickBot="1" x14ac:dyDescent="0.3">
      <c r="A547" s="3">
        <v>43091</v>
      </c>
      <c r="B547" s="4">
        <v>10493</v>
      </c>
      <c r="C547" s="5">
        <v>10457.299999999999</v>
      </c>
      <c r="D547" s="5">
        <v>10501.1</v>
      </c>
      <c r="E547" s="5">
        <v>10448.25</v>
      </c>
      <c r="F547" s="6" t="s">
        <v>548</v>
      </c>
      <c r="G547" s="7">
        <v>5.0000000000000001E-3</v>
      </c>
    </row>
    <row r="548" spans="1:7" ht="18" thickBot="1" x14ac:dyDescent="0.3">
      <c r="A548" s="3">
        <v>43090</v>
      </c>
      <c r="B548" s="8">
        <v>10440.299999999999</v>
      </c>
      <c r="C548" s="5">
        <v>10473.950000000001</v>
      </c>
      <c r="D548" s="5">
        <v>10473.950000000001</v>
      </c>
      <c r="E548" s="5">
        <v>10426.9</v>
      </c>
      <c r="F548" s="6" t="s">
        <v>549</v>
      </c>
      <c r="G548" s="9">
        <v>-4.0000000000000002E-4</v>
      </c>
    </row>
    <row r="549" spans="1:7" ht="18" thickBot="1" x14ac:dyDescent="0.3">
      <c r="A549" s="3">
        <v>43089</v>
      </c>
      <c r="B549" s="8">
        <v>10444.200000000001</v>
      </c>
      <c r="C549" s="5">
        <v>10494.4</v>
      </c>
      <c r="D549" s="5">
        <v>10494.45</v>
      </c>
      <c r="E549" s="5">
        <v>10437.15</v>
      </c>
      <c r="F549" s="6" t="s">
        <v>550</v>
      </c>
      <c r="G549" s="9">
        <v>-1.8E-3</v>
      </c>
    </row>
    <row r="550" spans="1:7" ht="18" thickBot="1" x14ac:dyDescent="0.3">
      <c r="A550" s="3">
        <v>43088</v>
      </c>
      <c r="B550" s="4">
        <v>10463.200000000001</v>
      </c>
      <c r="C550" s="5">
        <v>10414.799999999999</v>
      </c>
      <c r="D550" s="5">
        <v>10472.200000000001</v>
      </c>
      <c r="E550" s="5">
        <v>10406</v>
      </c>
      <c r="F550" s="6" t="s">
        <v>551</v>
      </c>
      <c r="G550" s="7">
        <v>7.1999999999999998E-3</v>
      </c>
    </row>
    <row r="551" spans="1:7" ht="18" thickBot="1" x14ac:dyDescent="0.3">
      <c r="A551" s="3">
        <v>43087</v>
      </c>
      <c r="B551" s="4">
        <v>10388.75</v>
      </c>
      <c r="C551" s="5">
        <v>10263.1</v>
      </c>
      <c r="D551" s="5">
        <v>10443.549999999999</v>
      </c>
      <c r="E551" s="5">
        <v>10074.799999999999</v>
      </c>
      <c r="F551" s="6" t="s">
        <v>552</v>
      </c>
      <c r="G551" s="7">
        <v>5.4000000000000003E-3</v>
      </c>
    </row>
    <row r="552" spans="1:7" ht="18" thickBot="1" x14ac:dyDescent="0.3">
      <c r="A552" s="3">
        <v>43084</v>
      </c>
      <c r="B552" s="4">
        <v>10333.25</v>
      </c>
      <c r="C552" s="5">
        <v>10345.65</v>
      </c>
      <c r="D552" s="5">
        <v>10373.1</v>
      </c>
      <c r="E552" s="5">
        <v>10319.65</v>
      </c>
      <c r="F552" s="6" t="s">
        <v>553</v>
      </c>
      <c r="G552" s="7">
        <v>7.9000000000000008E-3</v>
      </c>
    </row>
    <row r="553" spans="1:7" ht="18" thickBot="1" x14ac:dyDescent="0.3">
      <c r="A553" s="3">
        <v>43083</v>
      </c>
      <c r="B553" s="4">
        <v>10252.1</v>
      </c>
      <c r="C553" s="5">
        <v>10229.299999999999</v>
      </c>
      <c r="D553" s="5">
        <v>10276.1</v>
      </c>
      <c r="E553" s="5">
        <v>10141.549999999999</v>
      </c>
      <c r="F553" s="6" t="s">
        <v>554</v>
      </c>
      <c r="G553" s="7">
        <v>5.7999999999999996E-3</v>
      </c>
    </row>
    <row r="554" spans="1:7" ht="18" thickBot="1" x14ac:dyDescent="0.3">
      <c r="A554" s="3">
        <v>43082</v>
      </c>
      <c r="B554" s="8">
        <v>10192.950000000001</v>
      </c>
      <c r="C554" s="5">
        <v>10236.6</v>
      </c>
      <c r="D554" s="5">
        <v>10296.549999999999</v>
      </c>
      <c r="E554" s="5">
        <v>10169.85</v>
      </c>
      <c r="F554" s="6" t="s">
        <v>555</v>
      </c>
      <c r="G554" s="9">
        <v>-4.5999999999999999E-3</v>
      </c>
    </row>
    <row r="555" spans="1:7" ht="18" thickBot="1" x14ac:dyDescent="0.3">
      <c r="A555" s="3">
        <v>43081</v>
      </c>
      <c r="B555" s="8">
        <v>10240.15</v>
      </c>
      <c r="C555" s="5">
        <v>10324.9</v>
      </c>
      <c r="D555" s="5">
        <v>10326.1</v>
      </c>
      <c r="E555" s="5">
        <v>10230.200000000001</v>
      </c>
      <c r="F555" s="6" t="s">
        <v>556</v>
      </c>
      <c r="G555" s="9">
        <v>-8.0000000000000002E-3</v>
      </c>
    </row>
    <row r="556" spans="1:7" ht="18" thickBot="1" x14ac:dyDescent="0.3">
      <c r="A556" s="3">
        <v>43080</v>
      </c>
      <c r="B556" s="4">
        <v>10322.25</v>
      </c>
      <c r="C556" s="5">
        <v>10310.5</v>
      </c>
      <c r="D556" s="5">
        <v>10329.200000000001</v>
      </c>
      <c r="E556" s="5">
        <v>10282.049999999999</v>
      </c>
      <c r="F556" s="6" t="s">
        <v>557</v>
      </c>
      <c r="G556" s="7">
        <v>5.4999999999999997E-3</v>
      </c>
    </row>
    <row r="557" spans="1:7" ht="18" thickBot="1" x14ac:dyDescent="0.3">
      <c r="A557" s="3">
        <v>43077</v>
      </c>
      <c r="B557" s="4">
        <v>10265.65</v>
      </c>
      <c r="C557" s="5">
        <v>10198.450000000001</v>
      </c>
      <c r="D557" s="5">
        <v>10270.85</v>
      </c>
      <c r="E557" s="5">
        <v>10195.25</v>
      </c>
      <c r="F557" s="6" t="s">
        <v>558</v>
      </c>
      <c r="G557" s="7">
        <v>9.7000000000000003E-3</v>
      </c>
    </row>
    <row r="558" spans="1:7" ht="18" thickBot="1" x14ac:dyDescent="0.3">
      <c r="A558" s="3">
        <v>43076</v>
      </c>
      <c r="B558" s="4">
        <v>10166.700000000001</v>
      </c>
      <c r="C558" s="5">
        <v>10063.450000000001</v>
      </c>
      <c r="D558" s="5">
        <v>10182.65</v>
      </c>
      <c r="E558" s="5">
        <v>10061.9</v>
      </c>
      <c r="F558" s="6" t="s">
        <v>559</v>
      </c>
      <c r="G558" s="7">
        <v>1.2200000000000001E-2</v>
      </c>
    </row>
    <row r="559" spans="1:7" ht="18" thickBot="1" x14ac:dyDescent="0.3">
      <c r="A559" s="3">
        <v>43075</v>
      </c>
      <c r="B559" s="8">
        <v>10044.1</v>
      </c>
      <c r="C559" s="5">
        <v>10088.799999999999</v>
      </c>
      <c r="D559" s="5">
        <v>10104.200000000001</v>
      </c>
      <c r="E559" s="5">
        <v>10033.35</v>
      </c>
      <c r="F559" s="6" t="s">
        <v>560</v>
      </c>
      <c r="G559" s="9">
        <v>-7.3000000000000001E-3</v>
      </c>
    </row>
    <row r="560" spans="1:7" ht="18" thickBot="1" x14ac:dyDescent="0.3">
      <c r="A560" s="3">
        <v>43074</v>
      </c>
      <c r="B560" s="8">
        <v>10118.25</v>
      </c>
      <c r="C560" s="5">
        <v>10118.25</v>
      </c>
      <c r="D560" s="5">
        <v>10147.950000000001</v>
      </c>
      <c r="E560" s="5">
        <v>10069.1</v>
      </c>
      <c r="F560" s="6" t="s">
        <v>561</v>
      </c>
      <c r="G560" s="9">
        <v>-8.9999999999999998E-4</v>
      </c>
    </row>
    <row r="561" spans="1:7" ht="18" thickBot="1" x14ac:dyDescent="0.3">
      <c r="A561" s="3">
        <v>43073</v>
      </c>
      <c r="B561" s="4">
        <v>10127.75</v>
      </c>
      <c r="C561" s="5">
        <v>10175.049999999999</v>
      </c>
      <c r="D561" s="5">
        <v>10179.200000000001</v>
      </c>
      <c r="E561" s="5">
        <v>10095.700000000001</v>
      </c>
      <c r="F561" s="6" t="s">
        <v>562</v>
      </c>
      <c r="G561" s="7">
        <v>5.9999999999999995E-4</v>
      </c>
    </row>
    <row r="562" spans="1:7" ht="18" thickBot="1" x14ac:dyDescent="0.3">
      <c r="A562" s="3">
        <v>43070</v>
      </c>
      <c r="B562" s="8">
        <v>10121.799999999999</v>
      </c>
      <c r="C562" s="5">
        <v>10263.700000000001</v>
      </c>
      <c r="D562" s="5">
        <v>10272.700000000001</v>
      </c>
      <c r="E562" s="5">
        <v>10108.549999999999</v>
      </c>
      <c r="F562" s="6" t="s">
        <v>563</v>
      </c>
      <c r="G562" s="9">
        <v>-1.0200000000000001E-2</v>
      </c>
    </row>
    <row r="563" spans="1:7" ht="18" thickBot="1" x14ac:dyDescent="0.3">
      <c r="A563" s="3">
        <v>43069</v>
      </c>
      <c r="B563" s="8">
        <v>10226.549999999999</v>
      </c>
      <c r="C563" s="5">
        <v>10332.700000000001</v>
      </c>
      <c r="D563" s="5">
        <v>10332.700000000001</v>
      </c>
      <c r="E563" s="5">
        <v>10211.25</v>
      </c>
      <c r="F563" s="6" t="s">
        <v>564</v>
      </c>
      <c r="G563" s="9">
        <v>-1.2999999999999999E-2</v>
      </c>
    </row>
    <row r="564" spans="1:7" ht="18" thickBot="1" x14ac:dyDescent="0.3">
      <c r="A564" s="3">
        <v>43068</v>
      </c>
      <c r="B564" s="8">
        <v>10361.299999999999</v>
      </c>
      <c r="C564" s="5">
        <v>10376.65</v>
      </c>
      <c r="D564" s="5">
        <v>10392.950000000001</v>
      </c>
      <c r="E564" s="5">
        <v>10345.9</v>
      </c>
      <c r="F564" s="6" t="s">
        <v>565</v>
      </c>
      <c r="G564" s="9">
        <v>-8.9999999999999998E-4</v>
      </c>
    </row>
    <row r="565" spans="1:7" ht="18" thickBot="1" x14ac:dyDescent="0.3">
      <c r="A565" s="3">
        <v>43067</v>
      </c>
      <c r="B565" s="8">
        <v>10370.25</v>
      </c>
      <c r="C565" s="5">
        <v>10387.9</v>
      </c>
      <c r="D565" s="5">
        <v>10409.549999999999</v>
      </c>
      <c r="E565" s="5">
        <v>10355.200000000001</v>
      </c>
      <c r="F565" s="6" t="s">
        <v>566</v>
      </c>
      <c r="G565" s="9">
        <v>-2.8E-3</v>
      </c>
    </row>
    <row r="566" spans="1:7" ht="18" thickBot="1" x14ac:dyDescent="0.3">
      <c r="A566" s="3">
        <v>43066</v>
      </c>
      <c r="B566" s="4">
        <v>10399.549999999999</v>
      </c>
      <c r="C566" s="5">
        <v>10361.049999999999</v>
      </c>
      <c r="D566" s="5">
        <v>10407.15</v>
      </c>
      <c r="E566" s="5">
        <v>10340.200000000001</v>
      </c>
      <c r="F566" s="6" t="s">
        <v>567</v>
      </c>
      <c r="G566" s="7">
        <v>8.9999999999999998E-4</v>
      </c>
    </row>
    <row r="567" spans="1:7" ht="18" thickBot="1" x14ac:dyDescent="0.3">
      <c r="A567" s="3">
        <v>43063</v>
      </c>
      <c r="B567" s="4">
        <v>10389.700000000001</v>
      </c>
      <c r="C567" s="5">
        <v>10366.799999999999</v>
      </c>
      <c r="D567" s="5">
        <v>10404.5</v>
      </c>
      <c r="E567" s="5">
        <v>10362.25</v>
      </c>
      <c r="F567" s="6" t="s">
        <v>568</v>
      </c>
      <c r="G567" s="7">
        <v>4.0000000000000001E-3</v>
      </c>
    </row>
    <row r="568" spans="1:7" ht="18" thickBot="1" x14ac:dyDescent="0.3">
      <c r="A568" s="3">
        <v>43062</v>
      </c>
      <c r="B568" s="4">
        <v>10348.75</v>
      </c>
      <c r="C568" s="5">
        <v>10358.450000000001</v>
      </c>
      <c r="D568" s="5">
        <v>10374.299999999999</v>
      </c>
      <c r="E568" s="5">
        <v>10307.299999999999</v>
      </c>
      <c r="F568" s="6" t="s">
        <v>569</v>
      </c>
      <c r="G568" s="7">
        <v>5.9999999999999995E-4</v>
      </c>
    </row>
    <row r="569" spans="1:7" ht="18" thickBot="1" x14ac:dyDescent="0.3">
      <c r="A569" s="3">
        <v>43061</v>
      </c>
      <c r="B569" s="4">
        <v>10342.299999999999</v>
      </c>
      <c r="C569" s="5">
        <v>10350.799999999999</v>
      </c>
      <c r="D569" s="5">
        <v>10368.700000000001</v>
      </c>
      <c r="E569" s="5">
        <v>10309.549999999999</v>
      </c>
      <c r="F569" s="6" t="s">
        <v>570</v>
      </c>
      <c r="G569" s="7">
        <v>1.5E-3</v>
      </c>
    </row>
    <row r="570" spans="1:7" ht="18" thickBot="1" x14ac:dyDescent="0.3">
      <c r="A570" s="3">
        <v>43060</v>
      </c>
      <c r="B570" s="4">
        <v>10326.9</v>
      </c>
      <c r="C570" s="5">
        <v>10329.25</v>
      </c>
      <c r="D570" s="5">
        <v>10358.700000000001</v>
      </c>
      <c r="E570" s="5">
        <v>10315.049999999999</v>
      </c>
      <c r="F570" s="6" t="s">
        <v>571</v>
      </c>
      <c r="G570" s="7">
        <v>2.7000000000000001E-3</v>
      </c>
    </row>
    <row r="571" spans="1:7" ht="18" thickBot="1" x14ac:dyDescent="0.3">
      <c r="A571" s="3">
        <v>43059</v>
      </c>
      <c r="B571" s="4">
        <v>10298.75</v>
      </c>
      <c r="C571" s="5">
        <v>10287.200000000001</v>
      </c>
      <c r="D571" s="5">
        <v>10309.85</v>
      </c>
      <c r="E571" s="5">
        <v>10261.5</v>
      </c>
      <c r="F571" s="6" t="s">
        <v>572</v>
      </c>
      <c r="G571" s="7">
        <v>1.5E-3</v>
      </c>
    </row>
    <row r="572" spans="1:7" ht="18" thickBot="1" x14ac:dyDescent="0.3">
      <c r="A572" s="3">
        <v>43056</v>
      </c>
      <c r="B572" s="4">
        <v>10283.6</v>
      </c>
      <c r="C572" s="5">
        <v>10324.549999999999</v>
      </c>
      <c r="D572" s="5">
        <v>10343.6</v>
      </c>
      <c r="E572" s="5">
        <v>10268.049999999999</v>
      </c>
      <c r="F572" s="6" t="s">
        <v>573</v>
      </c>
      <c r="G572" s="7">
        <v>6.7000000000000002E-3</v>
      </c>
    </row>
    <row r="573" spans="1:7" ht="18" thickBot="1" x14ac:dyDescent="0.3">
      <c r="A573" s="3">
        <v>43055</v>
      </c>
      <c r="B573" s="4">
        <v>10214.75</v>
      </c>
      <c r="C573" s="5">
        <v>10152.9</v>
      </c>
      <c r="D573" s="5">
        <v>10232.25</v>
      </c>
      <c r="E573" s="5">
        <v>10139.200000000001</v>
      </c>
      <c r="F573" s="6" t="s">
        <v>574</v>
      </c>
      <c r="G573" s="7">
        <v>9.5999999999999992E-3</v>
      </c>
    </row>
    <row r="574" spans="1:7" ht="18" thickBot="1" x14ac:dyDescent="0.3">
      <c r="A574" s="3">
        <v>43054</v>
      </c>
      <c r="B574" s="8">
        <v>10118.049999999999</v>
      </c>
      <c r="C574" s="5">
        <v>10171.950000000001</v>
      </c>
      <c r="D574" s="5">
        <v>10175.450000000001</v>
      </c>
      <c r="E574" s="5">
        <v>10094</v>
      </c>
      <c r="F574" s="6" t="s">
        <v>575</v>
      </c>
      <c r="G574" s="9">
        <v>-6.7000000000000002E-3</v>
      </c>
    </row>
    <row r="575" spans="1:7" ht="18" thickBot="1" x14ac:dyDescent="0.3">
      <c r="A575" s="3">
        <v>43053</v>
      </c>
      <c r="B575" s="8">
        <v>10186.6</v>
      </c>
      <c r="C575" s="5">
        <v>10223.4</v>
      </c>
      <c r="D575" s="5">
        <v>10248</v>
      </c>
      <c r="E575" s="5">
        <v>10175.549999999999</v>
      </c>
      <c r="F575" s="6" t="s">
        <v>576</v>
      </c>
      <c r="G575" s="9">
        <v>-3.8E-3</v>
      </c>
    </row>
    <row r="576" spans="1:7" ht="18" thickBot="1" x14ac:dyDescent="0.3">
      <c r="A576" s="3">
        <v>43052</v>
      </c>
      <c r="B576" s="8">
        <v>10224.950000000001</v>
      </c>
      <c r="C576" s="5">
        <v>10322</v>
      </c>
      <c r="D576" s="5">
        <v>10334.15</v>
      </c>
      <c r="E576" s="5">
        <v>10216.25</v>
      </c>
      <c r="F576" s="6" t="s">
        <v>577</v>
      </c>
      <c r="G576" s="9">
        <v>-9.4000000000000004E-3</v>
      </c>
    </row>
    <row r="577" spans="1:7" ht="18" thickBot="1" x14ac:dyDescent="0.3">
      <c r="A577" s="3">
        <v>43049</v>
      </c>
      <c r="B577" s="4">
        <v>10321.75</v>
      </c>
      <c r="C577" s="5">
        <v>10304.35</v>
      </c>
      <c r="D577" s="5">
        <v>10344.950000000001</v>
      </c>
      <c r="E577" s="5">
        <v>10254.1</v>
      </c>
      <c r="F577" s="6" t="s">
        <v>578</v>
      </c>
      <c r="G577" s="7">
        <v>1.1999999999999999E-3</v>
      </c>
    </row>
    <row r="578" spans="1:7" ht="18" thickBot="1" x14ac:dyDescent="0.3">
      <c r="A578" s="3">
        <v>43048</v>
      </c>
      <c r="B578" s="4">
        <v>10308.950000000001</v>
      </c>
      <c r="C578" s="5">
        <v>10358.65</v>
      </c>
      <c r="D578" s="5">
        <v>10368.450000000001</v>
      </c>
      <c r="E578" s="5">
        <v>10266.950000000001</v>
      </c>
      <c r="F578" s="6" t="s">
        <v>579</v>
      </c>
      <c r="G578" s="7">
        <v>5.9999999999999995E-4</v>
      </c>
    </row>
    <row r="579" spans="1:7" ht="18" thickBot="1" x14ac:dyDescent="0.3">
      <c r="A579" s="3">
        <v>43047</v>
      </c>
      <c r="B579" s="8">
        <v>10303.15</v>
      </c>
      <c r="C579" s="5">
        <v>10361.950000000001</v>
      </c>
      <c r="D579" s="5">
        <v>10384.25</v>
      </c>
      <c r="E579" s="5">
        <v>10285.5</v>
      </c>
      <c r="F579" s="6" t="s">
        <v>580</v>
      </c>
      <c r="G579" s="9">
        <v>-4.4999999999999997E-3</v>
      </c>
    </row>
    <row r="580" spans="1:7" ht="18" thickBot="1" x14ac:dyDescent="0.3">
      <c r="A580" s="3">
        <v>43046</v>
      </c>
      <c r="B580" s="8">
        <v>10350.15</v>
      </c>
      <c r="C580" s="5">
        <v>10477.15</v>
      </c>
      <c r="D580" s="5">
        <v>10485.75</v>
      </c>
      <c r="E580" s="5">
        <v>10340.799999999999</v>
      </c>
      <c r="F580" s="6" t="s">
        <v>581</v>
      </c>
      <c r="G580" s="9">
        <v>-9.7000000000000003E-3</v>
      </c>
    </row>
    <row r="581" spans="1:7" ht="18" thickBot="1" x14ac:dyDescent="0.3">
      <c r="A581" s="3">
        <v>43045</v>
      </c>
      <c r="B581" s="8">
        <v>10451.799999999999</v>
      </c>
      <c r="C581" s="5">
        <v>10431.75</v>
      </c>
      <c r="D581" s="5">
        <v>10490.45</v>
      </c>
      <c r="E581" s="5">
        <v>10413.75</v>
      </c>
      <c r="F581" s="6" t="s">
        <v>582</v>
      </c>
      <c r="G581" s="9">
        <v>-1E-4</v>
      </c>
    </row>
    <row r="582" spans="1:7" ht="18" thickBot="1" x14ac:dyDescent="0.3">
      <c r="A582" s="3">
        <v>43042</v>
      </c>
      <c r="B582" s="4">
        <v>10452.5</v>
      </c>
      <c r="C582" s="5">
        <v>10461.549999999999</v>
      </c>
      <c r="D582" s="5">
        <v>10461.700000000001</v>
      </c>
      <c r="E582" s="5">
        <v>10403.6</v>
      </c>
      <c r="F582" s="6" t="s">
        <v>583</v>
      </c>
      <c r="G582" s="7">
        <v>2.8E-3</v>
      </c>
    </row>
    <row r="583" spans="1:7" ht="18" thickBot="1" x14ac:dyDescent="0.3">
      <c r="A583" s="3">
        <v>43041</v>
      </c>
      <c r="B583" s="8">
        <v>10423.799999999999</v>
      </c>
      <c r="C583" s="5">
        <v>10440.5</v>
      </c>
      <c r="D583" s="5">
        <v>10453</v>
      </c>
      <c r="E583" s="5">
        <v>10412.549999999999</v>
      </c>
      <c r="F583" s="6" t="s">
        <v>584</v>
      </c>
      <c r="G583" s="9">
        <v>-1.6000000000000001E-3</v>
      </c>
    </row>
    <row r="584" spans="1:7" ht="18" thickBot="1" x14ac:dyDescent="0.3">
      <c r="A584" s="3">
        <v>43040</v>
      </c>
      <c r="B584" s="4">
        <v>10440.5</v>
      </c>
      <c r="C584" s="5">
        <v>10390.35</v>
      </c>
      <c r="D584" s="5">
        <v>10451.65</v>
      </c>
      <c r="E584" s="5">
        <v>10383.049999999999</v>
      </c>
      <c r="F584" s="6" t="s">
        <v>585</v>
      </c>
      <c r="G584" s="7">
        <v>1.0200000000000001E-2</v>
      </c>
    </row>
    <row r="585" spans="1:7" ht="18" thickBot="1" x14ac:dyDescent="0.3">
      <c r="A585" s="3">
        <v>43039</v>
      </c>
      <c r="B585" s="8">
        <v>10335.299999999999</v>
      </c>
      <c r="C585" s="5">
        <v>10364.9</v>
      </c>
      <c r="D585" s="5">
        <v>10367.700000000001</v>
      </c>
      <c r="E585" s="5">
        <v>10323.950000000001</v>
      </c>
      <c r="F585" s="6" t="s">
        <v>586</v>
      </c>
      <c r="G585" s="9">
        <v>-2.7000000000000001E-3</v>
      </c>
    </row>
    <row r="586" spans="1:7" ht="18" thickBot="1" x14ac:dyDescent="0.3">
      <c r="A586" s="3">
        <v>43038</v>
      </c>
      <c r="B586" s="4">
        <v>10363.65</v>
      </c>
      <c r="C586" s="5">
        <v>10353.85</v>
      </c>
      <c r="D586" s="5">
        <v>10384.5</v>
      </c>
      <c r="E586" s="5">
        <v>10344.299999999999</v>
      </c>
      <c r="F586" s="6" t="s">
        <v>587</v>
      </c>
      <c r="G586" s="7">
        <v>3.8999999999999998E-3</v>
      </c>
    </row>
    <row r="587" spans="1:7" ht="18" thickBot="1" x14ac:dyDescent="0.3">
      <c r="A587" s="3">
        <v>43035</v>
      </c>
      <c r="B587" s="8">
        <v>10323.049999999999</v>
      </c>
      <c r="C587" s="5">
        <v>10362.299999999999</v>
      </c>
      <c r="D587" s="5">
        <v>10366.15</v>
      </c>
      <c r="E587" s="5">
        <v>10311.299999999999</v>
      </c>
      <c r="F587" s="6" t="s">
        <v>588</v>
      </c>
      <c r="G587" s="9">
        <v>-2E-3</v>
      </c>
    </row>
    <row r="588" spans="1:7" ht="18" thickBot="1" x14ac:dyDescent="0.3">
      <c r="A588" s="3">
        <v>43034</v>
      </c>
      <c r="B588" s="4">
        <v>10343.799999999999</v>
      </c>
      <c r="C588" s="5">
        <v>10291.799999999999</v>
      </c>
      <c r="D588" s="5">
        <v>10355.65</v>
      </c>
      <c r="E588" s="5">
        <v>10271.85</v>
      </c>
      <c r="F588" s="6" t="s">
        <v>589</v>
      </c>
      <c r="G588" s="7">
        <v>4.7000000000000002E-3</v>
      </c>
    </row>
    <row r="589" spans="1:7" ht="18" thickBot="1" x14ac:dyDescent="0.3">
      <c r="A589" s="3">
        <v>43033</v>
      </c>
      <c r="B589" s="4">
        <v>10295.35</v>
      </c>
      <c r="C589" s="5">
        <v>10321.15</v>
      </c>
      <c r="D589" s="5">
        <v>10340.549999999999</v>
      </c>
      <c r="E589" s="5">
        <v>10240.9</v>
      </c>
      <c r="F589" s="6" t="s">
        <v>590</v>
      </c>
      <c r="G589" s="7">
        <v>8.6E-3</v>
      </c>
    </row>
    <row r="590" spans="1:7" ht="18" thickBot="1" x14ac:dyDescent="0.3">
      <c r="A590" s="3">
        <v>43032</v>
      </c>
      <c r="B590" s="4">
        <v>10207.700000000001</v>
      </c>
      <c r="C590" s="5">
        <v>10218.549999999999</v>
      </c>
      <c r="D590" s="5">
        <v>10237.75</v>
      </c>
      <c r="E590" s="5">
        <v>10182.4</v>
      </c>
      <c r="F590" s="6" t="s">
        <v>591</v>
      </c>
      <c r="G590" s="7">
        <v>2.2000000000000001E-3</v>
      </c>
    </row>
    <row r="591" spans="1:7" ht="18" thickBot="1" x14ac:dyDescent="0.3">
      <c r="A591" s="3">
        <v>43031</v>
      </c>
      <c r="B591" s="4">
        <v>10184.85</v>
      </c>
      <c r="C591" s="5">
        <v>10176.65</v>
      </c>
      <c r="D591" s="5">
        <v>10224.15</v>
      </c>
      <c r="E591" s="5">
        <v>10124.5</v>
      </c>
      <c r="F591" s="6" t="s">
        <v>592</v>
      </c>
      <c r="G591" s="7">
        <v>3.8E-3</v>
      </c>
    </row>
    <row r="592" spans="1:7" ht="18" thickBot="1" x14ac:dyDescent="0.3">
      <c r="A592" s="3">
        <v>43027</v>
      </c>
      <c r="B592" s="8">
        <v>10146.549999999999</v>
      </c>
      <c r="C592" s="5">
        <v>10210.35</v>
      </c>
      <c r="D592" s="5">
        <v>10211.950000000001</v>
      </c>
      <c r="E592" s="5">
        <v>10123.35</v>
      </c>
      <c r="F592" s="6" t="s">
        <v>593</v>
      </c>
      <c r="G592" s="9">
        <v>-6.3E-3</v>
      </c>
    </row>
    <row r="593" spans="1:7" ht="18" thickBot="1" x14ac:dyDescent="0.3">
      <c r="A593" s="3">
        <v>43026</v>
      </c>
      <c r="B593" s="8">
        <v>10210.85</v>
      </c>
      <c r="C593" s="5">
        <v>10209.4</v>
      </c>
      <c r="D593" s="5">
        <v>10236.450000000001</v>
      </c>
      <c r="E593" s="5">
        <v>10175.75</v>
      </c>
      <c r="F593" s="6" t="s">
        <v>594</v>
      </c>
      <c r="G593" s="9">
        <v>-2.3E-3</v>
      </c>
    </row>
    <row r="594" spans="1:7" ht="18" thickBot="1" x14ac:dyDescent="0.3">
      <c r="A594" s="3">
        <v>43025</v>
      </c>
      <c r="B594" s="4">
        <v>10234.450000000001</v>
      </c>
      <c r="C594" s="5">
        <v>10227.65</v>
      </c>
      <c r="D594" s="5">
        <v>10251.85</v>
      </c>
      <c r="E594" s="5">
        <v>10212.6</v>
      </c>
      <c r="F594" s="6" t="s">
        <v>595</v>
      </c>
      <c r="G594" s="7">
        <v>4.0000000000000002E-4</v>
      </c>
    </row>
    <row r="595" spans="1:7" ht="18" thickBot="1" x14ac:dyDescent="0.3">
      <c r="A595" s="3">
        <v>43024</v>
      </c>
      <c r="B595" s="4">
        <v>10230.85</v>
      </c>
      <c r="C595" s="5">
        <v>10207.4</v>
      </c>
      <c r="D595" s="5">
        <v>10242.950000000001</v>
      </c>
      <c r="E595" s="5">
        <v>10175.1</v>
      </c>
      <c r="F595" s="6" t="s">
        <v>490</v>
      </c>
      <c r="G595" s="7">
        <v>6.1999999999999998E-3</v>
      </c>
    </row>
    <row r="596" spans="1:7" ht="18" thickBot="1" x14ac:dyDescent="0.3">
      <c r="A596" s="3">
        <v>43021</v>
      </c>
      <c r="B596" s="4">
        <v>10167.450000000001</v>
      </c>
      <c r="C596" s="5">
        <v>10123.700000000001</v>
      </c>
      <c r="D596" s="5">
        <v>10191.9</v>
      </c>
      <c r="E596" s="5">
        <v>10120.1</v>
      </c>
      <c r="F596" s="6" t="s">
        <v>596</v>
      </c>
      <c r="G596" s="7">
        <v>7.0000000000000001E-3</v>
      </c>
    </row>
    <row r="597" spans="1:7" ht="18" thickBot="1" x14ac:dyDescent="0.3">
      <c r="A597" s="3">
        <v>43020</v>
      </c>
      <c r="B597" s="4">
        <v>10096.4</v>
      </c>
      <c r="C597" s="5">
        <v>10011.200000000001</v>
      </c>
      <c r="D597" s="5">
        <v>10104.450000000001</v>
      </c>
      <c r="E597" s="5">
        <v>9977.1</v>
      </c>
      <c r="F597" s="6" t="s">
        <v>597</v>
      </c>
      <c r="G597" s="7">
        <v>1.12E-2</v>
      </c>
    </row>
    <row r="598" spans="1:7" ht="18" thickBot="1" x14ac:dyDescent="0.3">
      <c r="A598" s="3">
        <v>43019</v>
      </c>
      <c r="B598" s="8">
        <v>9984.7999999999993</v>
      </c>
      <c r="C598" s="5">
        <v>10042.6</v>
      </c>
      <c r="D598" s="5">
        <v>10067.25</v>
      </c>
      <c r="E598" s="5">
        <v>9955.7999999999993</v>
      </c>
      <c r="F598" s="6" t="s">
        <v>598</v>
      </c>
      <c r="G598" s="9">
        <v>-3.2000000000000002E-3</v>
      </c>
    </row>
    <row r="599" spans="1:7" ht="18" thickBot="1" x14ac:dyDescent="0.3">
      <c r="A599" s="3">
        <v>43018</v>
      </c>
      <c r="B599" s="4">
        <v>10016.950000000001</v>
      </c>
      <c r="C599" s="5">
        <v>10013.700000000001</v>
      </c>
      <c r="D599" s="5">
        <v>10034</v>
      </c>
      <c r="E599" s="5">
        <v>10002.299999999999</v>
      </c>
      <c r="F599" s="6" t="s">
        <v>599</v>
      </c>
      <c r="G599" s="7">
        <v>2.8E-3</v>
      </c>
    </row>
    <row r="600" spans="1:7" ht="18" thickBot="1" x14ac:dyDescent="0.3">
      <c r="A600" s="3">
        <v>43017</v>
      </c>
      <c r="B600" s="4">
        <v>9988.75</v>
      </c>
      <c r="C600" s="5">
        <v>9988.2000000000007</v>
      </c>
      <c r="D600" s="5">
        <v>10015.75</v>
      </c>
      <c r="E600" s="5">
        <v>9959.4500000000007</v>
      </c>
      <c r="F600" s="6" t="s">
        <v>600</v>
      </c>
      <c r="G600" s="7">
        <v>8.9999999999999998E-4</v>
      </c>
    </row>
    <row r="601" spans="1:7" ht="18" thickBot="1" x14ac:dyDescent="0.3">
      <c r="A601" s="3">
        <v>43014</v>
      </c>
      <c r="B601" s="4">
        <v>9979.7000000000007</v>
      </c>
      <c r="C601" s="5">
        <v>9908.15</v>
      </c>
      <c r="D601" s="5">
        <v>9989.35</v>
      </c>
      <c r="E601" s="5">
        <v>9906.6</v>
      </c>
      <c r="F601" s="6" t="s">
        <v>601</v>
      </c>
      <c r="G601" s="7">
        <v>9.1999999999999998E-3</v>
      </c>
    </row>
    <row r="602" spans="1:7" ht="18" thickBot="1" x14ac:dyDescent="0.3">
      <c r="A602" s="3">
        <v>43013</v>
      </c>
      <c r="B602" s="8">
        <v>9888.7000000000007</v>
      </c>
      <c r="C602" s="5">
        <v>9927</v>
      </c>
      <c r="D602" s="5">
        <v>9945.9500000000007</v>
      </c>
      <c r="E602" s="5">
        <v>9881.85</v>
      </c>
      <c r="F602" s="6" t="s">
        <v>602</v>
      </c>
      <c r="G602" s="9">
        <v>-2.5999999999999999E-3</v>
      </c>
    </row>
    <row r="603" spans="1:7" ht="18" thickBot="1" x14ac:dyDescent="0.3">
      <c r="A603" s="3">
        <v>43012</v>
      </c>
      <c r="B603" s="4">
        <v>9914.9</v>
      </c>
      <c r="C603" s="5">
        <v>9884.35</v>
      </c>
      <c r="D603" s="5">
        <v>9938.2999999999993</v>
      </c>
      <c r="E603" s="5">
        <v>9850.65</v>
      </c>
      <c r="F603" s="6" t="s">
        <v>603</v>
      </c>
      <c r="G603" s="7">
        <v>5.5999999999999999E-3</v>
      </c>
    </row>
    <row r="604" spans="1:7" ht="18" thickBot="1" x14ac:dyDescent="0.3">
      <c r="A604" s="3">
        <v>43011</v>
      </c>
      <c r="B604" s="4">
        <v>9859.5</v>
      </c>
      <c r="C604" s="5">
        <v>9893.2999999999993</v>
      </c>
      <c r="D604" s="5">
        <v>9895.4</v>
      </c>
      <c r="E604" s="5">
        <v>9831.0499999999993</v>
      </c>
      <c r="F604" s="6" t="s">
        <v>604</v>
      </c>
      <c r="G604" s="7">
        <v>7.1999999999999998E-3</v>
      </c>
    </row>
    <row r="605" spans="1:7" ht="18" thickBot="1" x14ac:dyDescent="0.3">
      <c r="A605" s="3">
        <v>43007</v>
      </c>
      <c r="B605" s="4">
        <v>9788.6</v>
      </c>
      <c r="C605" s="5">
        <v>9814.2999999999993</v>
      </c>
      <c r="D605" s="5">
        <v>9854</v>
      </c>
      <c r="E605" s="5">
        <v>9775.35</v>
      </c>
      <c r="F605" s="6" t="s">
        <v>605</v>
      </c>
      <c r="G605" s="7">
        <v>2E-3</v>
      </c>
    </row>
    <row r="606" spans="1:7" ht="18" thickBot="1" x14ac:dyDescent="0.3">
      <c r="A606" s="3">
        <v>43006</v>
      </c>
      <c r="B606" s="4">
        <v>9768.9500000000007</v>
      </c>
      <c r="C606" s="5">
        <v>9736.4</v>
      </c>
      <c r="D606" s="5">
        <v>9789.2000000000007</v>
      </c>
      <c r="E606" s="5">
        <v>9687.5499999999993</v>
      </c>
      <c r="F606" s="6" t="s">
        <v>606</v>
      </c>
      <c r="G606" s="7">
        <v>3.3999999999999998E-3</v>
      </c>
    </row>
    <row r="607" spans="1:7" ht="18" thickBot="1" x14ac:dyDescent="0.3">
      <c r="A607" s="3">
        <v>43005</v>
      </c>
      <c r="B607" s="8">
        <v>9735.75</v>
      </c>
      <c r="C607" s="5">
        <v>9920.6</v>
      </c>
      <c r="D607" s="5">
        <v>9921.0499999999993</v>
      </c>
      <c r="E607" s="5">
        <v>9714.4</v>
      </c>
      <c r="F607" s="6" t="s">
        <v>607</v>
      </c>
      <c r="G607" s="9">
        <v>-1.38E-2</v>
      </c>
    </row>
    <row r="608" spans="1:7" ht="18" thickBot="1" x14ac:dyDescent="0.3">
      <c r="A608" s="3">
        <v>43004</v>
      </c>
      <c r="B608" s="8">
        <v>9871.5</v>
      </c>
      <c r="C608" s="5">
        <v>9875.25</v>
      </c>
      <c r="D608" s="5">
        <v>9891.35</v>
      </c>
      <c r="E608" s="5">
        <v>9813</v>
      </c>
      <c r="F608" s="6" t="s">
        <v>608</v>
      </c>
      <c r="G608" s="9">
        <v>-1E-4</v>
      </c>
    </row>
    <row r="609" spans="1:7" ht="18" thickBot="1" x14ac:dyDescent="0.3">
      <c r="A609" s="3">
        <v>43003</v>
      </c>
      <c r="B609" s="8">
        <v>9872.6</v>
      </c>
      <c r="C609" s="5">
        <v>9960.1</v>
      </c>
      <c r="D609" s="5">
        <v>9960.5</v>
      </c>
      <c r="E609" s="5">
        <v>9816.0499999999993</v>
      </c>
      <c r="F609" s="6" t="s">
        <v>609</v>
      </c>
      <c r="G609" s="9">
        <v>-9.1999999999999998E-3</v>
      </c>
    </row>
    <row r="610" spans="1:7" ht="18" thickBot="1" x14ac:dyDescent="0.3">
      <c r="A610" s="3">
        <v>43000</v>
      </c>
      <c r="B610" s="8">
        <v>9964.4</v>
      </c>
      <c r="C610" s="5">
        <v>10094.35</v>
      </c>
      <c r="D610" s="5">
        <v>10095.049999999999</v>
      </c>
      <c r="E610" s="5">
        <v>9952.7999999999993</v>
      </c>
      <c r="F610" s="6" t="s">
        <v>610</v>
      </c>
      <c r="G610" s="9">
        <v>-1.5599999999999999E-2</v>
      </c>
    </row>
    <row r="611" spans="1:7" ht="18" thickBot="1" x14ac:dyDescent="0.3">
      <c r="A611" s="3">
        <v>42999</v>
      </c>
      <c r="B611" s="8">
        <v>10121.9</v>
      </c>
      <c r="C611" s="5">
        <v>10139.6</v>
      </c>
      <c r="D611" s="5">
        <v>10158.9</v>
      </c>
      <c r="E611" s="5">
        <v>10058.6</v>
      </c>
      <c r="F611" s="6" t="s">
        <v>611</v>
      </c>
      <c r="G611" s="9">
        <v>-1.9E-3</v>
      </c>
    </row>
    <row r="612" spans="1:7" ht="18" thickBot="1" x14ac:dyDescent="0.3">
      <c r="A612" s="3">
        <v>42998</v>
      </c>
      <c r="B612" s="8">
        <v>10141.15</v>
      </c>
      <c r="C612" s="5">
        <v>10160.950000000001</v>
      </c>
      <c r="D612" s="5">
        <v>10171.049999999999</v>
      </c>
      <c r="E612" s="5">
        <v>10134.200000000001</v>
      </c>
      <c r="F612" s="6" t="s">
        <v>612</v>
      </c>
      <c r="G612" s="9">
        <v>-5.9999999999999995E-4</v>
      </c>
    </row>
    <row r="613" spans="1:7" ht="18" thickBot="1" x14ac:dyDescent="0.3">
      <c r="A613" s="3">
        <v>42997</v>
      </c>
      <c r="B613" s="8">
        <v>10147.549999999999</v>
      </c>
      <c r="C613" s="5">
        <v>10175.6</v>
      </c>
      <c r="D613" s="5">
        <v>10178.950000000001</v>
      </c>
      <c r="E613" s="5">
        <v>10129.950000000001</v>
      </c>
      <c r="F613" s="6" t="s">
        <v>613</v>
      </c>
      <c r="G613" s="9">
        <v>-5.0000000000000001E-4</v>
      </c>
    </row>
    <row r="614" spans="1:7" ht="18" thickBot="1" x14ac:dyDescent="0.3">
      <c r="A614" s="3">
        <v>42996</v>
      </c>
      <c r="B614" s="4">
        <v>10153.1</v>
      </c>
      <c r="C614" s="5">
        <v>10133.1</v>
      </c>
      <c r="D614" s="5">
        <v>10171.700000000001</v>
      </c>
      <c r="E614" s="5">
        <v>10131.299999999999</v>
      </c>
      <c r="F614" s="6" t="s">
        <v>614</v>
      </c>
      <c r="G614" s="7">
        <v>6.7000000000000002E-3</v>
      </c>
    </row>
    <row r="615" spans="1:7" ht="18" thickBot="1" x14ac:dyDescent="0.3">
      <c r="A615" s="3">
        <v>42993</v>
      </c>
      <c r="B615" s="8">
        <v>10085.4</v>
      </c>
      <c r="C615" s="5">
        <v>10062.35</v>
      </c>
      <c r="D615" s="5">
        <v>10115.15</v>
      </c>
      <c r="E615" s="5">
        <v>10043.65</v>
      </c>
      <c r="F615" s="6" t="s">
        <v>615</v>
      </c>
      <c r="G615" s="9">
        <v>-1E-4</v>
      </c>
    </row>
    <row r="616" spans="1:7" ht="18" thickBot="1" x14ac:dyDescent="0.3">
      <c r="A616" s="3">
        <v>42992</v>
      </c>
      <c r="B616" s="4">
        <v>10086.6</v>
      </c>
      <c r="C616" s="5">
        <v>10107.4</v>
      </c>
      <c r="D616" s="5">
        <v>10126.5</v>
      </c>
      <c r="E616" s="5">
        <v>10070.35</v>
      </c>
      <c r="F616" s="6" t="s">
        <v>616</v>
      </c>
      <c r="G616" s="7">
        <v>6.9999999999999999E-4</v>
      </c>
    </row>
    <row r="617" spans="1:7" ht="18" thickBot="1" x14ac:dyDescent="0.3">
      <c r="A617" s="3">
        <v>42991</v>
      </c>
      <c r="B617" s="8">
        <v>10079.299999999999</v>
      </c>
      <c r="C617" s="5">
        <v>10099.25</v>
      </c>
      <c r="D617" s="5">
        <v>10131.950000000001</v>
      </c>
      <c r="E617" s="5">
        <v>10063.15</v>
      </c>
      <c r="F617" s="6" t="s">
        <v>617</v>
      </c>
      <c r="G617" s="9">
        <v>-1.4E-3</v>
      </c>
    </row>
    <row r="618" spans="1:7" ht="18" thickBot="1" x14ac:dyDescent="0.3">
      <c r="A618" s="3">
        <v>42990</v>
      </c>
      <c r="B618" s="4">
        <v>10093.049999999999</v>
      </c>
      <c r="C618" s="5">
        <v>10056.85</v>
      </c>
      <c r="D618" s="5">
        <v>10097.549999999999</v>
      </c>
      <c r="E618" s="5">
        <v>10028.049999999999</v>
      </c>
      <c r="F618" s="6" t="s">
        <v>618</v>
      </c>
      <c r="G618" s="7">
        <v>8.6999999999999994E-3</v>
      </c>
    </row>
    <row r="619" spans="1:7" ht="18" thickBot="1" x14ac:dyDescent="0.3">
      <c r="A619" s="3">
        <v>42989</v>
      </c>
      <c r="B619" s="4">
        <v>10006.049999999999</v>
      </c>
      <c r="C619" s="5">
        <v>9971.75</v>
      </c>
      <c r="D619" s="5">
        <v>10028.65</v>
      </c>
      <c r="E619" s="5">
        <v>9968.7999999999993</v>
      </c>
      <c r="F619" s="6" t="s">
        <v>619</v>
      </c>
      <c r="G619" s="7">
        <v>7.1999999999999998E-3</v>
      </c>
    </row>
    <row r="620" spans="1:7" ht="18" thickBot="1" x14ac:dyDescent="0.3">
      <c r="A620" s="3">
        <v>42986</v>
      </c>
      <c r="B620" s="4">
        <v>9934.7999999999993</v>
      </c>
      <c r="C620" s="5">
        <v>9958.65</v>
      </c>
      <c r="D620" s="5">
        <v>9963.6</v>
      </c>
      <c r="E620" s="5">
        <v>9913.2999999999993</v>
      </c>
      <c r="F620" s="6" t="s">
        <v>620</v>
      </c>
      <c r="G620" s="7">
        <v>5.0000000000000001E-4</v>
      </c>
    </row>
    <row r="621" spans="1:7" ht="18" thickBot="1" x14ac:dyDescent="0.3">
      <c r="A621" s="3">
        <v>42985</v>
      </c>
      <c r="B621" s="4">
        <v>9929.9</v>
      </c>
      <c r="C621" s="5">
        <v>9945.85</v>
      </c>
      <c r="D621" s="5">
        <v>9964.85</v>
      </c>
      <c r="E621" s="5">
        <v>9917.2000000000007</v>
      </c>
      <c r="F621" s="6" t="s">
        <v>621</v>
      </c>
      <c r="G621" s="7">
        <v>1.4E-3</v>
      </c>
    </row>
    <row r="622" spans="1:7" ht="18" thickBot="1" x14ac:dyDescent="0.3">
      <c r="A622" s="3">
        <v>42984</v>
      </c>
      <c r="B622" s="8">
        <v>9916.2000000000007</v>
      </c>
      <c r="C622" s="5">
        <v>9899.25</v>
      </c>
      <c r="D622" s="5">
        <v>9931.5499999999993</v>
      </c>
      <c r="E622" s="5">
        <v>9882.5499999999993</v>
      </c>
      <c r="F622" s="6" t="s">
        <v>622</v>
      </c>
      <c r="G622" s="9">
        <v>-3.5999999999999999E-3</v>
      </c>
    </row>
    <row r="623" spans="1:7" ht="18" thickBot="1" x14ac:dyDescent="0.3">
      <c r="A623" s="3">
        <v>42983</v>
      </c>
      <c r="B623" s="4">
        <v>9952.2000000000007</v>
      </c>
      <c r="C623" s="5">
        <v>9933.25</v>
      </c>
      <c r="D623" s="5">
        <v>9963.1</v>
      </c>
      <c r="E623" s="5">
        <v>9901.0499999999993</v>
      </c>
      <c r="F623" s="6" t="s">
        <v>623</v>
      </c>
      <c r="G623" s="7">
        <v>4.0000000000000001E-3</v>
      </c>
    </row>
    <row r="624" spans="1:7" ht="18" thickBot="1" x14ac:dyDescent="0.3">
      <c r="A624" s="3">
        <v>42982</v>
      </c>
      <c r="B624" s="8">
        <v>9912.85</v>
      </c>
      <c r="C624" s="5">
        <v>9984.15</v>
      </c>
      <c r="D624" s="5">
        <v>9988.4</v>
      </c>
      <c r="E624" s="5">
        <v>9861</v>
      </c>
      <c r="F624" s="6" t="s">
        <v>624</v>
      </c>
      <c r="G624" s="9">
        <v>-6.1999999999999998E-3</v>
      </c>
    </row>
    <row r="625" spans="1:7" ht="18" thickBot="1" x14ac:dyDescent="0.3">
      <c r="A625" s="3">
        <v>42979</v>
      </c>
      <c r="B625" s="4">
        <v>9974.4</v>
      </c>
      <c r="C625" s="5">
        <v>9937.65</v>
      </c>
      <c r="D625" s="5">
        <v>9983.4500000000007</v>
      </c>
      <c r="E625" s="5">
        <v>9909.85</v>
      </c>
      <c r="F625" s="6" t="s">
        <v>625</v>
      </c>
      <c r="G625" s="7">
        <v>5.7000000000000002E-3</v>
      </c>
    </row>
    <row r="626" spans="1:7" ht="18" thickBot="1" x14ac:dyDescent="0.3">
      <c r="A626" s="3">
        <v>42978</v>
      </c>
      <c r="B626" s="4">
        <v>9917.9</v>
      </c>
      <c r="C626" s="5">
        <v>9905.7000000000007</v>
      </c>
      <c r="D626" s="5">
        <v>9925.1</v>
      </c>
      <c r="E626" s="5">
        <v>9856.9500000000007</v>
      </c>
      <c r="F626" s="6" t="s">
        <v>626</v>
      </c>
      <c r="G626" s="7">
        <v>3.3999999999999998E-3</v>
      </c>
    </row>
    <row r="627" spans="1:7" ht="18" thickBot="1" x14ac:dyDescent="0.3">
      <c r="A627" s="3">
        <v>42977</v>
      </c>
      <c r="B627" s="4">
        <v>9884.4</v>
      </c>
      <c r="C627" s="5">
        <v>9859.5</v>
      </c>
      <c r="D627" s="5">
        <v>9909.4500000000007</v>
      </c>
      <c r="E627" s="5">
        <v>9850.7999999999993</v>
      </c>
      <c r="F627" s="6" t="s">
        <v>627</v>
      </c>
      <c r="G627" s="7">
        <v>8.9999999999999993E-3</v>
      </c>
    </row>
    <row r="628" spans="1:7" ht="18" thickBot="1" x14ac:dyDescent="0.3">
      <c r="A628" s="3">
        <v>42976</v>
      </c>
      <c r="B628" s="8">
        <v>9796.0499999999993</v>
      </c>
      <c r="C628" s="5">
        <v>9886.4</v>
      </c>
      <c r="D628" s="5">
        <v>9887.35</v>
      </c>
      <c r="E628" s="5">
        <v>9783.75</v>
      </c>
      <c r="F628" s="6" t="s">
        <v>628</v>
      </c>
      <c r="G628" s="9">
        <v>-1.18E-2</v>
      </c>
    </row>
    <row r="629" spans="1:7" ht="18" thickBot="1" x14ac:dyDescent="0.3">
      <c r="A629" s="3">
        <v>42975</v>
      </c>
      <c r="B629" s="4">
        <v>9912.7999999999993</v>
      </c>
      <c r="C629" s="5">
        <v>9907.15</v>
      </c>
      <c r="D629" s="5">
        <v>9925.75</v>
      </c>
      <c r="E629" s="5">
        <v>9882</v>
      </c>
      <c r="F629" s="6" t="s">
        <v>629</v>
      </c>
      <c r="G629" s="7">
        <v>5.7000000000000002E-3</v>
      </c>
    </row>
    <row r="630" spans="1:7" ht="18" thickBot="1" x14ac:dyDescent="0.3">
      <c r="A630" s="3">
        <v>42971</v>
      </c>
      <c r="B630" s="4">
        <v>9857.0499999999993</v>
      </c>
      <c r="C630" s="5">
        <v>9881.2000000000007</v>
      </c>
      <c r="D630" s="5">
        <v>9881.5</v>
      </c>
      <c r="E630" s="5">
        <v>9848.85</v>
      </c>
      <c r="F630" s="6" t="s">
        <v>630</v>
      </c>
      <c r="G630" s="7">
        <v>5.0000000000000001E-4</v>
      </c>
    </row>
    <row r="631" spans="1:7" ht="18" thickBot="1" x14ac:dyDescent="0.3">
      <c r="A631" s="3">
        <v>42970</v>
      </c>
      <c r="B631" s="4">
        <v>9852.5</v>
      </c>
      <c r="C631" s="5">
        <v>9803.0499999999993</v>
      </c>
      <c r="D631" s="5">
        <v>9857.9</v>
      </c>
      <c r="E631" s="5">
        <v>9786.75</v>
      </c>
      <c r="F631" s="6" t="s">
        <v>631</v>
      </c>
      <c r="G631" s="7">
        <v>8.8999999999999999E-3</v>
      </c>
    </row>
    <row r="632" spans="1:7" ht="18" thickBot="1" x14ac:dyDescent="0.3">
      <c r="A632" s="3">
        <v>42969</v>
      </c>
      <c r="B632" s="4">
        <v>9765.5499999999993</v>
      </c>
      <c r="C632" s="5">
        <v>9815.75</v>
      </c>
      <c r="D632" s="5">
        <v>9828.4500000000007</v>
      </c>
      <c r="E632" s="5">
        <v>9752.6</v>
      </c>
      <c r="F632" s="6" t="s">
        <v>632</v>
      </c>
      <c r="G632" s="7">
        <v>1.1000000000000001E-3</v>
      </c>
    </row>
    <row r="633" spans="1:7" ht="18" thickBot="1" x14ac:dyDescent="0.3">
      <c r="A633" s="3">
        <v>42968</v>
      </c>
      <c r="B633" s="8">
        <v>9754.35</v>
      </c>
      <c r="C633" s="5">
        <v>9864.25</v>
      </c>
      <c r="D633" s="5">
        <v>9884.35</v>
      </c>
      <c r="E633" s="5">
        <v>9740.1</v>
      </c>
      <c r="F633" s="6" t="s">
        <v>633</v>
      </c>
      <c r="G633" s="9">
        <v>-8.3999999999999995E-3</v>
      </c>
    </row>
    <row r="634" spans="1:7" ht="18" thickBot="1" x14ac:dyDescent="0.3">
      <c r="A634" s="3">
        <v>42965</v>
      </c>
      <c r="B634" s="8">
        <v>9837.4</v>
      </c>
      <c r="C634" s="5">
        <v>9865.9500000000007</v>
      </c>
      <c r="D634" s="5">
        <v>9865.9500000000007</v>
      </c>
      <c r="E634" s="5">
        <v>9783.65</v>
      </c>
      <c r="F634" s="6" t="s">
        <v>634</v>
      </c>
      <c r="G634" s="9">
        <v>-6.7000000000000002E-3</v>
      </c>
    </row>
    <row r="635" spans="1:7" ht="18" thickBot="1" x14ac:dyDescent="0.3">
      <c r="A635" s="3">
        <v>42964</v>
      </c>
      <c r="B635" s="4">
        <v>9904.15</v>
      </c>
      <c r="C635" s="5">
        <v>9945.5499999999993</v>
      </c>
      <c r="D635" s="5">
        <v>9947.7999999999993</v>
      </c>
      <c r="E635" s="5">
        <v>9883.75</v>
      </c>
      <c r="F635" s="6" t="s">
        <v>635</v>
      </c>
      <c r="G635" s="7">
        <v>6.9999999999999999E-4</v>
      </c>
    </row>
    <row r="636" spans="1:7" ht="18" thickBot="1" x14ac:dyDescent="0.3">
      <c r="A636" s="3">
        <v>42963</v>
      </c>
      <c r="B636" s="4">
        <v>9897.2999999999993</v>
      </c>
      <c r="C636" s="5">
        <v>9825.85</v>
      </c>
      <c r="D636" s="5">
        <v>9903.9500000000007</v>
      </c>
      <c r="E636" s="5">
        <v>9773.85</v>
      </c>
      <c r="F636" s="6" t="s">
        <v>636</v>
      </c>
      <c r="G636" s="7">
        <v>1.0500000000000001E-2</v>
      </c>
    </row>
    <row r="637" spans="1:7" ht="18" thickBot="1" x14ac:dyDescent="0.3">
      <c r="A637" s="3">
        <v>42961</v>
      </c>
      <c r="B637" s="4">
        <v>9794.15</v>
      </c>
      <c r="C637" s="5">
        <v>9755.75</v>
      </c>
      <c r="D637" s="5">
        <v>9818.2999999999993</v>
      </c>
      <c r="E637" s="5">
        <v>9752.1</v>
      </c>
      <c r="F637" s="6" t="s">
        <v>637</v>
      </c>
      <c r="G637" s="7">
        <v>8.6E-3</v>
      </c>
    </row>
    <row r="638" spans="1:7" ht="18" thickBot="1" x14ac:dyDescent="0.3">
      <c r="A638" s="3">
        <v>42958</v>
      </c>
      <c r="B638" s="8">
        <v>9710.7999999999993</v>
      </c>
      <c r="C638" s="5">
        <v>9712.15</v>
      </c>
      <c r="D638" s="5">
        <v>9771.65</v>
      </c>
      <c r="E638" s="5">
        <v>9685.5499999999993</v>
      </c>
      <c r="F638" s="6" t="s">
        <v>638</v>
      </c>
      <c r="G638" s="9">
        <v>-1.11E-2</v>
      </c>
    </row>
    <row r="639" spans="1:7" ht="18" thickBot="1" x14ac:dyDescent="0.3">
      <c r="A639" s="3">
        <v>42957</v>
      </c>
      <c r="B639" s="8">
        <v>9820.25</v>
      </c>
      <c r="C639" s="5">
        <v>9872.85</v>
      </c>
      <c r="D639" s="5">
        <v>9892.65</v>
      </c>
      <c r="E639" s="5">
        <v>9776.2000000000007</v>
      </c>
      <c r="F639" s="6" t="s">
        <v>639</v>
      </c>
      <c r="G639" s="9">
        <v>-8.8999999999999999E-3</v>
      </c>
    </row>
    <row r="640" spans="1:7" ht="18" thickBot="1" x14ac:dyDescent="0.3">
      <c r="A640" s="3">
        <v>42956</v>
      </c>
      <c r="B640" s="8">
        <v>9908.0499999999993</v>
      </c>
      <c r="C640" s="5">
        <v>9961.15</v>
      </c>
      <c r="D640" s="5">
        <v>9969.7999999999993</v>
      </c>
      <c r="E640" s="5">
        <v>9893.0499999999993</v>
      </c>
      <c r="F640" s="6" t="s">
        <v>640</v>
      </c>
      <c r="G640" s="9">
        <v>-7.1000000000000004E-3</v>
      </c>
    </row>
    <row r="641" spans="1:7" ht="18" thickBot="1" x14ac:dyDescent="0.3">
      <c r="A641" s="3">
        <v>42955</v>
      </c>
      <c r="B641" s="8">
        <v>9978.5499999999993</v>
      </c>
      <c r="C641" s="5">
        <v>10068.35</v>
      </c>
      <c r="D641" s="5">
        <v>10083.799999999999</v>
      </c>
      <c r="E641" s="5">
        <v>9947</v>
      </c>
      <c r="F641" s="6" t="s">
        <v>641</v>
      </c>
      <c r="G641" s="9">
        <v>-7.7999999999999996E-3</v>
      </c>
    </row>
    <row r="642" spans="1:7" ht="18" thickBot="1" x14ac:dyDescent="0.3">
      <c r="A642" s="3">
        <v>42954</v>
      </c>
      <c r="B642" s="8">
        <v>10057.4</v>
      </c>
      <c r="C642" s="5">
        <v>10074.799999999999</v>
      </c>
      <c r="D642" s="5">
        <v>10088.1</v>
      </c>
      <c r="E642" s="5">
        <v>10046.35</v>
      </c>
      <c r="F642" s="6" t="s">
        <v>642</v>
      </c>
      <c r="G642" s="9">
        <v>-8.9999999999999998E-4</v>
      </c>
    </row>
    <row r="643" spans="1:7" ht="18" thickBot="1" x14ac:dyDescent="0.3">
      <c r="A643" s="3">
        <v>42951</v>
      </c>
      <c r="B643" s="4">
        <v>10066.4</v>
      </c>
      <c r="C643" s="5">
        <v>10008.6</v>
      </c>
      <c r="D643" s="5">
        <v>10075.25</v>
      </c>
      <c r="E643" s="5">
        <v>9988.35</v>
      </c>
      <c r="F643" s="6" t="s">
        <v>643</v>
      </c>
      <c r="G643" s="7">
        <v>5.3E-3</v>
      </c>
    </row>
    <row r="644" spans="1:7" ht="18" thickBot="1" x14ac:dyDescent="0.3">
      <c r="A644" s="3">
        <v>42950</v>
      </c>
      <c r="B644" s="8">
        <v>10013.65</v>
      </c>
      <c r="C644" s="5">
        <v>10081.15</v>
      </c>
      <c r="D644" s="5">
        <v>10081.15</v>
      </c>
      <c r="E644" s="5">
        <v>9998.25</v>
      </c>
      <c r="F644" s="6" t="s">
        <v>644</v>
      </c>
      <c r="G644" s="9">
        <v>-6.7000000000000002E-3</v>
      </c>
    </row>
    <row r="645" spans="1:7" ht="18" thickBot="1" x14ac:dyDescent="0.3">
      <c r="A645" s="3">
        <v>42949</v>
      </c>
      <c r="B645" s="8">
        <v>10081.5</v>
      </c>
      <c r="C645" s="5">
        <v>10136.299999999999</v>
      </c>
      <c r="D645" s="5">
        <v>10137.85</v>
      </c>
      <c r="E645" s="5">
        <v>10054.200000000001</v>
      </c>
      <c r="F645" s="6" t="s">
        <v>645</v>
      </c>
      <c r="G645" s="9">
        <v>-3.3E-3</v>
      </c>
    </row>
    <row r="646" spans="1:7" ht="18" thickBot="1" x14ac:dyDescent="0.3">
      <c r="A646" s="3">
        <v>42948</v>
      </c>
      <c r="B646" s="4">
        <v>10114.65</v>
      </c>
      <c r="C646" s="5">
        <v>10101.049999999999</v>
      </c>
      <c r="D646" s="5">
        <v>10128.6</v>
      </c>
      <c r="E646" s="5">
        <v>10065.75</v>
      </c>
      <c r="F646" s="6" t="s">
        <v>646</v>
      </c>
      <c r="G646" s="7">
        <v>3.7000000000000002E-3</v>
      </c>
    </row>
    <row r="647" spans="1:7" ht="18" thickBot="1" x14ac:dyDescent="0.3">
      <c r="A647" s="3">
        <v>42947</v>
      </c>
      <c r="B647" s="4">
        <v>10077.1</v>
      </c>
      <c r="C647" s="5">
        <v>10034.700000000001</v>
      </c>
      <c r="D647" s="5">
        <v>10085.9</v>
      </c>
      <c r="E647" s="5">
        <v>10016.950000000001</v>
      </c>
      <c r="F647" s="6" t="s">
        <v>647</v>
      </c>
      <c r="G647" s="7">
        <v>6.3E-3</v>
      </c>
    </row>
    <row r="648" spans="1:7" ht="18" thickBot="1" x14ac:dyDescent="0.3">
      <c r="A648" s="3">
        <v>42944</v>
      </c>
      <c r="B648" s="8">
        <v>10014.5</v>
      </c>
      <c r="C648" s="5">
        <v>9996.5499999999993</v>
      </c>
      <c r="D648" s="5">
        <v>10026.049999999999</v>
      </c>
      <c r="E648" s="5">
        <v>9944.5</v>
      </c>
      <c r="F648" s="6" t="s">
        <v>648</v>
      </c>
      <c r="G648" s="9">
        <v>-5.9999999999999995E-4</v>
      </c>
    </row>
    <row r="649" spans="1:7" ht="18" thickBot="1" x14ac:dyDescent="0.3">
      <c r="A649" s="3">
        <v>42943</v>
      </c>
      <c r="B649" s="8">
        <v>10020.549999999999</v>
      </c>
      <c r="C649" s="5">
        <v>10063.25</v>
      </c>
      <c r="D649" s="5">
        <v>10114.85</v>
      </c>
      <c r="E649" s="5">
        <v>10005.5</v>
      </c>
      <c r="F649" s="6" t="s">
        <v>649</v>
      </c>
      <c r="G649" s="9">
        <v>0</v>
      </c>
    </row>
    <row r="650" spans="1:7" ht="18" thickBot="1" x14ac:dyDescent="0.3">
      <c r="A650" s="3">
        <v>42942</v>
      </c>
      <c r="B650" s="4">
        <v>10020.65</v>
      </c>
      <c r="C650" s="5">
        <v>9983.65</v>
      </c>
      <c r="D650" s="5">
        <v>10025.950000000001</v>
      </c>
      <c r="E650" s="5">
        <v>9965.9500000000007</v>
      </c>
      <c r="F650" s="6" t="s">
        <v>650</v>
      </c>
      <c r="G650" s="7">
        <v>5.5999999999999999E-3</v>
      </c>
    </row>
    <row r="651" spans="1:7" ht="18" thickBot="1" x14ac:dyDescent="0.3">
      <c r="A651" s="3">
        <v>42941</v>
      </c>
      <c r="B651" s="8">
        <v>9964.5499999999993</v>
      </c>
      <c r="C651" s="5">
        <v>10010.549999999999</v>
      </c>
      <c r="D651" s="5">
        <v>10011.299999999999</v>
      </c>
      <c r="E651" s="5">
        <v>9949.1</v>
      </c>
      <c r="F651" s="6" t="s">
        <v>651</v>
      </c>
      <c r="G651" s="9">
        <v>-2.0000000000000001E-4</v>
      </c>
    </row>
    <row r="652" spans="1:7" ht="18" thickBot="1" x14ac:dyDescent="0.3">
      <c r="A652" s="3">
        <v>42940</v>
      </c>
      <c r="B652" s="4">
        <v>9966.4</v>
      </c>
      <c r="C652" s="5">
        <v>9936.7999999999993</v>
      </c>
      <c r="D652" s="5">
        <v>9982.0499999999993</v>
      </c>
      <c r="E652" s="5">
        <v>9919.6</v>
      </c>
      <c r="F652" s="6" t="s">
        <v>652</v>
      </c>
      <c r="G652" s="7">
        <v>5.1999999999999998E-3</v>
      </c>
    </row>
    <row r="653" spans="1:7" ht="18" thickBot="1" x14ac:dyDescent="0.3">
      <c r="A653" s="3">
        <v>42937</v>
      </c>
      <c r="B653" s="4">
        <v>9915.25</v>
      </c>
      <c r="C653" s="5">
        <v>9899.6</v>
      </c>
      <c r="D653" s="5">
        <v>9924.7000000000007</v>
      </c>
      <c r="E653" s="5">
        <v>9838</v>
      </c>
      <c r="F653" s="6" t="s">
        <v>653</v>
      </c>
      <c r="G653" s="7">
        <v>4.1999999999999997E-3</v>
      </c>
    </row>
    <row r="654" spans="1:7" ht="18" thickBot="1" x14ac:dyDescent="0.3">
      <c r="A654" s="3">
        <v>42936</v>
      </c>
      <c r="B654" s="8">
        <v>9873.2999999999993</v>
      </c>
      <c r="C654" s="5">
        <v>9920.2000000000007</v>
      </c>
      <c r="D654" s="5">
        <v>9922.5499999999993</v>
      </c>
      <c r="E654" s="5">
        <v>9863.4500000000007</v>
      </c>
      <c r="F654" s="6" t="s">
        <v>654</v>
      </c>
      <c r="G654" s="9">
        <v>-2.7000000000000001E-3</v>
      </c>
    </row>
    <row r="655" spans="1:7" ht="18" thickBot="1" x14ac:dyDescent="0.3">
      <c r="A655" s="3">
        <v>42935</v>
      </c>
      <c r="B655" s="4">
        <v>9899.6</v>
      </c>
      <c r="C655" s="5">
        <v>9855.9500000000007</v>
      </c>
      <c r="D655" s="5">
        <v>9905.0499999999993</v>
      </c>
      <c r="E655" s="5">
        <v>9851.65</v>
      </c>
      <c r="F655" s="6" t="s">
        <v>655</v>
      </c>
      <c r="G655" s="7">
        <v>7.4000000000000003E-3</v>
      </c>
    </row>
    <row r="656" spans="1:7" ht="18" thickBot="1" x14ac:dyDescent="0.3">
      <c r="A656" s="3">
        <v>42934</v>
      </c>
      <c r="B656" s="8">
        <v>9827.15</v>
      </c>
      <c r="C656" s="5">
        <v>9832.7000000000007</v>
      </c>
      <c r="D656" s="5">
        <v>9885.35</v>
      </c>
      <c r="E656" s="5">
        <v>9792.0499999999993</v>
      </c>
      <c r="F656" s="6" t="s">
        <v>656</v>
      </c>
      <c r="G656" s="9">
        <v>-8.9999999999999993E-3</v>
      </c>
    </row>
    <row r="657" spans="1:7" ht="18" thickBot="1" x14ac:dyDescent="0.3">
      <c r="A657" s="3">
        <v>42933</v>
      </c>
      <c r="B657" s="4">
        <v>9915.9500000000007</v>
      </c>
      <c r="C657" s="5">
        <v>9908.15</v>
      </c>
      <c r="D657" s="5">
        <v>9928.2000000000007</v>
      </c>
      <c r="E657" s="5">
        <v>9894.7000000000007</v>
      </c>
      <c r="F657" s="6" t="s">
        <v>657</v>
      </c>
      <c r="G657" s="7">
        <v>3.0000000000000001E-3</v>
      </c>
    </row>
    <row r="658" spans="1:7" ht="18" thickBot="1" x14ac:dyDescent="0.3">
      <c r="A658" s="3">
        <v>42930</v>
      </c>
      <c r="B658" s="8">
        <v>9886.35</v>
      </c>
      <c r="C658" s="5">
        <v>9913.2999999999993</v>
      </c>
      <c r="D658" s="5">
        <v>9913.2999999999993</v>
      </c>
      <c r="E658" s="5">
        <v>9845.4500000000007</v>
      </c>
      <c r="F658" s="6" t="s">
        <v>658</v>
      </c>
      <c r="G658" s="9">
        <v>-5.0000000000000001E-4</v>
      </c>
    </row>
    <row r="659" spans="1:7" ht="18" thickBot="1" x14ac:dyDescent="0.3">
      <c r="A659" s="3">
        <v>42929</v>
      </c>
      <c r="B659" s="4">
        <v>9891.7000000000007</v>
      </c>
      <c r="C659" s="5">
        <v>9855.7999999999993</v>
      </c>
      <c r="D659" s="5">
        <v>9897.25</v>
      </c>
      <c r="E659" s="5">
        <v>9853.4500000000007</v>
      </c>
      <c r="F659" s="6" t="s">
        <v>659</v>
      </c>
      <c r="G659" s="7">
        <v>7.7000000000000002E-3</v>
      </c>
    </row>
    <row r="660" spans="1:7" ht="18" thickBot="1" x14ac:dyDescent="0.3">
      <c r="A660" s="3">
        <v>42928</v>
      </c>
      <c r="B660" s="4">
        <v>9816.1</v>
      </c>
      <c r="C660" s="5">
        <v>9807.2999999999993</v>
      </c>
      <c r="D660" s="5">
        <v>9824.9500000000007</v>
      </c>
      <c r="E660" s="5">
        <v>9787.7000000000007</v>
      </c>
      <c r="F660" s="6" t="s">
        <v>660</v>
      </c>
      <c r="G660" s="7">
        <v>3.0999999999999999E-3</v>
      </c>
    </row>
    <row r="661" spans="1:7" ht="18" thickBot="1" x14ac:dyDescent="0.3">
      <c r="A661" s="3">
        <v>42927</v>
      </c>
      <c r="B661" s="4">
        <v>9786.0499999999993</v>
      </c>
      <c r="C661" s="5">
        <v>9797.4500000000007</v>
      </c>
      <c r="D661" s="5">
        <v>9830.0499999999993</v>
      </c>
      <c r="E661" s="5">
        <v>9778.85</v>
      </c>
      <c r="F661" s="6" t="s">
        <v>661</v>
      </c>
      <c r="G661" s="7">
        <v>1.5E-3</v>
      </c>
    </row>
    <row r="662" spans="1:7" ht="18" thickBot="1" x14ac:dyDescent="0.3">
      <c r="A662" s="3">
        <v>42926</v>
      </c>
      <c r="B662" s="4">
        <v>9771.0499999999993</v>
      </c>
      <c r="C662" s="5">
        <v>9719.2999999999993</v>
      </c>
      <c r="D662" s="5">
        <v>9782.15</v>
      </c>
      <c r="E662" s="5">
        <v>9646.4500000000007</v>
      </c>
      <c r="F662" s="6" t="s">
        <v>662</v>
      </c>
      <c r="G662" s="7">
        <v>1.09E-2</v>
      </c>
    </row>
    <row r="663" spans="1:7" ht="18" thickBot="1" x14ac:dyDescent="0.3">
      <c r="A663" s="3">
        <v>42923</v>
      </c>
      <c r="B663" s="8">
        <v>9665.7999999999993</v>
      </c>
      <c r="C663" s="5">
        <v>9670.35</v>
      </c>
      <c r="D663" s="5">
        <v>9684.25</v>
      </c>
      <c r="E663" s="5">
        <v>9642.65</v>
      </c>
      <c r="F663" s="6" t="s">
        <v>663</v>
      </c>
      <c r="G663" s="9">
        <v>-8.9999999999999998E-4</v>
      </c>
    </row>
    <row r="664" spans="1:7" ht="18" thickBot="1" x14ac:dyDescent="0.3">
      <c r="A664" s="3">
        <v>42922</v>
      </c>
      <c r="B664" s="4">
        <v>9674.5499999999993</v>
      </c>
      <c r="C664" s="5">
        <v>9653.6</v>
      </c>
      <c r="D664" s="5">
        <v>9700.7000000000007</v>
      </c>
      <c r="E664" s="5">
        <v>9639.9500000000007</v>
      </c>
      <c r="F664" s="6" t="s">
        <v>664</v>
      </c>
      <c r="G664" s="7">
        <v>3.8E-3</v>
      </c>
    </row>
    <row r="665" spans="1:7" ht="18" thickBot="1" x14ac:dyDescent="0.3">
      <c r="A665" s="3">
        <v>42921</v>
      </c>
      <c r="B665" s="4">
        <v>9637.6</v>
      </c>
      <c r="C665" s="5">
        <v>9619.75</v>
      </c>
      <c r="D665" s="5">
        <v>9643.65</v>
      </c>
      <c r="E665" s="5">
        <v>9607.35</v>
      </c>
      <c r="F665" s="6" t="s">
        <v>665</v>
      </c>
      <c r="G665" s="7">
        <v>2.5000000000000001E-3</v>
      </c>
    </row>
    <row r="666" spans="1:7" ht="18" thickBot="1" x14ac:dyDescent="0.3">
      <c r="A666" s="3">
        <v>42920</v>
      </c>
      <c r="B666" s="8">
        <v>9613.2999999999993</v>
      </c>
      <c r="C666" s="5">
        <v>9645.9</v>
      </c>
      <c r="D666" s="5">
        <v>9650.65</v>
      </c>
      <c r="E666" s="5">
        <v>9595.5</v>
      </c>
      <c r="F666" s="6" t="s">
        <v>666</v>
      </c>
      <c r="G666" s="9">
        <v>-2.0000000000000001E-4</v>
      </c>
    </row>
    <row r="667" spans="1:7" ht="18" thickBot="1" x14ac:dyDescent="0.3">
      <c r="A667" s="3">
        <v>42919</v>
      </c>
      <c r="B667" s="4">
        <v>9615</v>
      </c>
      <c r="C667" s="5">
        <v>9587.9500000000007</v>
      </c>
      <c r="D667" s="5">
        <v>9624</v>
      </c>
      <c r="E667" s="5">
        <v>9543.5499999999993</v>
      </c>
      <c r="F667" s="6" t="s">
        <v>667</v>
      </c>
      <c r="G667" s="7">
        <v>9.9000000000000008E-3</v>
      </c>
    </row>
    <row r="668" spans="1:7" ht="18" thickBot="1" x14ac:dyDescent="0.3">
      <c r="A668" s="3">
        <v>42916</v>
      </c>
      <c r="B668" s="4">
        <v>9520.9</v>
      </c>
      <c r="C668" s="5">
        <v>9478.5</v>
      </c>
      <c r="D668" s="5">
        <v>9535.7999999999993</v>
      </c>
      <c r="E668" s="5">
        <v>9448.75</v>
      </c>
      <c r="F668" s="6" t="s">
        <v>668</v>
      </c>
      <c r="G668" s="7">
        <v>1.8E-3</v>
      </c>
    </row>
    <row r="669" spans="1:7" ht="18" thickBot="1" x14ac:dyDescent="0.3">
      <c r="A669" s="3">
        <v>42915</v>
      </c>
      <c r="B669" s="4">
        <v>9504.1</v>
      </c>
      <c r="C669" s="5">
        <v>9522.9500000000007</v>
      </c>
      <c r="D669" s="5">
        <v>9575.7999999999993</v>
      </c>
      <c r="E669" s="5">
        <v>9493.7999999999993</v>
      </c>
      <c r="F669" s="6" t="s">
        <v>669</v>
      </c>
      <c r="G669" s="7">
        <v>1.4E-3</v>
      </c>
    </row>
    <row r="670" spans="1:7" ht="18" thickBot="1" x14ac:dyDescent="0.3">
      <c r="A670" s="3">
        <v>42914</v>
      </c>
      <c r="B670" s="8">
        <v>9491.25</v>
      </c>
      <c r="C670" s="5">
        <v>9520.2000000000007</v>
      </c>
      <c r="D670" s="5">
        <v>9522.5</v>
      </c>
      <c r="E670" s="5">
        <v>9474.35</v>
      </c>
      <c r="F670" s="6" t="s">
        <v>670</v>
      </c>
      <c r="G670" s="9">
        <v>-2.0999999999999999E-3</v>
      </c>
    </row>
    <row r="671" spans="1:7" ht="18" thickBot="1" x14ac:dyDescent="0.3">
      <c r="A671" s="3">
        <v>42913</v>
      </c>
      <c r="B671" s="8">
        <v>9511.4</v>
      </c>
      <c r="C671" s="5">
        <v>9594.0499999999993</v>
      </c>
      <c r="D671" s="5">
        <v>9615.4</v>
      </c>
      <c r="E671" s="5">
        <v>9473.4500000000007</v>
      </c>
      <c r="F671" s="6" t="s">
        <v>573</v>
      </c>
      <c r="G671" s="9">
        <v>-6.6E-3</v>
      </c>
    </row>
    <row r="672" spans="1:7" ht="18" thickBot="1" x14ac:dyDescent="0.3">
      <c r="A672" s="3">
        <v>42909</v>
      </c>
      <c r="B672" s="8">
        <v>9574.9500000000007</v>
      </c>
      <c r="C672" s="5">
        <v>9643.25</v>
      </c>
      <c r="D672" s="5">
        <v>9647.65</v>
      </c>
      <c r="E672" s="5">
        <v>9565.2999999999993</v>
      </c>
      <c r="F672" s="6" t="s">
        <v>671</v>
      </c>
      <c r="G672" s="9">
        <v>-5.7000000000000002E-3</v>
      </c>
    </row>
    <row r="673" spans="1:7" ht="18" thickBot="1" x14ac:dyDescent="0.3">
      <c r="A673" s="3">
        <v>42908</v>
      </c>
      <c r="B673" s="8">
        <v>9630</v>
      </c>
      <c r="C673" s="5">
        <v>9642.65</v>
      </c>
      <c r="D673" s="5">
        <v>9698.85</v>
      </c>
      <c r="E673" s="5">
        <v>9617.75</v>
      </c>
      <c r="F673" s="6" t="s">
        <v>672</v>
      </c>
      <c r="G673" s="9">
        <v>-4.0000000000000002E-4</v>
      </c>
    </row>
    <row r="674" spans="1:7" ht="18" thickBot="1" x14ac:dyDescent="0.3">
      <c r="A674" s="3">
        <v>42907</v>
      </c>
      <c r="B674" s="8">
        <v>9633.6</v>
      </c>
      <c r="C674" s="5">
        <v>9648.1</v>
      </c>
      <c r="D674" s="5">
        <v>9650.4500000000007</v>
      </c>
      <c r="E674" s="5">
        <v>9608.6</v>
      </c>
      <c r="F674" s="6" t="s">
        <v>673</v>
      </c>
      <c r="G674" s="9">
        <v>-2.0999999999999999E-3</v>
      </c>
    </row>
    <row r="675" spans="1:7" ht="18" thickBot="1" x14ac:dyDescent="0.3">
      <c r="A675" s="3">
        <v>42906</v>
      </c>
      <c r="B675" s="8">
        <v>9653.5</v>
      </c>
      <c r="C675" s="5">
        <v>9670.5</v>
      </c>
      <c r="D675" s="5">
        <v>9676.5</v>
      </c>
      <c r="E675" s="5">
        <v>9643.75</v>
      </c>
      <c r="F675" s="6" t="s">
        <v>674</v>
      </c>
      <c r="G675" s="9">
        <v>-4.0000000000000002E-4</v>
      </c>
    </row>
    <row r="676" spans="1:7" ht="18" thickBot="1" x14ac:dyDescent="0.3">
      <c r="A676" s="3">
        <v>42905</v>
      </c>
      <c r="B676" s="4">
        <v>9657.5499999999993</v>
      </c>
      <c r="C676" s="5">
        <v>9626.4</v>
      </c>
      <c r="D676" s="5">
        <v>9673.2999999999993</v>
      </c>
      <c r="E676" s="5">
        <v>9614.9</v>
      </c>
      <c r="F676" s="6" t="s">
        <v>675</v>
      </c>
      <c r="G676" s="7">
        <v>7.1999999999999998E-3</v>
      </c>
    </row>
    <row r="677" spans="1:7" ht="18" thickBot="1" x14ac:dyDescent="0.3">
      <c r="A677" s="3">
        <v>42902</v>
      </c>
      <c r="B677" s="4">
        <v>9588.0499999999993</v>
      </c>
      <c r="C677" s="5">
        <v>9595.4500000000007</v>
      </c>
      <c r="D677" s="5">
        <v>9615.85</v>
      </c>
      <c r="E677" s="5">
        <v>9565.5</v>
      </c>
      <c r="F677" s="6" t="s">
        <v>676</v>
      </c>
      <c r="G677" s="7">
        <v>1E-3</v>
      </c>
    </row>
    <row r="678" spans="1:7" ht="18" thickBot="1" x14ac:dyDescent="0.3">
      <c r="A678" s="3">
        <v>42901</v>
      </c>
      <c r="B678" s="8">
        <v>9578.0499999999993</v>
      </c>
      <c r="C678" s="5">
        <v>9617.9</v>
      </c>
      <c r="D678" s="5">
        <v>9621.4</v>
      </c>
      <c r="E678" s="5">
        <v>9560.7999999999993</v>
      </c>
      <c r="F678" s="6" t="s">
        <v>677</v>
      </c>
      <c r="G678" s="9">
        <v>-4.1999999999999997E-3</v>
      </c>
    </row>
    <row r="679" spans="1:7" ht="18" thickBot="1" x14ac:dyDescent="0.3">
      <c r="A679" s="3">
        <v>42900</v>
      </c>
      <c r="B679" s="4">
        <v>9618.15</v>
      </c>
      <c r="C679" s="5">
        <v>9621.5499999999993</v>
      </c>
      <c r="D679" s="5">
        <v>9627.4</v>
      </c>
      <c r="E679" s="5">
        <v>9580.4500000000007</v>
      </c>
      <c r="F679" s="6" t="s">
        <v>678</v>
      </c>
      <c r="G679" s="7">
        <v>1.1999999999999999E-3</v>
      </c>
    </row>
    <row r="680" spans="1:7" ht="18" thickBot="1" x14ac:dyDescent="0.3">
      <c r="A680" s="3">
        <v>42899</v>
      </c>
      <c r="B680" s="8">
        <v>9606.9</v>
      </c>
      <c r="C680" s="5">
        <v>9615.5499999999993</v>
      </c>
      <c r="D680" s="5">
        <v>9654.15</v>
      </c>
      <c r="E680" s="5">
        <v>9595.4</v>
      </c>
      <c r="F680" s="6" t="s">
        <v>679</v>
      </c>
      <c r="G680" s="9">
        <v>-1E-3</v>
      </c>
    </row>
    <row r="681" spans="1:7" ht="18" thickBot="1" x14ac:dyDescent="0.3">
      <c r="A681" s="3">
        <v>42898</v>
      </c>
      <c r="B681" s="8">
        <v>9616.4</v>
      </c>
      <c r="C681" s="5">
        <v>9646.7000000000007</v>
      </c>
      <c r="D681" s="5">
        <v>9647.0499999999993</v>
      </c>
      <c r="E681" s="5">
        <v>9598.5</v>
      </c>
      <c r="F681" s="6" t="s">
        <v>680</v>
      </c>
      <c r="G681" s="9">
        <v>-5.4000000000000003E-3</v>
      </c>
    </row>
    <row r="682" spans="1:7" ht="18" thickBot="1" x14ac:dyDescent="0.3">
      <c r="A682" s="3">
        <v>42895</v>
      </c>
      <c r="B682" s="4">
        <v>9668.25</v>
      </c>
      <c r="C682" s="5">
        <v>9638.5499999999993</v>
      </c>
      <c r="D682" s="5">
        <v>9676.25</v>
      </c>
      <c r="E682" s="5">
        <v>9608.15</v>
      </c>
      <c r="F682" s="6" t="s">
        <v>681</v>
      </c>
      <c r="G682" s="7">
        <v>2.2000000000000001E-3</v>
      </c>
    </row>
    <row r="683" spans="1:7" ht="18" thickBot="1" x14ac:dyDescent="0.3">
      <c r="A683" s="3">
        <v>42894</v>
      </c>
      <c r="B683" s="8">
        <v>9647.25</v>
      </c>
      <c r="C683" s="5">
        <v>9682.4</v>
      </c>
      <c r="D683" s="5">
        <v>9688.7000000000007</v>
      </c>
      <c r="E683" s="5">
        <v>9641.5</v>
      </c>
      <c r="F683" s="6" t="s">
        <v>682</v>
      </c>
      <c r="G683" s="9">
        <v>-1.6999999999999999E-3</v>
      </c>
    </row>
    <row r="684" spans="1:7" ht="18" thickBot="1" x14ac:dyDescent="0.3">
      <c r="A684" s="3">
        <v>42893</v>
      </c>
      <c r="B684" s="4">
        <v>9663.9</v>
      </c>
      <c r="C684" s="5">
        <v>9663.9500000000007</v>
      </c>
      <c r="D684" s="5">
        <v>9678.5499999999993</v>
      </c>
      <c r="E684" s="5">
        <v>9630.5499999999993</v>
      </c>
      <c r="F684" s="6" t="s">
        <v>683</v>
      </c>
      <c r="G684" s="7">
        <v>2.8E-3</v>
      </c>
    </row>
    <row r="685" spans="1:7" ht="18" thickBot="1" x14ac:dyDescent="0.3">
      <c r="A685" s="3">
        <v>42892</v>
      </c>
      <c r="B685" s="8">
        <v>9637.15</v>
      </c>
      <c r="C685" s="5">
        <v>9704.25</v>
      </c>
      <c r="D685" s="5">
        <v>9709.2999999999993</v>
      </c>
      <c r="E685" s="5">
        <v>9630.2000000000007</v>
      </c>
      <c r="F685" s="6" t="s">
        <v>684</v>
      </c>
      <c r="G685" s="9">
        <v>-3.8999999999999998E-3</v>
      </c>
    </row>
    <row r="686" spans="1:7" ht="18" thickBot="1" x14ac:dyDescent="0.3">
      <c r="A686" s="3">
        <v>42891</v>
      </c>
      <c r="B686" s="4">
        <v>9675.1</v>
      </c>
      <c r="C686" s="5">
        <v>9656.2999999999993</v>
      </c>
      <c r="D686" s="5">
        <v>9687.2000000000007</v>
      </c>
      <c r="E686" s="5">
        <v>9640.7000000000007</v>
      </c>
      <c r="F686" s="6" t="s">
        <v>685</v>
      </c>
      <c r="G686" s="7">
        <v>2.2000000000000001E-3</v>
      </c>
    </row>
    <row r="687" spans="1:7" ht="18" thickBot="1" x14ac:dyDescent="0.3">
      <c r="A687" s="3">
        <v>42888</v>
      </c>
      <c r="B687" s="4">
        <v>9653.5</v>
      </c>
      <c r="C687" s="5">
        <v>9657.15</v>
      </c>
      <c r="D687" s="5">
        <v>9673.5</v>
      </c>
      <c r="E687" s="5">
        <v>9637.4500000000007</v>
      </c>
      <c r="F687" s="6" t="s">
        <v>686</v>
      </c>
      <c r="G687" s="7">
        <v>3.8999999999999998E-3</v>
      </c>
    </row>
    <row r="688" spans="1:7" ht="18" thickBot="1" x14ac:dyDescent="0.3">
      <c r="A688" s="3">
        <v>42887</v>
      </c>
      <c r="B688" s="8">
        <v>9616.1</v>
      </c>
      <c r="C688" s="5">
        <v>9603.5499999999993</v>
      </c>
      <c r="D688" s="5">
        <v>9634.65</v>
      </c>
      <c r="E688" s="5">
        <v>9589.9</v>
      </c>
      <c r="F688" s="6" t="s">
        <v>687</v>
      </c>
      <c r="G688" s="9">
        <v>-5.0000000000000001E-4</v>
      </c>
    </row>
    <row r="689" spans="1:7" ht="18" thickBot="1" x14ac:dyDescent="0.3">
      <c r="A689" s="3">
        <v>42886</v>
      </c>
      <c r="B689" s="8">
        <v>9621.25</v>
      </c>
      <c r="C689" s="5">
        <v>9636.5499999999993</v>
      </c>
      <c r="D689" s="5">
        <v>9649.6</v>
      </c>
      <c r="E689" s="5">
        <v>9609.25</v>
      </c>
      <c r="F689" s="6" t="s">
        <v>688</v>
      </c>
      <c r="G689" s="9">
        <v>-2.9999999999999997E-4</v>
      </c>
    </row>
    <row r="690" spans="1:7" ht="18" thickBot="1" x14ac:dyDescent="0.3">
      <c r="A690" s="3">
        <v>42885</v>
      </c>
      <c r="B690" s="4">
        <v>9624.5499999999993</v>
      </c>
      <c r="C690" s="5">
        <v>9590.65</v>
      </c>
      <c r="D690" s="5">
        <v>9635.2999999999993</v>
      </c>
      <c r="E690" s="5">
        <v>9581.2000000000007</v>
      </c>
      <c r="F690" s="6" t="s">
        <v>689</v>
      </c>
      <c r="G690" s="7">
        <v>2E-3</v>
      </c>
    </row>
    <row r="691" spans="1:7" ht="18" thickBot="1" x14ac:dyDescent="0.3">
      <c r="A691" s="3">
        <v>42884</v>
      </c>
      <c r="B691" s="4">
        <v>9604.9</v>
      </c>
      <c r="C691" s="5">
        <v>9560.0499999999993</v>
      </c>
      <c r="D691" s="5">
        <v>9637.75</v>
      </c>
      <c r="E691" s="5">
        <v>9547.7000000000007</v>
      </c>
      <c r="F691" s="6" t="s">
        <v>690</v>
      </c>
      <c r="G691" s="7">
        <v>1E-3</v>
      </c>
    </row>
    <row r="692" spans="1:7" ht="18" thickBot="1" x14ac:dyDescent="0.3">
      <c r="A692" s="3">
        <v>42881</v>
      </c>
      <c r="B692" s="4">
        <v>9595.1</v>
      </c>
      <c r="C692" s="5">
        <v>9507.75</v>
      </c>
      <c r="D692" s="5">
        <v>9604.9</v>
      </c>
      <c r="E692" s="5">
        <v>9495.4</v>
      </c>
      <c r="F692" s="6" t="s">
        <v>691</v>
      </c>
      <c r="G692" s="7">
        <v>8.9999999999999993E-3</v>
      </c>
    </row>
    <row r="693" spans="1:7" ht="18" thickBot="1" x14ac:dyDescent="0.3">
      <c r="A693" s="3">
        <v>42880</v>
      </c>
      <c r="B693" s="4">
        <v>9509.75</v>
      </c>
      <c r="C693" s="5">
        <v>9384.0499999999993</v>
      </c>
      <c r="D693" s="5">
        <v>9523.2999999999993</v>
      </c>
      <c r="E693" s="5">
        <v>9379.2000000000007</v>
      </c>
      <c r="F693" s="6" t="s">
        <v>692</v>
      </c>
      <c r="G693" s="7">
        <v>1.5900000000000001E-2</v>
      </c>
    </row>
    <row r="694" spans="1:7" ht="18" thickBot="1" x14ac:dyDescent="0.3">
      <c r="A694" s="3">
        <v>42879</v>
      </c>
      <c r="B694" s="8">
        <v>9360.5499999999993</v>
      </c>
      <c r="C694" s="5">
        <v>9410.9</v>
      </c>
      <c r="D694" s="5">
        <v>9431.9</v>
      </c>
      <c r="E694" s="5">
        <v>9341.65</v>
      </c>
      <c r="F694" s="6" t="s">
        <v>693</v>
      </c>
      <c r="G694" s="9">
        <v>-2.7000000000000001E-3</v>
      </c>
    </row>
    <row r="695" spans="1:7" ht="18" thickBot="1" x14ac:dyDescent="0.3">
      <c r="A695" s="3">
        <v>42878</v>
      </c>
      <c r="B695" s="8">
        <v>9386.15</v>
      </c>
      <c r="C695" s="5">
        <v>9445.0499999999993</v>
      </c>
      <c r="D695" s="5">
        <v>9448.0499999999993</v>
      </c>
      <c r="E695" s="5">
        <v>9370</v>
      </c>
      <c r="F695" s="6" t="s">
        <v>694</v>
      </c>
      <c r="G695" s="9">
        <v>-5.4999999999999997E-3</v>
      </c>
    </row>
    <row r="696" spans="1:7" ht="18" thickBot="1" x14ac:dyDescent="0.3">
      <c r="A696" s="3">
        <v>42877</v>
      </c>
      <c r="B696" s="4">
        <v>9438.25</v>
      </c>
      <c r="C696" s="5">
        <v>9480.25</v>
      </c>
      <c r="D696" s="5">
        <v>9498.65</v>
      </c>
      <c r="E696" s="5">
        <v>9427.9</v>
      </c>
      <c r="F696" s="6" t="s">
        <v>695</v>
      </c>
      <c r="G696" s="7">
        <v>1.1000000000000001E-3</v>
      </c>
    </row>
    <row r="697" spans="1:7" ht="18" thickBot="1" x14ac:dyDescent="0.3">
      <c r="A697" s="3">
        <v>42874</v>
      </c>
      <c r="B697" s="8">
        <v>9427.9</v>
      </c>
      <c r="C697" s="5">
        <v>9469.9</v>
      </c>
      <c r="D697" s="5">
        <v>9505.75</v>
      </c>
      <c r="E697" s="5">
        <v>9390.75</v>
      </c>
      <c r="F697" s="6" t="s">
        <v>696</v>
      </c>
      <c r="G697" s="9">
        <v>-2.0000000000000001E-4</v>
      </c>
    </row>
    <row r="698" spans="1:7" ht="18" thickBot="1" x14ac:dyDescent="0.3">
      <c r="A698" s="3">
        <v>42873</v>
      </c>
      <c r="B698" s="8">
        <v>9429.4500000000007</v>
      </c>
      <c r="C698" s="5">
        <v>9453.2000000000007</v>
      </c>
      <c r="D698" s="5">
        <v>9489.1</v>
      </c>
      <c r="E698" s="5">
        <v>9418.1</v>
      </c>
      <c r="F698" s="6" t="s">
        <v>697</v>
      </c>
      <c r="G698" s="9">
        <v>-1.01E-2</v>
      </c>
    </row>
    <row r="699" spans="1:7" ht="18" thickBot="1" x14ac:dyDescent="0.3">
      <c r="A699" s="3">
        <v>42872</v>
      </c>
      <c r="B699" s="4">
        <v>9525.75</v>
      </c>
      <c r="C699" s="5">
        <v>9517.6</v>
      </c>
      <c r="D699" s="5">
        <v>9532.6</v>
      </c>
      <c r="E699" s="5">
        <v>9486.1</v>
      </c>
      <c r="F699" s="6" t="s">
        <v>698</v>
      </c>
      <c r="G699" s="7">
        <v>1.4E-3</v>
      </c>
    </row>
    <row r="700" spans="1:7" ht="18" thickBot="1" x14ac:dyDescent="0.3">
      <c r="A700" s="3">
        <v>42871</v>
      </c>
      <c r="B700" s="4">
        <v>9512.25</v>
      </c>
      <c r="C700" s="5">
        <v>9461</v>
      </c>
      <c r="D700" s="5">
        <v>9517.2000000000007</v>
      </c>
      <c r="E700" s="5">
        <v>9456.35</v>
      </c>
      <c r="F700" s="6" t="s">
        <v>699</v>
      </c>
      <c r="G700" s="7">
        <v>7.1000000000000004E-3</v>
      </c>
    </row>
    <row r="701" spans="1:7" ht="18" thickBot="1" x14ac:dyDescent="0.3">
      <c r="A701" s="3">
        <v>42870</v>
      </c>
      <c r="B701" s="4">
        <v>9445.4</v>
      </c>
      <c r="C701" s="5">
        <v>9433.5499999999993</v>
      </c>
      <c r="D701" s="5">
        <v>9449.25</v>
      </c>
      <c r="E701" s="5">
        <v>9423.1</v>
      </c>
      <c r="F701" s="6" t="s">
        <v>700</v>
      </c>
      <c r="G701" s="7">
        <v>4.7000000000000002E-3</v>
      </c>
    </row>
    <row r="702" spans="1:7" ht="18" thickBot="1" x14ac:dyDescent="0.3">
      <c r="A702" s="3">
        <v>42867</v>
      </c>
      <c r="B702" s="8">
        <v>9400.9</v>
      </c>
      <c r="C702" s="5">
        <v>9436.65</v>
      </c>
      <c r="D702" s="5">
        <v>9437.75</v>
      </c>
      <c r="E702" s="5">
        <v>9372.5499999999993</v>
      </c>
      <c r="F702" s="6" t="s">
        <v>701</v>
      </c>
      <c r="G702" s="9">
        <v>-2.3E-3</v>
      </c>
    </row>
    <row r="703" spans="1:7" ht="18" thickBot="1" x14ac:dyDescent="0.3">
      <c r="A703" s="3">
        <v>42866</v>
      </c>
      <c r="B703" s="4">
        <v>9422.4</v>
      </c>
      <c r="C703" s="5">
        <v>9448.6</v>
      </c>
      <c r="D703" s="5">
        <v>9450.65</v>
      </c>
      <c r="E703" s="5">
        <v>9411.2999999999993</v>
      </c>
      <c r="F703" s="6" t="s">
        <v>702</v>
      </c>
      <c r="G703" s="7">
        <v>1.6000000000000001E-3</v>
      </c>
    </row>
    <row r="704" spans="1:7" ht="18" thickBot="1" x14ac:dyDescent="0.3">
      <c r="A704" s="3">
        <v>42865</v>
      </c>
      <c r="B704" s="4">
        <v>9407.2999999999993</v>
      </c>
      <c r="C704" s="5">
        <v>9339.65</v>
      </c>
      <c r="D704" s="5">
        <v>9414.75</v>
      </c>
      <c r="E704" s="5">
        <v>9336</v>
      </c>
      <c r="F704" s="6" t="s">
        <v>703</v>
      </c>
      <c r="G704" s="7">
        <v>9.7000000000000003E-3</v>
      </c>
    </row>
    <row r="705" spans="1:7" ht="18" thickBot="1" x14ac:dyDescent="0.3">
      <c r="A705" s="3">
        <v>42864</v>
      </c>
      <c r="B705" s="4">
        <v>9316.85</v>
      </c>
      <c r="C705" s="5">
        <v>9337.35</v>
      </c>
      <c r="D705" s="5">
        <v>9338.9500000000007</v>
      </c>
      <c r="E705" s="5">
        <v>9307.7000000000007</v>
      </c>
      <c r="F705" s="6" t="s">
        <v>704</v>
      </c>
      <c r="G705" s="7">
        <v>2.9999999999999997E-4</v>
      </c>
    </row>
    <row r="706" spans="1:7" ht="18" thickBot="1" x14ac:dyDescent="0.3">
      <c r="A706" s="3">
        <v>42863</v>
      </c>
      <c r="B706" s="4">
        <v>9314.0499999999993</v>
      </c>
      <c r="C706" s="5">
        <v>9311.4500000000007</v>
      </c>
      <c r="D706" s="5">
        <v>9338.7000000000007</v>
      </c>
      <c r="E706" s="5">
        <v>9297.9500000000007</v>
      </c>
      <c r="F706" s="6" t="s">
        <v>705</v>
      </c>
      <c r="G706" s="7">
        <v>3.0999999999999999E-3</v>
      </c>
    </row>
    <row r="707" spans="1:7" ht="18" thickBot="1" x14ac:dyDescent="0.3">
      <c r="A707" s="3">
        <v>42860</v>
      </c>
      <c r="B707" s="8">
        <v>9285.2999999999993</v>
      </c>
      <c r="C707" s="5">
        <v>9374.5499999999993</v>
      </c>
      <c r="D707" s="5">
        <v>9377.1</v>
      </c>
      <c r="E707" s="5">
        <v>9272</v>
      </c>
      <c r="F707" s="6" t="s">
        <v>706</v>
      </c>
      <c r="G707" s="9">
        <v>-8.0000000000000002E-3</v>
      </c>
    </row>
    <row r="708" spans="1:7" ht="18" thickBot="1" x14ac:dyDescent="0.3">
      <c r="A708" s="3">
        <v>42859</v>
      </c>
      <c r="B708" s="4">
        <v>9359.9</v>
      </c>
      <c r="C708" s="5">
        <v>9360.9500000000007</v>
      </c>
      <c r="D708" s="5">
        <v>9365.65</v>
      </c>
      <c r="E708" s="5">
        <v>9323.25</v>
      </c>
      <c r="F708" s="6" t="s">
        <v>707</v>
      </c>
      <c r="G708" s="7">
        <v>5.1000000000000004E-3</v>
      </c>
    </row>
    <row r="709" spans="1:7" ht="18" thickBot="1" x14ac:dyDescent="0.3">
      <c r="A709" s="3">
        <v>42858</v>
      </c>
      <c r="B709" s="8">
        <v>9311.9500000000007</v>
      </c>
      <c r="C709" s="5">
        <v>9344.7000000000007</v>
      </c>
      <c r="D709" s="5">
        <v>9346.2999999999993</v>
      </c>
      <c r="E709" s="5">
        <v>9298.4</v>
      </c>
      <c r="F709" s="6" t="s">
        <v>708</v>
      </c>
      <c r="G709" s="9">
        <v>-2.0000000000000001E-4</v>
      </c>
    </row>
    <row r="710" spans="1:7" ht="18" thickBot="1" x14ac:dyDescent="0.3">
      <c r="A710" s="3">
        <v>42857</v>
      </c>
      <c r="B710" s="4">
        <v>9313.7999999999993</v>
      </c>
      <c r="C710" s="5">
        <v>9339.85</v>
      </c>
      <c r="D710" s="5">
        <v>9352.5499999999993</v>
      </c>
      <c r="E710" s="5">
        <v>9269.9</v>
      </c>
      <c r="F710" s="6" t="s">
        <v>709</v>
      </c>
      <c r="G710" s="7">
        <v>1E-3</v>
      </c>
    </row>
    <row r="711" spans="1:7" ht="18" thickBot="1" x14ac:dyDescent="0.3">
      <c r="A711" s="3">
        <v>42853</v>
      </c>
      <c r="B711" s="8">
        <v>9304.0499999999993</v>
      </c>
      <c r="C711" s="5">
        <v>9340.9500000000007</v>
      </c>
      <c r="D711" s="5">
        <v>9342.65</v>
      </c>
      <c r="E711" s="5">
        <v>9282.25</v>
      </c>
      <c r="F711" s="6" t="s">
        <v>710</v>
      </c>
      <c r="G711" s="9">
        <v>-4.1000000000000003E-3</v>
      </c>
    </row>
    <row r="712" spans="1:7" ht="18" thickBot="1" x14ac:dyDescent="0.3">
      <c r="A712" s="3">
        <v>42852</v>
      </c>
      <c r="B712" s="8">
        <v>9342.15</v>
      </c>
      <c r="C712" s="5">
        <v>9359.15</v>
      </c>
      <c r="D712" s="5">
        <v>9367.15</v>
      </c>
      <c r="E712" s="5">
        <v>9322.65</v>
      </c>
      <c r="F712" s="6" t="s">
        <v>711</v>
      </c>
      <c r="G712" s="9">
        <v>-1E-3</v>
      </c>
    </row>
    <row r="713" spans="1:7" ht="18" thickBot="1" x14ac:dyDescent="0.3">
      <c r="A713" s="3">
        <v>42851</v>
      </c>
      <c r="B713" s="4">
        <v>9351.85</v>
      </c>
      <c r="C713" s="5">
        <v>9336.2000000000007</v>
      </c>
      <c r="D713" s="5">
        <v>9367</v>
      </c>
      <c r="E713" s="5">
        <v>9301.35</v>
      </c>
      <c r="F713" s="6" t="s">
        <v>712</v>
      </c>
      <c r="G713" s="7">
        <v>4.8999999999999998E-3</v>
      </c>
    </row>
    <row r="714" spans="1:7" ht="18" thickBot="1" x14ac:dyDescent="0.3">
      <c r="A714" s="3">
        <v>42850</v>
      </c>
      <c r="B714" s="4">
        <v>9306.6</v>
      </c>
      <c r="C714" s="5">
        <v>9273.0499999999993</v>
      </c>
      <c r="D714" s="5">
        <v>9309.2000000000007</v>
      </c>
      <c r="E714" s="5">
        <v>9250.35</v>
      </c>
      <c r="F714" s="6" t="s">
        <v>713</v>
      </c>
      <c r="G714" s="7">
        <v>9.5999999999999992E-3</v>
      </c>
    </row>
    <row r="715" spans="1:7" ht="18" thickBot="1" x14ac:dyDescent="0.3">
      <c r="A715" s="3">
        <v>42849</v>
      </c>
      <c r="B715" s="4">
        <v>9217.9500000000007</v>
      </c>
      <c r="C715" s="5">
        <v>9135.35</v>
      </c>
      <c r="D715" s="5">
        <v>9225.4</v>
      </c>
      <c r="E715" s="5">
        <v>9130.5499999999993</v>
      </c>
      <c r="F715" s="6" t="s">
        <v>714</v>
      </c>
      <c r="G715" s="7">
        <v>1.0800000000000001E-2</v>
      </c>
    </row>
    <row r="716" spans="1:7" ht="18" thickBot="1" x14ac:dyDescent="0.3">
      <c r="A716" s="3">
        <v>42846</v>
      </c>
      <c r="B716" s="8">
        <v>9119.4</v>
      </c>
      <c r="C716" s="5">
        <v>9179.1</v>
      </c>
      <c r="D716" s="5">
        <v>9183.65</v>
      </c>
      <c r="E716" s="5">
        <v>9088.75</v>
      </c>
      <c r="F716" s="6" t="s">
        <v>715</v>
      </c>
      <c r="G716" s="9">
        <v>-1.9E-3</v>
      </c>
    </row>
    <row r="717" spans="1:7" ht="18" thickBot="1" x14ac:dyDescent="0.3">
      <c r="A717" s="3">
        <v>42845</v>
      </c>
      <c r="B717" s="4">
        <v>9136.4</v>
      </c>
      <c r="C717" s="5">
        <v>9108.1</v>
      </c>
      <c r="D717" s="5">
        <v>9143.9</v>
      </c>
      <c r="E717" s="5">
        <v>9102.65</v>
      </c>
      <c r="F717" s="6" t="s">
        <v>716</v>
      </c>
      <c r="G717" s="7">
        <v>3.5999999999999999E-3</v>
      </c>
    </row>
    <row r="718" spans="1:7" ht="18" thickBot="1" x14ac:dyDescent="0.3">
      <c r="A718" s="3">
        <v>42844</v>
      </c>
      <c r="B718" s="8">
        <v>9103.5</v>
      </c>
      <c r="C718" s="5">
        <v>9112.2000000000007</v>
      </c>
      <c r="D718" s="5">
        <v>9120.5</v>
      </c>
      <c r="E718" s="5">
        <v>9075.15</v>
      </c>
      <c r="F718" s="6" t="s">
        <v>717</v>
      </c>
      <c r="G718" s="9">
        <v>-2.0000000000000001E-4</v>
      </c>
    </row>
    <row r="719" spans="1:7" ht="18" thickBot="1" x14ac:dyDescent="0.3">
      <c r="A719" s="3">
        <v>42843</v>
      </c>
      <c r="B719" s="8">
        <v>9105.15</v>
      </c>
      <c r="C719" s="5">
        <v>9163</v>
      </c>
      <c r="D719" s="5">
        <v>9217.9</v>
      </c>
      <c r="E719" s="5">
        <v>9095.4500000000007</v>
      </c>
      <c r="F719" s="6" t="s">
        <v>718</v>
      </c>
      <c r="G719" s="9">
        <v>-3.7000000000000002E-3</v>
      </c>
    </row>
    <row r="720" spans="1:7" ht="18" thickBot="1" x14ac:dyDescent="0.3">
      <c r="A720" s="3">
        <v>42842</v>
      </c>
      <c r="B720" s="8">
        <v>9139.2999999999993</v>
      </c>
      <c r="C720" s="5">
        <v>9144.75</v>
      </c>
      <c r="D720" s="5">
        <v>9160</v>
      </c>
      <c r="E720" s="5">
        <v>9120.25</v>
      </c>
      <c r="F720" s="6" t="s">
        <v>719</v>
      </c>
      <c r="G720" s="9">
        <v>-1.2999999999999999E-3</v>
      </c>
    </row>
    <row r="721" spans="1:7" ht="18" thickBot="1" x14ac:dyDescent="0.3">
      <c r="A721" s="3">
        <v>42838</v>
      </c>
      <c r="B721" s="8">
        <v>9150.7999999999993</v>
      </c>
      <c r="C721" s="5">
        <v>9202.5</v>
      </c>
      <c r="D721" s="5">
        <v>9202.65</v>
      </c>
      <c r="E721" s="5">
        <v>9144.9500000000007</v>
      </c>
      <c r="F721" s="6" t="s">
        <v>720</v>
      </c>
      <c r="G721" s="9">
        <v>-5.7000000000000002E-3</v>
      </c>
    </row>
    <row r="722" spans="1:7" ht="18" thickBot="1" x14ac:dyDescent="0.3">
      <c r="A722" s="3">
        <v>42837</v>
      </c>
      <c r="B722" s="8">
        <v>9203.4500000000007</v>
      </c>
      <c r="C722" s="5">
        <v>9242.5</v>
      </c>
      <c r="D722" s="5">
        <v>9246.4</v>
      </c>
      <c r="E722" s="5">
        <v>9161.7999999999993</v>
      </c>
      <c r="F722" s="6" t="s">
        <v>721</v>
      </c>
      <c r="G722" s="9">
        <v>-3.5999999999999999E-3</v>
      </c>
    </row>
    <row r="723" spans="1:7" ht="18" thickBot="1" x14ac:dyDescent="0.3">
      <c r="A723" s="3">
        <v>42836</v>
      </c>
      <c r="B723" s="4">
        <v>9237</v>
      </c>
      <c r="C723" s="5">
        <v>9184.5499999999993</v>
      </c>
      <c r="D723" s="5">
        <v>9242.7000000000007</v>
      </c>
      <c r="E723" s="5">
        <v>9172.85</v>
      </c>
      <c r="F723" s="6" t="s">
        <v>722</v>
      </c>
      <c r="G723" s="7">
        <v>6.1000000000000004E-3</v>
      </c>
    </row>
    <row r="724" spans="1:7" ht="18" thickBot="1" x14ac:dyDescent="0.3">
      <c r="A724" s="3">
        <v>42835</v>
      </c>
      <c r="B724" s="8">
        <v>9181.4500000000007</v>
      </c>
      <c r="C724" s="5">
        <v>9225.6</v>
      </c>
      <c r="D724" s="5">
        <v>9225.65</v>
      </c>
      <c r="E724" s="5">
        <v>9174.85</v>
      </c>
      <c r="F724" s="6" t="s">
        <v>723</v>
      </c>
      <c r="G724" s="9">
        <v>-1.8E-3</v>
      </c>
    </row>
    <row r="725" spans="1:7" ht="18" thickBot="1" x14ac:dyDescent="0.3">
      <c r="A725" s="3">
        <v>42832</v>
      </c>
      <c r="B725" s="8">
        <v>9198.2999999999993</v>
      </c>
      <c r="C725" s="5">
        <v>9223.7000000000007</v>
      </c>
      <c r="D725" s="5">
        <v>9250.5</v>
      </c>
      <c r="E725" s="5">
        <v>9188.1</v>
      </c>
      <c r="F725" s="6" t="s">
        <v>724</v>
      </c>
      <c r="G725" s="9">
        <v>-6.8999999999999999E-3</v>
      </c>
    </row>
    <row r="726" spans="1:7" ht="18" thickBot="1" x14ac:dyDescent="0.3">
      <c r="A726" s="3">
        <v>42831</v>
      </c>
      <c r="B726" s="8">
        <v>9261.9500000000007</v>
      </c>
      <c r="C726" s="5">
        <v>9245.7999999999993</v>
      </c>
      <c r="D726" s="5">
        <v>9267.9500000000007</v>
      </c>
      <c r="E726" s="5">
        <v>9218.85</v>
      </c>
      <c r="F726" s="6" t="s">
        <v>725</v>
      </c>
      <c r="G726" s="9">
        <v>-2.9999999999999997E-4</v>
      </c>
    </row>
    <row r="727" spans="1:7" ht="18" thickBot="1" x14ac:dyDescent="0.3">
      <c r="A727" s="3">
        <v>42830</v>
      </c>
      <c r="B727" s="4">
        <v>9265.15</v>
      </c>
      <c r="C727" s="5">
        <v>9264.4</v>
      </c>
      <c r="D727" s="5">
        <v>9273.9</v>
      </c>
      <c r="E727" s="5">
        <v>9215.4</v>
      </c>
      <c r="F727" s="6" t="s">
        <v>726</v>
      </c>
      <c r="G727" s="7">
        <v>3.0000000000000001E-3</v>
      </c>
    </row>
    <row r="728" spans="1:7" ht="18" thickBot="1" x14ac:dyDescent="0.3">
      <c r="A728" s="3">
        <v>42828</v>
      </c>
      <c r="B728" s="4">
        <v>9237.85</v>
      </c>
      <c r="C728" s="5">
        <v>9220.6</v>
      </c>
      <c r="D728" s="5">
        <v>9245.35</v>
      </c>
      <c r="E728" s="5">
        <v>9192.4</v>
      </c>
      <c r="F728" s="6" t="s">
        <v>727</v>
      </c>
      <c r="G728" s="7">
        <v>7.0000000000000001E-3</v>
      </c>
    </row>
    <row r="729" spans="1:7" ht="18" thickBot="1" x14ac:dyDescent="0.3">
      <c r="A729" s="3">
        <v>42825</v>
      </c>
      <c r="B729" s="8">
        <v>9173.75</v>
      </c>
      <c r="C729" s="5">
        <v>9158.9</v>
      </c>
      <c r="D729" s="5">
        <v>9191.7000000000007</v>
      </c>
      <c r="E729" s="5">
        <v>9152.1</v>
      </c>
      <c r="F729" s="6" t="s">
        <v>728</v>
      </c>
      <c r="G729" s="9">
        <v>0</v>
      </c>
    </row>
    <row r="730" spans="1:7" ht="18" thickBot="1" x14ac:dyDescent="0.3">
      <c r="A730" s="3">
        <v>42824</v>
      </c>
      <c r="B730" s="4">
        <v>9173.75</v>
      </c>
      <c r="C730" s="5">
        <v>9142.6</v>
      </c>
      <c r="D730" s="5">
        <v>9183.15</v>
      </c>
      <c r="E730" s="5">
        <v>9136.35</v>
      </c>
      <c r="F730" s="6" t="s">
        <v>729</v>
      </c>
      <c r="G730" s="7">
        <v>3.3E-3</v>
      </c>
    </row>
    <row r="731" spans="1:7" ht="18" thickBot="1" x14ac:dyDescent="0.3">
      <c r="A731" s="3">
        <v>42823</v>
      </c>
      <c r="B731" s="4">
        <v>9143.7999999999993</v>
      </c>
      <c r="C731" s="5">
        <v>9128.7000000000007</v>
      </c>
      <c r="D731" s="5">
        <v>9153.15</v>
      </c>
      <c r="E731" s="5">
        <v>9109.1</v>
      </c>
      <c r="F731" s="6" t="s">
        <v>730</v>
      </c>
      <c r="G731" s="7">
        <v>4.7000000000000002E-3</v>
      </c>
    </row>
    <row r="732" spans="1:7" ht="18" thickBot="1" x14ac:dyDescent="0.3">
      <c r="A732" s="3">
        <v>42822</v>
      </c>
      <c r="B732" s="4">
        <v>9100.7999999999993</v>
      </c>
      <c r="C732" s="5">
        <v>9081.5</v>
      </c>
      <c r="D732" s="5">
        <v>9110.4</v>
      </c>
      <c r="E732" s="5">
        <v>9079.7999999999993</v>
      </c>
      <c r="F732" s="6" t="s">
        <v>731</v>
      </c>
      <c r="G732" s="7">
        <v>6.1000000000000004E-3</v>
      </c>
    </row>
    <row r="733" spans="1:7" ht="18" thickBot="1" x14ac:dyDescent="0.3">
      <c r="A733" s="3">
        <v>42821</v>
      </c>
      <c r="B733" s="8">
        <v>9045.2000000000007</v>
      </c>
      <c r="C733" s="5">
        <v>9093.4500000000007</v>
      </c>
      <c r="D733" s="5">
        <v>9094.85</v>
      </c>
      <c r="E733" s="5">
        <v>9024.65</v>
      </c>
      <c r="F733" s="6" t="s">
        <v>732</v>
      </c>
      <c r="G733" s="9">
        <v>-6.8999999999999999E-3</v>
      </c>
    </row>
    <row r="734" spans="1:7" ht="18" thickBot="1" x14ac:dyDescent="0.3">
      <c r="A734" s="3">
        <v>42818</v>
      </c>
      <c r="B734" s="4">
        <v>9108</v>
      </c>
      <c r="C734" s="5">
        <v>9104</v>
      </c>
      <c r="D734" s="5">
        <v>9133.5499999999993</v>
      </c>
      <c r="E734" s="5">
        <v>9089.4</v>
      </c>
      <c r="F734" s="6" t="s">
        <v>733</v>
      </c>
      <c r="G734" s="7">
        <v>2.3999999999999998E-3</v>
      </c>
    </row>
    <row r="735" spans="1:7" ht="18" thickBot="1" x14ac:dyDescent="0.3">
      <c r="A735" s="3">
        <v>42817</v>
      </c>
      <c r="B735" s="4">
        <v>9086.2999999999993</v>
      </c>
      <c r="C735" s="5">
        <v>9048.75</v>
      </c>
      <c r="D735" s="5">
        <v>9099.0499999999993</v>
      </c>
      <c r="E735" s="5">
        <v>9048.6</v>
      </c>
      <c r="F735" s="6" t="s">
        <v>734</v>
      </c>
      <c r="G735" s="7">
        <v>6.1999999999999998E-3</v>
      </c>
    </row>
    <row r="736" spans="1:7" ht="18" thickBot="1" x14ac:dyDescent="0.3">
      <c r="A736" s="3">
        <v>42816</v>
      </c>
      <c r="B736" s="8">
        <v>9030.4500000000007</v>
      </c>
      <c r="C736" s="5">
        <v>9047.2000000000007</v>
      </c>
      <c r="D736" s="5">
        <v>9072.9</v>
      </c>
      <c r="E736" s="5">
        <v>9019.2999999999993</v>
      </c>
      <c r="F736" s="6" t="s">
        <v>735</v>
      </c>
      <c r="G736" s="9">
        <v>-0.01</v>
      </c>
    </row>
    <row r="737" spans="1:7" ht="18" thickBot="1" x14ac:dyDescent="0.3">
      <c r="A737" s="3">
        <v>42815</v>
      </c>
      <c r="B737" s="8">
        <v>9121.5</v>
      </c>
      <c r="C737" s="5">
        <v>9133.9500000000007</v>
      </c>
      <c r="D737" s="5">
        <v>9147.75</v>
      </c>
      <c r="E737" s="5">
        <v>9087.2000000000007</v>
      </c>
      <c r="F737" s="6" t="s">
        <v>736</v>
      </c>
      <c r="G737" s="9">
        <v>-5.9999999999999995E-4</v>
      </c>
    </row>
    <row r="738" spans="1:7" ht="18" thickBot="1" x14ac:dyDescent="0.3">
      <c r="A738" s="3">
        <v>42814</v>
      </c>
      <c r="B738" s="8">
        <v>9126.85</v>
      </c>
      <c r="C738" s="5">
        <v>9166.9500000000007</v>
      </c>
      <c r="D738" s="5">
        <v>9167.6</v>
      </c>
      <c r="E738" s="5">
        <v>9116.2999999999993</v>
      </c>
      <c r="F738" s="6" t="s">
        <v>737</v>
      </c>
      <c r="G738" s="9">
        <v>-3.5999999999999999E-3</v>
      </c>
    </row>
    <row r="739" spans="1:7" ht="18" thickBot="1" x14ac:dyDescent="0.3">
      <c r="A739" s="3">
        <v>42811</v>
      </c>
      <c r="B739" s="4">
        <v>9160.0499999999993</v>
      </c>
      <c r="C739" s="5">
        <v>9207.7999999999993</v>
      </c>
      <c r="D739" s="5">
        <v>9218.4</v>
      </c>
      <c r="E739" s="5">
        <v>9147.6</v>
      </c>
      <c r="F739" s="6" t="s">
        <v>738</v>
      </c>
      <c r="G739" s="7">
        <v>6.9999999999999999E-4</v>
      </c>
    </row>
    <row r="740" spans="1:7" ht="18" thickBot="1" x14ac:dyDescent="0.3">
      <c r="A740" s="3">
        <v>42810</v>
      </c>
      <c r="B740" s="4">
        <v>9153.7000000000007</v>
      </c>
      <c r="C740" s="5">
        <v>9129.65</v>
      </c>
      <c r="D740" s="5">
        <v>9158.4500000000007</v>
      </c>
      <c r="E740" s="5">
        <v>9128.5499999999993</v>
      </c>
      <c r="F740" s="6" t="s">
        <v>739</v>
      </c>
      <c r="G740" s="7">
        <v>7.6E-3</v>
      </c>
    </row>
    <row r="741" spans="1:7" ht="18" thickBot="1" x14ac:dyDescent="0.3">
      <c r="A741" s="3">
        <v>42809</v>
      </c>
      <c r="B741" s="8">
        <v>9084.7999999999993</v>
      </c>
      <c r="C741" s="5">
        <v>9086.85</v>
      </c>
      <c r="D741" s="5">
        <v>9106.5499999999993</v>
      </c>
      <c r="E741" s="5">
        <v>9075.5</v>
      </c>
      <c r="F741" s="6" t="s">
        <v>740</v>
      </c>
      <c r="G741" s="9">
        <v>-2.0000000000000001E-4</v>
      </c>
    </row>
    <row r="742" spans="1:7" ht="18" thickBot="1" x14ac:dyDescent="0.3">
      <c r="A742" s="3">
        <v>42808</v>
      </c>
      <c r="B742" s="4">
        <v>9087</v>
      </c>
      <c r="C742" s="5">
        <v>9091.65</v>
      </c>
      <c r="D742" s="5">
        <v>9122.75</v>
      </c>
      <c r="E742" s="5">
        <v>9060.5</v>
      </c>
      <c r="F742" s="6" t="s">
        <v>741</v>
      </c>
      <c r="G742" s="7">
        <v>1.7100000000000001E-2</v>
      </c>
    </row>
    <row r="743" spans="1:7" ht="18" thickBot="1" x14ac:dyDescent="0.3">
      <c r="A743" s="3">
        <v>42804</v>
      </c>
      <c r="B743" s="4">
        <v>8934.5499999999993</v>
      </c>
      <c r="C743" s="5">
        <v>8953.7000000000007</v>
      </c>
      <c r="D743" s="5">
        <v>8975.7000000000007</v>
      </c>
      <c r="E743" s="5">
        <v>8903.9500000000007</v>
      </c>
      <c r="F743" s="6" t="s">
        <v>742</v>
      </c>
      <c r="G743" s="7">
        <v>8.0000000000000004E-4</v>
      </c>
    </row>
    <row r="744" spans="1:7" ht="18" thickBot="1" x14ac:dyDescent="0.3">
      <c r="A744" s="3">
        <v>42803</v>
      </c>
      <c r="B744" s="4">
        <v>8927</v>
      </c>
      <c r="C744" s="5">
        <v>8914.5</v>
      </c>
      <c r="D744" s="5">
        <v>8945.7999999999993</v>
      </c>
      <c r="E744" s="5">
        <v>8899.5</v>
      </c>
      <c r="F744" s="6" t="s">
        <v>743</v>
      </c>
      <c r="G744" s="7">
        <v>2.9999999999999997E-4</v>
      </c>
    </row>
    <row r="745" spans="1:7" ht="18" thickBot="1" x14ac:dyDescent="0.3">
      <c r="A745" s="3">
        <v>42802</v>
      </c>
      <c r="B745" s="8">
        <v>8924.2999999999993</v>
      </c>
      <c r="C745" s="5">
        <v>8950.7000000000007</v>
      </c>
      <c r="D745" s="5">
        <v>8957.0499999999993</v>
      </c>
      <c r="E745" s="5">
        <v>8891.9500000000007</v>
      </c>
      <c r="F745" s="6" t="s">
        <v>744</v>
      </c>
      <c r="G745" s="9">
        <v>-2.5000000000000001E-3</v>
      </c>
    </row>
    <row r="746" spans="1:7" ht="18" thickBot="1" x14ac:dyDescent="0.3">
      <c r="A746" s="3">
        <v>42801</v>
      </c>
      <c r="B746" s="8">
        <v>8946.9</v>
      </c>
      <c r="C746" s="5">
        <v>8977.75</v>
      </c>
      <c r="D746" s="5">
        <v>8977.85</v>
      </c>
      <c r="E746" s="5">
        <v>8932.7999999999993</v>
      </c>
      <c r="F746" s="6" t="s">
        <v>745</v>
      </c>
      <c r="G746" s="9">
        <v>-1.8E-3</v>
      </c>
    </row>
    <row r="747" spans="1:7" ht="18" thickBot="1" x14ac:dyDescent="0.3">
      <c r="A747" s="3">
        <v>42800</v>
      </c>
      <c r="B747" s="4">
        <v>8963.4500000000007</v>
      </c>
      <c r="C747" s="5">
        <v>8915.1</v>
      </c>
      <c r="D747" s="5">
        <v>8967.7999999999993</v>
      </c>
      <c r="E747" s="5">
        <v>8914</v>
      </c>
      <c r="F747" s="6" t="s">
        <v>746</v>
      </c>
      <c r="G747" s="7">
        <v>7.4000000000000003E-3</v>
      </c>
    </row>
    <row r="748" spans="1:7" ht="18" thickBot="1" x14ac:dyDescent="0.3">
      <c r="A748" s="3">
        <v>42797</v>
      </c>
      <c r="B748" s="8">
        <v>8897.5499999999993</v>
      </c>
      <c r="C748" s="5">
        <v>8883.5</v>
      </c>
      <c r="D748" s="5">
        <v>8907.1</v>
      </c>
      <c r="E748" s="5">
        <v>8860.1</v>
      </c>
      <c r="F748" s="6" t="s">
        <v>747</v>
      </c>
      <c r="G748" s="9">
        <v>-2.0000000000000001E-4</v>
      </c>
    </row>
    <row r="749" spans="1:7" ht="18" thickBot="1" x14ac:dyDescent="0.3">
      <c r="A749" s="3">
        <v>42796</v>
      </c>
      <c r="B749" s="8">
        <v>8899.75</v>
      </c>
      <c r="C749" s="5">
        <v>8982.85</v>
      </c>
      <c r="D749" s="5">
        <v>8992.5</v>
      </c>
      <c r="E749" s="5">
        <v>8879.7999999999993</v>
      </c>
      <c r="F749" s="6" t="s">
        <v>748</v>
      </c>
      <c r="G749" s="9">
        <v>-5.1000000000000004E-3</v>
      </c>
    </row>
    <row r="750" spans="1:7" ht="18" thickBot="1" x14ac:dyDescent="0.3">
      <c r="A750" s="3">
        <v>42795</v>
      </c>
      <c r="B750" s="4">
        <v>8945.7999999999993</v>
      </c>
      <c r="C750" s="5">
        <v>8904.4</v>
      </c>
      <c r="D750" s="5">
        <v>8960.7999999999993</v>
      </c>
      <c r="E750" s="5">
        <v>8898.6</v>
      </c>
      <c r="F750" s="6" t="s">
        <v>402</v>
      </c>
      <c r="G750" s="7">
        <v>7.4999999999999997E-3</v>
      </c>
    </row>
    <row r="751" spans="1:7" ht="18" thickBot="1" x14ac:dyDescent="0.3">
      <c r="A751" s="3">
        <v>42794</v>
      </c>
      <c r="B751" s="8">
        <v>8879.6</v>
      </c>
      <c r="C751" s="5">
        <v>8898.9500000000007</v>
      </c>
      <c r="D751" s="5">
        <v>8914.75</v>
      </c>
      <c r="E751" s="5">
        <v>8867.6</v>
      </c>
      <c r="F751" s="6" t="s">
        <v>749</v>
      </c>
      <c r="G751" s="9">
        <v>-1.9E-3</v>
      </c>
    </row>
    <row r="752" spans="1:7" ht="18" thickBot="1" x14ac:dyDescent="0.3">
      <c r="A752" s="3">
        <v>42793</v>
      </c>
      <c r="B752" s="8">
        <v>8896.7000000000007</v>
      </c>
      <c r="C752" s="5">
        <v>8943.7000000000007</v>
      </c>
      <c r="D752" s="5">
        <v>8951.7999999999993</v>
      </c>
      <c r="E752" s="5">
        <v>8888.65</v>
      </c>
      <c r="F752" s="6" t="s">
        <v>750</v>
      </c>
      <c r="G752" s="9">
        <v>-4.7999999999999996E-3</v>
      </c>
    </row>
    <row r="753" spans="1:7" ht="18" thickBot="1" x14ac:dyDescent="0.3">
      <c r="A753" s="3">
        <v>42789</v>
      </c>
      <c r="B753" s="4">
        <v>8939.5</v>
      </c>
      <c r="C753" s="5">
        <v>8956.4</v>
      </c>
      <c r="D753" s="5">
        <v>8982.15</v>
      </c>
      <c r="E753" s="5">
        <v>8927.5499999999993</v>
      </c>
      <c r="F753" s="6" t="s">
        <v>751</v>
      </c>
      <c r="G753" s="7">
        <v>1.4E-3</v>
      </c>
    </row>
    <row r="754" spans="1:7" ht="18" thickBot="1" x14ac:dyDescent="0.3">
      <c r="A754" s="3">
        <v>42788</v>
      </c>
      <c r="B754" s="4">
        <v>8926.9</v>
      </c>
      <c r="C754" s="5">
        <v>8931.6</v>
      </c>
      <c r="D754" s="5">
        <v>8960.75</v>
      </c>
      <c r="E754" s="5">
        <v>8905.25</v>
      </c>
      <c r="F754" s="6" t="s">
        <v>752</v>
      </c>
      <c r="G754" s="7">
        <v>2.0999999999999999E-3</v>
      </c>
    </row>
    <row r="755" spans="1:7" ht="18" thickBot="1" x14ac:dyDescent="0.3">
      <c r="A755" s="3">
        <v>42787</v>
      </c>
      <c r="B755" s="4">
        <v>8907.85</v>
      </c>
      <c r="C755" s="5">
        <v>8890.75</v>
      </c>
      <c r="D755" s="5">
        <v>8920.7999999999993</v>
      </c>
      <c r="E755" s="5">
        <v>8860.9500000000007</v>
      </c>
      <c r="F755" s="6" t="s">
        <v>753</v>
      </c>
      <c r="G755" s="7">
        <v>3.2000000000000002E-3</v>
      </c>
    </row>
    <row r="756" spans="1:7" ht="18" thickBot="1" x14ac:dyDescent="0.3">
      <c r="A756" s="3">
        <v>42786</v>
      </c>
      <c r="B756" s="4">
        <v>8879.2000000000007</v>
      </c>
      <c r="C756" s="5">
        <v>8818.5499999999993</v>
      </c>
      <c r="D756" s="5">
        <v>8886.25</v>
      </c>
      <c r="E756" s="5">
        <v>8809.7999999999993</v>
      </c>
      <c r="F756" s="6" t="s">
        <v>754</v>
      </c>
      <c r="G756" s="7">
        <v>6.4999999999999997E-3</v>
      </c>
    </row>
    <row r="757" spans="1:7" ht="18" thickBot="1" x14ac:dyDescent="0.3">
      <c r="A757" s="3">
        <v>42783</v>
      </c>
      <c r="B757" s="4">
        <v>8821.7000000000007</v>
      </c>
      <c r="C757" s="5">
        <v>8883.7000000000007</v>
      </c>
      <c r="D757" s="5">
        <v>8896.4500000000007</v>
      </c>
      <c r="E757" s="5">
        <v>8804.25</v>
      </c>
      <c r="F757" s="6" t="s">
        <v>755</v>
      </c>
      <c r="G757" s="7">
        <v>5.0000000000000001E-3</v>
      </c>
    </row>
    <row r="758" spans="1:7" ht="18" thickBot="1" x14ac:dyDescent="0.3">
      <c r="A758" s="3">
        <v>42782</v>
      </c>
      <c r="B758" s="4">
        <v>8778</v>
      </c>
      <c r="C758" s="5">
        <v>8739</v>
      </c>
      <c r="D758" s="5">
        <v>8783.9500000000007</v>
      </c>
      <c r="E758" s="5">
        <v>8719.6</v>
      </c>
      <c r="F758" s="6" t="s">
        <v>756</v>
      </c>
      <c r="G758" s="7">
        <v>6.1000000000000004E-3</v>
      </c>
    </row>
    <row r="759" spans="1:7" ht="18" thickBot="1" x14ac:dyDescent="0.3">
      <c r="A759" s="3">
        <v>42781</v>
      </c>
      <c r="B759" s="8">
        <v>8724.7000000000007</v>
      </c>
      <c r="C759" s="5">
        <v>8778.9500000000007</v>
      </c>
      <c r="D759" s="5">
        <v>8807.9</v>
      </c>
      <c r="E759" s="5">
        <v>8712.85</v>
      </c>
      <c r="F759" s="6" t="s">
        <v>757</v>
      </c>
      <c r="G759" s="9">
        <v>-7.7000000000000002E-3</v>
      </c>
    </row>
    <row r="760" spans="1:7" ht="18" thickBot="1" x14ac:dyDescent="0.3">
      <c r="A760" s="3">
        <v>42780</v>
      </c>
      <c r="B760" s="8">
        <v>8792.2999999999993</v>
      </c>
      <c r="C760" s="5">
        <v>8819.9</v>
      </c>
      <c r="D760" s="5">
        <v>8820.4500000000007</v>
      </c>
      <c r="E760" s="5">
        <v>8772.5</v>
      </c>
      <c r="F760" s="6" t="s">
        <v>758</v>
      </c>
      <c r="G760" s="9">
        <v>-1.4E-3</v>
      </c>
    </row>
    <row r="761" spans="1:7" ht="18" thickBot="1" x14ac:dyDescent="0.3">
      <c r="A761" s="3">
        <v>42779</v>
      </c>
      <c r="B761" s="4">
        <v>8805.0499999999993</v>
      </c>
      <c r="C761" s="5">
        <v>8819.7999999999993</v>
      </c>
      <c r="D761" s="5">
        <v>8826.9</v>
      </c>
      <c r="E761" s="5">
        <v>8754.2000000000007</v>
      </c>
      <c r="F761" s="6" t="s">
        <v>759</v>
      </c>
      <c r="G761" s="7">
        <v>1.2999999999999999E-3</v>
      </c>
    </row>
    <row r="762" spans="1:7" ht="18" thickBot="1" x14ac:dyDescent="0.3">
      <c r="A762" s="3">
        <v>42776</v>
      </c>
      <c r="B762" s="4">
        <v>8793.5499999999993</v>
      </c>
      <c r="C762" s="5">
        <v>8812.35</v>
      </c>
      <c r="D762" s="5">
        <v>8822.1</v>
      </c>
      <c r="E762" s="5">
        <v>8771.2000000000007</v>
      </c>
      <c r="F762" s="6" t="s">
        <v>760</v>
      </c>
      <c r="G762" s="7">
        <v>1.6999999999999999E-3</v>
      </c>
    </row>
    <row r="763" spans="1:7" ht="18" thickBot="1" x14ac:dyDescent="0.3">
      <c r="A763" s="3">
        <v>42775</v>
      </c>
      <c r="B763" s="4">
        <v>8778.4</v>
      </c>
      <c r="C763" s="5">
        <v>8795.5499999999993</v>
      </c>
      <c r="D763" s="5">
        <v>8821.4</v>
      </c>
      <c r="E763" s="5">
        <v>8724.1</v>
      </c>
      <c r="F763" s="6" t="s">
        <v>761</v>
      </c>
      <c r="G763" s="7">
        <v>1.1000000000000001E-3</v>
      </c>
    </row>
    <row r="764" spans="1:7" ht="18" thickBot="1" x14ac:dyDescent="0.3">
      <c r="A764" s="3">
        <v>42774</v>
      </c>
      <c r="B764" s="4">
        <v>8769.0499999999993</v>
      </c>
      <c r="C764" s="5">
        <v>8774.5499999999993</v>
      </c>
      <c r="D764" s="5">
        <v>8791.25</v>
      </c>
      <c r="E764" s="5">
        <v>8715</v>
      </c>
      <c r="F764" s="6" t="s">
        <v>762</v>
      </c>
      <c r="G764" s="7">
        <v>1E-4</v>
      </c>
    </row>
    <row r="765" spans="1:7" ht="18" thickBot="1" x14ac:dyDescent="0.3">
      <c r="A765" s="3">
        <v>42773</v>
      </c>
      <c r="B765" s="8">
        <v>8768.2999999999993</v>
      </c>
      <c r="C765" s="5">
        <v>8805.7000000000007</v>
      </c>
      <c r="D765" s="5">
        <v>8809.2999999999993</v>
      </c>
      <c r="E765" s="5">
        <v>8741.0499999999993</v>
      </c>
      <c r="F765" s="6" t="s">
        <v>763</v>
      </c>
      <c r="G765" s="9">
        <v>-3.7000000000000002E-3</v>
      </c>
    </row>
    <row r="766" spans="1:7" ht="18" thickBot="1" x14ac:dyDescent="0.3">
      <c r="A766" s="3">
        <v>42772</v>
      </c>
      <c r="B766" s="4">
        <v>8801.0499999999993</v>
      </c>
      <c r="C766" s="5">
        <v>8785.4500000000007</v>
      </c>
      <c r="D766" s="5">
        <v>8814.1</v>
      </c>
      <c r="E766" s="5">
        <v>8770.2000000000007</v>
      </c>
      <c r="F766" s="6" t="s">
        <v>764</v>
      </c>
      <c r="G766" s="7">
        <v>6.8999999999999999E-3</v>
      </c>
    </row>
    <row r="767" spans="1:7" ht="18" thickBot="1" x14ac:dyDescent="0.3">
      <c r="A767" s="3">
        <v>42769</v>
      </c>
      <c r="B767" s="4">
        <v>8740.9500000000007</v>
      </c>
      <c r="C767" s="5">
        <v>8735.15</v>
      </c>
      <c r="D767" s="5">
        <v>8748.25</v>
      </c>
      <c r="E767" s="5">
        <v>8707.75</v>
      </c>
      <c r="F767" s="6" t="s">
        <v>765</v>
      </c>
      <c r="G767" s="7">
        <v>8.0000000000000004E-4</v>
      </c>
    </row>
    <row r="768" spans="1:7" ht="18" thickBot="1" x14ac:dyDescent="0.3">
      <c r="A768" s="3">
        <v>42768</v>
      </c>
      <c r="B768" s="4">
        <v>8734.25</v>
      </c>
      <c r="C768" s="5">
        <v>8724.75</v>
      </c>
      <c r="D768" s="5">
        <v>8757.6</v>
      </c>
      <c r="E768" s="5">
        <v>8685.7999999999993</v>
      </c>
      <c r="F768" s="6" t="s">
        <v>766</v>
      </c>
      <c r="G768" s="7">
        <v>2E-3</v>
      </c>
    </row>
    <row r="769" spans="1:7" ht="18" thickBot="1" x14ac:dyDescent="0.3">
      <c r="A769" s="3">
        <v>42767</v>
      </c>
      <c r="B769" s="4">
        <v>8716.4</v>
      </c>
      <c r="C769" s="5">
        <v>8570.35</v>
      </c>
      <c r="D769" s="5">
        <v>8722.4</v>
      </c>
      <c r="E769" s="5">
        <v>8537.5</v>
      </c>
      <c r="F769" s="6" t="s">
        <v>767</v>
      </c>
      <c r="G769" s="7">
        <v>1.8100000000000002E-2</v>
      </c>
    </row>
    <row r="770" spans="1:7" ht="18" thickBot="1" x14ac:dyDescent="0.3">
      <c r="A770" s="3">
        <v>42766</v>
      </c>
      <c r="B770" s="8">
        <v>8561.2999999999993</v>
      </c>
      <c r="C770" s="5">
        <v>8629.4500000000007</v>
      </c>
      <c r="D770" s="5">
        <v>8631.75</v>
      </c>
      <c r="E770" s="5">
        <v>8552.4</v>
      </c>
      <c r="F770" s="6" t="s">
        <v>768</v>
      </c>
      <c r="G770" s="9">
        <v>-8.3000000000000001E-3</v>
      </c>
    </row>
    <row r="771" spans="1:7" ht="18" thickBot="1" x14ac:dyDescent="0.3">
      <c r="A771" s="3">
        <v>42765</v>
      </c>
      <c r="B771" s="8">
        <v>8632.75</v>
      </c>
      <c r="C771" s="5">
        <v>8635.5499999999993</v>
      </c>
      <c r="D771" s="5">
        <v>8662.6</v>
      </c>
      <c r="E771" s="5">
        <v>8617.75</v>
      </c>
      <c r="F771" s="6" t="s">
        <v>769</v>
      </c>
      <c r="G771" s="9">
        <v>-1E-3</v>
      </c>
    </row>
    <row r="772" spans="1:7" ht="18" thickBot="1" x14ac:dyDescent="0.3">
      <c r="A772" s="3">
        <v>42762</v>
      </c>
      <c r="B772" s="4">
        <v>8641.25</v>
      </c>
      <c r="C772" s="5">
        <v>8610.5</v>
      </c>
      <c r="D772" s="5">
        <v>8672.7000000000007</v>
      </c>
      <c r="E772" s="5">
        <v>8606.9</v>
      </c>
      <c r="F772" s="6" t="s">
        <v>770</v>
      </c>
      <c r="G772" s="7">
        <v>4.4999999999999997E-3</v>
      </c>
    </row>
    <row r="773" spans="1:7" ht="18" thickBot="1" x14ac:dyDescent="0.3">
      <c r="A773" s="3">
        <v>42760</v>
      </c>
      <c r="B773" s="4">
        <v>8602.75</v>
      </c>
      <c r="C773" s="5">
        <v>8499.4500000000007</v>
      </c>
      <c r="D773" s="5">
        <v>8612.6</v>
      </c>
      <c r="E773" s="5">
        <v>8493.9500000000007</v>
      </c>
      <c r="F773" s="6" t="s">
        <v>771</v>
      </c>
      <c r="G773" s="7">
        <v>1.4999999999999999E-2</v>
      </c>
    </row>
    <row r="774" spans="1:7" ht="18" thickBot="1" x14ac:dyDescent="0.3">
      <c r="A774" s="3">
        <v>42759</v>
      </c>
      <c r="B774" s="4">
        <v>8475.7999999999993</v>
      </c>
      <c r="C774" s="5">
        <v>8407.0499999999993</v>
      </c>
      <c r="D774" s="5">
        <v>8480.9500000000007</v>
      </c>
      <c r="E774" s="5">
        <v>8398.15</v>
      </c>
      <c r="F774" s="6" t="s">
        <v>772</v>
      </c>
      <c r="G774" s="7">
        <v>0.01</v>
      </c>
    </row>
    <row r="775" spans="1:7" ht="18" thickBot="1" x14ac:dyDescent="0.3">
      <c r="A775" s="3">
        <v>42758</v>
      </c>
      <c r="B775" s="4">
        <v>8391.5</v>
      </c>
      <c r="C775" s="5">
        <v>8329.6</v>
      </c>
      <c r="D775" s="5">
        <v>8404.15</v>
      </c>
      <c r="E775" s="5">
        <v>8327.2000000000007</v>
      </c>
      <c r="F775" s="6" t="s">
        <v>773</v>
      </c>
      <c r="G775" s="7">
        <v>5.0000000000000001E-3</v>
      </c>
    </row>
    <row r="776" spans="1:7" ht="18" thickBot="1" x14ac:dyDescent="0.3">
      <c r="A776" s="3">
        <v>42755</v>
      </c>
      <c r="B776" s="8">
        <v>8349.35</v>
      </c>
      <c r="C776" s="5">
        <v>8404.35</v>
      </c>
      <c r="D776" s="5">
        <v>8423.65</v>
      </c>
      <c r="E776" s="5">
        <v>8340.9500000000007</v>
      </c>
      <c r="F776" s="6" t="s">
        <v>774</v>
      </c>
      <c r="G776" s="9">
        <v>-1.0200000000000001E-2</v>
      </c>
    </row>
    <row r="777" spans="1:7" ht="18" thickBot="1" x14ac:dyDescent="0.3">
      <c r="A777" s="3">
        <v>42754</v>
      </c>
      <c r="B777" s="4">
        <v>8435.1</v>
      </c>
      <c r="C777" s="5">
        <v>8418.4</v>
      </c>
      <c r="D777" s="5">
        <v>8445.15</v>
      </c>
      <c r="E777" s="5">
        <v>8404.0499999999993</v>
      </c>
      <c r="F777" s="6" t="s">
        <v>775</v>
      </c>
      <c r="G777" s="7">
        <v>2.2000000000000001E-3</v>
      </c>
    </row>
    <row r="778" spans="1:7" ht="18" thickBot="1" x14ac:dyDescent="0.3">
      <c r="A778" s="3">
        <v>42753</v>
      </c>
      <c r="B778" s="4">
        <v>8417</v>
      </c>
      <c r="C778" s="5">
        <v>8403.85</v>
      </c>
      <c r="D778" s="5">
        <v>8460.2999999999993</v>
      </c>
      <c r="E778" s="5">
        <v>8397.4</v>
      </c>
      <c r="F778" s="6" t="s">
        <v>776</v>
      </c>
      <c r="G778" s="7">
        <v>2.3E-3</v>
      </c>
    </row>
    <row r="779" spans="1:7" ht="18" thickBot="1" x14ac:dyDescent="0.3">
      <c r="A779" s="3">
        <v>42752</v>
      </c>
      <c r="B779" s="8">
        <v>8398</v>
      </c>
      <c r="C779" s="5">
        <v>8415.0499999999993</v>
      </c>
      <c r="D779" s="5">
        <v>8440.9</v>
      </c>
      <c r="E779" s="5">
        <v>8378.2999999999993</v>
      </c>
      <c r="F779" s="6" t="s">
        <v>777</v>
      </c>
      <c r="G779" s="9">
        <v>-1.8E-3</v>
      </c>
    </row>
    <row r="780" spans="1:7" ht="18" thickBot="1" x14ac:dyDescent="0.3">
      <c r="A780" s="3">
        <v>42751</v>
      </c>
      <c r="B780" s="4">
        <v>8412.7999999999993</v>
      </c>
      <c r="C780" s="5">
        <v>8390.9500000000007</v>
      </c>
      <c r="D780" s="5">
        <v>8426.7000000000007</v>
      </c>
      <c r="E780" s="5">
        <v>8374.4</v>
      </c>
      <c r="F780" s="6" t="s">
        <v>778</v>
      </c>
      <c r="G780" s="7">
        <v>1.5E-3</v>
      </c>
    </row>
    <row r="781" spans="1:7" ht="18" thickBot="1" x14ac:dyDescent="0.3">
      <c r="A781" s="3">
        <v>42748</v>
      </c>
      <c r="B781" s="8">
        <v>8400.35</v>
      </c>
      <c r="C781" s="5">
        <v>8457.65</v>
      </c>
      <c r="D781" s="5">
        <v>8461.0499999999993</v>
      </c>
      <c r="E781" s="5">
        <v>8373.15</v>
      </c>
      <c r="F781" s="6" t="s">
        <v>779</v>
      </c>
      <c r="G781" s="9">
        <v>-8.0000000000000004E-4</v>
      </c>
    </row>
    <row r="782" spans="1:7" ht="18" thickBot="1" x14ac:dyDescent="0.3">
      <c r="A782" s="3">
        <v>42747</v>
      </c>
      <c r="B782" s="4">
        <v>8407.2000000000007</v>
      </c>
      <c r="C782" s="5">
        <v>8391.0499999999993</v>
      </c>
      <c r="D782" s="5">
        <v>8417.2000000000007</v>
      </c>
      <c r="E782" s="5">
        <v>8382.2999999999993</v>
      </c>
      <c r="F782" s="6" t="s">
        <v>780</v>
      </c>
      <c r="G782" s="7">
        <v>3.2000000000000002E-3</v>
      </c>
    </row>
    <row r="783" spans="1:7" ht="18" thickBot="1" x14ac:dyDescent="0.3">
      <c r="A783" s="3">
        <v>42746</v>
      </c>
      <c r="B783" s="4">
        <v>8380.65</v>
      </c>
      <c r="C783" s="5">
        <v>8327.7999999999993</v>
      </c>
      <c r="D783" s="5">
        <v>8389</v>
      </c>
      <c r="E783" s="5">
        <v>8322.25</v>
      </c>
      <c r="F783" s="6" t="s">
        <v>781</v>
      </c>
      <c r="G783" s="7">
        <v>1.11E-2</v>
      </c>
    </row>
    <row r="784" spans="1:7" ht="18" thickBot="1" x14ac:dyDescent="0.3">
      <c r="A784" s="3">
        <v>42745</v>
      </c>
      <c r="B784" s="4">
        <v>8288.6</v>
      </c>
      <c r="C784" s="5">
        <v>8262.7000000000007</v>
      </c>
      <c r="D784" s="5">
        <v>8293.7999999999993</v>
      </c>
      <c r="E784" s="5">
        <v>8261</v>
      </c>
      <c r="F784" s="6" t="s">
        <v>782</v>
      </c>
      <c r="G784" s="7">
        <v>6.4000000000000003E-3</v>
      </c>
    </row>
    <row r="785" spans="1:7" ht="18" thickBot="1" x14ac:dyDescent="0.3">
      <c r="A785" s="3">
        <v>42744</v>
      </c>
      <c r="B785" s="8">
        <v>8236.0499999999993</v>
      </c>
      <c r="C785" s="5">
        <v>8259.35</v>
      </c>
      <c r="D785" s="5">
        <v>8263</v>
      </c>
      <c r="E785" s="5">
        <v>8227.75</v>
      </c>
      <c r="F785" s="6" t="s">
        <v>783</v>
      </c>
      <c r="G785" s="9">
        <v>-8.9999999999999998E-4</v>
      </c>
    </row>
    <row r="786" spans="1:7" ht="18" thickBot="1" x14ac:dyDescent="0.3">
      <c r="A786" s="3">
        <v>42741</v>
      </c>
      <c r="B786" s="8">
        <v>8243.7999999999993</v>
      </c>
      <c r="C786" s="5">
        <v>8281.85</v>
      </c>
      <c r="D786" s="5">
        <v>8306.85</v>
      </c>
      <c r="E786" s="5">
        <v>8233.25</v>
      </c>
      <c r="F786" s="6" t="s">
        <v>784</v>
      </c>
      <c r="G786" s="9">
        <v>-3.5999999999999999E-3</v>
      </c>
    </row>
    <row r="787" spans="1:7" ht="18" thickBot="1" x14ac:dyDescent="0.3">
      <c r="A787" s="3">
        <v>42740</v>
      </c>
      <c r="B787" s="4">
        <v>8273.7999999999993</v>
      </c>
      <c r="C787" s="5">
        <v>8226.65</v>
      </c>
      <c r="D787" s="5">
        <v>8282.65</v>
      </c>
      <c r="E787" s="5">
        <v>8223.7000000000007</v>
      </c>
      <c r="F787" s="6" t="s">
        <v>785</v>
      </c>
      <c r="G787" s="7">
        <v>1.0200000000000001E-2</v>
      </c>
    </row>
    <row r="788" spans="1:7" ht="18" thickBot="1" x14ac:dyDescent="0.3">
      <c r="A788" s="3">
        <v>42739</v>
      </c>
      <c r="B788" s="8">
        <v>8190.5</v>
      </c>
      <c r="C788" s="5">
        <v>8202.65</v>
      </c>
      <c r="D788" s="5">
        <v>8218.5</v>
      </c>
      <c r="E788" s="5">
        <v>8180.9</v>
      </c>
      <c r="F788" s="6" t="s">
        <v>786</v>
      </c>
      <c r="G788" s="9">
        <v>-2.0000000000000001E-4</v>
      </c>
    </row>
    <row r="789" spans="1:7" ht="18" thickBot="1" x14ac:dyDescent="0.3">
      <c r="A789" s="3">
        <v>42738</v>
      </c>
      <c r="B789" s="4">
        <v>8192.25</v>
      </c>
      <c r="C789" s="5">
        <v>8196.0499999999993</v>
      </c>
      <c r="D789" s="5">
        <v>8219.1</v>
      </c>
      <c r="E789" s="5">
        <v>8148.6</v>
      </c>
      <c r="F789" s="6" t="s">
        <v>787</v>
      </c>
      <c r="G789" s="7">
        <v>1.6000000000000001E-3</v>
      </c>
    </row>
    <row r="790" spans="1:7" ht="18" thickBot="1" x14ac:dyDescent="0.3">
      <c r="A790" s="3">
        <v>42737</v>
      </c>
      <c r="B790" s="8">
        <v>8179.5</v>
      </c>
      <c r="C790" s="5">
        <v>8210.1</v>
      </c>
      <c r="D790" s="5">
        <v>8212</v>
      </c>
      <c r="E790" s="5">
        <v>8133.8</v>
      </c>
      <c r="F790" s="6" t="s">
        <v>788</v>
      </c>
      <c r="G790" s="9">
        <v>-8.0000000000000004E-4</v>
      </c>
    </row>
    <row r="791" spans="1:7" ht="18" thickBot="1" x14ac:dyDescent="0.3">
      <c r="A791" s="3">
        <v>42734</v>
      </c>
      <c r="B791" s="4">
        <v>8185.8</v>
      </c>
      <c r="C791" s="5">
        <v>8119.65</v>
      </c>
      <c r="D791" s="5">
        <v>8197</v>
      </c>
      <c r="E791" s="5">
        <v>8114.75</v>
      </c>
      <c r="F791" s="6" t="s">
        <v>789</v>
      </c>
      <c r="G791" s="7">
        <v>1.01E-2</v>
      </c>
    </row>
    <row r="792" spans="1:7" ht="18" thickBot="1" x14ac:dyDescent="0.3">
      <c r="A792" s="3">
        <v>42733</v>
      </c>
      <c r="B792" s="4">
        <v>8103.6</v>
      </c>
      <c r="C792" s="5">
        <v>8030.6</v>
      </c>
      <c r="D792" s="5">
        <v>8111.1</v>
      </c>
      <c r="E792" s="5">
        <v>8020.8</v>
      </c>
      <c r="F792" s="6" t="s">
        <v>790</v>
      </c>
      <c r="G792" s="7">
        <v>8.6E-3</v>
      </c>
    </row>
    <row r="793" spans="1:7" ht="18" thickBot="1" x14ac:dyDescent="0.3">
      <c r="A793" s="3">
        <v>42732</v>
      </c>
      <c r="B793" s="4">
        <v>8034.85</v>
      </c>
      <c r="C793" s="5">
        <v>8047.55</v>
      </c>
      <c r="D793" s="5">
        <v>8100.55</v>
      </c>
      <c r="E793" s="5">
        <v>8028.4</v>
      </c>
      <c r="F793" s="6" t="s">
        <v>791</v>
      </c>
      <c r="G793" s="7">
        <v>2.0000000000000001E-4</v>
      </c>
    </row>
    <row r="794" spans="1:7" ht="18" thickBot="1" x14ac:dyDescent="0.3">
      <c r="A794" s="3">
        <v>42731</v>
      </c>
      <c r="B794" s="4">
        <v>8032.85</v>
      </c>
      <c r="C794" s="5">
        <v>7915.05</v>
      </c>
      <c r="D794" s="5">
        <v>8044.65</v>
      </c>
      <c r="E794" s="5">
        <v>7903.7</v>
      </c>
      <c r="F794" s="6" t="s">
        <v>792</v>
      </c>
      <c r="G794" s="7">
        <v>1.5800000000000002E-2</v>
      </c>
    </row>
    <row r="795" spans="1:7" ht="18" thickBot="1" x14ac:dyDescent="0.3">
      <c r="A795" s="3">
        <v>42730</v>
      </c>
      <c r="B795" s="8">
        <v>7908.25</v>
      </c>
      <c r="C795" s="5">
        <v>7965.1</v>
      </c>
      <c r="D795" s="5">
        <v>7970.05</v>
      </c>
      <c r="E795" s="5">
        <v>7893.8</v>
      </c>
      <c r="F795" s="6" t="s">
        <v>793</v>
      </c>
      <c r="G795" s="9">
        <v>-9.7000000000000003E-3</v>
      </c>
    </row>
    <row r="796" spans="1:7" ht="18" thickBot="1" x14ac:dyDescent="0.3">
      <c r="A796" s="3">
        <v>42727</v>
      </c>
      <c r="B796" s="4">
        <v>7985.75</v>
      </c>
      <c r="C796" s="5">
        <v>7972.5</v>
      </c>
      <c r="D796" s="5">
        <v>8022.6</v>
      </c>
      <c r="E796" s="5">
        <v>7942.05</v>
      </c>
      <c r="F796" s="6" t="s">
        <v>794</v>
      </c>
      <c r="G796" s="7">
        <v>8.0000000000000004E-4</v>
      </c>
    </row>
    <row r="797" spans="1:7" ht="18" thickBot="1" x14ac:dyDescent="0.3">
      <c r="A797" s="3">
        <v>42726</v>
      </c>
      <c r="B797" s="8">
        <v>7979.1</v>
      </c>
      <c r="C797" s="5">
        <v>8043.85</v>
      </c>
      <c r="D797" s="5">
        <v>8046.45</v>
      </c>
      <c r="E797" s="5">
        <v>7964.95</v>
      </c>
      <c r="F797" s="6" t="s">
        <v>795</v>
      </c>
      <c r="G797" s="9">
        <v>-1.0200000000000001E-2</v>
      </c>
    </row>
    <row r="798" spans="1:7" ht="18" thickBot="1" x14ac:dyDescent="0.3">
      <c r="A798" s="3">
        <v>42725</v>
      </c>
      <c r="B798" s="8">
        <v>8061.3</v>
      </c>
      <c r="C798" s="5">
        <v>8105.85</v>
      </c>
      <c r="D798" s="5">
        <v>8112.55</v>
      </c>
      <c r="E798" s="5">
        <v>8053.25</v>
      </c>
      <c r="F798" s="6" t="s">
        <v>796</v>
      </c>
      <c r="G798" s="9">
        <v>-2.5999999999999999E-3</v>
      </c>
    </row>
    <row r="799" spans="1:7" ht="18" thickBot="1" x14ac:dyDescent="0.3">
      <c r="A799" s="3">
        <v>42724</v>
      </c>
      <c r="B799" s="8">
        <v>8082.4</v>
      </c>
      <c r="C799" s="5">
        <v>8110.6</v>
      </c>
      <c r="D799" s="5">
        <v>8124.1</v>
      </c>
      <c r="E799" s="5">
        <v>8062.75</v>
      </c>
      <c r="F799" s="6" t="s">
        <v>797</v>
      </c>
      <c r="G799" s="9">
        <v>-2.7000000000000001E-3</v>
      </c>
    </row>
    <row r="800" spans="1:7" ht="18" thickBot="1" x14ac:dyDescent="0.3">
      <c r="A800" s="3">
        <v>42723</v>
      </c>
      <c r="B800" s="8">
        <v>8104.35</v>
      </c>
      <c r="C800" s="5">
        <v>8126</v>
      </c>
      <c r="D800" s="5">
        <v>8132.5</v>
      </c>
      <c r="E800" s="5">
        <v>8094.85</v>
      </c>
      <c r="F800" s="6" t="s">
        <v>798</v>
      </c>
      <c r="G800" s="9">
        <v>-4.3E-3</v>
      </c>
    </row>
    <row r="801" spans="1:7" ht="18" thickBot="1" x14ac:dyDescent="0.3">
      <c r="A801" s="3">
        <v>42720</v>
      </c>
      <c r="B801" s="8">
        <v>8139.45</v>
      </c>
      <c r="C801" s="5">
        <v>8178.2</v>
      </c>
      <c r="D801" s="5">
        <v>8178.7</v>
      </c>
      <c r="E801" s="5">
        <v>8127.45</v>
      </c>
      <c r="F801" s="6" t="s">
        <v>799</v>
      </c>
      <c r="G801" s="9">
        <v>-1.6999999999999999E-3</v>
      </c>
    </row>
    <row r="802" spans="1:7" ht="18" thickBot="1" x14ac:dyDescent="0.3">
      <c r="A802" s="3">
        <v>42719</v>
      </c>
      <c r="B802" s="8">
        <v>8153.6</v>
      </c>
      <c r="C802" s="5">
        <v>8128.4</v>
      </c>
      <c r="D802" s="5">
        <v>8225.9</v>
      </c>
      <c r="E802" s="5">
        <v>8121.95</v>
      </c>
      <c r="F802" s="6" t="s">
        <v>800</v>
      </c>
      <c r="G802" s="9">
        <v>-3.5000000000000001E-3</v>
      </c>
    </row>
    <row r="803" spans="1:7" ht="18" thickBot="1" x14ac:dyDescent="0.3">
      <c r="A803" s="3">
        <v>42718</v>
      </c>
      <c r="B803" s="8">
        <v>8182.45</v>
      </c>
      <c r="C803" s="5">
        <v>8229.35</v>
      </c>
      <c r="D803" s="5">
        <v>8229.4</v>
      </c>
      <c r="E803" s="5">
        <v>8165.1</v>
      </c>
      <c r="F803" s="6" t="s">
        <v>801</v>
      </c>
      <c r="G803" s="9">
        <v>-4.7999999999999996E-3</v>
      </c>
    </row>
    <row r="804" spans="1:7" ht="18" thickBot="1" x14ac:dyDescent="0.3">
      <c r="A804" s="3">
        <v>42717</v>
      </c>
      <c r="B804" s="4">
        <v>8221.7999999999993</v>
      </c>
      <c r="C804" s="5">
        <v>8196.15</v>
      </c>
      <c r="D804" s="5">
        <v>8228.85</v>
      </c>
      <c r="E804" s="5">
        <v>8155.8</v>
      </c>
      <c r="F804" s="6" t="s">
        <v>802</v>
      </c>
      <c r="G804" s="7">
        <v>6.1999999999999998E-3</v>
      </c>
    </row>
    <row r="805" spans="1:7" ht="18" thickBot="1" x14ac:dyDescent="0.3">
      <c r="A805" s="3">
        <v>42716</v>
      </c>
      <c r="B805" s="8">
        <v>8170.8</v>
      </c>
      <c r="C805" s="5">
        <v>8230.65</v>
      </c>
      <c r="D805" s="5">
        <v>8230.65</v>
      </c>
      <c r="E805" s="5">
        <v>8154.45</v>
      </c>
      <c r="F805" s="6" t="s">
        <v>803</v>
      </c>
      <c r="G805" s="9">
        <v>-1.0999999999999999E-2</v>
      </c>
    </row>
    <row r="806" spans="1:7" ht="18" thickBot="1" x14ac:dyDescent="0.3">
      <c r="A806" s="3">
        <v>42713</v>
      </c>
      <c r="B806" s="4">
        <v>8261.75</v>
      </c>
      <c r="C806" s="5">
        <v>8271.7000000000007</v>
      </c>
      <c r="D806" s="5">
        <v>8274.9500000000007</v>
      </c>
      <c r="E806" s="5">
        <v>8241.9500000000007</v>
      </c>
      <c r="F806" s="6" t="s">
        <v>804</v>
      </c>
      <c r="G806" s="7">
        <v>1.8E-3</v>
      </c>
    </row>
    <row r="807" spans="1:7" ht="18" thickBot="1" x14ac:dyDescent="0.3">
      <c r="A807" s="3">
        <v>42712</v>
      </c>
      <c r="B807" s="4">
        <v>8246.85</v>
      </c>
      <c r="C807" s="5">
        <v>8152.1</v>
      </c>
      <c r="D807" s="5">
        <v>8256.25</v>
      </c>
      <c r="E807" s="5">
        <v>8151.75</v>
      </c>
      <c r="F807" s="6" t="s">
        <v>805</v>
      </c>
      <c r="G807" s="7">
        <v>1.7899999999999999E-2</v>
      </c>
    </row>
    <row r="808" spans="1:7" ht="18" thickBot="1" x14ac:dyDescent="0.3">
      <c r="A808" s="3">
        <v>42711</v>
      </c>
      <c r="B808" s="8">
        <v>8102.05</v>
      </c>
      <c r="C808" s="5">
        <v>8168.4</v>
      </c>
      <c r="D808" s="5">
        <v>8190.45</v>
      </c>
      <c r="E808" s="5">
        <v>8077.5</v>
      </c>
      <c r="F808" s="6" t="s">
        <v>806</v>
      </c>
      <c r="G808" s="9">
        <v>-5.0000000000000001E-3</v>
      </c>
    </row>
    <row r="809" spans="1:7" ht="18" thickBot="1" x14ac:dyDescent="0.3">
      <c r="A809" s="3">
        <v>42710</v>
      </c>
      <c r="B809" s="4">
        <v>8143.15</v>
      </c>
      <c r="C809" s="5">
        <v>8153.15</v>
      </c>
      <c r="D809" s="5">
        <v>8178.7</v>
      </c>
      <c r="E809" s="5">
        <v>8130.85</v>
      </c>
      <c r="F809" s="6" t="s">
        <v>807</v>
      </c>
      <c r="G809" s="7">
        <v>1.8E-3</v>
      </c>
    </row>
    <row r="810" spans="1:7" ht="18" thickBot="1" x14ac:dyDescent="0.3">
      <c r="A810" s="3">
        <v>42709</v>
      </c>
      <c r="B810" s="4">
        <v>8128.75</v>
      </c>
      <c r="C810" s="5">
        <v>8088.75</v>
      </c>
      <c r="D810" s="5">
        <v>8141.9</v>
      </c>
      <c r="E810" s="5">
        <v>8056.85</v>
      </c>
      <c r="F810" s="6" t="s">
        <v>808</v>
      </c>
      <c r="G810" s="7">
        <v>5.1999999999999998E-3</v>
      </c>
    </row>
    <row r="811" spans="1:7" ht="18" thickBot="1" x14ac:dyDescent="0.3">
      <c r="A811" s="3">
        <v>42706</v>
      </c>
      <c r="B811" s="8">
        <v>8086.8</v>
      </c>
      <c r="C811" s="5">
        <v>8153.55</v>
      </c>
      <c r="D811" s="5">
        <v>8159.3</v>
      </c>
      <c r="E811" s="5">
        <v>8070.05</v>
      </c>
      <c r="F811" s="6" t="s">
        <v>809</v>
      </c>
      <c r="G811" s="9">
        <v>-1.2999999999999999E-2</v>
      </c>
    </row>
    <row r="812" spans="1:7" ht="18" thickBot="1" x14ac:dyDescent="0.3">
      <c r="A812" s="3">
        <v>42705</v>
      </c>
      <c r="B812" s="8">
        <v>8192.9</v>
      </c>
      <c r="C812" s="5">
        <v>8244</v>
      </c>
      <c r="D812" s="5">
        <v>8250.7999999999993</v>
      </c>
      <c r="E812" s="5">
        <v>8185.05</v>
      </c>
      <c r="F812" s="6" t="s">
        <v>810</v>
      </c>
      <c r="G812" s="9">
        <v>-3.8E-3</v>
      </c>
    </row>
    <row r="813" spans="1:7" ht="18" thickBot="1" x14ac:dyDescent="0.3">
      <c r="A813" s="3">
        <v>42704</v>
      </c>
      <c r="B813" s="4">
        <v>8224.5</v>
      </c>
      <c r="C813" s="5">
        <v>8172.15</v>
      </c>
      <c r="D813" s="5">
        <v>8234.25</v>
      </c>
      <c r="E813" s="5">
        <v>8139.25</v>
      </c>
      <c r="F813" s="6" t="s">
        <v>811</v>
      </c>
      <c r="G813" s="7">
        <v>1.01E-2</v>
      </c>
    </row>
    <row r="814" spans="1:7" ht="18" thickBot="1" x14ac:dyDescent="0.3">
      <c r="A814" s="3">
        <v>42703</v>
      </c>
      <c r="B814" s="4">
        <v>8142.15</v>
      </c>
      <c r="C814" s="5">
        <v>8131.55</v>
      </c>
      <c r="D814" s="5">
        <v>8197.35</v>
      </c>
      <c r="E814" s="5">
        <v>8128.7</v>
      </c>
      <c r="F814" s="6" t="s">
        <v>812</v>
      </c>
      <c r="G814" s="7">
        <v>1.9E-3</v>
      </c>
    </row>
    <row r="815" spans="1:7" ht="18" thickBot="1" x14ac:dyDescent="0.3">
      <c r="A815" s="3">
        <v>42702</v>
      </c>
      <c r="B815" s="4">
        <v>8126.9</v>
      </c>
      <c r="C815" s="5">
        <v>8080.65</v>
      </c>
      <c r="D815" s="5">
        <v>8146.5</v>
      </c>
      <c r="E815" s="5">
        <v>8066.5</v>
      </c>
      <c r="F815" s="6" t="s">
        <v>813</v>
      </c>
      <c r="G815" s="7">
        <v>1.6000000000000001E-3</v>
      </c>
    </row>
    <row r="816" spans="1:7" ht="18" thickBot="1" x14ac:dyDescent="0.3">
      <c r="A816" s="3">
        <v>42699</v>
      </c>
      <c r="B816" s="4">
        <v>8114.3</v>
      </c>
      <c r="C816" s="5">
        <v>8007.95</v>
      </c>
      <c r="D816" s="5">
        <v>8122.25</v>
      </c>
      <c r="E816" s="5">
        <v>7976.75</v>
      </c>
      <c r="F816" s="6" t="s">
        <v>814</v>
      </c>
      <c r="G816" s="7">
        <v>1.8700000000000001E-2</v>
      </c>
    </row>
    <row r="817" spans="1:7" ht="18" thickBot="1" x14ac:dyDescent="0.3">
      <c r="A817" s="3">
        <v>42698</v>
      </c>
      <c r="B817" s="8">
        <v>7965.5</v>
      </c>
      <c r="C817" s="5">
        <v>8011.8</v>
      </c>
      <c r="D817" s="5">
        <v>8024.85</v>
      </c>
      <c r="E817" s="5">
        <v>7952.55</v>
      </c>
      <c r="F817" s="6" t="s">
        <v>815</v>
      </c>
      <c r="G817" s="9">
        <v>-8.3999999999999995E-3</v>
      </c>
    </row>
    <row r="818" spans="1:7" ht="18" thickBot="1" x14ac:dyDescent="0.3">
      <c r="A818" s="3">
        <v>42697</v>
      </c>
      <c r="B818" s="4">
        <v>8033.3</v>
      </c>
      <c r="C818" s="5">
        <v>8051.2</v>
      </c>
      <c r="D818" s="5">
        <v>8055.2</v>
      </c>
      <c r="E818" s="5">
        <v>7973.1</v>
      </c>
      <c r="F818" s="6" t="s">
        <v>816</v>
      </c>
      <c r="G818" s="7">
        <v>3.8999999999999998E-3</v>
      </c>
    </row>
    <row r="819" spans="1:7" ht="18" thickBot="1" x14ac:dyDescent="0.3">
      <c r="A819" s="3">
        <v>42696</v>
      </c>
      <c r="B819" s="4">
        <v>8002.3</v>
      </c>
      <c r="C819" s="5">
        <v>7989.15</v>
      </c>
      <c r="D819" s="5">
        <v>8019.05</v>
      </c>
      <c r="E819" s="5">
        <v>7938.15</v>
      </c>
      <c r="F819" s="6" t="s">
        <v>817</v>
      </c>
      <c r="G819" s="7">
        <v>9.1999999999999998E-3</v>
      </c>
    </row>
    <row r="820" spans="1:7" ht="18" thickBot="1" x14ac:dyDescent="0.3">
      <c r="A820" s="3">
        <v>42695</v>
      </c>
      <c r="B820" s="8">
        <v>7929.1</v>
      </c>
      <c r="C820" s="5">
        <v>8102.1</v>
      </c>
      <c r="D820" s="5">
        <v>8102.45</v>
      </c>
      <c r="E820" s="5">
        <v>7916.4</v>
      </c>
      <c r="F820" s="6" t="s">
        <v>748</v>
      </c>
      <c r="G820" s="9">
        <v>-1.7999999999999999E-2</v>
      </c>
    </row>
    <row r="821" spans="1:7" ht="18" thickBot="1" x14ac:dyDescent="0.3">
      <c r="A821" s="3">
        <v>42692</v>
      </c>
      <c r="B821" s="8">
        <v>8074.1</v>
      </c>
      <c r="C821" s="5">
        <v>8097.55</v>
      </c>
      <c r="D821" s="5">
        <v>8128.95</v>
      </c>
      <c r="E821" s="5">
        <v>8048.3</v>
      </c>
      <c r="F821" s="6" t="s">
        <v>818</v>
      </c>
      <c r="G821" s="9">
        <v>-6.9999999999999999E-4</v>
      </c>
    </row>
    <row r="822" spans="1:7" ht="18" thickBot="1" x14ac:dyDescent="0.3">
      <c r="A822" s="3">
        <v>42691</v>
      </c>
      <c r="B822" s="8">
        <v>8079.95</v>
      </c>
      <c r="C822" s="5">
        <v>8105.1</v>
      </c>
      <c r="D822" s="5">
        <v>8151.25</v>
      </c>
      <c r="E822" s="5">
        <v>8060.3</v>
      </c>
      <c r="F822" s="6" t="s">
        <v>819</v>
      </c>
      <c r="G822" s="9">
        <v>-3.8999999999999998E-3</v>
      </c>
    </row>
    <row r="823" spans="1:7" ht="18" thickBot="1" x14ac:dyDescent="0.3">
      <c r="A823" s="3">
        <v>42690</v>
      </c>
      <c r="B823" s="4">
        <v>8111.6</v>
      </c>
      <c r="C823" s="5">
        <v>8205.65</v>
      </c>
      <c r="D823" s="5">
        <v>8210.0499999999993</v>
      </c>
      <c r="E823" s="5">
        <v>8089.4</v>
      </c>
      <c r="F823" s="6" t="s">
        <v>820</v>
      </c>
      <c r="G823" s="7">
        <v>4.0000000000000002E-4</v>
      </c>
    </row>
    <row r="824" spans="1:7" ht="18" thickBot="1" x14ac:dyDescent="0.3">
      <c r="A824" s="3">
        <v>42689</v>
      </c>
      <c r="B824" s="8">
        <v>8108.45</v>
      </c>
      <c r="C824" s="5">
        <v>8284.85</v>
      </c>
      <c r="D824" s="5">
        <v>8288.5499999999993</v>
      </c>
      <c r="E824" s="5">
        <v>8093.2</v>
      </c>
      <c r="F824" s="6" t="s">
        <v>821</v>
      </c>
      <c r="G824" s="9">
        <v>-2.2599999999999999E-2</v>
      </c>
    </row>
    <row r="825" spans="1:7" ht="18" thickBot="1" x14ac:dyDescent="0.3">
      <c r="A825" s="3">
        <v>42685</v>
      </c>
      <c r="B825" s="8">
        <v>8296.2999999999993</v>
      </c>
      <c r="C825" s="5">
        <v>8456.65</v>
      </c>
      <c r="D825" s="5">
        <v>8460.6</v>
      </c>
      <c r="E825" s="5">
        <v>8284.9500000000007</v>
      </c>
      <c r="F825" s="6" t="s">
        <v>822</v>
      </c>
      <c r="G825" s="9">
        <v>-2.69E-2</v>
      </c>
    </row>
    <row r="826" spans="1:7" ht="18" thickBot="1" x14ac:dyDescent="0.3">
      <c r="A826" s="3">
        <v>42684</v>
      </c>
      <c r="B826" s="4">
        <v>8525.75</v>
      </c>
      <c r="C826" s="5">
        <v>8555.6</v>
      </c>
      <c r="D826" s="5">
        <v>8598.4500000000007</v>
      </c>
      <c r="E826" s="5">
        <v>8510.7000000000007</v>
      </c>
      <c r="F826" s="6" t="s">
        <v>823</v>
      </c>
      <c r="G826" s="7">
        <v>1.11E-2</v>
      </c>
    </row>
    <row r="827" spans="1:7" ht="18" thickBot="1" x14ac:dyDescent="0.3">
      <c r="A827" s="3">
        <v>42683</v>
      </c>
      <c r="B827" s="8">
        <v>8432</v>
      </c>
      <c r="C827" s="5">
        <v>8067.5</v>
      </c>
      <c r="D827" s="5">
        <v>8476.2000000000007</v>
      </c>
      <c r="E827" s="5">
        <v>8002.25</v>
      </c>
      <c r="F827" s="6" t="s">
        <v>824</v>
      </c>
      <c r="G827" s="9">
        <v>-1.3100000000000001E-2</v>
      </c>
    </row>
    <row r="828" spans="1:7" ht="18" thickBot="1" x14ac:dyDescent="0.3">
      <c r="A828" s="3">
        <v>42682</v>
      </c>
      <c r="B828" s="4">
        <v>8543.5499999999993</v>
      </c>
      <c r="C828" s="5">
        <v>8540</v>
      </c>
      <c r="D828" s="5">
        <v>8559.4</v>
      </c>
      <c r="E828" s="5">
        <v>8480.1</v>
      </c>
      <c r="F828" s="6" t="s">
        <v>825</v>
      </c>
      <c r="G828" s="7">
        <v>5.4999999999999997E-3</v>
      </c>
    </row>
    <row r="829" spans="1:7" ht="18" thickBot="1" x14ac:dyDescent="0.3">
      <c r="A829" s="3">
        <v>42681</v>
      </c>
      <c r="B829" s="4">
        <v>8497.0499999999993</v>
      </c>
      <c r="C829" s="5">
        <v>8535.75</v>
      </c>
      <c r="D829" s="5">
        <v>8535.85</v>
      </c>
      <c r="E829" s="5">
        <v>8481.4500000000007</v>
      </c>
      <c r="F829" s="6" t="s">
        <v>826</v>
      </c>
      <c r="G829" s="7">
        <v>7.4999999999999997E-3</v>
      </c>
    </row>
    <row r="830" spans="1:7" ht="18" thickBot="1" x14ac:dyDescent="0.3">
      <c r="A830" s="3">
        <v>42678</v>
      </c>
      <c r="B830" s="8">
        <v>8433.75</v>
      </c>
      <c r="C830" s="5">
        <v>8503.6</v>
      </c>
      <c r="D830" s="5">
        <v>8504</v>
      </c>
      <c r="E830" s="5">
        <v>8400.25</v>
      </c>
      <c r="F830" s="6" t="s">
        <v>827</v>
      </c>
      <c r="G830" s="9">
        <v>-6.0000000000000001E-3</v>
      </c>
    </row>
    <row r="831" spans="1:7" ht="18" thickBot="1" x14ac:dyDescent="0.3">
      <c r="A831" s="3">
        <v>42677</v>
      </c>
      <c r="B831" s="8">
        <v>8484.9500000000007</v>
      </c>
      <c r="C831" s="5">
        <v>8499.85</v>
      </c>
      <c r="D831" s="5">
        <v>8537.65</v>
      </c>
      <c r="E831" s="5">
        <v>8476.15</v>
      </c>
      <c r="F831" s="6" t="s">
        <v>828</v>
      </c>
      <c r="G831" s="9">
        <v>-3.3999999999999998E-3</v>
      </c>
    </row>
    <row r="832" spans="1:7" ht="18" thickBot="1" x14ac:dyDescent="0.3">
      <c r="A832" s="3">
        <v>42676</v>
      </c>
      <c r="B832" s="8">
        <v>8514</v>
      </c>
      <c r="C832" s="5">
        <v>8542.7999999999993</v>
      </c>
      <c r="D832" s="5">
        <v>8549.5</v>
      </c>
      <c r="E832" s="5">
        <v>8504.85</v>
      </c>
      <c r="F832" s="6" t="s">
        <v>829</v>
      </c>
      <c r="G832" s="9">
        <v>-1.2999999999999999E-2</v>
      </c>
    </row>
    <row r="833" spans="1:7" ht="18" thickBot="1" x14ac:dyDescent="0.3">
      <c r="A833" s="3">
        <v>42675</v>
      </c>
      <c r="B833" s="4">
        <v>8626.25</v>
      </c>
      <c r="C833" s="5">
        <v>8653.15</v>
      </c>
      <c r="D833" s="5">
        <v>8669.6</v>
      </c>
      <c r="E833" s="5">
        <v>8614.5</v>
      </c>
      <c r="F833" s="6" t="s">
        <v>830</v>
      </c>
      <c r="G833" s="7">
        <v>1E-4</v>
      </c>
    </row>
    <row r="834" spans="1:7" ht="18" thickBot="1" x14ac:dyDescent="0.3">
      <c r="A834" s="3">
        <v>42673</v>
      </c>
      <c r="B834" s="8">
        <v>8625.7000000000007</v>
      </c>
      <c r="C834" s="5">
        <v>8672.35</v>
      </c>
      <c r="D834" s="5">
        <v>8678.25</v>
      </c>
      <c r="E834" s="5">
        <v>8616.25</v>
      </c>
      <c r="F834" s="6" t="s">
        <v>831</v>
      </c>
      <c r="G834" s="9">
        <v>-1.4E-3</v>
      </c>
    </row>
    <row r="835" spans="1:7" ht="18" thickBot="1" x14ac:dyDescent="0.3">
      <c r="A835" s="3">
        <v>42671</v>
      </c>
      <c r="B835" s="4">
        <v>8638</v>
      </c>
      <c r="C835" s="5">
        <v>8625</v>
      </c>
      <c r="D835" s="5">
        <v>8653.75</v>
      </c>
      <c r="E835" s="5">
        <v>8581.75</v>
      </c>
      <c r="F835" s="6" t="s">
        <v>832</v>
      </c>
      <c r="G835" s="7">
        <v>2.5999999999999999E-3</v>
      </c>
    </row>
    <row r="836" spans="1:7" ht="18" thickBot="1" x14ac:dyDescent="0.3">
      <c r="A836" s="3">
        <v>42670</v>
      </c>
      <c r="B836" s="8">
        <v>8615.25</v>
      </c>
      <c r="C836" s="5">
        <v>8607.1</v>
      </c>
      <c r="D836" s="5">
        <v>8624.85</v>
      </c>
      <c r="E836" s="5">
        <v>8550.25</v>
      </c>
      <c r="F836" s="6" t="s">
        <v>833</v>
      </c>
      <c r="G836" s="9">
        <v>0</v>
      </c>
    </row>
    <row r="837" spans="1:7" ht="18" thickBot="1" x14ac:dyDescent="0.3">
      <c r="A837" s="3">
        <v>42669</v>
      </c>
      <c r="B837" s="8">
        <v>8615.25</v>
      </c>
      <c r="C837" s="5">
        <v>8657.2999999999993</v>
      </c>
      <c r="D837" s="5">
        <v>8657.2999999999993</v>
      </c>
      <c r="E837" s="5">
        <v>8596.6</v>
      </c>
      <c r="F837" s="6" t="s">
        <v>834</v>
      </c>
      <c r="G837" s="9">
        <v>-8.8000000000000005E-3</v>
      </c>
    </row>
    <row r="838" spans="1:7" ht="18" thickBot="1" x14ac:dyDescent="0.3">
      <c r="A838" s="3">
        <v>42668</v>
      </c>
      <c r="B838" s="8">
        <v>8691.2999999999993</v>
      </c>
      <c r="C838" s="5">
        <v>8721.7000000000007</v>
      </c>
      <c r="D838" s="5">
        <v>8722.65</v>
      </c>
      <c r="E838" s="5">
        <v>8663.4500000000007</v>
      </c>
      <c r="F838" s="6" t="s">
        <v>835</v>
      </c>
      <c r="G838" s="9">
        <v>-2E-3</v>
      </c>
    </row>
    <row r="839" spans="1:7" ht="18" thickBot="1" x14ac:dyDescent="0.3">
      <c r="A839" s="3">
        <v>42667</v>
      </c>
      <c r="B839" s="4">
        <v>8708.9500000000007</v>
      </c>
      <c r="C839" s="5">
        <v>8709.85</v>
      </c>
      <c r="D839" s="5">
        <v>8736.9500000000007</v>
      </c>
      <c r="E839" s="5">
        <v>8684.15</v>
      </c>
      <c r="F839" s="6" t="s">
        <v>836</v>
      </c>
      <c r="G839" s="7">
        <v>1.8E-3</v>
      </c>
    </row>
    <row r="840" spans="1:7" ht="18" thickBot="1" x14ac:dyDescent="0.3">
      <c r="A840" s="3">
        <v>42664</v>
      </c>
      <c r="B840" s="8">
        <v>8693.0499999999993</v>
      </c>
      <c r="C840" s="5">
        <v>8708.6</v>
      </c>
      <c r="D840" s="5">
        <v>8709.1</v>
      </c>
      <c r="E840" s="5">
        <v>8652.0499999999993</v>
      </c>
      <c r="F840" s="6" t="s">
        <v>837</v>
      </c>
      <c r="G840" s="9">
        <v>-6.9999999999999999E-4</v>
      </c>
    </row>
    <row r="841" spans="1:7" ht="18" thickBot="1" x14ac:dyDescent="0.3">
      <c r="A841" s="3">
        <v>42663</v>
      </c>
      <c r="B841" s="4">
        <v>8699.4</v>
      </c>
      <c r="C841" s="5">
        <v>8693.35</v>
      </c>
      <c r="D841" s="5">
        <v>8727</v>
      </c>
      <c r="E841" s="5">
        <v>8678.2999999999993</v>
      </c>
      <c r="F841" s="6" t="s">
        <v>838</v>
      </c>
      <c r="G841" s="7">
        <v>4.7000000000000002E-3</v>
      </c>
    </row>
    <row r="842" spans="1:7" ht="18" thickBot="1" x14ac:dyDescent="0.3">
      <c r="A842" s="3">
        <v>42662</v>
      </c>
      <c r="B842" s="8">
        <v>8659.1</v>
      </c>
      <c r="C842" s="5">
        <v>8697.5</v>
      </c>
      <c r="D842" s="5">
        <v>8698.75</v>
      </c>
      <c r="E842" s="5">
        <v>8636.7000000000007</v>
      </c>
      <c r="F842" s="6" t="s">
        <v>839</v>
      </c>
      <c r="G842" s="9">
        <v>-2.2000000000000001E-3</v>
      </c>
    </row>
    <row r="843" spans="1:7" ht="18" thickBot="1" x14ac:dyDescent="0.3">
      <c r="A843" s="3">
        <v>42661</v>
      </c>
      <c r="B843" s="4">
        <v>8677.9</v>
      </c>
      <c r="C843" s="5">
        <v>8556.0499999999993</v>
      </c>
      <c r="D843" s="5">
        <v>8685.1</v>
      </c>
      <c r="E843" s="5">
        <v>8555.9</v>
      </c>
      <c r="F843" s="6" t="s">
        <v>840</v>
      </c>
      <c r="G843" s="7">
        <v>1.8499999999999999E-2</v>
      </c>
    </row>
    <row r="844" spans="1:7" ht="18" thickBot="1" x14ac:dyDescent="0.3">
      <c r="A844" s="3">
        <v>42660</v>
      </c>
      <c r="B844" s="8">
        <v>8520.4</v>
      </c>
      <c r="C844" s="5">
        <v>8612.9500000000007</v>
      </c>
      <c r="D844" s="5">
        <v>8615.4</v>
      </c>
      <c r="E844" s="5">
        <v>8506.15</v>
      </c>
      <c r="F844" s="6" t="s">
        <v>841</v>
      </c>
      <c r="G844" s="9">
        <v>-7.3000000000000001E-3</v>
      </c>
    </row>
    <row r="845" spans="1:7" ht="18" thickBot="1" x14ac:dyDescent="0.3">
      <c r="A845" s="3">
        <v>42657</v>
      </c>
      <c r="B845" s="4">
        <v>8583.4</v>
      </c>
      <c r="C845" s="5">
        <v>8594</v>
      </c>
      <c r="D845" s="5">
        <v>8604.4500000000007</v>
      </c>
      <c r="E845" s="5">
        <v>8549.7999999999993</v>
      </c>
      <c r="F845" s="6" t="s">
        <v>842</v>
      </c>
      <c r="G845" s="7">
        <v>1.1999999999999999E-3</v>
      </c>
    </row>
    <row r="846" spans="1:7" ht="18" thickBot="1" x14ac:dyDescent="0.3">
      <c r="A846" s="3">
        <v>42656</v>
      </c>
      <c r="B846" s="8">
        <v>8573.35</v>
      </c>
      <c r="C846" s="5">
        <v>8671.5</v>
      </c>
      <c r="D846" s="5">
        <v>8681.5499999999993</v>
      </c>
      <c r="E846" s="5">
        <v>8541.35</v>
      </c>
      <c r="F846" s="6" t="s">
        <v>843</v>
      </c>
      <c r="G846" s="9">
        <v>-1.5599999999999999E-2</v>
      </c>
    </row>
    <row r="847" spans="1:7" ht="18" thickBot="1" x14ac:dyDescent="0.3">
      <c r="A847" s="3">
        <v>42653</v>
      </c>
      <c r="B847" s="4">
        <v>8708.7999999999993</v>
      </c>
      <c r="C847" s="5">
        <v>8735.35</v>
      </c>
      <c r="D847" s="5">
        <v>8745.7999999999993</v>
      </c>
      <c r="E847" s="5">
        <v>8703.9500000000007</v>
      </c>
      <c r="F847" s="6" t="s">
        <v>844</v>
      </c>
      <c r="G847" s="7">
        <v>1.2999999999999999E-3</v>
      </c>
    </row>
    <row r="848" spans="1:7" ht="18" thickBot="1" x14ac:dyDescent="0.3">
      <c r="A848" s="3">
        <v>42650</v>
      </c>
      <c r="B848" s="8">
        <v>8697.6</v>
      </c>
      <c r="C848" s="5">
        <v>8721.7000000000007</v>
      </c>
      <c r="D848" s="5">
        <v>8723.7000000000007</v>
      </c>
      <c r="E848" s="5">
        <v>8663.7999999999993</v>
      </c>
      <c r="F848" s="6" t="s">
        <v>845</v>
      </c>
      <c r="G848" s="9">
        <v>-1.4E-3</v>
      </c>
    </row>
    <row r="849" spans="1:7" ht="18" thickBot="1" x14ac:dyDescent="0.3">
      <c r="A849" s="3">
        <v>42649</v>
      </c>
      <c r="B849" s="8">
        <v>8709.5499999999993</v>
      </c>
      <c r="C849" s="5">
        <v>8768.7000000000007</v>
      </c>
      <c r="D849" s="5">
        <v>8781.15</v>
      </c>
      <c r="E849" s="5">
        <v>8684.65</v>
      </c>
      <c r="F849" s="6" t="s">
        <v>846</v>
      </c>
      <c r="G849" s="9">
        <v>-3.8999999999999998E-3</v>
      </c>
    </row>
    <row r="850" spans="1:7" ht="18" thickBot="1" x14ac:dyDescent="0.3">
      <c r="A850" s="3">
        <v>42648</v>
      </c>
      <c r="B850" s="8">
        <v>8743.9500000000007</v>
      </c>
      <c r="C850" s="5">
        <v>8806.35</v>
      </c>
      <c r="D850" s="5">
        <v>8806.9500000000007</v>
      </c>
      <c r="E850" s="5">
        <v>8731.4</v>
      </c>
      <c r="F850" s="6" t="s">
        <v>847</v>
      </c>
      <c r="G850" s="9">
        <v>-2.8999999999999998E-3</v>
      </c>
    </row>
    <row r="851" spans="1:7" ht="18" thickBot="1" x14ac:dyDescent="0.3">
      <c r="A851" s="3">
        <v>42647</v>
      </c>
      <c r="B851" s="4">
        <v>8769.15</v>
      </c>
      <c r="C851" s="5">
        <v>8770</v>
      </c>
      <c r="D851" s="5">
        <v>8783.65</v>
      </c>
      <c r="E851" s="5">
        <v>8736.1</v>
      </c>
      <c r="F851" s="6" t="s">
        <v>848</v>
      </c>
      <c r="G851" s="7">
        <v>3.5999999999999999E-3</v>
      </c>
    </row>
    <row r="852" spans="1:7" ht="18" thickBot="1" x14ac:dyDescent="0.3">
      <c r="A852" s="3">
        <v>42646</v>
      </c>
      <c r="B852" s="4">
        <v>8738.1</v>
      </c>
      <c r="C852" s="5">
        <v>8666.15</v>
      </c>
      <c r="D852" s="5">
        <v>8745.2000000000007</v>
      </c>
      <c r="E852" s="5">
        <v>8635</v>
      </c>
      <c r="F852" s="6" t="s">
        <v>849</v>
      </c>
      <c r="G852" s="7">
        <v>1.47E-2</v>
      </c>
    </row>
    <row r="853" spans="1:7" ht="18" thickBot="1" x14ac:dyDescent="0.3">
      <c r="A853" s="3">
        <v>42643</v>
      </c>
      <c r="B853" s="4">
        <v>8611.15</v>
      </c>
      <c r="C853" s="5">
        <v>8581.5</v>
      </c>
      <c r="D853" s="5">
        <v>8637.15</v>
      </c>
      <c r="E853" s="5">
        <v>8555.2000000000007</v>
      </c>
      <c r="F853" s="6" t="s">
        <v>850</v>
      </c>
      <c r="G853" s="7">
        <v>2.3E-3</v>
      </c>
    </row>
    <row r="854" spans="1:7" ht="18" thickBot="1" x14ac:dyDescent="0.3">
      <c r="A854" s="3">
        <v>42642</v>
      </c>
      <c r="B854" s="8">
        <v>8591.25</v>
      </c>
      <c r="C854" s="5">
        <v>8792.7000000000007</v>
      </c>
      <c r="D854" s="5">
        <v>8800.65</v>
      </c>
      <c r="E854" s="5">
        <v>8558.25</v>
      </c>
      <c r="F854" s="6" t="s">
        <v>851</v>
      </c>
      <c r="G854" s="9">
        <v>-1.7600000000000001E-2</v>
      </c>
    </row>
    <row r="855" spans="1:7" ht="18" thickBot="1" x14ac:dyDescent="0.3">
      <c r="A855" s="3">
        <v>42641</v>
      </c>
      <c r="B855" s="4">
        <v>8745.15</v>
      </c>
      <c r="C855" s="5">
        <v>8711.2000000000007</v>
      </c>
      <c r="D855" s="5">
        <v>8767.0499999999993</v>
      </c>
      <c r="E855" s="5">
        <v>8703.15</v>
      </c>
      <c r="F855" s="6" t="s">
        <v>852</v>
      </c>
      <c r="G855" s="7">
        <v>4.4999999999999997E-3</v>
      </c>
    </row>
    <row r="856" spans="1:7" ht="18" thickBot="1" x14ac:dyDescent="0.3">
      <c r="A856" s="3">
        <v>42640</v>
      </c>
      <c r="B856" s="8">
        <v>8706.4</v>
      </c>
      <c r="C856" s="5">
        <v>8748.9</v>
      </c>
      <c r="D856" s="5">
        <v>8768.5</v>
      </c>
      <c r="E856" s="5">
        <v>8690.5</v>
      </c>
      <c r="F856" s="6" t="s">
        <v>853</v>
      </c>
      <c r="G856" s="9">
        <v>-1.9E-3</v>
      </c>
    </row>
    <row r="857" spans="1:7" ht="18" thickBot="1" x14ac:dyDescent="0.3">
      <c r="A857" s="3">
        <v>42639</v>
      </c>
      <c r="B857" s="8">
        <v>8723.0499999999993</v>
      </c>
      <c r="C857" s="5">
        <v>8807.9</v>
      </c>
      <c r="D857" s="5">
        <v>8809.5499999999993</v>
      </c>
      <c r="E857" s="5">
        <v>8715.1</v>
      </c>
      <c r="F857" s="6" t="s">
        <v>854</v>
      </c>
      <c r="G857" s="9">
        <v>-1.23E-2</v>
      </c>
    </row>
    <row r="858" spans="1:7" ht="18" thickBot="1" x14ac:dyDescent="0.3">
      <c r="A858" s="3">
        <v>42636</v>
      </c>
      <c r="B858" s="8">
        <v>8831.5499999999993</v>
      </c>
      <c r="C858" s="5">
        <v>8880.75</v>
      </c>
      <c r="D858" s="5">
        <v>8885.2000000000007</v>
      </c>
      <c r="E858" s="5">
        <v>8820.2999999999993</v>
      </c>
      <c r="F858" s="6" t="s">
        <v>855</v>
      </c>
      <c r="G858" s="9">
        <v>-4.0000000000000001E-3</v>
      </c>
    </row>
    <row r="859" spans="1:7" ht="18" thickBot="1" x14ac:dyDescent="0.3">
      <c r="A859" s="3">
        <v>42635</v>
      </c>
      <c r="B859" s="4">
        <v>8867.4500000000007</v>
      </c>
      <c r="C859" s="5">
        <v>8873.35</v>
      </c>
      <c r="D859" s="5">
        <v>8893.35</v>
      </c>
      <c r="E859" s="5">
        <v>8837.7999999999993</v>
      </c>
      <c r="F859" s="6" t="s">
        <v>856</v>
      </c>
      <c r="G859" s="7">
        <v>1.03E-2</v>
      </c>
    </row>
    <row r="860" spans="1:7" ht="18" thickBot="1" x14ac:dyDescent="0.3">
      <c r="A860" s="3">
        <v>42634</v>
      </c>
      <c r="B860" s="4">
        <v>8777.15</v>
      </c>
      <c r="C860" s="5">
        <v>8790.2999999999993</v>
      </c>
      <c r="D860" s="5">
        <v>8826.85</v>
      </c>
      <c r="E860" s="5">
        <v>8757.2999999999993</v>
      </c>
      <c r="F860" s="6" t="s">
        <v>857</v>
      </c>
      <c r="G860" s="7">
        <v>1E-4</v>
      </c>
    </row>
    <row r="861" spans="1:7" ht="18" thickBot="1" x14ac:dyDescent="0.3">
      <c r="A861" s="3">
        <v>42633</v>
      </c>
      <c r="B861" s="8">
        <v>8775.9</v>
      </c>
      <c r="C861" s="5">
        <v>8816.1</v>
      </c>
      <c r="D861" s="5">
        <v>8816.4500000000007</v>
      </c>
      <c r="E861" s="5">
        <v>8759.2999999999993</v>
      </c>
      <c r="F861" s="6" t="s">
        <v>858</v>
      </c>
      <c r="G861" s="9">
        <v>-3.7000000000000002E-3</v>
      </c>
    </row>
    <row r="862" spans="1:7" ht="18" thickBot="1" x14ac:dyDescent="0.3">
      <c r="A862" s="3">
        <v>42632</v>
      </c>
      <c r="B862" s="4">
        <v>8808.4</v>
      </c>
      <c r="C862" s="5">
        <v>8788.4500000000007</v>
      </c>
      <c r="D862" s="5">
        <v>8824.2999999999993</v>
      </c>
      <c r="E862" s="5">
        <v>8774.2000000000007</v>
      </c>
      <c r="F862" s="6" t="s">
        <v>859</v>
      </c>
      <c r="G862" s="7">
        <v>3.3E-3</v>
      </c>
    </row>
    <row r="863" spans="1:7" ht="18" thickBot="1" x14ac:dyDescent="0.3">
      <c r="A863" s="3">
        <v>42629</v>
      </c>
      <c r="B863" s="4">
        <v>8779.85</v>
      </c>
      <c r="C863" s="5">
        <v>8780.85</v>
      </c>
      <c r="D863" s="5">
        <v>8847.65</v>
      </c>
      <c r="E863" s="5">
        <v>8750.5</v>
      </c>
      <c r="F863" s="6" t="s">
        <v>860</v>
      </c>
      <c r="G863" s="7">
        <v>4.3E-3</v>
      </c>
    </row>
    <row r="864" spans="1:7" ht="18" thickBot="1" x14ac:dyDescent="0.3">
      <c r="A864" s="3">
        <v>42628</v>
      </c>
      <c r="B864" s="4">
        <v>8742.5499999999993</v>
      </c>
      <c r="C864" s="5">
        <v>8743.85</v>
      </c>
      <c r="D864" s="5">
        <v>8751.9500000000007</v>
      </c>
      <c r="E864" s="5">
        <v>8704.35</v>
      </c>
      <c r="F864" s="6" t="s">
        <v>861</v>
      </c>
      <c r="G864" s="7">
        <v>1.8E-3</v>
      </c>
    </row>
    <row r="865" spans="1:7" ht="18" thickBot="1" x14ac:dyDescent="0.3">
      <c r="A865" s="3">
        <v>42627</v>
      </c>
      <c r="B865" s="4">
        <v>8726.6</v>
      </c>
      <c r="C865" s="5">
        <v>8710.65</v>
      </c>
      <c r="D865" s="5">
        <v>8739.85</v>
      </c>
      <c r="E865" s="5">
        <v>8688.9</v>
      </c>
      <c r="F865" s="6" t="s">
        <v>862</v>
      </c>
      <c r="G865" s="7">
        <v>1.2999999999999999E-3</v>
      </c>
    </row>
    <row r="866" spans="1:7" ht="18" thickBot="1" x14ac:dyDescent="0.3">
      <c r="A866" s="3">
        <v>42625</v>
      </c>
      <c r="B866" s="8">
        <v>8715.6</v>
      </c>
      <c r="C866" s="5">
        <v>8732.9500000000007</v>
      </c>
      <c r="D866" s="5">
        <v>8746.9500000000007</v>
      </c>
      <c r="E866" s="5">
        <v>8699.4</v>
      </c>
      <c r="F866" s="6" t="s">
        <v>863</v>
      </c>
      <c r="G866" s="9">
        <v>-1.7000000000000001E-2</v>
      </c>
    </row>
    <row r="867" spans="1:7" ht="18" thickBot="1" x14ac:dyDescent="0.3">
      <c r="A867" s="3">
        <v>42622</v>
      </c>
      <c r="B867" s="8">
        <v>8866.7000000000007</v>
      </c>
      <c r="C867" s="5">
        <v>8934.2999999999993</v>
      </c>
      <c r="D867" s="5">
        <v>8939.15</v>
      </c>
      <c r="E867" s="5">
        <v>8858.7000000000007</v>
      </c>
      <c r="F867" s="6" t="s">
        <v>864</v>
      </c>
      <c r="G867" s="9">
        <v>-9.5999999999999992E-3</v>
      </c>
    </row>
    <row r="868" spans="1:7" ht="18" thickBot="1" x14ac:dyDescent="0.3">
      <c r="A868" s="3">
        <v>42621</v>
      </c>
      <c r="B868" s="4">
        <v>8952.5</v>
      </c>
      <c r="C868" s="5">
        <v>8915.5</v>
      </c>
      <c r="D868" s="5">
        <v>8960.35</v>
      </c>
      <c r="E868" s="5">
        <v>8896</v>
      </c>
      <c r="F868" s="6" t="s">
        <v>865</v>
      </c>
      <c r="G868" s="7">
        <v>3.8999999999999998E-3</v>
      </c>
    </row>
    <row r="869" spans="1:7" ht="18" thickBot="1" x14ac:dyDescent="0.3">
      <c r="A869" s="3">
        <v>42620</v>
      </c>
      <c r="B869" s="8">
        <v>8917.9500000000007</v>
      </c>
      <c r="C869" s="5">
        <v>8968.7000000000007</v>
      </c>
      <c r="D869" s="5">
        <v>8968.7000000000007</v>
      </c>
      <c r="E869" s="5">
        <v>8913.35</v>
      </c>
      <c r="F869" s="6" t="s">
        <v>866</v>
      </c>
      <c r="G869" s="9">
        <v>-2.8E-3</v>
      </c>
    </row>
    <row r="870" spans="1:7" ht="18" thickBot="1" x14ac:dyDescent="0.3">
      <c r="A870" s="3">
        <v>42619</v>
      </c>
      <c r="B870" s="4">
        <v>8943</v>
      </c>
      <c r="C870" s="5">
        <v>8852.7000000000007</v>
      </c>
      <c r="D870" s="5">
        <v>8950.85</v>
      </c>
      <c r="E870" s="5">
        <v>8848.4500000000007</v>
      </c>
      <c r="F870" s="6" t="s">
        <v>867</v>
      </c>
      <c r="G870" s="7">
        <v>1.5100000000000001E-2</v>
      </c>
    </row>
    <row r="871" spans="1:7" ht="18" thickBot="1" x14ac:dyDescent="0.3">
      <c r="A871" s="3">
        <v>42615</v>
      </c>
      <c r="B871" s="4">
        <v>8809.65</v>
      </c>
      <c r="C871" s="5">
        <v>8796.35</v>
      </c>
      <c r="D871" s="5">
        <v>8824.1</v>
      </c>
      <c r="E871" s="5">
        <v>8768.2000000000007</v>
      </c>
      <c r="F871" s="6" t="s">
        <v>868</v>
      </c>
      <c r="G871" s="7">
        <v>4.0000000000000001E-3</v>
      </c>
    </row>
    <row r="872" spans="1:7" ht="18" thickBot="1" x14ac:dyDescent="0.3">
      <c r="A872" s="3">
        <v>42614</v>
      </c>
      <c r="B872" s="8">
        <v>8774.65</v>
      </c>
      <c r="C872" s="5">
        <v>8793.6</v>
      </c>
      <c r="D872" s="5">
        <v>8813.25</v>
      </c>
      <c r="E872" s="5">
        <v>8759.9500000000007</v>
      </c>
      <c r="F872" s="6" t="s">
        <v>869</v>
      </c>
      <c r="G872" s="9">
        <v>-1.2999999999999999E-3</v>
      </c>
    </row>
    <row r="873" spans="1:7" ht="18" thickBot="1" x14ac:dyDescent="0.3">
      <c r="A873" s="3">
        <v>42613</v>
      </c>
      <c r="B873" s="4">
        <v>8786.2000000000007</v>
      </c>
      <c r="C873" s="5">
        <v>8754.0499999999993</v>
      </c>
      <c r="D873" s="5">
        <v>8819.2000000000007</v>
      </c>
      <c r="E873" s="5">
        <v>8754.0499999999993</v>
      </c>
      <c r="F873" s="6" t="s">
        <v>870</v>
      </c>
      <c r="G873" s="7">
        <v>4.7999999999999996E-3</v>
      </c>
    </row>
    <row r="874" spans="1:7" ht="18" thickBot="1" x14ac:dyDescent="0.3">
      <c r="A874" s="3">
        <v>42612</v>
      </c>
      <c r="B874" s="4">
        <v>8744.35</v>
      </c>
      <c r="C874" s="5">
        <v>8646.75</v>
      </c>
      <c r="D874" s="5">
        <v>8750.6</v>
      </c>
      <c r="E874" s="5">
        <v>8642.25</v>
      </c>
      <c r="F874" s="6" t="s">
        <v>871</v>
      </c>
      <c r="G874" s="7">
        <v>1.5900000000000001E-2</v>
      </c>
    </row>
    <row r="875" spans="1:7" ht="18" thickBot="1" x14ac:dyDescent="0.3">
      <c r="A875" s="3">
        <v>42611</v>
      </c>
      <c r="B875" s="4">
        <v>8607.4500000000007</v>
      </c>
      <c r="C875" s="5">
        <v>8583.75</v>
      </c>
      <c r="D875" s="5">
        <v>8622</v>
      </c>
      <c r="E875" s="5">
        <v>8543.75</v>
      </c>
      <c r="F875" s="6" t="s">
        <v>872</v>
      </c>
      <c r="G875" s="7">
        <v>4.1000000000000003E-3</v>
      </c>
    </row>
    <row r="876" spans="1:7" ht="18" thickBot="1" x14ac:dyDescent="0.3">
      <c r="A876" s="3">
        <v>42608</v>
      </c>
      <c r="B876" s="8">
        <v>8572.5499999999993</v>
      </c>
      <c r="C876" s="5">
        <v>8614.35</v>
      </c>
      <c r="D876" s="5">
        <v>8622.9500000000007</v>
      </c>
      <c r="E876" s="5">
        <v>8547.5499999999993</v>
      </c>
      <c r="F876" s="6" t="s">
        <v>873</v>
      </c>
      <c r="G876" s="9">
        <v>-2.3E-3</v>
      </c>
    </row>
    <row r="877" spans="1:7" ht="18" thickBot="1" x14ac:dyDescent="0.3">
      <c r="A877" s="3">
        <v>42607</v>
      </c>
      <c r="B877" s="8">
        <v>8592.2000000000007</v>
      </c>
      <c r="C877" s="5">
        <v>8668.85</v>
      </c>
      <c r="D877" s="5">
        <v>8683.0499999999993</v>
      </c>
      <c r="E877" s="5">
        <v>8583.65</v>
      </c>
      <c r="F877" s="6" t="s">
        <v>874</v>
      </c>
      <c r="G877" s="9">
        <v>-6.7000000000000002E-3</v>
      </c>
    </row>
    <row r="878" spans="1:7" ht="18" thickBot="1" x14ac:dyDescent="0.3">
      <c r="A878" s="3">
        <v>42606</v>
      </c>
      <c r="B878" s="4">
        <v>8650.2999999999993</v>
      </c>
      <c r="C878" s="5">
        <v>8648.5</v>
      </c>
      <c r="D878" s="5">
        <v>8661.0499999999993</v>
      </c>
      <c r="E878" s="5">
        <v>8620.9</v>
      </c>
      <c r="F878" s="6" t="s">
        <v>875</v>
      </c>
      <c r="G878" s="7">
        <v>2.0999999999999999E-3</v>
      </c>
    </row>
    <row r="879" spans="1:7" ht="18" thickBot="1" x14ac:dyDescent="0.3">
      <c r="A879" s="3">
        <v>42605</v>
      </c>
      <c r="B879" s="4">
        <v>8632.6</v>
      </c>
      <c r="C879" s="5">
        <v>8628.35</v>
      </c>
      <c r="D879" s="5">
        <v>8642.15</v>
      </c>
      <c r="E879" s="5">
        <v>8580</v>
      </c>
      <c r="F879" s="6" t="s">
        <v>876</v>
      </c>
      <c r="G879" s="7">
        <v>4.0000000000000002E-4</v>
      </c>
    </row>
    <row r="880" spans="1:7" ht="18" thickBot="1" x14ac:dyDescent="0.3">
      <c r="A880" s="3">
        <v>42604</v>
      </c>
      <c r="B880" s="8">
        <v>8629.15</v>
      </c>
      <c r="C880" s="5">
        <v>8667</v>
      </c>
      <c r="D880" s="5">
        <v>8684.85</v>
      </c>
      <c r="E880" s="5">
        <v>8614</v>
      </c>
      <c r="F880" s="6" t="s">
        <v>877</v>
      </c>
      <c r="G880" s="9">
        <v>-4.4000000000000003E-3</v>
      </c>
    </row>
    <row r="881" spans="1:7" ht="18" thickBot="1" x14ac:dyDescent="0.3">
      <c r="A881" s="3">
        <v>42601</v>
      </c>
      <c r="B881" s="8">
        <v>8666.9</v>
      </c>
      <c r="C881" s="5">
        <v>8694.2999999999993</v>
      </c>
      <c r="D881" s="5">
        <v>8696.6</v>
      </c>
      <c r="E881" s="5">
        <v>8647.1</v>
      </c>
      <c r="F881" s="6" t="s">
        <v>878</v>
      </c>
      <c r="G881" s="9">
        <v>-6.9999999999999999E-4</v>
      </c>
    </row>
    <row r="882" spans="1:7" ht="18" thickBot="1" x14ac:dyDescent="0.3">
      <c r="A882" s="3">
        <v>42600</v>
      </c>
      <c r="B882" s="4">
        <v>8673.25</v>
      </c>
      <c r="C882" s="5">
        <v>8648.85</v>
      </c>
      <c r="D882" s="5">
        <v>8690.7000000000007</v>
      </c>
      <c r="E882" s="5">
        <v>8645.0499999999993</v>
      </c>
      <c r="F882" s="6" t="s">
        <v>879</v>
      </c>
      <c r="G882" s="7">
        <v>5.7000000000000002E-3</v>
      </c>
    </row>
    <row r="883" spans="1:7" ht="18" thickBot="1" x14ac:dyDescent="0.3">
      <c r="A883" s="3">
        <v>42599</v>
      </c>
      <c r="B883" s="8">
        <v>8624.0499999999993</v>
      </c>
      <c r="C883" s="5">
        <v>8639.7999999999993</v>
      </c>
      <c r="D883" s="5">
        <v>8667.1</v>
      </c>
      <c r="E883" s="5">
        <v>8603.6</v>
      </c>
      <c r="F883" s="6" t="s">
        <v>880</v>
      </c>
      <c r="G883" s="9">
        <v>-2.0999999999999999E-3</v>
      </c>
    </row>
    <row r="884" spans="1:7" ht="18" thickBot="1" x14ac:dyDescent="0.3">
      <c r="A884" s="3">
        <v>42598</v>
      </c>
      <c r="B884" s="8">
        <v>8642.5499999999993</v>
      </c>
      <c r="C884" s="5">
        <v>8670.25</v>
      </c>
      <c r="D884" s="5">
        <v>8682.35</v>
      </c>
      <c r="E884" s="5">
        <v>8600.4500000000007</v>
      </c>
      <c r="F884" s="6" t="s">
        <v>881</v>
      </c>
      <c r="G884" s="9">
        <v>-3.3999999999999998E-3</v>
      </c>
    </row>
    <row r="885" spans="1:7" ht="18" thickBot="1" x14ac:dyDescent="0.3">
      <c r="A885" s="3">
        <v>42594</v>
      </c>
      <c r="B885" s="4">
        <v>8672.15</v>
      </c>
      <c r="C885" s="5">
        <v>8605.4500000000007</v>
      </c>
      <c r="D885" s="5">
        <v>8684.2999999999993</v>
      </c>
      <c r="E885" s="5">
        <v>8604.4500000000007</v>
      </c>
      <c r="F885" s="6" t="s">
        <v>882</v>
      </c>
      <c r="G885" s="7">
        <v>9.2999999999999992E-3</v>
      </c>
    </row>
    <row r="886" spans="1:7" ht="18" thickBot="1" x14ac:dyDescent="0.3">
      <c r="A886" s="3">
        <v>42593</v>
      </c>
      <c r="B886" s="4">
        <v>8592.15</v>
      </c>
      <c r="C886" s="5">
        <v>8572.7999999999993</v>
      </c>
      <c r="D886" s="5">
        <v>8601.15</v>
      </c>
      <c r="E886" s="5">
        <v>8540.0499999999993</v>
      </c>
      <c r="F886" s="6" t="s">
        <v>883</v>
      </c>
      <c r="G886" s="7">
        <v>2E-3</v>
      </c>
    </row>
    <row r="887" spans="1:7" ht="18" thickBot="1" x14ac:dyDescent="0.3">
      <c r="A887" s="3">
        <v>42592</v>
      </c>
      <c r="B887" s="8">
        <v>8575.2999999999993</v>
      </c>
      <c r="C887" s="5">
        <v>8686.7000000000007</v>
      </c>
      <c r="D887" s="5">
        <v>8690.1</v>
      </c>
      <c r="E887" s="5">
        <v>8564.6</v>
      </c>
      <c r="F887" s="6" t="s">
        <v>884</v>
      </c>
      <c r="G887" s="9">
        <v>-1.1900000000000001E-2</v>
      </c>
    </row>
    <row r="888" spans="1:7" ht="18" thickBot="1" x14ac:dyDescent="0.3">
      <c r="A888" s="3">
        <v>42591</v>
      </c>
      <c r="B888" s="8">
        <v>8678.25</v>
      </c>
      <c r="C888" s="5">
        <v>8727.7999999999993</v>
      </c>
      <c r="D888" s="5">
        <v>8728.35</v>
      </c>
      <c r="E888" s="5">
        <v>8638.2000000000007</v>
      </c>
      <c r="F888" s="6" t="s">
        <v>722</v>
      </c>
      <c r="G888" s="9">
        <v>-3.8E-3</v>
      </c>
    </row>
    <row r="889" spans="1:7" ht="18" thickBot="1" x14ac:dyDescent="0.3">
      <c r="A889" s="3">
        <v>42590</v>
      </c>
      <c r="B889" s="4">
        <v>8711.35</v>
      </c>
      <c r="C889" s="5">
        <v>8712.85</v>
      </c>
      <c r="D889" s="5">
        <v>8723.5</v>
      </c>
      <c r="E889" s="5">
        <v>8697.6</v>
      </c>
      <c r="F889" s="6" t="s">
        <v>885</v>
      </c>
      <c r="G889" s="7">
        <v>3.2000000000000002E-3</v>
      </c>
    </row>
    <row r="890" spans="1:7" ht="18" thickBot="1" x14ac:dyDescent="0.3">
      <c r="A890" s="3">
        <v>42587</v>
      </c>
      <c r="B890" s="4">
        <v>8683.15</v>
      </c>
      <c r="C890" s="5">
        <v>8600.2000000000007</v>
      </c>
      <c r="D890" s="5">
        <v>8689.4</v>
      </c>
      <c r="E890" s="5">
        <v>8590.15</v>
      </c>
      <c r="F890" s="6" t="s">
        <v>886</v>
      </c>
      <c r="G890" s="7">
        <v>1.54E-2</v>
      </c>
    </row>
    <row r="891" spans="1:7" ht="18" thickBot="1" x14ac:dyDescent="0.3">
      <c r="A891" s="3">
        <v>42586</v>
      </c>
      <c r="B891" s="4">
        <v>8551.1</v>
      </c>
      <c r="C891" s="5">
        <v>8599.9500000000007</v>
      </c>
      <c r="D891" s="5">
        <v>8601.4</v>
      </c>
      <c r="E891" s="5">
        <v>8518.15</v>
      </c>
      <c r="F891" s="6" t="s">
        <v>887</v>
      </c>
      <c r="G891" s="7">
        <v>6.9999999999999999E-4</v>
      </c>
    </row>
    <row r="892" spans="1:7" ht="18" thickBot="1" x14ac:dyDescent="0.3">
      <c r="A892" s="3">
        <v>42585</v>
      </c>
      <c r="B892" s="8">
        <v>8544.85</v>
      </c>
      <c r="C892" s="5">
        <v>8635.2000000000007</v>
      </c>
      <c r="D892" s="5">
        <v>8635.4500000000007</v>
      </c>
      <c r="E892" s="5">
        <v>8529.6</v>
      </c>
      <c r="F892" s="6" t="s">
        <v>888</v>
      </c>
      <c r="G892" s="9">
        <v>-9.1000000000000004E-3</v>
      </c>
    </row>
    <row r="893" spans="1:7" ht="18" thickBot="1" x14ac:dyDescent="0.3">
      <c r="A893" s="3">
        <v>42584</v>
      </c>
      <c r="B893" s="8">
        <v>8622.9</v>
      </c>
      <c r="C893" s="5">
        <v>8647.4500000000007</v>
      </c>
      <c r="D893" s="5">
        <v>8687.2000000000007</v>
      </c>
      <c r="E893" s="5">
        <v>8611.4</v>
      </c>
      <c r="F893" s="6" t="s">
        <v>889</v>
      </c>
      <c r="G893" s="9">
        <v>-1.6000000000000001E-3</v>
      </c>
    </row>
    <row r="894" spans="1:7" ht="18" thickBot="1" x14ac:dyDescent="0.3">
      <c r="A894" s="3">
        <v>42583</v>
      </c>
      <c r="B894" s="8">
        <v>8636.5499999999993</v>
      </c>
      <c r="C894" s="5">
        <v>8654.2999999999993</v>
      </c>
      <c r="D894" s="5">
        <v>8711.2999999999993</v>
      </c>
      <c r="E894" s="5">
        <v>8590.5</v>
      </c>
      <c r="F894" s="6" t="s">
        <v>890</v>
      </c>
      <c r="G894" s="9">
        <v>-2.0000000000000001E-4</v>
      </c>
    </row>
    <row r="895" spans="1:7" ht="18" thickBot="1" x14ac:dyDescent="0.3">
      <c r="A895" s="3">
        <v>42580</v>
      </c>
      <c r="B895" s="8">
        <v>8638.5</v>
      </c>
      <c r="C895" s="5">
        <v>8668.2999999999993</v>
      </c>
      <c r="D895" s="5">
        <v>8670.35</v>
      </c>
      <c r="E895" s="5">
        <v>8631.15</v>
      </c>
      <c r="F895" s="6" t="s">
        <v>891</v>
      </c>
      <c r="G895" s="9">
        <v>-3.2000000000000002E-3</v>
      </c>
    </row>
    <row r="896" spans="1:7" ht="18" thickBot="1" x14ac:dyDescent="0.3">
      <c r="A896" s="3">
        <v>42579</v>
      </c>
      <c r="B896" s="4">
        <v>8666.2999999999993</v>
      </c>
      <c r="C896" s="5">
        <v>8636.9500000000007</v>
      </c>
      <c r="D896" s="5">
        <v>8674.7000000000007</v>
      </c>
      <c r="E896" s="5">
        <v>8625.25</v>
      </c>
      <c r="F896" s="6" t="s">
        <v>892</v>
      </c>
      <c r="G896" s="7">
        <v>5.8999999999999999E-3</v>
      </c>
    </row>
    <row r="897" spans="1:7" ht="18" thickBot="1" x14ac:dyDescent="0.3">
      <c r="A897" s="3">
        <v>42578</v>
      </c>
      <c r="B897" s="4">
        <v>8615.7999999999993</v>
      </c>
      <c r="C897" s="5">
        <v>8599.4</v>
      </c>
      <c r="D897" s="5">
        <v>8665</v>
      </c>
      <c r="E897" s="5">
        <v>8572.0499999999993</v>
      </c>
      <c r="F897" s="6" t="s">
        <v>893</v>
      </c>
      <c r="G897" s="7">
        <v>2.8999999999999998E-3</v>
      </c>
    </row>
    <row r="898" spans="1:7" ht="18" thickBot="1" x14ac:dyDescent="0.3">
      <c r="A898" s="3">
        <v>42577</v>
      </c>
      <c r="B898" s="8">
        <v>8590.65</v>
      </c>
      <c r="C898" s="5">
        <v>8633.75</v>
      </c>
      <c r="D898" s="5">
        <v>8644.9</v>
      </c>
      <c r="E898" s="5">
        <v>8577.15</v>
      </c>
      <c r="F898" s="6" t="s">
        <v>894</v>
      </c>
      <c r="G898" s="9">
        <v>-5.1999999999999998E-3</v>
      </c>
    </row>
    <row r="899" spans="1:7" ht="18" thickBot="1" x14ac:dyDescent="0.3">
      <c r="A899" s="3">
        <v>42576</v>
      </c>
      <c r="B899" s="4">
        <v>8635.65</v>
      </c>
      <c r="C899" s="5">
        <v>8519.9500000000007</v>
      </c>
      <c r="D899" s="5">
        <v>8641.15</v>
      </c>
      <c r="E899" s="5">
        <v>8517.2000000000007</v>
      </c>
      <c r="F899" s="6" t="s">
        <v>895</v>
      </c>
      <c r="G899" s="7">
        <v>1.11E-2</v>
      </c>
    </row>
    <row r="900" spans="1:7" ht="18" thickBot="1" x14ac:dyDescent="0.3">
      <c r="A900" s="3">
        <v>42573</v>
      </c>
      <c r="B900" s="4">
        <v>8541.2000000000007</v>
      </c>
      <c r="C900" s="5">
        <v>8519.65</v>
      </c>
      <c r="D900" s="5">
        <v>8548.9500000000007</v>
      </c>
      <c r="E900" s="5">
        <v>8489.7999999999993</v>
      </c>
      <c r="F900" s="6" t="s">
        <v>896</v>
      </c>
      <c r="G900" s="7">
        <v>3.7000000000000002E-3</v>
      </c>
    </row>
    <row r="901" spans="1:7" ht="18" thickBot="1" x14ac:dyDescent="0.3">
      <c r="A901" s="3">
        <v>42572</v>
      </c>
      <c r="B901" s="8">
        <v>8510.1</v>
      </c>
      <c r="C901" s="5">
        <v>8582.7000000000007</v>
      </c>
      <c r="D901" s="5">
        <v>8585.25</v>
      </c>
      <c r="E901" s="5">
        <v>8503.4500000000007</v>
      </c>
      <c r="F901" s="6" t="s">
        <v>897</v>
      </c>
      <c r="G901" s="9">
        <v>-6.4999999999999997E-3</v>
      </c>
    </row>
    <row r="902" spans="1:7" ht="18" thickBot="1" x14ac:dyDescent="0.3">
      <c r="A902" s="3">
        <v>42571</v>
      </c>
      <c r="B902" s="4">
        <v>8565.85</v>
      </c>
      <c r="C902" s="5">
        <v>8515.4500000000007</v>
      </c>
      <c r="D902" s="5">
        <v>8569.9</v>
      </c>
      <c r="E902" s="5">
        <v>8512.5499999999993</v>
      </c>
      <c r="F902" s="6" t="s">
        <v>898</v>
      </c>
      <c r="G902" s="7">
        <v>4.4000000000000003E-3</v>
      </c>
    </row>
    <row r="903" spans="1:7" ht="18" thickBot="1" x14ac:dyDescent="0.3">
      <c r="A903" s="3">
        <v>42570</v>
      </c>
      <c r="B903" s="4">
        <v>8528.5499999999993</v>
      </c>
      <c r="C903" s="5">
        <v>8514.2999999999993</v>
      </c>
      <c r="D903" s="5">
        <v>8540.0499999999993</v>
      </c>
      <c r="E903" s="5">
        <v>8476.7000000000007</v>
      </c>
      <c r="F903" s="6" t="s">
        <v>899</v>
      </c>
      <c r="G903" s="7">
        <v>2.3E-3</v>
      </c>
    </row>
    <row r="904" spans="1:7" ht="18" thickBot="1" x14ac:dyDescent="0.3">
      <c r="A904" s="3">
        <v>42569</v>
      </c>
      <c r="B904" s="8">
        <v>8508.7000000000007</v>
      </c>
      <c r="C904" s="5">
        <v>8564.0499999999993</v>
      </c>
      <c r="D904" s="5">
        <v>8587.1</v>
      </c>
      <c r="E904" s="5">
        <v>8494.35</v>
      </c>
      <c r="F904" s="6" t="s">
        <v>900</v>
      </c>
      <c r="G904" s="9">
        <v>-3.8E-3</v>
      </c>
    </row>
    <row r="905" spans="1:7" ht="18" thickBot="1" x14ac:dyDescent="0.3">
      <c r="A905" s="3">
        <v>42566</v>
      </c>
      <c r="B905" s="8">
        <v>8541.4</v>
      </c>
      <c r="C905" s="5">
        <v>8565.4500000000007</v>
      </c>
      <c r="D905" s="5">
        <v>8594.7999999999993</v>
      </c>
      <c r="E905" s="5">
        <v>8510.0499999999993</v>
      </c>
      <c r="F905" s="6" t="s">
        <v>901</v>
      </c>
      <c r="G905" s="9">
        <v>-2.8E-3</v>
      </c>
    </row>
    <row r="906" spans="1:7" ht="18" thickBot="1" x14ac:dyDescent="0.3">
      <c r="A906" s="3">
        <v>42565</v>
      </c>
      <c r="B906" s="4">
        <v>8565</v>
      </c>
      <c r="C906" s="5">
        <v>8515.75</v>
      </c>
      <c r="D906" s="5">
        <v>8571.4</v>
      </c>
      <c r="E906" s="5">
        <v>8500.7000000000007</v>
      </c>
      <c r="F906" s="6" t="s">
        <v>902</v>
      </c>
      <c r="G906" s="7">
        <v>5.3E-3</v>
      </c>
    </row>
    <row r="907" spans="1:7" ht="18" thickBot="1" x14ac:dyDescent="0.3">
      <c r="A907" s="3">
        <v>42564</v>
      </c>
      <c r="B907" s="8">
        <v>8519.5</v>
      </c>
      <c r="C907" s="5">
        <v>8540.4500000000007</v>
      </c>
      <c r="D907" s="5">
        <v>8550.25</v>
      </c>
      <c r="E907" s="5">
        <v>8493.5499999999993</v>
      </c>
      <c r="F907" s="6" t="s">
        <v>903</v>
      </c>
      <c r="G907" s="9">
        <v>-2.0000000000000001E-4</v>
      </c>
    </row>
    <row r="908" spans="1:7" ht="18" thickBot="1" x14ac:dyDescent="0.3">
      <c r="A908" s="3">
        <v>42563</v>
      </c>
      <c r="B908" s="4">
        <v>8521.0499999999993</v>
      </c>
      <c r="C908" s="5">
        <v>8502.6</v>
      </c>
      <c r="D908" s="5">
        <v>8526.6</v>
      </c>
      <c r="E908" s="5">
        <v>8479.2000000000007</v>
      </c>
      <c r="F908" s="6" t="s">
        <v>904</v>
      </c>
      <c r="G908" s="7">
        <v>6.3E-3</v>
      </c>
    </row>
    <row r="909" spans="1:7" ht="18" thickBot="1" x14ac:dyDescent="0.3">
      <c r="A909" s="3">
        <v>42562</v>
      </c>
      <c r="B909" s="4">
        <v>8467.9</v>
      </c>
      <c r="C909" s="5">
        <v>8413.35</v>
      </c>
      <c r="D909" s="5">
        <v>8475.25</v>
      </c>
      <c r="E909" s="5">
        <v>8407.0499999999993</v>
      </c>
      <c r="F909" s="6" t="s">
        <v>905</v>
      </c>
      <c r="G909" s="7">
        <v>1.7399999999999999E-2</v>
      </c>
    </row>
    <row r="910" spans="1:7" ht="18" thickBot="1" x14ac:dyDescent="0.3">
      <c r="A910" s="3">
        <v>42559</v>
      </c>
      <c r="B910" s="8">
        <v>8323.2000000000007</v>
      </c>
      <c r="C910" s="5">
        <v>8350</v>
      </c>
      <c r="D910" s="5">
        <v>8353.2999999999993</v>
      </c>
      <c r="E910" s="5">
        <v>8287.5499999999993</v>
      </c>
      <c r="F910" s="6" t="s">
        <v>906</v>
      </c>
      <c r="G910" s="9">
        <v>-1.8E-3</v>
      </c>
    </row>
    <row r="911" spans="1:7" ht="18" thickBot="1" x14ac:dyDescent="0.3">
      <c r="A911" s="3">
        <v>42558</v>
      </c>
      <c r="B911" s="4">
        <v>8337.9</v>
      </c>
      <c r="C911" s="5">
        <v>8342</v>
      </c>
      <c r="D911" s="5">
        <v>8361.9500000000007</v>
      </c>
      <c r="E911" s="5">
        <v>8317.7000000000007</v>
      </c>
      <c r="F911" s="6" t="s">
        <v>907</v>
      </c>
      <c r="G911" s="7">
        <v>2.0000000000000001E-4</v>
      </c>
    </row>
    <row r="912" spans="1:7" ht="18" thickBot="1" x14ac:dyDescent="0.3">
      <c r="A912" s="3">
        <v>42556</v>
      </c>
      <c r="B912" s="8">
        <v>8335.9500000000007</v>
      </c>
      <c r="C912" s="5">
        <v>8379.2999999999993</v>
      </c>
      <c r="D912" s="5">
        <v>8381.4500000000007</v>
      </c>
      <c r="E912" s="5">
        <v>8319.9500000000007</v>
      </c>
      <c r="F912" s="6" t="s">
        <v>908</v>
      </c>
      <c r="G912" s="9">
        <v>-4.1999999999999997E-3</v>
      </c>
    </row>
    <row r="913" spans="1:7" ht="18" thickBot="1" x14ac:dyDescent="0.3">
      <c r="A913" s="3">
        <v>42555</v>
      </c>
      <c r="B913" s="4">
        <v>8370.7000000000007</v>
      </c>
      <c r="C913" s="5">
        <v>8376.75</v>
      </c>
      <c r="D913" s="5">
        <v>8398.4500000000007</v>
      </c>
      <c r="E913" s="5">
        <v>8364.7000000000007</v>
      </c>
      <c r="F913" s="6" t="s">
        <v>909</v>
      </c>
      <c r="G913" s="7">
        <v>5.1000000000000004E-3</v>
      </c>
    </row>
    <row r="914" spans="1:7" ht="18" thickBot="1" x14ac:dyDescent="0.3">
      <c r="A914" s="3">
        <v>42552</v>
      </c>
      <c r="B914" s="4">
        <v>8328.35</v>
      </c>
      <c r="C914" s="5">
        <v>8313.0499999999993</v>
      </c>
      <c r="D914" s="5">
        <v>8356.75</v>
      </c>
      <c r="E914" s="5">
        <v>8308.65</v>
      </c>
      <c r="F914" s="6" t="s">
        <v>910</v>
      </c>
      <c r="G914" s="7">
        <v>4.8999999999999998E-3</v>
      </c>
    </row>
    <row r="915" spans="1:7" ht="18" thickBot="1" x14ac:dyDescent="0.3">
      <c r="A915" s="3">
        <v>42551</v>
      </c>
      <c r="B915" s="4">
        <v>8287.75</v>
      </c>
      <c r="C915" s="5">
        <v>8260.25</v>
      </c>
      <c r="D915" s="5">
        <v>8308.15</v>
      </c>
      <c r="E915" s="5">
        <v>8242.1</v>
      </c>
      <c r="F915" s="6" t="s">
        <v>911</v>
      </c>
      <c r="G915" s="7">
        <v>1.0200000000000001E-2</v>
      </c>
    </row>
    <row r="916" spans="1:7" ht="18" thickBot="1" x14ac:dyDescent="0.3">
      <c r="A916" s="3">
        <v>42550</v>
      </c>
      <c r="B916" s="4">
        <v>8204</v>
      </c>
      <c r="C916" s="5">
        <v>8173.1</v>
      </c>
      <c r="D916" s="5">
        <v>8212.4</v>
      </c>
      <c r="E916" s="5">
        <v>8157.65</v>
      </c>
      <c r="F916" s="6" t="s">
        <v>912</v>
      </c>
      <c r="G916" s="7">
        <v>9.4000000000000004E-3</v>
      </c>
    </row>
    <row r="917" spans="1:7" ht="18" thickBot="1" x14ac:dyDescent="0.3">
      <c r="A917" s="3">
        <v>42549</v>
      </c>
      <c r="B917" s="4">
        <v>8127.85</v>
      </c>
      <c r="C917" s="5">
        <v>8096.05</v>
      </c>
      <c r="D917" s="5">
        <v>8146.35</v>
      </c>
      <c r="E917" s="5">
        <v>8086.85</v>
      </c>
      <c r="F917" s="6" t="s">
        <v>913</v>
      </c>
      <c r="G917" s="7">
        <v>4.1000000000000003E-3</v>
      </c>
    </row>
    <row r="918" spans="1:7" ht="18" thickBot="1" x14ac:dyDescent="0.3">
      <c r="A918" s="3">
        <v>42548</v>
      </c>
      <c r="B918" s="4">
        <v>8094.7</v>
      </c>
      <c r="C918" s="5">
        <v>8039.35</v>
      </c>
      <c r="D918" s="5">
        <v>8120.65</v>
      </c>
      <c r="E918" s="5">
        <v>8039.35</v>
      </c>
      <c r="F918" s="6" t="s">
        <v>914</v>
      </c>
      <c r="G918" s="7">
        <v>8.0000000000000004E-4</v>
      </c>
    </row>
    <row r="919" spans="1:7" ht="18" thickBot="1" x14ac:dyDescent="0.3">
      <c r="A919" s="3">
        <v>42545</v>
      </c>
      <c r="B919" s="8">
        <v>8088.6</v>
      </c>
      <c r="C919" s="5">
        <v>8029.1</v>
      </c>
      <c r="D919" s="5">
        <v>8100.7</v>
      </c>
      <c r="E919" s="5">
        <v>7927.05</v>
      </c>
      <c r="F919" s="6" t="s">
        <v>915</v>
      </c>
      <c r="G919" s="9">
        <v>-2.1999999999999999E-2</v>
      </c>
    </row>
    <row r="920" spans="1:7" ht="18" thickBot="1" x14ac:dyDescent="0.3">
      <c r="A920" s="3">
        <v>42544</v>
      </c>
      <c r="B920" s="4">
        <v>8270.4500000000007</v>
      </c>
      <c r="C920" s="5">
        <v>8201.15</v>
      </c>
      <c r="D920" s="5">
        <v>8285.6</v>
      </c>
      <c r="E920" s="5">
        <v>8188.3</v>
      </c>
      <c r="F920" s="6" t="s">
        <v>916</v>
      </c>
      <c r="G920" s="7">
        <v>8.0999999999999996E-3</v>
      </c>
    </row>
    <row r="921" spans="1:7" ht="18" thickBot="1" x14ac:dyDescent="0.3">
      <c r="A921" s="3">
        <v>42543</v>
      </c>
      <c r="B921" s="8">
        <v>8203.7000000000007</v>
      </c>
      <c r="C921" s="5">
        <v>8213.65</v>
      </c>
      <c r="D921" s="5">
        <v>8238.35</v>
      </c>
      <c r="E921" s="5">
        <v>8153.25</v>
      </c>
      <c r="F921" s="6" t="s">
        <v>917</v>
      </c>
      <c r="G921" s="9">
        <v>-2E-3</v>
      </c>
    </row>
    <row r="922" spans="1:7" ht="18" thickBot="1" x14ac:dyDescent="0.3">
      <c r="A922" s="3">
        <v>42542</v>
      </c>
      <c r="B922" s="8">
        <v>8219.9</v>
      </c>
      <c r="C922" s="5">
        <v>8255.4</v>
      </c>
      <c r="D922" s="5">
        <v>8257.25</v>
      </c>
      <c r="E922" s="5">
        <v>8202.15</v>
      </c>
      <c r="F922" s="6" t="s">
        <v>918</v>
      </c>
      <c r="G922" s="9">
        <v>-2.3E-3</v>
      </c>
    </row>
    <row r="923" spans="1:7" ht="18" thickBot="1" x14ac:dyDescent="0.3">
      <c r="A923" s="3">
        <v>42541</v>
      </c>
      <c r="B923" s="4">
        <v>8238.5</v>
      </c>
      <c r="C923" s="5">
        <v>8115.75</v>
      </c>
      <c r="D923" s="5">
        <v>8244.15</v>
      </c>
      <c r="E923" s="5">
        <v>8107.35</v>
      </c>
      <c r="F923" s="6" t="s">
        <v>919</v>
      </c>
      <c r="G923" s="7">
        <v>8.3999999999999995E-3</v>
      </c>
    </row>
    <row r="924" spans="1:7" ht="18" thickBot="1" x14ac:dyDescent="0.3">
      <c r="A924" s="3">
        <v>42538</v>
      </c>
      <c r="B924" s="4">
        <v>8170.2</v>
      </c>
      <c r="C924" s="5">
        <v>8176.65</v>
      </c>
      <c r="D924" s="5">
        <v>8195.25</v>
      </c>
      <c r="E924" s="5">
        <v>8135.8</v>
      </c>
      <c r="F924" s="6" t="s">
        <v>920</v>
      </c>
      <c r="G924" s="7">
        <v>3.5999999999999999E-3</v>
      </c>
    </row>
    <row r="925" spans="1:7" ht="18" thickBot="1" x14ac:dyDescent="0.3">
      <c r="A925" s="3">
        <v>42537</v>
      </c>
      <c r="B925" s="8">
        <v>8140.75</v>
      </c>
      <c r="C925" s="5">
        <v>8180.65</v>
      </c>
      <c r="D925" s="5">
        <v>8180.65</v>
      </c>
      <c r="E925" s="5">
        <v>8074.45</v>
      </c>
      <c r="F925" s="6" t="s">
        <v>921</v>
      </c>
      <c r="G925" s="9">
        <v>-8.0000000000000002E-3</v>
      </c>
    </row>
    <row r="926" spans="1:7" ht="18" thickBot="1" x14ac:dyDescent="0.3">
      <c r="A926" s="3">
        <v>42536</v>
      </c>
      <c r="B926" s="4">
        <v>8206.6</v>
      </c>
      <c r="C926" s="5">
        <v>8139.4</v>
      </c>
      <c r="D926" s="5">
        <v>8213.2000000000007</v>
      </c>
      <c r="E926" s="5">
        <v>8123.15</v>
      </c>
      <c r="F926" s="6" t="s">
        <v>922</v>
      </c>
      <c r="G926" s="7">
        <v>1.21E-2</v>
      </c>
    </row>
    <row r="927" spans="1:7" ht="18" thickBot="1" x14ac:dyDescent="0.3">
      <c r="A927" s="3">
        <v>42535</v>
      </c>
      <c r="B927" s="8">
        <v>8108.85</v>
      </c>
      <c r="C927" s="5">
        <v>8134.4</v>
      </c>
      <c r="D927" s="5">
        <v>8134.95</v>
      </c>
      <c r="E927" s="5">
        <v>8069.5</v>
      </c>
      <c r="F927" s="6" t="s">
        <v>923</v>
      </c>
      <c r="G927" s="9">
        <v>-2.0000000000000001E-4</v>
      </c>
    </row>
    <row r="928" spans="1:7" ht="18" thickBot="1" x14ac:dyDescent="0.3">
      <c r="A928" s="3">
        <v>42534</v>
      </c>
      <c r="B928" s="8">
        <v>8110.6</v>
      </c>
      <c r="C928" s="5">
        <v>8102.25</v>
      </c>
      <c r="D928" s="5">
        <v>8125.25</v>
      </c>
      <c r="E928" s="5">
        <v>8063.9</v>
      </c>
      <c r="F928" s="6" t="s">
        <v>924</v>
      </c>
      <c r="G928" s="9">
        <v>-7.3000000000000001E-3</v>
      </c>
    </row>
    <row r="929" spans="1:7" ht="18" thickBot="1" x14ac:dyDescent="0.3">
      <c r="A929" s="3">
        <v>42531</v>
      </c>
      <c r="B929" s="8">
        <v>8170.05</v>
      </c>
      <c r="C929" s="5">
        <v>8180.25</v>
      </c>
      <c r="D929" s="5">
        <v>8265.6</v>
      </c>
      <c r="E929" s="5">
        <v>8162.85</v>
      </c>
      <c r="F929" s="6" t="s">
        <v>925</v>
      </c>
      <c r="G929" s="9">
        <v>-4.1000000000000003E-3</v>
      </c>
    </row>
    <row r="930" spans="1:7" ht="18" thickBot="1" x14ac:dyDescent="0.3">
      <c r="A930" s="3">
        <v>42530</v>
      </c>
      <c r="B930" s="8">
        <v>8203.6</v>
      </c>
      <c r="C930" s="5">
        <v>8273.35</v>
      </c>
      <c r="D930" s="5">
        <v>8273.35</v>
      </c>
      <c r="E930" s="5">
        <v>8184.6</v>
      </c>
      <c r="F930" s="6" t="s">
        <v>926</v>
      </c>
      <c r="G930" s="9">
        <v>-8.3999999999999995E-3</v>
      </c>
    </row>
    <row r="931" spans="1:7" ht="18" thickBot="1" x14ac:dyDescent="0.3">
      <c r="A931" s="3">
        <v>42529</v>
      </c>
      <c r="B931" s="4">
        <v>8273.0499999999993</v>
      </c>
      <c r="C931" s="5">
        <v>8285.5</v>
      </c>
      <c r="D931" s="5">
        <v>8288.9</v>
      </c>
      <c r="E931" s="5">
        <v>8252.0499999999993</v>
      </c>
      <c r="F931" s="6" t="s">
        <v>705</v>
      </c>
      <c r="G931" s="7">
        <v>8.0000000000000004E-4</v>
      </c>
    </row>
    <row r="932" spans="1:7" ht="18" thickBot="1" x14ac:dyDescent="0.3">
      <c r="A932" s="3">
        <v>42528</v>
      </c>
      <c r="B932" s="4">
        <v>8266.4500000000007</v>
      </c>
      <c r="C932" s="5">
        <v>8235.5499999999993</v>
      </c>
      <c r="D932" s="5">
        <v>8294.9500000000007</v>
      </c>
      <c r="E932" s="5">
        <v>8216.4</v>
      </c>
      <c r="F932" s="6" t="s">
        <v>927</v>
      </c>
      <c r="G932" s="7">
        <v>8.0000000000000002E-3</v>
      </c>
    </row>
    <row r="933" spans="1:7" ht="18" thickBot="1" x14ac:dyDescent="0.3">
      <c r="A933" s="3">
        <v>42527</v>
      </c>
      <c r="B933" s="8">
        <v>8201.0499999999993</v>
      </c>
      <c r="C933" s="5">
        <v>8228.75</v>
      </c>
      <c r="D933" s="5">
        <v>8234.7000000000007</v>
      </c>
      <c r="E933" s="5">
        <v>8186.05</v>
      </c>
      <c r="F933" s="6" t="s">
        <v>928</v>
      </c>
      <c r="G933" s="9">
        <v>-2.3999999999999998E-3</v>
      </c>
    </row>
    <row r="934" spans="1:7" ht="18" thickBot="1" x14ac:dyDescent="0.3">
      <c r="A934" s="3">
        <v>42524</v>
      </c>
      <c r="B934" s="4">
        <v>8220.7999999999993</v>
      </c>
      <c r="C934" s="5">
        <v>8246.2000000000007</v>
      </c>
      <c r="D934" s="5">
        <v>8262</v>
      </c>
      <c r="E934" s="5">
        <v>8209.85</v>
      </c>
      <c r="F934" s="6" t="s">
        <v>929</v>
      </c>
      <c r="G934" s="7">
        <v>2.0000000000000001E-4</v>
      </c>
    </row>
    <row r="935" spans="1:7" ht="18" thickBot="1" x14ac:dyDescent="0.3">
      <c r="A935" s="3">
        <v>42523</v>
      </c>
      <c r="B935" s="4">
        <v>8218.9500000000007</v>
      </c>
      <c r="C935" s="5">
        <v>8156.9</v>
      </c>
      <c r="D935" s="5">
        <v>8229.5</v>
      </c>
      <c r="E935" s="5">
        <v>8154.75</v>
      </c>
      <c r="F935" s="6" t="s">
        <v>930</v>
      </c>
      <c r="G935" s="7">
        <v>4.7999999999999996E-3</v>
      </c>
    </row>
    <row r="936" spans="1:7" ht="18" thickBot="1" x14ac:dyDescent="0.3">
      <c r="A936" s="3">
        <v>42522</v>
      </c>
      <c r="B936" s="4">
        <v>8179.95</v>
      </c>
      <c r="C936" s="5">
        <v>8179.2</v>
      </c>
      <c r="D936" s="5">
        <v>8215.35</v>
      </c>
      <c r="E936" s="5">
        <v>8171.05</v>
      </c>
      <c r="F936" s="6" t="s">
        <v>931</v>
      </c>
      <c r="G936" s="7">
        <v>2.3999999999999998E-3</v>
      </c>
    </row>
    <row r="937" spans="1:7" ht="18" thickBot="1" x14ac:dyDescent="0.3">
      <c r="A937" s="3">
        <v>42521</v>
      </c>
      <c r="B937" s="8">
        <v>8160.1</v>
      </c>
      <c r="C937" s="5">
        <v>8209.85</v>
      </c>
      <c r="D937" s="5">
        <v>8213.6</v>
      </c>
      <c r="E937" s="5">
        <v>8134.3</v>
      </c>
      <c r="F937" s="6" t="s">
        <v>932</v>
      </c>
      <c r="G937" s="9">
        <v>-2.2000000000000001E-3</v>
      </c>
    </row>
    <row r="938" spans="1:7" ht="18" thickBot="1" x14ac:dyDescent="0.3">
      <c r="A938" s="3">
        <v>42520</v>
      </c>
      <c r="B938" s="4">
        <v>8178.5</v>
      </c>
      <c r="C938" s="5">
        <v>8166.5</v>
      </c>
      <c r="D938" s="5">
        <v>8200</v>
      </c>
      <c r="E938" s="5">
        <v>8150.8</v>
      </c>
      <c r="F938" s="6" t="s">
        <v>933</v>
      </c>
      <c r="G938" s="7">
        <v>2.7000000000000001E-3</v>
      </c>
    </row>
    <row r="939" spans="1:7" ht="18" thickBot="1" x14ac:dyDescent="0.3">
      <c r="A939" s="3">
        <v>42517</v>
      </c>
      <c r="B939" s="4">
        <v>8156.65</v>
      </c>
      <c r="C939" s="5">
        <v>8081.95</v>
      </c>
      <c r="D939" s="5">
        <v>8164.2</v>
      </c>
      <c r="E939" s="5">
        <v>8077.05</v>
      </c>
      <c r="F939" s="6" t="s">
        <v>934</v>
      </c>
      <c r="G939" s="7">
        <v>1.0800000000000001E-2</v>
      </c>
    </row>
    <row r="940" spans="1:7" ht="18" thickBot="1" x14ac:dyDescent="0.3">
      <c r="A940" s="3">
        <v>42516</v>
      </c>
      <c r="B940" s="4">
        <v>8069.65</v>
      </c>
      <c r="C940" s="5">
        <v>7974.45</v>
      </c>
      <c r="D940" s="5">
        <v>8083</v>
      </c>
      <c r="E940" s="5">
        <v>7948.5</v>
      </c>
      <c r="F940" s="6" t="s">
        <v>935</v>
      </c>
      <c r="G940" s="7">
        <v>1.7000000000000001E-2</v>
      </c>
    </row>
    <row r="941" spans="1:7" ht="18" thickBot="1" x14ac:dyDescent="0.3">
      <c r="A941" s="3">
        <v>42515</v>
      </c>
      <c r="B941" s="4">
        <v>7934.9</v>
      </c>
      <c r="C941" s="5">
        <v>7811.8</v>
      </c>
      <c r="D941" s="5">
        <v>7941.2</v>
      </c>
      <c r="E941" s="5">
        <v>7809.3</v>
      </c>
      <c r="F941" s="6" t="s">
        <v>936</v>
      </c>
      <c r="G941" s="7">
        <v>2.4E-2</v>
      </c>
    </row>
    <row r="942" spans="1:7" ht="18" thickBot="1" x14ac:dyDescent="0.3">
      <c r="A942" s="3">
        <v>42514</v>
      </c>
      <c r="B942" s="4">
        <v>7748.85</v>
      </c>
      <c r="C942" s="5">
        <v>7738.05</v>
      </c>
      <c r="D942" s="5">
        <v>7761.55</v>
      </c>
      <c r="E942" s="5">
        <v>7715.8</v>
      </c>
      <c r="F942" s="6" t="s">
        <v>937</v>
      </c>
      <c r="G942" s="7">
        <v>2.3E-3</v>
      </c>
    </row>
    <row r="943" spans="1:7" ht="18" thickBot="1" x14ac:dyDescent="0.3">
      <c r="A943" s="3">
        <v>42513</v>
      </c>
      <c r="B943" s="8">
        <v>7731.05</v>
      </c>
      <c r="C943" s="5">
        <v>7813.95</v>
      </c>
      <c r="D943" s="5">
        <v>7820.6</v>
      </c>
      <c r="E943" s="5">
        <v>7722.2</v>
      </c>
      <c r="F943" s="6" t="s">
        <v>938</v>
      </c>
      <c r="G943" s="9">
        <v>-2.3999999999999998E-3</v>
      </c>
    </row>
    <row r="944" spans="1:7" ht="18" thickBot="1" x14ac:dyDescent="0.3">
      <c r="A944" s="3">
        <v>42510</v>
      </c>
      <c r="B944" s="8">
        <v>7749.7</v>
      </c>
      <c r="C944" s="5">
        <v>7792.2</v>
      </c>
      <c r="D944" s="5">
        <v>7812.4</v>
      </c>
      <c r="E944" s="5">
        <v>7735.75</v>
      </c>
      <c r="F944" s="6" t="s">
        <v>939</v>
      </c>
      <c r="G944" s="9">
        <v>-4.3E-3</v>
      </c>
    </row>
    <row r="945" spans="1:7" ht="18" thickBot="1" x14ac:dyDescent="0.3">
      <c r="A945" s="3">
        <v>42509</v>
      </c>
      <c r="B945" s="8">
        <v>7783.4</v>
      </c>
      <c r="C945" s="5">
        <v>7875.5</v>
      </c>
      <c r="D945" s="5">
        <v>7876.2</v>
      </c>
      <c r="E945" s="5">
        <v>7766.8</v>
      </c>
      <c r="F945" s="6" t="s">
        <v>940</v>
      </c>
      <c r="G945" s="9">
        <v>-1.0999999999999999E-2</v>
      </c>
    </row>
    <row r="946" spans="1:7" ht="18" thickBot="1" x14ac:dyDescent="0.3">
      <c r="A946" s="3">
        <v>42508</v>
      </c>
      <c r="B946" s="8">
        <v>7870.15</v>
      </c>
      <c r="C946" s="5">
        <v>7846.75</v>
      </c>
      <c r="D946" s="5">
        <v>7882.05</v>
      </c>
      <c r="E946" s="5">
        <v>7810.75</v>
      </c>
      <c r="F946" s="6" t="s">
        <v>941</v>
      </c>
      <c r="G946" s="9">
        <v>-2.5999999999999999E-3</v>
      </c>
    </row>
    <row r="947" spans="1:7" ht="18" thickBot="1" x14ac:dyDescent="0.3">
      <c r="A947" s="3">
        <v>42507</v>
      </c>
      <c r="B947" s="4">
        <v>7890.75</v>
      </c>
      <c r="C947" s="5">
        <v>7896.85</v>
      </c>
      <c r="D947" s="5">
        <v>7940.1</v>
      </c>
      <c r="E947" s="5">
        <v>7879.7</v>
      </c>
      <c r="F947" s="6" t="s">
        <v>942</v>
      </c>
      <c r="G947" s="7">
        <v>3.8E-3</v>
      </c>
    </row>
    <row r="948" spans="1:7" ht="18" thickBot="1" x14ac:dyDescent="0.3">
      <c r="A948" s="3">
        <v>42506</v>
      </c>
      <c r="B948" s="4">
        <v>7860.75</v>
      </c>
      <c r="C948" s="5">
        <v>7831.2</v>
      </c>
      <c r="D948" s="5">
        <v>7873.9</v>
      </c>
      <c r="E948" s="5">
        <v>7772.15</v>
      </c>
      <c r="F948" s="6" t="s">
        <v>943</v>
      </c>
      <c r="G948" s="7">
        <v>5.8999999999999999E-3</v>
      </c>
    </row>
    <row r="949" spans="1:7" ht="18" thickBot="1" x14ac:dyDescent="0.3">
      <c r="A949" s="3">
        <v>42503</v>
      </c>
      <c r="B949" s="8">
        <v>7814.9</v>
      </c>
      <c r="C949" s="5">
        <v>7881</v>
      </c>
      <c r="D949" s="5">
        <v>7881</v>
      </c>
      <c r="E949" s="5">
        <v>7784.2</v>
      </c>
      <c r="F949" s="6" t="s">
        <v>944</v>
      </c>
      <c r="G949" s="9">
        <v>-1.0800000000000001E-2</v>
      </c>
    </row>
    <row r="950" spans="1:7" ht="18" thickBot="1" x14ac:dyDescent="0.3">
      <c r="A950" s="3">
        <v>42502</v>
      </c>
      <c r="B950" s="4">
        <v>7900.4</v>
      </c>
      <c r="C950" s="5">
        <v>7871.45</v>
      </c>
      <c r="D950" s="5">
        <v>7916.05</v>
      </c>
      <c r="E950" s="5">
        <v>7849.65</v>
      </c>
      <c r="F950" s="6" t="s">
        <v>945</v>
      </c>
      <c r="G950" s="7">
        <v>6.6E-3</v>
      </c>
    </row>
    <row r="951" spans="1:7" ht="18" thickBot="1" x14ac:dyDescent="0.3">
      <c r="A951" s="3">
        <v>42501</v>
      </c>
      <c r="B951" s="8">
        <v>7848.85</v>
      </c>
      <c r="C951" s="5">
        <v>7804.65</v>
      </c>
      <c r="D951" s="5">
        <v>7893.1</v>
      </c>
      <c r="E951" s="5">
        <v>7780.9</v>
      </c>
      <c r="F951" s="6" t="s">
        <v>946</v>
      </c>
      <c r="G951" s="9">
        <v>-4.8999999999999998E-3</v>
      </c>
    </row>
    <row r="952" spans="1:7" ht="18" thickBot="1" x14ac:dyDescent="0.3">
      <c r="A952" s="3">
        <v>42500</v>
      </c>
      <c r="B952" s="4">
        <v>7887.8</v>
      </c>
      <c r="C952" s="5">
        <v>7873.55</v>
      </c>
      <c r="D952" s="5">
        <v>7896.9</v>
      </c>
      <c r="E952" s="5">
        <v>7837.7</v>
      </c>
      <c r="F952" s="6" t="s">
        <v>947</v>
      </c>
      <c r="G952" s="7">
        <v>2.8E-3</v>
      </c>
    </row>
    <row r="953" spans="1:7" ht="18" thickBot="1" x14ac:dyDescent="0.3">
      <c r="A953" s="3">
        <v>42499</v>
      </c>
      <c r="B953" s="4">
        <v>7866.05</v>
      </c>
      <c r="C953" s="5">
        <v>7755.25</v>
      </c>
      <c r="D953" s="5">
        <v>7873.65</v>
      </c>
      <c r="E953" s="5">
        <v>7753.55</v>
      </c>
      <c r="F953" s="6" t="s">
        <v>948</v>
      </c>
      <c r="G953" s="7">
        <v>1.7100000000000001E-2</v>
      </c>
    </row>
    <row r="954" spans="1:7" ht="18" thickBot="1" x14ac:dyDescent="0.3">
      <c r="A954" s="3">
        <v>42496</v>
      </c>
      <c r="B954" s="8">
        <v>7733.45</v>
      </c>
      <c r="C954" s="5">
        <v>7717.65</v>
      </c>
      <c r="D954" s="5">
        <v>7738.9</v>
      </c>
      <c r="E954" s="5">
        <v>7678.35</v>
      </c>
      <c r="F954" s="6" t="s">
        <v>949</v>
      </c>
      <c r="G954" s="9">
        <v>-2.9999999999999997E-4</v>
      </c>
    </row>
    <row r="955" spans="1:7" ht="18" thickBot="1" x14ac:dyDescent="0.3">
      <c r="A955" s="3">
        <v>42495</v>
      </c>
      <c r="B955" s="4">
        <v>7735.5</v>
      </c>
      <c r="C955" s="5">
        <v>7731</v>
      </c>
      <c r="D955" s="5">
        <v>7777.55</v>
      </c>
      <c r="E955" s="5">
        <v>7706.85</v>
      </c>
      <c r="F955" s="6" t="s">
        <v>950</v>
      </c>
      <c r="G955" s="7">
        <v>3.8E-3</v>
      </c>
    </row>
    <row r="956" spans="1:7" ht="18" thickBot="1" x14ac:dyDescent="0.3">
      <c r="A956" s="3">
        <v>42494</v>
      </c>
      <c r="B956" s="8">
        <v>7706.55</v>
      </c>
      <c r="C956" s="5">
        <v>7724.15</v>
      </c>
      <c r="D956" s="5">
        <v>7749</v>
      </c>
      <c r="E956" s="5">
        <v>7697.25</v>
      </c>
      <c r="F956" s="6" t="s">
        <v>951</v>
      </c>
      <c r="G956" s="9">
        <v>-5.1999999999999998E-3</v>
      </c>
    </row>
    <row r="957" spans="1:7" ht="18" thickBot="1" x14ac:dyDescent="0.3">
      <c r="A957" s="3">
        <v>42493</v>
      </c>
      <c r="B957" s="8">
        <v>7747</v>
      </c>
      <c r="C957" s="5">
        <v>7824.8</v>
      </c>
      <c r="D957" s="5">
        <v>7890.25</v>
      </c>
      <c r="E957" s="5">
        <v>7735.15</v>
      </c>
      <c r="F957" s="6" t="s">
        <v>952</v>
      </c>
      <c r="G957" s="9">
        <v>-7.4999999999999997E-3</v>
      </c>
    </row>
    <row r="958" spans="1:7" ht="18" thickBot="1" x14ac:dyDescent="0.3">
      <c r="A958" s="3">
        <v>42492</v>
      </c>
      <c r="B958" s="8">
        <v>7805.9</v>
      </c>
      <c r="C958" s="5">
        <v>7822.7</v>
      </c>
      <c r="D958" s="5">
        <v>7829.8</v>
      </c>
      <c r="E958" s="5">
        <v>7777.3</v>
      </c>
      <c r="F958" s="6" t="s">
        <v>953</v>
      </c>
      <c r="G958" s="9">
        <v>-5.5999999999999999E-3</v>
      </c>
    </row>
    <row r="959" spans="1:7" ht="18" thickBot="1" x14ac:dyDescent="0.3">
      <c r="A959" s="3">
        <v>42489</v>
      </c>
      <c r="B959" s="4">
        <v>7849.8</v>
      </c>
      <c r="C959" s="5">
        <v>7844.25</v>
      </c>
      <c r="D959" s="5">
        <v>7889.05</v>
      </c>
      <c r="E959" s="5">
        <v>7788.7</v>
      </c>
      <c r="F959" s="6" t="s">
        <v>954</v>
      </c>
      <c r="G959" s="7">
        <v>2.9999999999999997E-4</v>
      </c>
    </row>
    <row r="960" spans="1:7" ht="18" thickBot="1" x14ac:dyDescent="0.3">
      <c r="A960" s="3">
        <v>42488</v>
      </c>
      <c r="B960" s="8">
        <v>7847.25</v>
      </c>
      <c r="C960" s="5">
        <v>7967.4</v>
      </c>
      <c r="D960" s="5">
        <v>7992</v>
      </c>
      <c r="E960" s="5">
        <v>7834.45</v>
      </c>
      <c r="F960" s="6" t="s">
        <v>955</v>
      </c>
      <c r="G960" s="9">
        <v>-1.66E-2</v>
      </c>
    </row>
    <row r="961" spans="1:7" ht="18" thickBot="1" x14ac:dyDescent="0.3">
      <c r="A961" s="3">
        <v>42487</v>
      </c>
      <c r="B961" s="4">
        <v>7979.9</v>
      </c>
      <c r="C961" s="5">
        <v>7942</v>
      </c>
      <c r="D961" s="5">
        <v>7991</v>
      </c>
      <c r="E961" s="5">
        <v>7940.55</v>
      </c>
      <c r="F961" s="6" t="s">
        <v>956</v>
      </c>
      <c r="G961" s="7">
        <v>2.2000000000000001E-3</v>
      </c>
    </row>
    <row r="962" spans="1:7" ht="18" thickBot="1" x14ac:dyDescent="0.3">
      <c r="A962" s="3">
        <v>42486</v>
      </c>
      <c r="B962" s="4">
        <v>7962.65</v>
      </c>
      <c r="C962" s="5">
        <v>7828.15</v>
      </c>
      <c r="D962" s="5">
        <v>7974.5</v>
      </c>
      <c r="E962" s="5">
        <v>7822.55</v>
      </c>
      <c r="F962" s="6" t="s">
        <v>957</v>
      </c>
      <c r="G962" s="7">
        <v>1.37E-2</v>
      </c>
    </row>
    <row r="963" spans="1:7" ht="18" thickBot="1" x14ac:dyDescent="0.3">
      <c r="A963" s="3">
        <v>42485</v>
      </c>
      <c r="B963" s="8">
        <v>7855.05</v>
      </c>
      <c r="C963" s="5">
        <v>7894.8</v>
      </c>
      <c r="D963" s="5">
        <v>7911</v>
      </c>
      <c r="E963" s="5">
        <v>7827</v>
      </c>
      <c r="F963" s="6" t="s">
        <v>958</v>
      </c>
      <c r="G963" s="9">
        <v>-5.5999999999999999E-3</v>
      </c>
    </row>
    <row r="964" spans="1:7" ht="18" thickBot="1" x14ac:dyDescent="0.3">
      <c r="A964" s="3">
        <v>42482</v>
      </c>
      <c r="B964" s="8">
        <v>7899.3</v>
      </c>
      <c r="C964" s="5">
        <v>7891.8</v>
      </c>
      <c r="D964" s="5">
        <v>7923.35</v>
      </c>
      <c r="E964" s="5">
        <v>7873.35</v>
      </c>
      <c r="F964" s="6" t="s">
        <v>731</v>
      </c>
      <c r="G964" s="9">
        <v>-1.6000000000000001E-3</v>
      </c>
    </row>
    <row r="965" spans="1:7" ht="18" thickBot="1" x14ac:dyDescent="0.3">
      <c r="A965" s="3">
        <v>42481</v>
      </c>
      <c r="B965" s="8">
        <v>7912.05</v>
      </c>
      <c r="C965" s="5">
        <v>7953.65</v>
      </c>
      <c r="D965" s="5">
        <v>7978.45</v>
      </c>
      <c r="E965" s="5">
        <v>7884.1</v>
      </c>
      <c r="F965" s="6" t="s">
        <v>959</v>
      </c>
      <c r="G965" s="9">
        <v>-2.9999999999999997E-4</v>
      </c>
    </row>
    <row r="966" spans="1:7" ht="18" thickBot="1" x14ac:dyDescent="0.3">
      <c r="A966" s="3">
        <v>42480</v>
      </c>
      <c r="B966" s="4">
        <v>7914.75</v>
      </c>
      <c r="C966" s="5">
        <v>7950.05</v>
      </c>
      <c r="D966" s="5">
        <v>7950.4</v>
      </c>
      <c r="E966" s="5">
        <v>7877.55</v>
      </c>
      <c r="F966" s="6" t="s">
        <v>633</v>
      </c>
      <c r="G966" s="7">
        <v>0</v>
      </c>
    </row>
    <row r="967" spans="1:7" ht="18" thickBot="1" x14ac:dyDescent="0.3">
      <c r="A967" s="3">
        <v>42478</v>
      </c>
      <c r="B967" s="4">
        <v>7914.7</v>
      </c>
      <c r="C967" s="5">
        <v>7908.15</v>
      </c>
      <c r="D967" s="5">
        <v>7920.6</v>
      </c>
      <c r="E967" s="5">
        <v>7842.75</v>
      </c>
      <c r="F967" s="6" t="s">
        <v>960</v>
      </c>
      <c r="G967" s="7">
        <v>8.2000000000000007E-3</v>
      </c>
    </row>
    <row r="968" spans="1:7" ht="18" thickBot="1" x14ac:dyDescent="0.3">
      <c r="A968" s="3">
        <v>42473</v>
      </c>
      <c r="B968" s="4">
        <v>7850.45</v>
      </c>
      <c r="C968" s="5">
        <v>7777.15</v>
      </c>
      <c r="D968" s="5">
        <v>7864.8</v>
      </c>
      <c r="E968" s="5">
        <v>7772.2</v>
      </c>
      <c r="F968" s="6" t="s">
        <v>961</v>
      </c>
      <c r="G968" s="7">
        <v>1.84E-2</v>
      </c>
    </row>
    <row r="969" spans="1:7" ht="18" thickBot="1" x14ac:dyDescent="0.3">
      <c r="A969" s="3">
        <v>42472</v>
      </c>
      <c r="B969" s="4">
        <v>7708.95</v>
      </c>
      <c r="C969" s="5">
        <v>7669.25</v>
      </c>
      <c r="D969" s="5">
        <v>7717.4</v>
      </c>
      <c r="E969" s="5">
        <v>7663.35</v>
      </c>
      <c r="F969" s="6" t="s">
        <v>962</v>
      </c>
      <c r="G969" s="7">
        <v>4.8999999999999998E-3</v>
      </c>
    </row>
    <row r="970" spans="1:7" ht="18" thickBot="1" x14ac:dyDescent="0.3">
      <c r="A970" s="3">
        <v>42471</v>
      </c>
      <c r="B970" s="4">
        <v>7671.4</v>
      </c>
      <c r="C970" s="5">
        <v>7577.8</v>
      </c>
      <c r="D970" s="5">
        <v>7678.8</v>
      </c>
      <c r="E970" s="5">
        <v>7516.85</v>
      </c>
      <c r="F970" s="6" t="s">
        <v>963</v>
      </c>
      <c r="G970" s="7">
        <v>1.54E-2</v>
      </c>
    </row>
    <row r="971" spans="1:7" ht="18" thickBot="1" x14ac:dyDescent="0.3">
      <c r="A971" s="3">
        <v>42468</v>
      </c>
      <c r="B971" s="4">
        <v>7555.2</v>
      </c>
      <c r="C971" s="5">
        <v>7542.35</v>
      </c>
      <c r="D971" s="5">
        <v>7569.35</v>
      </c>
      <c r="E971" s="5">
        <v>7526.7</v>
      </c>
      <c r="F971" s="6" t="s">
        <v>964</v>
      </c>
      <c r="G971" s="7">
        <v>1.1999999999999999E-3</v>
      </c>
    </row>
    <row r="972" spans="1:7" ht="18" thickBot="1" x14ac:dyDescent="0.3">
      <c r="A972" s="3">
        <v>42467</v>
      </c>
      <c r="B972" s="8">
        <v>7546.45</v>
      </c>
      <c r="C972" s="5">
        <v>7630.4</v>
      </c>
      <c r="D972" s="5">
        <v>7630.75</v>
      </c>
      <c r="E972" s="5">
        <v>7535.85</v>
      </c>
      <c r="F972" s="6" t="s">
        <v>965</v>
      </c>
      <c r="G972" s="9">
        <v>-8.8999999999999999E-3</v>
      </c>
    </row>
    <row r="973" spans="1:7" ht="18" thickBot="1" x14ac:dyDescent="0.3">
      <c r="A973" s="3">
        <v>42466</v>
      </c>
      <c r="B973" s="4">
        <v>7614.35</v>
      </c>
      <c r="C973" s="5">
        <v>7636.05</v>
      </c>
      <c r="D973" s="5">
        <v>7638.65</v>
      </c>
      <c r="E973" s="5">
        <v>7591.75</v>
      </c>
      <c r="F973" s="6" t="s">
        <v>966</v>
      </c>
      <c r="G973" s="7">
        <v>1.5E-3</v>
      </c>
    </row>
    <row r="974" spans="1:7" ht="18" thickBot="1" x14ac:dyDescent="0.3">
      <c r="A974" s="3">
        <v>42465</v>
      </c>
      <c r="B974" s="8">
        <v>7603.2</v>
      </c>
      <c r="C974" s="5">
        <v>7736.3</v>
      </c>
      <c r="D974" s="5">
        <v>7736.3</v>
      </c>
      <c r="E974" s="5">
        <v>7588.65</v>
      </c>
      <c r="F974" s="6" t="s">
        <v>967</v>
      </c>
      <c r="G974" s="9">
        <v>-2.01E-2</v>
      </c>
    </row>
    <row r="975" spans="1:7" ht="18" thickBot="1" x14ac:dyDescent="0.3">
      <c r="A975" s="3">
        <v>42464</v>
      </c>
      <c r="B975" s="4">
        <v>7758.8</v>
      </c>
      <c r="C975" s="5">
        <v>7733.15</v>
      </c>
      <c r="D975" s="5">
        <v>7764.45</v>
      </c>
      <c r="E975" s="5">
        <v>7704.4</v>
      </c>
      <c r="F975" s="6" t="s">
        <v>968</v>
      </c>
      <c r="G975" s="7">
        <v>5.8999999999999999E-3</v>
      </c>
    </row>
    <row r="976" spans="1:7" ht="18" thickBot="1" x14ac:dyDescent="0.3">
      <c r="A976" s="3">
        <v>42461</v>
      </c>
      <c r="B976" s="8">
        <v>7713.05</v>
      </c>
      <c r="C976" s="5">
        <v>7718.05</v>
      </c>
      <c r="D976" s="5">
        <v>7740.15</v>
      </c>
      <c r="E976" s="5">
        <v>7666.1</v>
      </c>
      <c r="F976" s="6" t="s">
        <v>969</v>
      </c>
      <c r="G976" s="9">
        <v>-3.3E-3</v>
      </c>
    </row>
    <row r="977" spans="1:7" ht="18" thickBot="1" x14ac:dyDescent="0.3">
      <c r="A977" s="3">
        <v>42460</v>
      </c>
      <c r="B977" s="4">
        <v>7738.4</v>
      </c>
      <c r="C977" s="5">
        <v>7727.65</v>
      </c>
      <c r="D977" s="5">
        <v>7777.6</v>
      </c>
      <c r="E977" s="5">
        <v>7702</v>
      </c>
      <c r="F977" s="6" t="s">
        <v>970</v>
      </c>
      <c r="G977" s="7">
        <v>4.0000000000000002E-4</v>
      </c>
    </row>
    <row r="978" spans="1:7" ht="18" thickBot="1" x14ac:dyDescent="0.3">
      <c r="A978" s="3">
        <v>42459</v>
      </c>
      <c r="B978" s="4">
        <v>7735.2</v>
      </c>
      <c r="C978" s="5">
        <v>7651.1</v>
      </c>
      <c r="D978" s="5">
        <v>7741.95</v>
      </c>
      <c r="E978" s="5">
        <v>7643.45</v>
      </c>
      <c r="F978" s="6" t="s">
        <v>386</v>
      </c>
      <c r="G978" s="7">
        <v>1.8200000000000001E-2</v>
      </c>
    </row>
    <row r="979" spans="1:7" ht="18" thickBot="1" x14ac:dyDescent="0.3">
      <c r="A979" s="3">
        <v>42458</v>
      </c>
      <c r="B979" s="8">
        <v>7597</v>
      </c>
      <c r="C979" s="5">
        <v>7606.55</v>
      </c>
      <c r="D979" s="5">
        <v>7652.9</v>
      </c>
      <c r="E979" s="5">
        <v>7582.25</v>
      </c>
      <c r="F979" s="6" t="s">
        <v>971</v>
      </c>
      <c r="G979" s="9">
        <v>-2.3999999999999998E-3</v>
      </c>
    </row>
    <row r="980" spans="1:7" ht="18" thickBot="1" x14ac:dyDescent="0.3">
      <c r="A980" s="3">
        <v>42457</v>
      </c>
      <c r="B980" s="8">
        <v>7615.1</v>
      </c>
      <c r="C980" s="5">
        <v>7741</v>
      </c>
      <c r="D980" s="5">
        <v>7749.4</v>
      </c>
      <c r="E980" s="5">
        <v>7587.7</v>
      </c>
      <c r="F980" s="6" t="s">
        <v>972</v>
      </c>
      <c r="G980" s="9">
        <v>-1.3100000000000001E-2</v>
      </c>
    </row>
    <row r="981" spans="1:7" ht="18" thickBot="1" x14ac:dyDescent="0.3">
      <c r="A981" s="3">
        <v>42452</v>
      </c>
      <c r="B981" s="4">
        <v>7716.5</v>
      </c>
      <c r="C981" s="5">
        <v>7717.45</v>
      </c>
      <c r="D981" s="5">
        <v>7726.85</v>
      </c>
      <c r="E981" s="5">
        <v>7670.6</v>
      </c>
      <c r="F981" s="6" t="s">
        <v>973</v>
      </c>
      <c r="G981" s="7">
        <v>2.0000000000000001E-4</v>
      </c>
    </row>
    <row r="982" spans="1:7" ht="18" thickBot="1" x14ac:dyDescent="0.3">
      <c r="A982" s="3">
        <v>42451</v>
      </c>
      <c r="B982" s="4">
        <v>7714.9</v>
      </c>
      <c r="C982" s="5">
        <v>7695.55</v>
      </c>
      <c r="D982" s="5">
        <v>7728.2</v>
      </c>
      <c r="E982" s="5">
        <v>7643.8</v>
      </c>
      <c r="F982" s="6" t="s">
        <v>974</v>
      </c>
      <c r="G982" s="7">
        <v>1.4E-3</v>
      </c>
    </row>
    <row r="983" spans="1:7" ht="18" thickBot="1" x14ac:dyDescent="0.3">
      <c r="A983" s="3">
        <v>42450</v>
      </c>
      <c r="B983" s="4">
        <v>7704.25</v>
      </c>
      <c r="C983" s="5">
        <v>7619.2</v>
      </c>
      <c r="D983" s="5">
        <v>7713.55</v>
      </c>
      <c r="E983" s="5">
        <v>7617.7</v>
      </c>
      <c r="F983" s="6" t="s">
        <v>975</v>
      </c>
      <c r="G983" s="7">
        <v>1.3100000000000001E-2</v>
      </c>
    </row>
    <row r="984" spans="1:7" ht="18" thickBot="1" x14ac:dyDescent="0.3">
      <c r="A984" s="3">
        <v>42447</v>
      </c>
      <c r="B984" s="4">
        <v>7604.35</v>
      </c>
      <c r="C984" s="5">
        <v>7534.65</v>
      </c>
      <c r="D984" s="5">
        <v>7613.6</v>
      </c>
      <c r="E984" s="5">
        <v>7517.9</v>
      </c>
      <c r="F984" s="6" t="s">
        <v>976</v>
      </c>
      <c r="G984" s="7">
        <v>1.2200000000000001E-2</v>
      </c>
    </row>
    <row r="985" spans="1:7" ht="18" thickBot="1" x14ac:dyDescent="0.3">
      <c r="A985" s="3">
        <v>42446</v>
      </c>
      <c r="B985" s="4">
        <v>7512.55</v>
      </c>
      <c r="C985" s="5">
        <v>7557.4</v>
      </c>
      <c r="D985" s="5">
        <v>7585.3</v>
      </c>
      <c r="E985" s="5">
        <v>7479.4</v>
      </c>
      <c r="F985" s="6" t="s">
        <v>977</v>
      </c>
      <c r="G985" s="7">
        <v>1.8E-3</v>
      </c>
    </row>
    <row r="986" spans="1:7" ht="18" thickBot="1" x14ac:dyDescent="0.3">
      <c r="A986" s="3">
        <v>42445</v>
      </c>
      <c r="B986" s="4">
        <v>7498.75</v>
      </c>
      <c r="C986" s="5">
        <v>7457.05</v>
      </c>
      <c r="D986" s="5">
        <v>7508</v>
      </c>
      <c r="E986" s="5">
        <v>7405.15</v>
      </c>
      <c r="F986" s="6" t="s">
        <v>978</v>
      </c>
      <c r="G986" s="7">
        <v>5.1000000000000004E-3</v>
      </c>
    </row>
    <row r="987" spans="1:7" ht="18" thickBot="1" x14ac:dyDescent="0.3">
      <c r="A987" s="3">
        <v>42444</v>
      </c>
      <c r="B987" s="8">
        <v>7460.6</v>
      </c>
      <c r="C987" s="5">
        <v>7535.85</v>
      </c>
      <c r="D987" s="5">
        <v>7545.2</v>
      </c>
      <c r="E987" s="5">
        <v>7452.8</v>
      </c>
      <c r="F987" s="6" t="s">
        <v>979</v>
      </c>
      <c r="G987" s="9">
        <v>-1.04E-2</v>
      </c>
    </row>
    <row r="988" spans="1:7" ht="18" thickBot="1" x14ac:dyDescent="0.3">
      <c r="A988" s="3">
        <v>42443</v>
      </c>
      <c r="B988" s="4">
        <v>7538.75</v>
      </c>
      <c r="C988" s="5">
        <v>7542.6</v>
      </c>
      <c r="D988" s="5">
        <v>7583.7</v>
      </c>
      <c r="E988" s="5">
        <v>7515.05</v>
      </c>
      <c r="F988" s="6" t="s">
        <v>980</v>
      </c>
      <c r="G988" s="7">
        <v>3.8E-3</v>
      </c>
    </row>
    <row r="989" spans="1:7" ht="18" thickBot="1" x14ac:dyDescent="0.3">
      <c r="A989" s="3">
        <v>42440</v>
      </c>
      <c r="B989" s="4">
        <v>7510.2</v>
      </c>
      <c r="C989" s="5">
        <v>7484.85</v>
      </c>
      <c r="D989" s="5">
        <v>7543.95</v>
      </c>
      <c r="E989" s="5">
        <v>7460.6</v>
      </c>
      <c r="F989" s="6" t="s">
        <v>981</v>
      </c>
      <c r="G989" s="7">
        <v>3.2000000000000002E-3</v>
      </c>
    </row>
    <row r="990" spans="1:7" ht="18" thickBot="1" x14ac:dyDescent="0.3">
      <c r="A990" s="3">
        <v>42439</v>
      </c>
      <c r="B990" s="8">
        <v>7486.15</v>
      </c>
      <c r="C990" s="5">
        <v>7545.35</v>
      </c>
      <c r="D990" s="5">
        <v>7547.1</v>
      </c>
      <c r="E990" s="5">
        <v>7447.4</v>
      </c>
      <c r="F990" s="6" t="s">
        <v>982</v>
      </c>
      <c r="G990" s="9">
        <v>-6.1000000000000004E-3</v>
      </c>
    </row>
    <row r="991" spans="1:7" ht="18" thickBot="1" x14ac:dyDescent="0.3">
      <c r="A991" s="3">
        <v>42438</v>
      </c>
      <c r="B991" s="4">
        <v>7531.8</v>
      </c>
      <c r="C991" s="5">
        <v>7436.1</v>
      </c>
      <c r="D991" s="5">
        <v>7539</v>
      </c>
      <c r="E991" s="5">
        <v>7424.3</v>
      </c>
      <c r="F991" s="6" t="s">
        <v>983</v>
      </c>
      <c r="G991" s="7">
        <v>6.1999999999999998E-3</v>
      </c>
    </row>
    <row r="992" spans="1:7" ht="18" thickBot="1" x14ac:dyDescent="0.3">
      <c r="A992" s="3">
        <v>42437</v>
      </c>
      <c r="B992" s="8">
        <v>7485.3</v>
      </c>
      <c r="C992" s="5">
        <v>7486.4</v>
      </c>
      <c r="D992" s="5">
        <v>7527.15</v>
      </c>
      <c r="E992" s="5">
        <v>7442.15</v>
      </c>
      <c r="F992" s="6" t="s">
        <v>984</v>
      </c>
      <c r="G992" s="9">
        <v>0</v>
      </c>
    </row>
    <row r="993" spans="1:7" ht="18" thickBot="1" x14ac:dyDescent="0.3">
      <c r="A993" s="3">
        <v>42433</v>
      </c>
      <c r="B993" s="4">
        <v>7485.35</v>
      </c>
      <c r="C993" s="5">
        <v>7505.4</v>
      </c>
      <c r="D993" s="5">
        <v>7505.9</v>
      </c>
      <c r="E993" s="5">
        <v>7444.1</v>
      </c>
      <c r="F993" s="6" t="s">
        <v>985</v>
      </c>
      <c r="G993" s="7">
        <v>1.2999999999999999E-3</v>
      </c>
    </row>
    <row r="994" spans="1:7" ht="18" thickBot="1" x14ac:dyDescent="0.3">
      <c r="A994" s="3">
        <v>42432</v>
      </c>
      <c r="B994" s="4">
        <v>7475.6</v>
      </c>
      <c r="C994" s="5">
        <v>7429.55</v>
      </c>
      <c r="D994" s="5">
        <v>7483.95</v>
      </c>
      <c r="E994" s="5">
        <v>7406.05</v>
      </c>
      <c r="F994" s="6" t="s">
        <v>986</v>
      </c>
      <c r="G994" s="7">
        <v>1.4500000000000001E-2</v>
      </c>
    </row>
    <row r="995" spans="1:7" ht="18" thickBot="1" x14ac:dyDescent="0.3">
      <c r="A995" s="3">
        <v>42431</v>
      </c>
      <c r="B995" s="4">
        <v>7368.85</v>
      </c>
      <c r="C995" s="5">
        <v>7321.7</v>
      </c>
      <c r="D995" s="5">
        <v>7380.35</v>
      </c>
      <c r="E995" s="5">
        <v>7308.15</v>
      </c>
      <c r="F995" s="6" t="s">
        <v>987</v>
      </c>
      <c r="G995" s="7">
        <v>2.0299999999999999E-2</v>
      </c>
    </row>
    <row r="996" spans="1:7" ht="18" thickBot="1" x14ac:dyDescent="0.3">
      <c r="A996" s="3">
        <v>42430</v>
      </c>
      <c r="B996" s="4">
        <v>7222.3</v>
      </c>
      <c r="C996" s="5">
        <v>7038.25</v>
      </c>
      <c r="D996" s="5">
        <v>7235.5</v>
      </c>
      <c r="E996" s="5">
        <v>7035.1</v>
      </c>
      <c r="F996" s="6" t="s">
        <v>988</v>
      </c>
      <c r="G996" s="7">
        <v>3.3700000000000001E-2</v>
      </c>
    </row>
    <row r="997" spans="1:7" ht="18" thickBot="1" x14ac:dyDescent="0.3">
      <c r="A997" s="3">
        <v>42429</v>
      </c>
      <c r="B997" s="8">
        <v>6987.05</v>
      </c>
      <c r="C997" s="5">
        <v>7050.45</v>
      </c>
      <c r="D997" s="5">
        <v>7094.6</v>
      </c>
      <c r="E997" s="5">
        <v>6825.8</v>
      </c>
      <c r="F997" s="6" t="s">
        <v>989</v>
      </c>
      <c r="G997" s="9">
        <v>-6.1000000000000004E-3</v>
      </c>
    </row>
    <row r="998" spans="1:7" ht="18" thickBot="1" x14ac:dyDescent="0.3">
      <c r="A998" s="3">
        <v>42426</v>
      </c>
      <c r="B998" s="4">
        <v>7029.75</v>
      </c>
      <c r="C998" s="5">
        <v>7039.3</v>
      </c>
      <c r="D998" s="5">
        <v>7052.9</v>
      </c>
      <c r="E998" s="5">
        <v>6985.1</v>
      </c>
      <c r="F998" s="6" t="s">
        <v>990</v>
      </c>
      <c r="G998" s="7">
        <v>8.5000000000000006E-3</v>
      </c>
    </row>
    <row r="999" spans="1:7" ht="18" thickBot="1" x14ac:dyDescent="0.3">
      <c r="A999" s="3">
        <v>42425</v>
      </c>
      <c r="B999" s="8">
        <v>6970.6</v>
      </c>
      <c r="C999" s="5">
        <v>7029.85</v>
      </c>
      <c r="D999" s="5">
        <v>7034.2</v>
      </c>
      <c r="E999" s="5">
        <v>6961.4</v>
      </c>
      <c r="F999" s="6" t="s">
        <v>991</v>
      </c>
      <c r="G999" s="9">
        <v>-6.8999999999999999E-3</v>
      </c>
    </row>
    <row r="1000" spans="1:7" ht="18" thickBot="1" x14ac:dyDescent="0.3">
      <c r="A1000" s="3">
        <v>42424</v>
      </c>
      <c r="B1000" s="8">
        <v>7018.7</v>
      </c>
      <c r="C1000" s="5">
        <v>7075</v>
      </c>
      <c r="D1000" s="5">
        <v>7090.8</v>
      </c>
      <c r="E1000" s="5">
        <v>7009.75</v>
      </c>
      <c r="F1000" s="6" t="s">
        <v>992</v>
      </c>
      <c r="G1000" s="9">
        <v>-1.2800000000000001E-2</v>
      </c>
    </row>
    <row r="1001" spans="1:7" ht="18" thickBot="1" x14ac:dyDescent="0.3">
      <c r="A1001" s="3">
        <v>42423</v>
      </c>
      <c r="B1001" s="8">
        <v>7109.55</v>
      </c>
      <c r="C1001" s="5">
        <v>7240.3</v>
      </c>
      <c r="D1001" s="5">
        <v>7241.7</v>
      </c>
      <c r="E1001" s="5">
        <v>7090.7</v>
      </c>
      <c r="F1001" s="6" t="s">
        <v>764</v>
      </c>
      <c r="G1001" s="9">
        <v>-1.7299999999999999E-2</v>
      </c>
    </row>
    <row r="1002" spans="1:7" ht="18" thickBot="1" x14ac:dyDescent="0.3">
      <c r="A1002" s="3">
        <v>42422</v>
      </c>
      <c r="B1002" s="4">
        <v>7234.55</v>
      </c>
      <c r="C1002" s="5">
        <v>7208.85</v>
      </c>
      <c r="D1002" s="5">
        <v>7252.4</v>
      </c>
      <c r="E1002" s="5">
        <v>7200.7</v>
      </c>
      <c r="F1002" s="6" t="s">
        <v>993</v>
      </c>
      <c r="G1002" s="7">
        <v>3.3E-3</v>
      </c>
    </row>
    <row r="1003" spans="1:7" ht="18" thickBot="1" x14ac:dyDescent="0.3">
      <c r="A1003" s="3">
        <v>42419</v>
      </c>
      <c r="B1003" s="4">
        <v>7210.75</v>
      </c>
      <c r="C1003" s="5">
        <v>7170.55</v>
      </c>
      <c r="D1003" s="5">
        <v>7226.85</v>
      </c>
      <c r="E1003" s="5">
        <v>7145.95</v>
      </c>
      <c r="F1003" s="6" t="s">
        <v>994</v>
      </c>
      <c r="G1003" s="7">
        <v>2.5999999999999999E-3</v>
      </c>
    </row>
    <row r="1004" spans="1:7" ht="18" thickBot="1" x14ac:dyDescent="0.3">
      <c r="A1004" s="3">
        <v>42418</v>
      </c>
      <c r="B1004" s="4">
        <v>7191.75</v>
      </c>
      <c r="C1004" s="5">
        <v>7177.4</v>
      </c>
      <c r="D1004" s="5">
        <v>7215.1</v>
      </c>
      <c r="E1004" s="5">
        <v>7127.85</v>
      </c>
      <c r="F1004" s="6" t="s">
        <v>995</v>
      </c>
      <c r="G1004" s="7">
        <v>1.17E-2</v>
      </c>
    </row>
    <row r="1005" spans="1:7" ht="18" thickBot="1" x14ac:dyDescent="0.3">
      <c r="A1005" s="3">
        <v>42417</v>
      </c>
      <c r="B1005" s="4">
        <v>7108.45</v>
      </c>
      <c r="C1005" s="5">
        <v>7058.85</v>
      </c>
      <c r="D1005" s="5">
        <v>7123.7</v>
      </c>
      <c r="E1005" s="5">
        <v>6960.65</v>
      </c>
      <c r="F1005" s="6" t="s">
        <v>996</v>
      </c>
      <c r="G1005" s="7">
        <v>8.5000000000000006E-3</v>
      </c>
    </row>
    <row r="1006" spans="1:7" ht="18" thickBot="1" x14ac:dyDescent="0.3">
      <c r="A1006" s="3">
        <v>42416</v>
      </c>
      <c r="B1006" s="8">
        <v>7048.25</v>
      </c>
      <c r="C1006" s="5">
        <v>7201.25</v>
      </c>
      <c r="D1006" s="5">
        <v>7204.65</v>
      </c>
      <c r="E1006" s="5">
        <v>7037.7</v>
      </c>
      <c r="F1006" s="6" t="s">
        <v>997</v>
      </c>
      <c r="G1006" s="9">
        <v>-1.6E-2</v>
      </c>
    </row>
    <row r="1007" spans="1:7" ht="18" thickBot="1" x14ac:dyDescent="0.3">
      <c r="A1007" s="3">
        <v>42415</v>
      </c>
      <c r="B1007" s="4">
        <v>7162.95</v>
      </c>
      <c r="C1007" s="5">
        <v>7057.35</v>
      </c>
      <c r="D1007" s="5">
        <v>7182.8</v>
      </c>
      <c r="E1007" s="5">
        <v>7056.8</v>
      </c>
      <c r="F1007" s="6" t="s">
        <v>998</v>
      </c>
      <c r="G1007" s="7">
        <v>2.6100000000000002E-2</v>
      </c>
    </row>
    <row r="1008" spans="1:7" ht="18" thickBot="1" x14ac:dyDescent="0.3">
      <c r="A1008" s="3">
        <v>42412</v>
      </c>
      <c r="B1008" s="4">
        <v>6980.95</v>
      </c>
      <c r="C1008" s="5">
        <v>7023.65</v>
      </c>
      <c r="D1008" s="5">
        <v>7034.8</v>
      </c>
      <c r="E1008" s="5">
        <v>6869</v>
      </c>
      <c r="F1008" s="6" t="s">
        <v>999</v>
      </c>
      <c r="G1008" s="7">
        <v>6.9999999999999999E-4</v>
      </c>
    </row>
    <row r="1009" spans="1:7" ht="18" thickBot="1" x14ac:dyDescent="0.3">
      <c r="A1009" s="3">
        <v>42411</v>
      </c>
      <c r="B1009" s="8">
        <v>6976.35</v>
      </c>
      <c r="C1009" s="5">
        <v>7203.6</v>
      </c>
      <c r="D1009" s="5">
        <v>7208.65</v>
      </c>
      <c r="E1009" s="5">
        <v>6959.95</v>
      </c>
      <c r="F1009" s="6" t="s">
        <v>1000</v>
      </c>
      <c r="G1009" s="9">
        <v>-3.32E-2</v>
      </c>
    </row>
    <row r="1010" spans="1:7" ht="18" thickBot="1" x14ac:dyDescent="0.3">
      <c r="A1010" s="3">
        <v>42410</v>
      </c>
      <c r="B1010" s="8">
        <v>7215.7</v>
      </c>
      <c r="C1010" s="5">
        <v>7264.3</v>
      </c>
      <c r="D1010" s="5">
        <v>7271.85</v>
      </c>
      <c r="E1010" s="5">
        <v>7177.75</v>
      </c>
      <c r="F1010" s="6" t="s">
        <v>1001</v>
      </c>
      <c r="G1010" s="9">
        <v>-1.1299999999999999E-2</v>
      </c>
    </row>
    <row r="1011" spans="1:7" ht="18" thickBot="1" x14ac:dyDescent="0.3">
      <c r="A1011" s="3">
        <v>42409</v>
      </c>
      <c r="B1011" s="8">
        <v>7298.2</v>
      </c>
      <c r="C1011" s="5">
        <v>7303.95</v>
      </c>
      <c r="D1011" s="5">
        <v>7323.45</v>
      </c>
      <c r="E1011" s="5">
        <v>7275.15</v>
      </c>
      <c r="F1011" s="6" t="s">
        <v>1002</v>
      </c>
      <c r="G1011" s="9">
        <v>-1.21E-2</v>
      </c>
    </row>
    <row r="1012" spans="1:7" ht="18" thickBot="1" x14ac:dyDescent="0.3">
      <c r="A1012" s="3">
        <v>42408</v>
      </c>
      <c r="B1012" s="8">
        <v>7387.25</v>
      </c>
      <c r="C1012" s="5">
        <v>7489.7</v>
      </c>
      <c r="D1012" s="5">
        <v>7512.55</v>
      </c>
      <c r="E1012" s="5">
        <v>7363.2</v>
      </c>
      <c r="F1012" s="6" t="s">
        <v>1003</v>
      </c>
      <c r="G1012" s="9">
        <v>-1.3599999999999999E-2</v>
      </c>
    </row>
    <row r="1013" spans="1:7" ht="18" thickBot="1" x14ac:dyDescent="0.3">
      <c r="A1013" s="3">
        <v>42405</v>
      </c>
      <c r="B1013" s="4">
        <v>7489.1</v>
      </c>
      <c r="C1013" s="5">
        <v>7418.25</v>
      </c>
      <c r="D1013" s="5">
        <v>7503.15</v>
      </c>
      <c r="E1013" s="5">
        <v>7406.65</v>
      </c>
      <c r="F1013" s="6" t="s">
        <v>1004</v>
      </c>
      <c r="G1013" s="7">
        <v>1.15E-2</v>
      </c>
    </row>
    <row r="1014" spans="1:7" ht="18" thickBot="1" x14ac:dyDescent="0.3">
      <c r="A1014" s="3">
        <v>42404</v>
      </c>
      <c r="B1014" s="4">
        <v>7404</v>
      </c>
      <c r="C1014" s="5">
        <v>7411.45</v>
      </c>
      <c r="D1014" s="5">
        <v>7457.05</v>
      </c>
      <c r="E1014" s="5">
        <v>7365.95</v>
      </c>
      <c r="F1014" s="6" t="s">
        <v>1005</v>
      </c>
      <c r="G1014" s="7">
        <v>5.7000000000000002E-3</v>
      </c>
    </row>
    <row r="1015" spans="1:7" ht="18" thickBot="1" x14ac:dyDescent="0.3">
      <c r="A1015" s="3">
        <v>42403</v>
      </c>
      <c r="B1015" s="8">
        <v>7361.8</v>
      </c>
      <c r="C1015" s="5">
        <v>7392.45</v>
      </c>
      <c r="D1015" s="5">
        <v>7419.4</v>
      </c>
      <c r="E1015" s="5">
        <v>7350.3</v>
      </c>
      <c r="F1015" s="6" t="s">
        <v>1006</v>
      </c>
      <c r="G1015" s="9">
        <v>-1.26E-2</v>
      </c>
    </row>
    <row r="1016" spans="1:7" ht="18" thickBot="1" x14ac:dyDescent="0.3">
      <c r="A1016" s="3">
        <v>42402</v>
      </c>
      <c r="B1016" s="8">
        <v>7455.55</v>
      </c>
      <c r="C1016" s="5">
        <v>7566.65</v>
      </c>
      <c r="D1016" s="5">
        <v>7576.3</v>
      </c>
      <c r="E1016" s="5">
        <v>7428.05</v>
      </c>
      <c r="F1016" s="6" t="s">
        <v>1007</v>
      </c>
      <c r="G1016" s="9">
        <v>-1.3299999999999999E-2</v>
      </c>
    </row>
    <row r="1017" spans="1:7" ht="18" thickBot="1" x14ac:dyDescent="0.3">
      <c r="A1017" s="3">
        <v>42401</v>
      </c>
      <c r="B1017" s="8">
        <v>7555.95</v>
      </c>
      <c r="C1017" s="5">
        <v>7589.5</v>
      </c>
      <c r="D1017" s="5">
        <v>7600.45</v>
      </c>
      <c r="E1017" s="5">
        <v>7541.25</v>
      </c>
      <c r="F1017" s="6" t="s">
        <v>1008</v>
      </c>
      <c r="G1017" s="9">
        <v>-1E-3</v>
      </c>
    </row>
    <row r="1018" spans="1:7" ht="18" thickBot="1" x14ac:dyDescent="0.3">
      <c r="A1018" s="3">
        <v>42398</v>
      </c>
      <c r="B1018" s="4">
        <v>7563.55</v>
      </c>
      <c r="C1018" s="5">
        <v>7413.35</v>
      </c>
      <c r="D1018" s="5">
        <v>7575.65</v>
      </c>
      <c r="E1018" s="5">
        <v>7402.8</v>
      </c>
      <c r="F1018" s="6" t="s">
        <v>1009</v>
      </c>
      <c r="G1018" s="7">
        <v>1.8700000000000001E-2</v>
      </c>
    </row>
    <row r="1019" spans="1:7" ht="18" thickBot="1" x14ac:dyDescent="0.3">
      <c r="A1019" s="3">
        <v>42397</v>
      </c>
      <c r="B1019" s="8">
        <v>7424.65</v>
      </c>
      <c r="C1019" s="5">
        <v>7426.5</v>
      </c>
      <c r="D1019" s="5">
        <v>7468.85</v>
      </c>
      <c r="E1019" s="5">
        <v>7409.6</v>
      </c>
      <c r="F1019" s="6" t="s">
        <v>1010</v>
      </c>
      <c r="G1019" s="9">
        <v>-1.8E-3</v>
      </c>
    </row>
    <row r="1020" spans="1:7" ht="18" thickBot="1" x14ac:dyDescent="0.3">
      <c r="A1020" s="3">
        <v>42396</v>
      </c>
      <c r="B1020" s="4">
        <v>7437.75</v>
      </c>
      <c r="C1020" s="5">
        <v>7469.6</v>
      </c>
      <c r="D1020" s="5">
        <v>7477.9</v>
      </c>
      <c r="E1020" s="5">
        <v>7419.7</v>
      </c>
      <c r="F1020" s="6" t="s">
        <v>1011</v>
      </c>
      <c r="G1020" s="7">
        <v>2.0000000000000001E-4</v>
      </c>
    </row>
    <row r="1021" spans="1:7" ht="18" thickBot="1" x14ac:dyDescent="0.3">
      <c r="A1021" s="3">
        <v>42394</v>
      </c>
      <c r="B1021" s="4">
        <v>7436.15</v>
      </c>
      <c r="C1021" s="5">
        <v>7468.75</v>
      </c>
      <c r="D1021" s="5">
        <v>7487.15</v>
      </c>
      <c r="E1021" s="5">
        <v>7421.2</v>
      </c>
      <c r="F1021" s="6" t="s">
        <v>1012</v>
      </c>
      <c r="G1021" s="7">
        <v>1.8E-3</v>
      </c>
    </row>
    <row r="1022" spans="1:7" ht="18" thickBot="1" x14ac:dyDescent="0.3">
      <c r="A1022" s="3">
        <v>42391</v>
      </c>
      <c r="B1022" s="4">
        <v>7422.45</v>
      </c>
      <c r="C1022" s="5">
        <v>7355.7</v>
      </c>
      <c r="D1022" s="5">
        <v>7433.4</v>
      </c>
      <c r="E1022" s="5">
        <v>7327.6</v>
      </c>
      <c r="F1022" s="6" t="s">
        <v>1013</v>
      </c>
      <c r="G1022" s="7">
        <v>0.02</v>
      </c>
    </row>
    <row r="1023" spans="1:7" ht="18" thickBot="1" x14ac:dyDescent="0.3">
      <c r="A1023" s="3">
        <v>42390</v>
      </c>
      <c r="B1023" s="8">
        <v>7276.8</v>
      </c>
      <c r="C1023" s="5">
        <v>7376.65</v>
      </c>
      <c r="D1023" s="5">
        <v>7398.7</v>
      </c>
      <c r="E1023" s="5">
        <v>7250</v>
      </c>
      <c r="F1023" s="6" t="s">
        <v>1014</v>
      </c>
      <c r="G1023" s="9">
        <v>-4.4000000000000003E-3</v>
      </c>
    </row>
    <row r="1024" spans="1:7" ht="18" thickBot="1" x14ac:dyDescent="0.3">
      <c r="A1024" s="3">
        <v>42389</v>
      </c>
      <c r="B1024" s="8">
        <v>7309.3</v>
      </c>
      <c r="C1024" s="5">
        <v>7357</v>
      </c>
      <c r="D1024" s="5">
        <v>7470.9</v>
      </c>
      <c r="E1024" s="5">
        <v>7241.5</v>
      </c>
      <c r="F1024" s="6" t="s">
        <v>1015</v>
      </c>
      <c r="G1024" s="9">
        <v>-1.6899999999999998E-2</v>
      </c>
    </row>
    <row r="1025" spans="1:7" ht="18" thickBot="1" x14ac:dyDescent="0.3">
      <c r="A1025" s="3">
        <v>42388</v>
      </c>
      <c r="B1025" s="4">
        <v>7435.1</v>
      </c>
      <c r="C1025" s="5">
        <v>7381.8</v>
      </c>
      <c r="D1025" s="5">
        <v>7462.75</v>
      </c>
      <c r="E1025" s="5">
        <v>7364.15</v>
      </c>
      <c r="F1025" s="6" t="s">
        <v>1016</v>
      </c>
      <c r="G1025" s="7">
        <v>1.14E-2</v>
      </c>
    </row>
    <row r="1026" spans="1:7" ht="18" thickBot="1" x14ac:dyDescent="0.3">
      <c r="A1026" s="3">
        <v>42387</v>
      </c>
      <c r="B1026" s="8">
        <v>7351</v>
      </c>
      <c r="C1026" s="5">
        <v>7420.35</v>
      </c>
      <c r="D1026" s="5">
        <v>7463.65</v>
      </c>
      <c r="E1026" s="5">
        <v>7336.4</v>
      </c>
      <c r="F1026" s="6" t="s">
        <v>1017</v>
      </c>
      <c r="G1026" s="9">
        <v>-1.17E-2</v>
      </c>
    </row>
    <row r="1027" spans="1:7" ht="18" thickBot="1" x14ac:dyDescent="0.3">
      <c r="A1027" s="3">
        <v>42384</v>
      </c>
      <c r="B1027" s="8">
        <v>7437.8</v>
      </c>
      <c r="C1027" s="5">
        <v>7561.65</v>
      </c>
      <c r="D1027" s="5">
        <v>7566.5</v>
      </c>
      <c r="E1027" s="5">
        <v>7427.3</v>
      </c>
      <c r="F1027" s="6" t="s">
        <v>1018</v>
      </c>
      <c r="G1027" s="9">
        <v>-1.3100000000000001E-2</v>
      </c>
    </row>
    <row r="1028" spans="1:7" ht="18" thickBot="1" x14ac:dyDescent="0.3">
      <c r="A1028" s="3">
        <v>42383</v>
      </c>
      <c r="B1028" s="8">
        <v>7536.8</v>
      </c>
      <c r="C1028" s="5">
        <v>7467.4</v>
      </c>
      <c r="D1028" s="5">
        <v>7604.8</v>
      </c>
      <c r="E1028" s="5">
        <v>7443.8</v>
      </c>
      <c r="F1028" s="6" t="s">
        <v>1019</v>
      </c>
      <c r="G1028" s="9">
        <v>-3.3999999999999998E-3</v>
      </c>
    </row>
    <row r="1029" spans="1:7" ht="18" thickBot="1" x14ac:dyDescent="0.3">
      <c r="A1029" s="3">
        <v>42382</v>
      </c>
      <c r="B1029" s="4">
        <v>7562.4</v>
      </c>
      <c r="C1029" s="5">
        <v>7557.9</v>
      </c>
      <c r="D1029" s="5">
        <v>7590.95</v>
      </c>
      <c r="E1029" s="5">
        <v>7425.8</v>
      </c>
      <c r="F1029" s="6" t="s">
        <v>1020</v>
      </c>
      <c r="G1029" s="7">
        <v>6.8999999999999999E-3</v>
      </c>
    </row>
    <row r="1030" spans="1:7" ht="18" thickBot="1" x14ac:dyDescent="0.3">
      <c r="A1030" s="3">
        <v>42381</v>
      </c>
      <c r="B1030" s="8">
        <v>7510.3</v>
      </c>
      <c r="C1030" s="5">
        <v>7587.2</v>
      </c>
      <c r="D1030" s="5">
        <v>7588.3</v>
      </c>
      <c r="E1030" s="5">
        <v>7487.8</v>
      </c>
      <c r="F1030" s="6" t="s">
        <v>1021</v>
      </c>
      <c r="G1030" s="9">
        <v>-7.1000000000000004E-3</v>
      </c>
    </row>
    <row r="1031" spans="1:7" ht="18" thickBot="1" x14ac:dyDescent="0.3">
      <c r="A1031" s="3">
        <v>42380</v>
      </c>
      <c r="B1031" s="8">
        <v>7563.85</v>
      </c>
      <c r="C1031" s="5">
        <v>7527.45</v>
      </c>
      <c r="D1031" s="5">
        <v>7605.1</v>
      </c>
      <c r="E1031" s="5">
        <v>7494.35</v>
      </c>
      <c r="F1031" s="6" t="s">
        <v>1022</v>
      </c>
      <c r="G1031" s="9">
        <v>-4.8999999999999998E-3</v>
      </c>
    </row>
    <row r="1032" spans="1:7" ht="18" thickBot="1" x14ac:dyDescent="0.3">
      <c r="A1032" s="3">
        <v>42377</v>
      </c>
      <c r="B1032" s="4">
        <v>7601.35</v>
      </c>
      <c r="C1032" s="5">
        <v>7611.65</v>
      </c>
      <c r="D1032" s="5">
        <v>7634.1</v>
      </c>
      <c r="E1032" s="5">
        <v>7581.05</v>
      </c>
      <c r="F1032" s="6" t="s">
        <v>1023</v>
      </c>
      <c r="G1032" s="7">
        <v>4.4000000000000003E-3</v>
      </c>
    </row>
    <row r="1033" spans="1:7" ht="18" thickBot="1" x14ac:dyDescent="0.3">
      <c r="A1033" s="3">
        <v>42376</v>
      </c>
      <c r="B1033" s="8">
        <v>7568.3</v>
      </c>
      <c r="C1033" s="5">
        <v>7673.35</v>
      </c>
      <c r="D1033" s="5">
        <v>7674.95</v>
      </c>
      <c r="E1033" s="5">
        <v>7556.6</v>
      </c>
      <c r="F1033" s="6" t="s">
        <v>1024</v>
      </c>
      <c r="G1033" s="9">
        <v>-2.23E-2</v>
      </c>
    </row>
    <row r="1034" spans="1:7" ht="18" thickBot="1" x14ac:dyDescent="0.3">
      <c r="A1034" s="3">
        <v>42375</v>
      </c>
      <c r="B1034" s="8">
        <v>7741</v>
      </c>
      <c r="C1034" s="5">
        <v>7788.05</v>
      </c>
      <c r="D1034" s="5">
        <v>7800.95</v>
      </c>
      <c r="E1034" s="5">
        <v>7721.2</v>
      </c>
      <c r="F1034" s="6" t="s">
        <v>1025</v>
      </c>
      <c r="G1034" s="9">
        <v>-5.5999999999999999E-3</v>
      </c>
    </row>
    <row r="1035" spans="1:7" ht="18" thickBot="1" x14ac:dyDescent="0.3">
      <c r="A1035" s="3">
        <v>42374</v>
      </c>
      <c r="B1035" s="8">
        <v>7784.65</v>
      </c>
      <c r="C1035" s="5">
        <v>7828.4</v>
      </c>
      <c r="D1035" s="5">
        <v>7831.2</v>
      </c>
      <c r="E1035" s="5">
        <v>7763.25</v>
      </c>
      <c r="F1035" s="6" t="s">
        <v>1026</v>
      </c>
      <c r="G1035" s="9">
        <v>-8.9999999999999998E-4</v>
      </c>
    </row>
    <row r="1036" spans="1:7" ht="18" thickBot="1" x14ac:dyDescent="0.3">
      <c r="A1036" s="3">
        <v>42373</v>
      </c>
      <c r="B1036" s="8">
        <v>7791.3</v>
      </c>
      <c r="C1036" s="5">
        <v>7924.55</v>
      </c>
      <c r="D1036" s="5">
        <v>7937.55</v>
      </c>
      <c r="E1036" s="5">
        <v>7781.1</v>
      </c>
      <c r="F1036" s="6" t="s">
        <v>1027</v>
      </c>
      <c r="G1036" s="9">
        <v>-2.1600000000000001E-2</v>
      </c>
    </row>
    <row r="1037" spans="1:7" ht="18" thickBot="1" x14ac:dyDescent="0.3">
      <c r="A1037" s="3">
        <v>42370</v>
      </c>
      <c r="B1037" s="4">
        <v>7963.2</v>
      </c>
      <c r="C1037" s="5">
        <v>7938.45</v>
      </c>
      <c r="D1037" s="5">
        <v>7972.55</v>
      </c>
      <c r="E1037" s="5">
        <v>7909.8</v>
      </c>
      <c r="F1037" s="6" t="s">
        <v>1028</v>
      </c>
      <c r="G1037" s="7">
        <v>2.0999999999999999E-3</v>
      </c>
    </row>
    <row r="1038" spans="1:7" ht="18" thickBot="1" x14ac:dyDescent="0.3">
      <c r="A1038" s="3">
        <v>42369</v>
      </c>
      <c r="B1038" s="4">
        <v>7946.35</v>
      </c>
      <c r="C1038" s="5">
        <v>7897.8</v>
      </c>
      <c r="D1038" s="5">
        <v>7955.55</v>
      </c>
      <c r="E1038" s="5">
        <v>7891.15</v>
      </c>
      <c r="F1038" s="6" t="s">
        <v>1029</v>
      </c>
      <c r="G1038" s="7">
        <v>6.3E-3</v>
      </c>
    </row>
    <row r="1039" spans="1:7" ht="18" thickBot="1" x14ac:dyDescent="0.3">
      <c r="A1039" s="3">
        <v>42368</v>
      </c>
      <c r="B1039" s="8">
        <v>7896.25</v>
      </c>
      <c r="C1039" s="5">
        <v>7938.6</v>
      </c>
      <c r="D1039" s="5">
        <v>7944.75</v>
      </c>
      <c r="E1039" s="5">
        <v>7889.85</v>
      </c>
      <c r="F1039" s="6" t="s">
        <v>1030</v>
      </c>
      <c r="G1039" s="9">
        <v>-4.1000000000000003E-3</v>
      </c>
    </row>
    <row r="1040" spans="1:7" ht="18" thickBot="1" x14ac:dyDescent="0.3">
      <c r="A1040" s="3">
        <v>42367</v>
      </c>
      <c r="B1040" s="4">
        <v>7928.95</v>
      </c>
      <c r="C1040" s="5">
        <v>7929.2</v>
      </c>
      <c r="D1040" s="5">
        <v>7942.15</v>
      </c>
      <c r="E1040" s="5">
        <v>7902.75</v>
      </c>
      <c r="F1040" s="6" t="s">
        <v>1031</v>
      </c>
      <c r="G1040" s="7">
        <v>5.0000000000000001E-4</v>
      </c>
    </row>
    <row r="1041" spans="1:7" ht="18" thickBot="1" x14ac:dyDescent="0.3">
      <c r="A1041" s="3">
        <v>42366</v>
      </c>
      <c r="B1041" s="4">
        <v>7925.15</v>
      </c>
      <c r="C1041" s="5">
        <v>7863.2</v>
      </c>
      <c r="D1041" s="5">
        <v>7937.2</v>
      </c>
      <c r="E1041" s="5">
        <v>7863</v>
      </c>
      <c r="F1041" s="6" t="s">
        <v>1032</v>
      </c>
      <c r="G1041" s="7">
        <v>8.2000000000000007E-3</v>
      </c>
    </row>
    <row r="1042" spans="1:7" ht="18" thickBot="1" x14ac:dyDescent="0.3">
      <c r="A1042" s="3">
        <v>42362</v>
      </c>
      <c r="B1042" s="8">
        <v>7861.05</v>
      </c>
      <c r="C1042" s="5">
        <v>7888.75</v>
      </c>
      <c r="D1042" s="5">
        <v>7888.75</v>
      </c>
      <c r="E1042" s="5">
        <v>7835.5</v>
      </c>
      <c r="F1042" s="6" t="s">
        <v>1033</v>
      </c>
      <c r="G1042" s="9">
        <v>-5.9999999999999995E-4</v>
      </c>
    </row>
    <row r="1043" spans="1:7" ht="18" thickBot="1" x14ac:dyDescent="0.3">
      <c r="A1043" s="3">
        <v>42361</v>
      </c>
      <c r="B1043" s="4">
        <v>7865.95</v>
      </c>
      <c r="C1043" s="5">
        <v>7830.45</v>
      </c>
      <c r="D1043" s="5">
        <v>7871.45</v>
      </c>
      <c r="E1043" s="5">
        <v>7826.1</v>
      </c>
      <c r="F1043" s="6" t="s">
        <v>1034</v>
      </c>
      <c r="G1043" s="7">
        <v>1.03E-2</v>
      </c>
    </row>
    <row r="1044" spans="1:7" ht="18" thickBot="1" x14ac:dyDescent="0.3">
      <c r="A1044" s="3">
        <v>42360</v>
      </c>
      <c r="B1044" s="8">
        <v>7786.1</v>
      </c>
      <c r="C1044" s="5">
        <v>7829.4</v>
      </c>
      <c r="D1044" s="5">
        <v>7846.3</v>
      </c>
      <c r="E1044" s="5">
        <v>7776.85</v>
      </c>
      <c r="F1044" s="6" t="s">
        <v>1035</v>
      </c>
      <c r="G1044" s="9">
        <v>-6.1999999999999998E-3</v>
      </c>
    </row>
    <row r="1045" spans="1:7" ht="18" thickBot="1" x14ac:dyDescent="0.3">
      <c r="A1045" s="3">
        <v>42359</v>
      </c>
      <c r="B1045" s="4">
        <v>7834.45</v>
      </c>
      <c r="C1045" s="5">
        <v>7745.65</v>
      </c>
      <c r="D1045" s="5">
        <v>7840.75</v>
      </c>
      <c r="E1045" s="5">
        <v>7733.45</v>
      </c>
      <c r="F1045" s="6" t="s">
        <v>1036</v>
      </c>
      <c r="G1045" s="7">
        <v>9.2999999999999992E-3</v>
      </c>
    </row>
    <row r="1046" spans="1:7" ht="18" thickBot="1" x14ac:dyDescent="0.3">
      <c r="A1046" s="3">
        <v>42356</v>
      </c>
      <c r="B1046" s="8">
        <v>7761.95</v>
      </c>
      <c r="C1046" s="5">
        <v>7828.9</v>
      </c>
      <c r="D1046" s="5">
        <v>7836.15</v>
      </c>
      <c r="E1046" s="5">
        <v>7753.35</v>
      </c>
      <c r="F1046" s="6" t="s">
        <v>1037</v>
      </c>
      <c r="G1046" s="9">
        <v>-1.0500000000000001E-2</v>
      </c>
    </row>
    <row r="1047" spans="1:7" ht="18" thickBot="1" x14ac:dyDescent="0.3">
      <c r="A1047" s="3">
        <v>42355</v>
      </c>
      <c r="B1047" s="4">
        <v>7844.35</v>
      </c>
      <c r="C1047" s="5">
        <v>7783.05</v>
      </c>
      <c r="D1047" s="5">
        <v>7852.9</v>
      </c>
      <c r="E1047" s="5">
        <v>7737.55</v>
      </c>
      <c r="F1047" s="6" t="s">
        <v>533</v>
      </c>
      <c r="G1047" s="7">
        <v>1.21E-2</v>
      </c>
    </row>
    <row r="1048" spans="1:7" ht="18" thickBot="1" x14ac:dyDescent="0.3">
      <c r="A1048" s="3">
        <v>42354</v>
      </c>
      <c r="B1048" s="4">
        <v>7750.9</v>
      </c>
      <c r="C1048" s="5">
        <v>7725.25</v>
      </c>
      <c r="D1048" s="5">
        <v>7776.6</v>
      </c>
      <c r="E1048" s="5">
        <v>7715.75</v>
      </c>
      <c r="F1048" s="6" t="s">
        <v>1038</v>
      </c>
      <c r="G1048" s="7">
        <v>6.4999999999999997E-3</v>
      </c>
    </row>
    <row r="1049" spans="1:7" ht="18" thickBot="1" x14ac:dyDescent="0.3">
      <c r="A1049" s="3">
        <v>42353</v>
      </c>
      <c r="B1049" s="4">
        <v>7700.9</v>
      </c>
      <c r="C1049" s="5">
        <v>7659.15</v>
      </c>
      <c r="D1049" s="5">
        <v>7705</v>
      </c>
      <c r="E1049" s="5">
        <v>7625.1</v>
      </c>
      <c r="F1049" s="6" t="s">
        <v>1039</v>
      </c>
      <c r="G1049" s="7">
        <v>6.6E-3</v>
      </c>
    </row>
    <row r="1050" spans="1:7" ht="18" thickBot="1" x14ac:dyDescent="0.3">
      <c r="A1050" s="3">
        <v>42352</v>
      </c>
      <c r="B1050" s="4">
        <v>7650.05</v>
      </c>
      <c r="C1050" s="5">
        <v>7558.2</v>
      </c>
      <c r="D1050" s="5">
        <v>7663.95</v>
      </c>
      <c r="E1050" s="5">
        <v>7551.05</v>
      </c>
      <c r="F1050" s="6" t="s">
        <v>1040</v>
      </c>
      <c r="G1050" s="7">
        <v>5.1999999999999998E-3</v>
      </c>
    </row>
    <row r="1051" spans="1:7" ht="18" thickBot="1" x14ac:dyDescent="0.3">
      <c r="A1051" s="3">
        <v>42349</v>
      </c>
      <c r="B1051" s="8">
        <v>7610.45</v>
      </c>
      <c r="C1051" s="5">
        <v>7699.6</v>
      </c>
      <c r="D1051" s="5">
        <v>7703.05</v>
      </c>
      <c r="E1051" s="5">
        <v>7575.3</v>
      </c>
      <c r="F1051" s="6" t="s">
        <v>1041</v>
      </c>
      <c r="G1051" s="9">
        <v>-9.4999999999999998E-3</v>
      </c>
    </row>
    <row r="1052" spans="1:7" ht="18" thickBot="1" x14ac:dyDescent="0.3">
      <c r="A1052" s="3">
        <v>42348</v>
      </c>
      <c r="B1052" s="4">
        <v>7683.3</v>
      </c>
      <c r="C1052" s="5">
        <v>7643.3</v>
      </c>
      <c r="D1052" s="5">
        <v>7691.95</v>
      </c>
      <c r="E1052" s="5">
        <v>7610</v>
      </c>
      <c r="F1052" s="6" t="s">
        <v>1042</v>
      </c>
      <c r="G1052" s="7">
        <v>9.2999999999999992E-3</v>
      </c>
    </row>
    <row r="1053" spans="1:7" ht="18" thickBot="1" x14ac:dyDescent="0.3">
      <c r="A1053" s="3">
        <v>42347</v>
      </c>
      <c r="B1053" s="8">
        <v>7612.5</v>
      </c>
      <c r="C1053" s="5">
        <v>7695.5</v>
      </c>
      <c r="D1053" s="5">
        <v>7702.85</v>
      </c>
      <c r="E1053" s="5">
        <v>7606.9</v>
      </c>
      <c r="F1053" s="6" t="s">
        <v>1043</v>
      </c>
      <c r="G1053" s="9">
        <v>-1.1599999999999999E-2</v>
      </c>
    </row>
    <row r="1054" spans="1:7" ht="18" thickBot="1" x14ac:dyDescent="0.3">
      <c r="A1054" s="3">
        <v>42346</v>
      </c>
      <c r="B1054" s="8">
        <v>7701.7</v>
      </c>
      <c r="C1054" s="5">
        <v>7738.5</v>
      </c>
      <c r="D1054" s="5">
        <v>7771.25</v>
      </c>
      <c r="E1054" s="5">
        <v>7685.45</v>
      </c>
      <c r="F1054" s="6" t="s">
        <v>1044</v>
      </c>
      <c r="G1054" s="9">
        <v>-8.2000000000000007E-3</v>
      </c>
    </row>
    <row r="1055" spans="1:7" ht="18" thickBot="1" x14ac:dyDescent="0.3">
      <c r="A1055" s="3">
        <v>42345</v>
      </c>
      <c r="B1055" s="8">
        <v>7765.4</v>
      </c>
      <c r="C1055" s="5">
        <v>7816.55</v>
      </c>
      <c r="D1055" s="5">
        <v>7825.4</v>
      </c>
      <c r="E1055" s="5">
        <v>7746.05</v>
      </c>
      <c r="F1055" s="6" t="s">
        <v>1045</v>
      </c>
      <c r="G1055" s="9">
        <v>-2.0999999999999999E-3</v>
      </c>
    </row>
    <row r="1056" spans="1:7" ht="18" thickBot="1" x14ac:dyDescent="0.3">
      <c r="A1056" s="3">
        <v>42342</v>
      </c>
      <c r="B1056" s="8">
        <v>7781.9</v>
      </c>
      <c r="C1056" s="5">
        <v>7817.6</v>
      </c>
      <c r="D1056" s="5">
        <v>7821.4</v>
      </c>
      <c r="E1056" s="5">
        <v>7775.7</v>
      </c>
      <c r="F1056" s="6" t="s">
        <v>1046</v>
      </c>
      <c r="G1056" s="9">
        <v>-1.0500000000000001E-2</v>
      </c>
    </row>
    <row r="1057" spans="1:7" ht="18" thickBot="1" x14ac:dyDescent="0.3">
      <c r="A1057" s="3">
        <v>42341</v>
      </c>
      <c r="B1057" s="8">
        <v>7864.15</v>
      </c>
      <c r="C1057" s="5">
        <v>7902.3</v>
      </c>
      <c r="D1057" s="5">
        <v>7912.3</v>
      </c>
      <c r="E1057" s="5">
        <v>7853.3</v>
      </c>
      <c r="F1057" s="6" t="s">
        <v>1035</v>
      </c>
      <c r="G1057" s="9">
        <v>-8.5000000000000006E-3</v>
      </c>
    </row>
    <row r="1058" spans="1:7" ht="18" thickBot="1" x14ac:dyDescent="0.3">
      <c r="A1058" s="3">
        <v>42340</v>
      </c>
      <c r="B1058" s="8">
        <v>7931.35</v>
      </c>
      <c r="C1058" s="5">
        <v>7976.7</v>
      </c>
      <c r="D1058" s="5">
        <v>7979.3</v>
      </c>
      <c r="E1058" s="5">
        <v>7910.8</v>
      </c>
      <c r="F1058" s="6" t="s">
        <v>1047</v>
      </c>
      <c r="G1058" s="9">
        <v>-3.0000000000000001E-3</v>
      </c>
    </row>
    <row r="1059" spans="1:7" ht="18" thickBot="1" x14ac:dyDescent="0.3">
      <c r="A1059" s="3">
        <v>42339</v>
      </c>
      <c r="B1059" s="4">
        <v>7954.9</v>
      </c>
      <c r="C1059" s="5">
        <v>7958.15</v>
      </c>
      <c r="D1059" s="5">
        <v>7972.15</v>
      </c>
      <c r="E1059" s="5">
        <v>7934.15</v>
      </c>
      <c r="F1059" s="6" t="s">
        <v>1048</v>
      </c>
      <c r="G1059" s="7">
        <v>2.5000000000000001E-3</v>
      </c>
    </row>
    <row r="1060" spans="1:7" ht="18" thickBot="1" x14ac:dyDescent="0.3">
      <c r="A1060" s="3">
        <v>42338</v>
      </c>
      <c r="B1060" s="8">
        <v>7935.25</v>
      </c>
      <c r="C1060" s="5">
        <v>7936.25</v>
      </c>
      <c r="D1060" s="5">
        <v>7966</v>
      </c>
      <c r="E1060" s="5">
        <v>7922.8</v>
      </c>
      <c r="F1060" s="6" t="s">
        <v>1049</v>
      </c>
      <c r="G1060" s="9">
        <v>-8.9999999999999998E-4</v>
      </c>
    </row>
    <row r="1061" spans="1:7" ht="18" thickBot="1" x14ac:dyDescent="0.3">
      <c r="A1061" s="3">
        <v>42335</v>
      </c>
      <c r="B1061" s="4">
        <v>7942.7</v>
      </c>
      <c r="C1061" s="5">
        <v>7910.6</v>
      </c>
      <c r="D1061" s="5">
        <v>7959.3</v>
      </c>
      <c r="E1061" s="5">
        <v>7879.45</v>
      </c>
      <c r="F1061" s="6" t="s">
        <v>1050</v>
      </c>
      <c r="G1061" s="7">
        <v>7.4999999999999997E-3</v>
      </c>
    </row>
    <row r="1062" spans="1:7" ht="18" thickBot="1" x14ac:dyDescent="0.3">
      <c r="A1062" s="3">
        <v>42334</v>
      </c>
      <c r="B1062" s="4">
        <v>7883.8</v>
      </c>
      <c r="C1062" s="5">
        <v>7837.15</v>
      </c>
      <c r="D1062" s="5">
        <v>7897.1</v>
      </c>
      <c r="E1062" s="5">
        <v>7832</v>
      </c>
      <c r="F1062" s="6" t="s">
        <v>1051</v>
      </c>
      <c r="G1062" s="7">
        <v>6.7000000000000002E-3</v>
      </c>
    </row>
    <row r="1063" spans="1:7" ht="18" thickBot="1" x14ac:dyDescent="0.3">
      <c r="A1063" s="3">
        <v>42332</v>
      </c>
      <c r="B1063" s="8">
        <v>7831.6</v>
      </c>
      <c r="C1063" s="5">
        <v>7837</v>
      </c>
      <c r="D1063" s="5">
        <v>7870.35</v>
      </c>
      <c r="E1063" s="5">
        <v>7812.65</v>
      </c>
      <c r="F1063" s="6" t="s">
        <v>1052</v>
      </c>
      <c r="G1063" s="9">
        <v>-2.2000000000000001E-3</v>
      </c>
    </row>
    <row r="1064" spans="1:7" ht="18" thickBot="1" x14ac:dyDescent="0.3">
      <c r="A1064" s="3">
        <v>42331</v>
      </c>
      <c r="B1064" s="8">
        <v>7849.25</v>
      </c>
      <c r="C1064" s="5">
        <v>7869.5</v>
      </c>
      <c r="D1064" s="5">
        <v>7877.5</v>
      </c>
      <c r="E1064" s="5">
        <v>7825.2</v>
      </c>
      <c r="F1064" s="6" t="s">
        <v>1053</v>
      </c>
      <c r="G1064" s="9">
        <v>-8.9999999999999998E-4</v>
      </c>
    </row>
    <row r="1065" spans="1:7" ht="18" thickBot="1" x14ac:dyDescent="0.3">
      <c r="A1065" s="3">
        <v>42328</v>
      </c>
      <c r="B1065" s="4">
        <v>7856.55</v>
      </c>
      <c r="C1065" s="5">
        <v>7841.9</v>
      </c>
      <c r="D1065" s="5">
        <v>7906.95</v>
      </c>
      <c r="E1065" s="5">
        <v>7817.8</v>
      </c>
      <c r="F1065" s="6" t="s">
        <v>1054</v>
      </c>
      <c r="G1065" s="7">
        <v>1.8E-3</v>
      </c>
    </row>
    <row r="1066" spans="1:7" ht="18" thickBot="1" x14ac:dyDescent="0.3">
      <c r="A1066" s="3">
        <v>42327</v>
      </c>
      <c r="B1066" s="4">
        <v>7842.75</v>
      </c>
      <c r="C1066" s="5">
        <v>7788.5</v>
      </c>
      <c r="D1066" s="5">
        <v>7854.9</v>
      </c>
      <c r="E1066" s="5">
        <v>7765.45</v>
      </c>
      <c r="F1066" s="6" t="s">
        <v>1055</v>
      </c>
      <c r="G1066" s="7">
        <v>1.43E-2</v>
      </c>
    </row>
    <row r="1067" spans="1:7" ht="18" thickBot="1" x14ac:dyDescent="0.3">
      <c r="A1067" s="3">
        <v>42326</v>
      </c>
      <c r="B1067" s="8">
        <v>7731.8</v>
      </c>
      <c r="C1067" s="5">
        <v>7823.15</v>
      </c>
      <c r="D1067" s="5">
        <v>7843.4</v>
      </c>
      <c r="E1067" s="5">
        <v>7725.05</v>
      </c>
      <c r="F1067" s="6" t="s">
        <v>1056</v>
      </c>
      <c r="G1067" s="9">
        <v>-1.35E-2</v>
      </c>
    </row>
    <row r="1068" spans="1:7" ht="18" thickBot="1" x14ac:dyDescent="0.3">
      <c r="A1068" s="3">
        <v>42325</v>
      </c>
      <c r="B1068" s="4">
        <v>7837.55</v>
      </c>
      <c r="C1068" s="5">
        <v>7848.75</v>
      </c>
      <c r="D1068" s="5">
        <v>7860.45</v>
      </c>
      <c r="E1068" s="5">
        <v>7793</v>
      </c>
      <c r="F1068" s="6" t="s">
        <v>1057</v>
      </c>
      <c r="G1068" s="7">
        <v>4.0000000000000001E-3</v>
      </c>
    </row>
    <row r="1069" spans="1:7" ht="18" thickBot="1" x14ac:dyDescent="0.3">
      <c r="A1069" s="3">
        <v>42324</v>
      </c>
      <c r="B1069" s="4">
        <v>7806.6</v>
      </c>
      <c r="C1069" s="5">
        <v>7732.95</v>
      </c>
      <c r="D1069" s="5">
        <v>7838.85</v>
      </c>
      <c r="E1069" s="5">
        <v>7714.15</v>
      </c>
      <c r="F1069" s="6" t="s">
        <v>1058</v>
      </c>
      <c r="G1069" s="7">
        <v>5.7000000000000002E-3</v>
      </c>
    </row>
    <row r="1070" spans="1:7" ht="18" thickBot="1" x14ac:dyDescent="0.3">
      <c r="A1070" s="3">
        <v>42321</v>
      </c>
      <c r="B1070" s="8">
        <v>7762.25</v>
      </c>
      <c r="C1070" s="5">
        <v>7762.45</v>
      </c>
      <c r="D1070" s="5">
        <v>7775.1</v>
      </c>
      <c r="E1070" s="5">
        <v>7730.9</v>
      </c>
      <c r="F1070" s="6" t="s">
        <v>1059</v>
      </c>
      <c r="G1070" s="9">
        <v>-8.0000000000000002E-3</v>
      </c>
    </row>
    <row r="1071" spans="1:7" ht="18" thickBot="1" x14ac:dyDescent="0.3">
      <c r="A1071" s="3">
        <v>42319</v>
      </c>
      <c r="B1071" s="4">
        <v>7825</v>
      </c>
      <c r="C1071" s="5">
        <v>7838.8</v>
      </c>
      <c r="D1071" s="5">
        <v>7847.95</v>
      </c>
      <c r="E1071" s="5">
        <v>7819.1</v>
      </c>
      <c r="F1071" s="6" t="s">
        <v>1060</v>
      </c>
      <c r="G1071" s="7">
        <v>5.4000000000000003E-3</v>
      </c>
    </row>
    <row r="1072" spans="1:7" ht="18" thickBot="1" x14ac:dyDescent="0.3">
      <c r="A1072" s="3">
        <v>42318</v>
      </c>
      <c r="B1072" s="8">
        <v>7783.35</v>
      </c>
      <c r="C1072" s="5">
        <v>7877.6</v>
      </c>
      <c r="D1072" s="5">
        <v>7885.1</v>
      </c>
      <c r="E1072" s="5">
        <v>7772.85</v>
      </c>
      <c r="F1072" s="6" t="s">
        <v>1061</v>
      </c>
      <c r="G1072" s="9">
        <v>-1.67E-2</v>
      </c>
    </row>
    <row r="1073" spans="1:7" ht="18" thickBot="1" x14ac:dyDescent="0.3">
      <c r="A1073" s="3">
        <v>42317</v>
      </c>
      <c r="B1073" s="8">
        <v>7915.2</v>
      </c>
      <c r="C1073" s="5">
        <v>7788.25</v>
      </c>
      <c r="D1073" s="5">
        <v>7937.75</v>
      </c>
      <c r="E1073" s="5">
        <v>7771.7</v>
      </c>
      <c r="F1073" s="6" t="s">
        <v>1062</v>
      </c>
      <c r="G1073" s="9">
        <v>-4.8999999999999998E-3</v>
      </c>
    </row>
    <row r="1074" spans="1:7" ht="18" thickBot="1" x14ac:dyDescent="0.3">
      <c r="A1074" s="3">
        <v>42314</v>
      </c>
      <c r="B1074" s="8">
        <v>7954.3</v>
      </c>
      <c r="C1074" s="5">
        <v>7956.55</v>
      </c>
      <c r="D1074" s="5">
        <v>8002.65</v>
      </c>
      <c r="E1074" s="5">
        <v>7926.15</v>
      </c>
      <c r="F1074" s="6" t="s">
        <v>1063</v>
      </c>
      <c r="G1074" s="9">
        <v>-1E-4</v>
      </c>
    </row>
    <row r="1075" spans="1:7" ht="18" thickBot="1" x14ac:dyDescent="0.3">
      <c r="A1075" s="3">
        <v>42313</v>
      </c>
      <c r="B1075" s="8">
        <v>7955.45</v>
      </c>
      <c r="C1075" s="5">
        <v>8030.35</v>
      </c>
      <c r="D1075" s="5">
        <v>8031.2</v>
      </c>
      <c r="E1075" s="5">
        <v>7944.1</v>
      </c>
      <c r="F1075" s="6" t="s">
        <v>1064</v>
      </c>
      <c r="G1075" s="9">
        <v>-1.0500000000000001E-2</v>
      </c>
    </row>
    <row r="1076" spans="1:7" ht="18" thickBot="1" x14ac:dyDescent="0.3">
      <c r="A1076" s="3">
        <v>42312</v>
      </c>
      <c r="B1076" s="8">
        <v>8040.2</v>
      </c>
      <c r="C1076" s="5">
        <v>8104.9</v>
      </c>
      <c r="D1076" s="5">
        <v>8116.1</v>
      </c>
      <c r="E1076" s="5">
        <v>8027.3</v>
      </c>
      <c r="F1076" s="6" t="s">
        <v>1065</v>
      </c>
      <c r="G1076" s="9">
        <v>-2.5000000000000001E-3</v>
      </c>
    </row>
    <row r="1077" spans="1:7" ht="18" thickBot="1" x14ac:dyDescent="0.3">
      <c r="A1077" s="3">
        <v>42311</v>
      </c>
      <c r="B1077" s="4">
        <v>8060.7</v>
      </c>
      <c r="C1077" s="5">
        <v>8086.35</v>
      </c>
      <c r="D1077" s="5">
        <v>8100.35</v>
      </c>
      <c r="E1077" s="5">
        <v>8031.75</v>
      </c>
      <c r="F1077" s="6" t="s">
        <v>1066</v>
      </c>
      <c r="G1077" s="7">
        <v>1.1999999999999999E-3</v>
      </c>
    </row>
    <row r="1078" spans="1:7" ht="18" thickBot="1" x14ac:dyDescent="0.3">
      <c r="A1078" s="3">
        <v>42310</v>
      </c>
      <c r="B1078" s="8">
        <v>8050.8</v>
      </c>
      <c r="C1078" s="5">
        <v>8054.55</v>
      </c>
      <c r="D1078" s="5">
        <v>8060.7</v>
      </c>
      <c r="E1078" s="5">
        <v>7995.6</v>
      </c>
      <c r="F1078" s="6" t="s">
        <v>1067</v>
      </c>
      <c r="G1078" s="9">
        <v>-1.9E-3</v>
      </c>
    </row>
    <row r="1079" spans="1:7" ht="18" thickBot="1" x14ac:dyDescent="0.3">
      <c r="A1079" s="3">
        <v>42307</v>
      </c>
      <c r="B1079" s="8">
        <v>8065.8</v>
      </c>
      <c r="C1079" s="5">
        <v>8123.55</v>
      </c>
      <c r="D1079" s="5">
        <v>8146.1</v>
      </c>
      <c r="E1079" s="5">
        <v>8044.4</v>
      </c>
      <c r="F1079" s="6" t="s">
        <v>1068</v>
      </c>
      <c r="G1079" s="9">
        <v>-5.7000000000000002E-3</v>
      </c>
    </row>
    <row r="1080" spans="1:7" ht="18" thickBot="1" x14ac:dyDescent="0.3">
      <c r="A1080" s="3">
        <v>42306</v>
      </c>
      <c r="B1080" s="8">
        <v>8111.75</v>
      </c>
      <c r="C1080" s="5">
        <v>8175.45</v>
      </c>
      <c r="D1080" s="5">
        <v>8179.6</v>
      </c>
      <c r="E1080" s="5">
        <v>8098</v>
      </c>
      <c r="F1080" s="6" t="s">
        <v>1069</v>
      </c>
      <c r="G1080" s="9">
        <v>-7.3000000000000001E-3</v>
      </c>
    </row>
    <row r="1081" spans="1:7" ht="18" thickBot="1" x14ac:dyDescent="0.3">
      <c r="A1081" s="3">
        <v>42305</v>
      </c>
      <c r="B1081" s="8">
        <v>8171.2</v>
      </c>
      <c r="C1081" s="5">
        <v>8188.9</v>
      </c>
      <c r="D1081" s="5">
        <v>8209.1</v>
      </c>
      <c r="E1081" s="5">
        <v>8131.8</v>
      </c>
      <c r="F1081" s="6" t="s">
        <v>1070</v>
      </c>
      <c r="G1081" s="9">
        <v>-7.4999999999999997E-3</v>
      </c>
    </row>
    <row r="1082" spans="1:7" ht="18" thickBot="1" x14ac:dyDescent="0.3">
      <c r="A1082" s="3">
        <v>42304</v>
      </c>
      <c r="B1082" s="8">
        <v>8232.9</v>
      </c>
      <c r="C1082" s="5">
        <v>8230.35</v>
      </c>
      <c r="D1082" s="5">
        <v>8241.9500000000007</v>
      </c>
      <c r="E1082" s="5">
        <v>8217.0499999999993</v>
      </c>
      <c r="F1082" s="6" t="s">
        <v>1071</v>
      </c>
      <c r="G1082" s="9">
        <v>-3.3E-3</v>
      </c>
    </row>
    <row r="1083" spans="1:7" ht="18" thickBot="1" x14ac:dyDescent="0.3">
      <c r="A1083" s="3">
        <v>42303</v>
      </c>
      <c r="B1083" s="8">
        <v>8260.5499999999993</v>
      </c>
      <c r="C1083" s="5">
        <v>8333.65</v>
      </c>
      <c r="D1083" s="5">
        <v>8336.2999999999993</v>
      </c>
      <c r="E1083" s="5">
        <v>8252.0499999999993</v>
      </c>
      <c r="F1083" s="6" t="s">
        <v>1072</v>
      </c>
      <c r="G1083" s="9">
        <v>-4.1999999999999997E-3</v>
      </c>
    </row>
    <row r="1084" spans="1:7" ht="18" thickBot="1" x14ac:dyDescent="0.3">
      <c r="A1084" s="3">
        <v>42300</v>
      </c>
      <c r="B1084" s="4">
        <v>8295.4500000000007</v>
      </c>
      <c r="C1084" s="5">
        <v>8308.25</v>
      </c>
      <c r="D1084" s="5">
        <v>8328.1</v>
      </c>
      <c r="E1084" s="5">
        <v>8280.75</v>
      </c>
      <c r="F1084" s="6" t="s">
        <v>1073</v>
      </c>
      <c r="G1084" s="7">
        <v>5.3E-3</v>
      </c>
    </row>
    <row r="1085" spans="1:7" ht="18" thickBot="1" x14ac:dyDescent="0.3">
      <c r="A1085" s="3">
        <v>42298</v>
      </c>
      <c r="B1085" s="8">
        <v>8251.7000000000007</v>
      </c>
      <c r="C1085" s="5">
        <v>8258.35</v>
      </c>
      <c r="D1085" s="5">
        <v>8294.4</v>
      </c>
      <c r="E1085" s="5">
        <v>8217.15</v>
      </c>
      <c r="F1085" s="6" t="s">
        <v>1074</v>
      </c>
      <c r="G1085" s="9">
        <v>-1.1999999999999999E-3</v>
      </c>
    </row>
    <row r="1086" spans="1:7" ht="18" thickBot="1" x14ac:dyDescent="0.3">
      <c r="A1086" s="3">
        <v>42297</v>
      </c>
      <c r="B1086" s="8">
        <v>8261.65</v>
      </c>
      <c r="C1086" s="5">
        <v>8280.2999999999993</v>
      </c>
      <c r="D1086" s="5">
        <v>8294.0499999999993</v>
      </c>
      <c r="E1086" s="5">
        <v>8229.2000000000007</v>
      </c>
      <c r="F1086" s="6" t="s">
        <v>1075</v>
      </c>
      <c r="G1086" s="9">
        <v>-1.6000000000000001E-3</v>
      </c>
    </row>
    <row r="1087" spans="1:7" ht="18" thickBot="1" x14ac:dyDescent="0.3">
      <c r="A1087" s="3">
        <v>42296</v>
      </c>
      <c r="B1087" s="4">
        <v>8275.0499999999993</v>
      </c>
      <c r="C1087" s="5">
        <v>8262.5499999999993</v>
      </c>
      <c r="D1087" s="5">
        <v>8283.0499999999993</v>
      </c>
      <c r="E1087" s="5">
        <v>8239.2000000000007</v>
      </c>
      <c r="F1087" s="6" t="s">
        <v>1076</v>
      </c>
      <c r="G1087" s="7">
        <v>4.4999999999999997E-3</v>
      </c>
    </row>
    <row r="1088" spans="1:7" ht="18" thickBot="1" x14ac:dyDescent="0.3">
      <c r="A1088" s="3">
        <v>42293</v>
      </c>
      <c r="B1088" s="4">
        <v>8238.15</v>
      </c>
      <c r="C1088" s="5">
        <v>8193.65</v>
      </c>
      <c r="D1088" s="5">
        <v>8246.4</v>
      </c>
      <c r="E1088" s="5">
        <v>8147.65</v>
      </c>
      <c r="F1088" s="6" t="s">
        <v>1077</v>
      </c>
      <c r="G1088" s="7">
        <v>7.1999999999999998E-3</v>
      </c>
    </row>
    <row r="1089" spans="1:7" ht="18" thickBot="1" x14ac:dyDescent="0.3">
      <c r="A1089" s="3">
        <v>42292</v>
      </c>
      <c r="B1089" s="4">
        <v>8179.5</v>
      </c>
      <c r="C1089" s="5">
        <v>8134.35</v>
      </c>
      <c r="D1089" s="5">
        <v>8190.55</v>
      </c>
      <c r="E1089" s="5">
        <v>8129.8</v>
      </c>
      <c r="F1089" s="6" t="s">
        <v>1078</v>
      </c>
      <c r="G1089" s="7">
        <v>8.8000000000000005E-3</v>
      </c>
    </row>
    <row r="1090" spans="1:7" ht="18" thickBot="1" x14ac:dyDescent="0.3">
      <c r="A1090" s="3">
        <v>42291</v>
      </c>
      <c r="B1090" s="8">
        <v>8107.9</v>
      </c>
      <c r="C1090" s="5">
        <v>8102.4</v>
      </c>
      <c r="D1090" s="5">
        <v>8139.3</v>
      </c>
      <c r="E1090" s="5">
        <v>8096.35</v>
      </c>
      <c r="F1090" s="6" t="s">
        <v>1079</v>
      </c>
      <c r="G1090" s="9">
        <v>-2.8999999999999998E-3</v>
      </c>
    </row>
    <row r="1091" spans="1:7" ht="18" thickBot="1" x14ac:dyDescent="0.3">
      <c r="A1091" s="3">
        <v>42290</v>
      </c>
      <c r="B1091" s="8">
        <v>8131.7</v>
      </c>
      <c r="C1091" s="5">
        <v>8121.95</v>
      </c>
      <c r="D1091" s="5">
        <v>8150.25</v>
      </c>
      <c r="E1091" s="5">
        <v>8088.6</v>
      </c>
      <c r="F1091" s="6" t="s">
        <v>1080</v>
      </c>
      <c r="G1091" s="9">
        <v>-1.5E-3</v>
      </c>
    </row>
    <row r="1092" spans="1:7" ht="18" thickBot="1" x14ac:dyDescent="0.3">
      <c r="A1092" s="3">
        <v>42289</v>
      </c>
      <c r="B1092" s="8">
        <v>8143.6</v>
      </c>
      <c r="C1092" s="5">
        <v>8231.5</v>
      </c>
      <c r="D1092" s="5">
        <v>8244.5</v>
      </c>
      <c r="E1092" s="5">
        <v>8128.2</v>
      </c>
      <c r="F1092" s="6" t="s">
        <v>1081</v>
      </c>
      <c r="G1092" s="9">
        <v>-5.5999999999999999E-3</v>
      </c>
    </row>
    <row r="1093" spans="1:7" ht="18" thickBot="1" x14ac:dyDescent="0.3">
      <c r="A1093" s="3">
        <v>42286</v>
      </c>
      <c r="B1093" s="4">
        <v>8189.7</v>
      </c>
      <c r="C1093" s="5">
        <v>8186.35</v>
      </c>
      <c r="D1093" s="5">
        <v>8232.2000000000007</v>
      </c>
      <c r="E1093" s="5">
        <v>8139.65</v>
      </c>
      <c r="F1093" s="6" t="s">
        <v>1082</v>
      </c>
      <c r="G1093" s="7">
        <v>7.4000000000000003E-3</v>
      </c>
    </row>
    <row r="1094" spans="1:7" ht="18" thickBot="1" x14ac:dyDescent="0.3">
      <c r="A1094" s="3">
        <v>42285</v>
      </c>
      <c r="B1094" s="8">
        <v>8129.35</v>
      </c>
      <c r="C1094" s="5">
        <v>8196.75</v>
      </c>
      <c r="D1094" s="5">
        <v>8196.75</v>
      </c>
      <c r="E1094" s="5">
        <v>8105.85</v>
      </c>
      <c r="F1094" s="6" t="s">
        <v>1083</v>
      </c>
      <c r="G1094" s="9">
        <v>-5.8999999999999999E-3</v>
      </c>
    </row>
    <row r="1095" spans="1:7" ht="18" thickBot="1" x14ac:dyDescent="0.3">
      <c r="A1095" s="3">
        <v>42284</v>
      </c>
      <c r="B1095" s="4">
        <v>8177.4</v>
      </c>
      <c r="C1095" s="5">
        <v>8146.2</v>
      </c>
      <c r="D1095" s="5">
        <v>8188.9</v>
      </c>
      <c r="E1095" s="5">
        <v>8132.9</v>
      </c>
      <c r="F1095" s="6" t="s">
        <v>1084</v>
      </c>
      <c r="G1095" s="7">
        <v>3.0000000000000001E-3</v>
      </c>
    </row>
    <row r="1096" spans="1:7" ht="18" thickBot="1" x14ac:dyDescent="0.3">
      <c r="A1096" s="3">
        <v>42283</v>
      </c>
      <c r="B1096" s="4">
        <v>8152.9</v>
      </c>
      <c r="C1096" s="5">
        <v>8180.45</v>
      </c>
      <c r="D1096" s="5">
        <v>8180.95</v>
      </c>
      <c r="E1096" s="5">
        <v>8096.5</v>
      </c>
      <c r="F1096" s="6" t="s">
        <v>1085</v>
      </c>
      <c r="G1096" s="7">
        <v>4.1000000000000003E-3</v>
      </c>
    </row>
    <row r="1097" spans="1:7" ht="18" thickBot="1" x14ac:dyDescent="0.3">
      <c r="A1097" s="3">
        <v>42282</v>
      </c>
      <c r="B1097" s="4">
        <v>8119.3</v>
      </c>
      <c r="C1097" s="5">
        <v>8005.1</v>
      </c>
      <c r="D1097" s="5">
        <v>8128.9</v>
      </c>
      <c r="E1097" s="5">
        <v>8005.1</v>
      </c>
      <c r="F1097" s="6" t="s">
        <v>1086</v>
      </c>
      <c r="G1097" s="7">
        <v>2.12E-2</v>
      </c>
    </row>
    <row r="1098" spans="1:7" ht="18" thickBot="1" x14ac:dyDescent="0.3">
      <c r="A1098" s="3">
        <v>42278</v>
      </c>
      <c r="B1098" s="4">
        <v>7950.9</v>
      </c>
      <c r="C1098" s="5">
        <v>7992.05</v>
      </c>
      <c r="D1098" s="5">
        <v>8008.25</v>
      </c>
      <c r="E1098" s="5">
        <v>7930.65</v>
      </c>
      <c r="F1098" s="6" t="s">
        <v>1087</v>
      </c>
      <c r="G1098" s="7">
        <v>2.9999999999999997E-4</v>
      </c>
    </row>
    <row r="1099" spans="1:7" ht="18" thickBot="1" x14ac:dyDescent="0.3">
      <c r="A1099" s="3">
        <v>42277</v>
      </c>
      <c r="B1099" s="4">
        <v>7948.9</v>
      </c>
      <c r="C1099" s="5">
        <v>7924.25</v>
      </c>
      <c r="D1099" s="5">
        <v>7957.7</v>
      </c>
      <c r="E1099" s="5">
        <v>7874.5</v>
      </c>
      <c r="F1099" s="6" t="s">
        <v>1088</v>
      </c>
      <c r="G1099" s="7">
        <v>1.35E-2</v>
      </c>
    </row>
    <row r="1100" spans="1:7" ht="18" thickBot="1" x14ac:dyDescent="0.3">
      <c r="A1100" s="3">
        <v>42276</v>
      </c>
      <c r="B1100" s="4">
        <v>7843.3</v>
      </c>
      <c r="C1100" s="5">
        <v>7725.7</v>
      </c>
      <c r="D1100" s="5">
        <v>7926.55</v>
      </c>
      <c r="E1100" s="5">
        <v>7691.2</v>
      </c>
      <c r="F1100" s="6" t="s">
        <v>1014</v>
      </c>
      <c r="G1100" s="7">
        <v>6.1000000000000004E-3</v>
      </c>
    </row>
    <row r="1101" spans="1:7" ht="18" thickBot="1" x14ac:dyDescent="0.3">
      <c r="A1101" s="3">
        <v>42275</v>
      </c>
      <c r="B1101" s="8">
        <v>7795.7</v>
      </c>
      <c r="C1101" s="5">
        <v>7892.8</v>
      </c>
      <c r="D1101" s="5">
        <v>7893.95</v>
      </c>
      <c r="E1101" s="5">
        <v>7787.95</v>
      </c>
      <c r="F1101" s="6" t="s">
        <v>1089</v>
      </c>
      <c r="G1101" s="9">
        <v>-9.2999999999999992E-3</v>
      </c>
    </row>
    <row r="1102" spans="1:7" ht="18" thickBot="1" x14ac:dyDescent="0.3">
      <c r="A1102" s="3">
        <v>42271</v>
      </c>
      <c r="B1102" s="4">
        <v>7868.5</v>
      </c>
      <c r="C1102" s="5">
        <v>7838.4</v>
      </c>
      <c r="D1102" s="5">
        <v>7894.5</v>
      </c>
      <c r="E1102" s="5">
        <v>7804.1</v>
      </c>
      <c r="F1102" s="6" t="s">
        <v>1090</v>
      </c>
      <c r="G1102" s="7">
        <v>2.8999999999999998E-3</v>
      </c>
    </row>
    <row r="1103" spans="1:7" ht="18" thickBot="1" x14ac:dyDescent="0.3">
      <c r="A1103" s="3">
        <v>42270</v>
      </c>
      <c r="B1103" s="4">
        <v>7845.95</v>
      </c>
      <c r="C1103" s="5">
        <v>7737.35</v>
      </c>
      <c r="D1103" s="5">
        <v>7882.9</v>
      </c>
      <c r="E1103" s="5">
        <v>7723.25</v>
      </c>
      <c r="F1103" s="6" t="s">
        <v>1091</v>
      </c>
      <c r="G1103" s="7">
        <v>4.3E-3</v>
      </c>
    </row>
    <row r="1104" spans="1:7" ht="18" thickBot="1" x14ac:dyDescent="0.3">
      <c r="A1104" s="3">
        <v>42269</v>
      </c>
      <c r="B1104" s="8">
        <v>7812</v>
      </c>
      <c r="C1104" s="5">
        <v>8014.8</v>
      </c>
      <c r="D1104" s="5">
        <v>8021.6</v>
      </c>
      <c r="E1104" s="5">
        <v>7787.75</v>
      </c>
      <c r="F1104" s="6" t="s">
        <v>1092</v>
      </c>
      <c r="G1104" s="9">
        <v>-2.07E-2</v>
      </c>
    </row>
    <row r="1105" spans="1:7" ht="18" thickBot="1" x14ac:dyDescent="0.3">
      <c r="A1105" s="3">
        <v>42268</v>
      </c>
      <c r="B1105" s="8">
        <v>7977.1</v>
      </c>
      <c r="C1105" s="5">
        <v>7911.5</v>
      </c>
      <c r="D1105" s="5">
        <v>7987.9</v>
      </c>
      <c r="E1105" s="5">
        <v>7908.35</v>
      </c>
      <c r="F1105" s="6" t="s">
        <v>1093</v>
      </c>
      <c r="G1105" s="9">
        <v>-5.9999999999999995E-4</v>
      </c>
    </row>
    <row r="1106" spans="1:7" ht="18" thickBot="1" x14ac:dyDescent="0.3">
      <c r="A1106" s="3">
        <v>42265</v>
      </c>
      <c r="B1106" s="4">
        <v>7981.9</v>
      </c>
      <c r="C1106" s="5">
        <v>7967.45</v>
      </c>
      <c r="D1106" s="5">
        <v>8055</v>
      </c>
      <c r="E1106" s="5">
        <v>7955.85</v>
      </c>
      <c r="F1106" s="6" t="s">
        <v>1094</v>
      </c>
      <c r="G1106" s="7">
        <v>1.0500000000000001E-2</v>
      </c>
    </row>
    <row r="1107" spans="1:7" ht="18" thickBot="1" x14ac:dyDescent="0.3">
      <c r="A1107" s="3">
        <v>42263</v>
      </c>
      <c r="B1107" s="4">
        <v>7899.15</v>
      </c>
      <c r="C1107" s="5">
        <v>7886.85</v>
      </c>
      <c r="D1107" s="5">
        <v>7913.9</v>
      </c>
      <c r="E1107" s="5">
        <v>7853.3</v>
      </c>
      <c r="F1107" s="6" t="s">
        <v>1095</v>
      </c>
      <c r="G1107" s="7">
        <v>8.8999999999999999E-3</v>
      </c>
    </row>
    <row r="1108" spans="1:7" ht="18" thickBot="1" x14ac:dyDescent="0.3">
      <c r="A1108" s="3">
        <v>42262</v>
      </c>
      <c r="B1108" s="8">
        <v>7829.1</v>
      </c>
      <c r="C1108" s="5">
        <v>7867.35</v>
      </c>
      <c r="D1108" s="5">
        <v>7880</v>
      </c>
      <c r="E1108" s="5">
        <v>7799.75</v>
      </c>
      <c r="F1108" s="6" t="s">
        <v>858</v>
      </c>
      <c r="G1108" s="9">
        <v>-5.4999999999999997E-3</v>
      </c>
    </row>
    <row r="1109" spans="1:7" ht="18" thickBot="1" x14ac:dyDescent="0.3">
      <c r="A1109" s="3">
        <v>42261</v>
      </c>
      <c r="B1109" s="4">
        <v>7872.25</v>
      </c>
      <c r="C1109" s="5">
        <v>7811.1</v>
      </c>
      <c r="D1109" s="5">
        <v>7879.95</v>
      </c>
      <c r="E1109" s="5">
        <v>7761.85</v>
      </c>
      <c r="F1109" s="6" t="s">
        <v>1096</v>
      </c>
      <c r="G1109" s="7">
        <v>1.06E-2</v>
      </c>
    </row>
    <row r="1110" spans="1:7" ht="18" thickBot="1" x14ac:dyDescent="0.3">
      <c r="A1110" s="3">
        <v>42258</v>
      </c>
      <c r="B1110" s="4">
        <v>7789.3</v>
      </c>
      <c r="C1110" s="5">
        <v>7833.8</v>
      </c>
      <c r="D1110" s="5">
        <v>7864.85</v>
      </c>
      <c r="E1110" s="5">
        <v>7759.9</v>
      </c>
      <c r="F1110" s="6" t="s">
        <v>1097</v>
      </c>
      <c r="G1110" s="7">
        <v>2.0000000000000001E-4</v>
      </c>
    </row>
    <row r="1111" spans="1:7" ht="18" thickBot="1" x14ac:dyDescent="0.3">
      <c r="A1111" s="3">
        <v>42257</v>
      </c>
      <c r="B1111" s="8">
        <v>7788.1</v>
      </c>
      <c r="C1111" s="5">
        <v>7729.05</v>
      </c>
      <c r="D1111" s="5">
        <v>7819.85</v>
      </c>
      <c r="E1111" s="5">
        <v>7678.5</v>
      </c>
      <c r="F1111" s="6" t="s">
        <v>1098</v>
      </c>
      <c r="G1111" s="9">
        <v>-3.8999999999999998E-3</v>
      </c>
    </row>
    <row r="1112" spans="1:7" ht="18" thickBot="1" x14ac:dyDescent="0.3">
      <c r="A1112" s="3">
        <v>42256</v>
      </c>
      <c r="B1112" s="4">
        <v>7818.6</v>
      </c>
      <c r="C1112" s="5">
        <v>7805.85</v>
      </c>
      <c r="D1112" s="5">
        <v>7846.05</v>
      </c>
      <c r="E1112" s="5">
        <v>7764.55</v>
      </c>
      <c r="F1112" s="6" t="s">
        <v>1099</v>
      </c>
      <c r="G1112" s="7">
        <v>1.7000000000000001E-2</v>
      </c>
    </row>
    <row r="1113" spans="1:7" ht="18" thickBot="1" x14ac:dyDescent="0.3">
      <c r="A1113" s="3">
        <v>42255</v>
      </c>
      <c r="B1113" s="4">
        <v>7688.25</v>
      </c>
      <c r="C1113" s="5">
        <v>7587.7</v>
      </c>
      <c r="D1113" s="5">
        <v>7720.9</v>
      </c>
      <c r="E1113" s="5">
        <v>7539.5</v>
      </c>
      <c r="F1113" s="6" t="s">
        <v>1100</v>
      </c>
      <c r="G1113" s="7">
        <v>1.7100000000000001E-2</v>
      </c>
    </row>
    <row r="1114" spans="1:7" ht="18" thickBot="1" x14ac:dyDescent="0.3">
      <c r="A1114" s="3">
        <v>42254</v>
      </c>
      <c r="B1114" s="8">
        <v>7558.8</v>
      </c>
      <c r="C1114" s="5">
        <v>7685.85</v>
      </c>
      <c r="D1114" s="5">
        <v>7705.05</v>
      </c>
      <c r="E1114" s="5">
        <v>7545.9</v>
      </c>
      <c r="F1114" s="6" t="s">
        <v>1101</v>
      </c>
      <c r="G1114" s="9">
        <v>-1.26E-2</v>
      </c>
    </row>
    <row r="1115" spans="1:7" ht="18" thickBot="1" x14ac:dyDescent="0.3">
      <c r="A1115" s="3">
        <v>42251</v>
      </c>
      <c r="B1115" s="8">
        <v>7655.05</v>
      </c>
      <c r="C1115" s="5">
        <v>7803.4</v>
      </c>
      <c r="D1115" s="5">
        <v>7804.9</v>
      </c>
      <c r="E1115" s="5">
        <v>7626.85</v>
      </c>
      <c r="F1115" s="6" t="s">
        <v>1102</v>
      </c>
      <c r="G1115" s="9">
        <v>-2.1499999999999998E-2</v>
      </c>
    </row>
    <row r="1116" spans="1:7" ht="18" thickBot="1" x14ac:dyDescent="0.3">
      <c r="A1116" s="3">
        <v>42250</v>
      </c>
      <c r="B1116" s="4">
        <v>7823</v>
      </c>
      <c r="C1116" s="5">
        <v>7774.45</v>
      </c>
      <c r="D1116" s="5">
        <v>7845.6</v>
      </c>
      <c r="E1116" s="5">
        <v>7754.05</v>
      </c>
      <c r="F1116" s="6" t="s">
        <v>1103</v>
      </c>
      <c r="G1116" s="7">
        <v>1.37E-2</v>
      </c>
    </row>
    <row r="1117" spans="1:7" ht="18" thickBot="1" x14ac:dyDescent="0.3">
      <c r="A1117" s="3">
        <v>42249</v>
      </c>
      <c r="B1117" s="8">
        <v>7717</v>
      </c>
      <c r="C1117" s="5">
        <v>7856.65</v>
      </c>
      <c r="D1117" s="5">
        <v>7862.55</v>
      </c>
      <c r="E1117" s="5">
        <v>7699.25</v>
      </c>
      <c r="F1117" s="6" t="s">
        <v>1104</v>
      </c>
      <c r="G1117" s="9">
        <v>-8.8000000000000005E-3</v>
      </c>
    </row>
    <row r="1118" spans="1:7" ht="18" thickBot="1" x14ac:dyDescent="0.3">
      <c r="A1118" s="3">
        <v>42248</v>
      </c>
      <c r="B1118" s="8">
        <v>7785.85</v>
      </c>
      <c r="C1118" s="5">
        <v>7907.95</v>
      </c>
      <c r="D1118" s="5">
        <v>7929.1</v>
      </c>
      <c r="E1118" s="5">
        <v>7746.5</v>
      </c>
      <c r="F1118" s="6" t="s">
        <v>1105</v>
      </c>
      <c r="G1118" s="9">
        <v>-2.3300000000000001E-2</v>
      </c>
    </row>
    <row r="1119" spans="1:7" ht="18" thickBot="1" x14ac:dyDescent="0.3">
      <c r="A1119" s="3">
        <v>42247</v>
      </c>
      <c r="B1119" s="8">
        <v>7971.3</v>
      </c>
      <c r="C1119" s="5">
        <v>8009.25</v>
      </c>
      <c r="D1119" s="5">
        <v>8043.6</v>
      </c>
      <c r="E1119" s="5">
        <v>7947.95</v>
      </c>
      <c r="F1119" s="6" t="s">
        <v>1106</v>
      </c>
      <c r="G1119" s="9">
        <v>-3.8E-3</v>
      </c>
    </row>
    <row r="1120" spans="1:7" ht="18" thickBot="1" x14ac:dyDescent="0.3">
      <c r="A1120" s="3">
        <v>42244</v>
      </c>
      <c r="B1120" s="4">
        <v>8001.95</v>
      </c>
      <c r="C1120" s="5">
        <v>8053.7</v>
      </c>
      <c r="D1120" s="5">
        <v>8091.8</v>
      </c>
      <c r="E1120" s="5">
        <v>7961.65</v>
      </c>
      <c r="F1120" s="6" t="s">
        <v>1107</v>
      </c>
      <c r="G1120" s="7">
        <v>6.7000000000000002E-3</v>
      </c>
    </row>
    <row r="1121" spans="1:7" ht="18" thickBot="1" x14ac:dyDescent="0.3">
      <c r="A1121" s="3">
        <v>42243</v>
      </c>
      <c r="B1121" s="4">
        <v>7948.95</v>
      </c>
      <c r="C1121" s="5">
        <v>7921.6</v>
      </c>
      <c r="D1121" s="5">
        <v>7963.6</v>
      </c>
      <c r="E1121" s="5">
        <v>7862.3</v>
      </c>
      <c r="F1121" s="6" t="s">
        <v>1108</v>
      </c>
      <c r="G1121" s="7">
        <v>2.0199999999999999E-2</v>
      </c>
    </row>
    <row r="1122" spans="1:7" ht="18" thickBot="1" x14ac:dyDescent="0.3">
      <c r="A1122" s="3">
        <v>42242</v>
      </c>
      <c r="B1122" s="8">
        <v>7791.85</v>
      </c>
      <c r="C1122" s="5">
        <v>7865.25</v>
      </c>
      <c r="D1122" s="5">
        <v>7930.05</v>
      </c>
      <c r="E1122" s="5">
        <v>7777.1</v>
      </c>
      <c r="F1122" s="6" t="s">
        <v>1109</v>
      </c>
      <c r="G1122" s="9">
        <v>-1.1299999999999999E-2</v>
      </c>
    </row>
    <row r="1123" spans="1:7" ht="18" thickBot="1" x14ac:dyDescent="0.3">
      <c r="A1123" s="3">
        <v>42241</v>
      </c>
      <c r="B1123" s="4">
        <v>7880.7</v>
      </c>
      <c r="C1123" s="5">
        <v>7895.4</v>
      </c>
      <c r="D1123" s="5">
        <v>7925.4</v>
      </c>
      <c r="E1123" s="5">
        <v>7667.25</v>
      </c>
      <c r="F1123" s="6" t="s">
        <v>1110</v>
      </c>
      <c r="G1123" s="7">
        <v>9.1999999999999998E-3</v>
      </c>
    </row>
    <row r="1124" spans="1:7" ht="18" thickBot="1" x14ac:dyDescent="0.3">
      <c r="A1124" s="3">
        <v>42240</v>
      </c>
      <c r="B1124" s="8">
        <v>7809</v>
      </c>
      <c r="C1124" s="5">
        <v>8055.95</v>
      </c>
      <c r="D1124" s="5">
        <v>8060.05</v>
      </c>
      <c r="E1124" s="5">
        <v>7769.4</v>
      </c>
      <c r="F1124" s="6" t="s">
        <v>1111</v>
      </c>
      <c r="G1124" s="9">
        <v>-5.9200000000000003E-2</v>
      </c>
    </row>
    <row r="1125" spans="1:7" ht="18" thickBot="1" x14ac:dyDescent="0.3">
      <c r="A1125" s="3">
        <v>42237</v>
      </c>
      <c r="B1125" s="8">
        <v>8299.9500000000007</v>
      </c>
      <c r="C1125" s="5">
        <v>8305.4</v>
      </c>
      <c r="D1125" s="5">
        <v>8322.2000000000007</v>
      </c>
      <c r="E1125" s="5">
        <v>8225.0499999999993</v>
      </c>
      <c r="F1125" s="6" t="s">
        <v>1112</v>
      </c>
      <c r="G1125" s="9">
        <v>-8.6999999999999994E-3</v>
      </c>
    </row>
    <row r="1126" spans="1:7" ht="18" thickBot="1" x14ac:dyDescent="0.3">
      <c r="A1126" s="3">
        <v>42236</v>
      </c>
      <c r="B1126" s="8">
        <v>8372.75</v>
      </c>
      <c r="C1126" s="5">
        <v>8471.0499999999993</v>
      </c>
      <c r="D1126" s="5">
        <v>8501.35</v>
      </c>
      <c r="E1126" s="5">
        <v>8359.75</v>
      </c>
      <c r="F1126" s="6" t="s">
        <v>1113</v>
      </c>
      <c r="G1126" s="9">
        <v>-1.44E-2</v>
      </c>
    </row>
    <row r="1127" spans="1:7" ht="18" thickBot="1" x14ac:dyDescent="0.3">
      <c r="A1127" s="3">
        <v>42235</v>
      </c>
      <c r="B1127" s="4">
        <v>8495.15</v>
      </c>
      <c r="C1127" s="5">
        <v>8468.0499999999993</v>
      </c>
      <c r="D1127" s="5">
        <v>8520.4500000000007</v>
      </c>
      <c r="E1127" s="5">
        <v>8425.9500000000007</v>
      </c>
      <c r="F1127" s="6" t="s">
        <v>1114</v>
      </c>
      <c r="G1127" s="7">
        <v>3.3999999999999998E-3</v>
      </c>
    </row>
    <row r="1128" spans="1:7" ht="18" thickBot="1" x14ac:dyDescent="0.3">
      <c r="A1128" s="3">
        <v>42234</v>
      </c>
      <c r="B1128" s="8">
        <v>8466.5499999999993</v>
      </c>
      <c r="C1128" s="5">
        <v>8505.85</v>
      </c>
      <c r="D1128" s="5">
        <v>8525.75</v>
      </c>
      <c r="E1128" s="5">
        <v>8433.6</v>
      </c>
      <c r="F1128" s="6" t="s">
        <v>1115</v>
      </c>
      <c r="G1128" s="9">
        <v>-1.2999999999999999E-3</v>
      </c>
    </row>
    <row r="1129" spans="1:7" ht="18" thickBot="1" x14ac:dyDescent="0.3">
      <c r="A1129" s="3">
        <v>42233</v>
      </c>
      <c r="B1129" s="8">
        <v>8477.2999999999993</v>
      </c>
      <c r="C1129" s="5">
        <v>8530.5</v>
      </c>
      <c r="D1129" s="5">
        <v>8530.6</v>
      </c>
      <c r="E1129" s="5">
        <v>8428.0499999999993</v>
      </c>
      <c r="F1129" s="6" t="s">
        <v>1116</v>
      </c>
      <c r="G1129" s="9">
        <v>-4.7999999999999996E-3</v>
      </c>
    </row>
    <row r="1130" spans="1:7" ht="18" thickBot="1" x14ac:dyDescent="0.3">
      <c r="A1130" s="3">
        <v>42230</v>
      </c>
      <c r="B1130" s="4">
        <v>8518.5499999999993</v>
      </c>
      <c r="C1130" s="5">
        <v>8402.35</v>
      </c>
      <c r="D1130" s="5">
        <v>8530.1</v>
      </c>
      <c r="E1130" s="5">
        <v>8381.2000000000007</v>
      </c>
      <c r="F1130" s="6" t="s">
        <v>1117</v>
      </c>
      <c r="G1130" s="7">
        <v>1.95E-2</v>
      </c>
    </row>
    <row r="1131" spans="1:7" ht="18" thickBot="1" x14ac:dyDescent="0.3">
      <c r="A1131" s="3">
        <v>42229</v>
      </c>
      <c r="B1131" s="4">
        <v>8355.85</v>
      </c>
      <c r="C1131" s="5">
        <v>8384.4500000000007</v>
      </c>
      <c r="D1131" s="5">
        <v>8429.5</v>
      </c>
      <c r="E1131" s="5">
        <v>8339.75</v>
      </c>
      <c r="F1131" s="6" t="s">
        <v>1118</v>
      </c>
      <c r="G1131" s="7">
        <v>8.0000000000000004E-4</v>
      </c>
    </row>
    <row r="1132" spans="1:7" ht="18" thickBot="1" x14ac:dyDescent="0.3">
      <c r="A1132" s="3">
        <v>42228</v>
      </c>
      <c r="B1132" s="8">
        <v>8349.4500000000007</v>
      </c>
      <c r="C1132" s="5">
        <v>8445.7000000000007</v>
      </c>
      <c r="D1132" s="5">
        <v>8446.9500000000007</v>
      </c>
      <c r="E1132" s="5">
        <v>8337.9500000000007</v>
      </c>
      <c r="F1132" s="6" t="s">
        <v>1119</v>
      </c>
      <c r="G1132" s="9">
        <v>-1.3299999999999999E-2</v>
      </c>
    </row>
    <row r="1133" spans="1:7" ht="18" thickBot="1" x14ac:dyDescent="0.3">
      <c r="A1133" s="3">
        <v>42227</v>
      </c>
      <c r="B1133" s="8">
        <v>8462.35</v>
      </c>
      <c r="C1133" s="5">
        <v>8548.4500000000007</v>
      </c>
      <c r="D1133" s="5">
        <v>8556.25</v>
      </c>
      <c r="E1133" s="5">
        <v>8441.2999999999993</v>
      </c>
      <c r="F1133" s="6" t="s">
        <v>1120</v>
      </c>
      <c r="G1133" s="9">
        <v>-7.4000000000000003E-3</v>
      </c>
    </row>
    <row r="1134" spans="1:7" ht="18" thickBot="1" x14ac:dyDescent="0.3">
      <c r="A1134" s="3">
        <v>42226</v>
      </c>
      <c r="B1134" s="8">
        <v>8525.6</v>
      </c>
      <c r="C1134" s="5">
        <v>8577</v>
      </c>
      <c r="D1134" s="5">
        <v>8621.5499999999993</v>
      </c>
      <c r="E1134" s="5">
        <v>8497.7999999999993</v>
      </c>
      <c r="F1134" s="6" t="s">
        <v>1121</v>
      </c>
      <c r="G1134" s="9">
        <v>-4.5999999999999999E-3</v>
      </c>
    </row>
    <row r="1135" spans="1:7" ht="18" thickBot="1" x14ac:dyDescent="0.3">
      <c r="A1135" s="3">
        <v>42223</v>
      </c>
      <c r="B1135" s="8">
        <v>8564.6</v>
      </c>
      <c r="C1135" s="5">
        <v>8580.7999999999993</v>
      </c>
      <c r="D1135" s="5">
        <v>8595.9500000000007</v>
      </c>
      <c r="E1135" s="5">
        <v>8552.7000000000007</v>
      </c>
      <c r="F1135" s="6" t="s">
        <v>1122</v>
      </c>
      <c r="G1135" s="9">
        <v>-2.8E-3</v>
      </c>
    </row>
    <row r="1136" spans="1:7" ht="18" thickBot="1" x14ac:dyDescent="0.3">
      <c r="A1136" s="3">
        <v>42222</v>
      </c>
      <c r="B1136" s="4">
        <v>8588.65</v>
      </c>
      <c r="C1136" s="5">
        <v>8585.7999999999993</v>
      </c>
      <c r="D1136" s="5">
        <v>8606.2999999999993</v>
      </c>
      <c r="E1136" s="5">
        <v>8551.5</v>
      </c>
      <c r="F1136" s="6" t="s">
        <v>1123</v>
      </c>
      <c r="G1136" s="7">
        <v>2.3999999999999998E-3</v>
      </c>
    </row>
    <row r="1137" spans="1:7" ht="18" thickBot="1" x14ac:dyDescent="0.3">
      <c r="A1137" s="3">
        <v>42221</v>
      </c>
      <c r="B1137" s="4">
        <v>8567.9500000000007</v>
      </c>
      <c r="C1137" s="5">
        <v>8547.4500000000007</v>
      </c>
      <c r="D1137" s="5">
        <v>8591.85</v>
      </c>
      <c r="E1137" s="5">
        <v>8545.85</v>
      </c>
      <c r="F1137" s="6" t="s">
        <v>1124</v>
      </c>
      <c r="G1137" s="7">
        <v>6.0000000000000001E-3</v>
      </c>
    </row>
    <row r="1138" spans="1:7" ht="18" thickBot="1" x14ac:dyDescent="0.3">
      <c r="A1138" s="3">
        <v>42220</v>
      </c>
      <c r="B1138" s="8">
        <v>8516.9</v>
      </c>
      <c r="C1138" s="5">
        <v>8564.1</v>
      </c>
      <c r="D1138" s="5">
        <v>8565.15</v>
      </c>
      <c r="E1138" s="5">
        <v>8448.25</v>
      </c>
      <c r="F1138" s="6" t="s">
        <v>1125</v>
      </c>
      <c r="G1138" s="9">
        <v>-3.0999999999999999E-3</v>
      </c>
    </row>
    <row r="1139" spans="1:7" ht="18" thickBot="1" x14ac:dyDescent="0.3">
      <c r="A1139" s="3">
        <v>42219</v>
      </c>
      <c r="B1139" s="4">
        <v>8543.0499999999993</v>
      </c>
      <c r="C1139" s="5">
        <v>8510.65</v>
      </c>
      <c r="D1139" s="5">
        <v>8563.9500000000007</v>
      </c>
      <c r="E1139" s="5">
        <v>8508.1</v>
      </c>
      <c r="F1139" s="6" t="s">
        <v>1071</v>
      </c>
      <c r="G1139" s="7">
        <v>1.1999999999999999E-3</v>
      </c>
    </row>
    <row r="1140" spans="1:7" ht="18" thickBot="1" x14ac:dyDescent="0.3">
      <c r="A1140" s="3">
        <v>42216</v>
      </c>
      <c r="B1140" s="4">
        <v>8532.85</v>
      </c>
      <c r="C1140" s="5">
        <v>8456.1</v>
      </c>
      <c r="D1140" s="5">
        <v>8548.9500000000007</v>
      </c>
      <c r="E1140" s="5">
        <v>8448</v>
      </c>
      <c r="F1140" s="6" t="s">
        <v>1126</v>
      </c>
      <c r="G1140" s="7">
        <v>1.32E-2</v>
      </c>
    </row>
    <row r="1141" spans="1:7" ht="18" thickBot="1" x14ac:dyDescent="0.3">
      <c r="A1141" s="3">
        <v>42215</v>
      </c>
      <c r="B1141" s="4">
        <v>8421.7999999999993</v>
      </c>
      <c r="C1141" s="5">
        <v>8417</v>
      </c>
      <c r="D1141" s="5">
        <v>8458.9</v>
      </c>
      <c r="E1141" s="5">
        <v>8408.2999999999993</v>
      </c>
      <c r="F1141" s="6" t="s">
        <v>1127</v>
      </c>
      <c r="G1141" s="7">
        <v>5.5999999999999999E-3</v>
      </c>
    </row>
    <row r="1142" spans="1:7" ht="18" thickBot="1" x14ac:dyDescent="0.3">
      <c r="A1142" s="3">
        <v>42214</v>
      </c>
      <c r="B1142" s="4">
        <v>8375.0499999999993</v>
      </c>
      <c r="C1142" s="5">
        <v>8365.6</v>
      </c>
      <c r="D1142" s="5">
        <v>8381.5</v>
      </c>
      <c r="E1142" s="5">
        <v>8338.4500000000007</v>
      </c>
      <c r="F1142" s="6" t="s">
        <v>1128</v>
      </c>
      <c r="G1142" s="7">
        <v>4.5999999999999999E-3</v>
      </c>
    </row>
    <row r="1143" spans="1:7" ht="18" thickBot="1" x14ac:dyDescent="0.3">
      <c r="A1143" s="3">
        <v>42213</v>
      </c>
      <c r="B1143" s="8">
        <v>8337</v>
      </c>
      <c r="C1143" s="5">
        <v>8371.1</v>
      </c>
      <c r="D1143" s="5">
        <v>8397.4</v>
      </c>
      <c r="E1143" s="5">
        <v>8321.75</v>
      </c>
      <c r="F1143" s="6" t="s">
        <v>1129</v>
      </c>
      <c r="G1143" s="9">
        <v>-2.8999999999999998E-3</v>
      </c>
    </row>
    <row r="1144" spans="1:7" ht="18" thickBot="1" x14ac:dyDescent="0.3">
      <c r="A1144" s="3">
        <v>42212</v>
      </c>
      <c r="B1144" s="8">
        <v>8361</v>
      </c>
      <c r="C1144" s="5">
        <v>8492.1</v>
      </c>
      <c r="D1144" s="5">
        <v>8492.2000000000007</v>
      </c>
      <c r="E1144" s="5">
        <v>8351.5499999999993</v>
      </c>
      <c r="F1144" s="6" t="s">
        <v>1130</v>
      </c>
      <c r="G1144" s="9">
        <v>-1.8800000000000001E-2</v>
      </c>
    </row>
    <row r="1145" spans="1:7" ht="18" thickBot="1" x14ac:dyDescent="0.3">
      <c r="A1145" s="3">
        <v>42209</v>
      </c>
      <c r="B1145" s="8">
        <v>8521.5499999999993</v>
      </c>
      <c r="C1145" s="5">
        <v>8588.15</v>
      </c>
      <c r="D1145" s="5">
        <v>8589.15</v>
      </c>
      <c r="E1145" s="5">
        <v>8513.5</v>
      </c>
      <c r="F1145" s="6" t="s">
        <v>1131</v>
      </c>
      <c r="G1145" s="9">
        <v>-7.9000000000000008E-3</v>
      </c>
    </row>
    <row r="1146" spans="1:7" ht="18" thickBot="1" x14ac:dyDescent="0.3">
      <c r="A1146" s="3">
        <v>42208</v>
      </c>
      <c r="B1146" s="8">
        <v>8589.7999999999993</v>
      </c>
      <c r="C1146" s="5">
        <v>8643.9500000000007</v>
      </c>
      <c r="D1146" s="5">
        <v>8654.75</v>
      </c>
      <c r="E1146" s="5">
        <v>8573.7999999999993</v>
      </c>
      <c r="F1146" s="6" t="s">
        <v>1132</v>
      </c>
      <c r="G1146" s="9">
        <v>-5.1000000000000004E-3</v>
      </c>
    </row>
    <row r="1147" spans="1:7" ht="18" thickBot="1" x14ac:dyDescent="0.3">
      <c r="A1147" s="3">
        <v>42207</v>
      </c>
      <c r="B1147" s="4">
        <v>8633.5</v>
      </c>
      <c r="C1147" s="5">
        <v>8512.25</v>
      </c>
      <c r="D1147" s="5">
        <v>8643.9</v>
      </c>
      <c r="E1147" s="5">
        <v>8498.65</v>
      </c>
      <c r="F1147" s="6" t="s">
        <v>1133</v>
      </c>
      <c r="G1147" s="7">
        <v>1.2200000000000001E-2</v>
      </c>
    </row>
    <row r="1148" spans="1:7" ht="18" thickBot="1" x14ac:dyDescent="0.3">
      <c r="A1148" s="3">
        <v>42206</v>
      </c>
      <c r="B1148" s="8">
        <v>8529.4500000000007</v>
      </c>
      <c r="C1148" s="5">
        <v>8601.5</v>
      </c>
      <c r="D1148" s="5">
        <v>8646.75</v>
      </c>
      <c r="E1148" s="5">
        <v>8517.9</v>
      </c>
      <c r="F1148" s="6" t="s">
        <v>1134</v>
      </c>
      <c r="G1148" s="9">
        <v>-8.6E-3</v>
      </c>
    </row>
    <row r="1149" spans="1:7" ht="18" thickBot="1" x14ac:dyDescent="0.3">
      <c r="A1149" s="3">
        <v>42205</v>
      </c>
      <c r="B1149" s="8">
        <v>8603.4500000000007</v>
      </c>
      <c r="C1149" s="5">
        <v>8623.9</v>
      </c>
      <c r="D1149" s="5">
        <v>8624.1</v>
      </c>
      <c r="E1149" s="5">
        <v>8559</v>
      </c>
      <c r="F1149" s="6" t="s">
        <v>1135</v>
      </c>
      <c r="G1149" s="9">
        <v>-6.9999999999999999E-4</v>
      </c>
    </row>
    <row r="1150" spans="1:7" ht="18" thickBot="1" x14ac:dyDescent="0.3">
      <c r="A1150" s="3">
        <v>42202</v>
      </c>
      <c r="B1150" s="4">
        <v>8609.85</v>
      </c>
      <c r="C1150" s="5">
        <v>8623.65</v>
      </c>
      <c r="D1150" s="5">
        <v>8642.9500000000007</v>
      </c>
      <c r="E1150" s="5">
        <v>8593.15</v>
      </c>
      <c r="F1150" s="6" t="s">
        <v>1136</v>
      </c>
      <c r="G1150" s="7">
        <v>2.0000000000000001E-4</v>
      </c>
    </row>
    <row r="1151" spans="1:7" ht="18" thickBot="1" x14ac:dyDescent="0.3">
      <c r="A1151" s="3">
        <v>42201</v>
      </c>
      <c r="B1151" s="4">
        <v>8608.0499999999993</v>
      </c>
      <c r="C1151" s="5">
        <v>8546.15</v>
      </c>
      <c r="D1151" s="5">
        <v>8616.1</v>
      </c>
      <c r="E1151" s="5">
        <v>8542.9</v>
      </c>
      <c r="F1151" s="6" t="s">
        <v>1137</v>
      </c>
      <c r="G1151" s="7">
        <v>9.9000000000000008E-3</v>
      </c>
    </row>
    <row r="1152" spans="1:7" ht="18" thickBot="1" x14ac:dyDescent="0.3">
      <c r="A1152" s="3">
        <v>42200</v>
      </c>
      <c r="B1152" s="4">
        <v>8523.7999999999993</v>
      </c>
      <c r="C1152" s="5">
        <v>8463.4</v>
      </c>
      <c r="D1152" s="5">
        <v>8531.4</v>
      </c>
      <c r="E1152" s="5">
        <v>8462.9500000000007</v>
      </c>
      <c r="F1152" s="6" t="s">
        <v>1138</v>
      </c>
      <c r="G1152" s="7">
        <v>8.2000000000000007E-3</v>
      </c>
    </row>
    <row r="1153" spans="1:7" ht="18" thickBot="1" x14ac:dyDescent="0.3">
      <c r="A1153" s="3">
        <v>42199</v>
      </c>
      <c r="B1153" s="8">
        <v>8454.1</v>
      </c>
      <c r="C1153" s="5">
        <v>8470.6</v>
      </c>
      <c r="D1153" s="5">
        <v>8480.25</v>
      </c>
      <c r="E1153" s="5">
        <v>8424.1</v>
      </c>
      <c r="F1153" s="6" t="s">
        <v>1139</v>
      </c>
      <c r="G1153" s="9">
        <v>-6.9999999999999999E-4</v>
      </c>
    </row>
    <row r="1154" spans="1:7" ht="18" thickBot="1" x14ac:dyDescent="0.3">
      <c r="A1154" s="3">
        <v>42198</v>
      </c>
      <c r="B1154" s="4">
        <v>8459.65</v>
      </c>
      <c r="C1154" s="5">
        <v>8397.25</v>
      </c>
      <c r="D1154" s="5">
        <v>8471.65</v>
      </c>
      <c r="E1154" s="5">
        <v>8355.4</v>
      </c>
      <c r="F1154" s="6" t="s">
        <v>1140</v>
      </c>
      <c r="G1154" s="7">
        <v>1.1900000000000001E-2</v>
      </c>
    </row>
    <row r="1155" spans="1:7" ht="18" thickBot="1" x14ac:dyDescent="0.3">
      <c r="A1155" s="3">
        <v>42195</v>
      </c>
      <c r="B1155" s="4">
        <v>8360.5499999999993</v>
      </c>
      <c r="C1155" s="5">
        <v>8365.7000000000007</v>
      </c>
      <c r="D1155" s="5">
        <v>8377.1</v>
      </c>
      <c r="E1155" s="5">
        <v>8315.4</v>
      </c>
      <c r="F1155" s="6" t="s">
        <v>1141</v>
      </c>
      <c r="G1155" s="7">
        <v>3.8E-3</v>
      </c>
    </row>
    <row r="1156" spans="1:7" ht="18" thickBot="1" x14ac:dyDescent="0.3">
      <c r="A1156" s="3">
        <v>42194</v>
      </c>
      <c r="B1156" s="8">
        <v>8328.5499999999993</v>
      </c>
      <c r="C1156" s="5">
        <v>8364.85</v>
      </c>
      <c r="D1156" s="5">
        <v>8400.2999999999993</v>
      </c>
      <c r="E1156" s="5">
        <v>8323</v>
      </c>
      <c r="F1156" s="6" t="s">
        <v>1142</v>
      </c>
      <c r="G1156" s="9">
        <v>-4.1000000000000003E-3</v>
      </c>
    </row>
    <row r="1157" spans="1:7" ht="18" thickBot="1" x14ac:dyDescent="0.3">
      <c r="A1157" s="3">
        <v>42193</v>
      </c>
      <c r="B1157" s="8">
        <v>8363.0499999999993</v>
      </c>
      <c r="C1157" s="5">
        <v>8439.2000000000007</v>
      </c>
      <c r="D1157" s="5">
        <v>8457.5</v>
      </c>
      <c r="E1157" s="5">
        <v>8341.4</v>
      </c>
      <c r="F1157" s="6" t="s">
        <v>1143</v>
      </c>
      <c r="G1157" s="9">
        <v>-1.7399999999999999E-2</v>
      </c>
    </row>
    <row r="1158" spans="1:7" ht="18" thickBot="1" x14ac:dyDescent="0.3">
      <c r="A1158" s="3">
        <v>42192</v>
      </c>
      <c r="B1158" s="8">
        <v>8510.7999999999993</v>
      </c>
      <c r="C1158" s="5">
        <v>8525.5</v>
      </c>
      <c r="D1158" s="5">
        <v>8561.35</v>
      </c>
      <c r="E1158" s="5">
        <v>8483.85</v>
      </c>
      <c r="F1158" s="6" t="s">
        <v>1144</v>
      </c>
      <c r="G1158" s="9">
        <v>-1.2999999999999999E-3</v>
      </c>
    </row>
    <row r="1159" spans="1:7" ht="18" thickBot="1" x14ac:dyDescent="0.3">
      <c r="A1159" s="3">
        <v>42191</v>
      </c>
      <c r="B1159" s="4">
        <v>8522.15</v>
      </c>
      <c r="C1159" s="5">
        <v>8386.15</v>
      </c>
      <c r="D1159" s="5">
        <v>8533.15</v>
      </c>
      <c r="E1159" s="5">
        <v>8386.15</v>
      </c>
      <c r="F1159" s="6" t="s">
        <v>1145</v>
      </c>
      <c r="G1159" s="7">
        <v>4.4000000000000003E-3</v>
      </c>
    </row>
    <row r="1160" spans="1:7" ht="18" thickBot="1" x14ac:dyDescent="0.3">
      <c r="A1160" s="3">
        <v>42188</v>
      </c>
      <c r="B1160" s="4">
        <v>8484.9</v>
      </c>
      <c r="C1160" s="5">
        <v>8440.1</v>
      </c>
      <c r="D1160" s="5">
        <v>8497.75</v>
      </c>
      <c r="E1160" s="5">
        <v>8424.15</v>
      </c>
      <c r="F1160" s="6" t="s">
        <v>1146</v>
      </c>
      <c r="G1160" s="7">
        <v>4.7000000000000002E-3</v>
      </c>
    </row>
    <row r="1161" spans="1:7" ht="18" thickBot="1" x14ac:dyDescent="0.3">
      <c r="A1161" s="3">
        <v>42187</v>
      </c>
      <c r="B1161" s="8">
        <v>8444.9</v>
      </c>
      <c r="C1161" s="5">
        <v>8471.9500000000007</v>
      </c>
      <c r="D1161" s="5">
        <v>8479.25</v>
      </c>
      <c r="E1161" s="5">
        <v>8433.2000000000007</v>
      </c>
      <c r="F1161" s="6" t="s">
        <v>1147</v>
      </c>
      <c r="G1161" s="9">
        <v>-1E-3</v>
      </c>
    </row>
    <row r="1162" spans="1:7" ht="18" thickBot="1" x14ac:dyDescent="0.3">
      <c r="A1162" s="3">
        <v>42186</v>
      </c>
      <c r="B1162" s="4">
        <v>8453.0499999999993</v>
      </c>
      <c r="C1162" s="5">
        <v>8376.25</v>
      </c>
      <c r="D1162" s="5">
        <v>8481.6</v>
      </c>
      <c r="E1162" s="5">
        <v>8370.15</v>
      </c>
      <c r="F1162" s="6" t="s">
        <v>1148</v>
      </c>
      <c r="G1162" s="7">
        <v>1.01E-2</v>
      </c>
    </row>
    <row r="1163" spans="1:7" ht="18" thickBot="1" x14ac:dyDescent="0.3">
      <c r="A1163" s="3">
        <v>42185</v>
      </c>
      <c r="B1163" s="4">
        <v>8368.5</v>
      </c>
      <c r="C1163" s="5">
        <v>8316.35</v>
      </c>
      <c r="D1163" s="5">
        <v>8378</v>
      </c>
      <c r="E1163" s="5">
        <v>8298.9500000000007</v>
      </c>
      <c r="F1163" s="6" t="s">
        <v>1149</v>
      </c>
      <c r="G1163" s="7">
        <v>6.0000000000000001E-3</v>
      </c>
    </row>
    <row r="1164" spans="1:7" ht="18" thickBot="1" x14ac:dyDescent="0.3">
      <c r="A1164" s="3">
        <v>42184</v>
      </c>
      <c r="B1164" s="8">
        <v>8318.4</v>
      </c>
      <c r="C1164" s="5">
        <v>8247.0499999999993</v>
      </c>
      <c r="D1164" s="5">
        <v>8329.4500000000007</v>
      </c>
      <c r="E1164" s="5">
        <v>8195.65</v>
      </c>
      <c r="F1164" s="6" t="s">
        <v>1150</v>
      </c>
      <c r="G1164" s="9">
        <v>-7.4999999999999997E-3</v>
      </c>
    </row>
    <row r="1165" spans="1:7" ht="18" thickBot="1" x14ac:dyDescent="0.3">
      <c r="A1165" s="3">
        <v>42181</v>
      </c>
      <c r="B1165" s="8">
        <v>8381.1</v>
      </c>
      <c r="C1165" s="5">
        <v>8393.9500000000007</v>
      </c>
      <c r="D1165" s="5">
        <v>8408.5499999999993</v>
      </c>
      <c r="E1165" s="5">
        <v>8339.7000000000007</v>
      </c>
      <c r="F1165" s="6" t="s">
        <v>1151</v>
      </c>
      <c r="G1165" s="9">
        <v>-2E-3</v>
      </c>
    </row>
    <row r="1166" spans="1:7" ht="18" thickBot="1" x14ac:dyDescent="0.3">
      <c r="A1166" s="3">
        <v>42180</v>
      </c>
      <c r="B1166" s="4">
        <v>8398</v>
      </c>
      <c r="C1166" s="5">
        <v>8336.25</v>
      </c>
      <c r="D1166" s="5">
        <v>8423.15</v>
      </c>
      <c r="E1166" s="5">
        <v>8329.5</v>
      </c>
      <c r="F1166" s="6" t="s">
        <v>1152</v>
      </c>
      <c r="G1166" s="7">
        <v>4.4000000000000003E-3</v>
      </c>
    </row>
    <row r="1167" spans="1:7" ht="18" thickBot="1" x14ac:dyDescent="0.3">
      <c r="A1167" s="3">
        <v>42179</v>
      </c>
      <c r="B1167" s="8">
        <v>8360.85</v>
      </c>
      <c r="C1167" s="5">
        <v>8399.4</v>
      </c>
      <c r="D1167" s="5">
        <v>8421.35</v>
      </c>
      <c r="E1167" s="5">
        <v>8338.9</v>
      </c>
      <c r="F1167" s="6" t="s">
        <v>1153</v>
      </c>
      <c r="G1167" s="9">
        <v>-2.5000000000000001E-3</v>
      </c>
    </row>
    <row r="1168" spans="1:7" ht="18" thickBot="1" x14ac:dyDescent="0.3">
      <c r="A1168" s="3">
        <v>42178</v>
      </c>
      <c r="B1168" s="4">
        <v>8381.5499999999993</v>
      </c>
      <c r="C1168" s="5">
        <v>8377.4500000000007</v>
      </c>
      <c r="D1168" s="5">
        <v>8398.4500000000007</v>
      </c>
      <c r="E1168" s="5">
        <v>8334.9500000000007</v>
      </c>
      <c r="F1168" s="6" t="s">
        <v>1154</v>
      </c>
      <c r="G1168" s="7">
        <v>3.3999999999999998E-3</v>
      </c>
    </row>
    <row r="1169" spans="1:7" ht="18" thickBot="1" x14ac:dyDescent="0.3">
      <c r="A1169" s="3">
        <v>42177</v>
      </c>
      <c r="B1169" s="4">
        <v>8353.1</v>
      </c>
      <c r="C1169" s="5">
        <v>8259.2999999999993</v>
      </c>
      <c r="D1169" s="5">
        <v>8369.4500000000007</v>
      </c>
      <c r="E1169" s="5">
        <v>8257.4</v>
      </c>
      <c r="F1169" s="6" t="s">
        <v>1155</v>
      </c>
      <c r="G1169" s="7">
        <v>1.5599999999999999E-2</v>
      </c>
    </row>
    <row r="1170" spans="1:7" ht="18" thickBot="1" x14ac:dyDescent="0.3">
      <c r="A1170" s="3">
        <v>42174</v>
      </c>
      <c r="B1170" s="4">
        <v>8224.9500000000007</v>
      </c>
      <c r="C1170" s="5">
        <v>8201.15</v>
      </c>
      <c r="D1170" s="5">
        <v>8250.7999999999993</v>
      </c>
      <c r="E1170" s="5">
        <v>8195.65</v>
      </c>
      <c r="F1170" s="6" t="s">
        <v>1156</v>
      </c>
      <c r="G1170" s="7">
        <v>6.1999999999999998E-3</v>
      </c>
    </row>
    <row r="1171" spans="1:7" ht="18" thickBot="1" x14ac:dyDescent="0.3">
      <c r="A1171" s="3">
        <v>42173</v>
      </c>
      <c r="B1171" s="4">
        <v>8174.6</v>
      </c>
      <c r="C1171" s="5">
        <v>8113.7</v>
      </c>
      <c r="D1171" s="5">
        <v>8186.9</v>
      </c>
      <c r="E1171" s="5">
        <v>8101.8</v>
      </c>
      <c r="F1171" s="6" t="s">
        <v>1074</v>
      </c>
      <c r="G1171" s="7">
        <v>1.03E-2</v>
      </c>
    </row>
    <row r="1172" spans="1:7" ht="18" thickBot="1" x14ac:dyDescent="0.3">
      <c r="A1172" s="3">
        <v>42172</v>
      </c>
      <c r="B1172" s="4">
        <v>8091.55</v>
      </c>
      <c r="C1172" s="5">
        <v>8084.2</v>
      </c>
      <c r="D1172" s="5">
        <v>8136.85</v>
      </c>
      <c r="E1172" s="5">
        <v>8048.95</v>
      </c>
      <c r="F1172" s="6" t="s">
        <v>1157</v>
      </c>
      <c r="G1172" s="7">
        <v>5.4999999999999997E-3</v>
      </c>
    </row>
    <row r="1173" spans="1:7" ht="18" thickBot="1" x14ac:dyDescent="0.3">
      <c r="A1173" s="3">
        <v>42171</v>
      </c>
      <c r="B1173" s="4">
        <v>8047.3</v>
      </c>
      <c r="C1173" s="5">
        <v>8004.2</v>
      </c>
      <c r="D1173" s="5">
        <v>8061.85</v>
      </c>
      <c r="E1173" s="5">
        <v>7952.35</v>
      </c>
      <c r="F1173" s="6" t="s">
        <v>1158</v>
      </c>
      <c r="G1173" s="7">
        <v>4.1999999999999997E-3</v>
      </c>
    </row>
    <row r="1174" spans="1:7" ht="18" thickBot="1" x14ac:dyDescent="0.3">
      <c r="A1174" s="3">
        <v>42170</v>
      </c>
      <c r="B1174" s="4">
        <v>8013.9</v>
      </c>
      <c r="C1174" s="5">
        <v>7986.6</v>
      </c>
      <c r="D1174" s="5">
        <v>8057.7</v>
      </c>
      <c r="E1174" s="5">
        <v>7944.85</v>
      </c>
      <c r="F1174" s="6" t="s">
        <v>1159</v>
      </c>
      <c r="G1174" s="7">
        <v>3.8999999999999998E-3</v>
      </c>
    </row>
    <row r="1175" spans="1:7" ht="18" thickBot="1" x14ac:dyDescent="0.3">
      <c r="A1175" s="3">
        <v>42167</v>
      </c>
      <c r="B1175" s="4">
        <v>7982.9</v>
      </c>
      <c r="C1175" s="5">
        <v>7959.85</v>
      </c>
      <c r="D1175" s="5">
        <v>7995.6</v>
      </c>
      <c r="E1175" s="5">
        <v>7940.3</v>
      </c>
      <c r="F1175" s="6" t="s">
        <v>1160</v>
      </c>
      <c r="G1175" s="7">
        <v>2.2000000000000001E-3</v>
      </c>
    </row>
    <row r="1176" spans="1:7" ht="18" thickBot="1" x14ac:dyDescent="0.3">
      <c r="A1176" s="3">
        <v>42166</v>
      </c>
      <c r="B1176" s="8">
        <v>7965.35</v>
      </c>
      <c r="C1176" s="5">
        <v>8157.3</v>
      </c>
      <c r="D1176" s="5">
        <v>8163.05</v>
      </c>
      <c r="E1176" s="5">
        <v>7958.25</v>
      </c>
      <c r="F1176" s="6" t="s">
        <v>1161</v>
      </c>
      <c r="G1176" s="9">
        <v>-1.9599999999999999E-2</v>
      </c>
    </row>
    <row r="1177" spans="1:7" ht="18" thickBot="1" x14ac:dyDescent="0.3">
      <c r="A1177" s="3">
        <v>42165</v>
      </c>
      <c r="B1177" s="4">
        <v>8124.45</v>
      </c>
      <c r="C1177" s="5">
        <v>8024.15</v>
      </c>
      <c r="D1177" s="5">
        <v>8152.25</v>
      </c>
      <c r="E1177" s="5">
        <v>8023.8</v>
      </c>
      <c r="F1177" s="6" t="s">
        <v>1162</v>
      </c>
      <c r="G1177" s="7">
        <v>1.2699999999999999E-2</v>
      </c>
    </row>
    <row r="1178" spans="1:7" ht="18" thickBot="1" x14ac:dyDescent="0.3">
      <c r="A1178" s="3">
        <v>42164</v>
      </c>
      <c r="B1178" s="8">
        <v>8022.4</v>
      </c>
      <c r="C1178" s="5">
        <v>8026.5</v>
      </c>
      <c r="D1178" s="5">
        <v>8057.15</v>
      </c>
      <c r="E1178" s="5">
        <v>8005.15</v>
      </c>
      <c r="F1178" s="6" t="s">
        <v>1163</v>
      </c>
      <c r="G1178" s="9">
        <v>-2.7000000000000001E-3</v>
      </c>
    </row>
    <row r="1179" spans="1:7" ht="18" thickBot="1" x14ac:dyDescent="0.3">
      <c r="A1179" s="3">
        <v>42163</v>
      </c>
      <c r="B1179" s="8">
        <v>8044.15</v>
      </c>
      <c r="C1179" s="5">
        <v>8124.35</v>
      </c>
      <c r="D1179" s="5">
        <v>8131</v>
      </c>
      <c r="E1179" s="5">
        <v>8030.55</v>
      </c>
      <c r="F1179" s="6" t="s">
        <v>1164</v>
      </c>
      <c r="G1179" s="9">
        <v>-8.6999999999999994E-3</v>
      </c>
    </row>
    <row r="1180" spans="1:7" ht="18" thickBot="1" x14ac:dyDescent="0.3">
      <c r="A1180" s="3">
        <v>42160</v>
      </c>
      <c r="B1180" s="8">
        <v>8114.7</v>
      </c>
      <c r="C1180" s="5">
        <v>8119.15</v>
      </c>
      <c r="D1180" s="5">
        <v>8191</v>
      </c>
      <c r="E1180" s="5">
        <v>8100.15</v>
      </c>
      <c r="F1180" s="6" t="s">
        <v>1165</v>
      </c>
      <c r="G1180" s="9">
        <v>-2E-3</v>
      </c>
    </row>
    <row r="1181" spans="1:7" ht="18" thickBot="1" x14ac:dyDescent="0.3">
      <c r="A1181" s="3">
        <v>42159</v>
      </c>
      <c r="B1181" s="8">
        <v>8130.65</v>
      </c>
      <c r="C1181" s="5">
        <v>8155.15</v>
      </c>
      <c r="D1181" s="5">
        <v>8160.05</v>
      </c>
      <c r="E1181" s="5">
        <v>8056.75</v>
      </c>
      <c r="F1181" s="6" t="s">
        <v>1166</v>
      </c>
      <c r="G1181" s="9">
        <v>-5.0000000000000001E-4</v>
      </c>
    </row>
    <row r="1182" spans="1:7" ht="18" thickBot="1" x14ac:dyDescent="0.3">
      <c r="A1182" s="3">
        <v>42158</v>
      </c>
      <c r="B1182" s="8">
        <v>8135.1</v>
      </c>
      <c r="C1182" s="5">
        <v>8232.4500000000007</v>
      </c>
      <c r="D1182" s="5">
        <v>8236.7000000000007</v>
      </c>
      <c r="E1182" s="5">
        <v>8094.15</v>
      </c>
      <c r="F1182" s="6" t="s">
        <v>1167</v>
      </c>
      <c r="G1182" s="9">
        <v>-1.23E-2</v>
      </c>
    </row>
    <row r="1183" spans="1:7" ht="18" thickBot="1" x14ac:dyDescent="0.3">
      <c r="A1183" s="3">
        <v>42157</v>
      </c>
      <c r="B1183" s="8">
        <v>8236.4500000000007</v>
      </c>
      <c r="C1183" s="5">
        <v>8442.7999999999993</v>
      </c>
      <c r="D1183" s="5">
        <v>8445.35</v>
      </c>
      <c r="E1183" s="5">
        <v>8226.0499999999993</v>
      </c>
      <c r="F1183" s="6" t="s">
        <v>1168</v>
      </c>
      <c r="G1183" s="9">
        <v>-2.3400000000000001E-2</v>
      </c>
    </row>
    <row r="1184" spans="1:7" ht="18" thickBot="1" x14ac:dyDescent="0.3">
      <c r="A1184" s="3">
        <v>42156</v>
      </c>
      <c r="B1184" s="8">
        <v>8433.4</v>
      </c>
      <c r="C1184" s="5">
        <v>8417.25</v>
      </c>
      <c r="D1184" s="5">
        <v>8467.15</v>
      </c>
      <c r="E1184" s="5">
        <v>8405.4</v>
      </c>
      <c r="F1184" s="6" t="s">
        <v>1169</v>
      </c>
      <c r="G1184" s="9">
        <v>0</v>
      </c>
    </row>
    <row r="1185" spans="1:7" ht="18" thickBot="1" x14ac:dyDescent="0.3">
      <c r="A1185" s="3">
        <v>42153</v>
      </c>
      <c r="B1185" s="4">
        <v>8433.65</v>
      </c>
      <c r="C1185" s="5">
        <v>8327.1</v>
      </c>
      <c r="D1185" s="5">
        <v>8443.9</v>
      </c>
      <c r="E1185" s="5">
        <v>8305.7000000000007</v>
      </c>
      <c r="F1185" s="6" t="s">
        <v>1170</v>
      </c>
      <c r="G1185" s="7">
        <v>1.38E-2</v>
      </c>
    </row>
    <row r="1186" spans="1:7" ht="18" thickBot="1" x14ac:dyDescent="0.3">
      <c r="A1186" s="3">
        <v>42152</v>
      </c>
      <c r="B1186" s="8">
        <v>8319</v>
      </c>
      <c r="C1186" s="5">
        <v>8345.7000000000007</v>
      </c>
      <c r="D1186" s="5">
        <v>8364.5</v>
      </c>
      <c r="E1186" s="5">
        <v>8270.15</v>
      </c>
      <c r="F1186" s="6" t="s">
        <v>1171</v>
      </c>
      <c r="G1186" s="9">
        <v>-1.9E-3</v>
      </c>
    </row>
    <row r="1187" spans="1:7" ht="18" thickBot="1" x14ac:dyDescent="0.3">
      <c r="A1187" s="3">
        <v>42151</v>
      </c>
      <c r="B1187" s="8">
        <v>8334.6</v>
      </c>
      <c r="C1187" s="5">
        <v>8302.75</v>
      </c>
      <c r="D1187" s="5">
        <v>8342.85</v>
      </c>
      <c r="E1187" s="5">
        <v>8277.9500000000007</v>
      </c>
      <c r="F1187" s="6" t="s">
        <v>910</v>
      </c>
      <c r="G1187" s="9">
        <v>-5.9999999999999995E-4</v>
      </c>
    </row>
    <row r="1188" spans="1:7" ht="18" thickBot="1" x14ac:dyDescent="0.3">
      <c r="A1188" s="3">
        <v>42150</v>
      </c>
      <c r="B1188" s="8">
        <v>8339.35</v>
      </c>
      <c r="C1188" s="5">
        <v>8377.1</v>
      </c>
      <c r="D1188" s="5">
        <v>8378.9</v>
      </c>
      <c r="E1188" s="5">
        <v>8320.0499999999993</v>
      </c>
      <c r="F1188" s="6" t="s">
        <v>1172</v>
      </c>
      <c r="G1188" s="9">
        <v>-3.7000000000000002E-3</v>
      </c>
    </row>
    <row r="1189" spans="1:7" ht="18" thickBot="1" x14ac:dyDescent="0.3">
      <c r="A1189" s="3">
        <v>42149</v>
      </c>
      <c r="B1189" s="8">
        <v>8370.25</v>
      </c>
      <c r="C1189" s="5">
        <v>8438.15</v>
      </c>
      <c r="D1189" s="5">
        <v>8441.9500000000007</v>
      </c>
      <c r="E1189" s="5">
        <v>8364.15</v>
      </c>
      <c r="F1189" s="6" t="s">
        <v>1173</v>
      </c>
      <c r="G1189" s="9">
        <v>-1.0500000000000001E-2</v>
      </c>
    </row>
    <row r="1190" spans="1:7" ht="18" thickBot="1" x14ac:dyDescent="0.3">
      <c r="A1190" s="3">
        <v>42146</v>
      </c>
      <c r="B1190" s="4">
        <v>8458.9500000000007</v>
      </c>
      <c r="C1190" s="5">
        <v>8432.5</v>
      </c>
      <c r="D1190" s="5">
        <v>8489.5499999999993</v>
      </c>
      <c r="E1190" s="5">
        <v>8420.6</v>
      </c>
      <c r="F1190" s="6" t="s">
        <v>1174</v>
      </c>
      <c r="G1190" s="7">
        <v>4.4999999999999997E-3</v>
      </c>
    </row>
    <row r="1191" spans="1:7" ht="18" thickBot="1" x14ac:dyDescent="0.3">
      <c r="A1191" s="3">
        <v>42145</v>
      </c>
      <c r="B1191" s="8">
        <v>8421</v>
      </c>
      <c r="C1191" s="5">
        <v>8434.5</v>
      </c>
      <c r="D1191" s="5">
        <v>8446.35</v>
      </c>
      <c r="E1191" s="5">
        <v>8382.5</v>
      </c>
      <c r="F1191" s="6" t="s">
        <v>1175</v>
      </c>
      <c r="G1191" s="9">
        <v>-2.9999999999999997E-4</v>
      </c>
    </row>
    <row r="1192" spans="1:7" ht="18" thickBot="1" x14ac:dyDescent="0.3">
      <c r="A1192" s="3">
        <v>42144</v>
      </c>
      <c r="B1192" s="4">
        <v>8423.25</v>
      </c>
      <c r="C1192" s="5">
        <v>8392.65</v>
      </c>
      <c r="D1192" s="5">
        <v>8440.35</v>
      </c>
      <c r="E1192" s="5">
        <v>8391.4500000000007</v>
      </c>
      <c r="F1192" s="6" t="s">
        <v>1176</v>
      </c>
      <c r="G1192" s="7">
        <v>6.8999999999999999E-3</v>
      </c>
    </row>
    <row r="1193" spans="1:7" ht="18" thickBot="1" x14ac:dyDescent="0.3">
      <c r="A1193" s="3">
        <v>42143</v>
      </c>
      <c r="B1193" s="8">
        <v>8365.65</v>
      </c>
      <c r="C1193" s="5">
        <v>8356.2000000000007</v>
      </c>
      <c r="D1193" s="5">
        <v>8427.7999999999993</v>
      </c>
      <c r="E1193" s="5">
        <v>8335</v>
      </c>
      <c r="F1193" s="6" t="s">
        <v>1177</v>
      </c>
      <c r="G1193" s="9">
        <v>-1E-3</v>
      </c>
    </row>
    <row r="1194" spans="1:7" ht="18" thickBot="1" x14ac:dyDescent="0.3">
      <c r="A1194" s="3">
        <v>42142</v>
      </c>
      <c r="B1194" s="4">
        <v>8373.65</v>
      </c>
      <c r="C1194" s="5">
        <v>8284.9500000000007</v>
      </c>
      <c r="D1194" s="5">
        <v>8384.6</v>
      </c>
      <c r="E1194" s="5">
        <v>8271.9500000000007</v>
      </c>
      <c r="F1194" s="6" t="s">
        <v>1178</v>
      </c>
      <c r="G1194" s="7">
        <v>1.35E-2</v>
      </c>
    </row>
    <row r="1195" spans="1:7" ht="18" thickBot="1" x14ac:dyDescent="0.3">
      <c r="A1195" s="3">
        <v>42139</v>
      </c>
      <c r="B1195" s="4">
        <v>8262.35</v>
      </c>
      <c r="C1195" s="5">
        <v>8240.2999999999993</v>
      </c>
      <c r="D1195" s="5">
        <v>8279.2000000000007</v>
      </c>
      <c r="E1195" s="5">
        <v>8212.2000000000007</v>
      </c>
      <c r="F1195" s="6" t="s">
        <v>1179</v>
      </c>
      <c r="G1195" s="7">
        <v>4.5999999999999999E-3</v>
      </c>
    </row>
    <row r="1196" spans="1:7" ht="18" thickBot="1" x14ac:dyDescent="0.3">
      <c r="A1196" s="3">
        <v>42138</v>
      </c>
      <c r="B1196" s="8">
        <v>8224.2000000000007</v>
      </c>
      <c r="C1196" s="5">
        <v>8232.4500000000007</v>
      </c>
      <c r="D1196" s="5">
        <v>8236.25</v>
      </c>
      <c r="E1196" s="5">
        <v>8137.3</v>
      </c>
      <c r="F1196" s="6" t="s">
        <v>1180</v>
      </c>
      <c r="G1196" s="9">
        <v>-1.4E-3</v>
      </c>
    </row>
    <row r="1197" spans="1:7" ht="18" thickBot="1" x14ac:dyDescent="0.3">
      <c r="A1197" s="3">
        <v>42137</v>
      </c>
      <c r="B1197" s="4">
        <v>8235.4500000000007</v>
      </c>
      <c r="C1197" s="5">
        <v>8181.55</v>
      </c>
      <c r="D1197" s="5">
        <v>8254.9500000000007</v>
      </c>
      <c r="E1197" s="5">
        <v>8089.8</v>
      </c>
      <c r="F1197" s="6" t="s">
        <v>806</v>
      </c>
      <c r="G1197" s="7">
        <v>1.34E-2</v>
      </c>
    </row>
    <row r="1198" spans="1:7" ht="18" thickBot="1" x14ac:dyDescent="0.3">
      <c r="A1198" s="3">
        <v>42136</v>
      </c>
      <c r="B1198" s="8">
        <v>8126.95</v>
      </c>
      <c r="C1198" s="5">
        <v>8326.15</v>
      </c>
      <c r="D1198" s="5">
        <v>8326.65</v>
      </c>
      <c r="E1198" s="5">
        <v>8115.3</v>
      </c>
      <c r="F1198" s="6" t="s">
        <v>1181</v>
      </c>
      <c r="G1198" s="9">
        <v>-2.3800000000000002E-2</v>
      </c>
    </row>
    <row r="1199" spans="1:7" ht="18" thickBot="1" x14ac:dyDescent="0.3">
      <c r="A1199" s="3">
        <v>42135</v>
      </c>
      <c r="B1199" s="4">
        <v>8325.25</v>
      </c>
      <c r="C1199" s="5">
        <v>8243.2000000000007</v>
      </c>
      <c r="D1199" s="5">
        <v>8332.75</v>
      </c>
      <c r="E1199" s="5">
        <v>8224.65</v>
      </c>
      <c r="F1199" s="6" t="s">
        <v>1182</v>
      </c>
      <c r="G1199" s="7">
        <v>1.6299999999999999E-2</v>
      </c>
    </row>
    <row r="1200" spans="1:7" ht="18" thickBot="1" x14ac:dyDescent="0.3">
      <c r="A1200" s="3">
        <v>42132</v>
      </c>
      <c r="B1200" s="4">
        <v>8191.5</v>
      </c>
      <c r="C1200" s="5">
        <v>8131.5</v>
      </c>
      <c r="D1200" s="5">
        <v>8224.9500000000007</v>
      </c>
      <c r="E1200" s="5">
        <v>8123.45</v>
      </c>
      <c r="F1200" s="6" t="s">
        <v>1183</v>
      </c>
      <c r="G1200" s="7">
        <v>1.67E-2</v>
      </c>
    </row>
    <row r="1201" spans="1:7" ht="18" thickBot="1" x14ac:dyDescent="0.3">
      <c r="A1201" s="3">
        <v>42131</v>
      </c>
      <c r="B1201" s="8">
        <v>8057.3</v>
      </c>
      <c r="C1201" s="5">
        <v>8077</v>
      </c>
      <c r="D1201" s="5">
        <v>8122.6</v>
      </c>
      <c r="E1201" s="5">
        <v>7997.15</v>
      </c>
      <c r="F1201" s="6" t="s">
        <v>709</v>
      </c>
      <c r="G1201" s="9">
        <v>-4.8999999999999998E-3</v>
      </c>
    </row>
    <row r="1202" spans="1:7" ht="18" thickBot="1" x14ac:dyDescent="0.3">
      <c r="A1202" s="3">
        <v>42130</v>
      </c>
      <c r="B1202" s="8">
        <v>8097</v>
      </c>
      <c r="C1202" s="5">
        <v>8316.6</v>
      </c>
      <c r="D1202" s="5">
        <v>8331.9500000000007</v>
      </c>
      <c r="E1202" s="5">
        <v>8083</v>
      </c>
      <c r="F1202" s="6" t="s">
        <v>1184</v>
      </c>
      <c r="G1202" s="9">
        <v>-2.7400000000000001E-2</v>
      </c>
    </row>
    <row r="1203" spans="1:7" ht="18" thickBot="1" x14ac:dyDescent="0.3">
      <c r="A1203" s="3">
        <v>42129</v>
      </c>
      <c r="B1203" s="8">
        <v>8324.7999999999993</v>
      </c>
      <c r="C1203" s="5">
        <v>8338.4</v>
      </c>
      <c r="D1203" s="5">
        <v>8355.65</v>
      </c>
      <c r="E1203" s="5">
        <v>8280.6</v>
      </c>
      <c r="F1203" s="6" t="s">
        <v>1185</v>
      </c>
      <c r="G1203" s="9">
        <v>-8.9999999999999998E-4</v>
      </c>
    </row>
    <row r="1204" spans="1:7" ht="18" thickBot="1" x14ac:dyDescent="0.3">
      <c r="A1204" s="3">
        <v>42128</v>
      </c>
      <c r="B1204" s="4">
        <v>8331.9500000000007</v>
      </c>
      <c r="C1204" s="5">
        <v>8230.0499999999993</v>
      </c>
      <c r="D1204" s="5">
        <v>8346</v>
      </c>
      <c r="E1204" s="5">
        <v>8220.4500000000007</v>
      </c>
      <c r="F1204" s="6" t="s">
        <v>1186</v>
      </c>
      <c r="G1204" s="7">
        <v>1.84E-2</v>
      </c>
    </row>
    <row r="1205" spans="1:7" ht="18" thickBot="1" x14ac:dyDescent="0.3">
      <c r="A1205" s="3">
        <v>42124</v>
      </c>
      <c r="B1205" s="8">
        <v>8181.5</v>
      </c>
      <c r="C1205" s="5">
        <v>8224.5</v>
      </c>
      <c r="D1205" s="5">
        <v>8229.4</v>
      </c>
      <c r="E1205" s="5">
        <v>8144.75</v>
      </c>
      <c r="F1205" s="6" t="s">
        <v>1187</v>
      </c>
      <c r="G1205" s="9">
        <v>-7.1000000000000004E-3</v>
      </c>
    </row>
    <row r="1206" spans="1:7" ht="18" thickBot="1" x14ac:dyDescent="0.3">
      <c r="A1206" s="3">
        <v>42123</v>
      </c>
      <c r="B1206" s="8">
        <v>8239.75</v>
      </c>
      <c r="C1206" s="5">
        <v>8274.7999999999993</v>
      </c>
      <c r="D1206" s="5">
        <v>8308.2000000000007</v>
      </c>
      <c r="E1206" s="5">
        <v>8219.2000000000007</v>
      </c>
      <c r="F1206" s="6" t="s">
        <v>1188</v>
      </c>
      <c r="G1206" s="9">
        <v>-5.4999999999999997E-3</v>
      </c>
    </row>
    <row r="1207" spans="1:7" ht="18" thickBot="1" x14ac:dyDescent="0.3">
      <c r="A1207" s="3">
        <v>42122</v>
      </c>
      <c r="B1207" s="4">
        <v>8285.6</v>
      </c>
      <c r="C1207" s="5">
        <v>8215.5499999999993</v>
      </c>
      <c r="D1207" s="5">
        <v>8308</v>
      </c>
      <c r="E1207" s="5">
        <v>8185.15</v>
      </c>
      <c r="F1207" s="6" t="s">
        <v>1189</v>
      </c>
      <c r="G1207" s="7">
        <v>8.6999999999999994E-3</v>
      </c>
    </row>
    <row r="1208" spans="1:7" ht="18" thickBot="1" x14ac:dyDescent="0.3">
      <c r="A1208" s="3">
        <v>42121</v>
      </c>
      <c r="B1208" s="8">
        <v>8213.7999999999993</v>
      </c>
      <c r="C1208" s="5">
        <v>8330.5499999999993</v>
      </c>
      <c r="D1208" s="5">
        <v>8334.4500000000007</v>
      </c>
      <c r="E1208" s="5">
        <v>8202.35</v>
      </c>
      <c r="F1208" s="6" t="s">
        <v>1190</v>
      </c>
      <c r="G1208" s="9">
        <v>-1.0999999999999999E-2</v>
      </c>
    </row>
    <row r="1209" spans="1:7" ht="18" thickBot="1" x14ac:dyDescent="0.3">
      <c r="A1209" s="3">
        <v>42118</v>
      </c>
      <c r="B1209" s="8">
        <v>8305.25</v>
      </c>
      <c r="C1209" s="5">
        <v>8405.7000000000007</v>
      </c>
      <c r="D1209" s="5">
        <v>8413.2999999999993</v>
      </c>
      <c r="E1209" s="5">
        <v>8273.35</v>
      </c>
      <c r="F1209" s="6" t="s">
        <v>1191</v>
      </c>
      <c r="G1209" s="9">
        <v>-1.11E-2</v>
      </c>
    </row>
    <row r="1210" spans="1:7" ht="18" thickBot="1" x14ac:dyDescent="0.3">
      <c r="A1210" s="3">
        <v>42117</v>
      </c>
      <c r="B1210" s="8">
        <v>8398.2999999999993</v>
      </c>
      <c r="C1210" s="5">
        <v>8478.2000000000007</v>
      </c>
      <c r="D1210" s="5">
        <v>8504.9500000000007</v>
      </c>
      <c r="E1210" s="5">
        <v>8361.85</v>
      </c>
      <c r="F1210" s="6" t="s">
        <v>1192</v>
      </c>
      <c r="G1210" s="9">
        <v>-3.7000000000000002E-3</v>
      </c>
    </row>
    <row r="1211" spans="1:7" ht="18" thickBot="1" x14ac:dyDescent="0.3">
      <c r="A1211" s="3">
        <v>42116</v>
      </c>
      <c r="B1211" s="4">
        <v>8429.7000000000007</v>
      </c>
      <c r="C1211" s="5">
        <v>8400.4</v>
      </c>
      <c r="D1211" s="5">
        <v>8449.9500000000007</v>
      </c>
      <c r="E1211" s="5">
        <v>8284.7000000000007</v>
      </c>
      <c r="F1211" s="6" t="s">
        <v>1193</v>
      </c>
      <c r="G1211" s="7">
        <v>6.1999999999999998E-3</v>
      </c>
    </row>
    <row r="1212" spans="1:7" ht="18" thickBot="1" x14ac:dyDescent="0.3">
      <c r="A1212" s="3">
        <v>42115</v>
      </c>
      <c r="B1212" s="8">
        <v>8377.75</v>
      </c>
      <c r="C1212" s="5">
        <v>8416.1</v>
      </c>
      <c r="D1212" s="5">
        <v>8469.35</v>
      </c>
      <c r="E1212" s="5">
        <v>8352.7000000000007</v>
      </c>
      <c r="F1212" s="6" t="s">
        <v>1194</v>
      </c>
      <c r="G1212" s="9">
        <v>-8.3000000000000001E-3</v>
      </c>
    </row>
    <row r="1213" spans="1:7" ht="18" thickBot="1" x14ac:dyDescent="0.3">
      <c r="A1213" s="3">
        <v>42114</v>
      </c>
      <c r="B1213" s="8">
        <v>8448.1</v>
      </c>
      <c r="C1213" s="5">
        <v>8618.7999999999993</v>
      </c>
      <c r="D1213" s="5">
        <v>8619.9500000000007</v>
      </c>
      <c r="E1213" s="5">
        <v>8422.75</v>
      </c>
      <c r="F1213" s="6" t="s">
        <v>1195</v>
      </c>
      <c r="G1213" s="9">
        <v>-1.83E-2</v>
      </c>
    </row>
    <row r="1214" spans="1:7" ht="18" thickBot="1" x14ac:dyDescent="0.3">
      <c r="A1214" s="3">
        <v>42111</v>
      </c>
      <c r="B1214" s="8">
        <v>8606</v>
      </c>
      <c r="C1214" s="5">
        <v>8698.0499999999993</v>
      </c>
      <c r="D1214" s="5">
        <v>8699.85</v>
      </c>
      <c r="E1214" s="5">
        <v>8596.7000000000007</v>
      </c>
      <c r="F1214" s="6" t="s">
        <v>1196</v>
      </c>
      <c r="G1214" s="9">
        <v>-1.1599999999999999E-2</v>
      </c>
    </row>
    <row r="1215" spans="1:7" ht="18" thickBot="1" x14ac:dyDescent="0.3">
      <c r="A1215" s="3">
        <v>42110</v>
      </c>
      <c r="B1215" s="8">
        <v>8706.7000000000007</v>
      </c>
      <c r="C1215" s="5">
        <v>8757.0499999999993</v>
      </c>
      <c r="D1215" s="5">
        <v>8760</v>
      </c>
      <c r="E1215" s="5">
        <v>8645.65</v>
      </c>
      <c r="F1215" s="6" t="s">
        <v>1197</v>
      </c>
      <c r="G1215" s="9">
        <v>-5.0000000000000001E-3</v>
      </c>
    </row>
    <row r="1216" spans="1:7" ht="18" thickBot="1" x14ac:dyDescent="0.3">
      <c r="A1216" s="3">
        <v>42109</v>
      </c>
      <c r="B1216" s="8">
        <v>8750.2000000000007</v>
      </c>
      <c r="C1216" s="5">
        <v>8844.75</v>
      </c>
      <c r="D1216" s="5">
        <v>8844.7999999999993</v>
      </c>
      <c r="E1216" s="5">
        <v>8722.4</v>
      </c>
      <c r="F1216" s="6" t="s">
        <v>1198</v>
      </c>
      <c r="G1216" s="9">
        <v>-9.4999999999999998E-3</v>
      </c>
    </row>
    <row r="1217" spans="1:7" ht="18" thickBot="1" x14ac:dyDescent="0.3">
      <c r="A1217" s="3">
        <v>42107</v>
      </c>
      <c r="B1217" s="4">
        <v>8834</v>
      </c>
      <c r="C1217" s="5">
        <v>8801.75</v>
      </c>
      <c r="D1217" s="5">
        <v>8841.65</v>
      </c>
      <c r="E1217" s="5">
        <v>8762.1</v>
      </c>
      <c r="F1217" s="6" t="s">
        <v>1199</v>
      </c>
      <c r="G1217" s="7">
        <v>6.1000000000000004E-3</v>
      </c>
    </row>
    <row r="1218" spans="1:7" ht="18" thickBot="1" x14ac:dyDescent="0.3">
      <c r="A1218" s="3">
        <v>42104</v>
      </c>
      <c r="B1218" s="4">
        <v>8780.35</v>
      </c>
      <c r="C1218" s="5">
        <v>8774.35</v>
      </c>
      <c r="D1218" s="5">
        <v>8787.4</v>
      </c>
      <c r="E1218" s="5">
        <v>8733.6</v>
      </c>
      <c r="F1218" s="6" t="s">
        <v>1200</v>
      </c>
      <c r="G1218" s="7">
        <v>2.0000000000000001E-4</v>
      </c>
    </row>
    <row r="1219" spans="1:7" ht="18" thickBot="1" x14ac:dyDescent="0.3">
      <c r="A1219" s="3">
        <v>42103</v>
      </c>
      <c r="B1219" s="4">
        <v>8778.2999999999993</v>
      </c>
      <c r="C1219" s="5">
        <v>8756.2000000000007</v>
      </c>
      <c r="D1219" s="5">
        <v>8785.5</v>
      </c>
      <c r="E1219" s="5">
        <v>8682.4500000000007</v>
      </c>
      <c r="F1219" s="6" t="s">
        <v>1201</v>
      </c>
      <c r="G1219" s="7">
        <v>7.3000000000000001E-3</v>
      </c>
    </row>
    <row r="1220" spans="1:7" ht="18" thickBot="1" x14ac:dyDescent="0.3">
      <c r="A1220" s="3">
        <v>42102</v>
      </c>
      <c r="B1220" s="4">
        <v>8714.4</v>
      </c>
      <c r="C1220" s="5">
        <v>8698.9500000000007</v>
      </c>
      <c r="D1220" s="5">
        <v>8730.5</v>
      </c>
      <c r="E1220" s="5">
        <v>8679.7999999999993</v>
      </c>
      <c r="F1220" s="6" t="s">
        <v>1202</v>
      </c>
      <c r="G1220" s="7">
        <v>6.1999999999999998E-3</v>
      </c>
    </row>
    <row r="1221" spans="1:7" ht="18" thickBot="1" x14ac:dyDescent="0.3">
      <c r="A1221" s="3">
        <v>42101</v>
      </c>
      <c r="B1221" s="4">
        <v>8660.2999999999993</v>
      </c>
      <c r="C1221" s="5">
        <v>8684.4500000000007</v>
      </c>
      <c r="D1221" s="5">
        <v>8693.6</v>
      </c>
      <c r="E1221" s="5">
        <v>8586.85</v>
      </c>
      <c r="F1221" s="6" t="s">
        <v>1203</v>
      </c>
      <c r="G1221" s="7">
        <v>0</v>
      </c>
    </row>
    <row r="1222" spans="1:7" ht="18" thickBot="1" x14ac:dyDescent="0.3">
      <c r="A1222" s="3">
        <v>42100</v>
      </c>
      <c r="B1222" s="4">
        <v>8659.9</v>
      </c>
      <c r="C1222" s="5">
        <v>8615.7999999999993</v>
      </c>
      <c r="D1222" s="5">
        <v>8667.5499999999993</v>
      </c>
      <c r="E1222" s="5">
        <v>8573.75</v>
      </c>
      <c r="F1222" s="6" t="s">
        <v>1204</v>
      </c>
      <c r="G1222" s="7">
        <v>8.6E-3</v>
      </c>
    </row>
    <row r="1223" spans="1:7" ht="18" thickBot="1" x14ac:dyDescent="0.3">
      <c r="A1223" s="3">
        <v>42095</v>
      </c>
      <c r="B1223" s="4">
        <v>8586.25</v>
      </c>
      <c r="C1223" s="5">
        <v>8483.7000000000007</v>
      </c>
      <c r="D1223" s="5">
        <v>8603.4</v>
      </c>
      <c r="E1223" s="5">
        <v>8464.75</v>
      </c>
      <c r="F1223" s="6" t="s">
        <v>1205</v>
      </c>
      <c r="G1223" s="7">
        <v>1.12E-2</v>
      </c>
    </row>
    <row r="1224" spans="1:7" ht="18" thickBot="1" x14ac:dyDescent="0.3">
      <c r="A1224" s="3">
        <v>42094</v>
      </c>
      <c r="B1224" s="8">
        <v>8491</v>
      </c>
      <c r="C1224" s="5">
        <v>8527.6</v>
      </c>
      <c r="D1224" s="5">
        <v>8550.4500000000007</v>
      </c>
      <c r="E1224" s="5">
        <v>8454.15</v>
      </c>
      <c r="F1224" s="6" t="s">
        <v>1206</v>
      </c>
      <c r="G1224" s="9">
        <v>-2.0000000000000001E-4</v>
      </c>
    </row>
    <row r="1225" spans="1:7" ht="18" thickBot="1" x14ac:dyDescent="0.3">
      <c r="A1225" s="3">
        <v>42093</v>
      </c>
      <c r="B1225" s="4">
        <v>8492.2999999999993</v>
      </c>
      <c r="C1225" s="5">
        <v>8390.9500000000007</v>
      </c>
      <c r="D1225" s="5">
        <v>8504.5499999999993</v>
      </c>
      <c r="E1225" s="5">
        <v>8380.75</v>
      </c>
      <c r="F1225" s="6" t="s">
        <v>1207</v>
      </c>
      <c r="G1225" s="7">
        <v>1.8100000000000002E-2</v>
      </c>
    </row>
    <row r="1226" spans="1:7" ht="18" thickBot="1" x14ac:dyDescent="0.3">
      <c r="A1226" s="3">
        <v>42090</v>
      </c>
      <c r="B1226" s="8">
        <v>8341.4</v>
      </c>
      <c r="C1226" s="5">
        <v>8396</v>
      </c>
      <c r="D1226" s="5">
        <v>8413.2000000000007</v>
      </c>
      <c r="E1226" s="5">
        <v>8269.15</v>
      </c>
      <c r="F1226" s="6" t="s">
        <v>1208</v>
      </c>
      <c r="G1226" s="9">
        <v>-1E-4</v>
      </c>
    </row>
    <row r="1227" spans="1:7" ht="18" thickBot="1" x14ac:dyDescent="0.3">
      <c r="A1227" s="3">
        <v>42089</v>
      </c>
      <c r="B1227" s="8">
        <v>8342.15</v>
      </c>
      <c r="C1227" s="5">
        <v>8474.9500000000007</v>
      </c>
      <c r="D1227" s="5">
        <v>8499.4500000000007</v>
      </c>
      <c r="E1227" s="5">
        <v>8325.35</v>
      </c>
      <c r="F1227" s="6" t="s">
        <v>1209</v>
      </c>
      <c r="G1227" s="9">
        <v>-2.2100000000000002E-2</v>
      </c>
    </row>
    <row r="1228" spans="1:7" ht="18" thickBot="1" x14ac:dyDescent="0.3">
      <c r="A1228" s="3">
        <v>42088</v>
      </c>
      <c r="B1228" s="8">
        <v>8530.7999999999993</v>
      </c>
      <c r="C1228" s="5">
        <v>8568.9</v>
      </c>
      <c r="D1228" s="5">
        <v>8573.75</v>
      </c>
      <c r="E1228" s="5">
        <v>8516.5499999999993</v>
      </c>
      <c r="F1228" s="6" t="s">
        <v>838</v>
      </c>
      <c r="G1228" s="9">
        <v>-1.4E-3</v>
      </c>
    </row>
    <row r="1229" spans="1:7" ht="18" thickBot="1" x14ac:dyDescent="0.3">
      <c r="A1229" s="3">
        <v>42087</v>
      </c>
      <c r="B1229" s="8">
        <v>8542.9500000000007</v>
      </c>
      <c r="C1229" s="5">
        <v>8537.0499999999993</v>
      </c>
      <c r="D1229" s="5">
        <v>8627.75</v>
      </c>
      <c r="E1229" s="5">
        <v>8535.85</v>
      </c>
      <c r="F1229" s="6" t="s">
        <v>1210</v>
      </c>
      <c r="G1229" s="9">
        <v>-8.9999999999999998E-4</v>
      </c>
    </row>
    <row r="1230" spans="1:7" ht="18" thickBot="1" x14ac:dyDescent="0.3">
      <c r="A1230" s="3">
        <v>42086</v>
      </c>
      <c r="B1230" s="8">
        <v>8550.9</v>
      </c>
      <c r="C1230" s="5">
        <v>8591.5499999999993</v>
      </c>
      <c r="D1230" s="5">
        <v>8608.35</v>
      </c>
      <c r="E1230" s="5">
        <v>8540.5499999999993</v>
      </c>
      <c r="F1230" s="6" t="s">
        <v>1211</v>
      </c>
      <c r="G1230" s="9">
        <v>-2.3E-3</v>
      </c>
    </row>
    <row r="1231" spans="1:7" ht="18" thickBot="1" x14ac:dyDescent="0.3">
      <c r="A1231" s="3">
        <v>42083</v>
      </c>
      <c r="B1231" s="8">
        <v>8570.9</v>
      </c>
      <c r="C1231" s="5">
        <v>8627.9</v>
      </c>
      <c r="D1231" s="5">
        <v>8627.9</v>
      </c>
      <c r="E1231" s="5">
        <v>8553</v>
      </c>
      <c r="F1231" s="6" t="s">
        <v>1129</v>
      </c>
      <c r="G1231" s="9">
        <v>-7.4000000000000003E-3</v>
      </c>
    </row>
    <row r="1232" spans="1:7" ht="18" thickBot="1" x14ac:dyDescent="0.3">
      <c r="A1232" s="3">
        <v>42082</v>
      </c>
      <c r="B1232" s="8">
        <v>8634.65</v>
      </c>
      <c r="C1232" s="5">
        <v>8749.4500000000007</v>
      </c>
      <c r="D1232" s="5">
        <v>8788.2000000000007</v>
      </c>
      <c r="E1232" s="5">
        <v>8614.65</v>
      </c>
      <c r="F1232" s="6" t="s">
        <v>1212</v>
      </c>
      <c r="G1232" s="9">
        <v>-5.8999999999999999E-3</v>
      </c>
    </row>
    <row r="1233" spans="1:7" ht="18" thickBot="1" x14ac:dyDescent="0.3">
      <c r="A1233" s="3">
        <v>42081</v>
      </c>
      <c r="B1233" s="8">
        <v>8685.9</v>
      </c>
      <c r="C1233" s="5">
        <v>8742.9</v>
      </c>
      <c r="D1233" s="5">
        <v>8747.25</v>
      </c>
      <c r="E1233" s="5">
        <v>8664</v>
      </c>
      <c r="F1233" s="6" t="s">
        <v>1077</v>
      </c>
      <c r="G1233" s="9">
        <v>-4.3E-3</v>
      </c>
    </row>
    <row r="1234" spans="1:7" ht="18" thickBot="1" x14ac:dyDescent="0.3">
      <c r="A1234" s="3">
        <v>42080</v>
      </c>
      <c r="B1234" s="4">
        <v>8723.2999999999993</v>
      </c>
      <c r="C1234" s="5">
        <v>8689.1</v>
      </c>
      <c r="D1234" s="5">
        <v>8742.5499999999993</v>
      </c>
      <c r="E1234" s="5">
        <v>8630.7999999999993</v>
      </c>
      <c r="F1234" s="6" t="s">
        <v>1213</v>
      </c>
      <c r="G1234" s="7">
        <v>1.04E-2</v>
      </c>
    </row>
    <row r="1235" spans="1:7" ht="18" thickBot="1" x14ac:dyDescent="0.3">
      <c r="A1235" s="3">
        <v>42079</v>
      </c>
      <c r="B1235" s="8">
        <v>8633.15</v>
      </c>
      <c r="C1235" s="5">
        <v>8656.75</v>
      </c>
      <c r="D1235" s="5">
        <v>8663.5499999999993</v>
      </c>
      <c r="E1235" s="5">
        <v>8612</v>
      </c>
      <c r="F1235" s="6" t="s">
        <v>1214</v>
      </c>
      <c r="G1235" s="9">
        <v>-1.6999999999999999E-3</v>
      </c>
    </row>
    <row r="1236" spans="1:7" ht="18" thickBot="1" x14ac:dyDescent="0.3">
      <c r="A1236" s="3">
        <v>42076</v>
      </c>
      <c r="B1236" s="8">
        <v>8647.75</v>
      </c>
      <c r="C1236" s="5">
        <v>8844.0499999999993</v>
      </c>
      <c r="D1236" s="5">
        <v>8849.75</v>
      </c>
      <c r="E1236" s="5">
        <v>8631.75</v>
      </c>
      <c r="F1236" s="6" t="s">
        <v>1215</v>
      </c>
      <c r="G1236" s="9">
        <v>-1.46E-2</v>
      </c>
    </row>
    <row r="1237" spans="1:7" ht="18" thickBot="1" x14ac:dyDescent="0.3">
      <c r="A1237" s="3">
        <v>42075</v>
      </c>
      <c r="B1237" s="4">
        <v>8776</v>
      </c>
      <c r="C1237" s="5">
        <v>8740.65</v>
      </c>
      <c r="D1237" s="5">
        <v>8787.2000000000007</v>
      </c>
      <c r="E1237" s="5">
        <v>8732.9</v>
      </c>
      <c r="F1237" s="6" t="s">
        <v>1216</v>
      </c>
      <c r="G1237" s="7">
        <v>8.6999999999999994E-3</v>
      </c>
    </row>
    <row r="1238" spans="1:7" ht="18" thickBot="1" x14ac:dyDescent="0.3">
      <c r="A1238" s="3">
        <v>42074</v>
      </c>
      <c r="B1238" s="8">
        <v>8699.9500000000007</v>
      </c>
      <c r="C1238" s="5">
        <v>8728.75</v>
      </c>
      <c r="D1238" s="5">
        <v>8755.6</v>
      </c>
      <c r="E1238" s="5">
        <v>8682.35</v>
      </c>
      <c r="F1238" s="6" t="s">
        <v>1217</v>
      </c>
      <c r="G1238" s="9">
        <v>-1.4E-3</v>
      </c>
    </row>
    <row r="1239" spans="1:7" ht="18" thickBot="1" x14ac:dyDescent="0.3">
      <c r="A1239" s="3">
        <v>42073</v>
      </c>
      <c r="B1239" s="8">
        <v>8712.0499999999993</v>
      </c>
      <c r="C1239" s="5">
        <v>8769.75</v>
      </c>
      <c r="D1239" s="5">
        <v>8778</v>
      </c>
      <c r="E1239" s="5">
        <v>8677.35</v>
      </c>
      <c r="F1239" s="6" t="s">
        <v>1218</v>
      </c>
      <c r="G1239" s="9">
        <v>-5.1000000000000004E-3</v>
      </c>
    </row>
    <row r="1240" spans="1:7" ht="18" thickBot="1" x14ac:dyDescent="0.3">
      <c r="A1240" s="3">
        <v>42072</v>
      </c>
      <c r="B1240" s="8">
        <v>8756.75</v>
      </c>
      <c r="C1240" s="5">
        <v>8891.15</v>
      </c>
      <c r="D1240" s="5">
        <v>8891.2999999999993</v>
      </c>
      <c r="E1240" s="5">
        <v>8740.4500000000007</v>
      </c>
      <c r="F1240" s="6" t="s">
        <v>907</v>
      </c>
      <c r="G1240" s="9">
        <v>-2.0299999999999999E-2</v>
      </c>
    </row>
    <row r="1241" spans="1:7" ht="18" thickBot="1" x14ac:dyDescent="0.3">
      <c r="A1241" s="3">
        <v>42068</v>
      </c>
      <c r="B1241" s="4">
        <v>8937.75</v>
      </c>
      <c r="C1241" s="5">
        <v>8929.4</v>
      </c>
      <c r="D1241" s="5">
        <v>8957.5499999999993</v>
      </c>
      <c r="E1241" s="5">
        <v>8849.35</v>
      </c>
      <c r="F1241" s="6" t="s">
        <v>1219</v>
      </c>
      <c r="G1241" s="7">
        <v>1.6999999999999999E-3</v>
      </c>
    </row>
    <row r="1242" spans="1:7" ht="18" thickBot="1" x14ac:dyDescent="0.3">
      <c r="A1242" s="3">
        <v>42067</v>
      </c>
      <c r="B1242" s="8">
        <v>8922.65</v>
      </c>
      <c r="C1242" s="5">
        <v>9109.15</v>
      </c>
      <c r="D1242" s="5">
        <v>9119.2000000000007</v>
      </c>
      <c r="E1242" s="5">
        <v>8893.9500000000007</v>
      </c>
      <c r="F1242" s="6" t="s">
        <v>1220</v>
      </c>
      <c r="G1242" s="9">
        <v>-8.2000000000000007E-3</v>
      </c>
    </row>
    <row r="1243" spans="1:7" ht="18" thickBot="1" x14ac:dyDescent="0.3">
      <c r="A1243" s="3">
        <v>42066</v>
      </c>
      <c r="B1243" s="4">
        <v>8996.25</v>
      </c>
      <c r="C1243" s="5">
        <v>8962.85</v>
      </c>
      <c r="D1243" s="5">
        <v>9008.4</v>
      </c>
      <c r="E1243" s="5">
        <v>8925.5499999999993</v>
      </c>
      <c r="F1243" s="6" t="s">
        <v>1221</v>
      </c>
      <c r="G1243" s="7">
        <v>4.4000000000000003E-3</v>
      </c>
    </row>
    <row r="1244" spans="1:7" ht="18" thickBot="1" x14ac:dyDescent="0.3">
      <c r="A1244" s="3">
        <v>42065</v>
      </c>
      <c r="B1244" s="4">
        <v>8956.75</v>
      </c>
      <c r="C1244" s="5">
        <v>8953.85</v>
      </c>
      <c r="D1244" s="5">
        <v>8972.35</v>
      </c>
      <c r="E1244" s="5">
        <v>8885.4500000000007</v>
      </c>
      <c r="F1244" s="6" t="s">
        <v>1222</v>
      </c>
      <c r="G1244" s="7">
        <v>6.1999999999999998E-3</v>
      </c>
    </row>
    <row r="1245" spans="1:7" ht="18" thickBot="1" x14ac:dyDescent="0.3">
      <c r="A1245" s="3">
        <v>42063</v>
      </c>
      <c r="B1245" s="4">
        <v>8901.85</v>
      </c>
      <c r="C1245" s="5">
        <v>8913.0499999999993</v>
      </c>
      <c r="D1245" s="5">
        <v>8941.1</v>
      </c>
      <c r="E1245" s="5">
        <v>8751.35</v>
      </c>
      <c r="F1245" s="6" t="s">
        <v>1223</v>
      </c>
      <c r="G1245" s="7">
        <v>6.4999999999999997E-3</v>
      </c>
    </row>
    <row r="1246" spans="1:7" ht="18" thickBot="1" x14ac:dyDescent="0.3">
      <c r="A1246" s="3">
        <v>42062</v>
      </c>
      <c r="B1246" s="4">
        <v>8844.6</v>
      </c>
      <c r="C1246" s="5">
        <v>8729.5</v>
      </c>
      <c r="D1246" s="5">
        <v>8856.9500000000007</v>
      </c>
      <c r="E1246" s="5">
        <v>8717.4500000000007</v>
      </c>
      <c r="F1246" s="6" t="s">
        <v>1224</v>
      </c>
      <c r="G1246" s="7">
        <v>1.8499999999999999E-2</v>
      </c>
    </row>
    <row r="1247" spans="1:7" ht="18" thickBot="1" x14ac:dyDescent="0.3">
      <c r="A1247" s="3">
        <v>42061</v>
      </c>
      <c r="B1247" s="8">
        <v>8683.85</v>
      </c>
      <c r="C1247" s="5">
        <v>8779</v>
      </c>
      <c r="D1247" s="5">
        <v>8786.0499999999993</v>
      </c>
      <c r="E1247" s="5">
        <v>8669.4500000000007</v>
      </c>
      <c r="F1247" s="6" t="s">
        <v>1225</v>
      </c>
      <c r="G1247" s="9">
        <v>-9.4999999999999998E-3</v>
      </c>
    </row>
    <row r="1248" spans="1:7" ht="18" thickBot="1" x14ac:dyDescent="0.3">
      <c r="A1248" s="3">
        <v>42060</v>
      </c>
      <c r="B1248" s="4">
        <v>8767.25</v>
      </c>
      <c r="C1248" s="5">
        <v>8801.9</v>
      </c>
      <c r="D1248" s="5">
        <v>8840.65</v>
      </c>
      <c r="E1248" s="5">
        <v>8751.4</v>
      </c>
      <c r="F1248" s="6" t="s">
        <v>1226</v>
      </c>
      <c r="G1248" s="7">
        <v>5.9999999999999995E-4</v>
      </c>
    </row>
    <row r="1249" spans="1:7" ht="18" thickBot="1" x14ac:dyDescent="0.3">
      <c r="A1249" s="3">
        <v>42059</v>
      </c>
      <c r="B1249" s="4">
        <v>8762.1</v>
      </c>
      <c r="C1249" s="5">
        <v>8772.9</v>
      </c>
      <c r="D1249" s="5">
        <v>8800.5</v>
      </c>
      <c r="E1249" s="5">
        <v>8726.75</v>
      </c>
      <c r="F1249" s="6" t="s">
        <v>1227</v>
      </c>
      <c r="G1249" s="7">
        <v>8.0000000000000004E-4</v>
      </c>
    </row>
    <row r="1250" spans="1:7" ht="18" thickBot="1" x14ac:dyDescent="0.3">
      <c r="A1250" s="3">
        <v>42058</v>
      </c>
      <c r="B1250" s="8">
        <v>8754.9500000000007</v>
      </c>
      <c r="C1250" s="5">
        <v>8856.85</v>
      </c>
      <c r="D1250" s="5">
        <v>8869</v>
      </c>
      <c r="E1250" s="5">
        <v>8736.1</v>
      </c>
      <c r="F1250" s="6" t="s">
        <v>1228</v>
      </c>
      <c r="G1250" s="9">
        <v>-8.8999999999999999E-3</v>
      </c>
    </row>
    <row r="1251" spans="1:7" ht="18" thickBot="1" x14ac:dyDescent="0.3">
      <c r="A1251" s="3">
        <v>42055</v>
      </c>
      <c r="B1251" s="8">
        <v>8833.6</v>
      </c>
      <c r="C1251" s="5">
        <v>8895.5</v>
      </c>
      <c r="D1251" s="5">
        <v>8899.9500000000007</v>
      </c>
      <c r="E1251" s="5">
        <v>8816.2999999999993</v>
      </c>
      <c r="F1251" s="6" t="s">
        <v>1229</v>
      </c>
      <c r="G1251" s="9">
        <v>-6.8999999999999999E-3</v>
      </c>
    </row>
    <row r="1252" spans="1:7" ht="18" thickBot="1" x14ac:dyDescent="0.3">
      <c r="A1252" s="3">
        <v>42054</v>
      </c>
      <c r="B1252" s="4">
        <v>8895.2999999999993</v>
      </c>
      <c r="C1252" s="5">
        <v>8883.0499999999993</v>
      </c>
      <c r="D1252" s="5">
        <v>8913.4500000000007</v>
      </c>
      <c r="E1252" s="5">
        <v>8794.4500000000007</v>
      </c>
      <c r="F1252" s="6" t="s">
        <v>1230</v>
      </c>
      <c r="G1252" s="7">
        <v>3.0000000000000001E-3</v>
      </c>
    </row>
    <row r="1253" spans="1:7" ht="18" thickBot="1" x14ac:dyDescent="0.3">
      <c r="A1253" s="3">
        <v>42053</v>
      </c>
      <c r="B1253" s="4">
        <v>8869.1</v>
      </c>
      <c r="C1253" s="5">
        <v>8811.5499999999993</v>
      </c>
      <c r="D1253" s="5">
        <v>8894.2999999999993</v>
      </c>
      <c r="E1253" s="5">
        <v>8808.9</v>
      </c>
      <c r="F1253" s="6" t="s">
        <v>873</v>
      </c>
      <c r="G1253" s="7">
        <v>6.7999999999999996E-3</v>
      </c>
    </row>
    <row r="1254" spans="1:7" ht="18" thickBot="1" x14ac:dyDescent="0.3">
      <c r="A1254" s="3">
        <v>42051</v>
      </c>
      <c r="B1254" s="4">
        <v>8809.35</v>
      </c>
      <c r="C1254" s="5">
        <v>8831.4</v>
      </c>
      <c r="D1254" s="5">
        <v>8870.1</v>
      </c>
      <c r="E1254" s="5">
        <v>8793.4</v>
      </c>
      <c r="F1254" s="6" t="s">
        <v>1231</v>
      </c>
      <c r="G1254" s="7">
        <v>4.0000000000000002E-4</v>
      </c>
    </row>
    <row r="1255" spans="1:7" ht="18" thickBot="1" x14ac:dyDescent="0.3">
      <c r="A1255" s="3">
        <v>42048</v>
      </c>
      <c r="B1255" s="4">
        <v>8805.5</v>
      </c>
      <c r="C1255" s="5">
        <v>8741.5</v>
      </c>
      <c r="D1255" s="5">
        <v>8822.1</v>
      </c>
      <c r="E1255" s="5">
        <v>8729.65</v>
      </c>
      <c r="F1255" s="6" t="s">
        <v>1232</v>
      </c>
      <c r="G1255" s="7">
        <v>1.0800000000000001E-2</v>
      </c>
    </row>
    <row r="1256" spans="1:7" ht="18" thickBot="1" x14ac:dyDescent="0.3">
      <c r="A1256" s="3">
        <v>42047</v>
      </c>
      <c r="B1256" s="4">
        <v>8711.5499999999993</v>
      </c>
      <c r="C1256" s="5">
        <v>8676.9500000000007</v>
      </c>
      <c r="D1256" s="5">
        <v>8732.5499999999993</v>
      </c>
      <c r="E1256" s="5">
        <v>8599.25</v>
      </c>
      <c r="F1256" s="6" t="s">
        <v>1233</v>
      </c>
      <c r="G1256" s="7">
        <v>9.7999999999999997E-3</v>
      </c>
    </row>
    <row r="1257" spans="1:7" ht="18" thickBot="1" x14ac:dyDescent="0.3">
      <c r="A1257" s="3">
        <v>42046</v>
      </c>
      <c r="B1257" s="4">
        <v>8627.4</v>
      </c>
      <c r="C1257" s="5">
        <v>8603.2999999999993</v>
      </c>
      <c r="D1257" s="5">
        <v>8651.9500000000007</v>
      </c>
      <c r="E1257" s="5">
        <v>8593.65</v>
      </c>
      <c r="F1257" s="6" t="s">
        <v>709</v>
      </c>
      <c r="G1257" s="7">
        <v>7.1999999999999998E-3</v>
      </c>
    </row>
    <row r="1258" spans="1:7" ht="18" thickBot="1" x14ac:dyDescent="0.3">
      <c r="A1258" s="3">
        <v>42045</v>
      </c>
      <c r="B1258" s="4">
        <v>8565.5499999999993</v>
      </c>
      <c r="C1258" s="5">
        <v>8478.1</v>
      </c>
      <c r="D1258" s="5">
        <v>8646.25</v>
      </c>
      <c r="E1258" s="5">
        <v>8470.5</v>
      </c>
      <c r="F1258" s="6" t="s">
        <v>1234</v>
      </c>
      <c r="G1258" s="7">
        <v>4.5999999999999999E-3</v>
      </c>
    </row>
    <row r="1259" spans="1:7" ht="18" thickBot="1" x14ac:dyDescent="0.3">
      <c r="A1259" s="3">
        <v>42044</v>
      </c>
      <c r="B1259" s="8">
        <v>8526.35</v>
      </c>
      <c r="C1259" s="5">
        <v>8584.4</v>
      </c>
      <c r="D1259" s="5">
        <v>8605.5499999999993</v>
      </c>
      <c r="E1259" s="5">
        <v>8516.35</v>
      </c>
      <c r="F1259" s="6" t="s">
        <v>1235</v>
      </c>
      <c r="G1259" s="9">
        <v>-1.5599999999999999E-2</v>
      </c>
    </row>
    <row r="1260" spans="1:7" ht="18" thickBot="1" x14ac:dyDescent="0.3">
      <c r="A1260" s="3">
        <v>42041</v>
      </c>
      <c r="B1260" s="8">
        <v>8661.0499999999993</v>
      </c>
      <c r="C1260" s="5">
        <v>8696.85</v>
      </c>
      <c r="D1260" s="5">
        <v>8726.2000000000007</v>
      </c>
      <c r="E1260" s="5">
        <v>8645.5499999999993</v>
      </c>
      <c r="F1260" s="6" t="s">
        <v>1236</v>
      </c>
      <c r="G1260" s="9">
        <v>-5.7999999999999996E-3</v>
      </c>
    </row>
    <row r="1261" spans="1:7" ht="18" thickBot="1" x14ac:dyDescent="0.3">
      <c r="A1261" s="3">
        <v>42040</v>
      </c>
      <c r="B1261" s="8">
        <v>8711.7000000000007</v>
      </c>
      <c r="C1261" s="5">
        <v>8733.1</v>
      </c>
      <c r="D1261" s="5">
        <v>8838.4500000000007</v>
      </c>
      <c r="E1261" s="5">
        <v>8683.65</v>
      </c>
      <c r="F1261" s="6" t="s">
        <v>1237</v>
      </c>
      <c r="G1261" s="9">
        <v>-1.4E-3</v>
      </c>
    </row>
    <row r="1262" spans="1:7" ht="18" thickBot="1" x14ac:dyDescent="0.3">
      <c r="A1262" s="3">
        <v>42039</v>
      </c>
      <c r="B1262" s="8">
        <v>8723.7000000000007</v>
      </c>
      <c r="C1262" s="5">
        <v>8789.15</v>
      </c>
      <c r="D1262" s="5">
        <v>8792.85</v>
      </c>
      <c r="E1262" s="5">
        <v>8704.4</v>
      </c>
      <c r="F1262" s="6" t="s">
        <v>1238</v>
      </c>
      <c r="G1262" s="9">
        <v>-3.8E-3</v>
      </c>
    </row>
    <row r="1263" spans="1:7" ht="18" thickBot="1" x14ac:dyDescent="0.3">
      <c r="A1263" s="3">
        <v>42038</v>
      </c>
      <c r="B1263" s="8">
        <v>8756.5499999999993</v>
      </c>
      <c r="C1263" s="5">
        <v>8823.15</v>
      </c>
      <c r="D1263" s="5">
        <v>8837.2999999999993</v>
      </c>
      <c r="E1263" s="5">
        <v>8726.65</v>
      </c>
      <c r="F1263" s="6" t="s">
        <v>1239</v>
      </c>
      <c r="G1263" s="9">
        <v>-4.5999999999999999E-3</v>
      </c>
    </row>
    <row r="1264" spans="1:7" ht="18" thickBot="1" x14ac:dyDescent="0.3">
      <c r="A1264" s="3">
        <v>42037</v>
      </c>
      <c r="B1264" s="8">
        <v>8797.4</v>
      </c>
      <c r="C1264" s="5">
        <v>8802.5</v>
      </c>
      <c r="D1264" s="5">
        <v>8840.7999999999993</v>
      </c>
      <c r="E1264" s="5">
        <v>8751.1</v>
      </c>
      <c r="F1264" s="6" t="s">
        <v>1240</v>
      </c>
      <c r="G1264" s="9">
        <v>-1.2999999999999999E-3</v>
      </c>
    </row>
    <row r="1265" spans="1:7" ht="18" thickBot="1" x14ac:dyDescent="0.3">
      <c r="A1265" s="3">
        <v>42034</v>
      </c>
      <c r="B1265" s="8">
        <v>8808.9</v>
      </c>
      <c r="C1265" s="5">
        <v>8996.6</v>
      </c>
      <c r="D1265" s="5">
        <v>8996.6</v>
      </c>
      <c r="E1265" s="5">
        <v>8775.1</v>
      </c>
      <c r="F1265" s="6" t="s">
        <v>1241</v>
      </c>
      <c r="G1265" s="9">
        <v>-1.6E-2</v>
      </c>
    </row>
    <row r="1266" spans="1:7" ht="18" thickBot="1" x14ac:dyDescent="0.3">
      <c r="A1266" s="3">
        <v>42033</v>
      </c>
      <c r="B1266" s="4">
        <v>8952.35</v>
      </c>
      <c r="C1266" s="5">
        <v>8901.5</v>
      </c>
      <c r="D1266" s="5">
        <v>8966.65</v>
      </c>
      <c r="E1266" s="5">
        <v>8861.25</v>
      </c>
      <c r="F1266" s="6" t="s">
        <v>1242</v>
      </c>
      <c r="G1266" s="7">
        <v>4.3E-3</v>
      </c>
    </row>
    <row r="1267" spans="1:7" ht="18" thickBot="1" x14ac:dyDescent="0.3">
      <c r="A1267" s="3">
        <v>42032</v>
      </c>
      <c r="B1267" s="4">
        <v>8914.2999999999993</v>
      </c>
      <c r="C1267" s="5">
        <v>8902.75</v>
      </c>
      <c r="D1267" s="5">
        <v>8985.0499999999993</v>
      </c>
      <c r="E1267" s="5">
        <v>8874.0499999999993</v>
      </c>
      <c r="F1267" s="6" t="s">
        <v>1243</v>
      </c>
      <c r="G1267" s="7">
        <v>4.0000000000000002E-4</v>
      </c>
    </row>
    <row r="1268" spans="1:7" ht="18" thickBot="1" x14ac:dyDescent="0.3">
      <c r="A1268" s="3">
        <v>42031</v>
      </c>
      <c r="B1268" s="4">
        <v>8910.5</v>
      </c>
      <c r="C1268" s="5">
        <v>8871.35</v>
      </c>
      <c r="D1268" s="5">
        <v>8925.0499999999993</v>
      </c>
      <c r="E1268" s="5">
        <v>8825.4500000000007</v>
      </c>
      <c r="F1268" s="6" t="s">
        <v>1244</v>
      </c>
      <c r="G1268" s="7">
        <v>8.5000000000000006E-3</v>
      </c>
    </row>
    <row r="1269" spans="1:7" ht="18" thickBot="1" x14ac:dyDescent="0.3">
      <c r="A1269" s="3">
        <v>42027</v>
      </c>
      <c r="B1269" s="4">
        <v>8835.6</v>
      </c>
      <c r="C1269" s="5">
        <v>8827.9500000000007</v>
      </c>
      <c r="D1269" s="5">
        <v>8866.4</v>
      </c>
      <c r="E1269" s="5">
        <v>8795.4</v>
      </c>
      <c r="F1269" s="6" t="s">
        <v>1245</v>
      </c>
      <c r="G1269" s="7">
        <v>8.5000000000000006E-3</v>
      </c>
    </row>
    <row r="1270" spans="1:7" ht="18" thickBot="1" x14ac:dyDescent="0.3">
      <c r="A1270" s="3">
        <v>42026</v>
      </c>
      <c r="B1270" s="4">
        <v>8761.4</v>
      </c>
      <c r="C1270" s="5">
        <v>8745.85</v>
      </c>
      <c r="D1270" s="5">
        <v>8774.15</v>
      </c>
      <c r="E1270" s="5">
        <v>8727</v>
      </c>
      <c r="F1270" s="6" t="s">
        <v>832</v>
      </c>
      <c r="G1270" s="7">
        <v>3.7000000000000002E-3</v>
      </c>
    </row>
    <row r="1271" spans="1:7" ht="18" thickBot="1" x14ac:dyDescent="0.3">
      <c r="A1271" s="3">
        <v>42025</v>
      </c>
      <c r="B1271" s="4">
        <v>8729.5</v>
      </c>
      <c r="C1271" s="5">
        <v>8719.65</v>
      </c>
      <c r="D1271" s="5">
        <v>8741.85</v>
      </c>
      <c r="E1271" s="5">
        <v>8689.6</v>
      </c>
      <c r="F1271" s="6" t="s">
        <v>1246</v>
      </c>
      <c r="G1271" s="7">
        <v>3.8999999999999998E-3</v>
      </c>
    </row>
    <row r="1272" spans="1:7" ht="18" thickBot="1" x14ac:dyDescent="0.3">
      <c r="A1272" s="3">
        <v>42024</v>
      </c>
      <c r="B1272" s="4">
        <v>8695.6</v>
      </c>
      <c r="C1272" s="5">
        <v>8575.1</v>
      </c>
      <c r="D1272" s="5">
        <v>8707.9</v>
      </c>
      <c r="E1272" s="5">
        <v>8574.5</v>
      </c>
      <c r="F1272" s="6" t="s">
        <v>1247</v>
      </c>
      <c r="G1272" s="7">
        <v>1.6899999999999998E-2</v>
      </c>
    </row>
    <row r="1273" spans="1:7" ht="18" thickBot="1" x14ac:dyDescent="0.3">
      <c r="A1273" s="3">
        <v>42023</v>
      </c>
      <c r="B1273" s="4">
        <v>8550.7000000000007</v>
      </c>
      <c r="C1273" s="5">
        <v>8550.0499999999993</v>
      </c>
      <c r="D1273" s="5">
        <v>8570.9500000000007</v>
      </c>
      <c r="E1273" s="5">
        <v>8531.5</v>
      </c>
      <c r="F1273" s="6" t="s">
        <v>1248</v>
      </c>
      <c r="G1273" s="7">
        <v>4.3E-3</v>
      </c>
    </row>
    <row r="1274" spans="1:7" ht="18" thickBot="1" x14ac:dyDescent="0.3">
      <c r="A1274" s="3">
        <v>42020</v>
      </c>
      <c r="B1274" s="4">
        <v>8513.7999999999993</v>
      </c>
      <c r="C1274" s="5">
        <v>8504.0499999999993</v>
      </c>
      <c r="D1274" s="5">
        <v>8530.75</v>
      </c>
      <c r="E1274" s="5">
        <v>8452.25</v>
      </c>
      <c r="F1274" s="6" t="s">
        <v>1249</v>
      </c>
      <c r="G1274" s="7">
        <v>2.3E-3</v>
      </c>
    </row>
    <row r="1275" spans="1:7" ht="18" thickBot="1" x14ac:dyDescent="0.3">
      <c r="A1275" s="3">
        <v>42019</v>
      </c>
      <c r="B1275" s="4">
        <v>8494.15</v>
      </c>
      <c r="C1275" s="5">
        <v>8424.5</v>
      </c>
      <c r="D1275" s="5">
        <v>8527.1</v>
      </c>
      <c r="E1275" s="5">
        <v>8380.5499999999993</v>
      </c>
      <c r="F1275" s="6" t="s">
        <v>1250</v>
      </c>
      <c r="G1275" s="7">
        <v>2.6200000000000001E-2</v>
      </c>
    </row>
    <row r="1276" spans="1:7" ht="18" thickBot="1" x14ac:dyDescent="0.3">
      <c r="A1276" s="3">
        <v>42018</v>
      </c>
      <c r="B1276" s="8">
        <v>8277.5499999999993</v>
      </c>
      <c r="C1276" s="5">
        <v>8307.25</v>
      </c>
      <c r="D1276" s="5">
        <v>8326.4500000000007</v>
      </c>
      <c r="E1276" s="5">
        <v>8236.65</v>
      </c>
      <c r="F1276" s="6" t="s">
        <v>1251</v>
      </c>
      <c r="G1276" s="9">
        <v>-2.5999999999999999E-3</v>
      </c>
    </row>
    <row r="1277" spans="1:7" ht="18" thickBot="1" x14ac:dyDescent="0.3">
      <c r="A1277" s="3">
        <v>42017</v>
      </c>
      <c r="B1277" s="8">
        <v>8299.4</v>
      </c>
      <c r="C1277" s="5">
        <v>8346.15</v>
      </c>
      <c r="D1277" s="5">
        <v>8356.65</v>
      </c>
      <c r="E1277" s="5">
        <v>8267.9</v>
      </c>
      <c r="F1277" s="6" t="s">
        <v>1252</v>
      </c>
      <c r="G1277" s="9">
        <v>-2.8E-3</v>
      </c>
    </row>
    <row r="1278" spans="1:7" ht="18" thickBot="1" x14ac:dyDescent="0.3">
      <c r="A1278" s="3">
        <v>42016</v>
      </c>
      <c r="B1278" s="4">
        <v>8323</v>
      </c>
      <c r="C1278" s="5">
        <v>8291.35</v>
      </c>
      <c r="D1278" s="5">
        <v>8332.6</v>
      </c>
      <c r="E1278" s="5">
        <v>8245.6</v>
      </c>
      <c r="F1278" s="6" t="s">
        <v>1253</v>
      </c>
      <c r="G1278" s="7">
        <v>4.5999999999999999E-3</v>
      </c>
    </row>
    <row r="1279" spans="1:7" ht="18" thickBot="1" x14ac:dyDescent="0.3">
      <c r="A1279" s="3">
        <v>42013</v>
      </c>
      <c r="B1279" s="4">
        <v>8284.5</v>
      </c>
      <c r="C1279" s="5">
        <v>8285.4500000000007</v>
      </c>
      <c r="D1279" s="5">
        <v>8303.2999999999993</v>
      </c>
      <c r="E1279" s="5">
        <v>8190.8</v>
      </c>
      <c r="F1279" s="6" t="s">
        <v>1254</v>
      </c>
      <c r="G1279" s="7">
        <v>6.1000000000000004E-3</v>
      </c>
    </row>
    <row r="1280" spans="1:7" ht="18" thickBot="1" x14ac:dyDescent="0.3">
      <c r="A1280" s="3">
        <v>42012</v>
      </c>
      <c r="B1280" s="4">
        <v>8234.6</v>
      </c>
      <c r="C1280" s="5">
        <v>8191.4</v>
      </c>
      <c r="D1280" s="5">
        <v>8243.5</v>
      </c>
      <c r="E1280" s="5">
        <v>8167.3</v>
      </c>
      <c r="F1280" s="6" t="s">
        <v>1255</v>
      </c>
      <c r="G1280" s="7">
        <v>1.6400000000000001E-2</v>
      </c>
    </row>
    <row r="1281" spans="1:7" ht="18" thickBot="1" x14ac:dyDescent="0.3">
      <c r="A1281" s="3">
        <v>42011</v>
      </c>
      <c r="B1281" s="8">
        <v>8102.1</v>
      </c>
      <c r="C1281" s="5">
        <v>8118.65</v>
      </c>
      <c r="D1281" s="5">
        <v>8151.2</v>
      </c>
      <c r="E1281" s="5">
        <v>8065.45</v>
      </c>
      <c r="F1281" s="6" t="s">
        <v>1256</v>
      </c>
      <c r="G1281" s="9">
        <v>-3.0999999999999999E-3</v>
      </c>
    </row>
    <row r="1282" spans="1:7" ht="18" thickBot="1" x14ac:dyDescent="0.3">
      <c r="A1282" s="3">
        <v>42010</v>
      </c>
      <c r="B1282" s="8">
        <v>8127.35</v>
      </c>
      <c r="C1282" s="5">
        <v>8325.2999999999993</v>
      </c>
      <c r="D1282" s="5">
        <v>8327.85</v>
      </c>
      <c r="E1282" s="5">
        <v>8111.35</v>
      </c>
      <c r="F1282" s="6" t="s">
        <v>1257</v>
      </c>
      <c r="G1282" s="9">
        <v>-0.03</v>
      </c>
    </row>
    <row r="1283" spans="1:7" ht="18" thickBot="1" x14ac:dyDescent="0.3">
      <c r="A1283" s="3">
        <v>42009</v>
      </c>
      <c r="B1283" s="8">
        <v>8378.4</v>
      </c>
      <c r="C1283" s="5">
        <v>8407.9500000000007</v>
      </c>
      <c r="D1283" s="5">
        <v>8445.6</v>
      </c>
      <c r="E1283" s="5">
        <v>8363.9</v>
      </c>
      <c r="F1283" s="6" t="s">
        <v>1258</v>
      </c>
      <c r="G1283" s="9">
        <v>-2E-3</v>
      </c>
    </row>
    <row r="1284" spans="1:7" ht="18" thickBot="1" x14ac:dyDescent="0.3">
      <c r="A1284" s="3">
        <v>42006</v>
      </c>
      <c r="B1284" s="4">
        <v>8395.4500000000007</v>
      </c>
      <c r="C1284" s="5">
        <v>8288.7000000000007</v>
      </c>
      <c r="D1284" s="5">
        <v>8410.6</v>
      </c>
      <c r="E1284" s="5">
        <v>8288.7000000000007</v>
      </c>
      <c r="F1284" s="6" t="s">
        <v>1259</v>
      </c>
      <c r="G1284" s="7">
        <v>1.35E-2</v>
      </c>
    </row>
    <row r="1285" spans="1:7" ht="18" thickBot="1" x14ac:dyDescent="0.3">
      <c r="A1285" s="3">
        <v>42005</v>
      </c>
      <c r="B1285" s="4">
        <v>8284</v>
      </c>
      <c r="C1285" s="5">
        <v>8272.7999999999993</v>
      </c>
      <c r="D1285" s="5">
        <v>8294.7000000000007</v>
      </c>
      <c r="E1285" s="5">
        <v>8248.75</v>
      </c>
      <c r="F1285" s="6" t="s">
        <v>1260</v>
      </c>
      <c r="G1285" s="7">
        <v>2.0000000000000001E-4</v>
      </c>
    </row>
    <row r="1286" spans="1:7" ht="18" thickBot="1" x14ac:dyDescent="0.3">
      <c r="A1286" s="3">
        <v>42004</v>
      </c>
      <c r="B1286" s="4">
        <v>8282.7000000000007</v>
      </c>
      <c r="C1286" s="5">
        <v>8243.9</v>
      </c>
      <c r="D1286" s="5">
        <v>8291</v>
      </c>
      <c r="E1286" s="5">
        <v>8243.75</v>
      </c>
      <c r="F1286" s="6" t="s">
        <v>1261</v>
      </c>
      <c r="G1286" s="7">
        <v>4.1999999999999997E-3</v>
      </c>
    </row>
    <row r="1287" spans="1:7" ht="18" thickBot="1" x14ac:dyDescent="0.3">
      <c r="A1287" s="3">
        <v>42003</v>
      </c>
      <c r="B1287" s="4">
        <v>8248.25</v>
      </c>
      <c r="C1287" s="5">
        <v>8260.2999999999993</v>
      </c>
      <c r="D1287" s="5">
        <v>8268.25</v>
      </c>
      <c r="E1287" s="5">
        <v>8220.5499999999993</v>
      </c>
      <c r="F1287" s="6" t="s">
        <v>1262</v>
      </c>
      <c r="G1287" s="7">
        <v>2.0000000000000001E-4</v>
      </c>
    </row>
    <row r="1288" spans="1:7" ht="18" thickBot="1" x14ac:dyDescent="0.3">
      <c r="A1288" s="3">
        <v>42002</v>
      </c>
      <c r="B1288" s="4">
        <v>8246.2999999999993</v>
      </c>
      <c r="C1288" s="5">
        <v>8214.7000000000007</v>
      </c>
      <c r="D1288" s="5">
        <v>8279.15</v>
      </c>
      <c r="E1288" s="5">
        <v>8214.7000000000007</v>
      </c>
      <c r="F1288" s="6" t="s">
        <v>1263</v>
      </c>
      <c r="G1288" s="7">
        <v>5.5999999999999999E-3</v>
      </c>
    </row>
    <row r="1289" spans="1:7" ht="18" thickBot="1" x14ac:dyDescent="0.3">
      <c r="A1289" s="3">
        <v>41999</v>
      </c>
      <c r="B1289" s="4">
        <v>8200.7000000000007</v>
      </c>
      <c r="C1289" s="5">
        <v>8204.7999999999993</v>
      </c>
      <c r="D1289" s="5">
        <v>8234.5499999999993</v>
      </c>
      <c r="E1289" s="5">
        <v>8147.95</v>
      </c>
      <c r="F1289" s="6" t="s">
        <v>1264</v>
      </c>
      <c r="G1289" s="7">
        <v>3.3E-3</v>
      </c>
    </row>
    <row r="1290" spans="1:7" ht="18" thickBot="1" x14ac:dyDescent="0.3">
      <c r="A1290" s="3">
        <v>41997</v>
      </c>
      <c r="B1290" s="8">
        <v>8174.1</v>
      </c>
      <c r="C1290" s="5">
        <v>8272.0499999999993</v>
      </c>
      <c r="D1290" s="5">
        <v>8286.4</v>
      </c>
      <c r="E1290" s="5">
        <v>8155.25</v>
      </c>
      <c r="F1290" s="6" t="s">
        <v>1020</v>
      </c>
      <c r="G1290" s="9">
        <v>-1.12E-2</v>
      </c>
    </row>
    <row r="1291" spans="1:7" ht="18" thickBot="1" x14ac:dyDescent="0.3">
      <c r="A1291" s="3">
        <v>41996</v>
      </c>
      <c r="B1291" s="8">
        <v>8267</v>
      </c>
      <c r="C1291" s="5">
        <v>8324.6</v>
      </c>
      <c r="D1291" s="5">
        <v>8364.75</v>
      </c>
      <c r="E1291" s="5">
        <v>8252.85</v>
      </c>
      <c r="F1291" s="6" t="s">
        <v>1265</v>
      </c>
      <c r="G1291" s="9">
        <v>-6.7999999999999996E-3</v>
      </c>
    </row>
    <row r="1292" spans="1:7" ht="18" thickBot="1" x14ac:dyDescent="0.3">
      <c r="A1292" s="3">
        <v>41995</v>
      </c>
      <c r="B1292" s="4">
        <v>8324</v>
      </c>
      <c r="C1292" s="5">
        <v>8255</v>
      </c>
      <c r="D1292" s="5">
        <v>8330.9500000000007</v>
      </c>
      <c r="E1292" s="5">
        <v>8228.2000000000007</v>
      </c>
      <c r="F1292" s="6" t="s">
        <v>1266</v>
      </c>
      <c r="G1292" s="7">
        <v>1.2E-2</v>
      </c>
    </row>
    <row r="1293" spans="1:7" ht="18" thickBot="1" x14ac:dyDescent="0.3">
      <c r="A1293" s="3">
        <v>41992</v>
      </c>
      <c r="B1293" s="4">
        <v>8225.2000000000007</v>
      </c>
      <c r="C1293" s="5">
        <v>8230.4500000000007</v>
      </c>
      <c r="D1293" s="5">
        <v>8263.4500000000007</v>
      </c>
      <c r="E1293" s="5">
        <v>8208.6</v>
      </c>
      <c r="F1293" s="6" t="s">
        <v>1267</v>
      </c>
      <c r="G1293" s="7">
        <v>8.0999999999999996E-3</v>
      </c>
    </row>
    <row r="1294" spans="1:7" ht="18" thickBot="1" x14ac:dyDescent="0.3">
      <c r="A1294" s="3">
        <v>41991</v>
      </c>
      <c r="B1294" s="4">
        <v>8159.3</v>
      </c>
      <c r="C1294" s="5">
        <v>8138.9</v>
      </c>
      <c r="D1294" s="5">
        <v>8174.3</v>
      </c>
      <c r="E1294" s="5">
        <v>8084.9</v>
      </c>
      <c r="F1294" s="6" t="s">
        <v>1268</v>
      </c>
      <c r="G1294" s="7">
        <v>1.61E-2</v>
      </c>
    </row>
    <row r="1295" spans="1:7" ht="18" thickBot="1" x14ac:dyDescent="0.3">
      <c r="A1295" s="3">
        <v>41990</v>
      </c>
      <c r="B1295" s="8">
        <v>8029.8</v>
      </c>
      <c r="C1295" s="5">
        <v>8041.2</v>
      </c>
      <c r="D1295" s="5">
        <v>8082</v>
      </c>
      <c r="E1295" s="5">
        <v>7961.35</v>
      </c>
      <c r="F1295" s="6" t="s">
        <v>1269</v>
      </c>
      <c r="G1295" s="9">
        <v>-4.7000000000000002E-3</v>
      </c>
    </row>
    <row r="1296" spans="1:7" ht="18" thickBot="1" x14ac:dyDescent="0.3">
      <c r="A1296" s="3">
        <v>41989</v>
      </c>
      <c r="B1296" s="8">
        <v>8067.6</v>
      </c>
      <c r="C1296" s="5">
        <v>8172.6</v>
      </c>
      <c r="D1296" s="5">
        <v>8189.35</v>
      </c>
      <c r="E1296" s="5">
        <v>8052.6</v>
      </c>
      <c r="F1296" s="6" t="s">
        <v>1270</v>
      </c>
      <c r="G1296" s="9">
        <v>-1.8499999999999999E-2</v>
      </c>
    </row>
    <row r="1297" spans="1:7" ht="18" thickBot="1" x14ac:dyDescent="0.3">
      <c r="A1297" s="3">
        <v>41988</v>
      </c>
      <c r="B1297" s="8">
        <v>8219.6</v>
      </c>
      <c r="C1297" s="5">
        <v>8160.75</v>
      </c>
      <c r="D1297" s="5">
        <v>8242.4</v>
      </c>
      <c r="E1297" s="5">
        <v>8152.5</v>
      </c>
      <c r="F1297" s="6" t="s">
        <v>1271</v>
      </c>
      <c r="G1297" s="9">
        <v>-5.0000000000000001E-4</v>
      </c>
    </row>
    <row r="1298" spans="1:7" ht="18" thickBot="1" x14ac:dyDescent="0.3">
      <c r="A1298" s="3">
        <v>41985</v>
      </c>
      <c r="B1298" s="8">
        <v>8224.1</v>
      </c>
      <c r="C1298" s="5">
        <v>8302</v>
      </c>
      <c r="D1298" s="5">
        <v>8321.9</v>
      </c>
      <c r="E1298" s="5">
        <v>8216.2999999999993</v>
      </c>
      <c r="F1298" s="6" t="s">
        <v>1272</v>
      </c>
      <c r="G1298" s="9">
        <v>-8.3000000000000001E-3</v>
      </c>
    </row>
    <row r="1299" spans="1:7" ht="18" thickBot="1" x14ac:dyDescent="0.3">
      <c r="A1299" s="3">
        <v>41984</v>
      </c>
      <c r="B1299" s="8">
        <v>8292.9</v>
      </c>
      <c r="C1299" s="5">
        <v>8338.85</v>
      </c>
      <c r="D1299" s="5">
        <v>8348.2999999999993</v>
      </c>
      <c r="E1299" s="5">
        <v>8272.4</v>
      </c>
      <c r="F1299" s="6" t="s">
        <v>1273</v>
      </c>
      <c r="G1299" s="9">
        <v>-7.4999999999999997E-3</v>
      </c>
    </row>
    <row r="1300" spans="1:7" ht="18" thickBot="1" x14ac:dyDescent="0.3">
      <c r="A1300" s="3">
        <v>41983</v>
      </c>
      <c r="B1300" s="4">
        <v>8355.65</v>
      </c>
      <c r="C1300" s="5">
        <v>8318.0499999999993</v>
      </c>
      <c r="D1300" s="5">
        <v>8376.7999999999993</v>
      </c>
      <c r="E1300" s="5">
        <v>8317</v>
      </c>
      <c r="F1300" s="6" t="s">
        <v>1274</v>
      </c>
      <c r="G1300" s="7">
        <v>1.8E-3</v>
      </c>
    </row>
    <row r="1301" spans="1:7" ht="18" thickBot="1" x14ac:dyDescent="0.3">
      <c r="A1301" s="3">
        <v>41982</v>
      </c>
      <c r="B1301" s="8">
        <v>8340.7000000000007</v>
      </c>
      <c r="C1301" s="5">
        <v>8439.2999999999993</v>
      </c>
      <c r="D1301" s="5">
        <v>8444.5</v>
      </c>
      <c r="E1301" s="5">
        <v>8330.5</v>
      </c>
      <c r="F1301" s="6" t="s">
        <v>1275</v>
      </c>
      <c r="G1301" s="9">
        <v>-1.1599999999999999E-2</v>
      </c>
    </row>
    <row r="1302" spans="1:7" ht="18" thickBot="1" x14ac:dyDescent="0.3">
      <c r="A1302" s="3">
        <v>41981</v>
      </c>
      <c r="B1302" s="8">
        <v>8438.25</v>
      </c>
      <c r="C1302" s="5">
        <v>8538.65</v>
      </c>
      <c r="D1302" s="5">
        <v>8546.35</v>
      </c>
      <c r="E1302" s="5">
        <v>8432.25</v>
      </c>
      <c r="F1302" s="6" t="s">
        <v>1276</v>
      </c>
      <c r="G1302" s="9">
        <v>-1.17E-2</v>
      </c>
    </row>
    <row r="1303" spans="1:7" ht="18" thickBot="1" x14ac:dyDescent="0.3">
      <c r="A1303" s="3">
        <v>41978</v>
      </c>
      <c r="B1303" s="8">
        <v>8538.2999999999993</v>
      </c>
      <c r="C1303" s="5">
        <v>8584.25</v>
      </c>
      <c r="D1303" s="5">
        <v>8588.35</v>
      </c>
      <c r="E1303" s="5">
        <v>8523.9</v>
      </c>
      <c r="F1303" s="6" t="s">
        <v>1277</v>
      </c>
      <c r="G1303" s="9">
        <v>-3.0000000000000001E-3</v>
      </c>
    </row>
    <row r="1304" spans="1:7" ht="18" thickBot="1" x14ac:dyDescent="0.3">
      <c r="A1304" s="3">
        <v>41977</v>
      </c>
      <c r="B1304" s="4">
        <v>8564.4</v>
      </c>
      <c r="C1304" s="5">
        <v>8582.4</v>
      </c>
      <c r="D1304" s="5">
        <v>8626.9500000000007</v>
      </c>
      <c r="E1304" s="5">
        <v>8526.4</v>
      </c>
      <c r="F1304" s="6" t="s">
        <v>1278</v>
      </c>
      <c r="G1304" s="7">
        <v>3.0999999999999999E-3</v>
      </c>
    </row>
    <row r="1305" spans="1:7" ht="18" thickBot="1" x14ac:dyDescent="0.3">
      <c r="A1305" s="3">
        <v>41976</v>
      </c>
      <c r="B1305" s="4">
        <v>8537.65</v>
      </c>
      <c r="C1305" s="5">
        <v>8528.7000000000007</v>
      </c>
      <c r="D1305" s="5">
        <v>8546.9500000000007</v>
      </c>
      <c r="E1305" s="5">
        <v>8508.35</v>
      </c>
      <c r="F1305" s="6" t="s">
        <v>1279</v>
      </c>
      <c r="G1305" s="7">
        <v>1.5E-3</v>
      </c>
    </row>
    <row r="1306" spans="1:7" ht="18" thickBot="1" x14ac:dyDescent="0.3">
      <c r="A1306" s="3">
        <v>41975</v>
      </c>
      <c r="B1306" s="8">
        <v>8524.7000000000007</v>
      </c>
      <c r="C1306" s="5">
        <v>8535.4500000000007</v>
      </c>
      <c r="D1306" s="5">
        <v>8560.2000000000007</v>
      </c>
      <c r="E1306" s="5">
        <v>8504.65</v>
      </c>
      <c r="F1306" s="6" t="s">
        <v>1280</v>
      </c>
      <c r="G1306" s="9">
        <v>-3.5999999999999999E-3</v>
      </c>
    </row>
    <row r="1307" spans="1:7" ht="18" thickBot="1" x14ac:dyDescent="0.3">
      <c r="A1307" s="3">
        <v>41974</v>
      </c>
      <c r="B1307" s="8">
        <v>8555.9</v>
      </c>
      <c r="C1307" s="5">
        <v>8605.1</v>
      </c>
      <c r="D1307" s="5">
        <v>8623</v>
      </c>
      <c r="E1307" s="5">
        <v>8545.15</v>
      </c>
      <c r="F1307" s="6" t="s">
        <v>1281</v>
      </c>
      <c r="G1307" s="9">
        <v>-3.8E-3</v>
      </c>
    </row>
    <row r="1308" spans="1:7" ht="18" thickBot="1" x14ac:dyDescent="0.3">
      <c r="A1308" s="3">
        <v>41971</v>
      </c>
      <c r="B1308" s="4">
        <v>8588.25</v>
      </c>
      <c r="C1308" s="5">
        <v>8516.7999999999993</v>
      </c>
      <c r="D1308" s="5">
        <v>8617</v>
      </c>
      <c r="E1308" s="5">
        <v>8516.25</v>
      </c>
      <c r="F1308" s="6" t="s">
        <v>1282</v>
      </c>
      <c r="G1308" s="7">
        <v>1.11E-2</v>
      </c>
    </row>
    <row r="1309" spans="1:7" ht="18" thickBot="1" x14ac:dyDescent="0.3">
      <c r="A1309" s="3">
        <v>41970</v>
      </c>
      <c r="B1309" s="4">
        <v>8494.2000000000007</v>
      </c>
      <c r="C1309" s="5">
        <v>8477.7999999999993</v>
      </c>
      <c r="D1309" s="5">
        <v>8506.75</v>
      </c>
      <c r="E1309" s="5">
        <v>8456.35</v>
      </c>
      <c r="F1309" s="6" t="s">
        <v>1283</v>
      </c>
      <c r="G1309" s="7">
        <v>2.2000000000000001E-3</v>
      </c>
    </row>
    <row r="1310" spans="1:7" ht="18" thickBot="1" x14ac:dyDescent="0.3">
      <c r="A1310" s="3">
        <v>41969</v>
      </c>
      <c r="B1310" s="4">
        <v>8475.75</v>
      </c>
      <c r="C1310" s="5">
        <v>8450.2999999999993</v>
      </c>
      <c r="D1310" s="5">
        <v>8500.2999999999993</v>
      </c>
      <c r="E1310" s="5">
        <v>8438.65</v>
      </c>
      <c r="F1310" s="6" t="s">
        <v>1284</v>
      </c>
      <c r="G1310" s="7">
        <v>1.5E-3</v>
      </c>
    </row>
    <row r="1311" spans="1:7" ht="18" thickBot="1" x14ac:dyDescent="0.3">
      <c r="A1311" s="3">
        <v>41968</v>
      </c>
      <c r="B1311" s="8">
        <v>8463.1</v>
      </c>
      <c r="C1311" s="5">
        <v>8530.7999999999993</v>
      </c>
      <c r="D1311" s="5">
        <v>8535.35</v>
      </c>
      <c r="E1311" s="5">
        <v>8429.4500000000007</v>
      </c>
      <c r="F1311" s="6" t="s">
        <v>1285</v>
      </c>
      <c r="G1311" s="9">
        <v>-7.9000000000000008E-3</v>
      </c>
    </row>
    <row r="1312" spans="1:7" ht="18" thickBot="1" x14ac:dyDescent="0.3">
      <c r="A1312" s="3">
        <v>41967</v>
      </c>
      <c r="B1312" s="4">
        <v>8530.15</v>
      </c>
      <c r="C1312" s="5">
        <v>8490.9500000000007</v>
      </c>
      <c r="D1312" s="5">
        <v>8534.65</v>
      </c>
      <c r="E1312" s="5">
        <v>8490.7999999999993</v>
      </c>
      <c r="F1312" s="6" t="s">
        <v>1286</v>
      </c>
      <c r="G1312" s="7">
        <v>6.1999999999999998E-3</v>
      </c>
    </row>
    <row r="1313" spans="1:7" ht="18" thickBot="1" x14ac:dyDescent="0.3">
      <c r="A1313" s="3">
        <v>41964</v>
      </c>
      <c r="B1313" s="4">
        <v>8477.35</v>
      </c>
      <c r="C1313" s="5">
        <v>8408.2000000000007</v>
      </c>
      <c r="D1313" s="5">
        <v>8489.7999999999993</v>
      </c>
      <c r="E1313" s="5">
        <v>8398.6</v>
      </c>
      <c r="F1313" s="6" t="s">
        <v>1287</v>
      </c>
      <c r="G1313" s="7">
        <v>8.9999999999999993E-3</v>
      </c>
    </row>
    <row r="1314" spans="1:7" ht="18" thickBot="1" x14ac:dyDescent="0.3">
      <c r="A1314" s="3">
        <v>41963</v>
      </c>
      <c r="B1314" s="4">
        <v>8401.9</v>
      </c>
      <c r="C1314" s="5">
        <v>8406.5</v>
      </c>
      <c r="D1314" s="5">
        <v>8410.85</v>
      </c>
      <c r="E1314" s="5">
        <v>8353.15</v>
      </c>
      <c r="F1314" s="6" t="s">
        <v>1288</v>
      </c>
      <c r="G1314" s="7">
        <v>2.3E-3</v>
      </c>
    </row>
    <row r="1315" spans="1:7" ht="18" thickBot="1" x14ac:dyDescent="0.3">
      <c r="A1315" s="3">
        <v>41962</v>
      </c>
      <c r="B1315" s="8">
        <v>8382.2999999999993</v>
      </c>
      <c r="C1315" s="5">
        <v>8440.65</v>
      </c>
      <c r="D1315" s="5">
        <v>8455.65</v>
      </c>
      <c r="E1315" s="5">
        <v>8360.5</v>
      </c>
      <c r="F1315" s="6" t="s">
        <v>1289</v>
      </c>
      <c r="G1315" s="9">
        <v>-5.1999999999999998E-3</v>
      </c>
    </row>
    <row r="1316" spans="1:7" ht="18" thickBot="1" x14ac:dyDescent="0.3">
      <c r="A1316" s="3">
        <v>41961</v>
      </c>
      <c r="B1316" s="8">
        <v>8425.9</v>
      </c>
      <c r="C1316" s="5">
        <v>8441.25</v>
      </c>
      <c r="D1316" s="5">
        <v>8454.5</v>
      </c>
      <c r="E1316" s="5">
        <v>8407.25</v>
      </c>
      <c r="F1316" s="6" t="s">
        <v>1290</v>
      </c>
      <c r="G1316" s="9">
        <v>-5.9999999999999995E-4</v>
      </c>
    </row>
    <row r="1317" spans="1:7" ht="18" thickBot="1" x14ac:dyDescent="0.3">
      <c r="A1317" s="3">
        <v>41960</v>
      </c>
      <c r="B1317" s="4">
        <v>8430.75</v>
      </c>
      <c r="C1317" s="5">
        <v>8378.4</v>
      </c>
      <c r="D1317" s="5">
        <v>8438.1</v>
      </c>
      <c r="E1317" s="5">
        <v>8349.1</v>
      </c>
      <c r="F1317" s="6" t="s">
        <v>1291</v>
      </c>
      <c r="G1317" s="7">
        <v>4.8999999999999998E-3</v>
      </c>
    </row>
    <row r="1318" spans="1:7" ht="18" thickBot="1" x14ac:dyDescent="0.3">
      <c r="A1318" s="3">
        <v>41957</v>
      </c>
      <c r="B1318" s="4">
        <v>8389.9</v>
      </c>
      <c r="C1318" s="5">
        <v>8360.7000000000007</v>
      </c>
      <c r="D1318" s="5">
        <v>8400.65</v>
      </c>
      <c r="E1318" s="5">
        <v>8346.7999999999993</v>
      </c>
      <c r="F1318" s="6" t="s">
        <v>1292</v>
      </c>
      <c r="G1318" s="7">
        <v>3.8E-3</v>
      </c>
    </row>
    <row r="1319" spans="1:7" ht="18" thickBot="1" x14ac:dyDescent="0.3">
      <c r="A1319" s="3">
        <v>41956</v>
      </c>
      <c r="B1319" s="8">
        <v>8357.85</v>
      </c>
      <c r="C1319" s="5">
        <v>8405.25</v>
      </c>
      <c r="D1319" s="5">
        <v>8408</v>
      </c>
      <c r="E1319" s="5">
        <v>8320.35</v>
      </c>
      <c r="F1319" s="6" t="s">
        <v>1293</v>
      </c>
      <c r="G1319" s="9">
        <v>-3.0000000000000001E-3</v>
      </c>
    </row>
    <row r="1320" spans="1:7" ht="18" thickBot="1" x14ac:dyDescent="0.3">
      <c r="A1320" s="3">
        <v>41955</v>
      </c>
      <c r="B1320" s="4">
        <v>8383.2999999999993</v>
      </c>
      <c r="C1320" s="5">
        <v>8378.9</v>
      </c>
      <c r="D1320" s="5">
        <v>8415.0499999999993</v>
      </c>
      <c r="E1320" s="5">
        <v>8370.5</v>
      </c>
      <c r="F1320" s="6" t="s">
        <v>1294</v>
      </c>
      <c r="G1320" s="7">
        <v>2.5000000000000001E-3</v>
      </c>
    </row>
    <row r="1321" spans="1:7" ht="18" thickBot="1" x14ac:dyDescent="0.3">
      <c r="A1321" s="3">
        <v>41954</v>
      </c>
      <c r="B1321" s="4">
        <v>8362.65</v>
      </c>
      <c r="C1321" s="5">
        <v>8354.1</v>
      </c>
      <c r="D1321" s="5">
        <v>8378.7000000000007</v>
      </c>
      <c r="E1321" s="5">
        <v>8321.85</v>
      </c>
      <c r="F1321" s="6" t="s">
        <v>1295</v>
      </c>
      <c r="G1321" s="7">
        <v>2.2000000000000001E-3</v>
      </c>
    </row>
    <row r="1322" spans="1:7" ht="18" thickBot="1" x14ac:dyDescent="0.3">
      <c r="A1322" s="3">
        <v>41953</v>
      </c>
      <c r="B1322" s="4">
        <v>8344.25</v>
      </c>
      <c r="C1322" s="5">
        <v>8337.7999999999993</v>
      </c>
      <c r="D1322" s="5">
        <v>8383.0499999999993</v>
      </c>
      <c r="E1322" s="5">
        <v>8304.4500000000007</v>
      </c>
      <c r="F1322" s="6" t="s">
        <v>1296</v>
      </c>
      <c r="G1322" s="7">
        <v>8.9999999999999998E-4</v>
      </c>
    </row>
    <row r="1323" spans="1:7" ht="18" thickBot="1" x14ac:dyDescent="0.3">
      <c r="A1323" s="3">
        <v>41950</v>
      </c>
      <c r="B1323" s="8">
        <v>8337</v>
      </c>
      <c r="C1323" s="5">
        <v>8331.85</v>
      </c>
      <c r="D1323" s="5">
        <v>8360.35</v>
      </c>
      <c r="E1323" s="5">
        <v>8290.25</v>
      </c>
      <c r="F1323" s="6" t="s">
        <v>1297</v>
      </c>
      <c r="G1323" s="9">
        <v>-2.0000000000000001E-4</v>
      </c>
    </row>
    <row r="1324" spans="1:7" ht="18" thickBot="1" x14ac:dyDescent="0.3">
      <c r="A1324" s="3">
        <v>41948</v>
      </c>
      <c r="B1324" s="4">
        <v>8338.2999999999993</v>
      </c>
      <c r="C1324" s="5">
        <v>8351.25</v>
      </c>
      <c r="D1324" s="5">
        <v>8365.5499999999993</v>
      </c>
      <c r="E1324" s="5">
        <v>8323.5</v>
      </c>
      <c r="F1324" s="6" t="s">
        <v>1298</v>
      </c>
      <c r="G1324" s="7">
        <v>1.6999999999999999E-3</v>
      </c>
    </row>
    <row r="1325" spans="1:7" ht="18" thickBot="1" x14ac:dyDescent="0.3">
      <c r="A1325" s="3">
        <v>41946</v>
      </c>
      <c r="B1325" s="4">
        <v>8324.15</v>
      </c>
      <c r="C1325" s="5">
        <v>8348.15</v>
      </c>
      <c r="D1325" s="5">
        <v>8350.6</v>
      </c>
      <c r="E1325" s="5">
        <v>8297.65</v>
      </c>
      <c r="F1325" s="6" t="s">
        <v>1299</v>
      </c>
      <c r="G1325" s="7">
        <v>2.0000000000000001E-4</v>
      </c>
    </row>
    <row r="1326" spans="1:7" ht="18" thickBot="1" x14ac:dyDescent="0.3">
      <c r="A1326" s="3">
        <v>41943</v>
      </c>
      <c r="B1326" s="4">
        <v>8322.2000000000007</v>
      </c>
      <c r="C1326" s="5">
        <v>8200.7999999999993</v>
      </c>
      <c r="D1326" s="5">
        <v>8330.75</v>
      </c>
      <c r="E1326" s="5">
        <v>8198.0499999999993</v>
      </c>
      <c r="F1326" s="6" t="s">
        <v>1300</v>
      </c>
      <c r="G1326" s="7">
        <v>1.8700000000000001E-2</v>
      </c>
    </row>
    <row r="1327" spans="1:7" ht="18" thickBot="1" x14ac:dyDescent="0.3">
      <c r="A1327" s="3">
        <v>41942</v>
      </c>
      <c r="B1327" s="4">
        <v>8169.2</v>
      </c>
      <c r="C1327" s="5">
        <v>8085.2</v>
      </c>
      <c r="D1327" s="5">
        <v>8181.55</v>
      </c>
      <c r="E1327" s="5">
        <v>8085.2</v>
      </c>
      <c r="F1327" s="6" t="s">
        <v>1301</v>
      </c>
      <c r="G1327" s="7">
        <v>9.7000000000000003E-3</v>
      </c>
    </row>
    <row r="1328" spans="1:7" ht="18" thickBot="1" x14ac:dyDescent="0.3">
      <c r="A1328" s="3">
        <v>41941</v>
      </c>
      <c r="B1328" s="4">
        <v>8090.45</v>
      </c>
      <c r="C1328" s="5">
        <v>8077.05</v>
      </c>
      <c r="D1328" s="5">
        <v>8097.95</v>
      </c>
      <c r="E1328" s="5">
        <v>8052.25</v>
      </c>
      <c r="F1328" s="6" t="s">
        <v>1302</v>
      </c>
      <c r="G1328" s="7">
        <v>7.7999999999999996E-3</v>
      </c>
    </row>
    <row r="1329" spans="1:7" ht="18" thickBot="1" x14ac:dyDescent="0.3">
      <c r="A1329" s="3">
        <v>41940</v>
      </c>
      <c r="B1329" s="4">
        <v>8027.6</v>
      </c>
      <c r="C1329" s="5">
        <v>8002.4</v>
      </c>
      <c r="D1329" s="5">
        <v>8037.8</v>
      </c>
      <c r="E1329" s="5">
        <v>7995.05</v>
      </c>
      <c r="F1329" s="6" t="s">
        <v>1303</v>
      </c>
      <c r="G1329" s="7">
        <v>4.4999999999999997E-3</v>
      </c>
    </row>
    <row r="1330" spans="1:7" ht="18" thickBot="1" x14ac:dyDescent="0.3">
      <c r="A1330" s="3">
        <v>41939</v>
      </c>
      <c r="B1330" s="8">
        <v>7991.7</v>
      </c>
      <c r="C1330" s="5">
        <v>8064.35</v>
      </c>
      <c r="D1330" s="5">
        <v>8064.4</v>
      </c>
      <c r="E1330" s="5">
        <v>7985.65</v>
      </c>
      <c r="F1330" s="6" t="s">
        <v>1304</v>
      </c>
      <c r="G1330" s="9">
        <v>-2.8999999999999998E-3</v>
      </c>
    </row>
    <row r="1331" spans="1:7" ht="18" thickBot="1" x14ac:dyDescent="0.3">
      <c r="A1331" s="3">
        <v>41935</v>
      </c>
      <c r="B1331" s="4">
        <v>8014.55</v>
      </c>
      <c r="C1331" s="5">
        <v>8027.7</v>
      </c>
      <c r="D1331" s="5">
        <v>8031.75</v>
      </c>
      <c r="E1331" s="5">
        <v>8008.85</v>
      </c>
      <c r="F1331" s="6" t="s">
        <v>1305</v>
      </c>
      <c r="G1331" s="7">
        <v>2.3E-3</v>
      </c>
    </row>
    <row r="1332" spans="1:7" ht="18" thickBot="1" x14ac:dyDescent="0.3">
      <c r="A1332" s="3">
        <v>41934</v>
      </c>
      <c r="B1332" s="4">
        <v>7995.9</v>
      </c>
      <c r="C1332" s="5">
        <v>7997.8</v>
      </c>
      <c r="D1332" s="5">
        <v>8005</v>
      </c>
      <c r="E1332" s="5">
        <v>7974.55</v>
      </c>
      <c r="F1332" s="6" t="s">
        <v>1306</v>
      </c>
      <c r="G1332" s="7">
        <v>8.6E-3</v>
      </c>
    </row>
    <row r="1333" spans="1:7" ht="18" thickBot="1" x14ac:dyDescent="0.3">
      <c r="A1333" s="3">
        <v>41933</v>
      </c>
      <c r="B1333" s="4">
        <v>7927.75</v>
      </c>
      <c r="C1333" s="5">
        <v>7906.15</v>
      </c>
      <c r="D1333" s="5">
        <v>7936.6</v>
      </c>
      <c r="E1333" s="5">
        <v>7874.35</v>
      </c>
      <c r="F1333" s="6" t="s">
        <v>1307</v>
      </c>
      <c r="G1333" s="7">
        <v>6.1000000000000004E-3</v>
      </c>
    </row>
    <row r="1334" spans="1:7" ht="18" thickBot="1" x14ac:dyDescent="0.3">
      <c r="A1334" s="3">
        <v>41932</v>
      </c>
      <c r="B1334" s="4">
        <v>7879.4</v>
      </c>
      <c r="C1334" s="5">
        <v>7896.95</v>
      </c>
      <c r="D1334" s="5">
        <v>7905.95</v>
      </c>
      <c r="E1334" s="5">
        <v>7856.95</v>
      </c>
      <c r="F1334" s="6" t="s">
        <v>1308</v>
      </c>
      <c r="G1334" s="7">
        <v>1.2800000000000001E-2</v>
      </c>
    </row>
    <row r="1335" spans="1:7" ht="18" thickBot="1" x14ac:dyDescent="0.3">
      <c r="A1335" s="3">
        <v>41929</v>
      </c>
      <c r="B1335" s="4">
        <v>7779.7</v>
      </c>
      <c r="C1335" s="5">
        <v>7733.75</v>
      </c>
      <c r="D1335" s="5">
        <v>7819.2</v>
      </c>
      <c r="E1335" s="5">
        <v>7723.85</v>
      </c>
      <c r="F1335" s="6" t="s">
        <v>1309</v>
      </c>
      <c r="G1335" s="7">
        <v>4.1000000000000003E-3</v>
      </c>
    </row>
    <row r="1336" spans="1:7" ht="18" thickBot="1" x14ac:dyDescent="0.3">
      <c r="A1336" s="3">
        <v>41928</v>
      </c>
      <c r="B1336" s="8">
        <v>7748.2</v>
      </c>
      <c r="C1336" s="5">
        <v>7837.3</v>
      </c>
      <c r="D1336" s="5">
        <v>7893.9</v>
      </c>
      <c r="E1336" s="5">
        <v>7729.65</v>
      </c>
      <c r="F1336" s="6" t="s">
        <v>1310</v>
      </c>
      <c r="G1336" s="9">
        <v>-1.47E-2</v>
      </c>
    </row>
    <row r="1337" spans="1:7" ht="18" thickBot="1" x14ac:dyDescent="0.3">
      <c r="A1337" s="3">
        <v>41926</v>
      </c>
      <c r="B1337" s="8">
        <v>7864</v>
      </c>
      <c r="C1337" s="5">
        <v>7923.25</v>
      </c>
      <c r="D1337" s="5">
        <v>7928</v>
      </c>
      <c r="E1337" s="5">
        <v>7825.45</v>
      </c>
      <c r="F1337" s="6" t="s">
        <v>1311</v>
      </c>
      <c r="G1337" s="9">
        <v>-2.5999999999999999E-3</v>
      </c>
    </row>
    <row r="1338" spans="1:7" ht="18" thickBot="1" x14ac:dyDescent="0.3">
      <c r="A1338" s="3">
        <v>41925</v>
      </c>
      <c r="B1338" s="4">
        <v>7884.25</v>
      </c>
      <c r="C1338" s="5">
        <v>7831</v>
      </c>
      <c r="D1338" s="5">
        <v>7901.15</v>
      </c>
      <c r="E1338" s="5">
        <v>7796</v>
      </c>
      <c r="F1338" s="6" t="s">
        <v>1312</v>
      </c>
      <c r="G1338" s="7">
        <v>3.0999999999999999E-3</v>
      </c>
    </row>
    <row r="1339" spans="1:7" ht="18" thickBot="1" x14ac:dyDescent="0.3">
      <c r="A1339" s="3">
        <v>41922</v>
      </c>
      <c r="B1339" s="8">
        <v>7859.95</v>
      </c>
      <c r="C1339" s="5">
        <v>7911</v>
      </c>
      <c r="D1339" s="5">
        <v>7924.05</v>
      </c>
      <c r="E1339" s="5">
        <v>7848.45</v>
      </c>
      <c r="F1339" s="6" t="s">
        <v>1313</v>
      </c>
      <c r="G1339" s="9">
        <v>-1.26E-2</v>
      </c>
    </row>
    <row r="1340" spans="1:7" ht="18" thickBot="1" x14ac:dyDescent="0.3">
      <c r="A1340" s="3">
        <v>41921</v>
      </c>
      <c r="B1340" s="4">
        <v>7960.55</v>
      </c>
      <c r="C1340" s="5">
        <v>7886.5</v>
      </c>
      <c r="D1340" s="5">
        <v>7972.35</v>
      </c>
      <c r="E1340" s="5">
        <v>7886.5</v>
      </c>
      <c r="F1340" s="6" t="s">
        <v>1314</v>
      </c>
      <c r="G1340" s="7">
        <v>1.4999999999999999E-2</v>
      </c>
    </row>
    <row r="1341" spans="1:7" ht="18" thickBot="1" x14ac:dyDescent="0.3">
      <c r="A1341" s="3">
        <v>41920</v>
      </c>
      <c r="B1341" s="8">
        <v>7842.7</v>
      </c>
      <c r="C1341" s="5">
        <v>7828.75</v>
      </c>
      <c r="D1341" s="5">
        <v>7869.9</v>
      </c>
      <c r="E1341" s="5">
        <v>7815.75</v>
      </c>
      <c r="F1341" s="6" t="s">
        <v>1315</v>
      </c>
      <c r="G1341" s="9">
        <v>-1.1999999999999999E-3</v>
      </c>
    </row>
    <row r="1342" spans="1:7" ht="18" thickBot="1" x14ac:dyDescent="0.3">
      <c r="A1342" s="3">
        <v>41919</v>
      </c>
      <c r="B1342" s="8">
        <v>7852.4</v>
      </c>
      <c r="C1342" s="5">
        <v>7897.4</v>
      </c>
      <c r="D1342" s="5">
        <v>7943.05</v>
      </c>
      <c r="E1342" s="5">
        <v>7842.7</v>
      </c>
      <c r="F1342" s="6" t="s">
        <v>1316</v>
      </c>
      <c r="G1342" s="9">
        <v>-1.17E-2</v>
      </c>
    </row>
    <row r="1343" spans="1:7" ht="18" thickBot="1" x14ac:dyDescent="0.3">
      <c r="A1343" s="3">
        <v>41913</v>
      </c>
      <c r="B1343" s="8">
        <v>7945.55</v>
      </c>
      <c r="C1343" s="5">
        <v>7960.5</v>
      </c>
      <c r="D1343" s="5">
        <v>7977.5</v>
      </c>
      <c r="E1343" s="5">
        <v>7936.7</v>
      </c>
      <c r="F1343" s="6" t="s">
        <v>1317</v>
      </c>
      <c r="G1343" s="9">
        <v>-2.3999999999999998E-3</v>
      </c>
    </row>
    <row r="1344" spans="1:7" ht="18" thickBot="1" x14ac:dyDescent="0.3">
      <c r="A1344" s="3">
        <v>41912</v>
      </c>
      <c r="B1344" s="4">
        <v>7964.8</v>
      </c>
      <c r="C1344" s="5">
        <v>7948.8</v>
      </c>
      <c r="D1344" s="5">
        <v>8030.9</v>
      </c>
      <c r="E1344" s="5">
        <v>7923.85</v>
      </c>
      <c r="F1344" s="6" t="s">
        <v>1318</v>
      </c>
      <c r="G1344" s="7">
        <v>6.9999999999999999E-4</v>
      </c>
    </row>
    <row r="1345" spans="1:7" ht="18" thickBot="1" x14ac:dyDescent="0.3">
      <c r="A1345" s="3">
        <v>41911</v>
      </c>
      <c r="B1345" s="8">
        <v>7958.9</v>
      </c>
      <c r="C1345" s="5">
        <v>7978.45</v>
      </c>
      <c r="D1345" s="5">
        <v>7991.75</v>
      </c>
      <c r="E1345" s="5">
        <v>7934.7</v>
      </c>
      <c r="F1345" s="6" t="s">
        <v>1319</v>
      </c>
      <c r="G1345" s="9">
        <v>-1.1999999999999999E-3</v>
      </c>
    </row>
    <row r="1346" spans="1:7" ht="18" thickBot="1" x14ac:dyDescent="0.3">
      <c r="A1346" s="3">
        <v>41908</v>
      </c>
      <c r="B1346" s="4">
        <v>7968.85</v>
      </c>
      <c r="C1346" s="5">
        <v>7885.85</v>
      </c>
      <c r="D1346" s="5">
        <v>7993.3</v>
      </c>
      <c r="E1346" s="5">
        <v>7841.8</v>
      </c>
      <c r="F1346" s="6" t="s">
        <v>1320</v>
      </c>
      <c r="G1346" s="7">
        <v>7.1999999999999998E-3</v>
      </c>
    </row>
    <row r="1347" spans="1:7" ht="18" thickBot="1" x14ac:dyDescent="0.3">
      <c r="A1347" s="3">
        <v>41907</v>
      </c>
      <c r="B1347" s="8">
        <v>7911.85</v>
      </c>
      <c r="C1347" s="5">
        <v>8003.3</v>
      </c>
      <c r="D1347" s="5">
        <v>8019.3</v>
      </c>
      <c r="E1347" s="5">
        <v>7877.35</v>
      </c>
      <c r="F1347" s="6" t="s">
        <v>1321</v>
      </c>
      <c r="G1347" s="9">
        <v>-1.1299999999999999E-2</v>
      </c>
    </row>
    <row r="1348" spans="1:7" ht="18" thickBot="1" x14ac:dyDescent="0.3">
      <c r="A1348" s="3">
        <v>41906</v>
      </c>
      <c r="B1348" s="8">
        <v>8002.4</v>
      </c>
      <c r="C1348" s="5">
        <v>8015.55</v>
      </c>
      <c r="D1348" s="5">
        <v>8042.05</v>
      </c>
      <c r="E1348" s="5">
        <v>7950.05</v>
      </c>
      <c r="F1348" s="6" t="s">
        <v>1322</v>
      </c>
      <c r="G1348" s="9">
        <v>-1.9E-3</v>
      </c>
    </row>
    <row r="1349" spans="1:7" ht="18" thickBot="1" x14ac:dyDescent="0.3">
      <c r="A1349" s="3">
        <v>41905</v>
      </c>
      <c r="B1349" s="8">
        <v>8017.55</v>
      </c>
      <c r="C1349" s="5">
        <v>8144.4</v>
      </c>
      <c r="D1349" s="5">
        <v>8159.75</v>
      </c>
      <c r="E1349" s="5">
        <v>8008.1</v>
      </c>
      <c r="F1349" s="6" t="s">
        <v>1323</v>
      </c>
      <c r="G1349" s="9">
        <v>-1.5800000000000002E-2</v>
      </c>
    </row>
    <row r="1350" spans="1:7" ht="18" thickBot="1" x14ac:dyDescent="0.3">
      <c r="A1350" s="3">
        <v>41904</v>
      </c>
      <c r="B1350" s="4">
        <v>8146.3</v>
      </c>
      <c r="C1350" s="5">
        <v>8084.45</v>
      </c>
      <c r="D1350" s="5">
        <v>8159.9</v>
      </c>
      <c r="E1350" s="5">
        <v>8064.8</v>
      </c>
      <c r="F1350" s="6" t="s">
        <v>1324</v>
      </c>
      <c r="G1350" s="7">
        <v>3.0999999999999999E-3</v>
      </c>
    </row>
    <row r="1351" spans="1:7" ht="18" thickBot="1" x14ac:dyDescent="0.3">
      <c r="A1351" s="3">
        <v>41901</v>
      </c>
      <c r="B1351" s="4">
        <v>8121.45</v>
      </c>
      <c r="C1351" s="5">
        <v>8129.4</v>
      </c>
      <c r="D1351" s="5">
        <v>8160.9</v>
      </c>
      <c r="E1351" s="5">
        <v>8105.35</v>
      </c>
      <c r="F1351" s="6" t="s">
        <v>1325</v>
      </c>
      <c r="G1351" s="7">
        <v>8.0000000000000004E-4</v>
      </c>
    </row>
    <row r="1352" spans="1:7" ht="18" thickBot="1" x14ac:dyDescent="0.3">
      <c r="A1352" s="3">
        <v>41900</v>
      </c>
      <c r="B1352" s="4">
        <v>8114.75</v>
      </c>
      <c r="C1352" s="5">
        <v>7950.65</v>
      </c>
      <c r="D1352" s="5">
        <v>8120.85</v>
      </c>
      <c r="E1352" s="5">
        <v>7939.7</v>
      </c>
      <c r="F1352" s="6" t="s">
        <v>1326</v>
      </c>
      <c r="G1352" s="7">
        <v>1.7500000000000002E-2</v>
      </c>
    </row>
    <row r="1353" spans="1:7" ht="18" thickBot="1" x14ac:dyDescent="0.3">
      <c r="A1353" s="3">
        <v>41899</v>
      </c>
      <c r="B1353" s="4">
        <v>7975.5</v>
      </c>
      <c r="C1353" s="5">
        <v>7971.5</v>
      </c>
      <c r="D1353" s="5">
        <v>7990.65</v>
      </c>
      <c r="E1353" s="5">
        <v>7936.95</v>
      </c>
      <c r="F1353" s="6" t="s">
        <v>1327</v>
      </c>
      <c r="G1353" s="7">
        <v>5.4000000000000003E-3</v>
      </c>
    </row>
    <row r="1354" spans="1:7" ht="18" thickBot="1" x14ac:dyDescent="0.3">
      <c r="A1354" s="3">
        <v>41898</v>
      </c>
      <c r="B1354" s="8">
        <v>7932.9</v>
      </c>
      <c r="C1354" s="5">
        <v>8036.6</v>
      </c>
      <c r="D1354" s="5">
        <v>8044.9</v>
      </c>
      <c r="E1354" s="5">
        <v>7925.15</v>
      </c>
      <c r="F1354" s="6" t="s">
        <v>1328</v>
      </c>
      <c r="G1354" s="9">
        <v>-1.3599999999999999E-2</v>
      </c>
    </row>
    <row r="1355" spans="1:7" ht="18" thickBot="1" x14ac:dyDescent="0.3">
      <c r="A1355" s="3">
        <v>41897</v>
      </c>
      <c r="B1355" s="8">
        <v>8042</v>
      </c>
      <c r="C1355" s="5">
        <v>8070.35</v>
      </c>
      <c r="D1355" s="5">
        <v>8077.3</v>
      </c>
      <c r="E1355" s="5">
        <v>8030</v>
      </c>
      <c r="F1355" s="6" t="s">
        <v>1329</v>
      </c>
      <c r="G1355" s="9">
        <v>-7.7999999999999996E-3</v>
      </c>
    </row>
    <row r="1356" spans="1:7" ht="18" thickBot="1" x14ac:dyDescent="0.3">
      <c r="A1356" s="3">
        <v>41894</v>
      </c>
      <c r="B1356" s="4">
        <v>8105.5</v>
      </c>
      <c r="C1356" s="5">
        <v>8087.05</v>
      </c>
      <c r="D1356" s="5">
        <v>8114.3</v>
      </c>
      <c r="E1356" s="5">
        <v>8071.6</v>
      </c>
      <c r="F1356" s="6" t="s">
        <v>1330</v>
      </c>
      <c r="G1356" s="7">
        <v>2.3999999999999998E-3</v>
      </c>
    </row>
    <row r="1357" spans="1:7" ht="18" thickBot="1" x14ac:dyDescent="0.3">
      <c r="A1357" s="3">
        <v>41893</v>
      </c>
      <c r="B1357" s="8">
        <v>8085.7</v>
      </c>
      <c r="C1357" s="5">
        <v>8115.15</v>
      </c>
      <c r="D1357" s="5">
        <v>8127.95</v>
      </c>
      <c r="E1357" s="5">
        <v>8057.3</v>
      </c>
      <c r="F1357" s="6" t="s">
        <v>1331</v>
      </c>
      <c r="G1357" s="9">
        <v>-1E-3</v>
      </c>
    </row>
    <row r="1358" spans="1:7" ht="18" thickBot="1" x14ac:dyDescent="0.3">
      <c r="A1358" s="3">
        <v>41892</v>
      </c>
      <c r="B1358" s="8">
        <v>8094.1</v>
      </c>
      <c r="C1358" s="5">
        <v>8135.55</v>
      </c>
      <c r="D1358" s="5">
        <v>8135.75</v>
      </c>
      <c r="E1358" s="5">
        <v>8082.1</v>
      </c>
      <c r="F1358" s="6" t="s">
        <v>1332</v>
      </c>
      <c r="G1358" s="9">
        <v>-7.1999999999999998E-3</v>
      </c>
    </row>
    <row r="1359" spans="1:7" ht="18" thickBot="1" x14ac:dyDescent="0.3">
      <c r="A1359" s="3">
        <v>41891</v>
      </c>
      <c r="B1359" s="8">
        <v>8152.95</v>
      </c>
      <c r="C1359" s="5">
        <v>8161.9</v>
      </c>
      <c r="D1359" s="5">
        <v>8174.55</v>
      </c>
      <c r="E1359" s="5">
        <v>8126.5</v>
      </c>
      <c r="F1359" s="6" t="s">
        <v>1333</v>
      </c>
      <c r="G1359" s="9">
        <v>-2.5999999999999999E-3</v>
      </c>
    </row>
    <row r="1360" spans="1:7" ht="18" thickBot="1" x14ac:dyDescent="0.3">
      <c r="A1360" s="3">
        <v>41890</v>
      </c>
      <c r="B1360" s="4">
        <v>8173.9</v>
      </c>
      <c r="C1360" s="5">
        <v>8132.95</v>
      </c>
      <c r="D1360" s="5">
        <v>8180.2</v>
      </c>
      <c r="E1360" s="5">
        <v>8126.15</v>
      </c>
      <c r="F1360" s="6" t="s">
        <v>1334</v>
      </c>
      <c r="G1360" s="7">
        <v>1.0800000000000001E-2</v>
      </c>
    </row>
    <row r="1361" spans="1:7" ht="18" thickBot="1" x14ac:dyDescent="0.3">
      <c r="A1361" s="3">
        <v>41887</v>
      </c>
      <c r="B1361" s="8">
        <v>8086.85</v>
      </c>
      <c r="C1361" s="5">
        <v>8099.9</v>
      </c>
      <c r="D1361" s="5">
        <v>8122.7</v>
      </c>
      <c r="E1361" s="5">
        <v>8049.85</v>
      </c>
      <c r="F1361" s="6" t="s">
        <v>1335</v>
      </c>
      <c r="G1361" s="9">
        <v>-1.1000000000000001E-3</v>
      </c>
    </row>
    <row r="1362" spans="1:7" ht="18" thickBot="1" x14ac:dyDescent="0.3">
      <c r="A1362" s="3">
        <v>41886</v>
      </c>
      <c r="B1362" s="8">
        <v>8095.95</v>
      </c>
      <c r="C1362" s="5">
        <v>8114.2</v>
      </c>
      <c r="D1362" s="5">
        <v>8114.8</v>
      </c>
      <c r="E1362" s="5">
        <v>8060.9</v>
      </c>
      <c r="F1362" s="6" t="s">
        <v>1336</v>
      </c>
      <c r="G1362" s="9">
        <v>-2.3E-3</v>
      </c>
    </row>
    <row r="1363" spans="1:7" ht="18" thickBot="1" x14ac:dyDescent="0.3">
      <c r="A1363" s="3">
        <v>41885</v>
      </c>
      <c r="B1363" s="4">
        <v>8114.6</v>
      </c>
      <c r="C1363" s="5">
        <v>8110.85</v>
      </c>
      <c r="D1363" s="5">
        <v>8141.9</v>
      </c>
      <c r="E1363" s="5">
        <v>8092.25</v>
      </c>
      <c r="F1363" s="6" t="s">
        <v>1337</v>
      </c>
      <c r="G1363" s="7">
        <v>3.8999999999999998E-3</v>
      </c>
    </row>
    <row r="1364" spans="1:7" ht="18" thickBot="1" x14ac:dyDescent="0.3">
      <c r="A1364" s="3">
        <v>41884</v>
      </c>
      <c r="B1364" s="4">
        <v>8083.05</v>
      </c>
      <c r="C1364" s="5">
        <v>8038.6</v>
      </c>
      <c r="D1364" s="5">
        <v>8101.95</v>
      </c>
      <c r="E1364" s="5">
        <v>8036.55</v>
      </c>
      <c r="F1364" s="6" t="s">
        <v>1338</v>
      </c>
      <c r="G1364" s="7">
        <v>6.8999999999999999E-3</v>
      </c>
    </row>
    <row r="1365" spans="1:7" ht="18" thickBot="1" x14ac:dyDescent="0.3">
      <c r="A1365" s="3">
        <v>41883</v>
      </c>
      <c r="B1365" s="4">
        <v>8027.7</v>
      </c>
      <c r="C1365" s="5">
        <v>7990.35</v>
      </c>
      <c r="D1365" s="5">
        <v>8035</v>
      </c>
      <c r="E1365" s="5">
        <v>7984</v>
      </c>
      <c r="F1365" s="6" t="s">
        <v>1339</v>
      </c>
      <c r="G1365" s="7">
        <v>9.1999999999999998E-3</v>
      </c>
    </row>
    <row r="1366" spans="1:7" ht="18" thickBot="1" x14ac:dyDescent="0.3">
      <c r="A1366" s="3">
        <v>41879</v>
      </c>
      <c r="B1366" s="4">
        <v>7954.35</v>
      </c>
      <c r="C1366" s="5">
        <v>7942.25</v>
      </c>
      <c r="D1366" s="5">
        <v>7967.8</v>
      </c>
      <c r="E1366" s="5">
        <v>7939.2</v>
      </c>
      <c r="F1366" s="6" t="s">
        <v>1340</v>
      </c>
      <c r="G1366" s="7">
        <v>2.3E-3</v>
      </c>
    </row>
    <row r="1367" spans="1:7" ht="18" thickBot="1" x14ac:dyDescent="0.3">
      <c r="A1367" s="3">
        <v>41878</v>
      </c>
      <c r="B1367" s="4">
        <v>7936.05</v>
      </c>
      <c r="C1367" s="5">
        <v>7933.9</v>
      </c>
      <c r="D1367" s="5">
        <v>7946.85</v>
      </c>
      <c r="E1367" s="5">
        <v>7916.55</v>
      </c>
      <c r="F1367" s="6" t="s">
        <v>1341</v>
      </c>
      <c r="G1367" s="7">
        <v>4.0000000000000001E-3</v>
      </c>
    </row>
    <row r="1368" spans="1:7" ht="18" thickBot="1" x14ac:dyDescent="0.3">
      <c r="A1368" s="3">
        <v>41877</v>
      </c>
      <c r="B1368" s="8">
        <v>7904.75</v>
      </c>
      <c r="C1368" s="5">
        <v>7874.5</v>
      </c>
      <c r="D1368" s="5">
        <v>7915.45</v>
      </c>
      <c r="E1368" s="5">
        <v>7862.45</v>
      </c>
      <c r="F1368" s="6" t="s">
        <v>1342</v>
      </c>
      <c r="G1368" s="9">
        <v>-2.0000000000000001E-4</v>
      </c>
    </row>
    <row r="1369" spans="1:7" ht="18" thickBot="1" x14ac:dyDescent="0.3">
      <c r="A1369" s="3">
        <v>41876</v>
      </c>
      <c r="B1369" s="8">
        <v>7906.3</v>
      </c>
      <c r="C1369" s="5">
        <v>7931.75</v>
      </c>
      <c r="D1369" s="5">
        <v>7968.25</v>
      </c>
      <c r="E1369" s="5">
        <v>7897.95</v>
      </c>
      <c r="F1369" s="6" t="s">
        <v>1343</v>
      </c>
      <c r="G1369" s="9">
        <v>-8.9999999999999998E-4</v>
      </c>
    </row>
    <row r="1370" spans="1:7" ht="18" thickBot="1" x14ac:dyDescent="0.3">
      <c r="A1370" s="3">
        <v>41873</v>
      </c>
      <c r="B1370" s="4">
        <v>7913.2</v>
      </c>
      <c r="C1370" s="5">
        <v>7904.55</v>
      </c>
      <c r="D1370" s="5">
        <v>7929.05</v>
      </c>
      <c r="E1370" s="5">
        <v>7900.05</v>
      </c>
      <c r="F1370" s="6" t="s">
        <v>1344</v>
      </c>
      <c r="G1370" s="7">
        <v>2.8E-3</v>
      </c>
    </row>
    <row r="1371" spans="1:7" ht="18" thickBot="1" x14ac:dyDescent="0.3">
      <c r="A1371" s="3">
        <v>41872</v>
      </c>
      <c r="B1371" s="4">
        <v>7891.1</v>
      </c>
      <c r="C1371" s="5">
        <v>7875.35</v>
      </c>
      <c r="D1371" s="5">
        <v>7919.65</v>
      </c>
      <c r="E1371" s="5">
        <v>7855.95</v>
      </c>
      <c r="F1371" s="6" t="s">
        <v>1345</v>
      </c>
      <c r="G1371" s="7">
        <v>2E-3</v>
      </c>
    </row>
    <row r="1372" spans="1:7" ht="18" thickBot="1" x14ac:dyDescent="0.3">
      <c r="A1372" s="3">
        <v>41871</v>
      </c>
      <c r="B1372" s="8">
        <v>7875.3</v>
      </c>
      <c r="C1372" s="5">
        <v>7915.8</v>
      </c>
      <c r="D1372" s="5">
        <v>7922.7</v>
      </c>
      <c r="E1372" s="5">
        <v>7864.05</v>
      </c>
      <c r="F1372" s="6" t="s">
        <v>1346</v>
      </c>
      <c r="G1372" s="9">
        <v>-2.8E-3</v>
      </c>
    </row>
    <row r="1373" spans="1:7" ht="18" thickBot="1" x14ac:dyDescent="0.3">
      <c r="A1373" s="3">
        <v>41870</v>
      </c>
      <c r="B1373" s="4">
        <v>7897.5</v>
      </c>
      <c r="C1373" s="5">
        <v>7901</v>
      </c>
      <c r="D1373" s="5">
        <v>7918.55</v>
      </c>
      <c r="E1373" s="5">
        <v>7881.15</v>
      </c>
      <c r="F1373" s="6" t="s">
        <v>1347</v>
      </c>
      <c r="G1373" s="7">
        <v>3.0000000000000001E-3</v>
      </c>
    </row>
    <row r="1374" spans="1:7" ht="18" thickBot="1" x14ac:dyDescent="0.3">
      <c r="A1374" s="3">
        <v>41869</v>
      </c>
      <c r="B1374" s="4">
        <v>7874.25</v>
      </c>
      <c r="C1374" s="5">
        <v>7785.25</v>
      </c>
      <c r="D1374" s="5">
        <v>7880.5</v>
      </c>
      <c r="E1374" s="5">
        <v>7779.2</v>
      </c>
      <c r="F1374" s="6" t="s">
        <v>1032</v>
      </c>
      <c r="G1374" s="7">
        <v>1.06E-2</v>
      </c>
    </row>
    <row r="1375" spans="1:7" ht="18" thickBot="1" x14ac:dyDescent="0.3">
      <c r="A1375" s="3">
        <v>41865</v>
      </c>
      <c r="B1375" s="4">
        <v>7791.7</v>
      </c>
      <c r="C1375" s="5">
        <v>7756.15</v>
      </c>
      <c r="D1375" s="5">
        <v>7796.7</v>
      </c>
      <c r="E1375" s="5">
        <v>7739.1</v>
      </c>
      <c r="F1375" s="6" t="s">
        <v>1348</v>
      </c>
      <c r="G1375" s="7">
        <v>6.7000000000000002E-3</v>
      </c>
    </row>
    <row r="1376" spans="1:7" ht="18" thickBot="1" x14ac:dyDescent="0.3">
      <c r="A1376" s="3">
        <v>41864</v>
      </c>
      <c r="B1376" s="4">
        <v>7739.55</v>
      </c>
      <c r="C1376" s="5">
        <v>7717.3</v>
      </c>
      <c r="D1376" s="5">
        <v>7757.1</v>
      </c>
      <c r="E1376" s="5">
        <v>7695.7</v>
      </c>
      <c r="F1376" s="6" t="s">
        <v>1349</v>
      </c>
      <c r="G1376" s="7">
        <v>1.6000000000000001E-3</v>
      </c>
    </row>
    <row r="1377" spans="1:7" ht="18" thickBot="1" x14ac:dyDescent="0.3">
      <c r="A1377" s="3">
        <v>41863</v>
      </c>
      <c r="B1377" s="4">
        <v>7727.05</v>
      </c>
      <c r="C1377" s="5">
        <v>7688.8</v>
      </c>
      <c r="D1377" s="5">
        <v>7735.75</v>
      </c>
      <c r="E1377" s="5">
        <v>7654.8</v>
      </c>
      <c r="F1377" s="6" t="s">
        <v>1350</v>
      </c>
      <c r="G1377" s="7">
        <v>1.3299999999999999E-2</v>
      </c>
    </row>
    <row r="1378" spans="1:7" ht="18" thickBot="1" x14ac:dyDescent="0.3">
      <c r="A1378" s="3">
        <v>41862</v>
      </c>
      <c r="B1378" s="4">
        <v>7625.95</v>
      </c>
      <c r="C1378" s="5">
        <v>7619.85</v>
      </c>
      <c r="D1378" s="5">
        <v>7635.55</v>
      </c>
      <c r="E1378" s="5">
        <v>7598.6</v>
      </c>
      <c r="F1378" s="6" t="s">
        <v>1351</v>
      </c>
      <c r="G1378" s="7">
        <v>7.6E-3</v>
      </c>
    </row>
    <row r="1379" spans="1:7" ht="18" thickBot="1" x14ac:dyDescent="0.3">
      <c r="A1379" s="3">
        <v>41859</v>
      </c>
      <c r="B1379" s="8">
        <v>7568.55</v>
      </c>
      <c r="C1379" s="5">
        <v>7588.7</v>
      </c>
      <c r="D1379" s="5">
        <v>7592.45</v>
      </c>
      <c r="E1379" s="5">
        <v>7540.1</v>
      </c>
      <c r="F1379" s="6" t="s">
        <v>1352</v>
      </c>
      <c r="G1379" s="9">
        <v>-1.06E-2</v>
      </c>
    </row>
    <row r="1380" spans="1:7" ht="18" thickBot="1" x14ac:dyDescent="0.3">
      <c r="A1380" s="3">
        <v>41858</v>
      </c>
      <c r="B1380" s="8">
        <v>7649.25</v>
      </c>
      <c r="C1380" s="5">
        <v>7651.15</v>
      </c>
      <c r="D1380" s="5">
        <v>7708.95</v>
      </c>
      <c r="E1380" s="5">
        <v>7630.4</v>
      </c>
      <c r="F1380" s="6" t="s">
        <v>1353</v>
      </c>
      <c r="G1380" s="9">
        <v>-3.0000000000000001E-3</v>
      </c>
    </row>
    <row r="1381" spans="1:7" ht="18" thickBot="1" x14ac:dyDescent="0.3">
      <c r="A1381" s="3">
        <v>41857</v>
      </c>
      <c r="B1381" s="8">
        <v>7672.05</v>
      </c>
      <c r="C1381" s="5">
        <v>7726.15</v>
      </c>
      <c r="D1381" s="5">
        <v>7740.95</v>
      </c>
      <c r="E1381" s="5">
        <v>7658.95</v>
      </c>
      <c r="F1381" s="6" t="s">
        <v>1354</v>
      </c>
      <c r="G1381" s="9">
        <v>-9.5999999999999992E-3</v>
      </c>
    </row>
    <row r="1382" spans="1:7" ht="18" thickBot="1" x14ac:dyDescent="0.3">
      <c r="A1382" s="3">
        <v>41856</v>
      </c>
      <c r="B1382" s="4">
        <v>7746.55</v>
      </c>
      <c r="C1382" s="5">
        <v>7706.65</v>
      </c>
      <c r="D1382" s="5">
        <v>7752.45</v>
      </c>
      <c r="E1382" s="5">
        <v>7638.05</v>
      </c>
      <c r="F1382" s="6" t="s">
        <v>1355</v>
      </c>
      <c r="G1382" s="7">
        <v>8.2000000000000007E-3</v>
      </c>
    </row>
    <row r="1383" spans="1:7" ht="18" thickBot="1" x14ac:dyDescent="0.3">
      <c r="A1383" s="3">
        <v>41855</v>
      </c>
      <c r="B1383" s="4">
        <v>7683.65</v>
      </c>
      <c r="C1383" s="5">
        <v>7639.55</v>
      </c>
      <c r="D1383" s="5">
        <v>7694.8</v>
      </c>
      <c r="E1383" s="5">
        <v>7622.05</v>
      </c>
      <c r="F1383" s="6" t="s">
        <v>1356</v>
      </c>
      <c r="G1383" s="7">
        <v>1.0699999999999999E-2</v>
      </c>
    </row>
    <row r="1384" spans="1:7" ht="18" thickBot="1" x14ac:dyDescent="0.3">
      <c r="A1384" s="3">
        <v>41852</v>
      </c>
      <c r="B1384" s="8">
        <v>7602.6</v>
      </c>
      <c r="C1384" s="5">
        <v>7662.5</v>
      </c>
      <c r="D1384" s="5">
        <v>7716.7</v>
      </c>
      <c r="E1384" s="5">
        <v>7593.9</v>
      </c>
      <c r="F1384" s="6" t="s">
        <v>1357</v>
      </c>
      <c r="G1384" s="9">
        <v>-1.54E-2</v>
      </c>
    </row>
    <row r="1385" spans="1:7" ht="18" thickBot="1" x14ac:dyDescent="0.3">
      <c r="A1385" s="3">
        <v>41851</v>
      </c>
      <c r="B1385" s="8">
        <v>7721.3</v>
      </c>
      <c r="C1385" s="5">
        <v>7784.65</v>
      </c>
      <c r="D1385" s="5">
        <v>7791.85</v>
      </c>
      <c r="E1385" s="5">
        <v>7711.15</v>
      </c>
      <c r="F1385" s="6" t="s">
        <v>1358</v>
      </c>
      <c r="G1385" s="9">
        <v>-8.9999999999999993E-3</v>
      </c>
    </row>
    <row r="1386" spans="1:7" ht="18" thickBot="1" x14ac:dyDescent="0.3">
      <c r="A1386" s="3">
        <v>41850</v>
      </c>
      <c r="B1386" s="4">
        <v>7791.4</v>
      </c>
      <c r="C1386" s="5">
        <v>7746.2</v>
      </c>
      <c r="D1386" s="5">
        <v>7798.7</v>
      </c>
      <c r="E1386" s="5">
        <v>7707.6</v>
      </c>
      <c r="F1386" s="6" t="s">
        <v>1359</v>
      </c>
      <c r="G1386" s="7">
        <v>5.4999999999999997E-3</v>
      </c>
    </row>
    <row r="1387" spans="1:7" ht="18" thickBot="1" x14ac:dyDescent="0.3">
      <c r="A1387" s="3">
        <v>41848</v>
      </c>
      <c r="B1387" s="8">
        <v>7748.7</v>
      </c>
      <c r="C1387" s="5">
        <v>7792.9</v>
      </c>
      <c r="D1387" s="5">
        <v>7799.9</v>
      </c>
      <c r="E1387" s="5">
        <v>7722.65</v>
      </c>
      <c r="F1387" s="6" t="s">
        <v>1031</v>
      </c>
      <c r="G1387" s="9">
        <v>-5.4000000000000003E-3</v>
      </c>
    </row>
    <row r="1388" spans="1:7" ht="18" thickBot="1" x14ac:dyDescent="0.3">
      <c r="A1388" s="3">
        <v>41845</v>
      </c>
      <c r="B1388" s="8">
        <v>7790.45</v>
      </c>
      <c r="C1388" s="5">
        <v>7828.2</v>
      </c>
      <c r="D1388" s="5">
        <v>7840.95</v>
      </c>
      <c r="E1388" s="5">
        <v>7748.6</v>
      </c>
      <c r="F1388" s="6" t="s">
        <v>1360</v>
      </c>
      <c r="G1388" s="9">
        <v>-5.1000000000000004E-3</v>
      </c>
    </row>
    <row r="1389" spans="1:7" ht="18" thickBot="1" x14ac:dyDescent="0.3">
      <c r="A1389" s="3">
        <v>41844</v>
      </c>
      <c r="B1389" s="4">
        <v>7830.6</v>
      </c>
      <c r="C1389" s="5">
        <v>7796.25</v>
      </c>
      <c r="D1389" s="5">
        <v>7835.65</v>
      </c>
      <c r="E1389" s="5">
        <v>7771.65</v>
      </c>
      <c r="F1389" s="6" t="s">
        <v>1361</v>
      </c>
      <c r="G1389" s="7">
        <v>4.4999999999999997E-3</v>
      </c>
    </row>
    <row r="1390" spans="1:7" ht="18" thickBot="1" x14ac:dyDescent="0.3">
      <c r="A1390" s="3">
        <v>41843</v>
      </c>
      <c r="B1390" s="4">
        <v>7795.75</v>
      </c>
      <c r="C1390" s="5">
        <v>7794.9</v>
      </c>
      <c r="D1390" s="5">
        <v>7809.2</v>
      </c>
      <c r="E1390" s="5">
        <v>7752.9</v>
      </c>
      <c r="F1390" s="6" t="s">
        <v>1362</v>
      </c>
      <c r="G1390" s="7">
        <v>3.5999999999999999E-3</v>
      </c>
    </row>
    <row r="1391" spans="1:7" ht="18" thickBot="1" x14ac:dyDescent="0.3">
      <c r="A1391" s="3">
        <v>41842</v>
      </c>
      <c r="B1391" s="4">
        <v>7767.85</v>
      </c>
      <c r="C1391" s="5">
        <v>7708.2</v>
      </c>
      <c r="D1391" s="5">
        <v>7773.85</v>
      </c>
      <c r="E1391" s="5">
        <v>7704.8</v>
      </c>
      <c r="F1391" s="6" t="s">
        <v>1363</v>
      </c>
      <c r="G1391" s="7">
        <v>1.09E-2</v>
      </c>
    </row>
    <row r="1392" spans="1:7" ht="18" thickBot="1" x14ac:dyDescent="0.3">
      <c r="A1392" s="3">
        <v>41841</v>
      </c>
      <c r="B1392" s="4">
        <v>7684.2</v>
      </c>
      <c r="C1392" s="5">
        <v>7701.65</v>
      </c>
      <c r="D1392" s="5">
        <v>7722.1</v>
      </c>
      <c r="E1392" s="5">
        <v>7674</v>
      </c>
      <c r="F1392" s="6" t="s">
        <v>1364</v>
      </c>
      <c r="G1392" s="7">
        <v>2.5999999999999999E-3</v>
      </c>
    </row>
    <row r="1393" spans="1:7" ht="18" thickBot="1" x14ac:dyDescent="0.3">
      <c r="A1393" s="3">
        <v>41838</v>
      </c>
      <c r="B1393" s="4">
        <v>7663.9</v>
      </c>
      <c r="C1393" s="5">
        <v>7630.25</v>
      </c>
      <c r="D1393" s="5">
        <v>7685</v>
      </c>
      <c r="E1393" s="5">
        <v>7595.5</v>
      </c>
      <c r="F1393" s="6" t="s">
        <v>1365</v>
      </c>
      <c r="G1393" s="7">
        <v>3.0999999999999999E-3</v>
      </c>
    </row>
    <row r="1394" spans="1:7" ht="18" thickBot="1" x14ac:dyDescent="0.3">
      <c r="A1394" s="3">
        <v>41837</v>
      </c>
      <c r="B1394" s="4">
        <v>7640.45</v>
      </c>
      <c r="C1394" s="5">
        <v>7612.7</v>
      </c>
      <c r="D1394" s="5">
        <v>7655.65</v>
      </c>
      <c r="E1394" s="5">
        <v>7612.7</v>
      </c>
      <c r="F1394" s="6" t="s">
        <v>1366</v>
      </c>
      <c r="G1394" s="7">
        <v>2.0999999999999999E-3</v>
      </c>
    </row>
    <row r="1395" spans="1:7" ht="18" thickBot="1" x14ac:dyDescent="0.3">
      <c r="A1395" s="3">
        <v>41836</v>
      </c>
      <c r="B1395" s="4">
        <v>7624.4</v>
      </c>
      <c r="C1395" s="5">
        <v>7564.15</v>
      </c>
      <c r="D1395" s="5">
        <v>7640.1</v>
      </c>
      <c r="E1395" s="5">
        <v>7532.45</v>
      </c>
      <c r="F1395" s="6" t="s">
        <v>1367</v>
      </c>
      <c r="G1395" s="7">
        <v>1.2999999999999999E-2</v>
      </c>
    </row>
    <row r="1396" spans="1:7" ht="18" thickBot="1" x14ac:dyDescent="0.3">
      <c r="A1396" s="3">
        <v>41835</v>
      </c>
      <c r="B1396" s="4">
        <v>7526.65</v>
      </c>
      <c r="C1396" s="5">
        <v>7491.3</v>
      </c>
      <c r="D1396" s="5">
        <v>7534.9</v>
      </c>
      <c r="E1396" s="5">
        <v>7459.15</v>
      </c>
      <c r="F1396" s="6" t="s">
        <v>1368</v>
      </c>
      <c r="G1396" s="7">
        <v>9.7000000000000003E-3</v>
      </c>
    </row>
    <row r="1397" spans="1:7" ht="18" thickBot="1" x14ac:dyDescent="0.3">
      <c r="A1397" s="3">
        <v>41834</v>
      </c>
      <c r="B1397" s="8">
        <v>7454.15</v>
      </c>
      <c r="C1397" s="5">
        <v>7469</v>
      </c>
      <c r="D1397" s="5">
        <v>7478.45</v>
      </c>
      <c r="E1397" s="5">
        <v>7422.15</v>
      </c>
      <c r="F1397" s="6" t="s">
        <v>1369</v>
      </c>
      <c r="G1397" s="9">
        <v>-6.9999999999999999E-4</v>
      </c>
    </row>
    <row r="1398" spans="1:7" ht="18" thickBot="1" x14ac:dyDescent="0.3">
      <c r="A1398" s="3">
        <v>41831</v>
      </c>
      <c r="B1398" s="8">
        <v>7459.6</v>
      </c>
      <c r="C1398" s="5">
        <v>7584.1</v>
      </c>
      <c r="D1398" s="5">
        <v>7625.85</v>
      </c>
      <c r="E1398" s="5">
        <v>7447.2</v>
      </c>
      <c r="F1398" s="6" t="s">
        <v>1370</v>
      </c>
      <c r="G1398" s="9">
        <v>-1.43E-2</v>
      </c>
    </row>
    <row r="1399" spans="1:7" ht="18" thickBot="1" x14ac:dyDescent="0.3">
      <c r="A1399" s="3">
        <v>41830</v>
      </c>
      <c r="B1399" s="8">
        <v>7567.75</v>
      </c>
      <c r="C1399" s="5">
        <v>7589.5</v>
      </c>
      <c r="D1399" s="5">
        <v>7731.05</v>
      </c>
      <c r="E1399" s="5">
        <v>7479.05</v>
      </c>
      <c r="F1399" s="6" t="s">
        <v>1371</v>
      </c>
      <c r="G1399" s="9">
        <v>-2.3E-3</v>
      </c>
    </row>
    <row r="1400" spans="1:7" ht="18" thickBot="1" x14ac:dyDescent="0.3">
      <c r="A1400" s="3">
        <v>41829</v>
      </c>
      <c r="B1400" s="8">
        <v>7585</v>
      </c>
      <c r="C1400" s="5">
        <v>7637.95</v>
      </c>
      <c r="D1400" s="5">
        <v>7650.1</v>
      </c>
      <c r="E1400" s="5">
        <v>7551.65</v>
      </c>
      <c r="F1400" s="6" t="s">
        <v>1372</v>
      </c>
      <c r="G1400" s="9">
        <v>-5.0000000000000001E-3</v>
      </c>
    </row>
    <row r="1401" spans="1:7" ht="18" thickBot="1" x14ac:dyDescent="0.3">
      <c r="A1401" s="3">
        <v>41828</v>
      </c>
      <c r="B1401" s="8">
        <v>7623.2</v>
      </c>
      <c r="C1401" s="5">
        <v>7804.05</v>
      </c>
      <c r="D1401" s="5">
        <v>7808.85</v>
      </c>
      <c r="E1401" s="5">
        <v>7595.9</v>
      </c>
      <c r="F1401" s="6" t="s">
        <v>1373</v>
      </c>
      <c r="G1401" s="9">
        <v>-2.1100000000000001E-2</v>
      </c>
    </row>
    <row r="1402" spans="1:7" ht="18" thickBot="1" x14ac:dyDescent="0.3">
      <c r="A1402" s="3">
        <v>41827</v>
      </c>
      <c r="B1402" s="4">
        <v>7787.15</v>
      </c>
      <c r="C1402" s="5">
        <v>7780.4</v>
      </c>
      <c r="D1402" s="5">
        <v>7792</v>
      </c>
      <c r="E1402" s="5">
        <v>7755.1</v>
      </c>
      <c r="F1402" s="6" t="s">
        <v>1374</v>
      </c>
      <c r="G1402" s="7">
        <v>4.5999999999999999E-3</v>
      </c>
    </row>
    <row r="1403" spans="1:7" ht="18" thickBot="1" x14ac:dyDescent="0.3">
      <c r="A1403" s="3">
        <v>41824</v>
      </c>
      <c r="B1403" s="4">
        <v>7751.6</v>
      </c>
      <c r="C1403" s="5">
        <v>7718.1</v>
      </c>
      <c r="D1403" s="5">
        <v>7758</v>
      </c>
      <c r="E1403" s="5">
        <v>7661.3</v>
      </c>
      <c r="F1403" s="6" t="s">
        <v>1375</v>
      </c>
      <c r="G1403" s="7">
        <v>4.7999999999999996E-3</v>
      </c>
    </row>
    <row r="1404" spans="1:7" ht="18" thickBot="1" x14ac:dyDescent="0.3">
      <c r="A1404" s="3">
        <v>41823</v>
      </c>
      <c r="B1404" s="8">
        <v>7714.8</v>
      </c>
      <c r="C1404" s="5">
        <v>7734.35</v>
      </c>
      <c r="D1404" s="5">
        <v>7754.65</v>
      </c>
      <c r="E1404" s="5">
        <v>7706.8</v>
      </c>
      <c r="F1404" s="6" t="s">
        <v>1376</v>
      </c>
      <c r="G1404" s="9">
        <v>-1.2999999999999999E-3</v>
      </c>
    </row>
    <row r="1405" spans="1:7" ht="18" thickBot="1" x14ac:dyDescent="0.3">
      <c r="A1405" s="3">
        <v>41822</v>
      </c>
      <c r="B1405" s="4">
        <v>7725.15</v>
      </c>
      <c r="C1405" s="5">
        <v>7683.05</v>
      </c>
      <c r="D1405" s="5">
        <v>7732.4</v>
      </c>
      <c r="E1405" s="5">
        <v>7677.3</v>
      </c>
      <c r="F1405" s="6" t="s">
        <v>1377</v>
      </c>
      <c r="G1405" s="7">
        <v>1.18E-2</v>
      </c>
    </row>
    <row r="1406" spans="1:7" ht="18" thickBot="1" x14ac:dyDescent="0.3">
      <c r="A1406" s="3">
        <v>41821</v>
      </c>
      <c r="B1406" s="4">
        <v>7634.7</v>
      </c>
      <c r="C1406" s="5">
        <v>7629</v>
      </c>
      <c r="D1406" s="5">
        <v>7649.5</v>
      </c>
      <c r="E1406" s="5">
        <v>7618.15</v>
      </c>
      <c r="F1406" s="6" t="s">
        <v>1378</v>
      </c>
      <c r="G1406" s="7">
        <v>3.0999999999999999E-3</v>
      </c>
    </row>
    <row r="1407" spans="1:7" ht="18" thickBot="1" x14ac:dyDescent="0.3">
      <c r="A1407" s="3">
        <v>41820</v>
      </c>
      <c r="B1407" s="4">
        <v>7611.35</v>
      </c>
      <c r="C1407" s="5">
        <v>7534.05</v>
      </c>
      <c r="D1407" s="5">
        <v>7623.65</v>
      </c>
      <c r="E1407" s="5">
        <v>7531.6</v>
      </c>
      <c r="F1407" s="6" t="s">
        <v>1379</v>
      </c>
      <c r="G1407" s="7">
        <v>1.37E-2</v>
      </c>
    </row>
    <row r="1408" spans="1:7" ht="18" thickBot="1" x14ac:dyDescent="0.3">
      <c r="A1408" s="3">
        <v>41817</v>
      </c>
      <c r="B1408" s="4">
        <v>7508.8</v>
      </c>
      <c r="C1408" s="5">
        <v>7514.2</v>
      </c>
      <c r="D1408" s="5">
        <v>7538.75</v>
      </c>
      <c r="E1408" s="5">
        <v>7482.3</v>
      </c>
      <c r="F1408" s="6" t="s">
        <v>1380</v>
      </c>
      <c r="G1408" s="7">
        <v>2.0999999999999999E-3</v>
      </c>
    </row>
    <row r="1409" spans="1:7" ht="18" thickBot="1" x14ac:dyDescent="0.3">
      <c r="A1409" s="3">
        <v>41816</v>
      </c>
      <c r="B1409" s="8">
        <v>7493.2</v>
      </c>
      <c r="C1409" s="5">
        <v>7554.1</v>
      </c>
      <c r="D1409" s="5">
        <v>7570.2</v>
      </c>
      <c r="E1409" s="5">
        <v>7481.3</v>
      </c>
      <c r="F1409" s="6" t="s">
        <v>1381</v>
      </c>
      <c r="G1409" s="9">
        <v>-0.01</v>
      </c>
    </row>
    <row r="1410" spans="1:7" ht="18" thickBot="1" x14ac:dyDescent="0.3">
      <c r="A1410" s="3">
        <v>41815</v>
      </c>
      <c r="B1410" s="8">
        <v>7569.25</v>
      </c>
      <c r="C1410" s="5">
        <v>7588.55</v>
      </c>
      <c r="D1410" s="5">
        <v>7589.25</v>
      </c>
      <c r="E1410" s="5">
        <v>7557.05</v>
      </c>
      <c r="F1410" s="6" t="s">
        <v>1382</v>
      </c>
      <c r="G1410" s="9">
        <v>-1.4E-3</v>
      </c>
    </row>
    <row r="1411" spans="1:7" ht="18" thickBot="1" x14ac:dyDescent="0.3">
      <c r="A1411" s="3">
        <v>41814</v>
      </c>
      <c r="B1411" s="4">
        <v>7580.2</v>
      </c>
      <c r="C1411" s="5">
        <v>7515.2</v>
      </c>
      <c r="D1411" s="5">
        <v>7593.35</v>
      </c>
      <c r="E1411" s="5">
        <v>7515.2</v>
      </c>
      <c r="F1411" s="6" t="s">
        <v>1383</v>
      </c>
      <c r="G1411" s="7">
        <v>1.1599999999999999E-2</v>
      </c>
    </row>
    <row r="1412" spans="1:7" ht="18" thickBot="1" x14ac:dyDescent="0.3">
      <c r="A1412" s="3">
        <v>41813</v>
      </c>
      <c r="B1412" s="8">
        <v>7493.35</v>
      </c>
      <c r="C1412" s="5">
        <v>7514</v>
      </c>
      <c r="D1412" s="5">
        <v>7534.8</v>
      </c>
      <c r="E1412" s="5">
        <v>7441.6</v>
      </c>
      <c r="F1412" s="6" t="s">
        <v>1384</v>
      </c>
      <c r="G1412" s="9">
        <v>-2.3999999999999998E-3</v>
      </c>
    </row>
    <row r="1413" spans="1:7" ht="18" thickBot="1" x14ac:dyDescent="0.3">
      <c r="A1413" s="3">
        <v>41810</v>
      </c>
      <c r="B1413" s="8">
        <v>7511.45</v>
      </c>
      <c r="C1413" s="5">
        <v>7543.3</v>
      </c>
      <c r="D1413" s="5">
        <v>7560.55</v>
      </c>
      <c r="E1413" s="5">
        <v>7497.3</v>
      </c>
      <c r="F1413" s="6" t="s">
        <v>1385</v>
      </c>
      <c r="G1413" s="9">
        <v>-3.8999999999999998E-3</v>
      </c>
    </row>
    <row r="1414" spans="1:7" ht="18" thickBot="1" x14ac:dyDescent="0.3">
      <c r="A1414" s="3">
        <v>41809</v>
      </c>
      <c r="B1414" s="8">
        <v>7540.7</v>
      </c>
      <c r="C1414" s="5">
        <v>7580.05</v>
      </c>
      <c r="D1414" s="5">
        <v>7606.45</v>
      </c>
      <c r="E1414" s="5">
        <v>7502.55</v>
      </c>
      <c r="F1414" s="6" t="s">
        <v>1386</v>
      </c>
      <c r="G1414" s="9">
        <v>-2.3E-3</v>
      </c>
    </row>
    <row r="1415" spans="1:7" ht="18" thickBot="1" x14ac:dyDescent="0.3">
      <c r="A1415" s="3">
        <v>41808</v>
      </c>
      <c r="B1415" s="8">
        <v>7558.2</v>
      </c>
      <c r="C1415" s="5">
        <v>7636.05</v>
      </c>
      <c r="D1415" s="5">
        <v>7663</v>
      </c>
      <c r="E1415" s="5">
        <v>7515.5</v>
      </c>
      <c r="F1415" s="6" t="s">
        <v>1219</v>
      </c>
      <c r="G1415" s="9">
        <v>-9.5999999999999992E-3</v>
      </c>
    </row>
    <row r="1416" spans="1:7" ht="18" thickBot="1" x14ac:dyDescent="0.3">
      <c r="A1416" s="3">
        <v>41807</v>
      </c>
      <c r="B1416" s="4">
        <v>7631.7</v>
      </c>
      <c r="C1416" s="5">
        <v>7525.05</v>
      </c>
      <c r="D1416" s="5">
        <v>7637.6</v>
      </c>
      <c r="E1416" s="5">
        <v>7509.25</v>
      </c>
      <c r="F1416" s="6" t="s">
        <v>1387</v>
      </c>
      <c r="G1416" s="7">
        <v>1.2999999999999999E-2</v>
      </c>
    </row>
    <row r="1417" spans="1:7" ht="18" thickBot="1" x14ac:dyDescent="0.3">
      <c r="A1417" s="3">
        <v>41806</v>
      </c>
      <c r="B1417" s="8">
        <v>7533.55</v>
      </c>
      <c r="C1417" s="5">
        <v>7534.8</v>
      </c>
      <c r="D1417" s="5">
        <v>7548.6</v>
      </c>
      <c r="E1417" s="5">
        <v>7487.55</v>
      </c>
      <c r="F1417" s="6" t="s">
        <v>1388</v>
      </c>
      <c r="G1417" s="9">
        <v>-1.1000000000000001E-3</v>
      </c>
    </row>
    <row r="1418" spans="1:7" ht="18" thickBot="1" x14ac:dyDescent="0.3">
      <c r="A1418" s="3">
        <v>41803</v>
      </c>
      <c r="B1418" s="8">
        <v>7542.1</v>
      </c>
      <c r="C1418" s="5">
        <v>7668.2</v>
      </c>
      <c r="D1418" s="5">
        <v>7678.5</v>
      </c>
      <c r="E1418" s="5">
        <v>7525.35</v>
      </c>
      <c r="F1418" s="6" t="s">
        <v>1389</v>
      </c>
      <c r="G1418" s="9">
        <v>-1.41E-2</v>
      </c>
    </row>
    <row r="1419" spans="1:7" ht="18" thickBot="1" x14ac:dyDescent="0.3">
      <c r="A1419" s="3">
        <v>41802</v>
      </c>
      <c r="B1419" s="4">
        <v>7649.9</v>
      </c>
      <c r="C1419" s="5">
        <v>7641.3</v>
      </c>
      <c r="D1419" s="5">
        <v>7658</v>
      </c>
      <c r="E1419" s="5">
        <v>7593.8</v>
      </c>
      <c r="F1419" s="6" t="s">
        <v>1390</v>
      </c>
      <c r="G1419" s="7">
        <v>3.0000000000000001E-3</v>
      </c>
    </row>
    <row r="1420" spans="1:7" ht="18" thickBot="1" x14ac:dyDescent="0.3">
      <c r="A1420" s="3">
        <v>41801</v>
      </c>
      <c r="B1420" s="8">
        <v>7626.85</v>
      </c>
      <c r="C1420" s="5">
        <v>7672.4</v>
      </c>
      <c r="D1420" s="5">
        <v>7700.05</v>
      </c>
      <c r="E1420" s="5">
        <v>7589.05</v>
      </c>
      <c r="F1420" s="6" t="s">
        <v>1391</v>
      </c>
      <c r="G1420" s="9">
        <v>-3.8999999999999998E-3</v>
      </c>
    </row>
    <row r="1421" spans="1:7" ht="18" thickBot="1" x14ac:dyDescent="0.3">
      <c r="A1421" s="3">
        <v>41800</v>
      </c>
      <c r="B1421" s="4">
        <v>7656.4</v>
      </c>
      <c r="C1421" s="5">
        <v>7679.05</v>
      </c>
      <c r="D1421" s="5">
        <v>7683.2</v>
      </c>
      <c r="E1421" s="5">
        <v>7579.3</v>
      </c>
      <c r="F1421" s="6" t="s">
        <v>1392</v>
      </c>
      <c r="G1421" s="7">
        <v>2.0000000000000001E-4</v>
      </c>
    </row>
    <row r="1422" spans="1:7" ht="18" thickBot="1" x14ac:dyDescent="0.3">
      <c r="A1422" s="3">
        <v>41799</v>
      </c>
      <c r="B1422" s="4">
        <v>7654.6</v>
      </c>
      <c r="C1422" s="5">
        <v>7621.65</v>
      </c>
      <c r="D1422" s="5">
        <v>7673.7</v>
      </c>
      <c r="E1422" s="5">
        <v>7580.25</v>
      </c>
      <c r="F1422" s="6" t="s">
        <v>1393</v>
      </c>
      <c r="G1422" s="7">
        <v>9.4000000000000004E-3</v>
      </c>
    </row>
    <row r="1423" spans="1:7" ht="18" thickBot="1" x14ac:dyDescent="0.3">
      <c r="A1423" s="3">
        <v>41796</v>
      </c>
      <c r="B1423" s="4">
        <v>7583.4</v>
      </c>
      <c r="C1423" s="5">
        <v>7521.5</v>
      </c>
      <c r="D1423" s="5">
        <v>7592.7</v>
      </c>
      <c r="E1423" s="5">
        <v>7497.65</v>
      </c>
      <c r="F1423" s="6" t="s">
        <v>1394</v>
      </c>
      <c r="G1423" s="7">
        <v>1.46E-2</v>
      </c>
    </row>
    <row r="1424" spans="1:7" ht="18" thickBot="1" x14ac:dyDescent="0.3">
      <c r="A1424" s="3">
        <v>41795</v>
      </c>
      <c r="B1424" s="4">
        <v>7474.1</v>
      </c>
      <c r="C1424" s="5">
        <v>7399.75</v>
      </c>
      <c r="D1424" s="5">
        <v>7484.7</v>
      </c>
      <c r="E1424" s="5">
        <v>7360.5</v>
      </c>
      <c r="F1424" s="6" t="s">
        <v>1395</v>
      </c>
      <c r="G1424" s="7">
        <v>9.7000000000000003E-3</v>
      </c>
    </row>
    <row r="1425" spans="1:7" ht="18" thickBot="1" x14ac:dyDescent="0.3">
      <c r="A1425" s="3">
        <v>41794</v>
      </c>
      <c r="B1425" s="8">
        <v>7402.25</v>
      </c>
      <c r="C1425" s="5">
        <v>7417.55</v>
      </c>
      <c r="D1425" s="5">
        <v>7433.3</v>
      </c>
      <c r="E1425" s="5">
        <v>7391.35</v>
      </c>
      <c r="F1425" s="6" t="s">
        <v>1396</v>
      </c>
      <c r="G1425" s="9">
        <v>-1.8E-3</v>
      </c>
    </row>
    <row r="1426" spans="1:7" ht="18" thickBot="1" x14ac:dyDescent="0.3">
      <c r="A1426" s="3">
        <v>41793</v>
      </c>
      <c r="B1426" s="4">
        <v>7415.85</v>
      </c>
      <c r="C1426" s="5">
        <v>7375.35</v>
      </c>
      <c r="D1426" s="5">
        <v>7424.95</v>
      </c>
      <c r="E1426" s="5">
        <v>7342.15</v>
      </c>
      <c r="F1426" s="6" t="s">
        <v>1397</v>
      </c>
      <c r="G1426" s="7">
        <v>7.1999999999999998E-3</v>
      </c>
    </row>
    <row r="1427" spans="1:7" ht="18" thickBot="1" x14ac:dyDescent="0.3">
      <c r="A1427" s="3">
        <v>41792</v>
      </c>
      <c r="B1427" s="4">
        <v>7362.5</v>
      </c>
      <c r="C1427" s="5">
        <v>7264.05</v>
      </c>
      <c r="D1427" s="5">
        <v>7368.6</v>
      </c>
      <c r="E1427" s="5">
        <v>7239.5</v>
      </c>
      <c r="F1427" s="6" t="s">
        <v>1398</v>
      </c>
      <c r="G1427" s="7">
        <v>1.83E-2</v>
      </c>
    </row>
    <row r="1428" spans="1:7" ht="18" thickBot="1" x14ac:dyDescent="0.3">
      <c r="A1428" s="3">
        <v>41789</v>
      </c>
      <c r="B1428" s="8">
        <v>7229.95</v>
      </c>
      <c r="C1428" s="5">
        <v>7254.85</v>
      </c>
      <c r="D1428" s="5">
        <v>7272.5</v>
      </c>
      <c r="E1428" s="5">
        <v>7118.45</v>
      </c>
      <c r="F1428" s="6" t="s">
        <v>1399</v>
      </c>
      <c r="G1428" s="9">
        <v>-8.0000000000000004E-4</v>
      </c>
    </row>
    <row r="1429" spans="1:7" ht="18" thickBot="1" x14ac:dyDescent="0.3">
      <c r="A1429" s="3">
        <v>41788</v>
      </c>
      <c r="B1429" s="8">
        <v>7235.65</v>
      </c>
      <c r="C1429" s="5">
        <v>7316.6</v>
      </c>
      <c r="D1429" s="5">
        <v>7325.4</v>
      </c>
      <c r="E1429" s="5">
        <v>7224.4</v>
      </c>
      <c r="F1429" s="6" t="s">
        <v>1400</v>
      </c>
      <c r="G1429" s="9">
        <v>-1.2800000000000001E-2</v>
      </c>
    </row>
    <row r="1430" spans="1:7" ht="18" thickBot="1" x14ac:dyDescent="0.3">
      <c r="A1430" s="3">
        <v>41787</v>
      </c>
      <c r="B1430" s="4">
        <v>7329.65</v>
      </c>
      <c r="C1430" s="5">
        <v>7324.95</v>
      </c>
      <c r="D1430" s="5">
        <v>7344.75</v>
      </c>
      <c r="E1430" s="5">
        <v>7302.6</v>
      </c>
      <c r="F1430" s="6" t="s">
        <v>1401</v>
      </c>
      <c r="G1430" s="7">
        <v>1.6000000000000001E-3</v>
      </c>
    </row>
    <row r="1431" spans="1:7" ht="18" thickBot="1" x14ac:dyDescent="0.3">
      <c r="A1431" s="3">
        <v>41786</v>
      </c>
      <c r="B1431" s="8">
        <v>7318</v>
      </c>
      <c r="C1431" s="5">
        <v>7363.1</v>
      </c>
      <c r="D1431" s="5">
        <v>7372.95</v>
      </c>
      <c r="E1431" s="5">
        <v>7274.75</v>
      </c>
      <c r="F1431" s="6" t="s">
        <v>657</v>
      </c>
      <c r="G1431" s="9">
        <v>-5.5999999999999999E-3</v>
      </c>
    </row>
    <row r="1432" spans="1:7" ht="18" thickBot="1" x14ac:dyDescent="0.3">
      <c r="A1432" s="3">
        <v>41785</v>
      </c>
      <c r="B1432" s="8">
        <v>7359.05</v>
      </c>
      <c r="C1432" s="5">
        <v>7428.75</v>
      </c>
      <c r="D1432" s="5">
        <v>7504</v>
      </c>
      <c r="E1432" s="5">
        <v>7269.05</v>
      </c>
      <c r="F1432" s="6" t="s">
        <v>1402</v>
      </c>
      <c r="G1432" s="9">
        <v>-1.1000000000000001E-3</v>
      </c>
    </row>
    <row r="1433" spans="1:7" ht="18" thickBot="1" x14ac:dyDescent="0.3">
      <c r="A1433" s="3">
        <v>41782</v>
      </c>
      <c r="B1433" s="4">
        <v>7367.1</v>
      </c>
      <c r="C1433" s="5">
        <v>7306.5</v>
      </c>
      <c r="D1433" s="5">
        <v>7381</v>
      </c>
      <c r="E1433" s="5">
        <v>7293.9</v>
      </c>
      <c r="F1433" s="6" t="s">
        <v>1403</v>
      </c>
      <c r="G1433" s="7">
        <v>1.2500000000000001E-2</v>
      </c>
    </row>
    <row r="1434" spans="1:7" ht="18" thickBot="1" x14ac:dyDescent="0.3">
      <c r="A1434" s="3">
        <v>41781</v>
      </c>
      <c r="B1434" s="4">
        <v>7276.4</v>
      </c>
      <c r="C1434" s="5">
        <v>7289.95</v>
      </c>
      <c r="D1434" s="5">
        <v>7319.55</v>
      </c>
      <c r="E1434" s="5">
        <v>7258.15</v>
      </c>
      <c r="F1434" s="6" t="s">
        <v>1404</v>
      </c>
      <c r="G1434" s="7">
        <v>3.2000000000000002E-3</v>
      </c>
    </row>
    <row r="1435" spans="1:7" ht="18" thickBot="1" x14ac:dyDescent="0.3">
      <c r="A1435" s="3">
        <v>41780</v>
      </c>
      <c r="B1435" s="8">
        <v>7252.9</v>
      </c>
      <c r="C1435" s="5">
        <v>7274.85</v>
      </c>
      <c r="D1435" s="5">
        <v>7287.15</v>
      </c>
      <c r="E1435" s="5">
        <v>7206.7</v>
      </c>
      <c r="F1435" s="6" t="s">
        <v>1405</v>
      </c>
      <c r="G1435" s="9">
        <v>-3.0999999999999999E-3</v>
      </c>
    </row>
    <row r="1436" spans="1:7" ht="18" thickBot="1" x14ac:dyDescent="0.3">
      <c r="A1436" s="3">
        <v>41779</v>
      </c>
      <c r="B1436" s="4">
        <v>7275.5</v>
      </c>
      <c r="C1436" s="5">
        <v>7309.95</v>
      </c>
      <c r="D1436" s="5">
        <v>7353.65</v>
      </c>
      <c r="E1436" s="5">
        <v>7247.7</v>
      </c>
      <c r="F1436" s="6" t="s">
        <v>1406</v>
      </c>
      <c r="G1436" s="7">
        <v>1.6000000000000001E-3</v>
      </c>
    </row>
    <row r="1437" spans="1:7" ht="18" thickBot="1" x14ac:dyDescent="0.3">
      <c r="A1437" s="3">
        <v>41778</v>
      </c>
      <c r="B1437" s="4">
        <v>7263.55</v>
      </c>
      <c r="C1437" s="5">
        <v>7276.85</v>
      </c>
      <c r="D1437" s="5">
        <v>7291.1</v>
      </c>
      <c r="E1437" s="5">
        <v>7193.55</v>
      </c>
      <c r="F1437" s="6" t="s">
        <v>1407</v>
      </c>
      <c r="G1437" s="7">
        <v>8.3999999999999995E-3</v>
      </c>
    </row>
    <row r="1438" spans="1:7" ht="18" thickBot="1" x14ac:dyDescent="0.3">
      <c r="A1438" s="3">
        <v>41775</v>
      </c>
      <c r="B1438" s="4">
        <v>7203</v>
      </c>
      <c r="C1438" s="5">
        <v>7270.2</v>
      </c>
      <c r="D1438" s="5">
        <v>7563.5</v>
      </c>
      <c r="E1438" s="5">
        <v>7130.65</v>
      </c>
      <c r="F1438" s="6" t="s">
        <v>1408</v>
      </c>
      <c r="G1438" s="7">
        <v>1.12E-2</v>
      </c>
    </row>
    <row r="1439" spans="1:7" ht="18" thickBot="1" x14ac:dyDescent="0.3">
      <c r="A1439" s="3">
        <v>41774</v>
      </c>
      <c r="B1439" s="4">
        <v>7123.15</v>
      </c>
      <c r="C1439" s="5">
        <v>7111.3</v>
      </c>
      <c r="D1439" s="5">
        <v>7152.55</v>
      </c>
      <c r="E1439" s="5">
        <v>7082.55</v>
      </c>
      <c r="F1439" s="6" t="s">
        <v>1409</v>
      </c>
      <c r="G1439" s="7">
        <v>2E-3</v>
      </c>
    </row>
    <row r="1440" spans="1:7" ht="18" thickBot="1" x14ac:dyDescent="0.3">
      <c r="A1440" s="3">
        <v>41773</v>
      </c>
      <c r="B1440" s="8">
        <v>7108.75</v>
      </c>
      <c r="C1440" s="5">
        <v>7112</v>
      </c>
      <c r="D1440" s="5">
        <v>7142.25</v>
      </c>
      <c r="E1440" s="5">
        <v>7080.9</v>
      </c>
      <c r="F1440" s="6" t="s">
        <v>1410</v>
      </c>
      <c r="G1440" s="9">
        <v>0</v>
      </c>
    </row>
    <row r="1441" spans="1:7" ht="18" thickBot="1" x14ac:dyDescent="0.3">
      <c r="A1441" s="3">
        <v>41772</v>
      </c>
      <c r="B1441" s="4">
        <v>7108.75</v>
      </c>
      <c r="C1441" s="5">
        <v>7080</v>
      </c>
      <c r="D1441" s="5">
        <v>7172.35</v>
      </c>
      <c r="E1441" s="5">
        <v>7067.15</v>
      </c>
      <c r="F1441" s="6" t="s">
        <v>1411</v>
      </c>
      <c r="G1441" s="7">
        <v>1.35E-2</v>
      </c>
    </row>
    <row r="1442" spans="1:7" ht="18" thickBot="1" x14ac:dyDescent="0.3">
      <c r="A1442" s="3">
        <v>41771</v>
      </c>
      <c r="B1442" s="4">
        <v>7014.25</v>
      </c>
      <c r="C1442" s="5">
        <v>6863.4</v>
      </c>
      <c r="D1442" s="5">
        <v>7020.05</v>
      </c>
      <c r="E1442" s="5">
        <v>6862.9</v>
      </c>
      <c r="F1442" s="6" t="s">
        <v>1412</v>
      </c>
      <c r="G1442" s="7">
        <v>2.2700000000000001E-2</v>
      </c>
    </row>
    <row r="1443" spans="1:7" ht="18" thickBot="1" x14ac:dyDescent="0.3">
      <c r="A1443" s="3">
        <v>41768</v>
      </c>
      <c r="B1443" s="4">
        <v>6858.8</v>
      </c>
      <c r="C1443" s="5">
        <v>6654.15</v>
      </c>
      <c r="D1443" s="5">
        <v>6871.35</v>
      </c>
      <c r="E1443" s="5">
        <v>6652.15</v>
      </c>
      <c r="F1443" s="6" t="s">
        <v>1413</v>
      </c>
      <c r="G1443" s="7">
        <v>2.9899999999999999E-2</v>
      </c>
    </row>
    <row r="1444" spans="1:7" ht="18" thickBot="1" x14ac:dyDescent="0.3">
      <c r="A1444" s="3">
        <v>41767</v>
      </c>
      <c r="B1444" s="4">
        <v>6659.85</v>
      </c>
      <c r="C1444" s="5">
        <v>6669.9</v>
      </c>
      <c r="D1444" s="5">
        <v>6688.4</v>
      </c>
      <c r="E1444" s="5">
        <v>6638.55</v>
      </c>
      <c r="F1444" s="6" t="s">
        <v>1414</v>
      </c>
      <c r="G1444" s="7">
        <v>1.1000000000000001E-3</v>
      </c>
    </row>
    <row r="1445" spans="1:7" ht="18" thickBot="1" x14ac:dyDescent="0.3">
      <c r="A1445" s="3">
        <v>41766</v>
      </c>
      <c r="B1445" s="8">
        <v>6652.55</v>
      </c>
      <c r="C1445" s="5">
        <v>6708.6</v>
      </c>
      <c r="D1445" s="5">
        <v>6718.75</v>
      </c>
      <c r="E1445" s="5">
        <v>6642.9</v>
      </c>
      <c r="F1445" s="6" t="s">
        <v>1415</v>
      </c>
      <c r="G1445" s="9">
        <v>-9.2999999999999992E-3</v>
      </c>
    </row>
    <row r="1446" spans="1:7" ht="18" thickBot="1" x14ac:dyDescent="0.3">
      <c r="A1446" s="3">
        <v>41765</v>
      </c>
      <c r="B1446" s="4">
        <v>6715.3</v>
      </c>
      <c r="C1446" s="5">
        <v>6719.25</v>
      </c>
      <c r="D1446" s="5">
        <v>6743.45</v>
      </c>
      <c r="E1446" s="5">
        <v>6701.9</v>
      </c>
      <c r="F1446" s="6" t="s">
        <v>1416</v>
      </c>
      <c r="G1446" s="7">
        <v>2.3999999999999998E-3</v>
      </c>
    </row>
    <row r="1447" spans="1:7" ht="18" thickBot="1" x14ac:dyDescent="0.3">
      <c r="A1447" s="3">
        <v>41764</v>
      </c>
      <c r="B1447" s="4">
        <v>6699.35</v>
      </c>
      <c r="C1447" s="5">
        <v>6681.65</v>
      </c>
      <c r="D1447" s="5">
        <v>6741.05</v>
      </c>
      <c r="E1447" s="5">
        <v>6680.45</v>
      </c>
      <c r="F1447" s="6" t="s">
        <v>1417</v>
      </c>
      <c r="G1447" s="7">
        <v>6.9999999999999999E-4</v>
      </c>
    </row>
    <row r="1448" spans="1:7" ht="18" thickBot="1" x14ac:dyDescent="0.3">
      <c r="A1448" s="3">
        <v>41761</v>
      </c>
      <c r="B1448" s="8">
        <v>6694.8</v>
      </c>
      <c r="C1448" s="5">
        <v>6709.95</v>
      </c>
      <c r="D1448" s="5">
        <v>6737.65</v>
      </c>
      <c r="E1448" s="5">
        <v>6689.5</v>
      </c>
      <c r="F1448" s="6" t="s">
        <v>1418</v>
      </c>
      <c r="G1448" s="9">
        <v>-2.0000000000000001E-4</v>
      </c>
    </row>
    <row r="1449" spans="1:7" ht="18" thickBot="1" x14ac:dyDescent="0.3">
      <c r="A1449" s="3">
        <v>41759</v>
      </c>
      <c r="B1449" s="8">
        <v>6696.4</v>
      </c>
      <c r="C1449" s="5">
        <v>6724.95</v>
      </c>
      <c r="D1449" s="5">
        <v>6780.15</v>
      </c>
      <c r="E1449" s="5">
        <v>6656.8</v>
      </c>
      <c r="F1449" s="6" t="s">
        <v>1419</v>
      </c>
      <c r="G1449" s="9">
        <v>-2.8E-3</v>
      </c>
    </row>
    <row r="1450" spans="1:7" ht="18" thickBot="1" x14ac:dyDescent="0.3">
      <c r="A1450" s="3">
        <v>41758</v>
      </c>
      <c r="B1450" s="8">
        <v>6715.25</v>
      </c>
      <c r="C1450" s="5">
        <v>6769</v>
      </c>
      <c r="D1450" s="5">
        <v>6779.7</v>
      </c>
      <c r="E1450" s="5">
        <v>6708.65</v>
      </c>
      <c r="F1450" s="6" t="s">
        <v>1420</v>
      </c>
      <c r="G1450" s="9">
        <v>-6.7999999999999996E-3</v>
      </c>
    </row>
    <row r="1451" spans="1:7" ht="18" thickBot="1" x14ac:dyDescent="0.3">
      <c r="A1451" s="3">
        <v>41757</v>
      </c>
      <c r="B1451" s="8">
        <v>6761.25</v>
      </c>
      <c r="C1451" s="5">
        <v>6778.55</v>
      </c>
      <c r="D1451" s="5">
        <v>6786.25</v>
      </c>
      <c r="E1451" s="5">
        <v>6750.3</v>
      </c>
      <c r="F1451" s="6" t="s">
        <v>1258</v>
      </c>
      <c r="G1451" s="9">
        <v>-3.2000000000000002E-3</v>
      </c>
    </row>
    <row r="1452" spans="1:7" ht="18" thickBot="1" x14ac:dyDescent="0.3">
      <c r="A1452" s="3">
        <v>41754</v>
      </c>
      <c r="B1452" s="8">
        <v>6782.75</v>
      </c>
      <c r="C1452" s="5">
        <v>6855.8</v>
      </c>
      <c r="D1452" s="5">
        <v>6869.85</v>
      </c>
      <c r="E1452" s="5">
        <v>6772.85</v>
      </c>
      <c r="F1452" s="6" t="s">
        <v>1421</v>
      </c>
      <c r="G1452" s="9">
        <v>-8.5000000000000006E-3</v>
      </c>
    </row>
    <row r="1453" spans="1:7" ht="18" thickBot="1" x14ac:dyDescent="0.3">
      <c r="A1453" s="3">
        <v>41752</v>
      </c>
      <c r="B1453" s="4">
        <v>6840.8</v>
      </c>
      <c r="C1453" s="5">
        <v>6823.25</v>
      </c>
      <c r="D1453" s="5">
        <v>6861.6</v>
      </c>
      <c r="E1453" s="5">
        <v>6820.75</v>
      </c>
      <c r="F1453" s="6" t="s">
        <v>1422</v>
      </c>
      <c r="G1453" s="7">
        <v>3.7000000000000002E-3</v>
      </c>
    </row>
    <row r="1454" spans="1:7" ht="18" thickBot="1" x14ac:dyDescent="0.3">
      <c r="A1454" s="3">
        <v>41751</v>
      </c>
      <c r="B1454" s="8">
        <v>6815.35</v>
      </c>
      <c r="C1454" s="5">
        <v>6822.9</v>
      </c>
      <c r="D1454" s="5">
        <v>6838</v>
      </c>
      <c r="E1454" s="5">
        <v>6806.25</v>
      </c>
      <c r="F1454" s="6" t="s">
        <v>1423</v>
      </c>
      <c r="G1454" s="9">
        <v>-2.9999999999999997E-4</v>
      </c>
    </row>
    <row r="1455" spans="1:7" ht="18" thickBot="1" x14ac:dyDescent="0.3">
      <c r="A1455" s="3">
        <v>41750</v>
      </c>
      <c r="B1455" s="4">
        <v>6817.65</v>
      </c>
      <c r="C1455" s="5">
        <v>6789.25</v>
      </c>
      <c r="D1455" s="5">
        <v>6825.45</v>
      </c>
      <c r="E1455" s="5">
        <v>6786.9</v>
      </c>
      <c r="F1455" s="6" t="s">
        <v>1424</v>
      </c>
      <c r="G1455" s="7">
        <v>5.5999999999999999E-3</v>
      </c>
    </row>
    <row r="1456" spans="1:7" ht="18" thickBot="1" x14ac:dyDescent="0.3">
      <c r="A1456" s="3">
        <v>41746</v>
      </c>
      <c r="B1456" s="4">
        <v>6779.4</v>
      </c>
      <c r="C1456" s="5">
        <v>6695.45</v>
      </c>
      <c r="D1456" s="5">
        <v>6783.05</v>
      </c>
      <c r="E1456" s="5">
        <v>6684.4</v>
      </c>
      <c r="F1456" s="6" t="s">
        <v>1425</v>
      </c>
      <c r="G1456" s="7">
        <v>1.5599999999999999E-2</v>
      </c>
    </row>
    <row r="1457" spans="1:7" ht="18" thickBot="1" x14ac:dyDescent="0.3">
      <c r="A1457" s="3">
        <v>41745</v>
      </c>
      <c r="B1457" s="8">
        <v>6675.3</v>
      </c>
      <c r="C1457" s="5">
        <v>6727.25</v>
      </c>
      <c r="D1457" s="5">
        <v>6748.65</v>
      </c>
      <c r="E1457" s="5">
        <v>6665.15</v>
      </c>
      <c r="F1457" s="6" t="s">
        <v>1426</v>
      </c>
      <c r="G1457" s="9">
        <v>-8.6E-3</v>
      </c>
    </row>
    <row r="1458" spans="1:7" ht="18" thickBot="1" x14ac:dyDescent="0.3">
      <c r="A1458" s="3">
        <v>41744</v>
      </c>
      <c r="B1458" s="8">
        <v>6733.1</v>
      </c>
      <c r="C1458" s="5">
        <v>6792.7</v>
      </c>
      <c r="D1458" s="5">
        <v>6813.4</v>
      </c>
      <c r="E1458" s="5">
        <v>6711.75</v>
      </c>
      <c r="F1458" s="6" t="s">
        <v>1427</v>
      </c>
      <c r="G1458" s="9">
        <v>-6.4000000000000003E-3</v>
      </c>
    </row>
    <row r="1459" spans="1:7" ht="18" thickBot="1" x14ac:dyDescent="0.3">
      <c r="A1459" s="3">
        <v>41740</v>
      </c>
      <c r="B1459" s="8">
        <v>6776.3</v>
      </c>
      <c r="C1459" s="5">
        <v>6758.35</v>
      </c>
      <c r="D1459" s="5">
        <v>6789.35</v>
      </c>
      <c r="E1459" s="5">
        <v>6743.15</v>
      </c>
      <c r="F1459" s="6" t="s">
        <v>1428</v>
      </c>
      <c r="G1459" s="9">
        <v>-3.0000000000000001E-3</v>
      </c>
    </row>
    <row r="1460" spans="1:7" ht="18" thickBot="1" x14ac:dyDescent="0.3">
      <c r="A1460" s="3">
        <v>41739</v>
      </c>
      <c r="B1460" s="4">
        <v>6796.4</v>
      </c>
      <c r="C1460" s="5">
        <v>6803.05</v>
      </c>
      <c r="D1460" s="5">
        <v>6819.05</v>
      </c>
      <c r="E1460" s="5">
        <v>6777.3</v>
      </c>
      <c r="F1460" s="6" t="s">
        <v>1429</v>
      </c>
      <c r="G1460" s="7">
        <v>0</v>
      </c>
    </row>
    <row r="1461" spans="1:7" ht="18" thickBot="1" x14ac:dyDescent="0.3">
      <c r="A1461" s="3">
        <v>41738</v>
      </c>
      <c r="B1461" s="4">
        <v>6796.2</v>
      </c>
      <c r="C1461" s="5">
        <v>6722</v>
      </c>
      <c r="D1461" s="5">
        <v>6808.7</v>
      </c>
      <c r="E1461" s="5">
        <v>6705.1</v>
      </c>
      <c r="F1461" s="6" t="s">
        <v>1430</v>
      </c>
      <c r="G1461" s="7">
        <v>1.5100000000000001E-2</v>
      </c>
    </row>
    <row r="1462" spans="1:7" ht="18" thickBot="1" x14ac:dyDescent="0.3">
      <c r="A1462" s="3">
        <v>41736</v>
      </c>
      <c r="B1462" s="4">
        <v>6695.05</v>
      </c>
      <c r="C1462" s="5">
        <v>6694.25</v>
      </c>
      <c r="D1462" s="5">
        <v>6725.15</v>
      </c>
      <c r="E1462" s="5">
        <v>6650.4</v>
      </c>
      <c r="F1462" s="6" t="s">
        <v>1431</v>
      </c>
      <c r="G1462" s="7">
        <v>1E-4</v>
      </c>
    </row>
    <row r="1463" spans="1:7" ht="18" thickBot="1" x14ac:dyDescent="0.3">
      <c r="A1463" s="3">
        <v>41733</v>
      </c>
      <c r="B1463" s="8">
        <v>6694.35</v>
      </c>
      <c r="C1463" s="5">
        <v>6741.85</v>
      </c>
      <c r="D1463" s="5">
        <v>6741.85</v>
      </c>
      <c r="E1463" s="5">
        <v>6685.15</v>
      </c>
      <c r="F1463" s="6" t="s">
        <v>1432</v>
      </c>
      <c r="G1463" s="9">
        <v>-6.1999999999999998E-3</v>
      </c>
    </row>
    <row r="1464" spans="1:7" ht="18" thickBot="1" x14ac:dyDescent="0.3">
      <c r="A1464" s="3">
        <v>41732</v>
      </c>
      <c r="B1464" s="8">
        <v>6736.1</v>
      </c>
      <c r="C1464" s="5">
        <v>6772.05</v>
      </c>
      <c r="D1464" s="5">
        <v>6776.75</v>
      </c>
      <c r="E1464" s="5">
        <v>6696.9</v>
      </c>
      <c r="F1464" s="6" t="s">
        <v>1433</v>
      </c>
      <c r="G1464" s="9">
        <v>-2.3999999999999998E-3</v>
      </c>
    </row>
    <row r="1465" spans="1:7" ht="18" thickBot="1" x14ac:dyDescent="0.3">
      <c r="A1465" s="3">
        <v>41731</v>
      </c>
      <c r="B1465" s="4">
        <v>6752.55</v>
      </c>
      <c r="C1465" s="5">
        <v>6757.6</v>
      </c>
      <c r="D1465" s="5">
        <v>6763.5</v>
      </c>
      <c r="E1465" s="5">
        <v>6723.6</v>
      </c>
      <c r="F1465" s="6" t="s">
        <v>1434</v>
      </c>
      <c r="G1465" s="7">
        <v>4.7000000000000002E-3</v>
      </c>
    </row>
    <row r="1466" spans="1:7" ht="18" thickBot="1" x14ac:dyDescent="0.3">
      <c r="A1466" s="3">
        <v>41730</v>
      </c>
      <c r="B1466" s="4">
        <v>6721.05</v>
      </c>
      <c r="C1466" s="5">
        <v>6729.5</v>
      </c>
      <c r="D1466" s="5">
        <v>6732.25</v>
      </c>
      <c r="E1466" s="5">
        <v>6675.45</v>
      </c>
      <c r="F1466" s="6" t="s">
        <v>1435</v>
      </c>
      <c r="G1466" s="7">
        <v>2.5000000000000001E-3</v>
      </c>
    </row>
    <row r="1467" spans="1:7" ht="18" thickBot="1" x14ac:dyDescent="0.3">
      <c r="A1467" s="3">
        <v>41729</v>
      </c>
      <c r="B1467" s="4">
        <v>6704.2</v>
      </c>
      <c r="C1467" s="5">
        <v>6723.15</v>
      </c>
      <c r="D1467" s="5">
        <v>6730.05</v>
      </c>
      <c r="E1467" s="5">
        <v>6662.4</v>
      </c>
      <c r="F1467" s="6" t="s">
        <v>1436</v>
      </c>
      <c r="G1467" s="7">
        <v>1.1999999999999999E-3</v>
      </c>
    </row>
    <row r="1468" spans="1:7" ht="18" thickBot="1" x14ac:dyDescent="0.3">
      <c r="A1468" s="3">
        <v>41726</v>
      </c>
      <c r="B1468" s="4">
        <v>6695.9</v>
      </c>
      <c r="C1468" s="5">
        <v>6673.05</v>
      </c>
      <c r="D1468" s="5">
        <v>6702.6</v>
      </c>
      <c r="E1468" s="5">
        <v>6643.8</v>
      </c>
      <c r="F1468" s="6" t="s">
        <v>1437</v>
      </c>
      <c r="G1468" s="7">
        <v>8.2000000000000007E-3</v>
      </c>
    </row>
    <row r="1469" spans="1:7" ht="18" thickBot="1" x14ac:dyDescent="0.3">
      <c r="A1469" s="3">
        <v>41725</v>
      </c>
      <c r="B1469" s="4">
        <v>6641.75</v>
      </c>
      <c r="C1469" s="5">
        <v>6613.1</v>
      </c>
      <c r="D1469" s="5">
        <v>6673.95</v>
      </c>
      <c r="E1469" s="5">
        <v>6599.5</v>
      </c>
      <c r="F1469" s="6" t="s">
        <v>1438</v>
      </c>
      <c r="G1469" s="7">
        <v>6.1000000000000004E-3</v>
      </c>
    </row>
    <row r="1470" spans="1:7" ht="18" thickBot="1" x14ac:dyDescent="0.3">
      <c r="A1470" s="3">
        <v>41724</v>
      </c>
      <c r="B1470" s="4">
        <v>6601.4</v>
      </c>
      <c r="C1470" s="5">
        <v>6615.65</v>
      </c>
      <c r="D1470" s="5">
        <v>6627.45</v>
      </c>
      <c r="E1470" s="5">
        <v>6580.6</v>
      </c>
      <c r="F1470" s="6" t="s">
        <v>1439</v>
      </c>
      <c r="G1470" s="7">
        <v>1.8E-3</v>
      </c>
    </row>
    <row r="1471" spans="1:7" ht="18" thickBot="1" x14ac:dyDescent="0.3">
      <c r="A1471" s="3">
        <v>41723</v>
      </c>
      <c r="B1471" s="4">
        <v>6589.75</v>
      </c>
      <c r="C1471" s="5">
        <v>6550.1</v>
      </c>
      <c r="D1471" s="5">
        <v>6595.55</v>
      </c>
      <c r="E1471" s="5">
        <v>6544.85</v>
      </c>
      <c r="F1471" s="6" t="s">
        <v>1440</v>
      </c>
      <c r="G1471" s="7">
        <v>8.9999999999999998E-4</v>
      </c>
    </row>
    <row r="1472" spans="1:7" ht="18" thickBot="1" x14ac:dyDescent="0.3">
      <c r="A1472" s="3">
        <v>41722</v>
      </c>
      <c r="B1472" s="4">
        <v>6583.5</v>
      </c>
      <c r="C1472" s="5">
        <v>6510.5</v>
      </c>
      <c r="D1472" s="5">
        <v>6591.5</v>
      </c>
      <c r="E1472" s="5">
        <v>6510.5</v>
      </c>
      <c r="F1472" s="6" t="s">
        <v>1441</v>
      </c>
      <c r="G1472" s="7">
        <v>1.3599999999999999E-2</v>
      </c>
    </row>
    <row r="1473" spans="1:7" ht="18" thickBot="1" x14ac:dyDescent="0.3">
      <c r="A1473" s="3">
        <v>41720</v>
      </c>
      <c r="B1473" s="4">
        <v>6494.9</v>
      </c>
      <c r="C1473" s="5">
        <v>6497.8</v>
      </c>
      <c r="D1473" s="5">
        <v>6502.65</v>
      </c>
      <c r="E1473" s="5">
        <v>6481.35</v>
      </c>
      <c r="F1473" s="6" t="s">
        <v>1442</v>
      </c>
      <c r="G1473" s="7">
        <v>2.9999999999999997E-4</v>
      </c>
    </row>
    <row r="1474" spans="1:7" ht="18" thickBot="1" x14ac:dyDescent="0.3">
      <c r="A1474" s="3">
        <v>41719</v>
      </c>
      <c r="B1474" s="4">
        <v>6493.2</v>
      </c>
      <c r="C1474" s="5">
        <v>6515.2</v>
      </c>
      <c r="D1474" s="5">
        <v>6522.9</v>
      </c>
      <c r="E1474" s="5">
        <v>6485.7</v>
      </c>
      <c r="F1474" s="6" t="s">
        <v>1443</v>
      </c>
      <c r="G1474" s="7">
        <v>1.6000000000000001E-3</v>
      </c>
    </row>
    <row r="1475" spans="1:7" ht="18" thickBot="1" x14ac:dyDescent="0.3">
      <c r="A1475" s="3">
        <v>41718</v>
      </c>
      <c r="B1475" s="8">
        <v>6483.1</v>
      </c>
      <c r="C1475" s="5">
        <v>6508.35</v>
      </c>
      <c r="D1475" s="5">
        <v>6523.65</v>
      </c>
      <c r="E1475" s="5">
        <v>6473.25</v>
      </c>
      <c r="F1475" s="6" t="s">
        <v>1444</v>
      </c>
      <c r="G1475" s="9">
        <v>-6.3E-3</v>
      </c>
    </row>
    <row r="1476" spans="1:7" ht="18" thickBot="1" x14ac:dyDescent="0.3">
      <c r="A1476" s="3">
        <v>41717</v>
      </c>
      <c r="B1476" s="4">
        <v>6524.05</v>
      </c>
      <c r="C1476" s="5">
        <v>6530</v>
      </c>
      <c r="D1476" s="5">
        <v>6541.2</v>
      </c>
      <c r="E1476" s="5">
        <v>6506</v>
      </c>
      <c r="F1476" s="6" t="s">
        <v>1445</v>
      </c>
      <c r="G1476" s="7">
        <v>1.1000000000000001E-3</v>
      </c>
    </row>
    <row r="1477" spans="1:7" ht="18" thickBot="1" x14ac:dyDescent="0.3">
      <c r="A1477" s="3">
        <v>41716</v>
      </c>
      <c r="B1477" s="4">
        <v>6516.65</v>
      </c>
      <c r="C1477" s="5">
        <v>6532.45</v>
      </c>
      <c r="D1477" s="5">
        <v>6574.95</v>
      </c>
      <c r="E1477" s="5">
        <v>6497.65</v>
      </c>
      <c r="F1477" s="6" t="s">
        <v>493</v>
      </c>
      <c r="G1477" s="7">
        <v>1.9E-3</v>
      </c>
    </row>
    <row r="1478" spans="1:7" ht="18" thickBot="1" x14ac:dyDescent="0.3">
      <c r="A1478" s="3">
        <v>41712</v>
      </c>
      <c r="B1478" s="4">
        <v>6504.2</v>
      </c>
      <c r="C1478" s="5">
        <v>6447.25</v>
      </c>
      <c r="D1478" s="5">
        <v>6518.45</v>
      </c>
      <c r="E1478" s="5">
        <v>6432.7</v>
      </c>
      <c r="F1478" s="6" t="s">
        <v>1446</v>
      </c>
      <c r="G1478" s="7">
        <v>1.6999999999999999E-3</v>
      </c>
    </row>
    <row r="1479" spans="1:7" ht="18" thickBot="1" x14ac:dyDescent="0.3">
      <c r="A1479" s="3">
        <v>41711</v>
      </c>
      <c r="B1479" s="8">
        <v>6493.1</v>
      </c>
      <c r="C1479" s="5">
        <v>6491.75</v>
      </c>
      <c r="D1479" s="5">
        <v>6561.45</v>
      </c>
      <c r="E1479" s="5">
        <v>6476.65</v>
      </c>
      <c r="F1479" s="6" t="s">
        <v>1447</v>
      </c>
      <c r="G1479" s="9">
        <v>-3.7000000000000002E-3</v>
      </c>
    </row>
    <row r="1480" spans="1:7" ht="18" thickBot="1" x14ac:dyDescent="0.3">
      <c r="A1480" s="3">
        <v>41710</v>
      </c>
      <c r="B1480" s="4">
        <v>6516.9</v>
      </c>
      <c r="C1480" s="5">
        <v>6497.5</v>
      </c>
      <c r="D1480" s="5">
        <v>6546.15</v>
      </c>
      <c r="E1480" s="5">
        <v>6487.3</v>
      </c>
      <c r="F1480" s="6" t="s">
        <v>1448</v>
      </c>
      <c r="G1480" s="7">
        <v>8.0000000000000004E-4</v>
      </c>
    </row>
    <row r="1481" spans="1:7" ht="18" thickBot="1" x14ac:dyDescent="0.3">
      <c r="A1481" s="3">
        <v>41709</v>
      </c>
      <c r="B1481" s="8">
        <v>6511.9</v>
      </c>
      <c r="C1481" s="5">
        <v>6537.35</v>
      </c>
      <c r="D1481" s="5">
        <v>6562.85</v>
      </c>
      <c r="E1481" s="5">
        <v>6494.25</v>
      </c>
      <c r="F1481" s="6" t="s">
        <v>1449</v>
      </c>
      <c r="G1481" s="9">
        <v>-3.8999999999999998E-3</v>
      </c>
    </row>
    <row r="1482" spans="1:7" ht="18" thickBot="1" x14ac:dyDescent="0.3">
      <c r="A1482" s="3">
        <v>41708</v>
      </c>
      <c r="B1482" s="4">
        <v>6537.25</v>
      </c>
      <c r="C1482" s="5">
        <v>6491.7</v>
      </c>
      <c r="D1482" s="5">
        <v>6562.2</v>
      </c>
      <c r="E1482" s="5">
        <v>6487.35</v>
      </c>
      <c r="F1482" s="6" t="s">
        <v>1450</v>
      </c>
      <c r="G1482" s="7">
        <v>1.6000000000000001E-3</v>
      </c>
    </row>
    <row r="1483" spans="1:7" ht="18" thickBot="1" x14ac:dyDescent="0.3">
      <c r="A1483" s="3">
        <v>41705</v>
      </c>
      <c r="B1483" s="4">
        <v>6526.65</v>
      </c>
      <c r="C1483" s="5">
        <v>6413.95</v>
      </c>
      <c r="D1483" s="5">
        <v>6537.8</v>
      </c>
      <c r="E1483" s="5">
        <v>6413.55</v>
      </c>
      <c r="F1483" s="6" t="s">
        <v>1451</v>
      </c>
      <c r="G1483" s="7">
        <v>1.9599999999999999E-2</v>
      </c>
    </row>
    <row r="1484" spans="1:7" ht="18" thickBot="1" x14ac:dyDescent="0.3">
      <c r="A1484" s="3">
        <v>41704</v>
      </c>
      <c r="B1484" s="4">
        <v>6401.15</v>
      </c>
      <c r="C1484" s="5">
        <v>6344.75</v>
      </c>
      <c r="D1484" s="5">
        <v>6406.6</v>
      </c>
      <c r="E1484" s="5">
        <v>6339.7</v>
      </c>
      <c r="F1484" s="6" t="s">
        <v>1452</v>
      </c>
      <c r="G1484" s="7">
        <v>1.15E-2</v>
      </c>
    </row>
    <row r="1485" spans="1:7" ht="18" thickBot="1" x14ac:dyDescent="0.3">
      <c r="A1485" s="3">
        <v>41703</v>
      </c>
      <c r="B1485" s="4">
        <v>6328.65</v>
      </c>
      <c r="C1485" s="5">
        <v>6328.45</v>
      </c>
      <c r="D1485" s="5">
        <v>6336.25</v>
      </c>
      <c r="E1485" s="5">
        <v>6287.8</v>
      </c>
      <c r="F1485" s="6" t="s">
        <v>1453</v>
      </c>
      <c r="G1485" s="7">
        <v>4.8999999999999998E-3</v>
      </c>
    </row>
    <row r="1486" spans="1:7" ht="18" thickBot="1" x14ac:dyDescent="0.3">
      <c r="A1486" s="3">
        <v>41702</v>
      </c>
      <c r="B1486" s="4">
        <v>6297.95</v>
      </c>
      <c r="C1486" s="5">
        <v>6216.75</v>
      </c>
      <c r="D1486" s="5">
        <v>6302.15</v>
      </c>
      <c r="E1486" s="5">
        <v>6215.7</v>
      </c>
      <c r="F1486" s="6" t="s">
        <v>1454</v>
      </c>
      <c r="G1486" s="7">
        <v>1.23E-2</v>
      </c>
    </row>
    <row r="1487" spans="1:7" ht="18" thickBot="1" x14ac:dyDescent="0.3">
      <c r="A1487" s="3">
        <v>41701</v>
      </c>
      <c r="B1487" s="8">
        <v>6221.45</v>
      </c>
      <c r="C1487" s="5">
        <v>6264.35</v>
      </c>
      <c r="D1487" s="5">
        <v>6277.75</v>
      </c>
      <c r="E1487" s="5">
        <v>6212.25</v>
      </c>
      <c r="F1487" s="6" t="s">
        <v>1455</v>
      </c>
      <c r="G1487" s="9">
        <v>-8.8000000000000005E-3</v>
      </c>
    </row>
    <row r="1488" spans="1:7" ht="18" thickBot="1" x14ac:dyDescent="0.3">
      <c r="A1488" s="3">
        <v>41698</v>
      </c>
      <c r="B1488" s="4">
        <v>6276.95</v>
      </c>
      <c r="C1488" s="5">
        <v>6228.45</v>
      </c>
      <c r="D1488" s="5">
        <v>6282.7</v>
      </c>
      <c r="E1488" s="5">
        <v>6228.1</v>
      </c>
      <c r="F1488" s="6" t="s">
        <v>550</v>
      </c>
      <c r="G1488" s="7">
        <v>6.1000000000000004E-3</v>
      </c>
    </row>
    <row r="1489" spans="1:7" ht="18" thickBot="1" x14ac:dyDescent="0.3">
      <c r="A1489" s="3">
        <v>41696</v>
      </c>
      <c r="B1489" s="4">
        <v>6238.8</v>
      </c>
      <c r="C1489" s="5">
        <v>6202.45</v>
      </c>
      <c r="D1489" s="5">
        <v>6245.95</v>
      </c>
      <c r="E1489" s="5">
        <v>6202.1</v>
      </c>
      <c r="F1489" s="6" t="s">
        <v>1456</v>
      </c>
      <c r="G1489" s="7">
        <v>6.1999999999999998E-3</v>
      </c>
    </row>
    <row r="1490" spans="1:7" ht="18" thickBot="1" x14ac:dyDescent="0.3">
      <c r="A1490" s="3">
        <v>41695</v>
      </c>
      <c r="B1490" s="4">
        <v>6200.05</v>
      </c>
      <c r="C1490" s="5">
        <v>6205.7</v>
      </c>
      <c r="D1490" s="5">
        <v>6216.85</v>
      </c>
      <c r="E1490" s="5">
        <v>6176.6</v>
      </c>
      <c r="F1490" s="6" t="s">
        <v>1457</v>
      </c>
      <c r="G1490" s="7">
        <v>2.3E-3</v>
      </c>
    </row>
    <row r="1491" spans="1:7" ht="18" thickBot="1" x14ac:dyDescent="0.3">
      <c r="A1491" s="3">
        <v>41694</v>
      </c>
      <c r="B1491" s="4">
        <v>6186.1</v>
      </c>
      <c r="C1491" s="5">
        <v>6140.95</v>
      </c>
      <c r="D1491" s="5">
        <v>6191.85</v>
      </c>
      <c r="E1491" s="5">
        <v>6130.8</v>
      </c>
      <c r="F1491" s="6" t="s">
        <v>1458</v>
      </c>
      <c r="G1491" s="7">
        <v>5.0000000000000001E-3</v>
      </c>
    </row>
    <row r="1492" spans="1:7" ht="18" thickBot="1" x14ac:dyDescent="0.3">
      <c r="A1492" s="3">
        <v>41691</v>
      </c>
      <c r="B1492" s="4">
        <v>6155.45</v>
      </c>
      <c r="C1492" s="5">
        <v>6108.3</v>
      </c>
      <c r="D1492" s="5">
        <v>6159.65</v>
      </c>
      <c r="E1492" s="5">
        <v>6108</v>
      </c>
      <c r="F1492" s="6" t="s">
        <v>1459</v>
      </c>
      <c r="G1492" s="7">
        <v>1.0500000000000001E-2</v>
      </c>
    </row>
    <row r="1493" spans="1:7" ht="18" thickBot="1" x14ac:dyDescent="0.3">
      <c r="A1493" s="3">
        <v>41690</v>
      </c>
      <c r="B1493" s="8">
        <v>6091.45</v>
      </c>
      <c r="C1493" s="5">
        <v>6127.15</v>
      </c>
      <c r="D1493" s="5">
        <v>6129.1</v>
      </c>
      <c r="E1493" s="5">
        <v>6086.45</v>
      </c>
      <c r="F1493" s="6" t="s">
        <v>1460</v>
      </c>
      <c r="G1493" s="9">
        <v>-0.01</v>
      </c>
    </row>
    <row r="1494" spans="1:7" ht="18" thickBot="1" x14ac:dyDescent="0.3">
      <c r="A1494" s="3">
        <v>41689</v>
      </c>
      <c r="B1494" s="4">
        <v>6152.75</v>
      </c>
      <c r="C1494" s="5">
        <v>6132.05</v>
      </c>
      <c r="D1494" s="5">
        <v>6160.35</v>
      </c>
      <c r="E1494" s="5">
        <v>6125.75</v>
      </c>
      <c r="F1494" s="6" t="s">
        <v>1461</v>
      </c>
      <c r="G1494" s="7">
        <v>4.1999999999999997E-3</v>
      </c>
    </row>
    <row r="1495" spans="1:7" ht="18" thickBot="1" x14ac:dyDescent="0.3">
      <c r="A1495" s="3">
        <v>41688</v>
      </c>
      <c r="B1495" s="4">
        <v>6127.1</v>
      </c>
      <c r="C1495" s="5">
        <v>6071.3</v>
      </c>
      <c r="D1495" s="5">
        <v>6141.7</v>
      </c>
      <c r="E1495" s="5">
        <v>6066.8</v>
      </c>
      <c r="F1495" s="6" t="s">
        <v>1462</v>
      </c>
      <c r="G1495" s="7">
        <v>8.8999999999999999E-3</v>
      </c>
    </row>
    <row r="1496" spans="1:7" ht="18" thickBot="1" x14ac:dyDescent="0.3">
      <c r="A1496" s="3">
        <v>41687</v>
      </c>
      <c r="B1496" s="4">
        <v>6073.3</v>
      </c>
      <c r="C1496" s="5">
        <v>6057.1</v>
      </c>
      <c r="D1496" s="5">
        <v>6080.65</v>
      </c>
      <c r="E1496" s="5">
        <v>6038.3</v>
      </c>
      <c r="F1496" s="6" t="s">
        <v>1463</v>
      </c>
      <c r="G1496" s="7">
        <v>4.1000000000000003E-3</v>
      </c>
    </row>
    <row r="1497" spans="1:7" ht="18" thickBot="1" x14ac:dyDescent="0.3">
      <c r="A1497" s="3">
        <v>41684</v>
      </c>
      <c r="B1497" s="4">
        <v>6048.35</v>
      </c>
      <c r="C1497" s="5">
        <v>6023.75</v>
      </c>
      <c r="D1497" s="5">
        <v>6056.4</v>
      </c>
      <c r="E1497" s="5">
        <v>5984.6</v>
      </c>
      <c r="F1497" s="6" t="s">
        <v>1464</v>
      </c>
      <c r="G1497" s="7">
        <v>7.9000000000000008E-3</v>
      </c>
    </row>
    <row r="1498" spans="1:7" ht="18" thickBot="1" x14ac:dyDescent="0.3">
      <c r="A1498" s="3">
        <v>41683</v>
      </c>
      <c r="B1498" s="8">
        <v>6001.1</v>
      </c>
      <c r="C1498" s="5">
        <v>6087.55</v>
      </c>
      <c r="D1498" s="5">
        <v>6094.4</v>
      </c>
      <c r="E1498" s="5">
        <v>5991.1</v>
      </c>
      <c r="F1498" s="6" t="s">
        <v>1465</v>
      </c>
      <c r="G1498" s="9">
        <v>-1.3599999999999999E-2</v>
      </c>
    </row>
    <row r="1499" spans="1:7" ht="18" thickBot="1" x14ac:dyDescent="0.3">
      <c r="A1499" s="3">
        <v>41682</v>
      </c>
      <c r="B1499" s="4">
        <v>6084</v>
      </c>
      <c r="C1499" s="5">
        <v>6085.35</v>
      </c>
      <c r="D1499" s="5">
        <v>6106.6</v>
      </c>
      <c r="E1499" s="5">
        <v>6077.4</v>
      </c>
      <c r="F1499" s="6" t="s">
        <v>1466</v>
      </c>
      <c r="G1499" s="7">
        <v>3.5000000000000001E-3</v>
      </c>
    </row>
    <row r="1500" spans="1:7" ht="18" thickBot="1" x14ac:dyDescent="0.3">
      <c r="A1500" s="3">
        <v>41681</v>
      </c>
      <c r="B1500" s="4">
        <v>6062.7</v>
      </c>
      <c r="C1500" s="5">
        <v>6072.45</v>
      </c>
      <c r="D1500" s="5">
        <v>6081.85</v>
      </c>
      <c r="E1500" s="5">
        <v>6053.25</v>
      </c>
      <c r="F1500" s="6" t="s">
        <v>1467</v>
      </c>
      <c r="G1500" s="7">
        <v>1.5E-3</v>
      </c>
    </row>
    <row r="1501" spans="1:7" ht="18" thickBot="1" x14ac:dyDescent="0.3">
      <c r="A1501" s="3">
        <v>41680</v>
      </c>
      <c r="B1501" s="8">
        <v>6053.45</v>
      </c>
      <c r="C1501" s="5">
        <v>6072.8</v>
      </c>
      <c r="D1501" s="5">
        <v>6083.05</v>
      </c>
      <c r="E1501" s="5">
        <v>6046.4</v>
      </c>
      <c r="F1501" s="6" t="s">
        <v>1468</v>
      </c>
      <c r="G1501" s="9">
        <v>-1.6000000000000001E-3</v>
      </c>
    </row>
    <row r="1502" spans="1:7" ht="18" thickBot="1" x14ac:dyDescent="0.3">
      <c r="A1502" s="3">
        <v>41677</v>
      </c>
      <c r="B1502" s="4">
        <v>6063.2</v>
      </c>
      <c r="C1502" s="5">
        <v>6077.65</v>
      </c>
      <c r="D1502" s="5">
        <v>6079.95</v>
      </c>
      <c r="E1502" s="5">
        <v>6030.9</v>
      </c>
      <c r="F1502" s="6" t="s">
        <v>1469</v>
      </c>
      <c r="G1502" s="7">
        <v>4.4999999999999997E-3</v>
      </c>
    </row>
    <row r="1503" spans="1:7" ht="18" thickBot="1" x14ac:dyDescent="0.3">
      <c r="A1503" s="3">
        <v>41676</v>
      </c>
      <c r="B1503" s="4">
        <v>6036.3</v>
      </c>
      <c r="C1503" s="5">
        <v>6028.35</v>
      </c>
      <c r="D1503" s="5">
        <v>6048.35</v>
      </c>
      <c r="E1503" s="5">
        <v>5965.4</v>
      </c>
      <c r="F1503" s="6" t="s">
        <v>1470</v>
      </c>
      <c r="G1503" s="7">
        <v>2.3E-3</v>
      </c>
    </row>
    <row r="1504" spans="1:7" ht="18" thickBot="1" x14ac:dyDescent="0.3">
      <c r="A1504" s="3">
        <v>41675</v>
      </c>
      <c r="B1504" s="4">
        <v>6022.4</v>
      </c>
      <c r="C1504" s="5">
        <v>6004.25</v>
      </c>
      <c r="D1504" s="5">
        <v>6028.05</v>
      </c>
      <c r="E1504" s="5">
        <v>5962.05</v>
      </c>
      <c r="F1504" s="6" t="s">
        <v>1471</v>
      </c>
      <c r="G1504" s="7">
        <v>3.5999999999999999E-3</v>
      </c>
    </row>
    <row r="1505" spans="1:7" ht="18" thickBot="1" x14ac:dyDescent="0.3">
      <c r="A1505" s="3">
        <v>41674</v>
      </c>
      <c r="B1505" s="8">
        <v>6000.9</v>
      </c>
      <c r="C1505" s="5">
        <v>5947.6</v>
      </c>
      <c r="D1505" s="5">
        <v>6017.8</v>
      </c>
      <c r="E1505" s="5">
        <v>5933.3</v>
      </c>
      <c r="F1505" s="6" t="s">
        <v>1221</v>
      </c>
      <c r="G1505" s="9">
        <v>-1E-4</v>
      </c>
    </row>
    <row r="1506" spans="1:7" ht="18" thickBot="1" x14ac:dyDescent="0.3">
      <c r="A1506" s="3">
        <v>41673</v>
      </c>
      <c r="B1506" s="8">
        <v>6001.8</v>
      </c>
      <c r="C1506" s="5">
        <v>6058.8</v>
      </c>
      <c r="D1506" s="5">
        <v>6074.85</v>
      </c>
      <c r="E1506" s="5">
        <v>5994.45</v>
      </c>
      <c r="F1506" s="6" t="s">
        <v>1472</v>
      </c>
      <c r="G1506" s="9">
        <v>-1.44E-2</v>
      </c>
    </row>
    <row r="1507" spans="1:7" ht="18" thickBot="1" x14ac:dyDescent="0.3">
      <c r="A1507" s="3">
        <v>41670</v>
      </c>
      <c r="B1507" s="4">
        <v>6089.5</v>
      </c>
      <c r="C1507" s="5">
        <v>6082.75</v>
      </c>
      <c r="D1507" s="5">
        <v>6097.85</v>
      </c>
      <c r="E1507" s="5">
        <v>6067.35</v>
      </c>
      <c r="F1507" s="6" t="s">
        <v>1473</v>
      </c>
      <c r="G1507" s="7">
        <v>2.5999999999999999E-3</v>
      </c>
    </row>
    <row r="1508" spans="1:7" ht="18" thickBot="1" x14ac:dyDescent="0.3">
      <c r="A1508" s="3">
        <v>41669</v>
      </c>
      <c r="B1508" s="8">
        <v>6073.7</v>
      </c>
      <c r="C1508" s="5">
        <v>6067</v>
      </c>
      <c r="D1508" s="5">
        <v>6082.85</v>
      </c>
      <c r="E1508" s="5">
        <v>6027.25</v>
      </c>
      <c r="F1508" s="6" t="s">
        <v>1474</v>
      </c>
      <c r="G1508" s="9">
        <v>-7.6E-3</v>
      </c>
    </row>
    <row r="1509" spans="1:7" ht="18" thickBot="1" x14ac:dyDescent="0.3">
      <c r="A1509" s="3">
        <v>41668</v>
      </c>
      <c r="B1509" s="8">
        <v>6120.25</v>
      </c>
      <c r="C1509" s="5">
        <v>6161</v>
      </c>
      <c r="D1509" s="5">
        <v>6170.45</v>
      </c>
      <c r="E1509" s="5">
        <v>6109.8</v>
      </c>
      <c r="F1509" s="6" t="s">
        <v>1475</v>
      </c>
      <c r="G1509" s="9">
        <v>-1E-3</v>
      </c>
    </row>
    <row r="1510" spans="1:7" ht="18" thickBot="1" x14ac:dyDescent="0.3">
      <c r="A1510" s="3">
        <v>41667</v>
      </c>
      <c r="B1510" s="8">
        <v>6126.25</v>
      </c>
      <c r="C1510" s="5">
        <v>6131.85</v>
      </c>
      <c r="D1510" s="5">
        <v>6163.6</v>
      </c>
      <c r="E1510" s="5">
        <v>6085.95</v>
      </c>
      <c r="F1510" s="6" t="s">
        <v>1476</v>
      </c>
      <c r="G1510" s="9">
        <v>-1.6000000000000001E-3</v>
      </c>
    </row>
    <row r="1511" spans="1:7" ht="18" thickBot="1" x14ac:dyDescent="0.3">
      <c r="A1511" s="3">
        <v>41666</v>
      </c>
      <c r="B1511" s="8">
        <v>6135.85</v>
      </c>
      <c r="C1511" s="5">
        <v>6186.3</v>
      </c>
      <c r="D1511" s="5">
        <v>6188.55</v>
      </c>
      <c r="E1511" s="5">
        <v>6130.25</v>
      </c>
      <c r="F1511" s="6" t="s">
        <v>1477</v>
      </c>
      <c r="G1511" s="9">
        <v>-2.0899999999999998E-2</v>
      </c>
    </row>
    <row r="1512" spans="1:7" ht="18" thickBot="1" x14ac:dyDescent="0.3">
      <c r="A1512" s="3">
        <v>41663</v>
      </c>
      <c r="B1512" s="8">
        <v>6266.75</v>
      </c>
      <c r="C1512" s="5">
        <v>6301.65</v>
      </c>
      <c r="D1512" s="5">
        <v>6331.45</v>
      </c>
      <c r="E1512" s="5">
        <v>6263.9</v>
      </c>
      <c r="F1512" s="6" t="s">
        <v>1478</v>
      </c>
      <c r="G1512" s="9">
        <v>-1.24E-2</v>
      </c>
    </row>
    <row r="1513" spans="1:7" ht="18" thickBot="1" x14ac:dyDescent="0.3">
      <c r="A1513" s="3">
        <v>41662</v>
      </c>
      <c r="B1513" s="4">
        <v>6345.65</v>
      </c>
      <c r="C1513" s="5">
        <v>6325.95</v>
      </c>
      <c r="D1513" s="5">
        <v>6355.6</v>
      </c>
      <c r="E1513" s="5">
        <v>6316.4</v>
      </c>
      <c r="F1513" s="6" t="s">
        <v>1479</v>
      </c>
      <c r="G1513" s="7">
        <v>1.1000000000000001E-3</v>
      </c>
    </row>
    <row r="1514" spans="1:7" ht="18" thickBot="1" x14ac:dyDescent="0.3">
      <c r="A1514" s="3">
        <v>41661</v>
      </c>
      <c r="B1514" s="4">
        <v>6338.95</v>
      </c>
      <c r="C1514" s="5">
        <v>6309.05</v>
      </c>
      <c r="D1514" s="5">
        <v>6349.95</v>
      </c>
      <c r="E1514" s="5">
        <v>6287.45</v>
      </c>
      <c r="F1514" s="6" t="s">
        <v>1480</v>
      </c>
      <c r="G1514" s="7">
        <v>4.0000000000000001E-3</v>
      </c>
    </row>
    <row r="1515" spans="1:7" ht="18" thickBot="1" x14ac:dyDescent="0.3">
      <c r="A1515" s="3">
        <v>41660</v>
      </c>
      <c r="B1515" s="4">
        <v>6313.8</v>
      </c>
      <c r="C1515" s="5">
        <v>6320.15</v>
      </c>
      <c r="D1515" s="5">
        <v>6330.3</v>
      </c>
      <c r="E1515" s="5">
        <v>6297.9</v>
      </c>
      <c r="F1515" s="6" t="s">
        <v>1481</v>
      </c>
      <c r="G1515" s="7">
        <v>1.6000000000000001E-3</v>
      </c>
    </row>
    <row r="1516" spans="1:7" ht="18" thickBot="1" x14ac:dyDescent="0.3">
      <c r="A1516" s="3">
        <v>41659</v>
      </c>
      <c r="B1516" s="4">
        <v>6303.95</v>
      </c>
      <c r="C1516" s="5">
        <v>6261.75</v>
      </c>
      <c r="D1516" s="5">
        <v>6307.45</v>
      </c>
      <c r="E1516" s="5">
        <v>6243.35</v>
      </c>
      <c r="F1516" s="6" t="s">
        <v>1482</v>
      </c>
      <c r="G1516" s="7">
        <v>6.7999999999999996E-3</v>
      </c>
    </row>
    <row r="1517" spans="1:7" ht="18" thickBot="1" x14ac:dyDescent="0.3">
      <c r="A1517" s="3">
        <v>41656</v>
      </c>
      <c r="B1517" s="8">
        <v>6261.65</v>
      </c>
      <c r="C1517" s="5">
        <v>6306.25</v>
      </c>
      <c r="D1517" s="5">
        <v>6327.1</v>
      </c>
      <c r="E1517" s="5">
        <v>6246.35</v>
      </c>
      <c r="F1517" s="6" t="s">
        <v>1483</v>
      </c>
      <c r="G1517" s="9">
        <v>-9.1000000000000004E-3</v>
      </c>
    </row>
    <row r="1518" spans="1:7" ht="18" thickBot="1" x14ac:dyDescent="0.3">
      <c r="A1518" s="3">
        <v>41655</v>
      </c>
      <c r="B1518" s="8">
        <v>6318.9</v>
      </c>
      <c r="C1518" s="5">
        <v>6341.35</v>
      </c>
      <c r="D1518" s="5">
        <v>6346.5</v>
      </c>
      <c r="E1518" s="5">
        <v>6299.85</v>
      </c>
      <c r="F1518" s="6" t="s">
        <v>1484</v>
      </c>
      <c r="G1518" s="9">
        <v>-2.9999999999999997E-4</v>
      </c>
    </row>
    <row r="1519" spans="1:7" ht="18" thickBot="1" x14ac:dyDescent="0.3">
      <c r="A1519" s="3">
        <v>41654</v>
      </c>
      <c r="B1519" s="4">
        <v>6320.9</v>
      </c>
      <c r="C1519" s="5">
        <v>6265.95</v>
      </c>
      <c r="D1519" s="5">
        <v>6325.2</v>
      </c>
      <c r="E1519" s="5">
        <v>6265.3</v>
      </c>
      <c r="F1519" s="6" t="s">
        <v>1485</v>
      </c>
      <c r="G1519" s="7">
        <v>1.2699999999999999E-2</v>
      </c>
    </row>
    <row r="1520" spans="1:7" ht="18" thickBot="1" x14ac:dyDescent="0.3">
      <c r="A1520" s="3">
        <v>41653</v>
      </c>
      <c r="B1520" s="8">
        <v>6241.85</v>
      </c>
      <c r="C1520" s="5">
        <v>6260.25</v>
      </c>
      <c r="D1520" s="5">
        <v>6280.35</v>
      </c>
      <c r="E1520" s="5">
        <v>6234.15</v>
      </c>
      <c r="F1520" s="6" t="s">
        <v>1486</v>
      </c>
      <c r="G1520" s="9">
        <v>-4.8999999999999998E-3</v>
      </c>
    </row>
    <row r="1521" spans="1:7" ht="18" thickBot="1" x14ac:dyDescent="0.3">
      <c r="A1521" s="3">
        <v>41652</v>
      </c>
      <c r="B1521" s="4">
        <v>6272.75</v>
      </c>
      <c r="C1521" s="5">
        <v>6189.55</v>
      </c>
      <c r="D1521" s="5">
        <v>6288.2</v>
      </c>
      <c r="E1521" s="5">
        <v>6189.55</v>
      </c>
      <c r="F1521" s="6" t="s">
        <v>1487</v>
      </c>
      <c r="G1521" s="7">
        <v>1.6400000000000001E-2</v>
      </c>
    </row>
    <row r="1522" spans="1:7" ht="18" thickBot="1" x14ac:dyDescent="0.3">
      <c r="A1522" s="3">
        <v>41649</v>
      </c>
      <c r="B1522" s="4">
        <v>6171.45</v>
      </c>
      <c r="C1522" s="5">
        <v>6178.85</v>
      </c>
      <c r="D1522" s="5">
        <v>6239.1</v>
      </c>
      <c r="E1522" s="5">
        <v>6139.6</v>
      </c>
      <c r="F1522" s="6" t="s">
        <v>1488</v>
      </c>
      <c r="G1522" s="7">
        <v>5.0000000000000001E-4</v>
      </c>
    </row>
    <row r="1523" spans="1:7" ht="18" thickBot="1" x14ac:dyDescent="0.3">
      <c r="A1523" s="3">
        <v>41648</v>
      </c>
      <c r="B1523" s="8">
        <v>6168.35</v>
      </c>
      <c r="C1523" s="5">
        <v>6181.7</v>
      </c>
      <c r="D1523" s="5">
        <v>6188.05</v>
      </c>
      <c r="E1523" s="5">
        <v>6148.25</v>
      </c>
      <c r="F1523" s="6" t="s">
        <v>1489</v>
      </c>
      <c r="G1523" s="9">
        <v>-1E-3</v>
      </c>
    </row>
    <row r="1524" spans="1:7" ht="18" thickBot="1" x14ac:dyDescent="0.3">
      <c r="A1524" s="3">
        <v>41647</v>
      </c>
      <c r="B1524" s="4">
        <v>6174.6</v>
      </c>
      <c r="C1524" s="5">
        <v>6178.05</v>
      </c>
      <c r="D1524" s="5">
        <v>6192.1</v>
      </c>
      <c r="E1524" s="5">
        <v>6160.35</v>
      </c>
      <c r="F1524" s="6" t="s">
        <v>1490</v>
      </c>
      <c r="G1524" s="7">
        <v>2E-3</v>
      </c>
    </row>
    <row r="1525" spans="1:7" ht="18" thickBot="1" x14ac:dyDescent="0.3">
      <c r="A1525" s="3">
        <v>41646</v>
      </c>
      <c r="B1525" s="8">
        <v>6162.25</v>
      </c>
      <c r="C1525" s="5">
        <v>6203.9</v>
      </c>
      <c r="D1525" s="5">
        <v>6221.5</v>
      </c>
      <c r="E1525" s="5">
        <v>6144.75</v>
      </c>
      <c r="F1525" s="6" t="s">
        <v>1491</v>
      </c>
      <c r="G1525" s="9">
        <v>-4.7000000000000002E-3</v>
      </c>
    </row>
    <row r="1526" spans="1:7" ht="18" thickBot="1" x14ac:dyDescent="0.3">
      <c r="A1526" s="3">
        <v>41645</v>
      </c>
      <c r="B1526" s="8">
        <v>6191.45</v>
      </c>
      <c r="C1526" s="5">
        <v>6220.85</v>
      </c>
      <c r="D1526" s="5">
        <v>6224.7</v>
      </c>
      <c r="E1526" s="5">
        <v>6170.25</v>
      </c>
      <c r="F1526" s="6" t="s">
        <v>1492</v>
      </c>
      <c r="G1526" s="9">
        <v>-3.2000000000000002E-3</v>
      </c>
    </row>
    <row r="1527" spans="1:7" ht="18" thickBot="1" x14ac:dyDescent="0.3">
      <c r="A1527" s="3">
        <v>41642</v>
      </c>
      <c r="B1527" s="8">
        <v>6211.15</v>
      </c>
      <c r="C1527" s="5">
        <v>6194.55</v>
      </c>
      <c r="D1527" s="5">
        <v>6221.7</v>
      </c>
      <c r="E1527" s="5">
        <v>6171.25</v>
      </c>
      <c r="F1527" s="6" t="s">
        <v>1493</v>
      </c>
      <c r="G1527" s="9">
        <v>-1.6000000000000001E-3</v>
      </c>
    </row>
    <row r="1528" spans="1:7" ht="18" thickBot="1" x14ac:dyDescent="0.3">
      <c r="A1528" s="3">
        <v>41641</v>
      </c>
      <c r="B1528" s="8">
        <v>6221.15</v>
      </c>
      <c r="C1528" s="5">
        <v>6301.25</v>
      </c>
      <c r="D1528" s="5">
        <v>6358.3</v>
      </c>
      <c r="E1528" s="5">
        <v>6211.3</v>
      </c>
      <c r="F1528" s="6" t="s">
        <v>1494</v>
      </c>
      <c r="G1528" s="9">
        <v>-1.2800000000000001E-2</v>
      </c>
    </row>
    <row r="1529" spans="1:7" ht="18" thickBot="1" x14ac:dyDescent="0.3">
      <c r="A1529" s="3">
        <v>41640</v>
      </c>
      <c r="B1529" s="8">
        <v>6301.65</v>
      </c>
      <c r="C1529" s="5">
        <v>6323.8</v>
      </c>
      <c r="D1529" s="5">
        <v>6327.2</v>
      </c>
      <c r="E1529" s="5">
        <v>6298.25</v>
      </c>
      <c r="F1529" s="6" t="s">
        <v>1495</v>
      </c>
      <c r="G1529" s="9">
        <v>-4.0000000000000002E-4</v>
      </c>
    </row>
    <row r="1530" spans="1:7" ht="18" thickBot="1" x14ac:dyDescent="0.3">
      <c r="A1530" s="3">
        <v>41639</v>
      </c>
      <c r="B1530" s="4">
        <v>6304</v>
      </c>
      <c r="C1530" s="5">
        <v>6307.35</v>
      </c>
      <c r="D1530" s="5">
        <v>6317.3</v>
      </c>
      <c r="E1530" s="5">
        <v>6287.3</v>
      </c>
      <c r="F1530" s="6" t="s">
        <v>1496</v>
      </c>
      <c r="G1530" s="7">
        <v>2.0999999999999999E-3</v>
      </c>
    </row>
    <row r="1531" spans="1:7" ht="18" thickBot="1" x14ac:dyDescent="0.3">
      <c r="A1531" s="3">
        <v>41638</v>
      </c>
      <c r="B1531" s="8">
        <v>6291.1</v>
      </c>
      <c r="C1531" s="5">
        <v>6336.4</v>
      </c>
      <c r="D1531" s="5">
        <v>6344.05</v>
      </c>
      <c r="E1531" s="5">
        <v>6273.15</v>
      </c>
      <c r="F1531" s="6" t="s">
        <v>1497</v>
      </c>
      <c r="G1531" s="9">
        <v>-3.5999999999999999E-3</v>
      </c>
    </row>
    <row r="1532" spans="1:7" ht="18" thickBot="1" x14ac:dyDescent="0.3">
      <c r="A1532" s="3">
        <v>41635</v>
      </c>
      <c r="B1532" s="4">
        <v>6313.8</v>
      </c>
      <c r="C1532" s="5">
        <v>6292.8</v>
      </c>
      <c r="D1532" s="5">
        <v>6324.9</v>
      </c>
      <c r="E1532" s="5">
        <v>6289.4</v>
      </c>
      <c r="F1532" s="6" t="s">
        <v>1498</v>
      </c>
      <c r="G1532" s="7">
        <v>5.5999999999999999E-3</v>
      </c>
    </row>
    <row r="1533" spans="1:7" ht="18" thickBot="1" x14ac:dyDescent="0.3">
      <c r="A1533" s="3">
        <v>41634</v>
      </c>
      <c r="B1533" s="4">
        <v>6278.9</v>
      </c>
      <c r="C1533" s="5">
        <v>6270.1</v>
      </c>
      <c r="D1533" s="5">
        <v>6302.75</v>
      </c>
      <c r="E1533" s="5">
        <v>6259.45</v>
      </c>
      <c r="F1533" s="6" t="s">
        <v>1499</v>
      </c>
      <c r="G1533" s="7">
        <v>1.6999999999999999E-3</v>
      </c>
    </row>
    <row r="1534" spans="1:7" ht="18" thickBot="1" x14ac:dyDescent="0.3">
      <c r="A1534" s="3">
        <v>41632</v>
      </c>
      <c r="B1534" s="8">
        <v>6268.4</v>
      </c>
      <c r="C1534" s="5">
        <v>6296.45</v>
      </c>
      <c r="D1534" s="5">
        <v>6301.5</v>
      </c>
      <c r="E1534" s="5">
        <v>6262</v>
      </c>
      <c r="F1534" s="6" t="s">
        <v>1500</v>
      </c>
      <c r="G1534" s="9">
        <v>-2.5999999999999999E-3</v>
      </c>
    </row>
    <row r="1535" spans="1:7" ht="18" thickBot="1" x14ac:dyDescent="0.3">
      <c r="A1535" s="3">
        <v>41631</v>
      </c>
      <c r="B1535" s="4">
        <v>6284.5</v>
      </c>
      <c r="C1535" s="5">
        <v>6267.2</v>
      </c>
      <c r="D1535" s="5">
        <v>6317.5</v>
      </c>
      <c r="E1535" s="5">
        <v>6266.95</v>
      </c>
      <c r="F1535" s="6" t="s">
        <v>787</v>
      </c>
      <c r="G1535" s="7">
        <v>1.6000000000000001E-3</v>
      </c>
    </row>
    <row r="1536" spans="1:7" ht="18" thickBot="1" x14ac:dyDescent="0.3">
      <c r="A1536" s="3">
        <v>41628</v>
      </c>
      <c r="B1536" s="4">
        <v>6274.25</v>
      </c>
      <c r="C1536" s="5">
        <v>6179.95</v>
      </c>
      <c r="D1536" s="5">
        <v>6284.5</v>
      </c>
      <c r="E1536" s="5">
        <v>6170.35</v>
      </c>
      <c r="F1536" s="6" t="s">
        <v>1501</v>
      </c>
      <c r="G1536" s="7">
        <v>1.7399999999999999E-2</v>
      </c>
    </row>
    <row r="1537" spans="1:7" ht="18" thickBot="1" x14ac:dyDescent="0.3">
      <c r="A1537" s="3">
        <v>41627</v>
      </c>
      <c r="B1537" s="8">
        <v>6166.65</v>
      </c>
      <c r="C1537" s="5">
        <v>6253.9</v>
      </c>
      <c r="D1537" s="5">
        <v>6263.75</v>
      </c>
      <c r="E1537" s="5">
        <v>6150.7</v>
      </c>
      <c r="F1537" s="6" t="s">
        <v>1502</v>
      </c>
      <c r="G1537" s="9">
        <v>-8.0999999999999996E-3</v>
      </c>
    </row>
    <row r="1538" spans="1:7" ht="18" thickBot="1" x14ac:dyDescent="0.3">
      <c r="A1538" s="3">
        <v>41626</v>
      </c>
      <c r="B1538" s="4">
        <v>6217.15</v>
      </c>
      <c r="C1538" s="5">
        <v>6129.95</v>
      </c>
      <c r="D1538" s="5">
        <v>6236</v>
      </c>
      <c r="E1538" s="5">
        <v>6129.95</v>
      </c>
      <c r="F1538" s="6" t="s">
        <v>1503</v>
      </c>
      <c r="G1538" s="7">
        <v>1.2699999999999999E-2</v>
      </c>
    </row>
    <row r="1539" spans="1:7" ht="18" thickBot="1" x14ac:dyDescent="0.3">
      <c r="A1539" s="3">
        <v>41625</v>
      </c>
      <c r="B1539" s="8">
        <v>6139.05</v>
      </c>
      <c r="C1539" s="5">
        <v>6178.2</v>
      </c>
      <c r="D1539" s="5">
        <v>6190.55</v>
      </c>
      <c r="E1539" s="5">
        <v>6133</v>
      </c>
      <c r="F1539" s="6" t="s">
        <v>1504</v>
      </c>
      <c r="G1539" s="9">
        <v>-2.5000000000000001E-3</v>
      </c>
    </row>
    <row r="1540" spans="1:7" ht="18" thickBot="1" x14ac:dyDescent="0.3">
      <c r="A1540" s="3">
        <v>41624</v>
      </c>
      <c r="B1540" s="8">
        <v>6154.7</v>
      </c>
      <c r="C1540" s="5">
        <v>6168.35</v>
      </c>
      <c r="D1540" s="5">
        <v>6183.25</v>
      </c>
      <c r="E1540" s="5">
        <v>6146.05</v>
      </c>
      <c r="F1540" s="6" t="s">
        <v>1505</v>
      </c>
      <c r="G1540" s="9">
        <v>-2.2000000000000001E-3</v>
      </c>
    </row>
    <row r="1541" spans="1:7" ht="18" thickBot="1" x14ac:dyDescent="0.3">
      <c r="A1541" s="3">
        <v>41621</v>
      </c>
      <c r="B1541" s="8">
        <v>6168.4</v>
      </c>
      <c r="C1541" s="5">
        <v>6201.3</v>
      </c>
      <c r="D1541" s="5">
        <v>6208.6</v>
      </c>
      <c r="E1541" s="5">
        <v>6161.4</v>
      </c>
      <c r="F1541" s="6" t="s">
        <v>1506</v>
      </c>
      <c r="G1541" s="9">
        <v>-1.0999999999999999E-2</v>
      </c>
    </row>
    <row r="1542" spans="1:7" ht="18" thickBot="1" x14ac:dyDescent="0.3">
      <c r="A1542" s="3">
        <v>41620</v>
      </c>
      <c r="B1542" s="8">
        <v>6237.05</v>
      </c>
      <c r="C1542" s="5">
        <v>6276.75</v>
      </c>
      <c r="D1542" s="5">
        <v>6286.85</v>
      </c>
      <c r="E1542" s="5">
        <v>6230.55</v>
      </c>
      <c r="F1542" s="6" t="s">
        <v>1507</v>
      </c>
      <c r="G1542" s="9">
        <v>-1.12E-2</v>
      </c>
    </row>
    <row r="1543" spans="1:7" ht="18" thickBot="1" x14ac:dyDescent="0.3">
      <c r="A1543" s="3">
        <v>41619</v>
      </c>
      <c r="B1543" s="8">
        <v>6307.9</v>
      </c>
      <c r="C1543" s="5">
        <v>6307.2</v>
      </c>
      <c r="D1543" s="5">
        <v>6326.6</v>
      </c>
      <c r="E1543" s="5">
        <v>6280.25</v>
      </c>
      <c r="F1543" s="6" t="s">
        <v>1316</v>
      </c>
      <c r="G1543" s="9">
        <v>-3.8999999999999998E-3</v>
      </c>
    </row>
    <row r="1544" spans="1:7" ht="18" thickBot="1" x14ac:dyDescent="0.3">
      <c r="A1544" s="3">
        <v>41618</v>
      </c>
      <c r="B1544" s="8">
        <v>6332.85</v>
      </c>
      <c r="C1544" s="5">
        <v>6354.7</v>
      </c>
      <c r="D1544" s="5">
        <v>6362.25</v>
      </c>
      <c r="E1544" s="5">
        <v>6307.55</v>
      </c>
      <c r="F1544" s="6" t="s">
        <v>1508</v>
      </c>
      <c r="G1544" s="9">
        <v>-4.8999999999999998E-3</v>
      </c>
    </row>
    <row r="1545" spans="1:7" ht="18" thickBot="1" x14ac:dyDescent="0.3">
      <c r="A1545" s="3">
        <v>41617</v>
      </c>
      <c r="B1545" s="4">
        <v>6363.9</v>
      </c>
      <c r="C1545" s="5">
        <v>6415</v>
      </c>
      <c r="D1545" s="5">
        <v>6415.25</v>
      </c>
      <c r="E1545" s="5">
        <v>6345</v>
      </c>
      <c r="F1545" s="6" t="s">
        <v>1509</v>
      </c>
      <c r="G1545" s="7">
        <v>1.66E-2</v>
      </c>
    </row>
    <row r="1546" spans="1:7" ht="18" thickBot="1" x14ac:dyDescent="0.3">
      <c r="A1546" s="3">
        <v>41614</v>
      </c>
      <c r="B1546" s="4">
        <v>6259.9</v>
      </c>
      <c r="C1546" s="5">
        <v>6234.4</v>
      </c>
      <c r="D1546" s="5">
        <v>6275.35</v>
      </c>
      <c r="E1546" s="5">
        <v>6230.75</v>
      </c>
      <c r="F1546" s="6" t="s">
        <v>1510</v>
      </c>
      <c r="G1546" s="7">
        <v>3.0000000000000001E-3</v>
      </c>
    </row>
    <row r="1547" spans="1:7" ht="18" thickBot="1" x14ac:dyDescent="0.3">
      <c r="A1547" s="3">
        <v>41613</v>
      </c>
      <c r="B1547" s="4">
        <v>6241.1</v>
      </c>
      <c r="C1547" s="5">
        <v>6262.45</v>
      </c>
      <c r="D1547" s="5">
        <v>6300.55</v>
      </c>
      <c r="E1547" s="5">
        <v>6232</v>
      </c>
      <c r="F1547" s="6" t="s">
        <v>1511</v>
      </c>
      <c r="G1547" s="7">
        <v>1.2999999999999999E-2</v>
      </c>
    </row>
    <row r="1548" spans="1:7" ht="18" thickBot="1" x14ac:dyDescent="0.3">
      <c r="A1548" s="3">
        <v>41612</v>
      </c>
      <c r="B1548" s="8">
        <v>6160.95</v>
      </c>
      <c r="C1548" s="5">
        <v>6187.95</v>
      </c>
      <c r="D1548" s="5">
        <v>6209.15</v>
      </c>
      <c r="E1548" s="5">
        <v>6149.9</v>
      </c>
      <c r="F1548" s="6" t="s">
        <v>1512</v>
      </c>
      <c r="G1548" s="9">
        <v>-6.6E-3</v>
      </c>
    </row>
    <row r="1549" spans="1:7" ht="18" thickBot="1" x14ac:dyDescent="0.3">
      <c r="A1549" s="3">
        <v>41611</v>
      </c>
      <c r="B1549" s="8">
        <v>6201.85</v>
      </c>
      <c r="C1549" s="5">
        <v>6204.25</v>
      </c>
      <c r="D1549" s="5">
        <v>6225.4</v>
      </c>
      <c r="E1549" s="5">
        <v>6191.4</v>
      </c>
      <c r="F1549" s="6" t="s">
        <v>1513</v>
      </c>
      <c r="G1549" s="9">
        <v>-2.5999999999999999E-3</v>
      </c>
    </row>
    <row r="1550" spans="1:7" ht="18" thickBot="1" x14ac:dyDescent="0.3">
      <c r="A1550" s="3">
        <v>41610</v>
      </c>
      <c r="B1550" s="4">
        <v>6217.85</v>
      </c>
      <c r="C1550" s="5">
        <v>6171.15</v>
      </c>
      <c r="D1550" s="5">
        <v>6228.7</v>
      </c>
      <c r="E1550" s="5">
        <v>6171.15</v>
      </c>
      <c r="F1550" s="6" t="s">
        <v>1514</v>
      </c>
      <c r="G1550" s="7">
        <v>6.7999999999999996E-3</v>
      </c>
    </row>
    <row r="1551" spans="1:7" ht="18" thickBot="1" x14ac:dyDescent="0.3">
      <c r="A1551" s="3">
        <v>41607</v>
      </c>
      <c r="B1551" s="4">
        <v>6176.1</v>
      </c>
      <c r="C1551" s="5">
        <v>6103.9</v>
      </c>
      <c r="D1551" s="5">
        <v>6182.5</v>
      </c>
      <c r="E1551" s="5">
        <v>6103.8</v>
      </c>
      <c r="F1551" s="6" t="s">
        <v>1515</v>
      </c>
      <c r="G1551" s="7">
        <v>1.38E-2</v>
      </c>
    </row>
    <row r="1552" spans="1:7" ht="18" thickBot="1" x14ac:dyDescent="0.3">
      <c r="A1552" s="3">
        <v>41606</v>
      </c>
      <c r="B1552" s="4">
        <v>6091.85</v>
      </c>
      <c r="C1552" s="5">
        <v>6092</v>
      </c>
      <c r="D1552" s="5">
        <v>6112.95</v>
      </c>
      <c r="E1552" s="5">
        <v>6068.3</v>
      </c>
      <c r="F1552" s="6" t="s">
        <v>1516</v>
      </c>
      <c r="G1552" s="7">
        <v>5.7000000000000002E-3</v>
      </c>
    </row>
    <row r="1553" spans="1:7" ht="18" thickBot="1" x14ac:dyDescent="0.3">
      <c r="A1553" s="3">
        <v>41605</v>
      </c>
      <c r="B1553" s="8">
        <v>6057.1</v>
      </c>
      <c r="C1553" s="5">
        <v>6062.7</v>
      </c>
      <c r="D1553" s="5">
        <v>6074</v>
      </c>
      <c r="E1553" s="5">
        <v>6030.3</v>
      </c>
      <c r="F1553" s="6" t="s">
        <v>1517</v>
      </c>
      <c r="G1553" s="9">
        <v>-2.9999999999999997E-4</v>
      </c>
    </row>
    <row r="1554" spans="1:7" ht="18" thickBot="1" x14ac:dyDescent="0.3">
      <c r="A1554" s="3">
        <v>41604</v>
      </c>
      <c r="B1554" s="8">
        <v>6059.1</v>
      </c>
      <c r="C1554" s="5">
        <v>6099.25</v>
      </c>
      <c r="D1554" s="5">
        <v>6112.7</v>
      </c>
      <c r="E1554" s="5">
        <v>6047.75</v>
      </c>
      <c r="F1554" s="6" t="s">
        <v>1518</v>
      </c>
      <c r="G1554" s="9">
        <v>-9.1999999999999998E-3</v>
      </c>
    </row>
    <row r="1555" spans="1:7" ht="18" thickBot="1" x14ac:dyDescent="0.3">
      <c r="A1555" s="3">
        <v>41603</v>
      </c>
      <c r="B1555" s="4">
        <v>6115.35</v>
      </c>
      <c r="C1555" s="5">
        <v>6035.95</v>
      </c>
      <c r="D1555" s="5">
        <v>6123.5</v>
      </c>
      <c r="E1555" s="5">
        <v>6035.95</v>
      </c>
      <c r="F1555" s="6" t="s">
        <v>1121</v>
      </c>
      <c r="G1555" s="7">
        <v>0.02</v>
      </c>
    </row>
    <row r="1556" spans="1:7" ht="18" thickBot="1" x14ac:dyDescent="0.3">
      <c r="A1556" s="3">
        <v>41600</v>
      </c>
      <c r="B1556" s="8">
        <v>5995.45</v>
      </c>
      <c r="C1556" s="5">
        <v>6027.35</v>
      </c>
      <c r="D1556" s="5">
        <v>6049.6</v>
      </c>
      <c r="E1556" s="5">
        <v>5972.8</v>
      </c>
      <c r="F1556" s="6" t="s">
        <v>1519</v>
      </c>
      <c r="G1556" s="9">
        <v>-5.9999999999999995E-4</v>
      </c>
    </row>
    <row r="1557" spans="1:7" ht="18" thickBot="1" x14ac:dyDescent="0.3">
      <c r="A1557" s="3">
        <v>41599</v>
      </c>
      <c r="B1557" s="8">
        <v>5999.05</v>
      </c>
      <c r="C1557" s="5">
        <v>6096.5</v>
      </c>
      <c r="D1557" s="5">
        <v>6097.35</v>
      </c>
      <c r="E1557" s="5">
        <v>5985.4</v>
      </c>
      <c r="F1557" s="6" t="s">
        <v>1520</v>
      </c>
      <c r="G1557" s="9">
        <v>-2.0199999999999999E-2</v>
      </c>
    </row>
    <row r="1558" spans="1:7" ht="18" thickBot="1" x14ac:dyDescent="0.3">
      <c r="A1558" s="3">
        <v>41598</v>
      </c>
      <c r="B1558" s="8">
        <v>6122.9</v>
      </c>
      <c r="C1558" s="5">
        <v>6186.85</v>
      </c>
      <c r="D1558" s="5">
        <v>6204.35</v>
      </c>
      <c r="E1558" s="5">
        <v>6106.95</v>
      </c>
      <c r="F1558" s="6" t="s">
        <v>1521</v>
      </c>
      <c r="G1558" s="9">
        <v>-1.2999999999999999E-2</v>
      </c>
    </row>
    <row r="1559" spans="1:7" ht="18" thickBot="1" x14ac:dyDescent="0.3">
      <c r="A1559" s="3">
        <v>41597</v>
      </c>
      <c r="B1559" s="4">
        <v>6203.35</v>
      </c>
      <c r="C1559" s="5">
        <v>6197.25</v>
      </c>
      <c r="D1559" s="5">
        <v>6212.4</v>
      </c>
      <c r="E1559" s="5">
        <v>6180.2</v>
      </c>
      <c r="F1559" s="6" t="s">
        <v>1522</v>
      </c>
      <c r="G1559" s="7">
        <v>2.3E-3</v>
      </c>
    </row>
    <row r="1560" spans="1:7" ht="18" thickBot="1" x14ac:dyDescent="0.3">
      <c r="A1560" s="3">
        <v>41596</v>
      </c>
      <c r="B1560" s="4">
        <v>6189</v>
      </c>
      <c r="C1560" s="5">
        <v>6111.05</v>
      </c>
      <c r="D1560" s="5">
        <v>6196.8</v>
      </c>
      <c r="E1560" s="5">
        <v>6110.4</v>
      </c>
      <c r="F1560" s="6" t="s">
        <v>1523</v>
      </c>
      <c r="G1560" s="7">
        <v>2.1899999999999999E-2</v>
      </c>
    </row>
    <row r="1561" spans="1:7" ht="18" thickBot="1" x14ac:dyDescent="0.3">
      <c r="A1561" s="3">
        <v>41592</v>
      </c>
      <c r="B1561" s="4">
        <v>6056.15</v>
      </c>
      <c r="C1561" s="5">
        <v>6037</v>
      </c>
      <c r="D1561" s="5">
        <v>6101.65</v>
      </c>
      <c r="E1561" s="5">
        <v>6036.65</v>
      </c>
      <c r="F1561" s="6" t="s">
        <v>1524</v>
      </c>
      <c r="G1561" s="7">
        <v>1.11E-2</v>
      </c>
    </row>
    <row r="1562" spans="1:7" ht="18" thickBot="1" x14ac:dyDescent="0.3">
      <c r="A1562" s="3">
        <v>41591</v>
      </c>
      <c r="B1562" s="8">
        <v>5989.6</v>
      </c>
      <c r="C1562" s="5">
        <v>5998.85</v>
      </c>
      <c r="D1562" s="5">
        <v>6042.25</v>
      </c>
      <c r="E1562" s="5">
        <v>5972.45</v>
      </c>
      <c r="F1562" s="6" t="s">
        <v>1525</v>
      </c>
      <c r="G1562" s="9">
        <v>-4.7000000000000002E-3</v>
      </c>
    </row>
    <row r="1563" spans="1:7" ht="18" thickBot="1" x14ac:dyDescent="0.3">
      <c r="A1563" s="3">
        <v>41590</v>
      </c>
      <c r="B1563" s="8">
        <v>6018.05</v>
      </c>
      <c r="C1563" s="5">
        <v>6087.25</v>
      </c>
      <c r="D1563" s="5">
        <v>6108.7</v>
      </c>
      <c r="E1563" s="5">
        <v>6011.75</v>
      </c>
      <c r="F1563" s="6" t="s">
        <v>1526</v>
      </c>
      <c r="G1563" s="9">
        <v>-0.01</v>
      </c>
    </row>
    <row r="1564" spans="1:7" ht="18" thickBot="1" x14ac:dyDescent="0.3">
      <c r="A1564" s="3">
        <v>41589</v>
      </c>
      <c r="B1564" s="8">
        <v>6078.8</v>
      </c>
      <c r="C1564" s="5">
        <v>6110.4</v>
      </c>
      <c r="D1564" s="5">
        <v>6141.65</v>
      </c>
      <c r="E1564" s="5">
        <v>6067.75</v>
      </c>
      <c r="F1564" s="6" t="s">
        <v>1527</v>
      </c>
      <c r="G1564" s="9">
        <v>-1.01E-2</v>
      </c>
    </row>
    <row r="1565" spans="1:7" ht="18" thickBot="1" x14ac:dyDescent="0.3">
      <c r="A1565" s="3">
        <v>41586</v>
      </c>
      <c r="B1565" s="8">
        <v>6140.75</v>
      </c>
      <c r="C1565" s="5">
        <v>6170.15</v>
      </c>
      <c r="D1565" s="5">
        <v>6185.15</v>
      </c>
      <c r="E1565" s="5">
        <v>6120.95</v>
      </c>
      <c r="F1565" s="6" t="s">
        <v>660</v>
      </c>
      <c r="G1565" s="9">
        <v>-7.4999999999999997E-3</v>
      </c>
    </row>
    <row r="1566" spans="1:7" ht="18" thickBot="1" x14ac:dyDescent="0.3">
      <c r="A1566" s="3">
        <v>41585</v>
      </c>
      <c r="B1566" s="8">
        <v>6187.25</v>
      </c>
      <c r="C1566" s="5">
        <v>6228.9</v>
      </c>
      <c r="D1566" s="5">
        <v>6288.95</v>
      </c>
      <c r="E1566" s="5">
        <v>6180.8</v>
      </c>
      <c r="F1566" s="6" t="s">
        <v>1528</v>
      </c>
      <c r="G1566" s="9">
        <v>-4.4999999999999997E-3</v>
      </c>
    </row>
    <row r="1567" spans="1:7" ht="18" thickBot="1" x14ac:dyDescent="0.3">
      <c r="A1567" s="3">
        <v>41584</v>
      </c>
      <c r="B1567" s="8">
        <v>6215.15</v>
      </c>
      <c r="C1567" s="5">
        <v>6260.55</v>
      </c>
      <c r="D1567" s="5">
        <v>6269.7</v>
      </c>
      <c r="E1567" s="5">
        <v>6208.7</v>
      </c>
      <c r="F1567" s="6" t="s">
        <v>1529</v>
      </c>
      <c r="G1567" s="9">
        <v>-6.1000000000000004E-3</v>
      </c>
    </row>
    <row r="1568" spans="1:7" ht="18" thickBot="1" x14ac:dyDescent="0.3">
      <c r="A1568" s="3">
        <v>41583</v>
      </c>
      <c r="B1568" s="8">
        <v>6253.15</v>
      </c>
      <c r="C1568" s="5">
        <v>6282.15</v>
      </c>
      <c r="D1568" s="5">
        <v>6304.75</v>
      </c>
      <c r="E1568" s="5">
        <v>6244.3</v>
      </c>
      <c r="F1568" s="6" t="s">
        <v>1530</v>
      </c>
      <c r="G1568" s="9">
        <v>-1.14E-2</v>
      </c>
    </row>
    <row r="1569" spans="1:7" ht="18" thickBot="1" x14ac:dyDescent="0.3">
      <c r="A1569" s="3">
        <v>41581</v>
      </c>
      <c r="B1569" s="4">
        <v>6324.95</v>
      </c>
      <c r="C1569" s="5">
        <v>6332.05</v>
      </c>
      <c r="D1569" s="5">
        <v>6342.95</v>
      </c>
      <c r="E1569" s="5">
        <v>6319.25</v>
      </c>
      <c r="F1569" s="6" t="s">
        <v>1531</v>
      </c>
      <c r="G1569" s="7">
        <v>2.8E-3</v>
      </c>
    </row>
    <row r="1570" spans="1:7" ht="18" thickBot="1" x14ac:dyDescent="0.3">
      <c r="A1570" s="3">
        <v>41579</v>
      </c>
      <c r="B1570" s="4">
        <v>6307.2</v>
      </c>
      <c r="C1570" s="5">
        <v>6289.75</v>
      </c>
      <c r="D1570" s="5">
        <v>6332.6</v>
      </c>
      <c r="E1570" s="5">
        <v>6286.95</v>
      </c>
      <c r="F1570" s="6" t="s">
        <v>1532</v>
      </c>
      <c r="G1570" s="7">
        <v>1.2999999999999999E-3</v>
      </c>
    </row>
    <row r="1571" spans="1:7" ht="18" thickBot="1" x14ac:dyDescent="0.3">
      <c r="A1571" s="3">
        <v>41578</v>
      </c>
      <c r="B1571" s="4">
        <v>6299.15</v>
      </c>
      <c r="C1571" s="5">
        <v>6237.15</v>
      </c>
      <c r="D1571" s="5">
        <v>6309.05</v>
      </c>
      <c r="E1571" s="5">
        <v>6235.9</v>
      </c>
      <c r="F1571" s="6" t="s">
        <v>1533</v>
      </c>
      <c r="G1571" s="7">
        <v>7.6E-3</v>
      </c>
    </row>
    <row r="1572" spans="1:7" ht="18" thickBot="1" x14ac:dyDescent="0.3">
      <c r="A1572" s="3">
        <v>41577</v>
      </c>
      <c r="B1572" s="4">
        <v>6251.7</v>
      </c>
      <c r="C1572" s="5">
        <v>6230.8</v>
      </c>
      <c r="D1572" s="5">
        <v>6269.2</v>
      </c>
      <c r="E1572" s="5">
        <v>6222.6</v>
      </c>
      <c r="F1572" s="6" t="s">
        <v>1534</v>
      </c>
      <c r="G1572" s="7">
        <v>5.0000000000000001E-3</v>
      </c>
    </row>
    <row r="1573" spans="1:7" ht="18" thickBot="1" x14ac:dyDescent="0.3">
      <c r="A1573" s="3">
        <v>41576</v>
      </c>
      <c r="B1573" s="4">
        <v>6220.9</v>
      </c>
      <c r="C1573" s="5">
        <v>6107.55</v>
      </c>
      <c r="D1573" s="5">
        <v>6228.05</v>
      </c>
      <c r="E1573" s="5">
        <v>6079.2</v>
      </c>
      <c r="F1573" s="6" t="s">
        <v>1535</v>
      </c>
      <c r="G1573" s="7">
        <v>1.9599999999999999E-2</v>
      </c>
    </row>
    <row r="1574" spans="1:7" ht="18" thickBot="1" x14ac:dyDescent="0.3">
      <c r="A1574" s="3">
        <v>41575</v>
      </c>
      <c r="B1574" s="8">
        <v>6101.1</v>
      </c>
      <c r="C1574" s="5">
        <v>6155.1</v>
      </c>
      <c r="D1574" s="5">
        <v>6168.75</v>
      </c>
      <c r="E1574" s="5">
        <v>6094.1</v>
      </c>
      <c r="F1574" s="6" t="s">
        <v>1536</v>
      </c>
      <c r="G1574" s="9">
        <v>-7.1000000000000004E-3</v>
      </c>
    </row>
    <row r="1575" spans="1:7" ht="18" thickBot="1" x14ac:dyDescent="0.3">
      <c r="A1575" s="3">
        <v>41572</v>
      </c>
      <c r="B1575" s="8">
        <v>6144.9</v>
      </c>
      <c r="C1575" s="5">
        <v>6154</v>
      </c>
      <c r="D1575" s="5">
        <v>6174.75</v>
      </c>
      <c r="E1575" s="5">
        <v>6125.95</v>
      </c>
      <c r="F1575" s="6" t="s">
        <v>1537</v>
      </c>
      <c r="G1575" s="9">
        <v>-3.2000000000000002E-3</v>
      </c>
    </row>
    <row r="1576" spans="1:7" ht="18" thickBot="1" x14ac:dyDescent="0.3">
      <c r="A1576" s="3">
        <v>41571</v>
      </c>
      <c r="B1576" s="8">
        <v>6164.35</v>
      </c>
      <c r="C1576" s="5">
        <v>6162.8</v>
      </c>
      <c r="D1576" s="5">
        <v>6252.45</v>
      </c>
      <c r="E1576" s="5">
        <v>6142.95</v>
      </c>
      <c r="F1576" s="6" t="s">
        <v>1538</v>
      </c>
      <c r="G1576" s="9">
        <v>-2.3E-3</v>
      </c>
    </row>
    <row r="1577" spans="1:7" ht="18" thickBot="1" x14ac:dyDescent="0.3">
      <c r="A1577" s="3">
        <v>41570</v>
      </c>
      <c r="B1577" s="8">
        <v>6178.35</v>
      </c>
      <c r="C1577" s="5">
        <v>6209.55</v>
      </c>
      <c r="D1577" s="5">
        <v>6217.95</v>
      </c>
      <c r="E1577" s="5">
        <v>6116.6</v>
      </c>
      <c r="F1577" s="6" t="s">
        <v>1539</v>
      </c>
      <c r="G1577" s="9">
        <v>-3.8999999999999998E-3</v>
      </c>
    </row>
    <row r="1578" spans="1:7" ht="18" thickBot="1" x14ac:dyDescent="0.3">
      <c r="A1578" s="3">
        <v>41569</v>
      </c>
      <c r="B1578" s="8">
        <v>6202.8</v>
      </c>
      <c r="C1578" s="5">
        <v>6192.3</v>
      </c>
      <c r="D1578" s="5">
        <v>6220.1</v>
      </c>
      <c r="E1578" s="5">
        <v>6181.8</v>
      </c>
      <c r="F1578" s="6" t="s">
        <v>891</v>
      </c>
      <c r="G1578" s="9">
        <v>-2.9999999999999997E-4</v>
      </c>
    </row>
    <row r="1579" spans="1:7" ht="18" thickBot="1" x14ac:dyDescent="0.3">
      <c r="A1579" s="3">
        <v>41568</v>
      </c>
      <c r="B1579" s="4">
        <v>6204.95</v>
      </c>
      <c r="C1579" s="5">
        <v>6202</v>
      </c>
      <c r="D1579" s="5">
        <v>6218.95</v>
      </c>
      <c r="E1579" s="5">
        <v>6163.3</v>
      </c>
      <c r="F1579" s="6" t="s">
        <v>1540</v>
      </c>
      <c r="G1579" s="7">
        <v>2.5000000000000001E-3</v>
      </c>
    </row>
    <row r="1580" spans="1:7" ht="18" thickBot="1" x14ac:dyDescent="0.3">
      <c r="A1580" s="3">
        <v>41565</v>
      </c>
      <c r="B1580" s="4">
        <v>6189.35</v>
      </c>
      <c r="C1580" s="5">
        <v>6070.9</v>
      </c>
      <c r="D1580" s="5">
        <v>6201.45</v>
      </c>
      <c r="E1580" s="5">
        <v>6070.9</v>
      </c>
      <c r="F1580" s="6" t="s">
        <v>833</v>
      </c>
      <c r="G1580" s="7">
        <v>2.3699999999999999E-2</v>
      </c>
    </row>
    <row r="1581" spans="1:7" ht="18" thickBot="1" x14ac:dyDescent="0.3">
      <c r="A1581" s="3">
        <v>41564</v>
      </c>
      <c r="B1581" s="8">
        <v>6045.85</v>
      </c>
      <c r="C1581" s="5">
        <v>6098.5</v>
      </c>
      <c r="D1581" s="5">
        <v>6110.75</v>
      </c>
      <c r="E1581" s="5">
        <v>6032.55</v>
      </c>
      <c r="F1581" s="6" t="s">
        <v>1541</v>
      </c>
      <c r="G1581" s="9">
        <v>-7.1000000000000004E-3</v>
      </c>
    </row>
    <row r="1582" spans="1:7" ht="18" thickBot="1" x14ac:dyDescent="0.3">
      <c r="A1582" s="3">
        <v>41562</v>
      </c>
      <c r="B1582" s="8">
        <v>6089.05</v>
      </c>
      <c r="C1582" s="5">
        <v>6147.55</v>
      </c>
      <c r="D1582" s="5">
        <v>6156.3</v>
      </c>
      <c r="E1582" s="5">
        <v>6056.55</v>
      </c>
      <c r="F1582" s="6" t="s">
        <v>1542</v>
      </c>
      <c r="G1582" s="9">
        <v>-3.8999999999999998E-3</v>
      </c>
    </row>
    <row r="1583" spans="1:7" ht="18" thickBot="1" x14ac:dyDescent="0.3">
      <c r="A1583" s="3">
        <v>41561</v>
      </c>
      <c r="B1583" s="4">
        <v>6112.7</v>
      </c>
      <c r="C1583" s="5">
        <v>6093</v>
      </c>
      <c r="D1583" s="5">
        <v>6124.1</v>
      </c>
      <c r="E1583" s="5">
        <v>6082.9</v>
      </c>
      <c r="F1583" s="6" t="s">
        <v>1543</v>
      </c>
      <c r="G1583" s="7">
        <v>2.7000000000000001E-3</v>
      </c>
    </row>
    <row r="1584" spans="1:7" ht="18" thickBot="1" x14ac:dyDescent="0.3">
      <c r="A1584" s="3">
        <v>41558</v>
      </c>
      <c r="B1584" s="4">
        <v>6096.2</v>
      </c>
      <c r="C1584" s="5">
        <v>6104.85</v>
      </c>
      <c r="D1584" s="5">
        <v>6107.6</v>
      </c>
      <c r="E1584" s="5">
        <v>6046.4</v>
      </c>
      <c r="F1584" s="6" t="s">
        <v>1544</v>
      </c>
      <c r="G1584" s="7">
        <v>1.2500000000000001E-2</v>
      </c>
    </row>
    <row r="1585" spans="1:7" ht="18" thickBot="1" x14ac:dyDescent="0.3">
      <c r="A1585" s="3">
        <v>41557</v>
      </c>
      <c r="B1585" s="4">
        <v>6020.95</v>
      </c>
      <c r="C1585" s="5">
        <v>6001.05</v>
      </c>
      <c r="D1585" s="5">
        <v>6033.95</v>
      </c>
      <c r="E1585" s="5">
        <v>5979.8</v>
      </c>
      <c r="F1585" s="6" t="s">
        <v>1545</v>
      </c>
      <c r="G1585" s="7">
        <v>2.2000000000000001E-3</v>
      </c>
    </row>
    <row r="1586" spans="1:7" ht="18" thickBot="1" x14ac:dyDescent="0.3">
      <c r="A1586" s="3">
        <v>41556</v>
      </c>
      <c r="B1586" s="4">
        <v>6007.45</v>
      </c>
      <c r="C1586" s="5">
        <v>5893.25</v>
      </c>
      <c r="D1586" s="5">
        <v>6015.5</v>
      </c>
      <c r="E1586" s="5">
        <v>5877.1</v>
      </c>
      <c r="F1586" s="6" t="s">
        <v>1546</v>
      </c>
      <c r="G1586" s="7">
        <v>1.3299999999999999E-2</v>
      </c>
    </row>
    <row r="1587" spans="1:7" ht="18" thickBot="1" x14ac:dyDescent="0.3">
      <c r="A1587" s="3">
        <v>41555</v>
      </c>
      <c r="B1587" s="4">
        <v>5928.4</v>
      </c>
      <c r="C1587" s="5">
        <v>5975</v>
      </c>
      <c r="D1587" s="5">
        <v>5981.7</v>
      </c>
      <c r="E1587" s="5">
        <v>5913</v>
      </c>
      <c r="F1587" s="6" t="s">
        <v>1547</v>
      </c>
      <c r="G1587" s="7">
        <v>3.8E-3</v>
      </c>
    </row>
    <row r="1588" spans="1:7" ht="18" thickBot="1" x14ac:dyDescent="0.3">
      <c r="A1588" s="3">
        <v>41554</v>
      </c>
      <c r="B1588" s="8">
        <v>5906.15</v>
      </c>
      <c r="C1588" s="5">
        <v>5889.05</v>
      </c>
      <c r="D1588" s="5">
        <v>5912</v>
      </c>
      <c r="E1588" s="5">
        <v>5825.85</v>
      </c>
      <c r="F1588" s="6" t="s">
        <v>1548</v>
      </c>
      <c r="G1588" s="9">
        <v>-2.0000000000000001E-4</v>
      </c>
    </row>
    <row r="1589" spans="1:7" ht="18" thickBot="1" x14ac:dyDescent="0.3">
      <c r="A1589" s="3">
        <v>41551</v>
      </c>
      <c r="B1589" s="8">
        <v>5907.3</v>
      </c>
      <c r="C1589" s="5">
        <v>5891.3</v>
      </c>
      <c r="D1589" s="5">
        <v>5950.45</v>
      </c>
      <c r="E1589" s="5">
        <v>5885</v>
      </c>
      <c r="F1589" s="6" t="s">
        <v>1549</v>
      </c>
      <c r="G1589" s="9">
        <v>-4.0000000000000002E-4</v>
      </c>
    </row>
    <row r="1590" spans="1:7" ht="18" thickBot="1" x14ac:dyDescent="0.3">
      <c r="A1590" s="3">
        <v>41550</v>
      </c>
      <c r="B1590" s="4">
        <v>5909.7</v>
      </c>
      <c r="C1590" s="5">
        <v>5819.1</v>
      </c>
      <c r="D1590" s="5">
        <v>5917.6</v>
      </c>
      <c r="E1590" s="5">
        <v>5802.7</v>
      </c>
      <c r="F1590" s="6" t="s">
        <v>1550</v>
      </c>
      <c r="G1590" s="7">
        <v>2.24E-2</v>
      </c>
    </row>
    <row r="1591" spans="1:7" ht="18" thickBot="1" x14ac:dyDescent="0.3">
      <c r="A1591" s="3">
        <v>41548</v>
      </c>
      <c r="B1591" s="4">
        <v>5780.05</v>
      </c>
      <c r="C1591" s="5">
        <v>5756.1</v>
      </c>
      <c r="D1591" s="5">
        <v>5786.45</v>
      </c>
      <c r="E1591" s="5">
        <v>5700.95</v>
      </c>
      <c r="F1591" s="6" t="s">
        <v>1551</v>
      </c>
      <c r="G1591" s="7">
        <v>7.7999999999999996E-3</v>
      </c>
    </row>
    <row r="1592" spans="1:7" ht="18" thickBot="1" x14ac:dyDescent="0.3">
      <c r="A1592" s="3">
        <v>41547</v>
      </c>
      <c r="B1592" s="8">
        <v>5735.3</v>
      </c>
      <c r="C1592" s="5">
        <v>5801.05</v>
      </c>
      <c r="D1592" s="5">
        <v>5810.2</v>
      </c>
      <c r="E1592" s="5">
        <v>5718.5</v>
      </c>
      <c r="F1592" s="6" t="s">
        <v>1552</v>
      </c>
      <c r="G1592" s="9">
        <v>-1.6799999999999999E-2</v>
      </c>
    </row>
    <row r="1593" spans="1:7" ht="18" thickBot="1" x14ac:dyDescent="0.3">
      <c r="A1593" s="3">
        <v>41544</v>
      </c>
      <c r="B1593" s="8">
        <v>5833.2</v>
      </c>
      <c r="C1593" s="5">
        <v>5905.55</v>
      </c>
      <c r="D1593" s="5">
        <v>5909.2</v>
      </c>
      <c r="E1593" s="5">
        <v>5819.3</v>
      </c>
      <c r="F1593" s="6" t="s">
        <v>1553</v>
      </c>
      <c r="G1593" s="9">
        <v>-8.3000000000000001E-3</v>
      </c>
    </row>
    <row r="1594" spans="1:7" ht="18" thickBot="1" x14ac:dyDescent="0.3">
      <c r="A1594" s="3">
        <v>41543</v>
      </c>
      <c r="B1594" s="4">
        <v>5882.25</v>
      </c>
      <c r="C1594" s="5">
        <v>5872.8</v>
      </c>
      <c r="D1594" s="5">
        <v>5917.65</v>
      </c>
      <c r="E1594" s="5">
        <v>5864.1</v>
      </c>
      <c r="F1594" s="6" t="s">
        <v>1554</v>
      </c>
      <c r="G1594" s="7">
        <v>1.4E-3</v>
      </c>
    </row>
    <row r="1595" spans="1:7" ht="18" thickBot="1" x14ac:dyDescent="0.3">
      <c r="A1595" s="3">
        <v>41542</v>
      </c>
      <c r="B1595" s="8">
        <v>5873.85</v>
      </c>
      <c r="C1595" s="5">
        <v>5901.55</v>
      </c>
      <c r="D1595" s="5">
        <v>5910.55</v>
      </c>
      <c r="E1595" s="5">
        <v>5811.1</v>
      </c>
      <c r="F1595" s="6" t="s">
        <v>1555</v>
      </c>
      <c r="G1595" s="9">
        <v>-3.2000000000000002E-3</v>
      </c>
    </row>
    <row r="1596" spans="1:7" ht="18" thickBot="1" x14ac:dyDescent="0.3">
      <c r="A1596" s="3">
        <v>41541</v>
      </c>
      <c r="B1596" s="4">
        <v>5892.45</v>
      </c>
      <c r="C1596" s="5">
        <v>5855</v>
      </c>
      <c r="D1596" s="5">
        <v>5938.4</v>
      </c>
      <c r="E1596" s="5">
        <v>5854.55</v>
      </c>
      <c r="F1596" s="6" t="s">
        <v>1556</v>
      </c>
      <c r="G1596" s="7">
        <v>5.0000000000000001E-4</v>
      </c>
    </row>
    <row r="1597" spans="1:7" ht="18" thickBot="1" x14ac:dyDescent="0.3">
      <c r="A1597" s="3">
        <v>41540</v>
      </c>
      <c r="B1597" s="8">
        <v>5889.75</v>
      </c>
      <c r="C1597" s="5">
        <v>5945.8</v>
      </c>
      <c r="D1597" s="5">
        <v>5989.4</v>
      </c>
      <c r="E1597" s="5">
        <v>5871.4</v>
      </c>
      <c r="F1597" s="6" t="s">
        <v>1557</v>
      </c>
      <c r="G1597" s="9">
        <v>-2.0400000000000001E-2</v>
      </c>
    </row>
    <row r="1598" spans="1:7" ht="18" thickBot="1" x14ac:dyDescent="0.3">
      <c r="A1598" s="3">
        <v>41537</v>
      </c>
      <c r="B1598" s="8">
        <v>6012.1</v>
      </c>
      <c r="C1598" s="5">
        <v>6104.55</v>
      </c>
      <c r="D1598" s="5">
        <v>6130.95</v>
      </c>
      <c r="E1598" s="5">
        <v>5932.85</v>
      </c>
      <c r="F1598" s="6" t="s">
        <v>1558</v>
      </c>
      <c r="G1598" s="9">
        <v>-1.6899999999999998E-2</v>
      </c>
    </row>
    <row r="1599" spans="1:7" ht="18" thickBot="1" x14ac:dyDescent="0.3">
      <c r="A1599" s="3">
        <v>41536</v>
      </c>
      <c r="B1599" s="4">
        <v>6115.55</v>
      </c>
      <c r="C1599" s="5">
        <v>6044.15</v>
      </c>
      <c r="D1599" s="5">
        <v>6142.5</v>
      </c>
      <c r="E1599" s="5">
        <v>6040.15</v>
      </c>
      <c r="F1599" s="6" t="s">
        <v>1559</v>
      </c>
      <c r="G1599" s="7">
        <v>3.6600000000000001E-2</v>
      </c>
    </row>
    <row r="1600" spans="1:7" ht="18" thickBot="1" x14ac:dyDescent="0.3">
      <c r="A1600" s="3">
        <v>41535</v>
      </c>
      <c r="B1600" s="4">
        <v>5899.45</v>
      </c>
      <c r="C1600" s="5">
        <v>5872.75</v>
      </c>
      <c r="D1600" s="5">
        <v>5916.9</v>
      </c>
      <c r="E1600" s="5">
        <v>5840.2</v>
      </c>
      <c r="F1600" s="6" t="s">
        <v>1560</v>
      </c>
      <c r="G1600" s="7">
        <v>8.3999999999999995E-3</v>
      </c>
    </row>
    <row r="1601" spans="1:7" ht="18" thickBot="1" x14ac:dyDescent="0.3">
      <c r="A1601" s="3">
        <v>41534</v>
      </c>
      <c r="B1601" s="4">
        <v>5850.2</v>
      </c>
      <c r="C1601" s="5">
        <v>5824.2</v>
      </c>
      <c r="D1601" s="5">
        <v>5857.8</v>
      </c>
      <c r="E1601" s="5">
        <v>5804.9</v>
      </c>
      <c r="F1601" s="6" t="s">
        <v>1561</v>
      </c>
      <c r="G1601" s="7">
        <v>1.6999999999999999E-3</v>
      </c>
    </row>
    <row r="1602" spans="1:7" ht="18" thickBot="1" x14ac:dyDescent="0.3">
      <c r="A1602" s="3">
        <v>41533</v>
      </c>
      <c r="B1602" s="8">
        <v>5840.55</v>
      </c>
      <c r="C1602" s="5">
        <v>5930.3</v>
      </c>
      <c r="D1602" s="5">
        <v>5957.25</v>
      </c>
      <c r="E1602" s="5">
        <v>5798.15</v>
      </c>
      <c r="F1602" s="6" t="s">
        <v>1562</v>
      </c>
      <c r="G1602" s="9">
        <v>-1.6999999999999999E-3</v>
      </c>
    </row>
    <row r="1603" spans="1:7" ht="18" thickBot="1" x14ac:dyDescent="0.3">
      <c r="A1603" s="3">
        <v>41530</v>
      </c>
      <c r="B1603" s="8">
        <v>5850.6</v>
      </c>
      <c r="C1603" s="5">
        <v>5828</v>
      </c>
      <c r="D1603" s="5">
        <v>5884.3</v>
      </c>
      <c r="E1603" s="5">
        <v>5822.9</v>
      </c>
      <c r="F1603" s="6" t="s">
        <v>1563</v>
      </c>
      <c r="G1603" s="9">
        <v>0</v>
      </c>
    </row>
    <row r="1604" spans="1:7" ht="18" thickBot="1" x14ac:dyDescent="0.3">
      <c r="A1604" s="3">
        <v>41529</v>
      </c>
      <c r="B1604" s="8">
        <v>5850.7</v>
      </c>
      <c r="C1604" s="5">
        <v>5931.15</v>
      </c>
      <c r="D1604" s="5">
        <v>5932</v>
      </c>
      <c r="E1604" s="5">
        <v>5815.8</v>
      </c>
      <c r="F1604" s="6" t="s">
        <v>1564</v>
      </c>
      <c r="G1604" s="9">
        <v>-1.06E-2</v>
      </c>
    </row>
    <row r="1605" spans="1:7" ht="18" thickBot="1" x14ac:dyDescent="0.3">
      <c r="A1605" s="3">
        <v>41528</v>
      </c>
      <c r="B1605" s="4">
        <v>5913.15</v>
      </c>
      <c r="C1605" s="5">
        <v>5887.25</v>
      </c>
      <c r="D1605" s="5">
        <v>5924.35</v>
      </c>
      <c r="E1605" s="5">
        <v>5832.7</v>
      </c>
      <c r="F1605" s="6" t="s">
        <v>1565</v>
      </c>
      <c r="G1605" s="7">
        <v>2.8E-3</v>
      </c>
    </row>
    <row r="1606" spans="1:7" ht="18" thickBot="1" x14ac:dyDescent="0.3">
      <c r="A1606" s="3">
        <v>41527</v>
      </c>
      <c r="B1606" s="4">
        <v>5896.75</v>
      </c>
      <c r="C1606" s="5">
        <v>5738.5</v>
      </c>
      <c r="D1606" s="5">
        <v>5904.85</v>
      </c>
      <c r="E1606" s="5">
        <v>5738.2</v>
      </c>
      <c r="F1606" s="6" t="s">
        <v>1566</v>
      </c>
      <c r="G1606" s="7">
        <v>3.8100000000000002E-2</v>
      </c>
    </row>
    <row r="1607" spans="1:7" ht="18" thickBot="1" x14ac:dyDescent="0.3">
      <c r="A1607" s="3">
        <v>41523</v>
      </c>
      <c r="B1607" s="4">
        <v>5680.4</v>
      </c>
      <c r="C1607" s="5">
        <v>5617.45</v>
      </c>
      <c r="D1607" s="5">
        <v>5688.6</v>
      </c>
      <c r="E1607" s="5">
        <v>5566.15</v>
      </c>
      <c r="F1607" s="6" t="s">
        <v>1567</v>
      </c>
      <c r="G1607" s="7">
        <v>1.5599999999999999E-2</v>
      </c>
    </row>
    <row r="1608" spans="1:7" ht="18" thickBot="1" x14ac:dyDescent="0.3">
      <c r="A1608" s="3">
        <v>41522</v>
      </c>
      <c r="B1608" s="4">
        <v>5592.95</v>
      </c>
      <c r="C1608" s="5">
        <v>5553.75</v>
      </c>
      <c r="D1608" s="5">
        <v>5625.75</v>
      </c>
      <c r="E1608" s="5">
        <v>5552.7</v>
      </c>
      <c r="F1608" s="6" t="s">
        <v>1568</v>
      </c>
      <c r="G1608" s="7">
        <v>2.6599999999999999E-2</v>
      </c>
    </row>
    <row r="1609" spans="1:7" ht="18" thickBot="1" x14ac:dyDescent="0.3">
      <c r="A1609" s="3">
        <v>41521</v>
      </c>
      <c r="B1609" s="4">
        <v>5448.1</v>
      </c>
      <c r="C1609" s="5">
        <v>5358.65</v>
      </c>
      <c r="D1609" s="5">
        <v>5460.25</v>
      </c>
      <c r="E1609" s="5">
        <v>5318.9</v>
      </c>
      <c r="F1609" s="6" t="s">
        <v>596</v>
      </c>
      <c r="G1609" s="7">
        <v>0.02</v>
      </c>
    </row>
    <row r="1610" spans="1:7" ht="18" thickBot="1" x14ac:dyDescent="0.3">
      <c r="A1610" s="3">
        <v>41520</v>
      </c>
      <c r="B1610" s="8">
        <v>5341.45</v>
      </c>
      <c r="C1610" s="5">
        <v>5574.7</v>
      </c>
      <c r="D1610" s="5">
        <v>5580.95</v>
      </c>
      <c r="E1610" s="5">
        <v>5323.75</v>
      </c>
      <c r="F1610" s="6" t="s">
        <v>1569</v>
      </c>
      <c r="G1610" s="9">
        <v>-3.7699999999999997E-2</v>
      </c>
    </row>
    <row r="1611" spans="1:7" ht="18" thickBot="1" x14ac:dyDescent="0.3">
      <c r="A1611" s="3">
        <v>41519</v>
      </c>
      <c r="B1611" s="4">
        <v>5550.75</v>
      </c>
      <c r="C1611" s="5">
        <v>5480.25</v>
      </c>
      <c r="D1611" s="5">
        <v>5564.9</v>
      </c>
      <c r="E1611" s="5">
        <v>5478.85</v>
      </c>
      <c r="F1611" s="6" t="s">
        <v>1570</v>
      </c>
      <c r="G1611" s="7">
        <v>1.44E-2</v>
      </c>
    </row>
    <row r="1612" spans="1:7" ht="18" thickBot="1" x14ac:dyDescent="0.3">
      <c r="A1612" s="3">
        <v>41516</v>
      </c>
      <c r="B1612" s="4">
        <v>5471.8</v>
      </c>
      <c r="C1612" s="5">
        <v>5407.45</v>
      </c>
      <c r="D1612" s="5">
        <v>5493.3</v>
      </c>
      <c r="E1612" s="5">
        <v>5360.2</v>
      </c>
      <c r="F1612" s="6" t="s">
        <v>1571</v>
      </c>
      <c r="G1612" s="7">
        <v>1.1599999999999999E-2</v>
      </c>
    </row>
    <row r="1613" spans="1:7" ht="18" thickBot="1" x14ac:dyDescent="0.3">
      <c r="A1613" s="3">
        <v>41515</v>
      </c>
      <c r="B1613" s="4">
        <v>5409.05</v>
      </c>
      <c r="C1613" s="5">
        <v>5316.5</v>
      </c>
      <c r="D1613" s="5">
        <v>5428.9</v>
      </c>
      <c r="E1613" s="5">
        <v>5303</v>
      </c>
      <c r="F1613" s="6" t="s">
        <v>1572</v>
      </c>
      <c r="G1613" s="7">
        <v>2.35E-2</v>
      </c>
    </row>
    <row r="1614" spans="1:7" ht="18" thickBot="1" x14ac:dyDescent="0.3">
      <c r="A1614" s="3">
        <v>41514</v>
      </c>
      <c r="B1614" s="8">
        <v>5285</v>
      </c>
      <c r="C1614" s="5">
        <v>5233.45</v>
      </c>
      <c r="D1614" s="5">
        <v>5317.7</v>
      </c>
      <c r="E1614" s="5">
        <v>5118.8500000000004</v>
      </c>
      <c r="F1614" s="6" t="s">
        <v>1573</v>
      </c>
      <c r="G1614" s="9">
        <v>-5.0000000000000001E-4</v>
      </c>
    </row>
    <row r="1615" spans="1:7" ht="18" thickBot="1" x14ac:dyDescent="0.3">
      <c r="A1615" s="3">
        <v>41513</v>
      </c>
      <c r="B1615" s="8">
        <v>5287.45</v>
      </c>
      <c r="C1615" s="5">
        <v>5426.5</v>
      </c>
      <c r="D1615" s="5">
        <v>5427.4</v>
      </c>
      <c r="E1615" s="5">
        <v>5274.25</v>
      </c>
      <c r="F1615" s="6" t="s">
        <v>1574</v>
      </c>
      <c r="G1615" s="9">
        <v>-3.4500000000000003E-2</v>
      </c>
    </row>
    <row r="1616" spans="1:7" ht="18" thickBot="1" x14ac:dyDescent="0.3">
      <c r="A1616" s="3">
        <v>41512</v>
      </c>
      <c r="B1616" s="4">
        <v>5476.5</v>
      </c>
      <c r="C1616" s="5">
        <v>5499.4</v>
      </c>
      <c r="D1616" s="5">
        <v>5528.7</v>
      </c>
      <c r="E1616" s="5">
        <v>5454.45</v>
      </c>
      <c r="F1616" s="6" t="s">
        <v>1575</v>
      </c>
      <c r="G1616" s="7">
        <v>8.9999999999999998E-4</v>
      </c>
    </row>
    <row r="1617" spans="1:7" ht="18" thickBot="1" x14ac:dyDescent="0.3">
      <c r="A1617" s="3">
        <v>41509</v>
      </c>
      <c r="B1617" s="4">
        <v>5471.75</v>
      </c>
      <c r="C1617" s="5">
        <v>5428.75</v>
      </c>
      <c r="D1617" s="5">
        <v>5478.8</v>
      </c>
      <c r="E1617" s="5">
        <v>5377.8</v>
      </c>
      <c r="F1617" s="6" t="s">
        <v>1576</v>
      </c>
      <c r="G1617" s="7">
        <v>1.17E-2</v>
      </c>
    </row>
    <row r="1618" spans="1:7" ht="18" thickBot="1" x14ac:dyDescent="0.3">
      <c r="A1618" s="3">
        <v>41508</v>
      </c>
      <c r="B1618" s="4">
        <v>5408.45</v>
      </c>
      <c r="C1618" s="5">
        <v>5282.8</v>
      </c>
      <c r="D1618" s="5">
        <v>5418.95</v>
      </c>
      <c r="E1618" s="5">
        <v>5254.05</v>
      </c>
      <c r="F1618" s="6" t="s">
        <v>1577</v>
      </c>
      <c r="G1618" s="7">
        <v>0.02</v>
      </c>
    </row>
    <row r="1619" spans="1:7" ht="18" thickBot="1" x14ac:dyDescent="0.3">
      <c r="A1619" s="3">
        <v>41507</v>
      </c>
      <c r="B1619" s="8">
        <v>5302.55</v>
      </c>
      <c r="C1619" s="5">
        <v>5494.45</v>
      </c>
      <c r="D1619" s="5">
        <v>5504.1</v>
      </c>
      <c r="E1619" s="5">
        <v>5268.45</v>
      </c>
      <c r="F1619" s="6" t="s">
        <v>1578</v>
      </c>
      <c r="G1619" s="9">
        <v>-1.83E-2</v>
      </c>
    </row>
    <row r="1620" spans="1:7" ht="18" thickBot="1" x14ac:dyDescent="0.3">
      <c r="A1620" s="3">
        <v>41506</v>
      </c>
      <c r="B1620" s="8">
        <v>5401.45</v>
      </c>
      <c r="C1620" s="5">
        <v>5353.45</v>
      </c>
      <c r="D1620" s="5">
        <v>5417.8</v>
      </c>
      <c r="E1620" s="5">
        <v>5306.35</v>
      </c>
      <c r="F1620" s="6" t="s">
        <v>1579</v>
      </c>
      <c r="G1620" s="9">
        <v>-2.5000000000000001E-3</v>
      </c>
    </row>
    <row r="1621" spans="1:7" ht="18" thickBot="1" x14ac:dyDescent="0.3">
      <c r="A1621" s="3">
        <v>41505</v>
      </c>
      <c r="B1621" s="8">
        <v>5414.75</v>
      </c>
      <c r="C1621" s="5">
        <v>5497.55</v>
      </c>
      <c r="D1621" s="5">
        <v>5499.65</v>
      </c>
      <c r="E1621" s="5">
        <v>5360.65</v>
      </c>
      <c r="F1621" s="6" t="s">
        <v>1580</v>
      </c>
      <c r="G1621" s="9">
        <v>-1.6899999999999998E-2</v>
      </c>
    </row>
    <row r="1622" spans="1:7" ht="18" thickBot="1" x14ac:dyDescent="0.3">
      <c r="A1622" s="3">
        <v>41502</v>
      </c>
      <c r="B1622" s="8">
        <v>5507.85</v>
      </c>
      <c r="C1622" s="5">
        <v>5705.45</v>
      </c>
      <c r="D1622" s="5">
        <v>5716.6</v>
      </c>
      <c r="E1622" s="5">
        <v>5496.05</v>
      </c>
      <c r="F1622" s="6" t="s">
        <v>1581</v>
      </c>
      <c r="G1622" s="9">
        <v>-4.0800000000000003E-2</v>
      </c>
    </row>
    <row r="1623" spans="1:7" ht="18" thickBot="1" x14ac:dyDescent="0.3">
      <c r="A1623" s="3">
        <v>41500</v>
      </c>
      <c r="B1623" s="4">
        <v>5742.3</v>
      </c>
      <c r="C1623" s="5">
        <v>5715.4</v>
      </c>
      <c r="D1623" s="5">
        <v>5754.55</v>
      </c>
      <c r="E1623" s="5">
        <v>5690.2</v>
      </c>
      <c r="F1623" s="6" t="s">
        <v>1582</v>
      </c>
      <c r="G1623" s="7">
        <v>7.4999999999999997E-3</v>
      </c>
    </row>
    <row r="1624" spans="1:7" ht="18" thickBot="1" x14ac:dyDescent="0.3">
      <c r="A1624" s="3">
        <v>41499</v>
      </c>
      <c r="B1624" s="4">
        <v>5699.3</v>
      </c>
      <c r="C1624" s="5">
        <v>5600.25</v>
      </c>
      <c r="D1624" s="5">
        <v>5704.75</v>
      </c>
      <c r="E1624" s="5">
        <v>5578.9</v>
      </c>
      <c r="F1624" s="6" t="s">
        <v>1583</v>
      </c>
      <c r="G1624" s="7">
        <v>1.55E-2</v>
      </c>
    </row>
    <row r="1625" spans="1:7" ht="18" thickBot="1" x14ac:dyDescent="0.3">
      <c r="A1625" s="3">
        <v>41498</v>
      </c>
      <c r="B1625" s="4">
        <v>5612.4</v>
      </c>
      <c r="C1625" s="5">
        <v>5606.7</v>
      </c>
      <c r="D1625" s="5">
        <v>5644.1</v>
      </c>
      <c r="E1625" s="5">
        <v>5557.1</v>
      </c>
      <c r="F1625" s="6" t="s">
        <v>1584</v>
      </c>
      <c r="G1625" s="7">
        <v>8.3999999999999995E-3</v>
      </c>
    </row>
    <row r="1626" spans="1:7" ht="18" thickBot="1" x14ac:dyDescent="0.3">
      <c r="A1626" s="3">
        <v>41494</v>
      </c>
      <c r="B1626" s="4">
        <v>5565.65</v>
      </c>
      <c r="C1626" s="5">
        <v>5510.05</v>
      </c>
      <c r="D1626" s="5">
        <v>5577.6</v>
      </c>
      <c r="E1626" s="5">
        <v>5510.05</v>
      </c>
      <c r="F1626" s="6" t="s">
        <v>1585</v>
      </c>
      <c r="G1626" s="7">
        <v>8.3999999999999995E-3</v>
      </c>
    </row>
    <row r="1627" spans="1:7" ht="18" thickBot="1" x14ac:dyDescent="0.3">
      <c r="A1627" s="3">
        <v>41493</v>
      </c>
      <c r="B1627" s="8">
        <v>5519.1</v>
      </c>
      <c r="C1627" s="5">
        <v>5549.3</v>
      </c>
      <c r="D1627" s="5">
        <v>5561.45</v>
      </c>
      <c r="E1627" s="5">
        <v>5486.85</v>
      </c>
      <c r="F1627" s="6" t="s">
        <v>1586</v>
      </c>
      <c r="G1627" s="9">
        <v>-4.1999999999999997E-3</v>
      </c>
    </row>
    <row r="1628" spans="1:7" ht="18" thickBot="1" x14ac:dyDescent="0.3">
      <c r="A1628" s="3">
        <v>41492</v>
      </c>
      <c r="B1628" s="8">
        <v>5542.25</v>
      </c>
      <c r="C1628" s="5">
        <v>5664.9</v>
      </c>
      <c r="D1628" s="5">
        <v>5664.9</v>
      </c>
      <c r="E1628" s="5">
        <v>5521.8</v>
      </c>
      <c r="F1628" s="6" t="s">
        <v>1587</v>
      </c>
      <c r="G1628" s="9">
        <v>-2.52E-2</v>
      </c>
    </row>
    <row r="1629" spans="1:7" ht="18" thickBot="1" x14ac:dyDescent="0.3">
      <c r="A1629" s="3">
        <v>41491</v>
      </c>
      <c r="B1629" s="4">
        <v>5685.4</v>
      </c>
      <c r="C1629" s="5">
        <v>5682.4</v>
      </c>
      <c r="D1629" s="5">
        <v>5721</v>
      </c>
      <c r="E1629" s="5">
        <v>5661.5</v>
      </c>
      <c r="F1629" s="6" t="s">
        <v>1588</v>
      </c>
      <c r="G1629" s="7">
        <v>1.2999999999999999E-3</v>
      </c>
    </row>
    <row r="1630" spans="1:7" ht="18" thickBot="1" x14ac:dyDescent="0.3">
      <c r="A1630" s="3">
        <v>41488</v>
      </c>
      <c r="B1630" s="8">
        <v>5677.9</v>
      </c>
      <c r="C1630" s="5">
        <v>5750.05</v>
      </c>
      <c r="D1630" s="5">
        <v>5761.85</v>
      </c>
      <c r="E1630" s="5">
        <v>5649</v>
      </c>
      <c r="F1630" s="6" t="s">
        <v>1589</v>
      </c>
      <c r="G1630" s="9">
        <v>-8.6999999999999994E-3</v>
      </c>
    </row>
    <row r="1631" spans="1:7" ht="18" thickBot="1" x14ac:dyDescent="0.3">
      <c r="A1631" s="3">
        <v>41487</v>
      </c>
      <c r="B1631" s="8">
        <v>5727.85</v>
      </c>
      <c r="C1631" s="5">
        <v>5776.9</v>
      </c>
      <c r="D1631" s="5">
        <v>5808.5</v>
      </c>
      <c r="E1631" s="5">
        <v>5676.85</v>
      </c>
      <c r="F1631" s="6" t="s">
        <v>1590</v>
      </c>
      <c r="G1631" s="9">
        <v>-2.5000000000000001E-3</v>
      </c>
    </row>
    <row r="1632" spans="1:7" ht="18" thickBot="1" x14ac:dyDescent="0.3">
      <c r="A1632" s="3">
        <v>41486</v>
      </c>
      <c r="B1632" s="8">
        <v>5742</v>
      </c>
      <c r="C1632" s="5">
        <v>5738.35</v>
      </c>
      <c r="D1632" s="5">
        <v>5752.1</v>
      </c>
      <c r="E1632" s="5">
        <v>5675.75</v>
      </c>
      <c r="F1632" s="6" t="s">
        <v>1591</v>
      </c>
      <c r="G1632" s="9">
        <v>-2.3E-3</v>
      </c>
    </row>
    <row r="1633" spans="1:7" ht="18" thickBot="1" x14ac:dyDescent="0.3">
      <c r="A1633" s="3">
        <v>41485</v>
      </c>
      <c r="B1633" s="8">
        <v>5755.05</v>
      </c>
      <c r="C1633" s="5">
        <v>5836.05</v>
      </c>
      <c r="D1633" s="5">
        <v>5861.3</v>
      </c>
      <c r="E1633" s="5">
        <v>5747.6</v>
      </c>
      <c r="F1633" s="6" t="s">
        <v>1592</v>
      </c>
      <c r="G1633" s="9">
        <v>-1.3100000000000001E-2</v>
      </c>
    </row>
    <row r="1634" spans="1:7" ht="18" thickBot="1" x14ac:dyDescent="0.3">
      <c r="A1634" s="3">
        <v>41484</v>
      </c>
      <c r="B1634" s="8">
        <v>5831.65</v>
      </c>
      <c r="C1634" s="5">
        <v>5869.95</v>
      </c>
      <c r="D1634" s="5">
        <v>5886</v>
      </c>
      <c r="E1634" s="5">
        <v>5825.8</v>
      </c>
      <c r="F1634" s="6" t="s">
        <v>1593</v>
      </c>
      <c r="G1634" s="9">
        <v>-9.2999999999999992E-3</v>
      </c>
    </row>
    <row r="1635" spans="1:7" ht="18" thickBot="1" x14ac:dyDescent="0.3">
      <c r="A1635" s="3">
        <v>41481</v>
      </c>
      <c r="B1635" s="8">
        <v>5886.2</v>
      </c>
      <c r="C1635" s="5">
        <v>5937.95</v>
      </c>
      <c r="D1635" s="5">
        <v>5944.5</v>
      </c>
      <c r="E1635" s="5">
        <v>5869.5</v>
      </c>
      <c r="F1635" s="6" t="s">
        <v>1594</v>
      </c>
      <c r="G1635" s="9">
        <v>-3.5999999999999999E-3</v>
      </c>
    </row>
    <row r="1636" spans="1:7" ht="18" thickBot="1" x14ac:dyDescent="0.3">
      <c r="A1636" s="3">
        <v>41480</v>
      </c>
      <c r="B1636" s="8">
        <v>5907.5</v>
      </c>
      <c r="C1636" s="5">
        <v>5970.4</v>
      </c>
      <c r="D1636" s="5">
        <v>5990.65</v>
      </c>
      <c r="E1636" s="5">
        <v>5896.4</v>
      </c>
      <c r="F1636" s="6" t="s">
        <v>1595</v>
      </c>
      <c r="G1636" s="9">
        <v>-1.3899999999999999E-2</v>
      </c>
    </row>
    <row r="1637" spans="1:7" ht="18" thickBot="1" x14ac:dyDescent="0.3">
      <c r="A1637" s="3">
        <v>41479</v>
      </c>
      <c r="B1637" s="8">
        <v>5990.5</v>
      </c>
      <c r="C1637" s="5">
        <v>6032.2</v>
      </c>
      <c r="D1637" s="5">
        <v>6047.25</v>
      </c>
      <c r="E1637" s="5">
        <v>5962.6</v>
      </c>
      <c r="F1637" s="6" t="s">
        <v>1596</v>
      </c>
      <c r="G1637" s="9">
        <v>-1.44E-2</v>
      </c>
    </row>
    <row r="1638" spans="1:7" ht="18" thickBot="1" x14ac:dyDescent="0.3">
      <c r="A1638" s="3">
        <v>41478</v>
      </c>
      <c r="B1638" s="4">
        <v>6077.8</v>
      </c>
      <c r="C1638" s="5">
        <v>6064.3</v>
      </c>
      <c r="D1638" s="5">
        <v>6093.35</v>
      </c>
      <c r="E1638" s="5">
        <v>6061.3</v>
      </c>
      <c r="F1638" s="6" t="s">
        <v>1597</v>
      </c>
      <c r="G1638" s="7">
        <v>7.6E-3</v>
      </c>
    </row>
    <row r="1639" spans="1:7" ht="18" thickBot="1" x14ac:dyDescent="0.3">
      <c r="A1639" s="3">
        <v>41477</v>
      </c>
      <c r="B1639" s="4">
        <v>6031.8</v>
      </c>
      <c r="C1639" s="5">
        <v>6009.75</v>
      </c>
      <c r="D1639" s="5">
        <v>6064.15</v>
      </c>
      <c r="E1639" s="5">
        <v>6004.25</v>
      </c>
      <c r="F1639" s="6" t="s">
        <v>1598</v>
      </c>
      <c r="G1639" s="7">
        <v>4.0000000000000002E-4</v>
      </c>
    </row>
    <row r="1640" spans="1:7" ht="18" thickBot="1" x14ac:dyDescent="0.3">
      <c r="A1640" s="3">
        <v>41474</v>
      </c>
      <c r="B1640" s="8">
        <v>6029.2</v>
      </c>
      <c r="C1640" s="5">
        <v>6057.2</v>
      </c>
      <c r="D1640" s="5">
        <v>6066.85</v>
      </c>
      <c r="E1640" s="5">
        <v>6020.25</v>
      </c>
      <c r="F1640" s="6" t="s">
        <v>1599</v>
      </c>
      <c r="G1640" s="9">
        <v>-1.5E-3</v>
      </c>
    </row>
    <row r="1641" spans="1:7" ht="18" thickBot="1" x14ac:dyDescent="0.3">
      <c r="A1641" s="3">
        <v>41473</v>
      </c>
      <c r="B1641" s="4">
        <v>6038.05</v>
      </c>
      <c r="C1641" s="5">
        <v>5984.7</v>
      </c>
      <c r="D1641" s="5">
        <v>6051.1</v>
      </c>
      <c r="E1641" s="5">
        <v>5974.55</v>
      </c>
      <c r="F1641" s="6" t="s">
        <v>1600</v>
      </c>
      <c r="G1641" s="7">
        <v>1.0800000000000001E-2</v>
      </c>
    </row>
    <row r="1642" spans="1:7" ht="18" thickBot="1" x14ac:dyDescent="0.3">
      <c r="A1642" s="3">
        <v>41472</v>
      </c>
      <c r="B1642" s="4">
        <v>5973.3</v>
      </c>
      <c r="C1642" s="5">
        <v>5972.25</v>
      </c>
      <c r="D1642" s="5">
        <v>5989.8</v>
      </c>
      <c r="E1642" s="5">
        <v>5926.75</v>
      </c>
      <c r="F1642" s="6" t="s">
        <v>1601</v>
      </c>
      <c r="G1642" s="7">
        <v>3.0000000000000001E-3</v>
      </c>
    </row>
    <row r="1643" spans="1:7" ht="18" thickBot="1" x14ac:dyDescent="0.3">
      <c r="A1643" s="3">
        <v>41471</v>
      </c>
      <c r="B1643" s="8">
        <v>5955.25</v>
      </c>
      <c r="C1643" s="5">
        <v>5930.8</v>
      </c>
      <c r="D1643" s="5">
        <v>5966.05</v>
      </c>
      <c r="E1643" s="5">
        <v>5910.95</v>
      </c>
      <c r="F1643" s="6" t="s">
        <v>1602</v>
      </c>
      <c r="G1643" s="9">
        <v>-1.2500000000000001E-2</v>
      </c>
    </row>
    <row r="1644" spans="1:7" ht="18" thickBot="1" x14ac:dyDescent="0.3">
      <c r="A1644" s="3">
        <v>41470</v>
      </c>
      <c r="B1644" s="4">
        <v>6030.8</v>
      </c>
      <c r="C1644" s="5">
        <v>5991.2</v>
      </c>
      <c r="D1644" s="5">
        <v>6038.2</v>
      </c>
      <c r="E1644" s="5">
        <v>5980.95</v>
      </c>
      <c r="F1644" s="6" t="s">
        <v>1603</v>
      </c>
      <c r="G1644" s="7">
        <v>3.5999999999999999E-3</v>
      </c>
    </row>
    <row r="1645" spans="1:7" ht="18" thickBot="1" x14ac:dyDescent="0.3">
      <c r="A1645" s="3">
        <v>41467</v>
      </c>
      <c r="B1645" s="4">
        <v>6009</v>
      </c>
      <c r="C1645" s="5">
        <v>6000.5</v>
      </c>
      <c r="D1645" s="5">
        <v>6019</v>
      </c>
      <c r="E1645" s="5">
        <v>5951.15</v>
      </c>
      <c r="F1645" s="6" t="s">
        <v>1604</v>
      </c>
      <c r="G1645" s="7">
        <v>1.2500000000000001E-2</v>
      </c>
    </row>
    <row r="1646" spans="1:7" ht="18" thickBot="1" x14ac:dyDescent="0.3">
      <c r="A1646" s="3">
        <v>41466</v>
      </c>
      <c r="B1646" s="4">
        <v>5935.1</v>
      </c>
      <c r="C1646" s="5">
        <v>5894.5</v>
      </c>
      <c r="D1646" s="5">
        <v>5948.85</v>
      </c>
      <c r="E1646" s="5">
        <v>5887.95</v>
      </c>
      <c r="F1646" s="6" t="s">
        <v>1605</v>
      </c>
      <c r="G1646" s="7">
        <v>2.0400000000000001E-2</v>
      </c>
    </row>
    <row r="1647" spans="1:7" ht="18" thickBot="1" x14ac:dyDescent="0.3">
      <c r="A1647" s="3">
        <v>41465</v>
      </c>
      <c r="B1647" s="8">
        <v>5816.7</v>
      </c>
      <c r="C1647" s="5">
        <v>5869.9</v>
      </c>
      <c r="D1647" s="5">
        <v>5879.35</v>
      </c>
      <c r="E1647" s="5">
        <v>5802.85</v>
      </c>
      <c r="F1647" s="6" t="s">
        <v>1606</v>
      </c>
      <c r="G1647" s="9">
        <v>-7.1999999999999998E-3</v>
      </c>
    </row>
    <row r="1648" spans="1:7" ht="18" thickBot="1" x14ac:dyDescent="0.3">
      <c r="A1648" s="3">
        <v>41464</v>
      </c>
      <c r="B1648" s="4">
        <v>5859</v>
      </c>
      <c r="C1648" s="5">
        <v>5834.6</v>
      </c>
      <c r="D1648" s="5">
        <v>5864.95</v>
      </c>
      <c r="E1648" s="5">
        <v>5834.6</v>
      </c>
      <c r="F1648" s="6" t="s">
        <v>1607</v>
      </c>
      <c r="G1648" s="7">
        <v>8.2000000000000007E-3</v>
      </c>
    </row>
    <row r="1649" spans="1:7" ht="18" thickBot="1" x14ac:dyDescent="0.3">
      <c r="A1649" s="3">
        <v>41463</v>
      </c>
      <c r="B1649" s="8">
        <v>5811.55</v>
      </c>
      <c r="C1649" s="5">
        <v>5833.15</v>
      </c>
      <c r="D1649" s="5">
        <v>5833.85</v>
      </c>
      <c r="E1649" s="5">
        <v>5775.55</v>
      </c>
      <c r="F1649" s="6" t="s">
        <v>1608</v>
      </c>
      <c r="G1649" s="9">
        <v>-9.5999999999999992E-3</v>
      </c>
    </row>
    <row r="1650" spans="1:7" ht="18" thickBot="1" x14ac:dyDescent="0.3">
      <c r="A1650" s="3">
        <v>41460</v>
      </c>
      <c r="B1650" s="4">
        <v>5867.9</v>
      </c>
      <c r="C1650" s="5">
        <v>5889.95</v>
      </c>
      <c r="D1650" s="5">
        <v>5900.45</v>
      </c>
      <c r="E1650" s="5">
        <v>5858.45</v>
      </c>
      <c r="F1650" s="6" t="s">
        <v>1609</v>
      </c>
      <c r="G1650" s="7">
        <v>5.3E-3</v>
      </c>
    </row>
    <row r="1651" spans="1:7" ht="18" thickBot="1" x14ac:dyDescent="0.3">
      <c r="A1651" s="3">
        <v>41459</v>
      </c>
      <c r="B1651" s="4">
        <v>5836.95</v>
      </c>
      <c r="C1651" s="5">
        <v>5794.75</v>
      </c>
      <c r="D1651" s="5">
        <v>5848.2</v>
      </c>
      <c r="E1651" s="5">
        <v>5786.05</v>
      </c>
      <c r="F1651" s="6" t="s">
        <v>1596</v>
      </c>
      <c r="G1651" s="7">
        <v>1.14E-2</v>
      </c>
    </row>
    <row r="1652" spans="1:7" ht="18" thickBot="1" x14ac:dyDescent="0.3">
      <c r="A1652" s="3">
        <v>41458</v>
      </c>
      <c r="B1652" s="8">
        <v>5770.9</v>
      </c>
      <c r="C1652" s="5">
        <v>5811.95</v>
      </c>
      <c r="D1652" s="5">
        <v>5815</v>
      </c>
      <c r="E1652" s="5">
        <v>5760.4</v>
      </c>
      <c r="F1652" s="6" t="s">
        <v>1610</v>
      </c>
      <c r="G1652" s="9">
        <v>-1.4800000000000001E-2</v>
      </c>
    </row>
    <row r="1653" spans="1:7" ht="18" thickBot="1" x14ac:dyDescent="0.3">
      <c r="A1653" s="3">
        <v>41457</v>
      </c>
      <c r="B1653" s="8">
        <v>5857.55</v>
      </c>
      <c r="C1653" s="5">
        <v>5885.5</v>
      </c>
      <c r="D1653" s="5">
        <v>5898.8</v>
      </c>
      <c r="E1653" s="5">
        <v>5852.3</v>
      </c>
      <c r="F1653" s="6" t="s">
        <v>1611</v>
      </c>
      <c r="G1653" s="9">
        <v>-7.0000000000000001E-3</v>
      </c>
    </row>
    <row r="1654" spans="1:7" ht="18" thickBot="1" x14ac:dyDescent="0.3">
      <c r="A1654" s="3">
        <v>41456</v>
      </c>
      <c r="B1654" s="4">
        <v>5898.85</v>
      </c>
      <c r="C1654" s="5">
        <v>5834.1</v>
      </c>
      <c r="D1654" s="5">
        <v>5904.35</v>
      </c>
      <c r="E1654" s="5">
        <v>5822.2</v>
      </c>
      <c r="F1654" s="6" t="s">
        <v>1612</v>
      </c>
      <c r="G1654" s="7">
        <v>9.7000000000000003E-3</v>
      </c>
    </row>
    <row r="1655" spans="1:7" ht="18" thickBot="1" x14ac:dyDescent="0.3">
      <c r="A1655" s="3">
        <v>41453</v>
      </c>
      <c r="B1655" s="4">
        <v>5842.2</v>
      </c>
      <c r="C1655" s="5">
        <v>5749.5</v>
      </c>
      <c r="D1655" s="5">
        <v>5852.95</v>
      </c>
      <c r="E1655" s="5">
        <v>5749.5</v>
      </c>
      <c r="F1655" s="6" t="s">
        <v>1613</v>
      </c>
      <c r="G1655" s="7">
        <v>2.81E-2</v>
      </c>
    </row>
    <row r="1656" spans="1:7" ht="18" thickBot="1" x14ac:dyDescent="0.3">
      <c r="A1656" s="3">
        <v>41452</v>
      </c>
      <c r="B1656" s="4">
        <v>5682.35</v>
      </c>
      <c r="C1656" s="5">
        <v>5647.95</v>
      </c>
      <c r="D1656" s="5">
        <v>5699.35</v>
      </c>
      <c r="E1656" s="5">
        <v>5630.95</v>
      </c>
      <c r="F1656" s="6" t="s">
        <v>1614</v>
      </c>
      <c r="G1656" s="7">
        <v>1.6799999999999999E-2</v>
      </c>
    </row>
    <row r="1657" spans="1:7" ht="18" thickBot="1" x14ac:dyDescent="0.3">
      <c r="A1657" s="3">
        <v>41451</v>
      </c>
      <c r="B1657" s="8">
        <v>5588.7</v>
      </c>
      <c r="C1657" s="5">
        <v>5627.95</v>
      </c>
      <c r="D1657" s="5">
        <v>5635.25</v>
      </c>
      <c r="E1657" s="5">
        <v>5579.35</v>
      </c>
      <c r="F1657" s="6" t="s">
        <v>1615</v>
      </c>
      <c r="G1657" s="9">
        <v>-3.5999999999999999E-3</v>
      </c>
    </row>
    <row r="1658" spans="1:7" ht="18" thickBot="1" x14ac:dyDescent="0.3">
      <c r="A1658" s="3">
        <v>41450</v>
      </c>
      <c r="B1658" s="4">
        <v>5609.1</v>
      </c>
      <c r="C1658" s="5">
        <v>5606.95</v>
      </c>
      <c r="D1658" s="5">
        <v>5666.25</v>
      </c>
      <c r="E1658" s="5">
        <v>5570.25</v>
      </c>
      <c r="F1658" s="6" t="s">
        <v>1616</v>
      </c>
      <c r="G1658" s="7">
        <v>3.3999999999999998E-3</v>
      </c>
    </row>
    <row r="1659" spans="1:7" ht="18" thickBot="1" x14ac:dyDescent="0.3">
      <c r="A1659" s="3">
        <v>41449</v>
      </c>
      <c r="B1659" s="8">
        <v>5590.25</v>
      </c>
      <c r="C1659" s="5">
        <v>5638.05</v>
      </c>
      <c r="D1659" s="5">
        <v>5640</v>
      </c>
      <c r="E1659" s="5">
        <v>5566.25</v>
      </c>
      <c r="F1659" s="6" t="s">
        <v>1617</v>
      </c>
      <c r="G1659" s="9">
        <v>-1.37E-2</v>
      </c>
    </row>
    <row r="1660" spans="1:7" ht="18" thickBot="1" x14ac:dyDescent="0.3">
      <c r="A1660" s="3">
        <v>41446</v>
      </c>
      <c r="B1660" s="4">
        <v>5667.65</v>
      </c>
      <c r="C1660" s="5">
        <v>5639.9</v>
      </c>
      <c r="D1660" s="5">
        <v>5686.15</v>
      </c>
      <c r="E1660" s="5">
        <v>5616.85</v>
      </c>
      <c r="F1660" s="6" t="s">
        <v>1618</v>
      </c>
      <c r="G1660" s="7">
        <v>2.0999999999999999E-3</v>
      </c>
    </row>
    <row r="1661" spans="1:7" ht="18" thickBot="1" x14ac:dyDescent="0.3">
      <c r="A1661" s="3">
        <v>41445</v>
      </c>
      <c r="B1661" s="8">
        <v>5655.9</v>
      </c>
      <c r="C1661" s="5">
        <v>5754.15</v>
      </c>
      <c r="D1661" s="5">
        <v>5755</v>
      </c>
      <c r="E1661" s="5">
        <v>5645.65</v>
      </c>
      <c r="F1661" s="6" t="s">
        <v>1619</v>
      </c>
      <c r="G1661" s="9">
        <v>-2.86E-2</v>
      </c>
    </row>
    <row r="1662" spans="1:7" ht="18" thickBot="1" x14ac:dyDescent="0.3">
      <c r="A1662" s="3">
        <v>41444</v>
      </c>
      <c r="B1662" s="4">
        <v>5822.25</v>
      </c>
      <c r="C1662" s="5">
        <v>5805.75</v>
      </c>
      <c r="D1662" s="5">
        <v>5828.4</v>
      </c>
      <c r="E1662" s="5">
        <v>5777.9</v>
      </c>
      <c r="F1662" s="6" t="s">
        <v>1620</v>
      </c>
      <c r="G1662" s="7">
        <v>1.5E-3</v>
      </c>
    </row>
    <row r="1663" spans="1:7" ht="18" thickBot="1" x14ac:dyDescent="0.3">
      <c r="A1663" s="3">
        <v>41443</v>
      </c>
      <c r="B1663" s="8">
        <v>5813.6</v>
      </c>
      <c r="C1663" s="5">
        <v>5841.9</v>
      </c>
      <c r="D1663" s="5">
        <v>5863.4</v>
      </c>
      <c r="E1663" s="5">
        <v>5804.3</v>
      </c>
      <c r="F1663" s="6" t="s">
        <v>1621</v>
      </c>
      <c r="G1663" s="9">
        <v>-6.1999999999999998E-3</v>
      </c>
    </row>
    <row r="1664" spans="1:7" ht="18" thickBot="1" x14ac:dyDescent="0.3">
      <c r="A1664" s="3">
        <v>41442</v>
      </c>
      <c r="B1664" s="4">
        <v>5850.05</v>
      </c>
      <c r="C1664" s="5">
        <v>5820.4</v>
      </c>
      <c r="D1664" s="5">
        <v>5854.9</v>
      </c>
      <c r="E1664" s="5">
        <v>5770.25</v>
      </c>
      <c r="F1664" s="6" t="s">
        <v>1622</v>
      </c>
      <c r="G1664" s="7">
        <v>7.1999999999999998E-3</v>
      </c>
    </row>
    <row r="1665" spans="1:7" ht="18" thickBot="1" x14ac:dyDescent="0.3">
      <c r="A1665" s="3">
        <v>41439</v>
      </c>
      <c r="B1665" s="4">
        <v>5808.4</v>
      </c>
      <c r="C1665" s="5">
        <v>5748.95</v>
      </c>
      <c r="D1665" s="5">
        <v>5819.4</v>
      </c>
      <c r="E1665" s="5">
        <v>5739.4</v>
      </c>
      <c r="F1665" s="6" t="s">
        <v>1623</v>
      </c>
      <c r="G1665" s="7">
        <v>1.9199999999999998E-2</v>
      </c>
    </row>
    <row r="1666" spans="1:7" ht="18" thickBot="1" x14ac:dyDescent="0.3">
      <c r="A1666" s="3">
        <v>41438</v>
      </c>
      <c r="B1666" s="8">
        <v>5699.1</v>
      </c>
      <c r="C1666" s="5">
        <v>5709.35</v>
      </c>
      <c r="D1666" s="5">
        <v>5729.85</v>
      </c>
      <c r="E1666" s="5">
        <v>5683.1</v>
      </c>
      <c r="F1666" s="6" t="s">
        <v>1624</v>
      </c>
      <c r="G1666" s="9">
        <v>-1.06E-2</v>
      </c>
    </row>
    <row r="1667" spans="1:7" ht="18" thickBot="1" x14ac:dyDescent="0.3">
      <c r="A1667" s="3">
        <v>41437</v>
      </c>
      <c r="B1667" s="8">
        <v>5760.2</v>
      </c>
      <c r="C1667" s="5">
        <v>5771.75</v>
      </c>
      <c r="D1667" s="5">
        <v>5792.9</v>
      </c>
      <c r="E1667" s="5">
        <v>5738.6</v>
      </c>
      <c r="F1667" s="6" t="s">
        <v>1625</v>
      </c>
      <c r="G1667" s="9">
        <v>-4.8999999999999998E-3</v>
      </c>
    </row>
    <row r="1668" spans="1:7" ht="18" thickBot="1" x14ac:dyDescent="0.3">
      <c r="A1668" s="3">
        <v>41436</v>
      </c>
      <c r="B1668" s="8">
        <v>5788.8</v>
      </c>
      <c r="C1668" s="5">
        <v>5848.75</v>
      </c>
      <c r="D1668" s="5">
        <v>5868.05</v>
      </c>
      <c r="E1668" s="5">
        <v>5780.35</v>
      </c>
      <c r="F1668" s="6" t="s">
        <v>1626</v>
      </c>
      <c r="G1668" s="9">
        <v>-1.52E-2</v>
      </c>
    </row>
    <row r="1669" spans="1:7" ht="18" thickBot="1" x14ac:dyDescent="0.3">
      <c r="A1669" s="3">
        <v>41435</v>
      </c>
      <c r="B1669" s="8">
        <v>5878</v>
      </c>
      <c r="C1669" s="5">
        <v>5907.9</v>
      </c>
      <c r="D1669" s="5">
        <v>5931.65</v>
      </c>
      <c r="E1669" s="5">
        <v>5857.4</v>
      </c>
      <c r="F1669" s="6" t="s">
        <v>1627</v>
      </c>
      <c r="G1669" s="9">
        <v>-5.0000000000000001E-4</v>
      </c>
    </row>
    <row r="1670" spans="1:7" ht="18" thickBot="1" x14ac:dyDescent="0.3">
      <c r="A1670" s="3">
        <v>41432</v>
      </c>
      <c r="B1670" s="8">
        <v>5881</v>
      </c>
      <c r="C1670" s="5">
        <v>5900.05</v>
      </c>
      <c r="D1670" s="5">
        <v>5972.7</v>
      </c>
      <c r="E1670" s="5">
        <v>5871.3</v>
      </c>
      <c r="F1670" s="6" t="s">
        <v>1492</v>
      </c>
      <c r="G1670" s="9">
        <v>-6.7999999999999996E-3</v>
      </c>
    </row>
    <row r="1671" spans="1:7" ht="18" thickBot="1" x14ac:dyDescent="0.3">
      <c r="A1671" s="3">
        <v>41431</v>
      </c>
      <c r="B1671" s="8">
        <v>5921.4</v>
      </c>
      <c r="C1671" s="5">
        <v>5895</v>
      </c>
      <c r="D1671" s="5">
        <v>5956.55</v>
      </c>
      <c r="E1671" s="5">
        <v>5869.5</v>
      </c>
      <c r="F1671" s="6" t="s">
        <v>1628</v>
      </c>
      <c r="G1671" s="9">
        <v>-4.0000000000000002E-4</v>
      </c>
    </row>
    <row r="1672" spans="1:7" ht="18" thickBot="1" x14ac:dyDescent="0.3">
      <c r="A1672" s="3">
        <v>41430</v>
      </c>
      <c r="B1672" s="4">
        <v>5923.85</v>
      </c>
      <c r="C1672" s="5">
        <v>5908.3</v>
      </c>
      <c r="D1672" s="5">
        <v>5935.2</v>
      </c>
      <c r="E1672" s="5">
        <v>5883.7</v>
      </c>
      <c r="F1672" s="6" t="s">
        <v>1629</v>
      </c>
      <c r="G1672" s="7">
        <v>6.9999999999999999E-4</v>
      </c>
    </row>
    <row r="1673" spans="1:7" ht="18" thickBot="1" x14ac:dyDescent="0.3">
      <c r="A1673" s="3">
        <v>41429</v>
      </c>
      <c r="B1673" s="8">
        <v>5919.45</v>
      </c>
      <c r="C1673" s="5">
        <v>5941.1</v>
      </c>
      <c r="D1673" s="5">
        <v>5981.6</v>
      </c>
      <c r="E1673" s="5">
        <v>5910.25</v>
      </c>
      <c r="F1673" s="6" t="s">
        <v>1630</v>
      </c>
      <c r="G1673" s="9">
        <v>-3.3E-3</v>
      </c>
    </row>
    <row r="1674" spans="1:7" ht="18" thickBot="1" x14ac:dyDescent="0.3">
      <c r="A1674" s="3">
        <v>41428</v>
      </c>
      <c r="B1674" s="8">
        <v>5939.3</v>
      </c>
      <c r="C1674" s="5">
        <v>5997.35</v>
      </c>
      <c r="D1674" s="5">
        <v>6011</v>
      </c>
      <c r="E1674" s="5">
        <v>5916.35</v>
      </c>
      <c r="F1674" s="6" t="s">
        <v>1631</v>
      </c>
      <c r="G1674" s="9">
        <v>-7.7999999999999996E-3</v>
      </c>
    </row>
    <row r="1675" spans="1:7" ht="18" thickBot="1" x14ac:dyDescent="0.3">
      <c r="A1675" s="3">
        <v>41425</v>
      </c>
      <c r="B1675" s="8">
        <v>5985.95</v>
      </c>
      <c r="C1675" s="5">
        <v>6098.7</v>
      </c>
      <c r="D1675" s="5">
        <v>6106.25</v>
      </c>
      <c r="E1675" s="5">
        <v>5975.55</v>
      </c>
      <c r="F1675" s="6" t="s">
        <v>1632</v>
      </c>
      <c r="G1675" s="9">
        <v>-2.2599999999999999E-2</v>
      </c>
    </row>
    <row r="1676" spans="1:7" ht="18" thickBot="1" x14ac:dyDescent="0.3">
      <c r="A1676" s="3">
        <v>41424</v>
      </c>
      <c r="B1676" s="4">
        <v>6124.05</v>
      </c>
      <c r="C1676" s="5">
        <v>6072.15</v>
      </c>
      <c r="D1676" s="5">
        <v>6133.75</v>
      </c>
      <c r="E1676" s="5">
        <v>6072.15</v>
      </c>
      <c r="F1676" s="6" t="s">
        <v>1633</v>
      </c>
      <c r="G1676" s="7">
        <v>3.2000000000000002E-3</v>
      </c>
    </row>
    <row r="1677" spans="1:7" ht="18" thickBot="1" x14ac:dyDescent="0.3">
      <c r="A1677" s="3">
        <v>41423</v>
      </c>
      <c r="B1677" s="8">
        <v>6104.3</v>
      </c>
      <c r="C1677" s="5">
        <v>6120.45</v>
      </c>
      <c r="D1677" s="5">
        <v>6125.05</v>
      </c>
      <c r="E1677" s="5">
        <v>6069.8</v>
      </c>
      <c r="F1677" s="6" t="s">
        <v>1634</v>
      </c>
      <c r="G1677" s="9">
        <v>-1.1000000000000001E-3</v>
      </c>
    </row>
    <row r="1678" spans="1:7" ht="18" thickBot="1" x14ac:dyDescent="0.3">
      <c r="A1678" s="3">
        <v>41422</v>
      </c>
      <c r="B1678" s="4">
        <v>6111.25</v>
      </c>
      <c r="C1678" s="5">
        <v>6086.35</v>
      </c>
      <c r="D1678" s="5">
        <v>6127.65</v>
      </c>
      <c r="E1678" s="5">
        <v>6055.4</v>
      </c>
      <c r="F1678" s="6" t="s">
        <v>1635</v>
      </c>
      <c r="G1678" s="7">
        <v>4.5999999999999999E-3</v>
      </c>
    </row>
    <row r="1679" spans="1:7" ht="18" thickBot="1" x14ac:dyDescent="0.3">
      <c r="A1679" s="3">
        <v>41421</v>
      </c>
      <c r="B1679" s="4">
        <v>6083.15</v>
      </c>
      <c r="C1679" s="5">
        <v>5989.4</v>
      </c>
      <c r="D1679" s="5">
        <v>6099.9</v>
      </c>
      <c r="E1679" s="5">
        <v>5975.55</v>
      </c>
      <c r="F1679" s="6" t="s">
        <v>1636</v>
      </c>
      <c r="G1679" s="7">
        <v>1.66E-2</v>
      </c>
    </row>
    <row r="1680" spans="1:7" ht="18" thickBot="1" x14ac:dyDescent="0.3">
      <c r="A1680" s="3">
        <v>41418</v>
      </c>
      <c r="B1680" s="4">
        <v>5983.55</v>
      </c>
      <c r="C1680" s="5">
        <v>6010.7</v>
      </c>
      <c r="D1680" s="5">
        <v>6015.3</v>
      </c>
      <c r="E1680" s="5">
        <v>5936.8</v>
      </c>
      <c r="F1680" s="6" t="s">
        <v>1298</v>
      </c>
      <c r="G1680" s="7">
        <v>2.8E-3</v>
      </c>
    </row>
    <row r="1681" spans="1:7" ht="18" thickBot="1" x14ac:dyDescent="0.3">
      <c r="A1681" s="3">
        <v>41417</v>
      </c>
      <c r="B1681" s="8">
        <v>5967.05</v>
      </c>
      <c r="C1681" s="5">
        <v>6050.4</v>
      </c>
      <c r="D1681" s="5">
        <v>6081.45</v>
      </c>
      <c r="E1681" s="5">
        <v>5955.7</v>
      </c>
      <c r="F1681" s="6" t="s">
        <v>1637</v>
      </c>
      <c r="G1681" s="9">
        <v>-2.0899999999999998E-2</v>
      </c>
    </row>
    <row r="1682" spans="1:7" ht="18" thickBot="1" x14ac:dyDescent="0.3">
      <c r="A1682" s="3">
        <v>41416</v>
      </c>
      <c r="B1682" s="8">
        <v>6094.5</v>
      </c>
      <c r="C1682" s="5">
        <v>6127.05</v>
      </c>
      <c r="D1682" s="5">
        <v>6147.6</v>
      </c>
      <c r="E1682" s="5">
        <v>6074.45</v>
      </c>
      <c r="F1682" s="6" t="s">
        <v>1376</v>
      </c>
      <c r="G1682" s="9">
        <v>-3.2000000000000002E-3</v>
      </c>
    </row>
    <row r="1683" spans="1:7" ht="18" thickBot="1" x14ac:dyDescent="0.3">
      <c r="A1683" s="3">
        <v>41415</v>
      </c>
      <c r="B1683" s="8">
        <v>6114.1</v>
      </c>
      <c r="C1683" s="5">
        <v>6152.35</v>
      </c>
      <c r="D1683" s="5">
        <v>6180.25</v>
      </c>
      <c r="E1683" s="5">
        <v>6102.35</v>
      </c>
      <c r="F1683" s="6" t="s">
        <v>1638</v>
      </c>
      <c r="G1683" s="9">
        <v>-7.0000000000000001E-3</v>
      </c>
    </row>
    <row r="1684" spans="1:7" ht="18" thickBot="1" x14ac:dyDescent="0.3">
      <c r="A1684" s="3">
        <v>41414</v>
      </c>
      <c r="B1684" s="8">
        <v>6156.9</v>
      </c>
      <c r="C1684" s="5">
        <v>6198</v>
      </c>
      <c r="D1684" s="5">
        <v>6229.45</v>
      </c>
      <c r="E1684" s="5">
        <v>6146.05</v>
      </c>
      <c r="F1684" s="6" t="s">
        <v>1639</v>
      </c>
      <c r="G1684" s="9">
        <v>-4.8999999999999998E-3</v>
      </c>
    </row>
    <row r="1685" spans="1:7" ht="18" thickBot="1" x14ac:dyDescent="0.3">
      <c r="A1685" s="3">
        <v>41411</v>
      </c>
      <c r="B1685" s="4">
        <v>6187.3</v>
      </c>
      <c r="C1685" s="5">
        <v>6172.95</v>
      </c>
      <c r="D1685" s="5">
        <v>6199.95</v>
      </c>
      <c r="E1685" s="5">
        <v>6146.15</v>
      </c>
      <c r="F1685" s="6" t="s">
        <v>1640</v>
      </c>
      <c r="G1685" s="7">
        <v>2.8E-3</v>
      </c>
    </row>
    <row r="1686" spans="1:7" ht="18" thickBot="1" x14ac:dyDescent="0.3">
      <c r="A1686" s="3">
        <v>41410</v>
      </c>
      <c r="B1686" s="4">
        <v>6169.9</v>
      </c>
      <c r="C1686" s="5">
        <v>6128.25</v>
      </c>
      <c r="D1686" s="5">
        <v>6187.3</v>
      </c>
      <c r="E1686" s="5">
        <v>6128.25</v>
      </c>
      <c r="F1686" s="6" t="s">
        <v>1641</v>
      </c>
      <c r="G1686" s="7">
        <v>3.8E-3</v>
      </c>
    </row>
    <row r="1687" spans="1:7" ht="18" thickBot="1" x14ac:dyDescent="0.3">
      <c r="A1687" s="3">
        <v>41409</v>
      </c>
      <c r="B1687" s="4">
        <v>6146.75</v>
      </c>
      <c r="C1687" s="5">
        <v>6018.85</v>
      </c>
      <c r="D1687" s="5">
        <v>6157.1</v>
      </c>
      <c r="E1687" s="5">
        <v>6018.85</v>
      </c>
      <c r="F1687" s="6" t="s">
        <v>1642</v>
      </c>
      <c r="G1687" s="7">
        <v>2.52E-2</v>
      </c>
    </row>
    <row r="1688" spans="1:7" ht="18" thickBot="1" x14ac:dyDescent="0.3">
      <c r="A1688" s="3">
        <v>41408</v>
      </c>
      <c r="B1688" s="4">
        <v>5995.4</v>
      </c>
      <c r="C1688" s="5">
        <v>5989.7</v>
      </c>
      <c r="D1688" s="5">
        <v>6026.2</v>
      </c>
      <c r="E1688" s="5">
        <v>5970.05</v>
      </c>
      <c r="F1688" s="6" t="s">
        <v>1643</v>
      </c>
      <c r="G1688" s="7">
        <v>2.5000000000000001E-3</v>
      </c>
    </row>
    <row r="1689" spans="1:7" ht="18" thickBot="1" x14ac:dyDescent="0.3">
      <c r="A1689" s="3">
        <v>41407</v>
      </c>
      <c r="B1689" s="8">
        <v>5980.45</v>
      </c>
      <c r="C1689" s="5">
        <v>6098.2</v>
      </c>
      <c r="D1689" s="5">
        <v>6104.95</v>
      </c>
      <c r="E1689" s="5">
        <v>5972.9</v>
      </c>
      <c r="F1689" s="6" t="s">
        <v>1644</v>
      </c>
      <c r="G1689" s="9">
        <v>-2.0799999999999999E-2</v>
      </c>
    </row>
    <row r="1690" spans="1:7" ht="18" thickBot="1" x14ac:dyDescent="0.3">
      <c r="A1690" s="3">
        <v>41405</v>
      </c>
      <c r="B1690" s="4">
        <v>6107.25</v>
      </c>
      <c r="C1690" s="5">
        <v>6088.2</v>
      </c>
      <c r="D1690" s="5">
        <v>6114.55</v>
      </c>
      <c r="E1690" s="5">
        <v>6084.15</v>
      </c>
      <c r="F1690" s="6" t="s">
        <v>1645</v>
      </c>
      <c r="G1690" s="7">
        <v>2.0999999999999999E-3</v>
      </c>
    </row>
    <row r="1691" spans="1:7" ht="18" thickBot="1" x14ac:dyDescent="0.3">
      <c r="A1691" s="3">
        <v>41404</v>
      </c>
      <c r="B1691" s="4">
        <v>6094.75</v>
      </c>
      <c r="C1691" s="5">
        <v>6046.25</v>
      </c>
      <c r="D1691" s="5">
        <v>6105.3</v>
      </c>
      <c r="E1691" s="5">
        <v>6045.6</v>
      </c>
      <c r="F1691" s="6" t="s">
        <v>1646</v>
      </c>
      <c r="G1691" s="7">
        <v>7.4000000000000003E-3</v>
      </c>
    </row>
    <row r="1692" spans="1:7" ht="18" thickBot="1" x14ac:dyDescent="0.3">
      <c r="A1692" s="3">
        <v>41403</v>
      </c>
      <c r="B1692" s="8">
        <v>6050.15</v>
      </c>
      <c r="C1692" s="5">
        <v>6078.35</v>
      </c>
      <c r="D1692" s="5">
        <v>6084.7</v>
      </c>
      <c r="E1692" s="5">
        <v>6040.45</v>
      </c>
      <c r="F1692" s="6" t="s">
        <v>1647</v>
      </c>
      <c r="G1692" s="9">
        <v>-3.2000000000000002E-3</v>
      </c>
    </row>
    <row r="1693" spans="1:7" ht="18" thickBot="1" x14ac:dyDescent="0.3">
      <c r="A1693" s="3">
        <v>41402</v>
      </c>
      <c r="B1693" s="4">
        <v>6069.3</v>
      </c>
      <c r="C1693" s="5">
        <v>6064.15</v>
      </c>
      <c r="D1693" s="5">
        <v>6083.55</v>
      </c>
      <c r="E1693" s="5">
        <v>6024.95</v>
      </c>
      <c r="F1693" s="6" t="s">
        <v>1648</v>
      </c>
      <c r="G1693" s="7">
        <v>4.3E-3</v>
      </c>
    </row>
    <row r="1694" spans="1:7" ht="18" thickBot="1" x14ac:dyDescent="0.3">
      <c r="A1694" s="3">
        <v>41401</v>
      </c>
      <c r="B1694" s="4">
        <v>6043.55</v>
      </c>
      <c r="C1694" s="5">
        <v>5983.45</v>
      </c>
      <c r="D1694" s="5">
        <v>6050.5</v>
      </c>
      <c r="E1694" s="5">
        <v>5982.95</v>
      </c>
      <c r="F1694" s="6" t="s">
        <v>1649</v>
      </c>
      <c r="G1694" s="7">
        <v>1.21E-2</v>
      </c>
    </row>
    <row r="1695" spans="1:7" ht="18" thickBot="1" x14ac:dyDescent="0.3">
      <c r="A1695" s="3">
        <v>41400</v>
      </c>
      <c r="B1695" s="4">
        <v>5971.05</v>
      </c>
      <c r="C1695" s="5">
        <v>5944.9</v>
      </c>
      <c r="D1695" s="5">
        <v>5976.5</v>
      </c>
      <c r="E1695" s="5">
        <v>5928.45</v>
      </c>
      <c r="F1695" s="6" t="s">
        <v>793</v>
      </c>
      <c r="G1695" s="7">
        <v>4.5999999999999999E-3</v>
      </c>
    </row>
    <row r="1696" spans="1:7" ht="18" thickBot="1" x14ac:dyDescent="0.3">
      <c r="A1696" s="3">
        <v>41397</v>
      </c>
      <c r="B1696" s="8">
        <v>5944</v>
      </c>
      <c r="C1696" s="5">
        <v>5993.5</v>
      </c>
      <c r="D1696" s="5">
        <v>6000.3</v>
      </c>
      <c r="E1696" s="5">
        <v>5930.15</v>
      </c>
      <c r="F1696" s="6" t="s">
        <v>1650</v>
      </c>
      <c r="G1696" s="9">
        <v>-9.1999999999999998E-3</v>
      </c>
    </row>
    <row r="1697" spans="1:7" ht="18" thickBot="1" x14ac:dyDescent="0.3">
      <c r="A1697" s="3">
        <v>41396</v>
      </c>
      <c r="B1697" s="4">
        <v>5999.35</v>
      </c>
      <c r="C1697" s="5">
        <v>5911.4</v>
      </c>
      <c r="D1697" s="5">
        <v>6019.45</v>
      </c>
      <c r="E1697" s="5">
        <v>5910.95</v>
      </c>
      <c r="F1697" s="6" t="s">
        <v>1651</v>
      </c>
      <c r="G1697" s="7">
        <v>1.17E-2</v>
      </c>
    </row>
    <row r="1698" spans="1:7" ht="18" thickBot="1" x14ac:dyDescent="0.3">
      <c r="A1698" s="3">
        <v>41394</v>
      </c>
      <c r="B1698" s="4">
        <v>5930.2</v>
      </c>
      <c r="C1698" s="5">
        <v>5932.6</v>
      </c>
      <c r="D1698" s="5">
        <v>5962.3</v>
      </c>
      <c r="E1698" s="5">
        <v>5867.8</v>
      </c>
      <c r="F1698" s="6" t="s">
        <v>1652</v>
      </c>
      <c r="G1698" s="7">
        <v>4.4000000000000003E-3</v>
      </c>
    </row>
    <row r="1699" spans="1:7" ht="18" thickBot="1" x14ac:dyDescent="0.3">
      <c r="A1699" s="3">
        <v>41393</v>
      </c>
      <c r="B1699" s="4">
        <v>5904.1</v>
      </c>
      <c r="C1699" s="5">
        <v>5877.6</v>
      </c>
      <c r="D1699" s="5">
        <v>5918.65</v>
      </c>
      <c r="E1699" s="5">
        <v>5868.8</v>
      </c>
      <c r="F1699" s="6" t="s">
        <v>1653</v>
      </c>
      <c r="G1699" s="7">
        <v>5.5999999999999999E-3</v>
      </c>
    </row>
    <row r="1700" spans="1:7" ht="18" thickBot="1" x14ac:dyDescent="0.3">
      <c r="A1700" s="3">
        <v>41390</v>
      </c>
      <c r="B1700" s="8">
        <v>5871.45</v>
      </c>
      <c r="C1700" s="5">
        <v>5899.75</v>
      </c>
      <c r="D1700" s="5">
        <v>5907.05</v>
      </c>
      <c r="E1700" s="5">
        <v>5860.5</v>
      </c>
      <c r="F1700" s="6" t="s">
        <v>1654</v>
      </c>
      <c r="G1700" s="9">
        <v>-7.6E-3</v>
      </c>
    </row>
    <row r="1701" spans="1:7" ht="18" thickBot="1" x14ac:dyDescent="0.3">
      <c r="A1701" s="3">
        <v>41389</v>
      </c>
      <c r="B1701" s="4">
        <v>5916.3</v>
      </c>
      <c r="C1701" s="5">
        <v>5856.1</v>
      </c>
      <c r="D1701" s="5">
        <v>5924.6</v>
      </c>
      <c r="E1701" s="5">
        <v>5853.3</v>
      </c>
      <c r="F1701" s="6" t="s">
        <v>1655</v>
      </c>
      <c r="G1701" s="7">
        <v>1.3599999999999999E-2</v>
      </c>
    </row>
    <row r="1702" spans="1:7" ht="18" thickBot="1" x14ac:dyDescent="0.3">
      <c r="A1702" s="3">
        <v>41387</v>
      </c>
      <c r="B1702" s="4">
        <v>5836.9</v>
      </c>
      <c r="C1702" s="5">
        <v>5843.1</v>
      </c>
      <c r="D1702" s="5">
        <v>5844.3</v>
      </c>
      <c r="E1702" s="5">
        <v>5791.55</v>
      </c>
      <c r="F1702" s="6" t="s">
        <v>1656</v>
      </c>
      <c r="G1702" s="7">
        <v>4.0000000000000002E-4</v>
      </c>
    </row>
    <row r="1703" spans="1:7" ht="18" thickBot="1" x14ac:dyDescent="0.3">
      <c r="A1703" s="3">
        <v>41386</v>
      </c>
      <c r="B1703" s="4">
        <v>5834.4</v>
      </c>
      <c r="C1703" s="5">
        <v>5789.85</v>
      </c>
      <c r="D1703" s="5">
        <v>5844.85</v>
      </c>
      <c r="E1703" s="5">
        <v>5789.8</v>
      </c>
      <c r="F1703" s="6" t="s">
        <v>1657</v>
      </c>
      <c r="G1703" s="7">
        <v>8.8999999999999999E-3</v>
      </c>
    </row>
    <row r="1704" spans="1:7" ht="18" thickBot="1" x14ac:dyDescent="0.3">
      <c r="A1704" s="3">
        <v>41382</v>
      </c>
      <c r="B1704" s="4">
        <v>5783.1</v>
      </c>
      <c r="C1704" s="5">
        <v>5682.7</v>
      </c>
      <c r="D1704" s="5">
        <v>5794.35</v>
      </c>
      <c r="E1704" s="5">
        <v>5681.85</v>
      </c>
      <c r="F1704" s="6" t="s">
        <v>1658</v>
      </c>
      <c r="G1704" s="7">
        <v>1.66E-2</v>
      </c>
    </row>
    <row r="1705" spans="1:7" ht="18" thickBot="1" x14ac:dyDescent="0.3">
      <c r="A1705" s="3">
        <v>41381</v>
      </c>
      <c r="B1705" s="8">
        <v>5688.7</v>
      </c>
      <c r="C1705" s="5">
        <v>5708.65</v>
      </c>
      <c r="D1705" s="5">
        <v>5732.15</v>
      </c>
      <c r="E1705" s="5">
        <v>5669</v>
      </c>
      <c r="F1705" s="6" t="s">
        <v>897</v>
      </c>
      <c r="G1705" s="9">
        <v>0</v>
      </c>
    </row>
    <row r="1706" spans="1:7" ht="18" thickBot="1" x14ac:dyDescent="0.3">
      <c r="A1706" s="3">
        <v>41380</v>
      </c>
      <c r="B1706" s="4">
        <v>5688.95</v>
      </c>
      <c r="C1706" s="5">
        <v>5562.45</v>
      </c>
      <c r="D1706" s="5">
        <v>5699.25</v>
      </c>
      <c r="E1706" s="5">
        <v>5555.85</v>
      </c>
      <c r="F1706" s="6" t="s">
        <v>1659</v>
      </c>
      <c r="G1706" s="7">
        <v>2.1600000000000001E-2</v>
      </c>
    </row>
    <row r="1707" spans="1:7" ht="18" thickBot="1" x14ac:dyDescent="0.3">
      <c r="A1707" s="3">
        <v>41379</v>
      </c>
      <c r="B1707" s="4">
        <v>5568.4</v>
      </c>
      <c r="C1707" s="5">
        <v>5508.5</v>
      </c>
      <c r="D1707" s="5">
        <v>5592.85</v>
      </c>
      <c r="E1707" s="5">
        <v>5500.3</v>
      </c>
      <c r="F1707" s="6" t="s">
        <v>1660</v>
      </c>
      <c r="G1707" s="7">
        <v>7.1999999999999998E-3</v>
      </c>
    </row>
    <row r="1708" spans="1:7" ht="18" thickBot="1" x14ac:dyDescent="0.3">
      <c r="A1708" s="3">
        <v>41376</v>
      </c>
      <c r="B1708" s="8">
        <v>5528.55</v>
      </c>
      <c r="C1708" s="5">
        <v>5520.7</v>
      </c>
      <c r="D1708" s="5">
        <v>5544.5</v>
      </c>
      <c r="E1708" s="5">
        <v>5494.9</v>
      </c>
      <c r="F1708" s="6" t="s">
        <v>1661</v>
      </c>
      <c r="G1708" s="9">
        <v>-1.17E-2</v>
      </c>
    </row>
    <row r="1709" spans="1:7" ht="18" thickBot="1" x14ac:dyDescent="0.3">
      <c r="A1709" s="3">
        <v>41375</v>
      </c>
      <c r="B1709" s="4">
        <v>5594</v>
      </c>
      <c r="C1709" s="5">
        <v>5601.65</v>
      </c>
      <c r="D1709" s="5">
        <v>5610.65</v>
      </c>
      <c r="E1709" s="5">
        <v>5542.85</v>
      </c>
      <c r="F1709" s="6" t="s">
        <v>1662</v>
      </c>
      <c r="G1709" s="7">
        <v>6.4000000000000003E-3</v>
      </c>
    </row>
    <row r="1710" spans="1:7" ht="18" thickBot="1" x14ac:dyDescent="0.3">
      <c r="A1710" s="3">
        <v>41374</v>
      </c>
      <c r="B1710" s="4">
        <v>5558.7</v>
      </c>
      <c r="C1710" s="5">
        <v>5536.25</v>
      </c>
      <c r="D1710" s="5">
        <v>5569.25</v>
      </c>
      <c r="E1710" s="5">
        <v>5477.2</v>
      </c>
      <c r="F1710" s="6" t="s">
        <v>1663</v>
      </c>
      <c r="G1710" s="7">
        <v>1.1599999999999999E-2</v>
      </c>
    </row>
    <row r="1711" spans="1:7" ht="18" thickBot="1" x14ac:dyDescent="0.3">
      <c r="A1711" s="3">
        <v>41373</v>
      </c>
      <c r="B1711" s="8">
        <v>5495.1</v>
      </c>
      <c r="C1711" s="5">
        <v>5568.75</v>
      </c>
      <c r="D1711" s="5">
        <v>5603.05</v>
      </c>
      <c r="E1711" s="5">
        <v>5487</v>
      </c>
      <c r="F1711" s="6" t="s">
        <v>1664</v>
      </c>
      <c r="G1711" s="9">
        <v>-8.6E-3</v>
      </c>
    </row>
    <row r="1712" spans="1:7" ht="18" thickBot="1" x14ac:dyDescent="0.3">
      <c r="A1712" s="3">
        <v>41372</v>
      </c>
      <c r="B1712" s="8">
        <v>5542.95</v>
      </c>
      <c r="C1712" s="5">
        <v>5550.5</v>
      </c>
      <c r="D1712" s="5">
        <v>5569.2</v>
      </c>
      <c r="E1712" s="5">
        <v>5537.05</v>
      </c>
      <c r="F1712" s="6" t="s">
        <v>1665</v>
      </c>
      <c r="G1712" s="9">
        <v>-1.9E-3</v>
      </c>
    </row>
    <row r="1713" spans="1:7" ht="18" thickBot="1" x14ac:dyDescent="0.3">
      <c r="A1713" s="3">
        <v>41369</v>
      </c>
      <c r="B1713" s="8">
        <v>5553.25</v>
      </c>
      <c r="C1713" s="5">
        <v>5568.1</v>
      </c>
      <c r="D1713" s="5">
        <v>5577.3</v>
      </c>
      <c r="E1713" s="5">
        <v>5534.7</v>
      </c>
      <c r="F1713" s="6" t="s">
        <v>1666</v>
      </c>
      <c r="G1713" s="9">
        <v>-3.8999999999999998E-3</v>
      </c>
    </row>
    <row r="1714" spans="1:7" ht="18" thickBot="1" x14ac:dyDescent="0.3">
      <c r="A1714" s="3">
        <v>41368</v>
      </c>
      <c r="B1714" s="8">
        <v>5574.75</v>
      </c>
      <c r="C1714" s="5">
        <v>5640.65</v>
      </c>
      <c r="D1714" s="5">
        <v>5644.45</v>
      </c>
      <c r="E1714" s="5">
        <v>5565.65</v>
      </c>
      <c r="F1714" s="6" t="s">
        <v>1667</v>
      </c>
      <c r="G1714" s="9">
        <v>-1.7299999999999999E-2</v>
      </c>
    </row>
    <row r="1715" spans="1:7" ht="18" thickBot="1" x14ac:dyDescent="0.3">
      <c r="A1715" s="3">
        <v>41367</v>
      </c>
      <c r="B1715" s="8">
        <v>5672.9</v>
      </c>
      <c r="C1715" s="5">
        <v>5740.2</v>
      </c>
      <c r="D1715" s="5">
        <v>5744.95</v>
      </c>
      <c r="E1715" s="5">
        <v>5650.1</v>
      </c>
      <c r="F1715" s="6" t="s">
        <v>1668</v>
      </c>
      <c r="G1715" s="9">
        <v>-1.3100000000000001E-2</v>
      </c>
    </row>
    <row r="1716" spans="1:7" ht="18" thickBot="1" x14ac:dyDescent="0.3">
      <c r="A1716" s="3">
        <v>41366</v>
      </c>
      <c r="B1716" s="4">
        <v>5748.1</v>
      </c>
      <c r="C1716" s="5">
        <v>5701.7</v>
      </c>
      <c r="D1716" s="5">
        <v>5754.6</v>
      </c>
      <c r="E1716" s="5">
        <v>5687.15</v>
      </c>
      <c r="F1716" s="6" t="s">
        <v>1669</v>
      </c>
      <c r="G1716" s="7">
        <v>7.7000000000000002E-3</v>
      </c>
    </row>
    <row r="1717" spans="1:7" ht="18" thickBot="1" x14ac:dyDescent="0.3">
      <c r="A1717" s="3">
        <v>41365</v>
      </c>
      <c r="B1717" s="4">
        <v>5704.4</v>
      </c>
      <c r="C1717" s="5">
        <v>5697.35</v>
      </c>
      <c r="D1717" s="5">
        <v>5720.95</v>
      </c>
      <c r="E1717" s="5">
        <v>5675.9</v>
      </c>
      <c r="F1717" s="6" t="s">
        <v>1670</v>
      </c>
      <c r="G1717" s="7">
        <v>3.8E-3</v>
      </c>
    </row>
    <row r="1718" spans="1:7" ht="18" thickBot="1" x14ac:dyDescent="0.3">
      <c r="A1718" s="3">
        <v>41361</v>
      </c>
      <c r="B1718" s="4">
        <v>5682.55</v>
      </c>
      <c r="C1718" s="5">
        <v>5647.75</v>
      </c>
      <c r="D1718" s="5">
        <v>5692.95</v>
      </c>
      <c r="E1718" s="5">
        <v>5604.85</v>
      </c>
      <c r="F1718" s="6" t="s">
        <v>1671</v>
      </c>
      <c r="G1718" s="7">
        <v>7.3000000000000001E-3</v>
      </c>
    </row>
    <row r="1719" spans="1:7" ht="18" thickBot="1" x14ac:dyDescent="0.3">
      <c r="A1719" s="3">
        <v>41359</v>
      </c>
      <c r="B1719" s="4">
        <v>5641.6</v>
      </c>
      <c r="C1719" s="5">
        <v>5613.75</v>
      </c>
      <c r="D1719" s="5">
        <v>5655.3</v>
      </c>
      <c r="E1719" s="5">
        <v>5612.05</v>
      </c>
      <c r="F1719" s="6" t="s">
        <v>1672</v>
      </c>
      <c r="G1719" s="7">
        <v>1.4E-3</v>
      </c>
    </row>
    <row r="1720" spans="1:7" ht="18" thickBot="1" x14ac:dyDescent="0.3">
      <c r="A1720" s="3">
        <v>41358</v>
      </c>
      <c r="B1720" s="8">
        <v>5633.85</v>
      </c>
      <c r="C1720" s="5">
        <v>5707.3</v>
      </c>
      <c r="D1720" s="5">
        <v>5718.4</v>
      </c>
      <c r="E1720" s="5">
        <v>5624.4</v>
      </c>
      <c r="F1720" s="6" t="s">
        <v>1673</v>
      </c>
      <c r="G1720" s="9">
        <v>-3.0999999999999999E-3</v>
      </c>
    </row>
    <row r="1721" spans="1:7" ht="18" thickBot="1" x14ac:dyDescent="0.3">
      <c r="A1721" s="3">
        <v>41355</v>
      </c>
      <c r="B1721" s="8">
        <v>5651.35</v>
      </c>
      <c r="C1721" s="5">
        <v>5659.8</v>
      </c>
      <c r="D1721" s="5">
        <v>5691.45</v>
      </c>
      <c r="E1721" s="5">
        <v>5631.8</v>
      </c>
      <c r="F1721" s="6" t="s">
        <v>1674</v>
      </c>
      <c r="G1721" s="9">
        <v>-1.2999999999999999E-3</v>
      </c>
    </row>
    <row r="1722" spans="1:7" ht="18" thickBot="1" x14ac:dyDescent="0.3">
      <c r="A1722" s="3">
        <v>41354</v>
      </c>
      <c r="B1722" s="8">
        <v>5658.75</v>
      </c>
      <c r="C1722" s="5">
        <v>5705.9</v>
      </c>
      <c r="D1722" s="5">
        <v>5757.75</v>
      </c>
      <c r="E1722" s="5">
        <v>5647.95</v>
      </c>
      <c r="F1722" s="6" t="s">
        <v>1675</v>
      </c>
      <c r="G1722" s="9">
        <v>-6.3E-3</v>
      </c>
    </row>
    <row r="1723" spans="1:7" ht="18" thickBot="1" x14ac:dyDescent="0.3">
      <c r="A1723" s="3">
        <v>41353</v>
      </c>
      <c r="B1723" s="8">
        <v>5694.4</v>
      </c>
      <c r="C1723" s="5">
        <v>5740.55</v>
      </c>
      <c r="D1723" s="5">
        <v>5745.3</v>
      </c>
      <c r="E1723" s="5">
        <v>5682.3</v>
      </c>
      <c r="F1723" s="6" t="s">
        <v>1676</v>
      </c>
      <c r="G1723" s="9">
        <v>-8.9999999999999993E-3</v>
      </c>
    </row>
    <row r="1724" spans="1:7" ht="18" thickBot="1" x14ac:dyDescent="0.3">
      <c r="A1724" s="3">
        <v>41352</v>
      </c>
      <c r="B1724" s="8">
        <v>5745.95</v>
      </c>
      <c r="C1724" s="5">
        <v>5859.5</v>
      </c>
      <c r="D1724" s="5">
        <v>5863.6</v>
      </c>
      <c r="E1724" s="5">
        <v>5724.3</v>
      </c>
      <c r="F1724" s="6" t="s">
        <v>1499</v>
      </c>
      <c r="G1724" s="9">
        <v>-1.5299999999999999E-2</v>
      </c>
    </row>
    <row r="1725" spans="1:7" ht="18" thickBot="1" x14ac:dyDescent="0.3">
      <c r="A1725" s="3">
        <v>41351</v>
      </c>
      <c r="B1725" s="8">
        <v>5835.25</v>
      </c>
      <c r="C1725" s="5">
        <v>5816.75</v>
      </c>
      <c r="D1725" s="5">
        <v>5850.2</v>
      </c>
      <c r="E1725" s="5">
        <v>5814.35</v>
      </c>
      <c r="F1725" s="6" t="s">
        <v>1677</v>
      </c>
      <c r="G1725" s="9">
        <v>-6.4000000000000003E-3</v>
      </c>
    </row>
    <row r="1726" spans="1:7" ht="18" thickBot="1" x14ac:dyDescent="0.3">
      <c r="A1726" s="3">
        <v>41348</v>
      </c>
      <c r="B1726" s="8">
        <v>5872.6</v>
      </c>
      <c r="C1726" s="5">
        <v>5914.9</v>
      </c>
      <c r="D1726" s="5">
        <v>5945.65</v>
      </c>
      <c r="E1726" s="5">
        <v>5861</v>
      </c>
      <c r="F1726" s="6" t="s">
        <v>1678</v>
      </c>
      <c r="G1726" s="9">
        <v>-6.1999999999999998E-3</v>
      </c>
    </row>
    <row r="1727" spans="1:7" ht="18" thickBot="1" x14ac:dyDescent="0.3">
      <c r="A1727" s="3">
        <v>41347</v>
      </c>
      <c r="B1727" s="4">
        <v>5908.95</v>
      </c>
      <c r="C1727" s="5">
        <v>5845.95</v>
      </c>
      <c r="D1727" s="5">
        <v>5920.15</v>
      </c>
      <c r="E1727" s="5">
        <v>5791.75</v>
      </c>
      <c r="F1727" s="6" t="s">
        <v>1679</v>
      </c>
      <c r="G1727" s="7">
        <v>9.9000000000000008E-3</v>
      </c>
    </row>
    <row r="1728" spans="1:7" ht="18" thickBot="1" x14ac:dyDescent="0.3">
      <c r="A1728" s="3">
        <v>41346</v>
      </c>
      <c r="B1728" s="8">
        <v>5851.2</v>
      </c>
      <c r="C1728" s="5">
        <v>5884.8</v>
      </c>
      <c r="D1728" s="5">
        <v>5893.85</v>
      </c>
      <c r="E1728" s="5">
        <v>5842.25</v>
      </c>
      <c r="F1728" s="6" t="s">
        <v>1680</v>
      </c>
      <c r="G1728" s="9">
        <v>-1.06E-2</v>
      </c>
    </row>
    <row r="1729" spans="1:7" ht="18" thickBot="1" x14ac:dyDescent="0.3">
      <c r="A1729" s="3">
        <v>41345</v>
      </c>
      <c r="B1729" s="8">
        <v>5914.1</v>
      </c>
      <c r="C1729" s="5">
        <v>5944.6</v>
      </c>
      <c r="D1729" s="5">
        <v>5952</v>
      </c>
      <c r="E1729" s="5">
        <v>5893.65</v>
      </c>
      <c r="F1729" s="6" t="s">
        <v>1681</v>
      </c>
      <c r="G1729" s="9">
        <v>-4.7999999999999996E-3</v>
      </c>
    </row>
    <row r="1730" spans="1:7" ht="18" thickBot="1" x14ac:dyDescent="0.3">
      <c r="A1730" s="3">
        <v>41344</v>
      </c>
      <c r="B1730" s="8">
        <v>5942.35</v>
      </c>
      <c r="C1730" s="5">
        <v>5946.1</v>
      </c>
      <c r="D1730" s="5">
        <v>5971.2</v>
      </c>
      <c r="E1730" s="5">
        <v>5930.35</v>
      </c>
      <c r="F1730" s="6" t="s">
        <v>1682</v>
      </c>
      <c r="G1730" s="9">
        <v>-5.9999999999999995E-4</v>
      </c>
    </row>
    <row r="1731" spans="1:7" ht="18" thickBot="1" x14ac:dyDescent="0.3">
      <c r="A1731" s="3">
        <v>41341</v>
      </c>
      <c r="B1731" s="4">
        <v>5945.7</v>
      </c>
      <c r="C1731" s="5">
        <v>5883.65</v>
      </c>
      <c r="D1731" s="5">
        <v>5952.85</v>
      </c>
      <c r="E1731" s="5">
        <v>5883</v>
      </c>
      <c r="F1731" s="6" t="s">
        <v>958</v>
      </c>
      <c r="G1731" s="7">
        <v>1.41E-2</v>
      </c>
    </row>
    <row r="1732" spans="1:7" ht="18" thickBot="1" x14ac:dyDescent="0.3">
      <c r="A1732" s="3">
        <v>41340</v>
      </c>
      <c r="B1732" s="4">
        <v>5863.3</v>
      </c>
      <c r="C1732" s="5">
        <v>5801.3</v>
      </c>
      <c r="D1732" s="5">
        <v>5878</v>
      </c>
      <c r="E1732" s="5">
        <v>5801.3</v>
      </c>
      <c r="F1732" s="6" t="s">
        <v>1290</v>
      </c>
      <c r="G1732" s="7">
        <v>7.7000000000000002E-3</v>
      </c>
    </row>
    <row r="1733" spans="1:7" ht="18" thickBot="1" x14ac:dyDescent="0.3">
      <c r="A1733" s="3">
        <v>41339</v>
      </c>
      <c r="B1733" s="4">
        <v>5818.6</v>
      </c>
      <c r="C1733" s="5">
        <v>5816.4</v>
      </c>
      <c r="D1733" s="5">
        <v>5828.7</v>
      </c>
      <c r="E1733" s="5">
        <v>5795.05</v>
      </c>
      <c r="F1733" s="6" t="s">
        <v>1683</v>
      </c>
      <c r="G1733" s="7">
        <v>5.8999999999999999E-3</v>
      </c>
    </row>
    <row r="1734" spans="1:7" ht="18" thickBot="1" x14ac:dyDescent="0.3">
      <c r="A1734" s="3">
        <v>41338</v>
      </c>
      <c r="B1734" s="4">
        <v>5784.25</v>
      </c>
      <c r="C1734" s="5">
        <v>5722.45</v>
      </c>
      <c r="D1734" s="5">
        <v>5790.1</v>
      </c>
      <c r="E1734" s="5">
        <v>5722.4</v>
      </c>
      <c r="F1734" s="6" t="s">
        <v>1684</v>
      </c>
      <c r="G1734" s="7">
        <v>1.4999999999999999E-2</v>
      </c>
    </row>
    <row r="1735" spans="1:7" ht="18" thickBot="1" x14ac:dyDescent="0.3">
      <c r="A1735" s="3">
        <v>41337</v>
      </c>
      <c r="B1735" s="8">
        <v>5698.5</v>
      </c>
      <c r="C1735" s="5">
        <v>5704.7</v>
      </c>
      <c r="D1735" s="5">
        <v>5712</v>
      </c>
      <c r="E1735" s="5">
        <v>5663.6</v>
      </c>
      <c r="F1735" s="6" t="s">
        <v>1685</v>
      </c>
      <c r="G1735" s="9">
        <v>-3.7000000000000002E-3</v>
      </c>
    </row>
    <row r="1736" spans="1:7" ht="18" thickBot="1" x14ac:dyDescent="0.3">
      <c r="A1736" s="3">
        <v>41334</v>
      </c>
      <c r="B1736" s="4">
        <v>5719.7</v>
      </c>
      <c r="C1736" s="5">
        <v>5702.45</v>
      </c>
      <c r="D1736" s="5">
        <v>5739.45</v>
      </c>
      <c r="E1736" s="5">
        <v>5679.9</v>
      </c>
      <c r="F1736" s="6" t="s">
        <v>1389</v>
      </c>
      <c r="G1736" s="7">
        <v>4.7000000000000002E-3</v>
      </c>
    </row>
    <row r="1737" spans="1:7" ht="18" thickBot="1" x14ac:dyDescent="0.3">
      <c r="A1737" s="3">
        <v>41333</v>
      </c>
      <c r="B1737" s="8">
        <v>5693.05</v>
      </c>
      <c r="C1737" s="5">
        <v>5834.35</v>
      </c>
      <c r="D1737" s="5">
        <v>5849.9</v>
      </c>
      <c r="E1737" s="5">
        <v>5671.9</v>
      </c>
      <c r="F1737" s="6" t="s">
        <v>1686</v>
      </c>
      <c r="G1737" s="9">
        <v>-1.7899999999999999E-2</v>
      </c>
    </row>
    <row r="1738" spans="1:7" ht="18" thickBot="1" x14ac:dyDescent="0.3">
      <c r="A1738" s="3">
        <v>41332</v>
      </c>
      <c r="B1738" s="4">
        <v>5796.9</v>
      </c>
      <c r="C1738" s="5">
        <v>5784.9</v>
      </c>
      <c r="D1738" s="5">
        <v>5818.2</v>
      </c>
      <c r="E1738" s="5">
        <v>5749.7</v>
      </c>
      <c r="F1738" s="6" t="s">
        <v>1687</v>
      </c>
      <c r="G1738" s="7">
        <v>6.1999999999999998E-3</v>
      </c>
    </row>
    <row r="1739" spans="1:7" ht="18" thickBot="1" x14ac:dyDescent="0.3">
      <c r="A1739" s="3">
        <v>41331</v>
      </c>
      <c r="B1739" s="8">
        <v>5761.35</v>
      </c>
      <c r="C1739" s="5">
        <v>5838.3</v>
      </c>
      <c r="D1739" s="5">
        <v>5838.85</v>
      </c>
      <c r="E1739" s="5">
        <v>5748.6</v>
      </c>
      <c r="F1739" s="6" t="s">
        <v>703</v>
      </c>
      <c r="G1739" s="9">
        <v>-1.6E-2</v>
      </c>
    </row>
    <row r="1740" spans="1:7" ht="18" thickBot="1" x14ac:dyDescent="0.3">
      <c r="A1740" s="3">
        <v>41330</v>
      </c>
      <c r="B1740" s="4">
        <v>5854.75</v>
      </c>
      <c r="C1740" s="5">
        <v>5870.55</v>
      </c>
      <c r="D1740" s="5">
        <v>5878.4</v>
      </c>
      <c r="E1740" s="5">
        <v>5825</v>
      </c>
      <c r="F1740" s="6" t="s">
        <v>1688</v>
      </c>
      <c r="G1740" s="7">
        <v>8.0000000000000004E-4</v>
      </c>
    </row>
    <row r="1741" spans="1:7" ht="18" thickBot="1" x14ac:dyDescent="0.3">
      <c r="A1741" s="3">
        <v>41327</v>
      </c>
      <c r="B1741" s="8">
        <v>5850.3</v>
      </c>
      <c r="C1741" s="5">
        <v>5837.95</v>
      </c>
      <c r="D1741" s="5">
        <v>5873.8</v>
      </c>
      <c r="E1741" s="5">
        <v>5835.8</v>
      </c>
      <c r="F1741" s="6" t="s">
        <v>1689</v>
      </c>
      <c r="G1741" s="9">
        <v>-2.9999999999999997E-4</v>
      </c>
    </row>
    <row r="1742" spans="1:7" ht="18" thickBot="1" x14ac:dyDescent="0.3">
      <c r="A1742" s="3">
        <v>41326</v>
      </c>
      <c r="B1742" s="8">
        <v>5852.25</v>
      </c>
      <c r="C1742" s="5">
        <v>5909.65</v>
      </c>
      <c r="D1742" s="5">
        <v>5921.15</v>
      </c>
      <c r="E1742" s="5">
        <v>5844.4</v>
      </c>
      <c r="F1742" s="6" t="s">
        <v>299</v>
      </c>
      <c r="G1742" s="9">
        <v>-1.5299999999999999E-2</v>
      </c>
    </row>
    <row r="1743" spans="1:7" ht="18" thickBot="1" x14ac:dyDescent="0.3">
      <c r="A1743" s="3">
        <v>41325</v>
      </c>
      <c r="B1743" s="4">
        <v>5943.05</v>
      </c>
      <c r="C1743" s="5">
        <v>5966.3</v>
      </c>
      <c r="D1743" s="5">
        <v>5971</v>
      </c>
      <c r="E1743" s="5">
        <v>5937.55</v>
      </c>
      <c r="F1743" s="6" t="s">
        <v>1690</v>
      </c>
      <c r="G1743" s="7">
        <v>5.9999999999999995E-4</v>
      </c>
    </row>
    <row r="1744" spans="1:7" ht="18" thickBot="1" x14ac:dyDescent="0.3">
      <c r="A1744" s="3">
        <v>41324</v>
      </c>
      <c r="B1744" s="4">
        <v>5939.7</v>
      </c>
      <c r="C1744" s="5">
        <v>5900.2</v>
      </c>
      <c r="D1744" s="5">
        <v>5947.55</v>
      </c>
      <c r="E1744" s="5">
        <v>5883.15</v>
      </c>
      <c r="F1744" s="6" t="s">
        <v>1691</v>
      </c>
      <c r="G1744" s="7">
        <v>7.0000000000000001E-3</v>
      </c>
    </row>
    <row r="1745" spans="1:7" ht="18" thickBot="1" x14ac:dyDescent="0.3">
      <c r="A1745" s="3">
        <v>41323</v>
      </c>
      <c r="B1745" s="4">
        <v>5898.2</v>
      </c>
      <c r="C1745" s="5">
        <v>5888.65</v>
      </c>
      <c r="D1745" s="5">
        <v>5911</v>
      </c>
      <c r="E1745" s="5">
        <v>5878.45</v>
      </c>
      <c r="F1745" s="6" t="s">
        <v>1418</v>
      </c>
      <c r="G1745" s="7">
        <v>1.8E-3</v>
      </c>
    </row>
    <row r="1746" spans="1:7" ht="18" thickBot="1" x14ac:dyDescent="0.3">
      <c r="A1746" s="3">
        <v>41320</v>
      </c>
      <c r="B1746" s="8">
        <v>5887.4</v>
      </c>
      <c r="C1746" s="5">
        <v>5869.95</v>
      </c>
      <c r="D1746" s="5">
        <v>5899.95</v>
      </c>
      <c r="E1746" s="5">
        <v>5853.9</v>
      </c>
      <c r="F1746" s="6" t="s">
        <v>1692</v>
      </c>
      <c r="G1746" s="9">
        <v>-1.6000000000000001E-3</v>
      </c>
    </row>
    <row r="1747" spans="1:7" ht="18" thickBot="1" x14ac:dyDescent="0.3">
      <c r="A1747" s="3">
        <v>41319</v>
      </c>
      <c r="B1747" s="8">
        <v>5896.95</v>
      </c>
      <c r="C1747" s="5">
        <v>5933.2</v>
      </c>
      <c r="D1747" s="5">
        <v>5940.2</v>
      </c>
      <c r="E1747" s="5">
        <v>5884.55</v>
      </c>
      <c r="F1747" s="6" t="s">
        <v>1693</v>
      </c>
      <c r="G1747" s="9">
        <v>-6.1000000000000004E-3</v>
      </c>
    </row>
    <row r="1748" spans="1:7" ht="18" thickBot="1" x14ac:dyDescent="0.3">
      <c r="A1748" s="3">
        <v>41318</v>
      </c>
      <c r="B1748" s="4">
        <v>5932.95</v>
      </c>
      <c r="C1748" s="5">
        <v>5943.15</v>
      </c>
      <c r="D1748" s="5">
        <v>5969.5</v>
      </c>
      <c r="E1748" s="5">
        <v>5922.95</v>
      </c>
      <c r="F1748" s="6" t="s">
        <v>1694</v>
      </c>
      <c r="G1748" s="7">
        <v>1.8E-3</v>
      </c>
    </row>
    <row r="1749" spans="1:7" ht="18" thickBot="1" x14ac:dyDescent="0.3">
      <c r="A1749" s="3">
        <v>41317</v>
      </c>
      <c r="B1749" s="4">
        <v>5922.5</v>
      </c>
      <c r="C1749" s="5">
        <v>5894.35</v>
      </c>
      <c r="D1749" s="5">
        <v>5927.65</v>
      </c>
      <c r="E1749" s="5">
        <v>5886.45</v>
      </c>
      <c r="F1749" s="6" t="s">
        <v>1695</v>
      </c>
      <c r="G1749" s="7">
        <v>4.1999999999999997E-3</v>
      </c>
    </row>
    <row r="1750" spans="1:7" ht="18" thickBot="1" x14ac:dyDescent="0.3">
      <c r="A1750" s="3">
        <v>41316</v>
      </c>
      <c r="B1750" s="8">
        <v>5897.85</v>
      </c>
      <c r="C1750" s="5">
        <v>5920.05</v>
      </c>
      <c r="D1750" s="5">
        <v>5924.15</v>
      </c>
      <c r="E1750" s="5">
        <v>5879.1</v>
      </c>
      <c r="F1750" s="6" t="s">
        <v>1696</v>
      </c>
      <c r="G1750" s="9">
        <v>-1E-3</v>
      </c>
    </row>
    <row r="1751" spans="1:7" ht="18" thickBot="1" x14ac:dyDescent="0.3">
      <c r="A1751" s="3">
        <v>41313</v>
      </c>
      <c r="B1751" s="8">
        <v>5903.5</v>
      </c>
      <c r="C1751" s="5">
        <v>5929.1</v>
      </c>
      <c r="D1751" s="5">
        <v>5953.7</v>
      </c>
      <c r="E1751" s="5">
        <v>5883.65</v>
      </c>
      <c r="F1751" s="6" t="s">
        <v>1697</v>
      </c>
      <c r="G1751" s="9">
        <v>-5.8999999999999999E-3</v>
      </c>
    </row>
    <row r="1752" spans="1:7" ht="18" thickBot="1" x14ac:dyDescent="0.3">
      <c r="A1752" s="3">
        <v>41312</v>
      </c>
      <c r="B1752" s="8">
        <v>5938.8</v>
      </c>
      <c r="C1752" s="5">
        <v>5936.45</v>
      </c>
      <c r="D1752" s="5">
        <v>5978.5</v>
      </c>
      <c r="E1752" s="5">
        <v>5927.6</v>
      </c>
      <c r="F1752" s="6" t="s">
        <v>569</v>
      </c>
      <c r="G1752" s="9">
        <v>-3.3999999999999998E-3</v>
      </c>
    </row>
    <row r="1753" spans="1:7" ht="18" thickBot="1" x14ac:dyDescent="0.3">
      <c r="A1753" s="3">
        <v>41311</v>
      </c>
      <c r="B1753" s="4">
        <v>5959.2</v>
      </c>
      <c r="C1753" s="5">
        <v>5988.05</v>
      </c>
      <c r="D1753" s="5">
        <v>5990.9</v>
      </c>
      <c r="E1753" s="5">
        <v>5953.15</v>
      </c>
      <c r="F1753" s="6" t="s">
        <v>1698</v>
      </c>
      <c r="G1753" s="7">
        <v>4.0000000000000002E-4</v>
      </c>
    </row>
    <row r="1754" spans="1:7" ht="18" thickBot="1" x14ac:dyDescent="0.3">
      <c r="A1754" s="3">
        <v>41310</v>
      </c>
      <c r="B1754" s="8">
        <v>5956.9</v>
      </c>
      <c r="C1754" s="5">
        <v>5948.2</v>
      </c>
      <c r="D1754" s="5">
        <v>5970.35</v>
      </c>
      <c r="E1754" s="5">
        <v>5946.9</v>
      </c>
      <c r="F1754" s="6" t="s">
        <v>1699</v>
      </c>
      <c r="G1754" s="9">
        <v>-5.1000000000000004E-3</v>
      </c>
    </row>
    <row r="1755" spans="1:7" ht="18" thickBot="1" x14ac:dyDescent="0.3">
      <c r="A1755" s="3">
        <v>41309</v>
      </c>
      <c r="B1755" s="8">
        <v>5987.25</v>
      </c>
      <c r="C1755" s="5">
        <v>6025.2</v>
      </c>
      <c r="D1755" s="5">
        <v>6038.5</v>
      </c>
      <c r="E1755" s="5">
        <v>5981.25</v>
      </c>
      <c r="F1755" s="6" t="s">
        <v>1700</v>
      </c>
      <c r="G1755" s="9">
        <v>-1.9E-3</v>
      </c>
    </row>
    <row r="1756" spans="1:7" ht="18" thickBot="1" x14ac:dyDescent="0.3">
      <c r="A1756" s="3">
        <v>41306</v>
      </c>
      <c r="B1756" s="8">
        <v>5998.9</v>
      </c>
      <c r="C1756" s="5">
        <v>6040.95</v>
      </c>
      <c r="D1756" s="5">
        <v>6052.95</v>
      </c>
      <c r="E1756" s="5">
        <v>5983.2</v>
      </c>
      <c r="F1756" s="6" t="s">
        <v>1701</v>
      </c>
      <c r="G1756" s="9">
        <v>-5.8999999999999999E-3</v>
      </c>
    </row>
    <row r="1757" spans="1:7" ht="18" thickBot="1" x14ac:dyDescent="0.3">
      <c r="A1757" s="3">
        <v>41305</v>
      </c>
      <c r="B1757" s="8">
        <v>6034.75</v>
      </c>
      <c r="C1757" s="5">
        <v>6045.65</v>
      </c>
      <c r="D1757" s="5">
        <v>6058.05</v>
      </c>
      <c r="E1757" s="5">
        <v>6025.15</v>
      </c>
      <c r="F1757" s="6" t="s">
        <v>1702</v>
      </c>
      <c r="G1757" s="9">
        <v>-3.5000000000000001E-3</v>
      </c>
    </row>
    <row r="1758" spans="1:7" ht="18" thickBot="1" x14ac:dyDescent="0.3">
      <c r="A1758" s="3">
        <v>41304</v>
      </c>
      <c r="B1758" s="4">
        <v>6055.75</v>
      </c>
      <c r="C1758" s="5">
        <v>6065</v>
      </c>
      <c r="D1758" s="5">
        <v>6071.95</v>
      </c>
      <c r="E1758" s="5">
        <v>6044.15</v>
      </c>
      <c r="F1758" s="6" t="s">
        <v>1703</v>
      </c>
      <c r="G1758" s="7">
        <v>1E-3</v>
      </c>
    </row>
    <row r="1759" spans="1:7" ht="18" thickBot="1" x14ac:dyDescent="0.3">
      <c r="A1759" s="3">
        <v>41303</v>
      </c>
      <c r="B1759" s="8">
        <v>6049.9</v>
      </c>
      <c r="C1759" s="5">
        <v>6064.7</v>
      </c>
      <c r="D1759" s="5">
        <v>6111.8</v>
      </c>
      <c r="E1759" s="5">
        <v>6042.45</v>
      </c>
      <c r="F1759" s="6" t="s">
        <v>1704</v>
      </c>
      <c r="G1759" s="9">
        <v>-4.1000000000000003E-3</v>
      </c>
    </row>
    <row r="1760" spans="1:7" ht="18" thickBot="1" x14ac:dyDescent="0.3">
      <c r="A1760" s="3">
        <v>41302</v>
      </c>
      <c r="B1760" s="4">
        <v>6074.8</v>
      </c>
      <c r="C1760" s="5">
        <v>6082.1</v>
      </c>
      <c r="D1760" s="5">
        <v>6088.4</v>
      </c>
      <c r="E1760" s="5">
        <v>6061.4</v>
      </c>
      <c r="F1760" s="6" t="s">
        <v>1705</v>
      </c>
      <c r="G1760" s="7">
        <v>0</v>
      </c>
    </row>
    <row r="1761" spans="1:7" ht="18" thickBot="1" x14ac:dyDescent="0.3">
      <c r="A1761" s="3">
        <v>41299</v>
      </c>
      <c r="B1761" s="4">
        <v>6074.65</v>
      </c>
      <c r="C1761" s="5">
        <v>6024.5</v>
      </c>
      <c r="D1761" s="5">
        <v>6080.55</v>
      </c>
      <c r="E1761" s="5">
        <v>6014.45</v>
      </c>
      <c r="F1761" s="6" t="s">
        <v>1706</v>
      </c>
      <c r="G1761" s="7">
        <v>9.1999999999999998E-3</v>
      </c>
    </row>
    <row r="1762" spans="1:7" ht="18" thickBot="1" x14ac:dyDescent="0.3">
      <c r="A1762" s="3">
        <v>41298</v>
      </c>
      <c r="B1762" s="8">
        <v>6019.35</v>
      </c>
      <c r="C1762" s="5">
        <v>6046.2</v>
      </c>
      <c r="D1762" s="5">
        <v>6065.3</v>
      </c>
      <c r="E1762" s="5">
        <v>6007.85</v>
      </c>
      <c r="F1762" s="6" t="s">
        <v>1707</v>
      </c>
      <c r="G1762" s="9">
        <v>-5.7999999999999996E-3</v>
      </c>
    </row>
    <row r="1763" spans="1:7" ht="18" thickBot="1" x14ac:dyDescent="0.3">
      <c r="A1763" s="3">
        <v>41297</v>
      </c>
      <c r="B1763" s="4">
        <v>6054.3</v>
      </c>
      <c r="C1763" s="5">
        <v>6052.85</v>
      </c>
      <c r="D1763" s="5">
        <v>6069.8</v>
      </c>
      <c r="E1763" s="5">
        <v>6021.15</v>
      </c>
      <c r="F1763" s="6" t="s">
        <v>1708</v>
      </c>
      <c r="G1763" s="7">
        <v>1E-3</v>
      </c>
    </row>
    <row r="1764" spans="1:7" ht="18" thickBot="1" x14ac:dyDescent="0.3">
      <c r="A1764" s="3">
        <v>41296</v>
      </c>
      <c r="B1764" s="8">
        <v>6048.5</v>
      </c>
      <c r="C1764" s="5">
        <v>6080.15</v>
      </c>
      <c r="D1764" s="5">
        <v>6101.3</v>
      </c>
      <c r="E1764" s="5">
        <v>6040.5</v>
      </c>
      <c r="F1764" s="6" t="s">
        <v>1709</v>
      </c>
      <c r="G1764" s="9">
        <v>-5.5999999999999999E-3</v>
      </c>
    </row>
    <row r="1765" spans="1:7" ht="18" thickBot="1" x14ac:dyDescent="0.3">
      <c r="A1765" s="3">
        <v>41295</v>
      </c>
      <c r="B1765" s="4">
        <v>6082.3</v>
      </c>
      <c r="C1765" s="5">
        <v>6085.75</v>
      </c>
      <c r="D1765" s="5">
        <v>6094.35</v>
      </c>
      <c r="E1765" s="5">
        <v>6065.1</v>
      </c>
      <c r="F1765" s="6" t="s">
        <v>1053</v>
      </c>
      <c r="G1765" s="7">
        <v>3.0000000000000001E-3</v>
      </c>
    </row>
    <row r="1766" spans="1:7" ht="18" thickBot="1" x14ac:dyDescent="0.3">
      <c r="A1766" s="3">
        <v>41292</v>
      </c>
      <c r="B1766" s="4">
        <v>6064.4</v>
      </c>
      <c r="C1766" s="5">
        <v>6059.85</v>
      </c>
      <c r="D1766" s="5">
        <v>6083.4</v>
      </c>
      <c r="E1766" s="5">
        <v>6048.3</v>
      </c>
      <c r="F1766" s="6" t="s">
        <v>1710</v>
      </c>
      <c r="G1766" s="7">
        <v>4.1999999999999997E-3</v>
      </c>
    </row>
    <row r="1767" spans="1:7" ht="18" thickBot="1" x14ac:dyDescent="0.3">
      <c r="A1767" s="3">
        <v>41291</v>
      </c>
      <c r="B1767" s="4">
        <v>6039.2</v>
      </c>
      <c r="C1767" s="5">
        <v>6001.25</v>
      </c>
      <c r="D1767" s="5">
        <v>6053.2</v>
      </c>
      <c r="E1767" s="5">
        <v>5988.1</v>
      </c>
      <c r="F1767" s="6" t="s">
        <v>884</v>
      </c>
      <c r="G1767" s="7">
        <v>6.1999999999999998E-3</v>
      </c>
    </row>
    <row r="1768" spans="1:7" ht="18" thickBot="1" x14ac:dyDescent="0.3">
      <c r="A1768" s="3">
        <v>41290</v>
      </c>
      <c r="B1768" s="8">
        <v>6001.85</v>
      </c>
      <c r="C1768" s="5">
        <v>6049</v>
      </c>
      <c r="D1768" s="5">
        <v>6055.95</v>
      </c>
      <c r="E1768" s="5">
        <v>5992.05</v>
      </c>
      <c r="F1768" s="6" t="s">
        <v>1711</v>
      </c>
      <c r="G1768" s="9">
        <v>-8.9999999999999993E-3</v>
      </c>
    </row>
    <row r="1769" spans="1:7" ht="18" thickBot="1" x14ac:dyDescent="0.3">
      <c r="A1769" s="3">
        <v>41289</v>
      </c>
      <c r="B1769" s="4">
        <v>6056.6</v>
      </c>
      <c r="C1769" s="5">
        <v>6037.85</v>
      </c>
      <c r="D1769" s="5">
        <v>6068.5</v>
      </c>
      <c r="E1769" s="5">
        <v>6018.6</v>
      </c>
      <c r="F1769" s="6" t="s">
        <v>1712</v>
      </c>
      <c r="G1769" s="7">
        <v>5.4000000000000003E-3</v>
      </c>
    </row>
    <row r="1770" spans="1:7" ht="18" thickBot="1" x14ac:dyDescent="0.3">
      <c r="A1770" s="3">
        <v>41288</v>
      </c>
      <c r="B1770" s="4">
        <v>6024.05</v>
      </c>
      <c r="C1770" s="5">
        <v>5967.2</v>
      </c>
      <c r="D1770" s="5">
        <v>6036.9</v>
      </c>
      <c r="E1770" s="5">
        <v>5962.15</v>
      </c>
      <c r="F1770" s="6" t="s">
        <v>1713</v>
      </c>
      <c r="G1770" s="7">
        <v>1.2200000000000001E-2</v>
      </c>
    </row>
    <row r="1771" spans="1:7" ht="18" thickBot="1" x14ac:dyDescent="0.3">
      <c r="A1771" s="3">
        <v>41285</v>
      </c>
      <c r="B1771" s="8">
        <v>5951.3</v>
      </c>
      <c r="C1771" s="5">
        <v>6012.4</v>
      </c>
      <c r="D1771" s="5">
        <v>6018.85</v>
      </c>
      <c r="E1771" s="5">
        <v>5940.6</v>
      </c>
      <c r="F1771" s="6" t="s">
        <v>1714</v>
      </c>
      <c r="G1771" s="9">
        <v>-2.8999999999999998E-3</v>
      </c>
    </row>
    <row r="1772" spans="1:7" ht="18" thickBot="1" x14ac:dyDescent="0.3">
      <c r="A1772" s="3">
        <v>41284</v>
      </c>
      <c r="B1772" s="8">
        <v>5968.65</v>
      </c>
      <c r="C1772" s="5">
        <v>5998.8</v>
      </c>
      <c r="D1772" s="5">
        <v>6005.15</v>
      </c>
      <c r="E1772" s="5">
        <v>5947.3</v>
      </c>
      <c r="F1772" s="6" t="s">
        <v>1715</v>
      </c>
      <c r="G1772" s="9">
        <v>-5.0000000000000001E-4</v>
      </c>
    </row>
    <row r="1773" spans="1:7" ht="18" thickBot="1" x14ac:dyDescent="0.3">
      <c r="A1773" s="3">
        <v>41283</v>
      </c>
      <c r="B1773" s="8">
        <v>5971.5</v>
      </c>
      <c r="C1773" s="5">
        <v>6006.2</v>
      </c>
      <c r="D1773" s="5">
        <v>6020.1</v>
      </c>
      <c r="E1773" s="5">
        <v>5958.45</v>
      </c>
      <c r="F1773" s="6" t="s">
        <v>1716</v>
      </c>
      <c r="G1773" s="9">
        <v>-5.0000000000000001E-3</v>
      </c>
    </row>
    <row r="1774" spans="1:7" ht="18" thickBot="1" x14ac:dyDescent="0.3">
      <c r="A1774" s="3">
        <v>41282</v>
      </c>
      <c r="B1774" s="4">
        <v>6001.7</v>
      </c>
      <c r="C1774" s="5">
        <v>5983.45</v>
      </c>
      <c r="D1774" s="5">
        <v>6007.05</v>
      </c>
      <c r="E1774" s="5">
        <v>5964.4</v>
      </c>
      <c r="F1774" s="6" t="s">
        <v>1717</v>
      </c>
      <c r="G1774" s="7">
        <v>2.2000000000000001E-3</v>
      </c>
    </row>
    <row r="1775" spans="1:7" ht="18" thickBot="1" x14ac:dyDescent="0.3">
      <c r="A1775" s="3">
        <v>41281</v>
      </c>
      <c r="B1775" s="8">
        <v>5988.4</v>
      </c>
      <c r="C1775" s="5">
        <v>6042.15</v>
      </c>
      <c r="D1775" s="5">
        <v>6042.15</v>
      </c>
      <c r="E1775" s="5">
        <v>5977.15</v>
      </c>
      <c r="F1775" s="6" t="s">
        <v>1718</v>
      </c>
      <c r="G1775" s="9">
        <v>-4.5999999999999999E-3</v>
      </c>
    </row>
    <row r="1776" spans="1:7" ht="18" thickBot="1" x14ac:dyDescent="0.3">
      <c r="A1776" s="3">
        <v>41278</v>
      </c>
      <c r="B1776" s="4">
        <v>6016.15</v>
      </c>
      <c r="C1776" s="5">
        <v>6011.95</v>
      </c>
      <c r="D1776" s="5">
        <v>6020.75</v>
      </c>
      <c r="E1776" s="5">
        <v>5981.55</v>
      </c>
      <c r="F1776" s="6" t="s">
        <v>1719</v>
      </c>
      <c r="G1776" s="7">
        <v>1.1000000000000001E-3</v>
      </c>
    </row>
    <row r="1777" spans="1:7" ht="18" thickBot="1" x14ac:dyDescent="0.3">
      <c r="A1777" s="3">
        <v>41277</v>
      </c>
      <c r="B1777" s="4">
        <v>6009.5</v>
      </c>
      <c r="C1777" s="5">
        <v>6015.8</v>
      </c>
      <c r="D1777" s="5">
        <v>6017</v>
      </c>
      <c r="E1777" s="5">
        <v>5986.55</v>
      </c>
      <c r="F1777" s="6" t="s">
        <v>1720</v>
      </c>
      <c r="G1777" s="7">
        <v>2.7000000000000001E-3</v>
      </c>
    </row>
    <row r="1778" spans="1:7" ht="18" thickBot="1" x14ac:dyDescent="0.3">
      <c r="A1778" s="3">
        <v>41276</v>
      </c>
      <c r="B1778" s="4">
        <v>5993.25</v>
      </c>
      <c r="C1778" s="5">
        <v>5982.6</v>
      </c>
      <c r="D1778" s="5">
        <v>6006.05</v>
      </c>
      <c r="E1778" s="5">
        <v>5982</v>
      </c>
      <c r="F1778" s="6" t="s">
        <v>1721</v>
      </c>
      <c r="G1778" s="7">
        <v>7.1000000000000004E-3</v>
      </c>
    </row>
    <row r="1779" spans="1:7" ht="18" thickBot="1" x14ac:dyDescent="0.3">
      <c r="A1779" s="3">
        <v>41275</v>
      </c>
      <c r="B1779" s="4">
        <v>5950.85</v>
      </c>
      <c r="C1779" s="5">
        <v>5937.65</v>
      </c>
      <c r="D1779" s="5">
        <v>5963.9</v>
      </c>
      <c r="E1779" s="5">
        <v>5935.2</v>
      </c>
      <c r="F1779" s="6" t="s">
        <v>1722</v>
      </c>
      <c r="G1779" s="7">
        <v>7.7000000000000002E-3</v>
      </c>
    </row>
    <row r="1780" spans="1:7" ht="18" thickBot="1" x14ac:dyDescent="0.3">
      <c r="A1780" s="3">
        <v>41274</v>
      </c>
      <c r="B1780" s="8">
        <v>5905.1</v>
      </c>
      <c r="C1780" s="5">
        <v>5901.2</v>
      </c>
      <c r="D1780" s="5">
        <v>5919</v>
      </c>
      <c r="E1780" s="5">
        <v>5897.15</v>
      </c>
      <c r="F1780" s="6" t="s">
        <v>1723</v>
      </c>
      <c r="G1780" s="9">
        <v>-5.9999999999999995E-4</v>
      </c>
    </row>
    <row r="1781" spans="1:7" ht="18" thickBot="1" x14ac:dyDescent="0.3">
      <c r="A1781" s="3">
        <v>41271</v>
      </c>
      <c r="B1781" s="4">
        <v>5908.35</v>
      </c>
      <c r="C1781" s="5">
        <v>5887.15</v>
      </c>
      <c r="D1781" s="5">
        <v>5915.75</v>
      </c>
      <c r="E1781" s="5">
        <v>5879.5</v>
      </c>
      <c r="F1781" s="6" t="s">
        <v>1724</v>
      </c>
      <c r="G1781" s="7">
        <v>6.4999999999999997E-3</v>
      </c>
    </row>
    <row r="1782" spans="1:7" ht="18" thickBot="1" x14ac:dyDescent="0.3">
      <c r="A1782" s="3">
        <v>41270</v>
      </c>
      <c r="B1782" s="8">
        <v>5870.1</v>
      </c>
      <c r="C1782" s="5">
        <v>5930.2</v>
      </c>
      <c r="D1782" s="5">
        <v>5930.8</v>
      </c>
      <c r="E1782" s="5">
        <v>5864.7</v>
      </c>
      <c r="F1782" s="6" t="s">
        <v>1725</v>
      </c>
      <c r="G1782" s="9">
        <v>-6.0000000000000001E-3</v>
      </c>
    </row>
    <row r="1783" spans="1:7" ht="18" thickBot="1" x14ac:dyDescent="0.3">
      <c r="A1783" s="3">
        <v>41269</v>
      </c>
      <c r="B1783" s="4">
        <v>5905.6</v>
      </c>
      <c r="C1783" s="5">
        <v>5864.95</v>
      </c>
      <c r="D1783" s="5">
        <v>5917.3</v>
      </c>
      <c r="E1783" s="5">
        <v>5859.55</v>
      </c>
      <c r="F1783" s="6" t="s">
        <v>1726</v>
      </c>
      <c r="G1783" s="7">
        <v>8.5000000000000006E-3</v>
      </c>
    </row>
    <row r="1784" spans="1:7" ht="18" thickBot="1" x14ac:dyDescent="0.3">
      <c r="A1784" s="3">
        <v>41267</v>
      </c>
      <c r="B1784" s="4">
        <v>5855.75</v>
      </c>
      <c r="C1784" s="5">
        <v>5869</v>
      </c>
      <c r="D1784" s="5">
        <v>5871.9</v>
      </c>
      <c r="E1784" s="5">
        <v>5844.7</v>
      </c>
      <c r="F1784" s="6" t="s">
        <v>1727</v>
      </c>
      <c r="G1784" s="7">
        <v>1.4E-3</v>
      </c>
    </row>
    <row r="1785" spans="1:7" ht="18" thickBot="1" x14ac:dyDescent="0.3">
      <c r="A1785" s="3">
        <v>41264</v>
      </c>
      <c r="B1785" s="8">
        <v>5847.7</v>
      </c>
      <c r="C1785" s="5">
        <v>5888</v>
      </c>
      <c r="D1785" s="5">
        <v>5888</v>
      </c>
      <c r="E1785" s="5">
        <v>5841.65</v>
      </c>
      <c r="F1785" s="6" t="s">
        <v>1728</v>
      </c>
      <c r="G1785" s="9">
        <v>-1.1599999999999999E-2</v>
      </c>
    </row>
    <row r="1786" spans="1:7" ht="18" thickBot="1" x14ac:dyDescent="0.3">
      <c r="A1786" s="3">
        <v>41263</v>
      </c>
      <c r="B1786" s="8">
        <v>5916.4</v>
      </c>
      <c r="C1786" s="5">
        <v>5934.45</v>
      </c>
      <c r="D1786" s="5">
        <v>5937.6</v>
      </c>
      <c r="E1786" s="5">
        <v>5881.45</v>
      </c>
      <c r="F1786" s="6" t="s">
        <v>1729</v>
      </c>
      <c r="G1786" s="9">
        <v>-2.2000000000000001E-3</v>
      </c>
    </row>
    <row r="1787" spans="1:7" ht="18" thickBot="1" x14ac:dyDescent="0.3">
      <c r="A1787" s="3">
        <v>41262</v>
      </c>
      <c r="B1787" s="4">
        <v>5929.6</v>
      </c>
      <c r="C1787" s="5">
        <v>5917.3</v>
      </c>
      <c r="D1787" s="5">
        <v>5939.4</v>
      </c>
      <c r="E1787" s="5">
        <v>5910.8</v>
      </c>
      <c r="F1787" s="6" t="s">
        <v>1730</v>
      </c>
      <c r="G1787" s="7">
        <v>5.5999999999999999E-3</v>
      </c>
    </row>
    <row r="1788" spans="1:7" ht="18" thickBot="1" x14ac:dyDescent="0.3">
      <c r="A1788" s="3">
        <v>41261</v>
      </c>
      <c r="B1788" s="4">
        <v>5896.8</v>
      </c>
      <c r="C1788" s="5">
        <v>5873.6</v>
      </c>
      <c r="D1788" s="5">
        <v>5905.8</v>
      </c>
      <c r="E1788" s="5">
        <v>5823.15</v>
      </c>
      <c r="F1788" s="6" t="s">
        <v>1538</v>
      </c>
      <c r="G1788" s="7">
        <v>6.6E-3</v>
      </c>
    </row>
    <row r="1789" spans="1:7" ht="18" thickBot="1" x14ac:dyDescent="0.3">
      <c r="A1789" s="3">
        <v>41260</v>
      </c>
      <c r="B1789" s="8">
        <v>5857.9</v>
      </c>
      <c r="C1789" s="5">
        <v>5860.5</v>
      </c>
      <c r="D1789" s="5">
        <v>5886.05</v>
      </c>
      <c r="E1789" s="5">
        <v>5850.15</v>
      </c>
      <c r="F1789" s="6" t="s">
        <v>1731</v>
      </c>
      <c r="G1789" s="9">
        <v>-3.7000000000000002E-3</v>
      </c>
    </row>
    <row r="1790" spans="1:7" ht="18" thickBot="1" x14ac:dyDescent="0.3">
      <c r="A1790" s="3">
        <v>41257</v>
      </c>
      <c r="B1790" s="4">
        <v>5879.6</v>
      </c>
      <c r="C1790" s="5">
        <v>5846.9</v>
      </c>
      <c r="D1790" s="5">
        <v>5886.1</v>
      </c>
      <c r="E1790" s="5">
        <v>5839.15</v>
      </c>
      <c r="F1790" s="6" t="s">
        <v>1732</v>
      </c>
      <c r="G1790" s="7">
        <v>4.7999999999999996E-3</v>
      </c>
    </row>
    <row r="1791" spans="1:7" ht="18" thickBot="1" x14ac:dyDescent="0.3">
      <c r="A1791" s="3">
        <v>41256</v>
      </c>
      <c r="B1791" s="8">
        <v>5851.5</v>
      </c>
      <c r="C1791" s="5">
        <v>5900.35</v>
      </c>
      <c r="D1791" s="5">
        <v>5907.45</v>
      </c>
      <c r="E1791" s="5">
        <v>5841.35</v>
      </c>
      <c r="F1791" s="6" t="s">
        <v>1066</v>
      </c>
      <c r="G1791" s="9">
        <v>-6.1999999999999998E-3</v>
      </c>
    </row>
    <row r="1792" spans="1:7" ht="18" thickBot="1" x14ac:dyDescent="0.3">
      <c r="A1792" s="3">
        <v>41255</v>
      </c>
      <c r="B1792" s="8">
        <v>5888</v>
      </c>
      <c r="C1792" s="5">
        <v>5917.8</v>
      </c>
      <c r="D1792" s="5">
        <v>5924.6</v>
      </c>
      <c r="E1792" s="5">
        <v>5874.25</v>
      </c>
      <c r="F1792" s="6" t="s">
        <v>1733</v>
      </c>
      <c r="G1792" s="9">
        <v>-1.8E-3</v>
      </c>
    </row>
    <row r="1793" spans="1:7" ht="18" thickBot="1" x14ac:dyDescent="0.3">
      <c r="A1793" s="3">
        <v>41254</v>
      </c>
      <c r="B1793" s="8">
        <v>5898.8</v>
      </c>
      <c r="C1793" s="5">
        <v>5923.8</v>
      </c>
      <c r="D1793" s="5">
        <v>5965.15</v>
      </c>
      <c r="E1793" s="5">
        <v>5865.45</v>
      </c>
      <c r="F1793" s="6" t="s">
        <v>1734</v>
      </c>
      <c r="G1793" s="9">
        <v>-1.6999999999999999E-3</v>
      </c>
    </row>
    <row r="1794" spans="1:7" ht="18" thickBot="1" x14ac:dyDescent="0.3">
      <c r="A1794" s="3">
        <v>41253</v>
      </c>
      <c r="B1794" s="4">
        <v>5908.9</v>
      </c>
      <c r="C1794" s="5">
        <v>5916.05</v>
      </c>
      <c r="D1794" s="5">
        <v>5919.95</v>
      </c>
      <c r="E1794" s="5">
        <v>5888.1</v>
      </c>
      <c r="F1794" s="6" t="s">
        <v>1735</v>
      </c>
      <c r="G1794" s="7">
        <v>2.9999999999999997E-4</v>
      </c>
    </row>
    <row r="1795" spans="1:7" ht="18" thickBot="1" x14ac:dyDescent="0.3">
      <c r="A1795" s="3">
        <v>41250</v>
      </c>
      <c r="B1795" s="8">
        <v>5907.4</v>
      </c>
      <c r="C1795" s="5">
        <v>5934</v>
      </c>
      <c r="D1795" s="5">
        <v>5949.85</v>
      </c>
      <c r="E1795" s="5">
        <v>5888.65</v>
      </c>
      <c r="F1795" s="6" t="s">
        <v>1736</v>
      </c>
      <c r="G1795" s="9">
        <v>-4.0000000000000001E-3</v>
      </c>
    </row>
    <row r="1796" spans="1:7" ht="18" thickBot="1" x14ac:dyDescent="0.3">
      <c r="A1796" s="3">
        <v>41249</v>
      </c>
      <c r="B1796" s="4">
        <v>5930.9</v>
      </c>
      <c r="C1796" s="5">
        <v>5926.3</v>
      </c>
      <c r="D1796" s="5">
        <v>5942.55</v>
      </c>
      <c r="E1796" s="5">
        <v>5838.9</v>
      </c>
      <c r="F1796" s="6" t="s">
        <v>917</v>
      </c>
      <c r="G1796" s="7">
        <v>5.1999999999999998E-3</v>
      </c>
    </row>
    <row r="1797" spans="1:7" ht="18" thickBot="1" x14ac:dyDescent="0.3">
      <c r="A1797" s="3">
        <v>41248</v>
      </c>
      <c r="B1797" s="4">
        <v>5900.5</v>
      </c>
      <c r="C1797" s="5">
        <v>5906.6</v>
      </c>
      <c r="D1797" s="5">
        <v>5917.8</v>
      </c>
      <c r="E1797" s="5">
        <v>5891.35</v>
      </c>
      <c r="F1797" s="6" t="s">
        <v>1737</v>
      </c>
      <c r="G1797" s="7">
        <v>1.9E-3</v>
      </c>
    </row>
    <row r="1798" spans="1:7" ht="18" thickBot="1" x14ac:dyDescent="0.3">
      <c r="A1798" s="3">
        <v>41247</v>
      </c>
      <c r="B1798" s="4">
        <v>5889.25</v>
      </c>
      <c r="C1798" s="5">
        <v>5866.8</v>
      </c>
      <c r="D1798" s="5">
        <v>5894.95</v>
      </c>
      <c r="E1798" s="5">
        <v>5859</v>
      </c>
      <c r="F1798" s="6" t="s">
        <v>1738</v>
      </c>
      <c r="G1798" s="7">
        <v>3.0999999999999999E-3</v>
      </c>
    </row>
    <row r="1799" spans="1:7" ht="18" thickBot="1" x14ac:dyDescent="0.3">
      <c r="A1799" s="3">
        <v>41246</v>
      </c>
      <c r="B1799" s="8">
        <v>5870.95</v>
      </c>
      <c r="C1799" s="5">
        <v>5878.25</v>
      </c>
      <c r="D1799" s="5">
        <v>5899.15</v>
      </c>
      <c r="E1799" s="5">
        <v>5854.6</v>
      </c>
      <c r="F1799" s="6" t="s">
        <v>1739</v>
      </c>
      <c r="G1799" s="9">
        <v>-1.5E-3</v>
      </c>
    </row>
    <row r="1800" spans="1:7" ht="18" thickBot="1" x14ac:dyDescent="0.3">
      <c r="A1800" s="3">
        <v>41243</v>
      </c>
      <c r="B1800" s="4">
        <v>5879.85</v>
      </c>
      <c r="C1800" s="5">
        <v>5836</v>
      </c>
      <c r="D1800" s="5">
        <v>5885.25</v>
      </c>
      <c r="E1800" s="5">
        <v>5827.85</v>
      </c>
      <c r="F1800" s="6" t="s">
        <v>1740</v>
      </c>
      <c r="G1800" s="7">
        <v>9.4000000000000004E-3</v>
      </c>
    </row>
    <row r="1801" spans="1:7" ht="18" thickBot="1" x14ac:dyDescent="0.3">
      <c r="A1801" s="3">
        <v>41242</v>
      </c>
      <c r="B1801" s="4">
        <v>5825</v>
      </c>
      <c r="C1801" s="5">
        <v>5736.7</v>
      </c>
      <c r="D1801" s="5">
        <v>5833.5</v>
      </c>
      <c r="E1801" s="5">
        <v>5736.1</v>
      </c>
      <c r="F1801" s="6" t="s">
        <v>1741</v>
      </c>
      <c r="G1801" s="7">
        <v>1.7000000000000001E-2</v>
      </c>
    </row>
    <row r="1802" spans="1:7" ht="18" thickBot="1" x14ac:dyDescent="0.3">
      <c r="A1802" s="3">
        <v>41240</v>
      </c>
      <c r="B1802" s="4">
        <v>5727.45</v>
      </c>
      <c r="C1802" s="5">
        <v>5658.5</v>
      </c>
      <c r="D1802" s="5">
        <v>5733.2</v>
      </c>
      <c r="E1802" s="5">
        <v>5658</v>
      </c>
      <c r="F1802" s="6" t="s">
        <v>1742</v>
      </c>
      <c r="G1802" s="7">
        <v>1.6199999999999999E-2</v>
      </c>
    </row>
    <row r="1803" spans="1:7" ht="18" thickBot="1" x14ac:dyDescent="0.3">
      <c r="A1803" s="3">
        <v>41239</v>
      </c>
      <c r="B1803" s="4">
        <v>5635.9</v>
      </c>
      <c r="C1803" s="5">
        <v>5648.65</v>
      </c>
      <c r="D1803" s="5">
        <v>5649.2</v>
      </c>
      <c r="E1803" s="5">
        <v>5623.45</v>
      </c>
      <c r="F1803" s="6" t="s">
        <v>1743</v>
      </c>
      <c r="G1803" s="7">
        <v>1.6999999999999999E-3</v>
      </c>
    </row>
    <row r="1804" spans="1:7" ht="18" thickBot="1" x14ac:dyDescent="0.3">
      <c r="A1804" s="3">
        <v>41236</v>
      </c>
      <c r="B1804" s="8">
        <v>5626.6</v>
      </c>
      <c r="C1804" s="5">
        <v>5635.45</v>
      </c>
      <c r="D1804" s="5">
        <v>5637.75</v>
      </c>
      <c r="E1804" s="5">
        <v>5593.55</v>
      </c>
      <c r="F1804" s="6" t="s">
        <v>1744</v>
      </c>
      <c r="G1804" s="9">
        <v>-2.0000000000000001E-4</v>
      </c>
    </row>
    <row r="1805" spans="1:7" ht="18" thickBot="1" x14ac:dyDescent="0.3">
      <c r="A1805" s="3">
        <v>41235</v>
      </c>
      <c r="B1805" s="4">
        <v>5627.75</v>
      </c>
      <c r="C1805" s="5">
        <v>5628.6</v>
      </c>
      <c r="D1805" s="5">
        <v>5643.35</v>
      </c>
      <c r="E1805" s="5">
        <v>5608</v>
      </c>
      <c r="F1805" s="6" t="s">
        <v>1745</v>
      </c>
      <c r="G1805" s="7">
        <v>2.3E-3</v>
      </c>
    </row>
    <row r="1806" spans="1:7" ht="18" thickBot="1" x14ac:dyDescent="0.3">
      <c r="A1806" s="3">
        <v>41234</v>
      </c>
      <c r="B1806" s="4">
        <v>5614.8</v>
      </c>
      <c r="C1806" s="5">
        <v>5582.5</v>
      </c>
      <c r="D1806" s="5">
        <v>5620.2</v>
      </c>
      <c r="E1806" s="5">
        <v>5561.4</v>
      </c>
      <c r="F1806" s="6" t="s">
        <v>1746</v>
      </c>
      <c r="G1806" s="7">
        <v>7.7999999999999996E-3</v>
      </c>
    </row>
    <row r="1807" spans="1:7" ht="18" thickBot="1" x14ac:dyDescent="0.3">
      <c r="A1807" s="3">
        <v>41233</v>
      </c>
      <c r="B1807" s="4">
        <v>5571.55</v>
      </c>
      <c r="C1807" s="5">
        <v>5604.8</v>
      </c>
      <c r="D1807" s="5">
        <v>5613.7</v>
      </c>
      <c r="E1807" s="5">
        <v>5548.35</v>
      </c>
      <c r="F1807" s="6" t="s">
        <v>1747</v>
      </c>
      <c r="G1807" s="7">
        <v>0</v>
      </c>
    </row>
    <row r="1808" spans="1:7" ht="18" thickBot="1" x14ac:dyDescent="0.3">
      <c r="A1808" s="3">
        <v>41232</v>
      </c>
      <c r="B1808" s="8">
        <v>5571.4</v>
      </c>
      <c r="C1808" s="5">
        <v>5577.3</v>
      </c>
      <c r="D1808" s="5">
        <v>5592.75</v>
      </c>
      <c r="E1808" s="5">
        <v>5549.25</v>
      </c>
      <c r="F1808" s="6" t="s">
        <v>1748</v>
      </c>
      <c r="G1808" s="9">
        <v>-5.0000000000000001E-4</v>
      </c>
    </row>
    <row r="1809" spans="1:7" ht="18" thickBot="1" x14ac:dyDescent="0.3">
      <c r="A1809" s="3">
        <v>41229</v>
      </c>
      <c r="B1809" s="8">
        <v>5574.05</v>
      </c>
      <c r="C1809" s="5">
        <v>5624.8</v>
      </c>
      <c r="D1809" s="5">
        <v>5650.15</v>
      </c>
      <c r="E1809" s="5">
        <v>5559.8</v>
      </c>
      <c r="F1809" s="6" t="s">
        <v>1749</v>
      </c>
      <c r="G1809" s="9">
        <v>-1.01E-2</v>
      </c>
    </row>
    <row r="1810" spans="1:7" ht="18" thickBot="1" x14ac:dyDescent="0.3">
      <c r="A1810" s="3">
        <v>41228</v>
      </c>
      <c r="B1810" s="8">
        <v>5631</v>
      </c>
      <c r="C1810" s="5">
        <v>5650.35</v>
      </c>
      <c r="D1810" s="5">
        <v>5651.65</v>
      </c>
      <c r="E1810" s="5">
        <v>5603.55</v>
      </c>
      <c r="F1810" s="6" t="s">
        <v>1750</v>
      </c>
      <c r="G1810" s="9">
        <v>-6.3E-3</v>
      </c>
    </row>
    <row r="1811" spans="1:7" ht="18" thickBot="1" x14ac:dyDescent="0.3">
      <c r="A1811" s="3">
        <v>41226</v>
      </c>
      <c r="B1811" s="8">
        <v>5666.95</v>
      </c>
      <c r="C1811" s="5">
        <v>5689.7</v>
      </c>
      <c r="D1811" s="5">
        <v>5698.25</v>
      </c>
      <c r="E1811" s="5">
        <v>5660.35</v>
      </c>
      <c r="F1811" s="6" t="s">
        <v>1751</v>
      </c>
      <c r="G1811" s="9">
        <v>-2.8999999999999998E-3</v>
      </c>
    </row>
    <row r="1812" spans="1:7" ht="18" thickBot="1" x14ac:dyDescent="0.3">
      <c r="A1812" s="3">
        <v>41225</v>
      </c>
      <c r="B1812" s="8">
        <v>5683.7</v>
      </c>
      <c r="C1812" s="5">
        <v>5688.45</v>
      </c>
      <c r="D1812" s="5">
        <v>5718.9</v>
      </c>
      <c r="E1812" s="5">
        <v>5665.75</v>
      </c>
      <c r="F1812" s="6" t="s">
        <v>1752</v>
      </c>
      <c r="G1812" s="9">
        <v>-4.0000000000000002E-4</v>
      </c>
    </row>
    <row r="1813" spans="1:7" ht="18" thickBot="1" x14ac:dyDescent="0.3">
      <c r="A1813" s="3">
        <v>41222</v>
      </c>
      <c r="B1813" s="8">
        <v>5686.25</v>
      </c>
      <c r="C1813" s="5">
        <v>5731.1</v>
      </c>
      <c r="D1813" s="5">
        <v>5751.7</v>
      </c>
      <c r="E1813" s="5">
        <v>5677.75</v>
      </c>
      <c r="F1813" s="6" t="s">
        <v>1753</v>
      </c>
      <c r="G1813" s="9">
        <v>-9.1000000000000004E-3</v>
      </c>
    </row>
    <row r="1814" spans="1:7" ht="18" thickBot="1" x14ac:dyDescent="0.3">
      <c r="A1814" s="3">
        <v>41221</v>
      </c>
      <c r="B1814" s="8">
        <v>5738.75</v>
      </c>
      <c r="C1814" s="5">
        <v>5709</v>
      </c>
      <c r="D1814" s="5">
        <v>5744.5</v>
      </c>
      <c r="E1814" s="5">
        <v>5693.95</v>
      </c>
      <c r="F1814" s="6" t="s">
        <v>1754</v>
      </c>
      <c r="G1814" s="9">
        <v>-3.7000000000000002E-3</v>
      </c>
    </row>
    <row r="1815" spans="1:7" ht="18" thickBot="1" x14ac:dyDescent="0.3">
      <c r="A1815" s="3">
        <v>41220</v>
      </c>
      <c r="B1815" s="4">
        <v>5760.1</v>
      </c>
      <c r="C1815" s="5">
        <v>5718.6</v>
      </c>
      <c r="D1815" s="5">
        <v>5777.3</v>
      </c>
      <c r="E1815" s="5">
        <v>5711.4</v>
      </c>
      <c r="F1815" s="6" t="s">
        <v>1755</v>
      </c>
      <c r="G1815" s="7">
        <v>6.1999999999999998E-3</v>
      </c>
    </row>
    <row r="1816" spans="1:7" ht="18" thickBot="1" x14ac:dyDescent="0.3">
      <c r="A1816" s="3">
        <v>41219</v>
      </c>
      <c r="B1816" s="4">
        <v>5724.4</v>
      </c>
      <c r="C1816" s="5">
        <v>5694.1</v>
      </c>
      <c r="D1816" s="5">
        <v>5730.8</v>
      </c>
      <c r="E1816" s="5">
        <v>5693.65</v>
      </c>
      <c r="F1816" s="6" t="s">
        <v>1756</v>
      </c>
      <c r="G1816" s="7">
        <v>3.5000000000000001E-3</v>
      </c>
    </row>
    <row r="1817" spans="1:7" ht="18" thickBot="1" x14ac:dyDescent="0.3">
      <c r="A1817" s="3">
        <v>41218</v>
      </c>
      <c r="B1817" s="4">
        <v>5704.2</v>
      </c>
      <c r="C1817" s="5">
        <v>5693.05</v>
      </c>
      <c r="D1817" s="5">
        <v>5709.2</v>
      </c>
      <c r="E1817" s="5">
        <v>5679.5</v>
      </c>
      <c r="F1817" s="6" t="s">
        <v>1757</v>
      </c>
      <c r="G1817" s="7">
        <v>1.1000000000000001E-3</v>
      </c>
    </row>
    <row r="1818" spans="1:7" ht="18" thickBot="1" x14ac:dyDescent="0.3">
      <c r="A1818" s="3">
        <v>41215</v>
      </c>
      <c r="B1818" s="4">
        <v>5697.7</v>
      </c>
      <c r="C1818" s="5">
        <v>5696.35</v>
      </c>
      <c r="D1818" s="5">
        <v>5711.3</v>
      </c>
      <c r="E1818" s="5">
        <v>5682.55</v>
      </c>
      <c r="F1818" s="6" t="s">
        <v>1758</v>
      </c>
      <c r="G1818" s="7">
        <v>9.2999999999999992E-3</v>
      </c>
    </row>
    <row r="1819" spans="1:7" ht="18" thickBot="1" x14ac:dyDescent="0.3">
      <c r="A1819" s="3">
        <v>41214</v>
      </c>
      <c r="B1819" s="4">
        <v>5645.05</v>
      </c>
      <c r="C1819" s="5">
        <v>5609.85</v>
      </c>
      <c r="D1819" s="5">
        <v>5649.75</v>
      </c>
      <c r="E1819" s="5">
        <v>5601.95</v>
      </c>
      <c r="F1819" s="6" t="s">
        <v>1759</v>
      </c>
      <c r="G1819" s="7">
        <v>4.4999999999999997E-3</v>
      </c>
    </row>
    <row r="1820" spans="1:7" ht="18" thickBot="1" x14ac:dyDescent="0.3">
      <c r="A1820" s="3">
        <v>41213</v>
      </c>
      <c r="B1820" s="4">
        <v>5619.7</v>
      </c>
      <c r="C1820" s="5">
        <v>5596.75</v>
      </c>
      <c r="D1820" s="5">
        <v>5624.4</v>
      </c>
      <c r="E1820" s="5">
        <v>5583.05</v>
      </c>
      <c r="F1820" s="6" t="s">
        <v>1760</v>
      </c>
      <c r="G1820" s="7">
        <v>3.8999999999999998E-3</v>
      </c>
    </row>
    <row r="1821" spans="1:7" ht="18" thickBot="1" x14ac:dyDescent="0.3">
      <c r="A1821" s="3">
        <v>41212</v>
      </c>
      <c r="B1821" s="8">
        <v>5597.9</v>
      </c>
      <c r="C1821" s="5">
        <v>5656.35</v>
      </c>
      <c r="D1821" s="5">
        <v>5689.9</v>
      </c>
      <c r="E1821" s="5">
        <v>5589.9</v>
      </c>
      <c r="F1821" s="6" t="s">
        <v>1761</v>
      </c>
      <c r="G1821" s="9">
        <v>-1.1900000000000001E-2</v>
      </c>
    </row>
    <row r="1822" spans="1:7" ht="18" thickBot="1" x14ac:dyDescent="0.3">
      <c r="A1822" s="3">
        <v>41211</v>
      </c>
      <c r="B1822" s="4">
        <v>5665.6</v>
      </c>
      <c r="C1822" s="5">
        <v>5665.2</v>
      </c>
      <c r="D1822" s="5">
        <v>5698.3</v>
      </c>
      <c r="E1822" s="5">
        <v>5645.1</v>
      </c>
      <c r="F1822" s="6" t="s">
        <v>1762</v>
      </c>
      <c r="G1822" s="7">
        <v>2.0000000000000001E-4</v>
      </c>
    </row>
    <row r="1823" spans="1:7" ht="18" thickBot="1" x14ac:dyDescent="0.3">
      <c r="A1823" s="3">
        <v>41208</v>
      </c>
      <c r="B1823" s="8">
        <v>5664.3</v>
      </c>
      <c r="C1823" s="5">
        <v>5683.55</v>
      </c>
      <c r="D1823" s="5">
        <v>5697.2</v>
      </c>
      <c r="E1823" s="5">
        <v>5641.75</v>
      </c>
      <c r="F1823" s="6" t="s">
        <v>1763</v>
      </c>
      <c r="G1823" s="9">
        <v>-7.1999999999999998E-3</v>
      </c>
    </row>
    <row r="1824" spans="1:7" ht="18" thickBot="1" x14ac:dyDescent="0.3">
      <c r="A1824" s="3">
        <v>41207</v>
      </c>
      <c r="B1824" s="4">
        <v>5705.3</v>
      </c>
      <c r="C1824" s="5">
        <v>5688.8</v>
      </c>
      <c r="D1824" s="5">
        <v>5718.75</v>
      </c>
      <c r="E1824" s="5">
        <v>5685.7</v>
      </c>
      <c r="F1824" s="6" t="s">
        <v>1764</v>
      </c>
      <c r="G1824" s="7">
        <v>2.3999999999999998E-3</v>
      </c>
    </row>
    <row r="1825" spans="1:7" ht="18" thickBot="1" x14ac:dyDescent="0.3">
      <c r="A1825" s="3">
        <v>41205</v>
      </c>
      <c r="B1825" s="8">
        <v>5691.4</v>
      </c>
      <c r="C1825" s="5">
        <v>5715.65</v>
      </c>
      <c r="D1825" s="5">
        <v>5720.8</v>
      </c>
      <c r="E1825" s="5">
        <v>5681.45</v>
      </c>
      <c r="F1825" s="6" t="s">
        <v>1765</v>
      </c>
      <c r="G1825" s="9">
        <v>-4.4999999999999997E-3</v>
      </c>
    </row>
    <row r="1826" spans="1:7" ht="18" thickBot="1" x14ac:dyDescent="0.3">
      <c r="A1826" s="3">
        <v>41204</v>
      </c>
      <c r="B1826" s="4">
        <v>5717.15</v>
      </c>
      <c r="C1826" s="5">
        <v>5667.6</v>
      </c>
      <c r="D1826" s="5">
        <v>5721.55</v>
      </c>
      <c r="E1826" s="5">
        <v>5658.05</v>
      </c>
      <c r="F1826" s="6" t="s">
        <v>1766</v>
      </c>
      <c r="G1826" s="7">
        <v>5.7999999999999996E-3</v>
      </c>
    </row>
    <row r="1827" spans="1:7" ht="18" thickBot="1" x14ac:dyDescent="0.3">
      <c r="A1827" s="3">
        <v>41201</v>
      </c>
      <c r="B1827" s="8">
        <v>5684.25</v>
      </c>
      <c r="C1827" s="5">
        <v>5703.3</v>
      </c>
      <c r="D1827" s="5">
        <v>5711.7</v>
      </c>
      <c r="E1827" s="5">
        <v>5660</v>
      </c>
      <c r="F1827" s="6" t="s">
        <v>1767</v>
      </c>
      <c r="G1827" s="9">
        <v>-6.0000000000000001E-3</v>
      </c>
    </row>
    <row r="1828" spans="1:7" ht="18" thickBot="1" x14ac:dyDescent="0.3">
      <c r="A1828" s="3">
        <v>41200</v>
      </c>
      <c r="B1828" s="4">
        <v>5718.7</v>
      </c>
      <c r="C1828" s="5">
        <v>5675.3</v>
      </c>
      <c r="D1828" s="5">
        <v>5722.5</v>
      </c>
      <c r="E1828" s="5">
        <v>5650.55</v>
      </c>
      <c r="F1828" s="6" t="s">
        <v>1768</v>
      </c>
      <c r="G1828" s="7">
        <v>1.03E-2</v>
      </c>
    </row>
    <row r="1829" spans="1:7" ht="18" thickBot="1" x14ac:dyDescent="0.3">
      <c r="A1829" s="3">
        <v>41199</v>
      </c>
      <c r="B1829" s="4">
        <v>5660.25</v>
      </c>
      <c r="C1829" s="5">
        <v>5681.1</v>
      </c>
      <c r="D1829" s="5">
        <v>5684.35</v>
      </c>
      <c r="E1829" s="5">
        <v>5633.9</v>
      </c>
      <c r="F1829" s="6" t="s">
        <v>1769</v>
      </c>
      <c r="G1829" s="7">
        <v>2.2000000000000001E-3</v>
      </c>
    </row>
    <row r="1830" spans="1:7" ht="18" thickBot="1" x14ac:dyDescent="0.3">
      <c r="A1830" s="3">
        <v>41198</v>
      </c>
      <c r="B1830" s="8">
        <v>5648</v>
      </c>
      <c r="C1830" s="5">
        <v>5705.6</v>
      </c>
      <c r="D1830" s="5">
        <v>5714</v>
      </c>
      <c r="E1830" s="5">
        <v>5635.6</v>
      </c>
      <c r="F1830" s="6" t="s">
        <v>1770</v>
      </c>
      <c r="G1830" s="9">
        <v>-6.8999999999999999E-3</v>
      </c>
    </row>
    <row r="1831" spans="1:7" ht="18" thickBot="1" x14ac:dyDescent="0.3">
      <c r="A1831" s="3">
        <v>41197</v>
      </c>
      <c r="B1831" s="4">
        <v>5687.25</v>
      </c>
      <c r="C1831" s="5">
        <v>5674.25</v>
      </c>
      <c r="D1831" s="5">
        <v>5693.7</v>
      </c>
      <c r="E1831" s="5">
        <v>5651.05</v>
      </c>
      <c r="F1831" s="6" t="s">
        <v>1771</v>
      </c>
      <c r="G1831" s="7">
        <v>2E-3</v>
      </c>
    </row>
    <row r="1832" spans="1:7" ht="18" thickBot="1" x14ac:dyDescent="0.3">
      <c r="A1832" s="3">
        <v>41194</v>
      </c>
      <c r="B1832" s="8">
        <v>5676.05</v>
      </c>
      <c r="C1832" s="5">
        <v>5681.7</v>
      </c>
      <c r="D1832" s="5">
        <v>5725</v>
      </c>
      <c r="E1832" s="5">
        <v>5659.35</v>
      </c>
      <c r="F1832" s="6" t="s">
        <v>1772</v>
      </c>
      <c r="G1832" s="9">
        <v>-5.5999999999999999E-3</v>
      </c>
    </row>
    <row r="1833" spans="1:7" ht="18" thickBot="1" x14ac:dyDescent="0.3">
      <c r="A1833" s="3">
        <v>41193</v>
      </c>
      <c r="B1833" s="4">
        <v>5708.05</v>
      </c>
      <c r="C1833" s="5">
        <v>5663.5</v>
      </c>
      <c r="D1833" s="5">
        <v>5721.1</v>
      </c>
      <c r="E1833" s="5">
        <v>5636.95</v>
      </c>
      <c r="F1833" s="6" t="s">
        <v>1773</v>
      </c>
      <c r="G1833" s="7">
        <v>9.9000000000000008E-3</v>
      </c>
    </row>
    <row r="1834" spans="1:7" ht="18" thickBot="1" x14ac:dyDescent="0.3">
      <c r="A1834" s="3">
        <v>41192</v>
      </c>
      <c r="B1834" s="8">
        <v>5652.15</v>
      </c>
      <c r="C1834" s="5">
        <v>5671.15</v>
      </c>
      <c r="D1834" s="5">
        <v>5686.5</v>
      </c>
      <c r="E1834" s="5">
        <v>5647.05</v>
      </c>
      <c r="F1834" s="6" t="s">
        <v>1774</v>
      </c>
      <c r="G1834" s="9">
        <v>-9.1999999999999998E-3</v>
      </c>
    </row>
    <row r="1835" spans="1:7" ht="18" thickBot="1" x14ac:dyDescent="0.3">
      <c r="A1835" s="3">
        <v>41191</v>
      </c>
      <c r="B1835" s="4">
        <v>5704.6</v>
      </c>
      <c r="C1835" s="5">
        <v>5708.15</v>
      </c>
      <c r="D1835" s="5">
        <v>5728.65</v>
      </c>
      <c r="E1835" s="5">
        <v>5677.9</v>
      </c>
      <c r="F1835" s="6" t="s">
        <v>1775</v>
      </c>
      <c r="G1835" s="7">
        <v>5.0000000000000001E-3</v>
      </c>
    </row>
    <row r="1836" spans="1:7" ht="18" thickBot="1" x14ac:dyDescent="0.3">
      <c r="A1836" s="3">
        <v>41190</v>
      </c>
      <c r="B1836" s="8">
        <v>5676</v>
      </c>
      <c r="C1836" s="5">
        <v>5751.85</v>
      </c>
      <c r="D1836" s="5">
        <v>5751.85</v>
      </c>
      <c r="E1836" s="5">
        <v>5666.2</v>
      </c>
      <c r="F1836" s="6" t="s">
        <v>1776</v>
      </c>
      <c r="G1836" s="9">
        <v>-1.23E-2</v>
      </c>
    </row>
    <row r="1837" spans="1:7" ht="18" thickBot="1" x14ac:dyDescent="0.3">
      <c r="A1837" s="3">
        <v>41187</v>
      </c>
      <c r="B1837" s="8">
        <v>5746.95</v>
      </c>
      <c r="C1837" s="5">
        <v>5815</v>
      </c>
      <c r="D1837" s="5">
        <v>5815.35</v>
      </c>
      <c r="E1837" s="5">
        <v>4888.2</v>
      </c>
      <c r="F1837" s="6" t="s">
        <v>1777</v>
      </c>
      <c r="G1837" s="9">
        <v>-7.0000000000000001E-3</v>
      </c>
    </row>
    <row r="1838" spans="1:7" ht="18" thickBot="1" x14ac:dyDescent="0.3">
      <c r="A1838" s="3">
        <v>41186</v>
      </c>
      <c r="B1838" s="4">
        <v>5787.6</v>
      </c>
      <c r="C1838" s="5">
        <v>5751.55</v>
      </c>
      <c r="D1838" s="5">
        <v>5807.25</v>
      </c>
      <c r="E1838" s="5">
        <v>5751.35</v>
      </c>
      <c r="F1838" s="6" t="s">
        <v>1778</v>
      </c>
      <c r="G1838" s="7">
        <v>9.7999999999999997E-3</v>
      </c>
    </row>
    <row r="1839" spans="1:7" ht="18" thickBot="1" x14ac:dyDescent="0.3">
      <c r="A1839" s="3">
        <v>41185</v>
      </c>
      <c r="B1839" s="4">
        <v>5731.25</v>
      </c>
      <c r="C1839" s="5">
        <v>5727.7</v>
      </c>
      <c r="D1839" s="5">
        <v>5743.25</v>
      </c>
      <c r="E1839" s="5">
        <v>5715.8</v>
      </c>
      <c r="F1839" s="6" t="s">
        <v>1779</v>
      </c>
      <c r="G1839" s="7">
        <v>2.2000000000000001E-3</v>
      </c>
    </row>
    <row r="1840" spans="1:7" ht="18" thickBot="1" x14ac:dyDescent="0.3">
      <c r="A1840" s="3">
        <v>41183</v>
      </c>
      <c r="B1840" s="4">
        <v>5718.8</v>
      </c>
      <c r="C1840" s="5">
        <v>5704.75</v>
      </c>
      <c r="D1840" s="5">
        <v>5722.95</v>
      </c>
      <c r="E1840" s="5">
        <v>5694</v>
      </c>
      <c r="F1840" s="6" t="s">
        <v>1780</v>
      </c>
      <c r="G1840" s="7">
        <v>2.7000000000000001E-3</v>
      </c>
    </row>
    <row r="1841" spans="1:7" ht="18" thickBot="1" x14ac:dyDescent="0.3">
      <c r="A1841" s="3">
        <v>41180</v>
      </c>
      <c r="B1841" s="4">
        <v>5703.3</v>
      </c>
      <c r="C1841" s="5">
        <v>5684.8</v>
      </c>
      <c r="D1841" s="5">
        <v>5735.15</v>
      </c>
      <c r="E1841" s="5">
        <v>5683.45</v>
      </c>
      <c r="F1841" s="6" t="s">
        <v>1781</v>
      </c>
      <c r="G1841" s="7">
        <v>9.4999999999999998E-3</v>
      </c>
    </row>
    <row r="1842" spans="1:7" ht="18" thickBot="1" x14ac:dyDescent="0.3">
      <c r="A1842" s="3">
        <v>41179</v>
      </c>
      <c r="B1842" s="8">
        <v>5649.5</v>
      </c>
      <c r="C1842" s="5">
        <v>5673.75</v>
      </c>
      <c r="D1842" s="5">
        <v>5693.7</v>
      </c>
      <c r="E1842" s="5">
        <v>5639.7</v>
      </c>
      <c r="F1842" s="6" t="s">
        <v>1782</v>
      </c>
      <c r="G1842" s="9">
        <v>-2.5000000000000001E-3</v>
      </c>
    </row>
    <row r="1843" spans="1:7" ht="18" thickBot="1" x14ac:dyDescent="0.3">
      <c r="A1843" s="3">
        <v>41178</v>
      </c>
      <c r="B1843" s="8">
        <v>5663.45</v>
      </c>
      <c r="C1843" s="5">
        <v>5653.4</v>
      </c>
      <c r="D1843" s="5">
        <v>5672.8</v>
      </c>
      <c r="E1843" s="5">
        <v>5638.65</v>
      </c>
      <c r="F1843" s="6" t="s">
        <v>1783</v>
      </c>
      <c r="G1843" s="9">
        <v>-1.8E-3</v>
      </c>
    </row>
    <row r="1844" spans="1:7" ht="18" thickBot="1" x14ac:dyDescent="0.3">
      <c r="A1844" s="3">
        <v>41177</v>
      </c>
      <c r="B1844" s="4">
        <v>5673.9</v>
      </c>
      <c r="C1844" s="5">
        <v>5674.9</v>
      </c>
      <c r="D1844" s="5">
        <v>5702.7</v>
      </c>
      <c r="E1844" s="5">
        <v>5652.45</v>
      </c>
      <c r="F1844" s="6" t="s">
        <v>1784</v>
      </c>
      <c r="G1844" s="7">
        <v>8.0000000000000004E-4</v>
      </c>
    </row>
    <row r="1845" spans="1:7" ht="18" thickBot="1" x14ac:dyDescent="0.3">
      <c r="A1845" s="3">
        <v>41176</v>
      </c>
      <c r="B1845" s="8">
        <v>5669.6</v>
      </c>
      <c r="C1845" s="5">
        <v>5691.95</v>
      </c>
      <c r="D1845" s="5">
        <v>5709.85</v>
      </c>
      <c r="E1845" s="5">
        <v>5662.75</v>
      </c>
      <c r="F1845" s="6" t="s">
        <v>1785</v>
      </c>
      <c r="G1845" s="9">
        <v>-3.8E-3</v>
      </c>
    </row>
    <row r="1846" spans="1:7" ht="18" thickBot="1" x14ac:dyDescent="0.3">
      <c r="A1846" s="3">
        <v>41173</v>
      </c>
      <c r="B1846" s="4">
        <v>5691.15</v>
      </c>
      <c r="C1846" s="5">
        <v>5577</v>
      </c>
      <c r="D1846" s="5">
        <v>5720</v>
      </c>
      <c r="E1846" s="5">
        <v>5575.45</v>
      </c>
      <c r="F1846" s="6" t="s">
        <v>1786</v>
      </c>
      <c r="G1846" s="7">
        <v>2.46E-2</v>
      </c>
    </row>
    <row r="1847" spans="1:7" ht="18" thickBot="1" x14ac:dyDescent="0.3">
      <c r="A1847" s="3">
        <v>41172</v>
      </c>
      <c r="B1847" s="8">
        <v>5554.25</v>
      </c>
      <c r="C1847" s="5">
        <v>5536.95</v>
      </c>
      <c r="D1847" s="5">
        <v>5581.35</v>
      </c>
      <c r="E1847" s="5">
        <v>5534.9</v>
      </c>
      <c r="F1847" s="6" t="s">
        <v>1787</v>
      </c>
      <c r="G1847" s="9">
        <v>-8.2000000000000007E-3</v>
      </c>
    </row>
    <row r="1848" spans="1:7" ht="18" thickBot="1" x14ac:dyDescent="0.3">
      <c r="A1848" s="3">
        <v>41170</v>
      </c>
      <c r="B1848" s="8">
        <v>5600.05</v>
      </c>
      <c r="C1848" s="5">
        <v>5602.4</v>
      </c>
      <c r="D1848" s="5">
        <v>5620.55</v>
      </c>
      <c r="E1848" s="5">
        <v>5586.45</v>
      </c>
      <c r="F1848" s="6" t="s">
        <v>1788</v>
      </c>
      <c r="G1848" s="9">
        <v>-1.8E-3</v>
      </c>
    </row>
    <row r="1849" spans="1:7" ht="18" thickBot="1" x14ac:dyDescent="0.3">
      <c r="A1849" s="3">
        <v>41169</v>
      </c>
      <c r="B1849" s="4">
        <v>5610</v>
      </c>
      <c r="C1849" s="5">
        <v>5631.75</v>
      </c>
      <c r="D1849" s="5">
        <v>5652.2</v>
      </c>
      <c r="E1849" s="5">
        <v>5585.15</v>
      </c>
      <c r="F1849" s="6" t="s">
        <v>1789</v>
      </c>
      <c r="G1849" s="7">
        <v>5.7999999999999996E-3</v>
      </c>
    </row>
    <row r="1850" spans="1:7" ht="18" thickBot="1" x14ac:dyDescent="0.3">
      <c r="A1850" s="3">
        <v>41166</v>
      </c>
      <c r="B1850" s="4">
        <v>5577.65</v>
      </c>
      <c r="C1850" s="5">
        <v>5528.35</v>
      </c>
      <c r="D1850" s="5">
        <v>5586.65</v>
      </c>
      <c r="E1850" s="5">
        <v>5526.95</v>
      </c>
      <c r="F1850" s="6" t="s">
        <v>1790</v>
      </c>
      <c r="G1850" s="7">
        <v>2.6200000000000001E-2</v>
      </c>
    </row>
    <row r="1851" spans="1:7" ht="18" thickBot="1" x14ac:dyDescent="0.3">
      <c r="A1851" s="3">
        <v>41165</v>
      </c>
      <c r="B1851" s="4">
        <v>5435.35</v>
      </c>
      <c r="C1851" s="5">
        <v>5435.2</v>
      </c>
      <c r="D1851" s="5">
        <v>5447.45</v>
      </c>
      <c r="E1851" s="5">
        <v>5421.85</v>
      </c>
      <c r="F1851" s="6" t="s">
        <v>1791</v>
      </c>
      <c r="G1851" s="7">
        <v>8.0000000000000004E-4</v>
      </c>
    </row>
    <row r="1852" spans="1:7" ht="18" thickBot="1" x14ac:dyDescent="0.3">
      <c r="A1852" s="3">
        <v>41164</v>
      </c>
      <c r="B1852" s="4">
        <v>5431</v>
      </c>
      <c r="C1852" s="5">
        <v>5404.45</v>
      </c>
      <c r="D1852" s="5">
        <v>5435.55</v>
      </c>
      <c r="E1852" s="5">
        <v>5393.95</v>
      </c>
      <c r="F1852" s="6" t="s">
        <v>1792</v>
      </c>
      <c r="G1852" s="7">
        <v>7.6E-3</v>
      </c>
    </row>
    <row r="1853" spans="1:7" ht="18" thickBot="1" x14ac:dyDescent="0.3">
      <c r="A1853" s="3">
        <v>41163</v>
      </c>
      <c r="B1853" s="4">
        <v>5390</v>
      </c>
      <c r="C1853" s="5">
        <v>5336.1</v>
      </c>
      <c r="D1853" s="5">
        <v>5393.35</v>
      </c>
      <c r="E1853" s="5">
        <v>5332.1</v>
      </c>
      <c r="F1853" s="6" t="s">
        <v>1793</v>
      </c>
      <c r="G1853" s="7">
        <v>5.0000000000000001E-3</v>
      </c>
    </row>
    <row r="1854" spans="1:7" ht="18" thickBot="1" x14ac:dyDescent="0.3">
      <c r="A1854" s="3">
        <v>41162</v>
      </c>
      <c r="B1854" s="4">
        <v>5363.45</v>
      </c>
      <c r="C1854" s="5">
        <v>5361.9</v>
      </c>
      <c r="D1854" s="5">
        <v>5375.45</v>
      </c>
      <c r="E1854" s="5">
        <v>5349.1</v>
      </c>
      <c r="F1854" s="6" t="s">
        <v>1794</v>
      </c>
      <c r="G1854" s="7">
        <v>8.9999999999999998E-4</v>
      </c>
    </row>
    <row r="1855" spans="1:7" ht="18" thickBot="1" x14ac:dyDescent="0.3">
      <c r="A1855" s="3">
        <v>41160</v>
      </c>
      <c r="B1855" s="4">
        <v>5358.7</v>
      </c>
      <c r="C1855" s="5">
        <v>5343.65</v>
      </c>
      <c r="D1855" s="5">
        <v>5366.3</v>
      </c>
      <c r="E1855" s="5">
        <v>5343.45</v>
      </c>
      <c r="F1855" s="6" t="s">
        <v>1795</v>
      </c>
      <c r="G1855" s="7">
        <v>3.0999999999999999E-3</v>
      </c>
    </row>
    <row r="1856" spans="1:7" ht="18" thickBot="1" x14ac:dyDescent="0.3">
      <c r="A1856" s="3">
        <v>41159</v>
      </c>
      <c r="B1856" s="4">
        <v>5342.1</v>
      </c>
      <c r="C1856" s="5">
        <v>5309.45</v>
      </c>
      <c r="D1856" s="5">
        <v>5347.15</v>
      </c>
      <c r="E1856" s="5">
        <v>5309.2</v>
      </c>
      <c r="F1856" s="6" t="s">
        <v>1796</v>
      </c>
      <c r="G1856" s="7">
        <v>1.9800000000000002E-2</v>
      </c>
    </row>
    <row r="1857" spans="1:7" ht="18" thickBot="1" x14ac:dyDescent="0.3">
      <c r="A1857" s="3">
        <v>41158</v>
      </c>
      <c r="B1857" s="4">
        <v>5238.3999999999996</v>
      </c>
      <c r="C1857" s="5">
        <v>5217.6499999999996</v>
      </c>
      <c r="D1857" s="5">
        <v>5260.6</v>
      </c>
      <c r="E1857" s="5">
        <v>5217.6499999999996</v>
      </c>
      <c r="F1857" s="6" t="s">
        <v>1797</v>
      </c>
      <c r="G1857" s="7">
        <v>2.3999999999999998E-3</v>
      </c>
    </row>
    <row r="1858" spans="1:7" ht="18" thickBot="1" x14ac:dyDescent="0.3">
      <c r="A1858" s="3">
        <v>41157</v>
      </c>
      <c r="B1858" s="8">
        <v>5225.7</v>
      </c>
      <c r="C1858" s="5">
        <v>5243.9</v>
      </c>
      <c r="D1858" s="5">
        <v>5259.5</v>
      </c>
      <c r="E1858" s="5">
        <v>5215.7</v>
      </c>
      <c r="F1858" s="6" t="s">
        <v>1798</v>
      </c>
      <c r="G1858" s="9">
        <v>-9.1999999999999998E-3</v>
      </c>
    </row>
    <row r="1859" spans="1:7" ht="18" thickBot="1" x14ac:dyDescent="0.3">
      <c r="A1859" s="3">
        <v>41156</v>
      </c>
      <c r="B1859" s="4">
        <v>5274</v>
      </c>
      <c r="C1859" s="5">
        <v>5249.15</v>
      </c>
      <c r="D1859" s="5">
        <v>5278.35</v>
      </c>
      <c r="E1859" s="5">
        <v>5233.2</v>
      </c>
      <c r="F1859" s="6" t="s">
        <v>1799</v>
      </c>
      <c r="G1859" s="7">
        <v>3.8999999999999998E-3</v>
      </c>
    </row>
    <row r="1860" spans="1:7" ht="18" thickBot="1" x14ac:dyDescent="0.3">
      <c r="A1860" s="3">
        <v>41155</v>
      </c>
      <c r="B1860" s="8">
        <v>5253.75</v>
      </c>
      <c r="C1860" s="5">
        <v>5276.5</v>
      </c>
      <c r="D1860" s="5">
        <v>5295.8</v>
      </c>
      <c r="E1860" s="5">
        <v>5243.15</v>
      </c>
      <c r="F1860" s="6" t="s">
        <v>1800</v>
      </c>
      <c r="G1860" s="9">
        <v>-8.9999999999999998E-4</v>
      </c>
    </row>
    <row r="1861" spans="1:7" ht="18" thickBot="1" x14ac:dyDescent="0.3">
      <c r="A1861" s="3">
        <v>41152</v>
      </c>
      <c r="B1861" s="8">
        <v>5258.5</v>
      </c>
      <c r="C1861" s="5">
        <v>5298.2</v>
      </c>
      <c r="D1861" s="5">
        <v>5303.25</v>
      </c>
      <c r="E1861" s="5">
        <v>5238.8999999999996</v>
      </c>
      <c r="F1861" s="6" t="s">
        <v>1801</v>
      </c>
      <c r="G1861" s="9">
        <v>-1.06E-2</v>
      </c>
    </row>
    <row r="1862" spans="1:7" ht="18" thickBot="1" x14ac:dyDescent="0.3">
      <c r="A1862" s="3">
        <v>41151</v>
      </c>
      <c r="B1862" s="4">
        <v>5315.05</v>
      </c>
      <c r="C1862" s="5">
        <v>5268.6</v>
      </c>
      <c r="D1862" s="5">
        <v>5342.8</v>
      </c>
      <c r="E1862" s="5">
        <v>5255.05</v>
      </c>
      <c r="F1862" s="6" t="s">
        <v>1802</v>
      </c>
      <c r="G1862" s="7">
        <v>5.1999999999999998E-3</v>
      </c>
    </row>
    <row r="1863" spans="1:7" ht="18" thickBot="1" x14ac:dyDescent="0.3">
      <c r="A1863" s="3">
        <v>41150</v>
      </c>
      <c r="B1863" s="8">
        <v>5287.8</v>
      </c>
      <c r="C1863" s="5">
        <v>5343.85</v>
      </c>
      <c r="D1863" s="5">
        <v>5345.5</v>
      </c>
      <c r="E1863" s="5">
        <v>5282.7</v>
      </c>
      <c r="F1863" s="6" t="s">
        <v>1803</v>
      </c>
      <c r="G1863" s="9">
        <v>-8.8000000000000005E-3</v>
      </c>
    </row>
    <row r="1864" spans="1:7" ht="18" thickBot="1" x14ac:dyDescent="0.3">
      <c r="A1864" s="3">
        <v>41149</v>
      </c>
      <c r="B1864" s="8">
        <v>5334.6</v>
      </c>
      <c r="C1864" s="5">
        <v>5348.05</v>
      </c>
      <c r="D1864" s="5">
        <v>5359.25</v>
      </c>
      <c r="E1864" s="5">
        <v>5312.6</v>
      </c>
      <c r="F1864" s="6" t="s">
        <v>1804</v>
      </c>
      <c r="G1864" s="9">
        <v>-2.8999999999999998E-3</v>
      </c>
    </row>
    <row r="1865" spans="1:7" ht="18" thickBot="1" x14ac:dyDescent="0.3">
      <c r="A1865" s="3">
        <v>41148</v>
      </c>
      <c r="B1865" s="8">
        <v>5350.25</v>
      </c>
      <c r="C1865" s="5">
        <v>5387.85</v>
      </c>
      <c r="D1865" s="5">
        <v>5399.15</v>
      </c>
      <c r="E1865" s="5">
        <v>5346.65</v>
      </c>
      <c r="F1865" s="6" t="s">
        <v>1805</v>
      </c>
      <c r="G1865" s="9">
        <v>-6.7999999999999996E-3</v>
      </c>
    </row>
    <row r="1866" spans="1:7" ht="18" thickBot="1" x14ac:dyDescent="0.3">
      <c r="A1866" s="3">
        <v>41145</v>
      </c>
      <c r="B1866" s="8">
        <v>5386.7</v>
      </c>
      <c r="C1866" s="5">
        <v>5392.6</v>
      </c>
      <c r="D1866" s="5">
        <v>5399.65</v>
      </c>
      <c r="E1866" s="5">
        <v>5371</v>
      </c>
      <c r="F1866" s="6" t="s">
        <v>1806</v>
      </c>
      <c r="G1866" s="9">
        <v>-5.3E-3</v>
      </c>
    </row>
    <row r="1867" spans="1:7" ht="18" thickBot="1" x14ac:dyDescent="0.3">
      <c r="A1867" s="3">
        <v>41144</v>
      </c>
      <c r="B1867" s="4">
        <v>5415.35</v>
      </c>
      <c r="C1867" s="5">
        <v>5426.15</v>
      </c>
      <c r="D1867" s="5">
        <v>5448.6</v>
      </c>
      <c r="E1867" s="5">
        <v>5393.85</v>
      </c>
      <c r="F1867" s="6" t="s">
        <v>1807</v>
      </c>
      <c r="G1867" s="7">
        <v>5.0000000000000001E-4</v>
      </c>
    </row>
    <row r="1868" spans="1:7" ht="18" thickBot="1" x14ac:dyDescent="0.3">
      <c r="A1868" s="3">
        <v>41143</v>
      </c>
      <c r="B1868" s="8">
        <v>5412.85</v>
      </c>
      <c r="C1868" s="5">
        <v>5395.75</v>
      </c>
      <c r="D1868" s="5">
        <v>5433.35</v>
      </c>
      <c r="E1868" s="5">
        <v>5394.8</v>
      </c>
      <c r="F1868" s="6" t="s">
        <v>1808</v>
      </c>
      <c r="G1868" s="9">
        <v>-1.5E-3</v>
      </c>
    </row>
    <row r="1869" spans="1:7" ht="18" thickBot="1" x14ac:dyDescent="0.3">
      <c r="A1869" s="3">
        <v>41142</v>
      </c>
      <c r="B1869" s="4">
        <v>5421</v>
      </c>
      <c r="C1869" s="5">
        <v>5368.7</v>
      </c>
      <c r="D1869" s="5">
        <v>5425.15</v>
      </c>
      <c r="E1869" s="5">
        <v>5368.7</v>
      </c>
      <c r="F1869" s="6" t="s">
        <v>1809</v>
      </c>
      <c r="G1869" s="7">
        <v>1.0200000000000001E-2</v>
      </c>
    </row>
    <row r="1870" spans="1:7" ht="18" thickBot="1" x14ac:dyDescent="0.3">
      <c r="A1870" s="3">
        <v>41138</v>
      </c>
      <c r="B1870" s="4">
        <v>5366.3</v>
      </c>
      <c r="C1870" s="5">
        <v>5368.6</v>
      </c>
      <c r="D1870" s="5">
        <v>5399.95</v>
      </c>
      <c r="E1870" s="5">
        <v>5341.7</v>
      </c>
      <c r="F1870" s="6" t="s">
        <v>1810</v>
      </c>
      <c r="G1870" s="7">
        <v>5.9999999999999995E-4</v>
      </c>
    </row>
    <row r="1871" spans="1:7" ht="18" thickBot="1" x14ac:dyDescent="0.3">
      <c r="A1871" s="3">
        <v>41137</v>
      </c>
      <c r="B1871" s="8">
        <v>5362.95</v>
      </c>
      <c r="C1871" s="5">
        <v>5385.95</v>
      </c>
      <c r="D1871" s="5">
        <v>5390.65</v>
      </c>
      <c r="E1871" s="5">
        <v>5356.65</v>
      </c>
      <c r="F1871" s="6" t="s">
        <v>1811</v>
      </c>
      <c r="G1871" s="9">
        <v>-3.2000000000000002E-3</v>
      </c>
    </row>
    <row r="1872" spans="1:7" ht="18" thickBot="1" x14ac:dyDescent="0.3">
      <c r="A1872" s="3">
        <v>41135</v>
      </c>
      <c r="B1872" s="4">
        <v>5380.35</v>
      </c>
      <c r="C1872" s="5">
        <v>5343.25</v>
      </c>
      <c r="D1872" s="5">
        <v>5387.05</v>
      </c>
      <c r="E1872" s="5">
        <v>5328.8</v>
      </c>
      <c r="F1872" s="6" t="s">
        <v>1812</v>
      </c>
      <c r="G1872" s="7">
        <v>6.1000000000000004E-3</v>
      </c>
    </row>
    <row r="1873" spans="1:7" ht="18" thickBot="1" x14ac:dyDescent="0.3">
      <c r="A1873" s="3">
        <v>41134</v>
      </c>
      <c r="B1873" s="4">
        <v>5347.9</v>
      </c>
      <c r="C1873" s="5">
        <v>5316.35</v>
      </c>
      <c r="D1873" s="5">
        <v>5352.45</v>
      </c>
      <c r="E1873" s="5">
        <v>5309.05</v>
      </c>
      <c r="F1873" s="6" t="s">
        <v>1813</v>
      </c>
      <c r="G1873" s="7">
        <v>5.1999999999999998E-3</v>
      </c>
    </row>
    <row r="1874" spans="1:7" ht="18" thickBot="1" x14ac:dyDescent="0.3">
      <c r="A1874" s="3">
        <v>41131</v>
      </c>
      <c r="B1874" s="8">
        <v>5320.4</v>
      </c>
      <c r="C1874" s="5">
        <v>5308.2</v>
      </c>
      <c r="D1874" s="5">
        <v>5330.1</v>
      </c>
      <c r="E1874" s="5">
        <v>5294.1</v>
      </c>
      <c r="F1874" s="6" t="s">
        <v>1814</v>
      </c>
      <c r="G1874" s="9">
        <v>-5.0000000000000001E-4</v>
      </c>
    </row>
    <row r="1875" spans="1:7" ht="18" thickBot="1" x14ac:dyDescent="0.3">
      <c r="A1875" s="3">
        <v>41130</v>
      </c>
      <c r="B1875" s="8">
        <v>5322.95</v>
      </c>
      <c r="C1875" s="5">
        <v>5348.3</v>
      </c>
      <c r="D1875" s="5">
        <v>5368.2</v>
      </c>
      <c r="E1875" s="5">
        <v>5312.1</v>
      </c>
      <c r="F1875" s="6" t="s">
        <v>1815</v>
      </c>
      <c r="G1875" s="9">
        <v>-2.8E-3</v>
      </c>
    </row>
    <row r="1876" spans="1:7" ht="18" thickBot="1" x14ac:dyDescent="0.3">
      <c r="A1876" s="3">
        <v>41129</v>
      </c>
      <c r="B1876" s="4">
        <v>5338</v>
      </c>
      <c r="C1876" s="5">
        <v>5345.25</v>
      </c>
      <c r="D1876" s="5">
        <v>5377.6</v>
      </c>
      <c r="E1876" s="5">
        <v>5331.05</v>
      </c>
      <c r="F1876" s="6" t="s">
        <v>1816</v>
      </c>
      <c r="G1876" s="7">
        <v>2.0000000000000001E-4</v>
      </c>
    </row>
    <row r="1877" spans="1:7" ht="18" thickBot="1" x14ac:dyDescent="0.3">
      <c r="A1877" s="3">
        <v>41128</v>
      </c>
      <c r="B1877" s="4">
        <v>5336.7</v>
      </c>
      <c r="C1877" s="5">
        <v>5295.4</v>
      </c>
      <c r="D1877" s="5">
        <v>5350.1</v>
      </c>
      <c r="E1877" s="5">
        <v>5281.65</v>
      </c>
      <c r="F1877" s="6" t="s">
        <v>1817</v>
      </c>
      <c r="G1877" s="7">
        <v>1.03E-2</v>
      </c>
    </row>
    <row r="1878" spans="1:7" ht="18" thickBot="1" x14ac:dyDescent="0.3">
      <c r="A1878" s="3">
        <v>41127</v>
      </c>
      <c r="B1878" s="4">
        <v>5282.55</v>
      </c>
      <c r="C1878" s="5">
        <v>5260.85</v>
      </c>
      <c r="D1878" s="5">
        <v>5293.2</v>
      </c>
      <c r="E1878" s="5">
        <v>5260.85</v>
      </c>
      <c r="F1878" s="6" t="s">
        <v>1253</v>
      </c>
      <c r="G1878" s="7">
        <v>1.2800000000000001E-2</v>
      </c>
    </row>
    <row r="1879" spans="1:7" ht="18" thickBot="1" x14ac:dyDescent="0.3">
      <c r="A1879" s="3">
        <v>41124</v>
      </c>
      <c r="B1879" s="8">
        <v>5215.7</v>
      </c>
      <c r="C1879" s="5">
        <v>5195.6000000000004</v>
      </c>
      <c r="D1879" s="5">
        <v>5220.2</v>
      </c>
      <c r="E1879" s="5">
        <v>5164.6499999999996</v>
      </c>
      <c r="F1879" s="6" t="s">
        <v>1818</v>
      </c>
      <c r="G1879" s="9">
        <v>-2.3E-3</v>
      </c>
    </row>
    <row r="1880" spans="1:7" ht="18" thickBot="1" x14ac:dyDescent="0.3">
      <c r="A1880" s="3">
        <v>41123</v>
      </c>
      <c r="B1880" s="8">
        <v>5227.75</v>
      </c>
      <c r="C1880" s="5">
        <v>5233.1000000000004</v>
      </c>
      <c r="D1880" s="5">
        <v>5236.8999999999996</v>
      </c>
      <c r="E1880" s="5">
        <v>5209.95</v>
      </c>
      <c r="F1880" s="6" t="s">
        <v>1819</v>
      </c>
      <c r="G1880" s="9">
        <v>-2.3999999999999998E-3</v>
      </c>
    </row>
    <row r="1881" spans="1:7" ht="18" thickBot="1" x14ac:dyDescent="0.3">
      <c r="A1881" s="3">
        <v>41122</v>
      </c>
      <c r="B1881" s="4">
        <v>5240.5</v>
      </c>
      <c r="C1881" s="5">
        <v>5220.7</v>
      </c>
      <c r="D1881" s="5">
        <v>5246.35</v>
      </c>
      <c r="E1881" s="5">
        <v>5212.6499999999996</v>
      </c>
      <c r="F1881" s="6" t="s">
        <v>1820</v>
      </c>
      <c r="G1881" s="7">
        <v>2.2000000000000001E-3</v>
      </c>
    </row>
    <row r="1882" spans="1:7" ht="18" thickBot="1" x14ac:dyDescent="0.3">
      <c r="A1882" s="3">
        <v>41121</v>
      </c>
      <c r="B1882" s="4">
        <v>5229</v>
      </c>
      <c r="C1882" s="5">
        <v>5214.8500000000004</v>
      </c>
      <c r="D1882" s="5">
        <v>5234.55</v>
      </c>
      <c r="E1882" s="5">
        <v>5154.05</v>
      </c>
      <c r="F1882" s="6" t="s">
        <v>1821</v>
      </c>
      <c r="G1882" s="7">
        <v>5.5999999999999999E-3</v>
      </c>
    </row>
    <row r="1883" spans="1:7" ht="18" thickBot="1" x14ac:dyDescent="0.3">
      <c r="A1883" s="3">
        <v>41120</v>
      </c>
      <c r="B1883" s="4">
        <v>5199.8</v>
      </c>
      <c r="C1883" s="5">
        <v>5129.75</v>
      </c>
      <c r="D1883" s="5">
        <v>5206.6000000000004</v>
      </c>
      <c r="E1883" s="5">
        <v>5129.75</v>
      </c>
      <c r="F1883" s="6" t="s">
        <v>1606</v>
      </c>
      <c r="G1883" s="7">
        <v>1.9599999999999999E-2</v>
      </c>
    </row>
    <row r="1884" spans="1:7" ht="18" thickBot="1" x14ac:dyDescent="0.3">
      <c r="A1884" s="3">
        <v>41117</v>
      </c>
      <c r="B1884" s="4">
        <v>5099.8500000000004</v>
      </c>
      <c r="C1884" s="5">
        <v>5124.3</v>
      </c>
      <c r="D1884" s="5">
        <v>5149.95</v>
      </c>
      <c r="E1884" s="5">
        <v>5077.5</v>
      </c>
      <c r="F1884" s="6" t="s">
        <v>1822</v>
      </c>
      <c r="G1884" s="7">
        <v>1.1299999999999999E-2</v>
      </c>
    </row>
    <row r="1885" spans="1:7" ht="18" thickBot="1" x14ac:dyDescent="0.3">
      <c r="A1885" s="3">
        <v>41116</v>
      </c>
      <c r="B1885" s="8">
        <v>5043</v>
      </c>
      <c r="C1885" s="5">
        <v>5126.3</v>
      </c>
      <c r="D1885" s="5">
        <v>5126.3</v>
      </c>
      <c r="E1885" s="5">
        <v>5032.3999999999996</v>
      </c>
      <c r="F1885" s="6" t="s">
        <v>1823</v>
      </c>
      <c r="G1885" s="9">
        <v>-1.2999999999999999E-2</v>
      </c>
    </row>
    <row r="1886" spans="1:7" ht="18" thickBot="1" x14ac:dyDescent="0.3">
      <c r="A1886" s="3">
        <v>41115</v>
      </c>
      <c r="B1886" s="8">
        <v>5109.6000000000004</v>
      </c>
      <c r="C1886" s="5">
        <v>5118.3999999999996</v>
      </c>
      <c r="D1886" s="5">
        <v>5121.6000000000004</v>
      </c>
      <c r="E1886" s="5">
        <v>5076.6000000000004</v>
      </c>
      <c r="F1886" s="6" t="s">
        <v>1824</v>
      </c>
      <c r="G1886" s="9">
        <v>-3.5999999999999999E-3</v>
      </c>
    </row>
    <row r="1887" spans="1:7" ht="18" thickBot="1" x14ac:dyDescent="0.3">
      <c r="A1887" s="3">
        <v>41114</v>
      </c>
      <c r="B1887" s="4">
        <v>5128.2</v>
      </c>
      <c r="C1887" s="5">
        <v>5128.8</v>
      </c>
      <c r="D1887" s="5">
        <v>5144</v>
      </c>
      <c r="E1887" s="5">
        <v>5103.25</v>
      </c>
      <c r="F1887" s="6" t="s">
        <v>1825</v>
      </c>
      <c r="G1887" s="7">
        <v>2E-3</v>
      </c>
    </row>
    <row r="1888" spans="1:7" ht="18" thickBot="1" x14ac:dyDescent="0.3">
      <c r="A1888" s="3">
        <v>41113</v>
      </c>
      <c r="B1888" s="8">
        <v>5117.95</v>
      </c>
      <c r="C1888" s="5">
        <v>5163.25</v>
      </c>
      <c r="D1888" s="5">
        <v>5164.2</v>
      </c>
      <c r="E1888" s="5">
        <v>5108.1000000000004</v>
      </c>
      <c r="F1888" s="6" t="s">
        <v>1826</v>
      </c>
      <c r="G1888" s="9">
        <v>-1.67E-2</v>
      </c>
    </row>
    <row r="1889" spans="1:7" ht="18" thickBot="1" x14ac:dyDescent="0.3">
      <c r="A1889" s="3">
        <v>41110</v>
      </c>
      <c r="B1889" s="8">
        <v>5205.1000000000004</v>
      </c>
      <c r="C1889" s="5">
        <v>5233.55</v>
      </c>
      <c r="D1889" s="5">
        <v>5238.7</v>
      </c>
      <c r="E1889" s="5">
        <v>5197.5</v>
      </c>
      <c r="F1889" s="6" t="s">
        <v>1827</v>
      </c>
      <c r="G1889" s="9">
        <v>-7.1999999999999998E-3</v>
      </c>
    </row>
    <row r="1890" spans="1:7" ht="18" thickBot="1" x14ac:dyDescent="0.3">
      <c r="A1890" s="3">
        <v>41109</v>
      </c>
      <c r="B1890" s="4">
        <v>5242.7</v>
      </c>
      <c r="C1890" s="5">
        <v>5249.85</v>
      </c>
      <c r="D1890" s="5">
        <v>5257.75</v>
      </c>
      <c r="E1890" s="5">
        <v>5233.1499999999996</v>
      </c>
      <c r="F1890" s="6" t="s">
        <v>1828</v>
      </c>
      <c r="G1890" s="7">
        <v>5.1000000000000004E-3</v>
      </c>
    </row>
    <row r="1891" spans="1:7" ht="18" thickBot="1" x14ac:dyDescent="0.3">
      <c r="A1891" s="3">
        <v>41108</v>
      </c>
      <c r="B1891" s="4">
        <v>5216.3</v>
      </c>
      <c r="C1891" s="5">
        <v>5199.1000000000004</v>
      </c>
      <c r="D1891" s="5">
        <v>5222.8500000000004</v>
      </c>
      <c r="E1891" s="5">
        <v>5169.05</v>
      </c>
      <c r="F1891" s="6" t="s">
        <v>1829</v>
      </c>
      <c r="G1891" s="7">
        <v>4.4999999999999997E-3</v>
      </c>
    </row>
    <row r="1892" spans="1:7" ht="18" thickBot="1" x14ac:dyDescent="0.3">
      <c r="A1892" s="3">
        <v>41107</v>
      </c>
      <c r="B1892" s="8">
        <v>5192.8500000000004</v>
      </c>
      <c r="C1892" s="5">
        <v>5228.05</v>
      </c>
      <c r="D1892" s="5">
        <v>5236.7</v>
      </c>
      <c r="E1892" s="5">
        <v>5181.7</v>
      </c>
      <c r="F1892" s="6" t="s">
        <v>1830</v>
      </c>
      <c r="G1892" s="9">
        <v>-8.0000000000000004E-4</v>
      </c>
    </row>
    <row r="1893" spans="1:7" ht="18" thickBot="1" x14ac:dyDescent="0.3">
      <c r="A1893" s="3">
        <v>41106</v>
      </c>
      <c r="B1893" s="8">
        <v>5197.25</v>
      </c>
      <c r="C1893" s="5">
        <v>5232.3500000000004</v>
      </c>
      <c r="D1893" s="5">
        <v>5246.85</v>
      </c>
      <c r="E1893" s="5">
        <v>5190.45</v>
      </c>
      <c r="F1893" s="6" t="s">
        <v>1831</v>
      </c>
      <c r="G1893" s="9">
        <v>-5.7000000000000002E-3</v>
      </c>
    </row>
    <row r="1894" spans="1:7" ht="18" thickBot="1" x14ac:dyDescent="0.3">
      <c r="A1894" s="3">
        <v>41103</v>
      </c>
      <c r="B1894" s="8">
        <v>5227.25</v>
      </c>
      <c r="C1894" s="5">
        <v>5242.75</v>
      </c>
      <c r="D1894" s="5">
        <v>5267.15</v>
      </c>
      <c r="E1894" s="5">
        <v>5216.8500000000004</v>
      </c>
      <c r="F1894" s="6" t="s">
        <v>1832</v>
      </c>
      <c r="G1894" s="9">
        <v>-1.5E-3</v>
      </c>
    </row>
    <row r="1895" spans="1:7" ht="18" thickBot="1" x14ac:dyDescent="0.3">
      <c r="A1895" s="3">
        <v>41102</v>
      </c>
      <c r="B1895" s="8">
        <v>5235.25</v>
      </c>
      <c r="C1895" s="5">
        <v>5240</v>
      </c>
      <c r="D1895" s="5">
        <v>5261.75</v>
      </c>
      <c r="E1895" s="5">
        <v>5217.7</v>
      </c>
      <c r="F1895" s="6" t="s">
        <v>787</v>
      </c>
      <c r="G1895" s="9">
        <v>-1.34E-2</v>
      </c>
    </row>
    <row r="1896" spans="1:7" ht="18" thickBot="1" x14ac:dyDescent="0.3">
      <c r="A1896" s="3">
        <v>41101</v>
      </c>
      <c r="B1896" s="8">
        <v>5306.3</v>
      </c>
      <c r="C1896" s="5">
        <v>5315.25</v>
      </c>
      <c r="D1896" s="5">
        <v>5336.45</v>
      </c>
      <c r="E1896" s="5">
        <v>5300.25</v>
      </c>
      <c r="F1896" s="6" t="s">
        <v>1833</v>
      </c>
      <c r="G1896" s="9">
        <v>-7.3000000000000001E-3</v>
      </c>
    </row>
    <row r="1897" spans="1:7" ht="18" thickBot="1" x14ac:dyDescent="0.3">
      <c r="A1897" s="3">
        <v>41100</v>
      </c>
      <c r="B1897" s="4">
        <v>5345.35</v>
      </c>
      <c r="C1897" s="5">
        <v>5286.6</v>
      </c>
      <c r="D1897" s="5">
        <v>5348.55</v>
      </c>
      <c r="E1897" s="5">
        <v>5284.55</v>
      </c>
      <c r="F1897" s="6" t="s">
        <v>1834</v>
      </c>
      <c r="G1897" s="7">
        <v>1.3299999999999999E-2</v>
      </c>
    </row>
    <row r="1898" spans="1:7" ht="18" thickBot="1" x14ac:dyDescent="0.3">
      <c r="A1898" s="3">
        <v>41099</v>
      </c>
      <c r="B1898" s="8">
        <v>5275.15</v>
      </c>
      <c r="C1898" s="5">
        <v>5283.7</v>
      </c>
      <c r="D1898" s="5">
        <v>5300.6</v>
      </c>
      <c r="E1898" s="5">
        <v>5257.75</v>
      </c>
      <c r="F1898" s="6" t="s">
        <v>1835</v>
      </c>
      <c r="G1898" s="9">
        <v>-7.9000000000000008E-3</v>
      </c>
    </row>
    <row r="1899" spans="1:7" ht="18" thickBot="1" x14ac:dyDescent="0.3">
      <c r="A1899" s="3">
        <v>41096</v>
      </c>
      <c r="B1899" s="8">
        <v>5316.95</v>
      </c>
      <c r="C1899" s="5">
        <v>5324.7</v>
      </c>
      <c r="D1899" s="5">
        <v>5327.2</v>
      </c>
      <c r="E1899" s="5">
        <v>5287.75</v>
      </c>
      <c r="F1899" s="6" t="s">
        <v>1836</v>
      </c>
      <c r="G1899" s="9">
        <v>-1.9E-3</v>
      </c>
    </row>
    <row r="1900" spans="1:7" ht="18" thickBot="1" x14ac:dyDescent="0.3">
      <c r="A1900" s="3">
        <v>41095</v>
      </c>
      <c r="B1900" s="4">
        <v>5327.3</v>
      </c>
      <c r="C1900" s="5">
        <v>5297.05</v>
      </c>
      <c r="D1900" s="5">
        <v>5333.65</v>
      </c>
      <c r="E1900" s="5">
        <v>5288.85</v>
      </c>
      <c r="F1900" s="6" t="s">
        <v>1837</v>
      </c>
      <c r="G1900" s="7">
        <v>4.7000000000000002E-3</v>
      </c>
    </row>
    <row r="1901" spans="1:7" ht="18" thickBot="1" x14ac:dyDescent="0.3">
      <c r="A1901" s="3">
        <v>41094</v>
      </c>
      <c r="B1901" s="4">
        <v>5302.55</v>
      </c>
      <c r="C1901" s="5">
        <v>5310.4</v>
      </c>
      <c r="D1901" s="5">
        <v>5317.65</v>
      </c>
      <c r="E1901" s="5">
        <v>5273.3</v>
      </c>
      <c r="F1901" s="6" t="s">
        <v>1838</v>
      </c>
      <c r="G1901" s="7">
        <v>2.8E-3</v>
      </c>
    </row>
    <row r="1902" spans="1:7" ht="18" thickBot="1" x14ac:dyDescent="0.3">
      <c r="A1902" s="3">
        <v>41093</v>
      </c>
      <c r="B1902" s="4">
        <v>5287.95</v>
      </c>
      <c r="C1902" s="5">
        <v>5298.85</v>
      </c>
      <c r="D1902" s="5">
        <v>5317</v>
      </c>
      <c r="E1902" s="5">
        <v>5265.95</v>
      </c>
      <c r="F1902" s="6" t="s">
        <v>1839</v>
      </c>
      <c r="G1902" s="7">
        <v>1.8E-3</v>
      </c>
    </row>
    <row r="1903" spans="1:7" ht="18" thickBot="1" x14ac:dyDescent="0.3">
      <c r="A1903" s="3">
        <v>41092</v>
      </c>
      <c r="B1903" s="8">
        <v>5278.6</v>
      </c>
      <c r="C1903" s="5">
        <v>5283.85</v>
      </c>
      <c r="D1903" s="5">
        <v>5302.15</v>
      </c>
      <c r="E1903" s="5">
        <v>5263.35</v>
      </c>
      <c r="F1903" s="6" t="s">
        <v>1798</v>
      </c>
      <c r="G1903" s="9">
        <v>-1E-4</v>
      </c>
    </row>
    <row r="1904" spans="1:7" ht="18" thickBot="1" x14ac:dyDescent="0.3">
      <c r="A1904" s="3">
        <v>41089</v>
      </c>
      <c r="B1904" s="4">
        <v>5278.9</v>
      </c>
      <c r="C1904" s="5">
        <v>5191.25</v>
      </c>
      <c r="D1904" s="5">
        <v>5286.25</v>
      </c>
      <c r="E1904" s="5">
        <v>5189</v>
      </c>
      <c r="F1904" s="6" t="s">
        <v>1840</v>
      </c>
      <c r="G1904" s="7">
        <v>2.52E-2</v>
      </c>
    </row>
    <row r="1905" spans="1:7" ht="18" thickBot="1" x14ac:dyDescent="0.3">
      <c r="A1905" s="3">
        <v>41088</v>
      </c>
      <c r="B1905" s="4">
        <v>5149.1499999999996</v>
      </c>
      <c r="C1905" s="5">
        <v>5148.95</v>
      </c>
      <c r="D1905" s="5">
        <v>5159.05</v>
      </c>
      <c r="E1905" s="5">
        <v>5125.3</v>
      </c>
      <c r="F1905" s="6" t="s">
        <v>1841</v>
      </c>
      <c r="G1905" s="7">
        <v>1.4E-3</v>
      </c>
    </row>
    <row r="1906" spans="1:7" ht="18" thickBot="1" x14ac:dyDescent="0.3">
      <c r="A1906" s="3">
        <v>41087</v>
      </c>
      <c r="B1906" s="4">
        <v>5141.8999999999996</v>
      </c>
      <c r="C1906" s="5">
        <v>5149.45</v>
      </c>
      <c r="D1906" s="5">
        <v>5160.1000000000004</v>
      </c>
      <c r="E1906" s="5">
        <v>5129.25</v>
      </c>
      <c r="F1906" s="6" t="s">
        <v>1842</v>
      </c>
      <c r="G1906" s="7">
        <v>4.1000000000000003E-3</v>
      </c>
    </row>
    <row r="1907" spans="1:7" ht="18" thickBot="1" x14ac:dyDescent="0.3">
      <c r="A1907" s="3">
        <v>41086</v>
      </c>
      <c r="B1907" s="4">
        <v>5120.8</v>
      </c>
      <c r="C1907" s="5">
        <v>5107.45</v>
      </c>
      <c r="D1907" s="5">
        <v>5134.55</v>
      </c>
      <c r="E1907" s="5">
        <v>5095.5</v>
      </c>
      <c r="F1907" s="6" t="s">
        <v>1843</v>
      </c>
      <c r="G1907" s="7">
        <v>1.1999999999999999E-3</v>
      </c>
    </row>
    <row r="1908" spans="1:7" ht="18" thickBot="1" x14ac:dyDescent="0.3">
      <c r="A1908" s="3">
        <v>41085</v>
      </c>
      <c r="B1908" s="8">
        <v>5114.6499999999996</v>
      </c>
      <c r="C1908" s="5">
        <v>5158.5</v>
      </c>
      <c r="D1908" s="5">
        <v>5194.6000000000004</v>
      </c>
      <c r="E1908" s="5">
        <v>5105.6499999999996</v>
      </c>
      <c r="F1908" s="6" t="s">
        <v>1844</v>
      </c>
      <c r="G1908" s="9">
        <v>-6.1000000000000004E-3</v>
      </c>
    </row>
    <row r="1909" spans="1:7" ht="18" thickBot="1" x14ac:dyDescent="0.3">
      <c r="A1909" s="3">
        <v>41082</v>
      </c>
      <c r="B1909" s="8">
        <v>5146.05</v>
      </c>
      <c r="C1909" s="5">
        <v>5101.75</v>
      </c>
      <c r="D1909" s="5">
        <v>5159.8</v>
      </c>
      <c r="E1909" s="5">
        <v>5094</v>
      </c>
      <c r="F1909" s="6" t="s">
        <v>1845</v>
      </c>
      <c r="G1909" s="9">
        <v>-3.7000000000000002E-3</v>
      </c>
    </row>
    <row r="1910" spans="1:7" ht="18" thickBot="1" x14ac:dyDescent="0.3">
      <c r="A1910" s="3">
        <v>41081</v>
      </c>
      <c r="B1910" s="4">
        <v>5165</v>
      </c>
      <c r="C1910" s="5">
        <v>5097.3500000000004</v>
      </c>
      <c r="D1910" s="5">
        <v>5170.3999999999996</v>
      </c>
      <c r="E1910" s="5">
        <v>5093.45</v>
      </c>
      <c r="F1910" s="6" t="s">
        <v>1846</v>
      </c>
      <c r="G1910" s="7">
        <v>8.6999999999999994E-3</v>
      </c>
    </row>
    <row r="1911" spans="1:7" ht="18" thickBot="1" x14ac:dyDescent="0.3">
      <c r="A1911" s="3">
        <v>41080</v>
      </c>
      <c r="B1911" s="4">
        <v>5120.55</v>
      </c>
      <c r="C1911" s="5">
        <v>5114.55</v>
      </c>
      <c r="D1911" s="5">
        <v>5141.7</v>
      </c>
      <c r="E1911" s="5">
        <v>5100.7</v>
      </c>
      <c r="F1911" s="6" t="s">
        <v>1847</v>
      </c>
      <c r="G1911" s="7">
        <v>3.3E-3</v>
      </c>
    </row>
    <row r="1912" spans="1:7" ht="18" thickBot="1" x14ac:dyDescent="0.3">
      <c r="A1912" s="3">
        <v>41079</v>
      </c>
      <c r="B1912" s="4">
        <v>5103.8500000000004</v>
      </c>
      <c r="C1912" s="5">
        <v>5050.8</v>
      </c>
      <c r="D1912" s="5">
        <v>5113.6000000000004</v>
      </c>
      <c r="E1912" s="5">
        <v>5048.1000000000004</v>
      </c>
      <c r="F1912" s="6" t="s">
        <v>1848</v>
      </c>
      <c r="G1912" s="7">
        <v>7.7999999999999996E-3</v>
      </c>
    </row>
    <row r="1913" spans="1:7" ht="18" thickBot="1" x14ac:dyDescent="0.3">
      <c r="A1913" s="3">
        <v>41078</v>
      </c>
      <c r="B1913" s="8">
        <v>5064.25</v>
      </c>
      <c r="C1913" s="5">
        <v>5174</v>
      </c>
      <c r="D1913" s="5">
        <v>5190.2</v>
      </c>
      <c r="E1913" s="5">
        <v>5041.7</v>
      </c>
      <c r="F1913" s="6" t="s">
        <v>1849</v>
      </c>
      <c r="G1913" s="9">
        <v>-1.46E-2</v>
      </c>
    </row>
    <row r="1914" spans="1:7" ht="18" thickBot="1" x14ac:dyDescent="0.3">
      <c r="A1914" s="3">
        <v>41075</v>
      </c>
      <c r="B1914" s="4">
        <v>5139.05</v>
      </c>
      <c r="C1914" s="5">
        <v>5069.55</v>
      </c>
      <c r="D1914" s="5">
        <v>5146.2</v>
      </c>
      <c r="E1914" s="5">
        <v>5069.1499999999996</v>
      </c>
      <c r="F1914" s="6" t="s">
        <v>1850</v>
      </c>
      <c r="G1914" s="7">
        <v>1.67E-2</v>
      </c>
    </row>
    <row r="1915" spans="1:7" ht="18" thickBot="1" x14ac:dyDescent="0.3">
      <c r="A1915" s="3">
        <v>41074</v>
      </c>
      <c r="B1915" s="8">
        <v>5054.75</v>
      </c>
      <c r="C1915" s="5">
        <v>5105.1000000000004</v>
      </c>
      <c r="D1915" s="5">
        <v>5130</v>
      </c>
      <c r="E1915" s="5">
        <v>5047.6000000000004</v>
      </c>
      <c r="F1915" s="6" t="s">
        <v>1492</v>
      </c>
      <c r="G1915" s="9">
        <v>-1.2999999999999999E-2</v>
      </c>
    </row>
    <row r="1916" spans="1:7" ht="18" thickBot="1" x14ac:dyDescent="0.3">
      <c r="A1916" s="3">
        <v>41073</v>
      </c>
      <c r="B1916" s="4">
        <v>5121.45</v>
      </c>
      <c r="C1916" s="5">
        <v>5117.55</v>
      </c>
      <c r="D1916" s="5">
        <v>5144.8999999999996</v>
      </c>
      <c r="E1916" s="5">
        <v>5095.45</v>
      </c>
      <c r="F1916" s="6" t="s">
        <v>1851</v>
      </c>
      <c r="G1916" s="7">
        <v>1.1000000000000001E-3</v>
      </c>
    </row>
    <row r="1917" spans="1:7" ht="18" thickBot="1" x14ac:dyDescent="0.3">
      <c r="A1917" s="3">
        <v>41072</v>
      </c>
      <c r="B1917" s="4">
        <v>5115.8999999999996</v>
      </c>
      <c r="C1917" s="5">
        <v>5015.5</v>
      </c>
      <c r="D1917" s="5">
        <v>5128.8999999999996</v>
      </c>
      <c r="E1917" s="5">
        <v>5015.1499999999996</v>
      </c>
      <c r="F1917" s="6" t="s">
        <v>1852</v>
      </c>
      <c r="G1917" s="7">
        <v>1.2200000000000001E-2</v>
      </c>
    </row>
    <row r="1918" spans="1:7" ht="18" thickBot="1" x14ac:dyDescent="0.3">
      <c r="A1918" s="3">
        <v>41071</v>
      </c>
      <c r="B1918" s="8">
        <v>5054.1000000000004</v>
      </c>
      <c r="C1918" s="5">
        <v>5096.7</v>
      </c>
      <c r="D1918" s="5">
        <v>5124.45</v>
      </c>
      <c r="E1918" s="5">
        <v>5040.7</v>
      </c>
      <c r="F1918" s="6" t="s">
        <v>1853</v>
      </c>
      <c r="G1918" s="9">
        <v>-2.8E-3</v>
      </c>
    </row>
    <row r="1919" spans="1:7" ht="18" thickBot="1" x14ac:dyDescent="0.3">
      <c r="A1919" s="3">
        <v>41068</v>
      </c>
      <c r="B1919" s="4">
        <v>5068.3500000000004</v>
      </c>
      <c r="C1919" s="5">
        <v>5044.25</v>
      </c>
      <c r="D1919" s="5">
        <v>5084.45</v>
      </c>
      <c r="E1919" s="5">
        <v>4994.8</v>
      </c>
      <c r="F1919" s="6" t="s">
        <v>1854</v>
      </c>
      <c r="G1919" s="7">
        <v>3.7000000000000002E-3</v>
      </c>
    </row>
    <row r="1920" spans="1:7" ht="18" thickBot="1" x14ac:dyDescent="0.3">
      <c r="A1920" s="3">
        <v>41067</v>
      </c>
      <c r="B1920" s="4">
        <v>5049.6499999999996</v>
      </c>
      <c r="C1920" s="5">
        <v>5035.3500000000004</v>
      </c>
      <c r="D1920" s="5">
        <v>5059.6499999999996</v>
      </c>
      <c r="E1920" s="5">
        <v>5007.75</v>
      </c>
      <c r="F1920" s="6" t="s">
        <v>1855</v>
      </c>
      <c r="G1920" s="7">
        <v>1.0500000000000001E-2</v>
      </c>
    </row>
    <row r="1921" spans="1:7" ht="18" thickBot="1" x14ac:dyDescent="0.3">
      <c r="A1921" s="3">
        <v>41066</v>
      </c>
      <c r="B1921" s="4">
        <v>4997.1000000000004</v>
      </c>
      <c r="C1921" s="5">
        <v>4886.6499999999996</v>
      </c>
      <c r="D1921" s="5">
        <v>5010.45</v>
      </c>
      <c r="E1921" s="5">
        <v>4886.1499999999996</v>
      </c>
      <c r="F1921" s="6" t="s">
        <v>1856</v>
      </c>
      <c r="G1921" s="7">
        <v>2.75E-2</v>
      </c>
    </row>
    <row r="1922" spans="1:7" ht="18" thickBot="1" x14ac:dyDescent="0.3">
      <c r="A1922" s="3">
        <v>41065</v>
      </c>
      <c r="B1922" s="4">
        <v>4863.3</v>
      </c>
      <c r="C1922" s="5">
        <v>4869.45</v>
      </c>
      <c r="D1922" s="5">
        <v>4898.95</v>
      </c>
      <c r="E1922" s="5">
        <v>4847.7</v>
      </c>
      <c r="F1922" s="6" t="s">
        <v>1857</v>
      </c>
      <c r="G1922" s="7">
        <v>3.0999999999999999E-3</v>
      </c>
    </row>
    <row r="1923" spans="1:7" ht="18" thickBot="1" x14ac:dyDescent="0.3">
      <c r="A1923" s="3">
        <v>41064</v>
      </c>
      <c r="B1923" s="4">
        <v>4848.1499999999996</v>
      </c>
      <c r="C1923" s="5">
        <v>4797.3</v>
      </c>
      <c r="D1923" s="5">
        <v>4858.3</v>
      </c>
      <c r="E1923" s="5">
        <v>4770.3500000000004</v>
      </c>
      <c r="F1923" s="6" t="s">
        <v>1858</v>
      </c>
      <c r="G1923" s="7">
        <v>1.4E-3</v>
      </c>
    </row>
    <row r="1924" spans="1:7" ht="18" thickBot="1" x14ac:dyDescent="0.3">
      <c r="A1924" s="3">
        <v>41061</v>
      </c>
      <c r="B1924" s="8">
        <v>4841.6000000000004</v>
      </c>
      <c r="C1924" s="5">
        <v>4910.8500000000004</v>
      </c>
      <c r="D1924" s="5">
        <v>4925</v>
      </c>
      <c r="E1924" s="5">
        <v>4831.75</v>
      </c>
      <c r="F1924" s="6" t="s">
        <v>1859</v>
      </c>
      <c r="G1924" s="9">
        <v>-1.6799999999999999E-2</v>
      </c>
    </row>
    <row r="1925" spans="1:7" ht="18" thickBot="1" x14ac:dyDescent="0.3">
      <c r="A1925" s="3">
        <v>41060</v>
      </c>
      <c r="B1925" s="8">
        <v>4924.25</v>
      </c>
      <c r="C1925" s="5">
        <v>4896.1000000000004</v>
      </c>
      <c r="D1925" s="5">
        <v>4949.25</v>
      </c>
      <c r="E1925" s="5">
        <v>4883.55</v>
      </c>
      <c r="F1925" s="6" t="s">
        <v>1860</v>
      </c>
      <c r="G1925" s="9">
        <v>-5.4000000000000003E-3</v>
      </c>
    </row>
    <row r="1926" spans="1:7" ht="18" thickBot="1" x14ac:dyDescent="0.3">
      <c r="A1926" s="3">
        <v>41059</v>
      </c>
      <c r="B1926" s="8">
        <v>4950.75</v>
      </c>
      <c r="C1926" s="5">
        <v>4964.25</v>
      </c>
      <c r="D1926" s="5">
        <v>4982.25</v>
      </c>
      <c r="E1926" s="5">
        <v>4944.8999999999996</v>
      </c>
      <c r="F1926" s="6" t="s">
        <v>1861</v>
      </c>
      <c r="G1926" s="9">
        <v>-7.9000000000000008E-3</v>
      </c>
    </row>
    <row r="1927" spans="1:7" ht="18" thickBot="1" x14ac:dyDescent="0.3">
      <c r="A1927" s="3">
        <v>41058</v>
      </c>
      <c r="B1927" s="4">
        <v>4990.1000000000004</v>
      </c>
      <c r="C1927" s="5">
        <v>5005.3500000000004</v>
      </c>
      <c r="D1927" s="5">
        <v>5020.1499999999996</v>
      </c>
      <c r="E1927" s="5">
        <v>4982.1499999999996</v>
      </c>
      <c r="F1927" s="6" t="s">
        <v>1703</v>
      </c>
      <c r="G1927" s="7">
        <v>8.9999999999999998E-4</v>
      </c>
    </row>
    <row r="1928" spans="1:7" ht="18" thickBot="1" x14ac:dyDescent="0.3">
      <c r="A1928" s="3">
        <v>41057</v>
      </c>
      <c r="B1928" s="4">
        <v>4985.6499999999996</v>
      </c>
      <c r="C1928" s="5">
        <v>4931.7</v>
      </c>
      <c r="D1928" s="5">
        <v>4994.95</v>
      </c>
      <c r="E1928" s="5">
        <v>4931.3</v>
      </c>
      <c r="F1928" s="6" t="s">
        <v>1862</v>
      </c>
      <c r="G1928" s="7">
        <v>1.3299999999999999E-2</v>
      </c>
    </row>
    <row r="1929" spans="1:7" ht="18" thickBot="1" x14ac:dyDescent="0.3">
      <c r="A1929" s="3">
        <v>41054</v>
      </c>
      <c r="B1929" s="8">
        <v>4920.3999999999996</v>
      </c>
      <c r="C1929" s="5">
        <v>4905.95</v>
      </c>
      <c r="D1929" s="5">
        <v>4935.8</v>
      </c>
      <c r="E1929" s="5">
        <v>4889.3500000000004</v>
      </c>
      <c r="F1929" s="6" t="s">
        <v>1863</v>
      </c>
      <c r="G1929" s="9">
        <v>-2.0000000000000001E-4</v>
      </c>
    </row>
    <row r="1930" spans="1:7" ht="18" thickBot="1" x14ac:dyDescent="0.3">
      <c r="A1930" s="3">
        <v>41053</v>
      </c>
      <c r="B1930" s="4">
        <v>4921.3999999999996</v>
      </c>
      <c r="C1930" s="5">
        <v>4863.3999999999996</v>
      </c>
      <c r="D1930" s="5">
        <v>4931.8999999999996</v>
      </c>
      <c r="E1930" s="5">
        <v>4830.1499999999996</v>
      </c>
      <c r="F1930" s="6" t="s">
        <v>1089</v>
      </c>
      <c r="G1930" s="7">
        <v>1.77E-2</v>
      </c>
    </row>
    <row r="1931" spans="1:7" ht="18" thickBot="1" x14ac:dyDescent="0.3">
      <c r="A1931" s="3">
        <v>41052</v>
      </c>
      <c r="B1931" s="8">
        <v>4835.6499999999996</v>
      </c>
      <c r="C1931" s="5">
        <v>4843</v>
      </c>
      <c r="D1931" s="5">
        <v>4853.75</v>
      </c>
      <c r="E1931" s="5">
        <v>4803.95</v>
      </c>
      <c r="F1931" s="6" t="s">
        <v>1150</v>
      </c>
      <c r="G1931" s="9">
        <v>-5.1000000000000004E-3</v>
      </c>
    </row>
    <row r="1932" spans="1:7" ht="18" thickBot="1" x14ac:dyDescent="0.3">
      <c r="A1932" s="3">
        <v>41051</v>
      </c>
      <c r="B1932" s="8">
        <v>4860.5</v>
      </c>
      <c r="C1932" s="5">
        <v>4954.7</v>
      </c>
      <c r="D1932" s="5">
        <v>4956.3500000000004</v>
      </c>
      <c r="E1932" s="5">
        <v>4849.8999999999996</v>
      </c>
      <c r="F1932" s="6" t="s">
        <v>1864</v>
      </c>
      <c r="G1932" s="9">
        <v>-9.2999999999999992E-3</v>
      </c>
    </row>
    <row r="1933" spans="1:7" ht="18" thickBot="1" x14ac:dyDescent="0.3">
      <c r="A1933" s="3">
        <v>41050</v>
      </c>
      <c r="B1933" s="4">
        <v>4906.05</v>
      </c>
      <c r="C1933" s="5">
        <v>4888.5</v>
      </c>
      <c r="D1933" s="5">
        <v>4937.5</v>
      </c>
      <c r="E1933" s="5">
        <v>4888.5</v>
      </c>
      <c r="F1933" s="6" t="s">
        <v>1865</v>
      </c>
      <c r="G1933" s="7">
        <v>3.0000000000000001E-3</v>
      </c>
    </row>
    <row r="1934" spans="1:7" ht="18" thickBot="1" x14ac:dyDescent="0.3">
      <c r="A1934" s="3">
        <v>41047</v>
      </c>
      <c r="B1934" s="4">
        <v>4891.45</v>
      </c>
      <c r="C1934" s="5">
        <v>4796.3999999999996</v>
      </c>
      <c r="D1934" s="5">
        <v>4908.5</v>
      </c>
      <c r="E1934" s="5">
        <v>4788.95</v>
      </c>
      <c r="F1934" s="6" t="s">
        <v>1866</v>
      </c>
      <c r="G1934" s="7">
        <v>4.4000000000000003E-3</v>
      </c>
    </row>
    <row r="1935" spans="1:7" ht="18" thickBot="1" x14ac:dyDescent="0.3">
      <c r="A1935" s="3">
        <v>41046</v>
      </c>
      <c r="B1935" s="4">
        <v>4870.2</v>
      </c>
      <c r="C1935" s="5">
        <v>4878.6000000000004</v>
      </c>
      <c r="D1935" s="5">
        <v>4922.25</v>
      </c>
      <c r="E1935" s="5">
        <v>4850.2</v>
      </c>
      <c r="F1935" s="6" t="s">
        <v>1867</v>
      </c>
      <c r="G1935" s="7">
        <v>2.5000000000000001E-3</v>
      </c>
    </row>
    <row r="1936" spans="1:7" ht="18" thickBot="1" x14ac:dyDescent="0.3">
      <c r="A1936" s="3">
        <v>41045</v>
      </c>
      <c r="B1936" s="8">
        <v>4858.25</v>
      </c>
      <c r="C1936" s="5">
        <v>4875.3</v>
      </c>
      <c r="D1936" s="5">
        <v>4882.25</v>
      </c>
      <c r="E1936" s="5">
        <v>4837.05</v>
      </c>
      <c r="F1936" s="6" t="s">
        <v>1868</v>
      </c>
      <c r="G1936" s="9">
        <v>-1.7100000000000001E-2</v>
      </c>
    </row>
    <row r="1937" spans="1:7" ht="18" thickBot="1" x14ac:dyDescent="0.3">
      <c r="A1937" s="3">
        <v>41044</v>
      </c>
      <c r="B1937" s="4">
        <v>4942.8</v>
      </c>
      <c r="C1937" s="5">
        <v>4869.8500000000004</v>
      </c>
      <c r="D1937" s="5">
        <v>4955.2</v>
      </c>
      <c r="E1937" s="5">
        <v>4868.55</v>
      </c>
      <c r="F1937" s="6" t="s">
        <v>1869</v>
      </c>
      <c r="G1937" s="7">
        <v>7.1000000000000004E-3</v>
      </c>
    </row>
    <row r="1938" spans="1:7" ht="18" thickBot="1" x14ac:dyDescent="0.3">
      <c r="A1938" s="3">
        <v>41043</v>
      </c>
      <c r="B1938" s="8">
        <v>4907.8</v>
      </c>
      <c r="C1938" s="5">
        <v>4934.3500000000004</v>
      </c>
      <c r="D1938" s="5">
        <v>4957.2</v>
      </c>
      <c r="E1938" s="5">
        <v>4874.5</v>
      </c>
      <c r="F1938" s="6" t="s">
        <v>1870</v>
      </c>
      <c r="G1938" s="9">
        <v>-4.3E-3</v>
      </c>
    </row>
    <row r="1939" spans="1:7" ht="18" thickBot="1" x14ac:dyDescent="0.3">
      <c r="A1939" s="3">
        <v>41040</v>
      </c>
      <c r="B1939" s="8">
        <v>4928.8999999999996</v>
      </c>
      <c r="C1939" s="5">
        <v>4938.8500000000004</v>
      </c>
      <c r="D1939" s="5">
        <v>4976.25</v>
      </c>
      <c r="E1939" s="5">
        <v>4906.1499999999996</v>
      </c>
      <c r="F1939" s="6" t="s">
        <v>1871</v>
      </c>
      <c r="G1939" s="9">
        <v>-7.4000000000000003E-3</v>
      </c>
    </row>
    <row r="1940" spans="1:7" ht="18" thickBot="1" x14ac:dyDescent="0.3">
      <c r="A1940" s="3">
        <v>41039</v>
      </c>
      <c r="B1940" s="8">
        <v>4965.7</v>
      </c>
      <c r="C1940" s="5">
        <v>4984.1499999999996</v>
      </c>
      <c r="D1940" s="5">
        <v>5039.3</v>
      </c>
      <c r="E1940" s="5">
        <v>4950.3</v>
      </c>
      <c r="F1940" s="6" t="s">
        <v>1162</v>
      </c>
      <c r="G1940" s="9">
        <v>-1.8E-3</v>
      </c>
    </row>
    <row r="1941" spans="1:7" ht="18" thickBot="1" x14ac:dyDescent="0.3">
      <c r="A1941" s="3">
        <v>41038</v>
      </c>
      <c r="B1941" s="8">
        <v>4974.8</v>
      </c>
      <c r="C1941" s="5">
        <v>4967.8999999999996</v>
      </c>
      <c r="D1941" s="5">
        <v>5016.25</v>
      </c>
      <c r="E1941" s="5">
        <v>4956.45</v>
      </c>
      <c r="F1941" s="6" t="s">
        <v>1872</v>
      </c>
      <c r="G1941" s="9">
        <v>-5.0000000000000001E-3</v>
      </c>
    </row>
    <row r="1942" spans="1:7" ht="18" thickBot="1" x14ac:dyDescent="0.3">
      <c r="A1942" s="3">
        <v>41037</v>
      </c>
      <c r="B1942" s="8">
        <v>4999.95</v>
      </c>
      <c r="C1942" s="5">
        <v>5114.7</v>
      </c>
      <c r="D1942" s="5">
        <v>5119.95</v>
      </c>
      <c r="E1942" s="5">
        <v>4983.6000000000004</v>
      </c>
      <c r="F1942" s="6" t="s">
        <v>1873</v>
      </c>
      <c r="G1942" s="9">
        <v>-2.23E-2</v>
      </c>
    </row>
    <row r="1943" spans="1:7" ht="18" thickBot="1" x14ac:dyDescent="0.3">
      <c r="A1943" s="3">
        <v>41036</v>
      </c>
      <c r="B1943" s="4">
        <v>5114.1499999999996</v>
      </c>
      <c r="C1943" s="5">
        <v>5017.8</v>
      </c>
      <c r="D1943" s="5">
        <v>5124.75</v>
      </c>
      <c r="E1943" s="5">
        <v>4988</v>
      </c>
      <c r="F1943" s="6" t="s">
        <v>1874</v>
      </c>
      <c r="G1943" s="7">
        <v>5.4000000000000003E-3</v>
      </c>
    </row>
    <row r="1944" spans="1:7" ht="18" thickBot="1" x14ac:dyDescent="0.3">
      <c r="A1944" s="3">
        <v>41033</v>
      </c>
      <c r="B1944" s="8">
        <v>5086.8500000000004</v>
      </c>
      <c r="C1944" s="5">
        <v>5166.6499999999996</v>
      </c>
      <c r="D1944" s="5">
        <v>5177.2</v>
      </c>
      <c r="E1944" s="5">
        <v>5070.6000000000004</v>
      </c>
      <c r="F1944" s="6" t="s">
        <v>1875</v>
      </c>
      <c r="G1944" s="9">
        <v>-1.9599999999999999E-2</v>
      </c>
    </row>
    <row r="1945" spans="1:7" ht="18" thickBot="1" x14ac:dyDescent="0.3">
      <c r="A1945" s="3">
        <v>41032</v>
      </c>
      <c r="B1945" s="8">
        <v>5188.3999999999996</v>
      </c>
      <c r="C1945" s="5">
        <v>5211.2</v>
      </c>
      <c r="D1945" s="5">
        <v>5217.3</v>
      </c>
      <c r="E1945" s="5">
        <v>5180.6499999999996</v>
      </c>
      <c r="F1945" s="6" t="s">
        <v>1876</v>
      </c>
      <c r="G1945" s="9">
        <v>-9.7000000000000003E-3</v>
      </c>
    </row>
    <row r="1946" spans="1:7" ht="18" thickBot="1" x14ac:dyDescent="0.3">
      <c r="A1946" s="3">
        <v>41031</v>
      </c>
      <c r="B1946" s="8">
        <v>5239.1499999999996</v>
      </c>
      <c r="C1946" s="5">
        <v>5254.3</v>
      </c>
      <c r="D1946" s="5">
        <v>5279.6</v>
      </c>
      <c r="E1946" s="5">
        <v>5226.45</v>
      </c>
      <c r="F1946" s="6" t="s">
        <v>1877</v>
      </c>
      <c r="G1946" s="9">
        <v>-1.6999999999999999E-3</v>
      </c>
    </row>
    <row r="1947" spans="1:7" ht="18" thickBot="1" x14ac:dyDescent="0.3">
      <c r="A1947" s="3">
        <v>41029</v>
      </c>
      <c r="B1947" s="4">
        <v>5248.15</v>
      </c>
      <c r="C1947" s="5">
        <v>5201.45</v>
      </c>
      <c r="D1947" s="5">
        <v>5262.15</v>
      </c>
      <c r="E1947" s="5">
        <v>5201.45</v>
      </c>
      <c r="F1947" s="6" t="s">
        <v>1878</v>
      </c>
      <c r="G1947" s="7">
        <v>1.11E-2</v>
      </c>
    </row>
    <row r="1948" spans="1:7" ht="18" thickBot="1" x14ac:dyDescent="0.3">
      <c r="A1948" s="3">
        <v>41026</v>
      </c>
      <c r="B1948" s="4">
        <v>5190.6000000000004</v>
      </c>
      <c r="C1948" s="5">
        <v>5189</v>
      </c>
      <c r="D1948" s="5">
        <v>5223.05</v>
      </c>
      <c r="E1948" s="5">
        <v>5154.3</v>
      </c>
      <c r="F1948" s="6" t="s">
        <v>1879</v>
      </c>
      <c r="G1948" s="7">
        <v>2.9999999999999997E-4</v>
      </c>
    </row>
    <row r="1949" spans="1:7" ht="18" thickBot="1" x14ac:dyDescent="0.3">
      <c r="A1949" s="3">
        <v>41025</v>
      </c>
      <c r="B1949" s="8">
        <v>5189</v>
      </c>
      <c r="C1949" s="5">
        <v>5214.75</v>
      </c>
      <c r="D1949" s="5">
        <v>5215.6000000000004</v>
      </c>
      <c r="E1949" s="5">
        <v>5179.05</v>
      </c>
      <c r="F1949" s="6" t="s">
        <v>1880</v>
      </c>
      <c r="G1949" s="9">
        <v>-2.5000000000000001E-3</v>
      </c>
    </row>
    <row r="1950" spans="1:7" ht="18" thickBot="1" x14ac:dyDescent="0.3">
      <c r="A1950" s="3">
        <v>41024</v>
      </c>
      <c r="B1950" s="8">
        <v>5202</v>
      </c>
      <c r="C1950" s="5">
        <v>5222.2</v>
      </c>
      <c r="D1950" s="5">
        <v>5236.1000000000004</v>
      </c>
      <c r="E1950" s="5">
        <v>5160.6499999999996</v>
      </c>
      <c r="F1950" s="6" t="s">
        <v>1881</v>
      </c>
      <c r="G1950" s="9">
        <v>-4.0000000000000001E-3</v>
      </c>
    </row>
    <row r="1951" spans="1:7" ht="18" thickBot="1" x14ac:dyDescent="0.3">
      <c r="A1951" s="3">
        <v>41023</v>
      </c>
      <c r="B1951" s="4">
        <v>5222.6499999999996</v>
      </c>
      <c r="C1951" s="5">
        <v>5215.8999999999996</v>
      </c>
      <c r="D1951" s="5">
        <v>5232.3500000000004</v>
      </c>
      <c r="E1951" s="5">
        <v>5180.3500000000004</v>
      </c>
      <c r="F1951" s="6" t="s">
        <v>1552</v>
      </c>
      <c r="G1951" s="7">
        <v>4.1999999999999997E-3</v>
      </c>
    </row>
    <row r="1952" spans="1:7" ht="18" thickBot="1" x14ac:dyDescent="0.3">
      <c r="A1952" s="3">
        <v>41022</v>
      </c>
      <c r="B1952" s="8">
        <v>5200.6000000000004</v>
      </c>
      <c r="C1952" s="5">
        <v>5277.4</v>
      </c>
      <c r="D1952" s="5">
        <v>5310.55</v>
      </c>
      <c r="E1952" s="5">
        <v>5187.1499999999996</v>
      </c>
      <c r="F1952" s="6" t="s">
        <v>1882</v>
      </c>
      <c r="G1952" s="9">
        <v>-1.7100000000000001E-2</v>
      </c>
    </row>
    <row r="1953" spans="1:7" ht="18" thickBot="1" x14ac:dyDescent="0.3">
      <c r="A1953" s="3">
        <v>41019</v>
      </c>
      <c r="B1953" s="8">
        <v>5290.85</v>
      </c>
      <c r="C1953" s="5">
        <v>5313.95</v>
      </c>
      <c r="D1953" s="5">
        <v>5336.15</v>
      </c>
      <c r="E1953" s="5">
        <v>5245.45</v>
      </c>
      <c r="F1953" s="6" t="s">
        <v>1883</v>
      </c>
      <c r="G1953" s="9">
        <v>-7.7999999999999996E-3</v>
      </c>
    </row>
    <row r="1954" spans="1:7" ht="18" thickBot="1" x14ac:dyDescent="0.3">
      <c r="A1954" s="3">
        <v>41018</v>
      </c>
      <c r="B1954" s="4">
        <v>5332.4</v>
      </c>
      <c r="C1954" s="5">
        <v>5320.6</v>
      </c>
      <c r="D1954" s="5">
        <v>5342.45</v>
      </c>
      <c r="E1954" s="5">
        <v>5291.3</v>
      </c>
      <c r="F1954" s="6" t="s">
        <v>1884</v>
      </c>
      <c r="G1954" s="7">
        <v>6.1000000000000004E-3</v>
      </c>
    </row>
    <row r="1955" spans="1:7" ht="18" thickBot="1" x14ac:dyDescent="0.3">
      <c r="A1955" s="3">
        <v>41017</v>
      </c>
      <c r="B1955" s="4">
        <v>5300</v>
      </c>
      <c r="C1955" s="5">
        <v>5320.7</v>
      </c>
      <c r="D1955" s="5">
        <v>5342</v>
      </c>
      <c r="E1955" s="5">
        <v>5293.45</v>
      </c>
      <c r="F1955" s="6" t="s">
        <v>1885</v>
      </c>
      <c r="G1955" s="7">
        <v>1.9E-3</v>
      </c>
    </row>
    <row r="1956" spans="1:7" ht="18" thickBot="1" x14ac:dyDescent="0.3">
      <c r="A1956" s="3">
        <v>41016</v>
      </c>
      <c r="B1956" s="4">
        <v>5289.7</v>
      </c>
      <c r="C1956" s="5">
        <v>5266.6</v>
      </c>
      <c r="D1956" s="5">
        <v>5298.2</v>
      </c>
      <c r="E1956" s="5">
        <v>5208.3500000000004</v>
      </c>
      <c r="F1956" s="6" t="s">
        <v>1886</v>
      </c>
      <c r="G1956" s="7">
        <v>1.2200000000000001E-2</v>
      </c>
    </row>
    <row r="1957" spans="1:7" ht="18" thickBot="1" x14ac:dyDescent="0.3">
      <c r="A1957" s="3">
        <v>41015</v>
      </c>
      <c r="B1957" s="4">
        <v>5226.2</v>
      </c>
      <c r="C1957" s="5">
        <v>5190.6000000000004</v>
      </c>
      <c r="D1957" s="5">
        <v>5233.5</v>
      </c>
      <c r="E1957" s="5">
        <v>5183.5</v>
      </c>
      <c r="F1957" s="6" t="s">
        <v>1887</v>
      </c>
      <c r="G1957" s="7">
        <v>3.5999999999999999E-3</v>
      </c>
    </row>
    <row r="1958" spans="1:7" ht="18" thickBot="1" x14ac:dyDescent="0.3">
      <c r="A1958" s="3">
        <v>41012</v>
      </c>
      <c r="B1958" s="8">
        <v>5207.45</v>
      </c>
      <c r="C1958" s="5">
        <v>5255.7</v>
      </c>
      <c r="D1958" s="5">
        <v>5306.75</v>
      </c>
      <c r="E1958" s="5">
        <v>5185.3999999999996</v>
      </c>
      <c r="F1958" s="6" t="s">
        <v>1888</v>
      </c>
      <c r="G1958" s="9">
        <v>-1.32E-2</v>
      </c>
    </row>
    <row r="1959" spans="1:7" ht="18" thickBot="1" x14ac:dyDescent="0.3">
      <c r="A1959" s="3">
        <v>41011</v>
      </c>
      <c r="B1959" s="4">
        <v>5276.85</v>
      </c>
      <c r="C1959" s="5">
        <v>5246.75</v>
      </c>
      <c r="D1959" s="5">
        <v>5290.6</v>
      </c>
      <c r="E1959" s="5">
        <v>5246.75</v>
      </c>
      <c r="F1959" s="6" t="s">
        <v>1889</v>
      </c>
      <c r="G1959" s="7">
        <v>9.5999999999999992E-3</v>
      </c>
    </row>
    <row r="1960" spans="1:7" ht="18" thickBot="1" x14ac:dyDescent="0.3">
      <c r="A1960" s="3">
        <v>41010</v>
      </c>
      <c r="B1960" s="8">
        <v>5226.8500000000004</v>
      </c>
      <c r="C1960" s="5">
        <v>5209.45</v>
      </c>
      <c r="D1960" s="5">
        <v>5263.65</v>
      </c>
      <c r="E1960" s="5">
        <v>5190.8</v>
      </c>
      <c r="F1960" s="6" t="s">
        <v>1890</v>
      </c>
      <c r="G1960" s="9">
        <v>-3.2000000000000002E-3</v>
      </c>
    </row>
    <row r="1961" spans="1:7" ht="18" thickBot="1" x14ac:dyDescent="0.3">
      <c r="A1961" s="3">
        <v>41009</v>
      </c>
      <c r="B1961" s="4">
        <v>5243.6</v>
      </c>
      <c r="C1961" s="5">
        <v>5254.1</v>
      </c>
      <c r="D1961" s="5">
        <v>5255.8</v>
      </c>
      <c r="E1961" s="5">
        <v>5211.8500000000004</v>
      </c>
      <c r="F1961" s="6" t="s">
        <v>1891</v>
      </c>
      <c r="G1961" s="7">
        <v>1.8E-3</v>
      </c>
    </row>
    <row r="1962" spans="1:7" ht="18" thickBot="1" x14ac:dyDescent="0.3">
      <c r="A1962" s="3">
        <v>41008</v>
      </c>
      <c r="B1962" s="8">
        <v>5234.3999999999996</v>
      </c>
      <c r="C1962" s="5">
        <v>5282.5</v>
      </c>
      <c r="D1962" s="5">
        <v>5287.9</v>
      </c>
      <c r="E1962" s="5">
        <v>5228</v>
      </c>
      <c r="F1962" s="6" t="s">
        <v>1892</v>
      </c>
      <c r="G1962" s="9">
        <v>-1.66E-2</v>
      </c>
    </row>
    <row r="1963" spans="1:7" ht="18" thickBot="1" x14ac:dyDescent="0.3">
      <c r="A1963" s="3">
        <v>41003</v>
      </c>
      <c r="B1963" s="8">
        <v>5322.9</v>
      </c>
      <c r="C1963" s="5">
        <v>5328.65</v>
      </c>
      <c r="D1963" s="5">
        <v>5338.4</v>
      </c>
      <c r="E1963" s="5">
        <v>5305.3</v>
      </c>
      <c r="F1963" s="6" t="s">
        <v>1893</v>
      </c>
      <c r="G1963" s="9">
        <v>-6.6E-3</v>
      </c>
    </row>
    <row r="1964" spans="1:7" ht="18" thickBot="1" x14ac:dyDescent="0.3">
      <c r="A1964" s="3">
        <v>41002</v>
      </c>
      <c r="B1964" s="4">
        <v>5358.5</v>
      </c>
      <c r="C1964" s="5">
        <v>5353.2</v>
      </c>
      <c r="D1964" s="5">
        <v>5378.75</v>
      </c>
      <c r="E1964" s="5">
        <v>5344.45</v>
      </c>
      <c r="F1964" s="6" t="s">
        <v>1894</v>
      </c>
      <c r="G1964" s="7">
        <v>7.6E-3</v>
      </c>
    </row>
    <row r="1965" spans="1:7" ht="18" thickBot="1" x14ac:dyDescent="0.3">
      <c r="A1965" s="3">
        <v>41001</v>
      </c>
      <c r="B1965" s="4">
        <v>5317.9</v>
      </c>
      <c r="C1965" s="5">
        <v>5296.35</v>
      </c>
      <c r="D1965" s="5">
        <v>5331.55</v>
      </c>
      <c r="E1965" s="5">
        <v>5278.8</v>
      </c>
      <c r="F1965" s="6" t="s">
        <v>1895</v>
      </c>
      <c r="G1965" s="7">
        <v>4.1999999999999997E-3</v>
      </c>
    </row>
    <row r="1966" spans="1:7" ht="18" thickBot="1" x14ac:dyDescent="0.3">
      <c r="A1966" s="3">
        <v>40998</v>
      </c>
      <c r="B1966" s="4">
        <v>5295.55</v>
      </c>
      <c r="C1966" s="5">
        <v>5206.6000000000004</v>
      </c>
      <c r="D1966" s="5">
        <v>5307.1</v>
      </c>
      <c r="E1966" s="5">
        <v>5203.6499999999996</v>
      </c>
      <c r="F1966" s="6" t="s">
        <v>1896</v>
      </c>
      <c r="G1966" s="7">
        <v>2.2499999999999999E-2</v>
      </c>
    </row>
    <row r="1967" spans="1:7" ht="18" thickBot="1" x14ac:dyDescent="0.3">
      <c r="A1967" s="3">
        <v>40997</v>
      </c>
      <c r="B1967" s="8">
        <v>5178.8500000000004</v>
      </c>
      <c r="C1967" s="5">
        <v>5145.95</v>
      </c>
      <c r="D1967" s="5">
        <v>5194.3</v>
      </c>
      <c r="E1967" s="5">
        <v>5135.95</v>
      </c>
      <c r="F1967" s="6" t="s">
        <v>1897</v>
      </c>
      <c r="G1967" s="9">
        <v>-3.0999999999999999E-3</v>
      </c>
    </row>
    <row r="1968" spans="1:7" ht="18" thickBot="1" x14ac:dyDescent="0.3">
      <c r="A1968" s="3">
        <v>40996</v>
      </c>
      <c r="B1968" s="8">
        <v>5194.75</v>
      </c>
      <c r="C1968" s="5">
        <v>5231.7</v>
      </c>
      <c r="D1968" s="5">
        <v>5236.55</v>
      </c>
      <c r="E1968" s="5">
        <v>5169.6000000000004</v>
      </c>
      <c r="F1968" s="6" t="s">
        <v>1898</v>
      </c>
      <c r="G1968" s="9">
        <v>-9.1999999999999998E-3</v>
      </c>
    </row>
    <row r="1969" spans="1:7" ht="18" thickBot="1" x14ac:dyDescent="0.3">
      <c r="A1969" s="3">
        <v>40995</v>
      </c>
      <c r="B1969" s="4">
        <v>5243.15</v>
      </c>
      <c r="C1969" s="5">
        <v>5242.95</v>
      </c>
      <c r="D1969" s="5">
        <v>5277.95</v>
      </c>
      <c r="E1969" s="5">
        <v>5184.6499999999996</v>
      </c>
      <c r="F1969" s="6" t="s">
        <v>1899</v>
      </c>
      <c r="G1969" s="7">
        <v>1.14E-2</v>
      </c>
    </row>
    <row r="1970" spans="1:7" ht="18" thickBot="1" x14ac:dyDescent="0.3">
      <c r="A1970" s="3">
        <v>40994</v>
      </c>
      <c r="B1970" s="8">
        <v>5184.25</v>
      </c>
      <c r="C1970" s="5">
        <v>5274.35</v>
      </c>
      <c r="D1970" s="5">
        <v>5274.95</v>
      </c>
      <c r="E1970" s="5">
        <v>5174.8999999999996</v>
      </c>
      <c r="F1970" s="6" t="s">
        <v>1900</v>
      </c>
      <c r="G1970" s="9">
        <v>-1.78E-2</v>
      </c>
    </row>
    <row r="1971" spans="1:7" ht="18" thickBot="1" x14ac:dyDescent="0.3">
      <c r="A1971" s="3">
        <v>40991</v>
      </c>
      <c r="B1971" s="4">
        <v>5278.2</v>
      </c>
      <c r="C1971" s="5">
        <v>5255.65</v>
      </c>
      <c r="D1971" s="5">
        <v>5312</v>
      </c>
      <c r="E1971" s="5">
        <v>5220</v>
      </c>
      <c r="F1971" s="6" t="s">
        <v>1901</v>
      </c>
      <c r="G1971" s="7">
        <v>9.4999999999999998E-3</v>
      </c>
    </row>
    <row r="1972" spans="1:7" ht="18" thickBot="1" x14ac:dyDescent="0.3">
      <c r="A1972" s="3">
        <v>40990</v>
      </c>
      <c r="B1972" s="8">
        <v>5228.45</v>
      </c>
      <c r="C1972" s="5">
        <v>5361.1</v>
      </c>
      <c r="D1972" s="5">
        <v>5385.95</v>
      </c>
      <c r="E1972" s="5">
        <v>5205.6499999999996</v>
      </c>
      <c r="F1972" s="6" t="s">
        <v>1902</v>
      </c>
      <c r="G1972" s="9">
        <v>-2.5399999999999999E-2</v>
      </c>
    </row>
    <row r="1973" spans="1:7" ht="18" thickBot="1" x14ac:dyDescent="0.3">
      <c r="A1973" s="3">
        <v>40989</v>
      </c>
      <c r="B1973" s="4">
        <v>5364.95</v>
      </c>
      <c r="C1973" s="5">
        <v>5267.2</v>
      </c>
      <c r="D1973" s="5">
        <v>5372.35</v>
      </c>
      <c r="E1973" s="5">
        <v>5256</v>
      </c>
      <c r="F1973" s="6" t="s">
        <v>1550</v>
      </c>
      <c r="G1973" s="7">
        <v>1.7100000000000001E-2</v>
      </c>
    </row>
    <row r="1974" spans="1:7" ht="18" thickBot="1" x14ac:dyDescent="0.3">
      <c r="A1974" s="3">
        <v>40988</v>
      </c>
      <c r="B1974" s="4">
        <v>5274.85</v>
      </c>
      <c r="C1974" s="5">
        <v>5257.15</v>
      </c>
      <c r="D1974" s="5">
        <v>5297.35</v>
      </c>
      <c r="E1974" s="5">
        <v>5233.25</v>
      </c>
      <c r="F1974" s="6" t="s">
        <v>864</v>
      </c>
      <c r="G1974" s="7">
        <v>3.3999999999999998E-3</v>
      </c>
    </row>
    <row r="1975" spans="1:7" ht="18" thickBot="1" x14ac:dyDescent="0.3">
      <c r="A1975" s="3">
        <v>40987</v>
      </c>
      <c r="B1975" s="8">
        <v>5257.05</v>
      </c>
      <c r="C1975" s="5">
        <v>5337.35</v>
      </c>
      <c r="D1975" s="5">
        <v>5340.7</v>
      </c>
      <c r="E1975" s="5">
        <v>5238.55</v>
      </c>
      <c r="F1975" s="6" t="s">
        <v>1903</v>
      </c>
      <c r="G1975" s="9">
        <v>-1.14E-2</v>
      </c>
    </row>
    <row r="1976" spans="1:7" ht="18" thickBot="1" x14ac:dyDescent="0.3">
      <c r="A1976" s="3">
        <v>40984</v>
      </c>
      <c r="B1976" s="8">
        <v>5317.9</v>
      </c>
      <c r="C1976" s="5">
        <v>5380.35</v>
      </c>
      <c r="D1976" s="5">
        <v>5445.65</v>
      </c>
      <c r="E1976" s="5">
        <v>5305</v>
      </c>
      <c r="F1976" s="6" t="s">
        <v>351</v>
      </c>
      <c r="G1976" s="9">
        <v>-1.1599999999999999E-2</v>
      </c>
    </row>
    <row r="1977" spans="1:7" ht="18" thickBot="1" x14ac:dyDescent="0.3">
      <c r="A1977" s="3">
        <v>40983</v>
      </c>
      <c r="B1977" s="8">
        <v>5380.5</v>
      </c>
      <c r="C1977" s="5">
        <v>5462.5</v>
      </c>
      <c r="D1977" s="5">
        <v>5462.5</v>
      </c>
      <c r="E1977" s="5">
        <v>5362.3</v>
      </c>
      <c r="F1977" s="6" t="s">
        <v>1904</v>
      </c>
      <c r="G1977" s="9">
        <v>-1.5299999999999999E-2</v>
      </c>
    </row>
    <row r="1978" spans="1:7" ht="18" thickBot="1" x14ac:dyDescent="0.3">
      <c r="A1978" s="3">
        <v>40982</v>
      </c>
      <c r="B1978" s="4">
        <v>5463.9</v>
      </c>
      <c r="C1978" s="5">
        <v>5490.55</v>
      </c>
      <c r="D1978" s="5">
        <v>5499.4</v>
      </c>
      <c r="E1978" s="5">
        <v>5437.8</v>
      </c>
      <c r="F1978" s="6" t="s">
        <v>1905</v>
      </c>
      <c r="G1978" s="7">
        <v>6.3E-3</v>
      </c>
    </row>
    <row r="1979" spans="1:7" ht="18" thickBot="1" x14ac:dyDescent="0.3">
      <c r="A1979" s="3">
        <v>40981</v>
      </c>
      <c r="B1979" s="4">
        <v>5429.5</v>
      </c>
      <c r="C1979" s="5">
        <v>5391.05</v>
      </c>
      <c r="D1979" s="5">
        <v>5438.65</v>
      </c>
      <c r="E1979" s="5">
        <v>5390.8</v>
      </c>
      <c r="F1979" s="6" t="s">
        <v>1906</v>
      </c>
      <c r="G1979" s="7">
        <v>1.3100000000000001E-2</v>
      </c>
    </row>
    <row r="1980" spans="1:7" ht="18" thickBot="1" x14ac:dyDescent="0.3">
      <c r="A1980" s="3">
        <v>40980</v>
      </c>
      <c r="B1980" s="4">
        <v>5359.55</v>
      </c>
      <c r="C1980" s="5">
        <v>5420.1</v>
      </c>
      <c r="D1980" s="5">
        <v>5421.9</v>
      </c>
      <c r="E1980" s="5">
        <v>5327.3</v>
      </c>
      <c r="F1980" s="6" t="s">
        <v>1907</v>
      </c>
      <c r="G1980" s="7">
        <v>4.8999999999999998E-3</v>
      </c>
    </row>
    <row r="1981" spans="1:7" ht="18" thickBot="1" x14ac:dyDescent="0.3">
      <c r="A1981" s="3">
        <v>40977</v>
      </c>
      <c r="B1981" s="4">
        <v>5333.55</v>
      </c>
      <c r="C1981" s="5">
        <v>5294.1</v>
      </c>
      <c r="D1981" s="5">
        <v>5342.3</v>
      </c>
      <c r="E1981" s="5">
        <v>5291.6</v>
      </c>
      <c r="F1981" s="6" t="s">
        <v>1908</v>
      </c>
      <c r="G1981" s="7">
        <v>2.1700000000000001E-2</v>
      </c>
    </row>
    <row r="1982" spans="1:7" ht="18" thickBot="1" x14ac:dyDescent="0.3">
      <c r="A1982" s="3">
        <v>40975</v>
      </c>
      <c r="B1982" s="8">
        <v>5220.45</v>
      </c>
      <c r="C1982" s="5">
        <v>5207.05</v>
      </c>
      <c r="D1982" s="5">
        <v>5243.85</v>
      </c>
      <c r="E1982" s="5">
        <v>5171.45</v>
      </c>
      <c r="F1982" s="6" t="s">
        <v>1909</v>
      </c>
      <c r="G1982" s="9">
        <v>-4.0000000000000002E-4</v>
      </c>
    </row>
    <row r="1983" spans="1:7" ht="18" thickBot="1" x14ac:dyDescent="0.3">
      <c r="A1983" s="3">
        <v>40974</v>
      </c>
      <c r="B1983" s="8">
        <v>5222.3999999999996</v>
      </c>
      <c r="C1983" s="5">
        <v>5266</v>
      </c>
      <c r="D1983" s="5">
        <v>5382.05</v>
      </c>
      <c r="E1983" s="5">
        <v>5206.3999999999996</v>
      </c>
      <c r="F1983" s="6" t="s">
        <v>1910</v>
      </c>
      <c r="G1983" s="9">
        <v>-1.0999999999999999E-2</v>
      </c>
    </row>
    <row r="1984" spans="1:7" ht="18" thickBot="1" x14ac:dyDescent="0.3">
      <c r="A1984" s="3">
        <v>40973</v>
      </c>
      <c r="B1984" s="8">
        <v>5280.35</v>
      </c>
      <c r="C1984" s="5">
        <v>5342.55</v>
      </c>
      <c r="D1984" s="5">
        <v>5344.5</v>
      </c>
      <c r="E1984" s="5">
        <v>5265.7</v>
      </c>
      <c r="F1984" s="6" t="s">
        <v>1911</v>
      </c>
      <c r="G1984" s="9">
        <v>-1.47E-2</v>
      </c>
    </row>
    <row r="1985" spans="1:7" ht="18" thickBot="1" x14ac:dyDescent="0.3">
      <c r="A1985" s="3">
        <v>40971</v>
      </c>
      <c r="B1985" s="4">
        <v>5359.4</v>
      </c>
      <c r="C1985" s="5">
        <v>5360.05</v>
      </c>
      <c r="D1985" s="5">
        <v>5369.6</v>
      </c>
      <c r="E1985" s="5">
        <v>5353.4</v>
      </c>
      <c r="F1985" s="6" t="s">
        <v>1912</v>
      </c>
      <c r="G1985" s="7">
        <v>0</v>
      </c>
    </row>
    <row r="1986" spans="1:7" ht="18" thickBot="1" x14ac:dyDescent="0.3">
      <c r="A1986" s="3">
        <v>40970</v>
      </c>
      <c r="B1986" s="4">
        <v>5359.35</v>
      </c>
      <c r="C1986" s="5">
        <v>5369.45</v>
      </c>
      <c r="D1986" s="5">
        <v>5392.55</v>
      </c>
      <c r="E1986" s="5">
        <v>5315.05</v>
      </c>
      <c r="F1986" s="6" t="s">
        <v>1913</v>
      </c>
      <c r="G1986" s="7">
        <v>3.7000000000000002E-3</v>
      </c>
    </row>
    <row r="1987" spans="1:7" ht="18" thickBot="1" x14ac:dyDescent="0.3">
      <c r="A1987" s="3">
        <v>40969</v>
      </c>
      <c r="B1987" s="8">
        <v>5339.75</v>
      </c>
      <c r="C1987" s="5">
        <v>5366</v>
      </c>
      <c r="D1987" s="5">
        <v>5372.45</v>
      </c>
      <c r="E1987" s="5">
        <v>5297.5</v>
      </c>
      <c r="F1987" s="6" t="s">
        <v>1914</v>
      </c>
      <c r="G1987" s="9">
        <v>-8.3999999999999995E-3</v>
      </c>
    </row>
    <row r="1988" spans="1:7" ht="18" thickBot="1" x14ac:dyDescent="0.3">
      <c r="A1988" s="3">
        <v>40968</v>
      </c>
      <c r="B1988" s="4">
        <v>5385.2</v>
      </c>
      <c r="C1988" s="5">
        <v>5424.95</v>
      </c>
      <c r="D1988" s="5">
        <v>5458.8</v>
      </c>
      <c r="E1988" s="5">
        <v>5352.25</v>
      </c>
      <c r="F1988" s="6" t="s">
        <v>1915</v>
      </c>
      <c r="G1988" s="7">
        <v>1.8E-3</v>
      </c>
    </row>
    <row r="1989" spans="1:7" ht="18" thickBot="1" x14ac:dyDescent="0.3">
      <c r="A1989" s="3">
        <v>40967</v>
      </c>
      <c r="B1989" s="4">
        <v>5375.5</v>
      </c>
      <c r="C1989" s="5">
        <v>5310.5</v>
      </c>
      <c r="D1989" s="5">
        <v>5391.1</v>
      </c>
      <c r="E1989" s="5">
        <v>5306.45</v>
      </c>
      <c r="F1989" s="6" t="s">
        <v>1916</v>
      </c>
      <c r="G1989" s="7">
        <v>1.7899999999999999E-2</v>
      </c>
    </row>
    <row r="1990" spans="1:7" ht="18" thickBot="1" x14ac:dyDescent="0.3">
      <c r="A1990" s="3">
        <v>40966</v>
      </c>
      <c r="B1990" s="8">
        <v>5281.2</v>
      </c>
      <c r="C1990" s="5">
        <v>5448.1</v>
      </c>
      <c r="D1990" s="5">
        <v>5449.8</v>
      </c>
      <c r="E1990" s="5">
        <v>5268.15</v>
      </c>
      <c r="F1990" s="6" t="s">
        <v>1917</v>
      </c>
      <c r="G1990" s="9">
        <v>-2.7300000000000001E-2</v>
      </c>
    </row>
    <row r="1991" spans="1:7" ht="18" thickBot="1" x14ac:dyDescent="0.3">
      <c r="A1991" s="3">
        <v>40963</v>
      </c>
      <c r="B1991" s="8">
        <v>5429.3</v>
      </c>
      <c r="C1991" s="5">
        <v>5479.15</v>
      </c>
      <c r="D1991" s="5">
        <v>5521.4</v>
      </c>
      <c r="E1991" s="5">
        <v>5405.9</v>
      </c>
      <c r="F1991" s="6" t="s">
        <v>1918</v>
      </c>
      <c r="G1991" s="9">
        <v>-9.7999999999999997E-3</v>
      </c>
    </row>
    <row r="1992" spans="1:7" ht="18" thickBot="1" x14ac:dyDescent="0.3">
      <c r="A1992" s="3">
        <v>40962</v>
      </c>
      <c r="B1992" s="8">
        <v>5483.3</v>
      </c>
      <c r="C1992" s="5">
        <v>5490.05</v>
      </c>
      <c r="D1992" s="5">
        <v>5537.4</v>
      </c>
      <c r="E1992" s="5">
        <v>5460.8</v>
      </c>
      <c r="F1992" s="6" t="s">
        <v>1919</v>
      </c>
      <c r="G1992" s="9">
        <v>-4.0000000000000001E-3</v>
      </c>
    </row>
    <row r="1993" spans="1:7" ht="18" thickBot="1" x14ac:dyDescent="0.3">
      <c r="A1993" s="3">
        <v>40961</v>
      </c>
      <c r="B1993" s="8">
        <v>5505.35</v>
      </c>
      <c r="C1993" s="5">
        <v>5609.75</v>
      </c>
      <c r="D1993" s="5">
        <v>5629.95</v>
      </c>
      <c r="E1993" s="5">
        <v>5491.35</v>
      </c>
      <c r="F1993" s="6" t="s">
        <v>1920</v>
      </c>
      <c r="G1993" s="9">
        <v>-1.8200000000000001E-2</v>
      </c>
    </row>
    <row r="1994" spans="1:7" ht="18" thickBot="1" x14ac:dyDescent="0.3">
      <c r="A1994" s="3">
        <v>40960</v>
      </c>
      <c r="B1994" s="4">
        <v>5607.15</v>
      </c>
      <c r="C1994" s="5">
        <v>5561.9</v>
      </c>
      <c r="D1994" s="5">
        <v>5621.5</v>
      </c>
      <c r="E1994" s="5">
        <v>5561.75</v>
      </c>
      <c r="F1994" s="6" t="s">
        <v>1921</v>
      </c>
      <c r="G1994" s="7">
        <v>7.7000000000000002E-3</v>
      </c>
    </row>
    <row r="1995" spans="1:7" ht="18" thickBot="1" x14ac:dyDescent="0.3">
      <c r="A1995" s="3">
        <v>40956</v>
      </c>
      <c r="B1995" s="4">
        <v>5564.3</v>
      </c>
      <c r="C1995" s="5">
        <v>5574.2</v>
      </c>
      <c r="D1995" s="5">
        <v>5606.7</v>
      </c>
      <c r="E1995" s="5">
        <v>5545.2</v>
      </c>
      <c r="F1995" s="6" t="s">
        <v>1922</v>
      </c>
      <c r="G1995" s="7">
        <v>7.7000000000000002E-3</v>
      </c>
    </row>
    <row r="1996" spans="1:7" ht="18" thickBot="1" x14ac:dyDescent="0.3">
      <c r="A1996" s="3">
        <v>40955</v>
      </c>
      <c r="B1996" s="8">
        <v>5521.95</v>
      </c>
      <c r="C1996" s="5">
        <v>5513.75</v>
      </c>
      <c r="D1996" s="5">
        <v>5531.4</v>
      </c>
      <c r="E1996" s="5">
        <v>5483.75</v>
      </c>
      <c r="F1996" s="6" t="s">
        <v>1923</v>
      </c>
      <c r="G1996" s="9">
        <v>-1.8E-3</v>
      </c>
    </row>
    <row r="1997" spans="1:7" ht="18" thickBot="1" x14ac:dyDescent="0.3">
      <c r="A1997" s="3">
        <v>40954</v>
      </c>
      <c r="B1997" s="4">
        <v>5531.95</v>
      </c>
      <c r="C1997" s="5">
        <v>5460.6</v>
      </c>
      <c r="D1997" s="5">
        <v>5542.1</v>
      </c>
      <c r="E1997" s="5">
        <v>5460.6</v>
      </c>
      <c r="F1997" s="6" t="s">
        <v>1924</v>
      </c>
      <c r="G1997" s="7">
        <v>2.1399999999999999E-2</v>
      </c>
    </row>
    <row r="1998" spans="1:7" ht="18" thickBot="1" x14ac:dyDescent="0.3">
      <c r="A1998" s="3">
        <v>40953</v>
      </c>
      <c r="B1998" s="4">
        <v>5416.05</v>
      </c>
      <c r="C1998" s="5">
        <v>5380.8</v>
      </c>
      <c r="D1998" s="5">
        <v>5428.05</v>
      </c>
      <c r="E1998" s="5">
        <v>5377.95</v>
      </c>
      <c r="F1998" s="6" t="s">
        <v>1925</v>
      </c>
      <c r="G1998" s="7">
        <v>4.7999999999999996E-3</v>
      </c>
    </row>
    <row r="1999" spans="1:7" ht="18" thickBot="1" x14ac:dyDescent="0.3">
      <c r="A1999" s="3">
        <v>40952</v>
      </c>
      <c r="B1999" s="4">
        <v>5390.2</v>
      </c>
      <c r="C1999" s="5">
        <v>5382.1</v>
      </c>
      <c r="D1999" s="5">
        <v>5421.05</v>
      </c>
      <c r="E1999" s="5">
        <v>5351.4</v>
      </c>
      <c r="F1999" s="6" t="s">
        <v>1926</v>
      </c>
      <c r="G1999" s="7">
        <v>1.6000000000000001E-3</v>
      </c>
    </row>
    <row r="2000" spans="1:7" ht="18" thickBot="1" x14ac:dyDescent="0.3">
      <c r="A2000" s="3">
        <v>40949</v>
      </c>
      <c r="B2000" s="8">
        <v>5381.6</v>
      </c>
      <c r="C2000" s="5">
        <v>5399.8</v>
      </c>
      <c r="D2000" s="5">
        <v>5427.75</v>
      </c>
      <c r="E2000" s="5">
        <v>5341.05</v>
      </c>
      <c r="F2000" s="6" t="s">
        <v>1927</v>
      </c>
      <c r="G2000" s="9">
        <v>-5.7000000000000002E-3</v>
      </c>
    </row>
    <row r="2001" spans="1:7" ht="18" thickBot="1" x14ac:dyDescent="0.3">
      <c r="A2001" s="3">
        <v>40948</v>
      </c>
      <c r="B2001" s="4">
        <v>5412.35</v>
      </c>
      <c r="C2001" s="5">
        <v>5343.05</v>
      </c>
      <c r="D2001" s="5">
        <v>5423.4</v>
      </c>
      <c r="E2001" s="5">
        <v>5338.9</v>
      </c>
      <c r="F2001" s="6" t="s">
        <v>1928</v>
      </c>
      <c r="G2001" s="7">
        <v>8.2000000000000007E-3</v>
      </c>
    </row>
    <row r="2002" spans="1:7" ht="18" thickBot="1" x14ac:dyDescent="0.3">
      <c r="A2002" s="3">
        <v>40947</v>
      </c>
      <c r="B2002" s="4">
        <v>5368.15</v>
      </c>
      <c r="C2002" s="5">
        <v>5343.8</v>
      </c>
      <c r="D2002" s="5">
        <v>5396.9</v>
      </c>
      <c r="E2002" s="5">
        <v>5325.2</v>
      </c>
      <c r="F2002" s="6" t="s">
        <v>1929</v>
      </c>
      <c r="G2002" s="7">
        <v>6.1999999999999998E-3</v>
      </c>
    </row>
    <row r="2003" spans="1:7" ht="18" thickBot="1" x14ac:dyDescent="0.3">
      <c r="A2003" s="3">
        <v>40946</v>
      </c>
      <c r="B2003" s="8">
        <v>5335.15</v>
      </c>
      <c r="C2003" s="5">
        <v>5412.95</v>
      </c>
      <c r="D2003" s="5">
        <v>5413.35</v>
      </c>
      <c r="E2003" s="5">
        <v>5322.95</v>
      </c>
      <c r="F2003" s="6" t="s">
        <v>1930</v>
      </c>
      <c r="G2003" s="9">
        <v>-4.8999999999999998E-3</v>
      </c>
    </row>
    <row r="2004" spans="1:7" ht="18" thickBot="1" x14ac:dyDescent="0.3">
      <c r="A2004" s="3">
        <v>40945</v>
      </c>
      <c r="B2004" s="4">
        <v>5361.65</v>
      </c>
      <c r="C2004" s="5">
        <v>5379.45</v>
      </c>
      <c r="D2004" s="5">
        <v>5390.05</v>
      </c>
      <c r="E2004" s="5">
        <v>5327.25</v>
      </c>
      <c r="F2004" s="6" t="s">
        <v>1931</v>
      </c>
      <c r="G2004" s="7">
        <v>6.7000000000000002E-3</v>
      </c>
    </row>
    <row r="2005" spans="1:7" ht="18" thickBot="1" x14ac:dyDescent="0.3">
      <c r="A2005" s="3">
        <v>40942</v>
      </c>
      <c r="B2005" s="4">
        <v>5325.85</v>
      </c>
      <c r="C2005" s="5">
        <v>5276.1</v>
      </c>
      <c r="D2005" s="5">
        <v>5334.85</v>
      </c>
      <c r="E2005" s="5">
        <v>5255.55</v>
      </c>
      <c r="F2005" s="6" t="s">
        <v>1932</v>
      </c>
      <c r="G2005" s="7">
        <v>1.06E-2</v>
      </c>
    </row>
    <row r="2006" spans="1:7" ht="18" thickBot="1" x14ac:dyDescent="0.3">
      <c r="A2006" s="3">
        <v>40941</v>
      </c>
      <c r="B2006" s="4">
        <v>5269.9</v>
      </c>
      <c r="C2006" s="5">
        <v>5272.1</v>
      </c>
      <c r="D2006" s="5">
        <v>5289.95</v>
      </c>
      <c r="E2006" s="5">
        <v>5225.75</v>
      </c>
      <c r="F2006" s="6" t="s">
        <v>1933</v>
      </c>
      <c r="G2006" s="7">
        <v>6.4999999999999997E-3</v>
      </c>
    </row>
    <row r="2007" spans="1:7" ht="18" thickBot="1" x14ac:dyDescent="0.3">
      <c r="A2007" s="3">
        <v>40940</v>
      </c>
      <c r="B2007" s="4">
        <v>5235.7</v>
      </c>
      <c r="C2007" s="5">
        <v>5198.1499999999996</v>
      </c>
      <c r="D2007" s="5">
        <v>5244.6</v>
      </c>
      <c r="E2007" s="5">
        <v>5159</v>
      </c>
      <c r="F2007" s="6" t="s">
        <v>1934</v>
      </c>
      <c r="G2007" s="7">
        <v>7.0000000000000001E-3</v>
      </c>
    </row>
    <row r="2008" spans="1:7" ht="18" thickBot="1" x14ac:dyDescent="0.3">
      <c r="A2008" s="3">
        <v>40939</v>
      </c>
      <c r="B2008" s="4">
        <v>5199.25</v>
      </c>
      <c r="C2008" s="5">
        <v>5125.25</v>
      </c>
      <c r="D2008" s="5">
        <v>5215.3999999999996</v>
      </c>
      <c r="E2008" s="5">
        <v>5120.1499999999996</v>
      </c>
      <c r="F2008" s="6" t="s">
        <v>1935</v>
      </c>
      <c r="G2008" s="7">
        <v>2.1999999999999999E-2</v>
      </c>
    </row>
    <row r="2009" spans="1:7" ht="18" thickBot="1" x14ac:dyDescent="0.3">
      <c r="A2009" s="3">
        <v>40938</v>
      </c>
      <c r="B2009" s="8">
        <v>5087.3</v>
      </c>
      <c r="C2009" s="5">
        <v>5163.55</v>
      </c>
      <c r="D2009" s="5">
        <v>5166.1499999999996</v>
      </c>
      <c r="E2009" s="5">
        <v>5076.7</v>
      </c>
      <c r="F2009" s="6" t="s">
        <v>1936</v>
      </c>
      <c r="G2009" s="9">
        <v>-2.2599999999999999E-2</v>
      </c>
    </row>
    <row r="2010" spans="1:7" ht="18" thickBot="1" x14ac:dyDescent="0.3">
      <c r="A2010" s="3">
        <v>40935</v>
      </c>
      <c r="B2010" s="4">
        <v>5204.7</v>
      </c>
      <c r="C2010" s="5">
        <v>5216.75</v>
      </c>
      <c r="D2010" s="5">
        <v>5217</v>
      </c>
      <c r="E2010" s="5">
        <v>5162.3999999999996</v>
      </c>
      <c r="F2010" s="6" t="s">
        <v>1937</v>
      </c>
      <c r="G2010" s="7">
        <v>8.9999999999999993E-3</v>
      </c>
    </row>
    <row r="2011" spans="1:7" ht="18" thickBot="1" x14ac:dyDescent="0.3">
      <c r="A2011" s="3">
        <v>40933</v>
      </c>
      <c r="B2011" s="4">
        <v>5158.3</v>
      </c>
      <c r="C2011" s="5">
        <v>5151.5</v>
      </c>
      <c r="D2011" s="5">
        <v>5174.1499999999996</v>
      </c>
      <c r="E2011" s="5">
        <v>5130.25</v>
      </c>
      <c r="F2011" s="6" t="s">
        <v>1938</v>
      </c>
      <c r="G2011" s="7">
        <v>6.0000000000000001E-3</v>
      </c>
    </row>
    <row r="2012" spans="1:7" ht="18" thickBot="1" x14ac:dyDescent="0.3">
      <c r="A2012" s="3">
        <v>40932</v>
      </c>
      <c r="B2012" s="4">
        <v>5127.3500000000004</v>
      </c>
      <c r="C2012" s="5">
        <v>5064.8</v>
      </c>
      <c r="D2012" s="5">
        <v>5141.05</v>
      </c>
      <c r="E2012" s="5">
        <v>5049.8</v>
      </c>
      <c r="F2012" s="6" t="s">
        <v>1939</v>
      </c>
      <c r="G2012" s="7">
        <v>1.61E-2</v>
      </c>
    </row>
    <row r="2013" spans="1:7" ht="18" thickBot="1" x14ac:dyDescent="0.3">
      <c r="A2013" s="3">
        <v>40931</v>
      </c>
      <c r="B2013" s="8">
        <v>5046.25</v>
      </c>
      <c r="C2013" s="5">
        <v>5025.3500000000004</v>
      </c>
      <c r="D2013" s="5">
        <v>5059.55</v>
      </c>
      <c r="E2013" s="5">
        <v>5021.3500000000004</v>
      </c>
      <c r="F2013" s="6" t="s">
        <v>1940</v>
      </c>
      <c r="G2013" s="9">
        <v>-5.0000000000000001E-4</v>
      </c>
    </row>
    <row r="2014" spans="1:7" ht="18" thickBot="1" x14ac:dyDescent="0.3">
      <c r="A2014" s="3">
        <v>40928</v>
      </c>
      <c r="B2014" s="4">
        <v>5048.6000000000004</v>
      </c>
      <c r="C2014" s="5">
        <v>5044.8500000000004</v>
      </c>
      <c r="D2014" s="5">
        <v>5064.1499999999996</v>
      </c>
      <c r="E2014" s="5">
        <v>5004.3</v>
      </c>
      <c r="F2014" s="6" t="s">
        <v>1941</v>
      </c>
      <c r="G2014" s="7">
        <v>6.0000000000000001E-3</v>
      </c>
    </row>
    <row r="2015" spans="1:7" ht="18" thickBot="1" x14ac:dyDescent="0.3">
      <c r="A2015" s="3">
        <v>40927</v>
      </c>
      <c r="B2015" s="4">
        <v>5018.3999999999996</v>
      </c>
      <c r="C2015" s="5">
        <v>4995</v>
      </c>
      <c r="D2015" s="5">
        <v>5023.8</v>
      </c>
      <c r="E2015" s="5">
        <v>4991.3999999999996</v>
      </c>
      <c r="F2015" s="6" t="s">
        <v>1942</v>
      </c>
      <c r="G2015" s="7">
        <v>1.26E-2</v>
      </c>
    </row>
    <row r="2016" spans="1:7" ht="18" thickBot="1" x14ac:dyDescent="0.3">
      <c r="A2016" s="3">
        <v>40926</v>
      </c>
      <c r="B2016" s="8">
        <v>4955.8</v>
      </c>
      <c r="C2016" s="5">
        <v>4977.75</v>
      </c>
      <c r="D2016" s="5">
        <v>4980.6499999999996</v>
      </c>
      <c r="E2016" s="5">
        <v>4931.05</v>
      </c>
      <c r="F2016" s="6" t="s">
        <v>1943</v>
      </c>
      <c r="G2016" s="9">
        <v>-2.3E-3</v>
      </c>
    </row>
    <row r="2017" spans="1:7" ht="18" thickBot="1" x14ac:dyDescent="0.3">
      <c r="A2017" s="3">
        <v>40925</v>
      </c>
      <c r="B2017" s="4">
        <v>4967.3</v>
      </c>
      <c r="C2017" s="5">
        <v>4904.5</v>
      </c>
      <c r="D2017" s="5">
        <v>4975.55</v>
      </c>
      <c r="E2017" s="5">
        <v>4904</v>
      </c>
      <c r="F2017" s="6" t="s">
        <v>1583</v>
      </c>
      <c r="G2017" s="7">
        <v>1.9199999999999998E-2</v>
      </c>
    </row>
    <row r="2018" spans="1:7" ht="18" thickBot="1" x14ac:dyDescent="0.3">
      <c r="A2018" s="3">
        <v>40924</v>
      </c>
      <c r="B2018" s="4">
        <v>4873.8999999999996</v>
      </c>
      <c r="C2018" s="5">
        <v>4844</v>
      </c>
      <c r="D2018" s="5">
        <v>4880.8</v>
      </c>
      <c r="E2018" s="5">
        <v>4827.05</v>
      </c>
      <c r="F2018" s="6" t="s">
        <v>1944</v>
      </c>
      <c r="G2018" s="7">
        <v>1.6000000000000001E-3</v>
      </c>
    </row>
    <row r="2019" spans="1:7" ht="18" thickBot="1" x14ac:dyDescent="0.3">
      <c r="A2019" s="3">
        <v>40921</v>
      </c>
      <c r="B2019" s="4">
        <v>4866</v>
      </c>
      <c r="C2019" s="5">
        <v>4861.95</v>
      </c>
      <c r="D2019" s="5">
        <v>4898.8500000000004</v>
      </c>
      <c r="E2019" s="5">
        <v>4834.2</v>
      </c>
      <c r="F2019" s="6" t="s">
        <v>1945</v>
      </c>
      <c r="G2019" s="7">
        <v>7.1999999999999998E-3</v>
      </c>
    </row>
    <row r="2020" spans="1:7" ht="18" thickBot="1" x14ac:dyDescent="0.3">
      <c r="A2020" s="3">
        <v>40920</v>
      </c>
      <c r="B2020" s="8">
        <v>4831.25</v>
      </c>
      <c r="C2020" s="5">
        <v>4840.95</v>
      </c>
      <c r="D2020" s="5">
        <v>4869.2</v>
      </c>
      <c r="E2020" s="5">
        <v>4803.8999999999996</v>
      </c>
      <c r="F2020" s="6" t="s">
        <v>1946</v>
      </c>
      <c r="G2020" s="9">
        <v>-6.1000000000000004E-3</v>
      </c>
    </row>
    <row r="2021" spans="1:7" ht="18" thickBot="1" x14ac:dyDescent="0.3">
      <c r="A2021" s="3">
        <v>40919</v>
      </c>
      <c r="B2021" s="4">
        <v>4860.95</v>
      </c>
      <c r="C2021" s="5">
        <v>4863.1499999999996</v>
      </c>
      <c r="D2021" s="5">
        <v>4877.2</v>
      </c>
      <c r="E2021" s="5">
        <v>4841.6000000000004</v>
      </c>
      <c r="F2021" s="6" t="s">
        <v>1947</v>
      </c>
      <c r="G2021" s="7">
        <v>2.3999999999999998E-3</v>
      </c>
    </row>
    <row r="2022" spans="1:7" ht="18" thickBot="1" x14ac:dyDescent="0.3">
      <c r="A2022" s="3">
        <v>40918</v>
      </c>
      <c r="B2022" s="4">
        <v>4849.55</v>
      </c>
      <c r="C2022" s="5">
        <v>4771.8500000000004</v>
      </c>
      <c r="D2022" s="5">
        <v>4855.8999999999996</v>
      </c>
      <c r="E2022" s="5">
        <v>4768.25</v>
      </c>
      <c r="F2022" s="6" t="s">
        <v>1948</v>
      </c>
      <c r="G2022" s="7">
        <v>2.2499999999999999E-2</v>
      </c>
    </row>
    <row r="2023" spans="1:7" ht="18" thickBot="1" x14ac:dyDescent="0.3">
      <c r="A2023" s="3">
        <v>40917</v>
      </c>
      <c r="B2023" s="8">
        <v>4742.8</v>
      </c>
      <c r="C2023" s="5">
        <v>4747.55</v>
      </c>
      <c r="D2023" s="5">
        <v>4758.7</v>
      </c>
      <c r="E2023" s="5">
        <v>4695.45</v>
      </c>
      <c r="F2023" s="6" t="s">
        <v>1949</v>
      </c>
      <c r="G2023" s="9">
        <v>-8.9999999999999998E-4</v>
      </c>
    </row>
    <row r="2024" spans="1:7" ht="18" thickBot="1" x14ac:dyDescent="0.3">
      <c r="A2024" s="3">
        <v>40915</v>
      </c>
      <c r="B2024" s="8">
        <v>4746.8999999999996</v>
      </c>
      <c r="C2024" s="5">
        <v>4755.6000000000004</v>
      </c>
      <c r="D2024" s="5">
        <v>4759.3999999999996</v>
      </c>
      <c r="E2024" s="5">
        <v>4743.05</v>
      </c>
      <c r="F2024" s="6" t="s">
        <v>1950</v>
      </c>
      <c r="G2024" s="9">
        <v>-1.5E-3</v>
      </c>
    </row>
    <row r="2025" spans="1:7" ht="18" thickBot="1" x14ac:dyDescent="0.3">
      <c r="A2025" s="3">
        <v>40914</v>
      </c>
      <c r="B2025" s="4">
        <v>4754.1000000000004</v>
      </c>
      <c r="C2025" s="5">
        <v>4724.1499999999996</v>
      </c>
      <c r="D2025" s="5">
        <v>4794.8999999999996</v>
      </c>
      <c r="E2025" s="5">
        <v>4686.8500000000004</v>
      </c>
      <c r="F2025" s="6" t="s">
        <v>1951</v>
      </c>
      <c r="G2025" s="7">
        <v>8.9999999999999998E-4</v>
      </c>
    </row>
    <row r="2026" spans="1:7" ht="18" thickBot="1" x14ac:dyDescent="0.3">
      <c r="A2026" s="3">
        <v>40913</v>
      </c>
      <c r="B2026" s="4">
        <v>4749.95</v>
      </c>
      <c r="C2026" s="5">
        <v>4749</v>
      </c>
      <c r="D2026" s="5">
        <v>4779.8</v>
      </c>
      <c r="E2026" s="5">
        <v>4730.1499999999996</v>
      </c>
      <c r="F2026" s="6" t="s">
        <v>1952</v>
      </c>
      <c r="G2026" s="7">
        <v>1E-4</v>
      </c>
    </row>
    <row r="2027" spans="1:7" ht="18" thickBot="1" x14ac:dyDescent="0.3">
      <c r="A2027" s="3">
        <v>40912</v>
      </c>
      <c r="B2027" s="8">
        <v>4749.6499999999996</v>
      </c>
      <c r="C2027" s="5">
        <v>4774.95</v>
      </c>
      <c r="D2027" s="5">
        <v>4782.8500000000004</v>
      </c>
      <c r="E2027" s="5">
        <v>4728.8500000000004</v>
      </c>
      <c r="F2027" s="6" t="s">
        <v>1953</v>
      </c>
      <c r="G2027" s="9">
        <v>-3.3E-3</v>
      </c>
    </row>
    <row r="2028" spans="1:7" ht="18" thickBot="1" x14ac:dyDescent="0.3">
      <c r="A2028" s="3">
        <v>40911</v>
      </c>
      <c r="B2028" s="4">
        <v>4765.3</v>
      </c>
      <c r="C2028" s="5">
        <v>4675.8</v>
      </c>
      <c r="D2028" s="5">
        <v>4773.1000000000004</v>
      </c>
      <c r="E2028" s="5">
        <v>4675.8</v>
      </c>
      <c r="F2028" s="6" t="s">
        <v>1954</v>
      </c>
      <c r="G2028" s="7">
        <v>2.7699999999999999E-2</v>
      </c>
    </row>
    <row r="2029" spans="1:7" ht="18" thickBot="1" x14ac:dyDescent="0.3">
      <c r="A2029" s="3">
        <v>40910</v>
      </c>
      <c r="B2029" s="4">
        <v>4636.75</v>
      </c>
      <c r="C2029" s="5">
        <v>4640.2</v>
      </c>
      <c r="D2029" s="5">
        <v>4645.95</v>
      </c>
      <c r="E2029" s="5">
        <v>4588.05</v>
      </c>
      <c r="F2029" s="6" t="s">
        <v>1955</v>
      </c>
      <c r="G2029" s="7">
        <v>2.7000000000000001E-3</v>
      </c>
    </row>
    <row r="2030" spans="1:7" ht="18" thickBot="1" x14ac:dyDescent="0.3">
      <c r="A2030" s="3">
        <v>40907</v>
      </c>
      <c r="B2030" s="8">
        <v>4624.3</v>
      </c>
      <c r="C2030" s="5">
        <v>4659.95</v>
      </c>
      <c r="D2030" s="5">
        <v>4690.45</v>
      </c>
      <c r="E2030" s="5">
        <v>4608.8999999999996</v>
      </c>
      <c r="F2030" s="6" t="s">
        <v>1956</v>
      </c>
      <c r="G2030" s="9">
        <v>-4.7000000000000002E-3</v>
      </c>
    </row>
    <row r="2031" spans="1:7" ht="18" thickBot="1" x14ac:dyDescent="0.3">
      <c r="A2031" s="3">
        <v>40906</v>
      </c>
      <c r="B2031" s="8">
        <v>4646.25</v>
      </c>
      <c r="C2031" s="5">
        <v>4681.1499999999996</v>
      </c>
      <c r="D2031" s="5">
        <v>4701.8</v>
      </c>
      <c r="E2031" s="5">
        <v>4639.05</v>
      </c>
      <c r="F2031" s="6" t="s">
        <v>1861</v>
      </c>
      <c r="G2031" s="9">
        <v>-1.2699999999999999E-2</v>
      </c>
    </row>
    <row r="2032" spans="1:7" ht="18" thickBot="1" x14ac:dyDescent="0.3">
      <c r="A2032" s="3">
        <v>40905</v>
      </c>
      <c r="B2032" s="8">
        <v>4705.8</v>
      </c>
      <c r="C2032" s="5">
        <v>4756.2</v>
      </c>
      <c r="D2032" s="5">
        <v>4756.2</v>
      </c>
      <c r="E2032" s="5">
        <v>4685.6499999999996</v>
      </c>
      <c r="F2032" s="6" t="s">
        <v>1957</v>
      </c>
      <c r="G2032" s="9">
        <v>-9.4000000000000004E-3</v>
      </c>
    </row>
    <row r="2033" spans="1:7" ht="18" thickBot="1" x14ac:dyDescent="0.3">
      <c r="A2033" s="3">
        <v>40904</v>
      </c>
      <c r="B2033" s="8">
        <v>4750.5</v>
      </c>
      <c r="C2033" s="5">
        <v>4780.2</v>
      </c>
      <c r="D2033" s="5">
        <v>4800.5</v>
      </c>
      <c r="E2033" s="5">
        <v>4723.6499999999996</v>
      </c>
      <c r="F2033" s="6" t="s">
        <v>1958</v>
      </c>
      <c r="G2033" s="9">
        <v>-6.0000000000000001E-3</v>
      </c>
    </row>
    <row r="2034" spans="1:7" ht="18" thickBot="1" x14ac:dyDescent="0.3">
      <c r="A2034" s="3">
        <v>40903</v>
      </c>
      <c r="B2034" s="4">
        <v>4779</v>
      </c>
      <c r="C2034" s="5">
        <v>4718.1499999999996</v>
      </c>
      <c r="D2034" s="5">
        <v>4787.25</v>
      </c>
      <c r="E2034" s="5">
        <v>4718.1499999999996</v>
      </c>
      <c r="F2034" s="6" t="s">
        <v>1959</v>
      </c>
      <c r="G2034" s="7">
        <v>1.38E-2</v>
      </c>
    </row>
    <row r="2035" spans="1:7" ht="18" thickBot="1" x14ac:dyDescent="0.3">
      <c r="A2035" s="3">
        <v>40900</v>
      </c>
      <c r="B2035" s="8">
        <v>4714</v>
      </c>
      <c r="C2035" s="5">
        <v>4763.2</v>
      </c>
      <c r="D2035" s="5">
        <v>4763.45</v>
      </c>
      <c r="E2035" s="5">
        <v>4693.2</v>
      </c>
      <c r="F2035" s="6" t="s">
        <v>1444</v>
      </c>
      <c r="G2035" s="9">
        <v>-4.1999999999999997E-3</v>
      </c>
    </row>
    <row r="2036" spans="1:7" ht="18" thickBot="1" x14ac:dyDescent="0.3">
      <c r="A2036" s="3">
        <v>40899</v>
      </c>
      <c r="B2036" s="4">
        <v>4733.8500000000004</v>
      </c>
      <c r="C2036" s="5">
        <v>4636.8999999999996</v>
      </c>
      <c r="D2036" s="5">
        <v>4740.6000000000004</v>
      </c>
      <c r="E2036" s="5">
        <v>4632.95</v>
      </c>
      <c r="F2036" s="6" t="s">
        <v>1960</v>
      </c>
      <c r="G2036" s="7">
        <v>8.6999999999999994E-3</v>
      </c>
    </row>
    <row r="2037" spans="1:7" ht="18" thickBot="1" x14ac:dyDescent="0.3">
      <c r="A2037" s="3">
        <v>40898</v>
      </c>
      <c r="B2037" s="4">
        <v>4693.1499999999996</v>
      </c>
      <c r="C2037" s="5">
        <v>4636.45</v>
      </c>
      <c r="D2037" s="5">
        <v>4707.3500000000004</v>
      </c>
      <c r="E2037" s="5">
        <v>4601.95</v>
      </c>
      <c r="F2037" s="6" t="s">
        <v>1961</v>
      </c>
      <c r="G2037" s="7">
        <v>3.2800000000000003E-2</v>
      </c>
    </row>
    <row r="2038" spans="1:7" ht="18" thickBot="1" x14ac:dyDescent="0.3">
      <c r="A2038" s="3">
        <v>40897</v>
      </c>
      <c r="B2038" s="8">
        <v>4544.2</v>
      </c>
      <c r="C2038" s="5">
        <v>4635.8</v>
      </c>
      <c r="D2038" s="5">
        <v>4637.25</v>
      </c>
      <c r="E2038" s="5">
        <v>4531.1499999999996</v>
      </c>
      <c r="F2038" s="6" t="s">
        <v>1962</v>
      </c>
      <c r="G2038" s="9">
        <v>-1.49E-2</v>
      </c>
    </row>
    <row r="2039" spans="1:7" ht="18" thickBot="1" x14ac:dyDescent="0.3">
      <c r="A2039" s="3">
        <v>40896</v>
      </c>
      <c r="B2039" s="8">
        <v>4613.1000000000004</v>
      </c>
      <c r="C2039" s="5">
        <v>4623.1499999999996</v>
      </c>
      <c r="D2039" s="5">
        <v>4623.1499999999996</v>
      </c>
      <c r="E2039" s="5">
        <v>4555.8999999999996</v>
      </c>
      <c r="F2039" s="6" t="s">
        <v>1963</v>
      </c>
      <c r="G2039" s="9">
        <v>-8.3000000000000001E-3</v>
      </c>
    </row>
    <row r="2040" spans="1:7" ht="18" thickBot="1" x14ac:dyDescent="0.3">
      <c r="A2040" s="3">
        <v>40893</v>
      </c>
      <c r="B2040" s="8">
        <v>4651.6000000000004</v>
      </c>
      <c r="C2040" s="5">
        <v>4752.5</v>
      </c>
      <c r="D2040" s="5">
        <v>4818.8500000000004</v>
      </c>
      <c r="E2040" s="5">
        <v>4628.2</v>
      </c>
      <c r="F2040" s="6" t="s">
        <v>1964</v>
      </c>
      <c r="G2040" s="9">
        <v>-0.02</v>
      </c>
    </row>
    <row r="2041" spans="1:7" ht="18" thickBot="1" x14ac:dyDescent="0.3">
      <c r="A2041" s="3">
        <v>40892</v>
      </c>
      <c r="B2041" s="8">
        <v>4746.3500000000004</v>
      </c>
      <c r="C2041" s="5">
        <v>4712.8</v>
      </c>
      <c r="D2041" s="5">
        <v>4768.6499999999996</v>
      </c>
      <c r="E2041" s="5">
        <v>4673.8500000000004</v>
      </c>
      <c r="F2041" s="6" t="s">
        <v>1965</v>
      </c>
      <c r="G2041" s="9">
        <v>-3.5000000000000001E-3</v>
      </c>
    </row>
    <row r="2042" spans="1:7" ht="18" thickBot="1" x14ac:dyDescent="0.3">
      <c r="A2042" s="3">
        <v>40891</v>
      </c>
      <c r="B2042" s="8">
        <v>4763.25</v>
      </c>
      <c r="C2042" s="5">
        <v>4788.7</v>
      </c>
      <c r="D2042" s="5">
        <v>4839.55</v>
      </c>
      <c r="E2042" s="5">
        <v>4750.3999999999996</v>
      </c>
      <c r="F2042" s="6" t="s">
        <v>1966</v>
      </c>
      <c r="G2042" s="9">
        <v>-7.7999999999999996E-3</v>
      </c>
    </row>
    <row r="2043" spans="1:7" ht="18" thickBot="1" x14ac:dyDescent="0.3">
      <c r="A2043" s="3">
        <v>40890</v>
      </c>
      <c r="B2043" s="4">
        <v>4800.6000000000004</v>
      </c>
      <c r="C2043" s="5">
        <v>4733.6000000000004</v>
      </c>
      <c r="D2043" s="5">
        <v>4824.7</v>
      </c>
      <c r="E2043" s="5">
        <v>4728.5</v>
      </c>
      <c r="F2043" s="6" t="s">
        <v>1967</v>
      </c>
      <c r="G2043" s="7">
        <v>7.6E-3</v>
      </c>
    </row>
    <row r="2044" spans="1:7" ht="18" thickBot="1" x14ac:dyDescent="0.3">
      <c r="A2044" s="3">
        <v>40889</v>
      </c>
      <c r="B2044" s="8">
        <v>4764.6000000000004</v>
      </c>
      <c r="C2044" s="5">
        <v>4906.8500000000004</v>
      </c>
      <c r="D2044" s="5">
        <v>4910.25</v>
      </c>
      <c r="E2044" s="5">
        <v>4755.55</v>
      </c>
      <c r="F2044" s="6" t="s">
        <v>1968</v>
      </c>
      <c r="G2044" s="9">
        <v>-2.1000000000000001E-2</v>
      </c>
    </row>
    <row r="2045" spans="1:7" ht="18" thickBot="1" x14ac:dyDescent="0.3">
      <c r="A2045" s="3">
        <v>40886</v>
      </c>
      <c r="B2045" s="8">
        <v>4866.7</v>
      </c>
      <c r="C2045" s="5">
        <v>4870.75</v>
      </c>
      <c r="D2045" s="5">
        <v>4918.3500000000004</v>
      </c>
      <c r="E2045" s="5">
        <v>4841.75</v>
      </c>
      <c r="F2045" s="6" t="s">
        <v>1969</v>
      </c>
      <c r="G2045" s="9">
        <v>-1.5599999999999999E-2</v>
      </c>
    </row>
    <row r="2046" spans="1:7" ht="18" thickBot="1" x14ac:dyDescent="0.3">
      <c r="A2046" s="3">
        <v>40885</v>
      </c>
      <c r="B2046" s="8">
        <v>4943.6499999999996</v>
      </c>
      <c r="C2046" s="5">
        <v>5037.3999999999996</v>
      </c>
      <c r="D2046" s="5">
        <v>5049.05</v>
      </c>
      <c r="E2046" s="5">
        <v>4921.45</v>
      </c>
      <c r="F2046" s="6" t="s">
        <v>1970</v>
      </c>
      <c r="G2046" s="9">
        <v>-2.35E-2</v>
      </c>
    </row>
    <row r="2047" spans="1:7" ht="18" thickBot="1" x14ac:dyDescent="0.3">
      <c r="A2047" s="3">
        <v>40884</v>
      </c>
      <c r="B2047" s="4">
        <v>5062.6000000000004</v>
      </c>
      <c r="C2047" s="5">
        <v>5050.1000000000004</v>
      </c>
      <c r="D2047" s="5">
        <v>5099.25</v>
      </c>
      <c r="E2047" s="5">
        <v>5032.25</v>
      </c>
      <c r="F2047" s="6" t="s">
        <v>879</v>
      </c>
      <c r="G2047" s="7">
        <v>4.7000000000000002E-3</v>
      </c>
    </row>
    <row r="2048" spans="1:7" ht="18" thickBot="1" x14ac:dyDescent="0.3">
      <c r="A2048" s="3">
        <v>40882</v>
      </c>
      <c r="B2048" s="8">
        <v>5039.1499999999996</v>
      </c>
      <c r="C2048" s="5">
        <v>5036.5</v>
      </c>
      <c r="D2048" s="5">
        <v>5055.3999999999996</v>
      </c>
      <c r="E2048" s="5">
        <v>5002.55</v>
      </c>
      <c r="F2048" s="6" t="s">
        <v>1971</v>
      </c>
      <c r="G2048" s="9">
        <v>-2.2000000000000001E-3</v>
      </c>
    </row>
    <row r="2049" spans="1:7" ht="18" thickBot="1" x14ac:dyDescent="0.3">
      <c r="A2049" s="3">
        <v>40879</v>
      </c>
      <c r="B2049" s="4">
        <v>5050.1499999999996</v>
      </c>
      <c r="C2049" s="5">
        <v>4940.8500000000004</v>
      </c>
      <c r="D2049" s="5">
        <v>5062.55</v>
      </c>
      <c r="E2049" s="5">
        <v>4918.3999999999996</v>
      </c>
      <c r="F2049" s="6" t="s">
        <v>1972</v>
      </c>
      <c r="G2049" s="7">
        <v>2.29E-2</v>
      </c>
    </row>
    <row r="2050" spans="1:7" ht="18" thickBot="1" x14ac:dyDescent="0.3">
      <c r="A2050" s="3">
        <v>40878</v>
      </c>
      <c r="B2050" s="4">
        <v>4936.8500000000004</v>
      </c>
      <c r="C2050" s="5">
        <v>4970.8500000000004</v>
      </c>
      <c r="D2050" s="5">
        <v>5011.8999999999996</v>
      </c>
      <c r="E2050" s="5">
        <v>4916.7</v>
      </c>
      <c r="F2050" s="6" t="s">
        <v>1973</v>
      </c>
      <c r="G2050" s="7">
        <v>2.1700000000000001E-2</v>
      </c>
    </row>
    <row r="2051" spans="1:7" ht="18" thickBot="1" x14ac:dyDescent="0.3">
      <c r="A2051" s="3">
        <v>40877</v>
      </c>
      <c r="B2051" s="4">
        <v>4832.05</v>
      </c>
      <c r="C2051" s="5">
        <v>4766.1499999999996</v>
      </c>
      <c r="D2051" s="5">
        <v>4851.55</v>
      </c>
      <c r="E2051" s="5">
        <v>4754.8</v>
      </c>
      <c r="F2051" s="6" t="s">
        <v>1974</v>
      </c>
      <c r="G2051" s="7">
        <v>5.5999999999999999E-3</v>
      </c>
    </row>
    <row r="2052" spans="1:7" ht="18" thickBot="1" x14ac:dyDescent="0.3">
      <c r="A2052" s="3">
        <v>40876</v>
      </c>
      <c r="B2052" s="8">
        <v>4805.1000000000004</v>
      </c>
      <c r="C2052" s="5">
        <v>4864.2</v>
      </c>
      <c r="D2052" s="5">
        <v>4866.1000000000004</v>
      </c>
      <c r="E2052" s="5">
        <v>4787.1000000000004</v>
      </c>
      <c r="F2052" s="6" t="s">
        <v>1975</v>
      </c>
      <c r="G2052" s="9">
        <v>-9.4999999999999998E-3</v>
      </c>
    </row>
    <row r="2053" spans="1:7" ht="18" thickBot="1" x14ac:dyDescent="0.3">
      <c r="A2053" s="3">
        <v>40875</v>
      </c>
      <c r="B2053" s="4">
        <v>4851.3</v>
      </c>
      <c r="C2053" s="5">
        <v>4769.3</v>
      </c>
      <c r="D2053" s="5">
        <v>4859.1000000000004</v>
      </c>
      <c r="E2053" s="5">
        <v>4766.3999999999996</v>
      </c>
      <c r="F2053" s="6" t="s">
        <v>1976</v>
      </c>
      <c r="G2053" s="7">
        <v>0.03</v>
      </c>
    </row>
    <row r="2054" spans="1:7" ht="18" thickBot="1" x14ac:dyDescent="0.3">
      <c r="A2054" s="3">
        <v>40872</v>
      </c>
      <c r="B2054" s="8">
        <v>4710.05</v>
      </c>
      <c r="C2054" s="5">
        <v>4731.3</v>
      </c>
      <c r="D2054" s="5">
        <v>4767.3</v>
      </c>
      <c r="E2054" s="5">
        <v>4693.1000000000004</v>
      </c>
      <c r="F2054" s="6" t="s">
        <v>1977</v>
      </c>
      <c r="G2054" s="9">
        <v>-9.7999999999999997E-3</v>
      </c>
    </row>
    <row r="2055" spans="1:7" ht="18" thickBot="1" x14ac:dyDescent="0.3">
      <c r="A2055" s="3">
        <v>40871</v>
      </c>
      <c r="B2055" s="4">
        <v>4756.45</v>
      </c>
      <c r="C2055" s="5">
        <v>4707.55</v>
      </c>
      <c r="D2055" s="5">
        <v>4771.1000000000004</v>
      </c>
      <c r="E2055" s="5">
        <v>4639.1000000000004</v>
      </c>
      <c r="F2055" s="6" t="s">
        <v>1978</v>
      </c>
      <c r="G2055" s="7">
        <v>1.06E-2</v>
      </c>
    </row>
    <row r="2056" spans="1:7" ht="18" thickBot="1" x14ac:dyDescent="0.3">
      <c r="A2056" s="3">
        <v>40870</v>
      </c>
      <c r="B2056" s="8">
        <v>4706.45</v>
      </c>
      <c r="C2056" s="5">
        <v>4779.5</v>
      </c>
      <c r="D2056" s="5">
        <v>4779.5</v>
      </c>
      <c r="E2056" s="5">
        <v>4640.95</v>
      </c>
      <c r="F2056" s="6" t="s">
        <v>1979</v>
      </c>
      <c r="G2056" s="9">
        <v>-2.1999999999999999E-2</v>
      </c>
    </row>
    <row r="2057" spans="1:7" ht="18" thickBot="1" x14ac:dyDescent="0.3">
      <c r="A2057" s="3">
        <v>40869</v>
      </c>
      <c r="B2057" s="4">
        <v>4812.3500000000004</v>
      </c>
      <c r="C2057" s="5">
        <v>4794.8500000000004</v>
      </c>
      <c r="D2057" s="5">
        <v>4854</v>
      </c>
      <c r="E2057" s="5">
        <v>4782.55</v>
      </c>
      <c r="F2057" s="6" t="s">
        <v>1980</v>
      </c>
      <c r="G2057" s="7">
        <v>7.1000000000000004E-3</v>
      </c>
    </row>
    <row r="2058" spans="1:7" ht="18" thickBot="1" x14ac:dyDescent="0.3">
      <c r="A2058" s="3">
        <v>40868</v>
      </c>
      <c r="B2058" s="8">
        <v>4778.3500000000004</v>
      </c>
      <c r="C2058" s="5">
        <v>4873.8</v>
      </c>
      <c r="D2058" s="5">
        <v>4873.8</v>
      </c>
      <c r="E2058" s="5">
        <v>4764.8</v>
      </c>
      <c r="F2058" s="6" t="s">
        <v>1981</v>
      </c>
      <c r="G2058" s="9">
        <v>-2.5999999999999999E-2</v>
      </c>
    </row>
    <row r="2059" spans="1:7" ht="18" thickBot="1" x14ac:dyDescent="0.3">
      <c r="A2059" s="3">
        <v>40865</v>
      </c>
      <c r="B2059" s="8">
        <v>4905.8</v>
      </c>
      <c r="C2059" s="5">
        <v>4899.1499999999996</v>
      </c>
      <c r="D2059" s="5">
        <v>4915.8999999999996</v>
      </c>
      <c r="E2059" s="5">
        <v>4837.95</v>
      </c>
      <c r="F2059" s="6" t="s">
        <v>952</v>
      </c>
      <c r="G2059" s="9">
        <v>-5.8999999999999999E-3</v>
      </c>
    </row>
    <row r="2060" spans="1:7" ht="18" thickBot="1" x14ac:dyDescent="0.3">
      <c r="A2060" s="3">
        <v>40864</v>
      </c>
      <c r="B2060" s="8">
        <v>4934.75</v>
      </c>
      <c r="C2060" s="5">
        <v>5027.1000000000004</v>
      </c>
      <c r="D2060" s="5">
        <v>5036.8</v>
      </c>
      <c r="E2060" s="5">
        <v>4919.45</v>
      </c>
      <c r="F2060" s="6" t="s">
        <v>1982</v>
      </c>
      <c r="G2060" s="9">
        <v>-1.9E-2</v>
      </c>
    </row>
    <row r="2061" spans="1:7" ht="18" thickBot="1" x14ac:dyDescent="0.3">
      <c r="A2061" s="3">
        <v>40863</v>
      </c>
      <c r="B2061" s="8">
        <v>5030.45</v>
      </c>
      <c r="C2061" s="5">
        <v>5059.1000000000004</v>
      </c>
      <c r="D2061" s="5">
        <v>5065.2</v>
      </c>
      <c r="E2061" s="5">
        <v>4989.5</v>
      </c>
      <c r="F2061" s="6" t="s">
        <v>1983</v>
      </c>
      <c r="G2061" s="9">
        <v>-7.4999999999999997E-3</v>
      </c>
    </row>
    <row r="2062" spans="1:7" ht="18" thickBot="1" x14ac:dyDescent="0.3">
      <c r="A2062" s="3">
        <v>40862</v>
      </c>
      <c r="B2062" s="8">
        <v>5068.5</v>
      </c>
      <c r="C2062" s="5">
        <v>5131.2</v>
      </c>
      <c r="D2062" s="5">
        <v>5158.75</v>
      </c>
      <c r="E2062" s="5">
        <v>5052.8500000000004</v>
      </c>
      <c r="F2062" s="6" t="s">
        <v>1984</v>
      </c>
      <c r="G2062" s="9">
        <v>-1.55E-2</v>
      </c>
    </row>
    <row r="2063" spans="1:7" ht="18" thickBot="1" x14ac:dyDescent="0.3">
      <c r="A2063" s="3">
        <v>40861</v>
      </c>
      <c r="B2063" s="8">
        <v>5148.3500000000004</v>
      </c>
      <c r="C2063" s="5">
        <v>5217.3500000000004</v>
      </c>
      <c r="D2063" s="5">
        <v>5228.8999999999996</v>
      </c>
      <c r="E2063" s="5">
        <v>5140.55</v>
      </c>
      <c r="F2063" s="6" t="s">
        <v>1985</v>
      </c>
      <c r="G2063" s="9">
        <v>-4.0000000000000001E-3</v>
      </c>
    </row>
    <row r="2064" spans="1:7" ht="18" thickBot="1" x14ac:dyDescent="0.3">
      <c r="A2064" s="3">
        <v>40858</v>
      </c>
      <c r="B2064" s="8">
        <v>5168.8500000000004</v>
      </c>
      <c r="C2064" s="5">
        <v>5159.75</v>
      </c>
      <c r="D2064" s="5">
        <v>5198.6000000000004</v>
      </c>
      <c r="E2064" s="5">
        <v>5142.25</v>
      </c>
      <c r="F2064" s="6" t="s">
        <v>962</v>
      </c>
      <c r="G2064" s="9">
        <v>-0.01</v>
      </c>
    </row>
    <row r="2065" spans="1:7" ht="18" thickBot="1" x14ac:dyDescent="0.3">
      <c r="A2065" s="3">
        <v>40856</v>
      </c>
      <c r="B2065" s="8">
        <v>5221.05</v>
      </c>
      <c r="C2065" s="5">
        <v>5309.7</v>
      </c>
      <c r="D2065" s="5">
        <v>5317.5</v>
      </c>
      <c r="E2065" s="5">
        <v>5211.75</v>
      </c>
      <c r="F2065" s="6" t="s">
        <v>1986</v>
      </c>
      <c r="G2065" s="9">
        <v>-1.29E-2</v>
      </c>
    </row>
    <row r="2066" spans="1:7" ht="18" thickBot="1" x14ac:dyDescent="0.3">
      <c r="A2066" s="3">
        <v>40855</v>
      </c>
      <c r="B2066" s="4">
        <v>5289.35</v>
      </c>
      <c r="C2066" s="5">
        <v>5292.25</v>
      </c>
      <c r="D2066" s="5">
        <v>5304.25</v>
      </c>
      <c r="E2066" s="5">
        <v>5252</v>
      </c>
      <c r="F2066" s="6" t="s">
        <v>1987</v>
      </c>
      <c r="G2066" s="7">
        <v>1E-3</v>
      </c>
    </row>
    <row r="2067" spans="1:7" ht="18" thickBot="1" x14ac:dyDescent="0.3">
      <c r="A2067" s="3">
        <v>40851</v>
      </c>
      <c r="B2067" s="4">
        <v>5284.2</v>
      </c>
      <c r="C2067" s="5">
        <v>5325.4</v>
      </c>
      <c r="D2067" s="5">
        <v>5326.45</v>
      </c>
      <c r="E2067" s="5">
        <v>5256.8</v>
      </c>
      <c r="F2067" s="6" t="s">
        <v>1988</v>
      </c>
      <c r="G2067" s="7">
        <v>3.5000000000000001E-3</v>
      </c>
    </row>
    <row r="2068" spans="1:7" ht="18" thickBot="1" x14ac:dyDescent="0.3">
      <c r="A2068" s="3">
        <v>40850</v>
      </c>
      <c r="B2068" s="4">
        <v>5265.75</v>
      </c>
      <c r="C2068" s="5">
        <v>5241.55</v>
      </c>
      <c r="D2068" s="5">
        <v>5281.6</v>
      </c>
      <c r="E2068" s="5">
        <v>5201.8500000000004</v>
      </c>
      <c r="F2068" s="6" t="s">
        <v>968</v>
      </c>
      <c r="G2068" s="7">
        <v>1.4E-3</v>
      </c>
    </row>
    <row r="2069" spans="1:7" ht="18" thickBot="1" x14ac:dyDescent="0.3">
      <c r="A2069" s="3">
        <v>40849</v>
      </c>
      <c r="B2069" s="4">
        <v>5258.45</v>
      </c>
      <c r="C2069" s="5">
        <v>5216.75</v>
      </c>
      <c r="D2069" s="5">
        <v>5300.1</v>
      </c>
      <c r="E2069" s="5">
        <v>5204.95</v>
      </c>
      <c r="F2069" s="6" t="s">
        <v>1989</v>
      </c>
      <c r="G2069" s="7">
        <v>1E-4</v>
      </c>
    </row>
    <row r="2070" spans="1:7" ht="18" thickBot="1" x14ac:dyDescent="0.3">
      <c r="A2070" s="3">
        <v>40848</v>
      </c>
      <c r="B2070" s="8">
        <v>5257.95</v>
      </c>
      <c r="C2070" s="5">
        <v>5278.6</v>
      </c>
      <c r="D2070" s="5">
        <v>5310.85</v>
      </c>
      <c r="E2070" s="5">
        <v>5238.3</v>
      </c>
      <c r="F2070" s="6" t="s">
        <v>1990</v>
      </c>
      <c r="G2070" s="9">
        <v>-1.29E-2</v>
      </c>
    </row>
    <row r="2071" spans="1:7" ht="18" thickBot="1" x14ac:dyDescent="0.3">
      <c r="A2071" s="3">
        <v>40847</v>
      </c>
      <c r="B2071" s="8">
        <v>5326.6</v>
      </c>
      <c r="C2071" s="5">
        <v>5358.9</v>
      </c>
      <c r="D2071" s="5">
        <v>5360.25</v>
      </c>
      <c r="E2071" s="5">
        <v>5314.6</v>
      </c>
      <c r="F2071" s="6" t="s">
        <v>1991</v>
      </c>
      <c r="G2071" s="9">
        <v>-6.4000000000000003E-3</v>
      </c>
    </row>
    <row r="2072" spans="1:7" ht="18" thickBot="1" x14ac:dyDescent="0.3">
      <c r="A2072" s="3">
        <v>40844</v>
      </c>
      <c r="B2072" s="4">
        <v>5360.7</v>
      </c>
      <c r="C2072" s="5">
        <v>5341.9</v>
      </c>
      <c r="D2072" s="5">
        <v>5399.7</v>
      </c>
      <c r="E2072" s="5">
        <v>5322.8</v>
      </c>
      <c r="F2072" s="6" t="s">
        <v>1992</v>
      </c>
      <c r="G2072" s="7">
        <v>3.0499999999999999E-2</v>
      </c>
    </row>
    <row r="2073" spans="1:7" ht="18" thickBot="1" x14ac:dyDescent="0.3">
      <c r="A2073" s="3">
        <v>40842</v>
      </c>
      <c r="B2073" s="4">
        <v>5201.8</v>
      </c>
      <c r="C2073" s="5">
        <v>5214.95</v>
      </c>
      <c r="D2073" s="5">
        <v>5219.25</v>
      </c>
      <c r="E2073" s="5">
        <v>5196.1499999999996</v>
      </c>
      <c r="F2073" s="6" t="s">
        <v>1993</v>
      </c>
      <c r="G2073" s="7">
        <v>2E-3</v>
      </c>
    </row>
    <row r="2074" spans="1:7" ht="18" thickBot="1" x14ac:dyDescent="0.3">
      <c r="A2074" s="3">
        <v>40841</v>
      </c>
      <c r="B2074" s="4">
        <v>5191.6000000000004</v>
      </c>
      <c r="C2074" s="5">
        <v>5137.8999999999996</v>
      </c>
      <c r="D2074" s="5">
        <v>5211</v>
      </c>
      <c r="E2074" s="5">
        <v>5085.55</v>
      </c>
      <c r="F2074" s="6" t="s">
        <v>1994</v>
      </c>
      <c r="G2074" s="7">
        <v>1.83E-2</v>
      </c>
    </row>
    <row r="2075" spans="1:7" ht="18" thickBot="1" x14ac:dyDescent="0.3">
      <c r="A2075" s="3">
        <v>40840</v>
      </c>
      <c r="B2075" s="4">
        <v>5098.3500000000004</v>
      </c>
      <c r="C2075" s="5">
        <v>5114.7</v>
      </c>
      <c r="D2075" s="5">
        <v>5145.6499999999996</v>
      </c>
      <c r="E2075" s="5">
        <v>5084.75</v>
      </c>
      <c r="F2075" s="6" t="s">
        <v>1995</v>
      </c>
      <c r="G2075" s="7">
        <v>9.5999999999999992E-3</v>
      </c>
    </row>
    <row r="2076" spans="1:7" ht="18" thickBot="1" x14ac:dyDescent="0.3">
      <c r="A2076" s="3">
        <v>40837</v>
      </c>
      <c r="B2076" s="8">
        <v>5049.95</v>
      </c>
      <c r="C2076" s="5">
        <v>5106.6000000000004</v>
      </c>
      <c r="D2076" s="5">
        <v>5120.75</v>
      </c>
      <c r="E2076" s="5">
        <v>5037.95</v>
      </c>
      <c r="F2076" s="6" t="s">
        <v>1996</v>
      </c>
      <c r="G2076" s="9">
        <v>-8.2000000000000007E-3</v>
      </c>
    </row>
    <row r="2077" spans="1:7" ht="18" thickBot="1" x14ac:dyDescent="0.3">
      <c r="A2077" s="3">
        <v>40836</v>
      </c>
      <c r="B2077" s="8">
        <v>5091.8999999999996</v>
      </c>
      <c r="C2077" s="5">
        <v>5086.55</v>
      </c>
      <c r="D2077" s="5">
        <v>5099</v>
      </c>
      <c r="E2077" s="5">
        <v>5033.95</v>
      </c>
      <c r="F2077" s="6" t="s">
        <v>1877</v>
      </c>
      <c r="G2077" s="9">
        <v>-9.1999999999999998E-3</v>
      </c>
    </row>
    <row r="2078" spans="1:7" ht="18" thickBot="1" x14ac:dyDescent="0.3">
      <c r="A2078" s="3">
        <v>40835</v>
      </c>
      <c r="B2078" s="4">
        <v>5139.1499999999996</v>
      </c>
      <c r="C2078" s="5">
        <v>5080.45</v>
      </c>
      <c r="D2078" s="5">
        <v>5148.05</v>
      </c>
      <c r="E2078" s="5">
        <v>5075.3</v>
      </c>
      <c r="F2078" s="6" t="s">
        <v>1997</v>
      </c>
      <c r="G2078" s="7">
        <v>2.0199999999999999E-2</v>
      </c>
    </row>
    <row r="2079" spans="1:7" ht="18" thickBot="1" x14ac:dyDescent="0.3">
      <c r="A2079" s="3">
        <v>40834</v>
      </c>
      <c r="B2079" s="8">
        <v>5037.5</v>
      </c>
      <c r="C2079" s="5">
        <v>5049.45</v>
      </c>
      <c r="D2079" s="5">
        <v>5057.5</v>
      </c>
      <c r="E2079" s="5">
        <v>5011.05</v>
      </c>
      <c r="F2079" s="6" t="s">
        <v>1998</v>
      </c>
      <c r="G2079" s="9">
        <v>-1.5800000000000002E-2</v>
      </c>
    </row>
    <row r="2080" spans="1:7" ht="18" thickBot="1" x14ac:dyDescent="0.3">
      <c r="A2080" s="3">
        <v>40833</v>
      </c>
      <c r="B2080" s="8">
        <v>5118.25</v>
      </c>
      <c r="C2080" s="5">
        <v>5156.2</v>
      </c>
      <c r="D2080" s="5">
        <v>5160.2</v>
      </c>
      <c r="E2080" s="5">
        <v>5084.5</v>
      </c>
      <c r="F2080" s="6" t="s">
        <v>1999</v>
      </c>
      <c r="G2080" s="9">
        <v>-2.7000000000000001E-3</v>
      </c>
    </row>
    <row r="2081" spans="1:7" ht="18" thickBot="1" x14ac:dyDescent="0.3">
      <c r="A2081" s="3">
        <v>40830</v>
      </c>
      <c r="B2081" s="4">
        <v>5132.3</v>
      </c>
      <c r="C2081" s="5">
        <v>5057.3500000000004</v>
      </c>
      <c r="D2081" s="5">
        <v>5141.3999999999996</v>
      </c>
      <c r="E2081" s="5">
        <v>5056.6000000000004</v>
      </c>
      <c r="F2081" s="6" t="s">
        <v>2000</v>
      </c>
      <c r="G2081" s="7">
        <v>1.0699999999999999E-2</v>
      </c>
    </row>
    <row r="2082" spans="1:7" ht="18" thickBot="1" x14ac:dyDescent="0.3">
      <c r="A2082" s="3">
        <v>40829</v>
      </c>
      <c r="B2082" s="8">
        <v>5077.8500000000004</v>
      </c>
      <c r="C2082" s="5">
        <v>5130.8</v>
      </c>
      <c r="D2082" s="5">
        <v>5136.95</v>
      </c>
      <c r="E2082" s="5">
        <v>5067.6499999999996</v>
      </c>
      <c r="F2082" s="6" t="s">
        <v>2001</v>
      </c>
      <c r="G2082" s="9">
        <v>-4.1999999999999997E-3</v>
      </c>
    </row>
    <row r="2083" spans="1:7" ht="18" thickBot="1" x14ac:dyDescent="0.3">
      <c r="A2083" s="3">
        <v>40828</v>
      </c>
      <c r="B2083" s="4">
        <v>5099.3999999999996</v>
      </c>
      <c r="C2083" s="5">
        <v>5011.2</v>
      </c>
      <c r="D2083" s="5">
        <v>5109.8</v>
      </c>
      <c r="E2083" s="5">
        <v>4997.6499999999996</v>
      </c>
      <c r="F2083" s="6" t="s">
        <v>2002</v>
      </c>
      <c r="G2083" s="7">
        <v>2.5100000000000001E-2</v>
      </c>
    </row>
    <row r="2084" spans="1:7" ht="18" thickBot="1" x14ac:dyDescent="0.3">
      <c r="A2084" s="3">
        <v>40827</v>
      </c>
      <c r="B2084" s="8">
        <v>4974.3500000000004</v>
      </c>
      <c r="C2084" s="5">
        <v>5019.8999999999996</v>
      </c>
      <c r="D2084" s="5">
        <v>5045.1000000000004</v>
      </c>
      <c r="E2084" s="5">
        <v>4964</v>
      </c>
      <c r="F2084" s="6" t="s">
        <v>2003</v>
      </c>
      <c r="G2084" s="9">
        <v>-1.1000000000000001E-3</v>
      </c>
    </row>
    <row r="2085" spans="1:7" ht="18" thickBot="1" x14ac:dyDescent="0.3">
      <c r="A2085" s="3">
        <v>40826</v>
      </c>
      <c r="B2085" s="4">
        <v>4979.6000000000004</v>
      </c>
      <c r="C2085" s="5">
        <v>4886.8500000000004</v>
      </c>
      <c r="D2085" s="5">
        <v>4991.1499999999996</v>
      </c>
      <c r="E2085" s="5">
        <v>4882.05</v>
      </c>
      <c r="F2085" s="6" t="s">
        <v>2004</v>
      </c>
      <c r="G2085" s="7">
        <v>1.8700000000000001E-2</v>
      </c>
    </row>
    <row r="2086" spans="1:7" ht="18" thickBot="1" x14ac:dyDescent="0.3">
      <c r="A2086" s="3">
        <v>40823</v>
      </c>
      <c r="B2086" s="4">
        <v>4888.05</v>
      </c>
      <c r="C2086" s="5">
        <v>4883.6499999999996</v>
      </c>
      <c r="D2086" s="5">
        <v>4922.6000000000004</v>
      </c>
      <c r="E2086" s="5">
        <v>4861.2</v>
      </c>
      <c r="F2086" s="6" t="s">
        <v>1509</v>
      </c>
      <c r="G2086" s="7">
        <v>2.8799999999999999E-2</v>
      </c>
    </row>
    <row r="2087" spans="1:7" ht="18" thickBot="1" x14ac:dyDescent="0.3">
      <c r="A2087" s="3">
        <v>40821</v>
      </c>
      <c r="B2087" s="8">
        <v>4751.3</v>
      </c>
      <c r="C2087" s="5">
        <v>4791.3</v>
      </c>
      <c r="D2087" s="5">
        <v>4827.8</v>
      </c>
      <c r="E2087" s="5">
        <v>4741</v>
      </c>
      <c r="F2087" s="6" t="s">
        <v>2005</v>
      </c>
      <c r="G2087" s="9">
        <v>-4.4000000000000003E-3</v>
      </c>
    </row>
    <row r="2088" spans="1:7" ht="18" thickBot="1" x14ac:dyDescent="0.3">
      <c r="A2088" s="3">
        <v>40820</v>
      </c>
      <c r="B2088" s="8">
        <v>4772.1499999999996</v>
      </c>
      <c r="C2088" s="5">
        <v>4823.5</v>
      </c>
      <c r="D2088" s="5">
        <v>4869.75</v>
      </c>
      <c r="E2088" s="5">
        <v>4728.3</v>
      </c>
      <c r="F2088" s="6" t="s">
        <v>2006</v>
      </c>
      <c r="G2088" s="9">
        <v>-1.6E-2</v>
      </c>
    </row>
    <row r="2089" spans="1:7" ht="18" thickBot="1" x14ac:dyDescent="0.3">
      <c r="A2089" s="3">
        <v>40819</v>
      </c>
      <c r="B2089" s="8">
        <v>4849.5</v>
      </c>
      <c r="C2089" s="5">
        <v>4874.3999999999996</v>
      </c>
      <c r="D2089" s="5">
        <v>4879.1499999999996</v>
      </c>
      <c r="E2089" s="5">
        <v>4823.8999999999996</v>
      </c>
      <c r="F2089" s="6" t="s">
        <v>2007</v>
      </c>
      <c r="G2089" s="9">
        <v>-1.9E-2</v>
      </c>
    </row>
    <row r="2090" spans="1:7" ht="18" thickBot="1" x14ac:dyDescent="0.3">
      <c r="A2090" s="3">
        <v>40816</v>
      </c>
      <c r="B2090" s="8">
        <v>4943.25</v>
      </c>
      <c r="C2090" s="5">
        <v>4990.1499999999996</v>
      </c>
      <c r="D2090" s="5">
        <v>5025.55</v>
      </c>
      <c r="E2090" s="5">
        <v>4924.3</v>
      </c>
      <c r="F2090" s="6" t="s">
        <v>2008</v>
      </c>
      <c r="G2090" s="9">
        <v>-1.44E-2</v>
      </c>
    </row>
    <row r="2091" spans="1:7" ht="18" thickBot="1" x14ac:dyDescent="0.3">
      <c r="A2091" s="3">
        <v>40815</v>
      </c>
      <c r="B2091" s="4">
        <v>5015.45</v>
      </c>
      <c r="C2091" s="5">
        <v>4924.2</v>
      </c>
      <c r="D2091" s="5">
        <v>5034.25</v>
      </c>
      <c r="E2091" s="5">
        <v>4906</v>
      </c>
      <c r="F2091" s="6" t="s">
        <v>2009</v>
      </c>
      <c r="G2091" s="7">
        <v>1.41E-2</v>
      </c>
    </row>
    <row r="2092" spans="1:7" ht="18" thickBot="1" x14ac:dyDescent="0.3">
      <c r="A2092" s="3">
        <v>40814</v>
      </c>
      <c r="B2092" s="8">
        <v>4945.8999999999996</v>
      </c>
      <c r="C2092" s="5">
        <v>5005.5</v>
      </c>
      <c r="D2092" s="5">
        <v>5006.05</v>
      </c>
      <c r="E2092" s="5">
        <v>4918.45</v>
      </c>
      <c r="F2092" s="6" t="s">
        <v>2010</v>
      </c>
      <c r="G2092" s="9">
        <v>-5.1000000000000004E-3</v>
      </c>
    </row>
    <row r="2093" spans="1:7" ht="18" thickBot="1" x14ac:dyDescent="0.3">
      <c r="A2093" s="3">
        <v>40813</v>
      </c>
      <c r="B2093" s="4">
        <v>4971.25</v>
      </c>
      <c r="C2093" s="5">
        <v>4905.1499999999996</v>
      </c>
      <c r="D2093" s="5">
        <v>4982.95</v>
      </c>
      <c r="E2093" s="5">
        <v>4905.1499999999996</v>
      </c>
      <c r="F2093" s="6" t="s">
        <v>2011</v>
      </c>
      <c r="G2093" s="7">
        <v>2.81E-2</v>
      </c>
    </row>
    <row r="2094" spans="1:7" ht="18" thickBot="1" x14ac:dyDescent="0.3">
      <c r="A2094" s="3">
        <v>40812</v>
      </c>
      <c r="B2094" s="8">
        <v>4835.3999999999996</v>
      </c>
      <c r="C2094" s="5">
        <v>4878.6000000000004</v>
      </c>
      <c r="D2094" s="5">
        <v>4879.8</v>
      </c>
      <c r="E2094" s="5">
        <v>4758.8500000000004</v>
      </c>
      <c r="F2094" s="6" t="s">
        <v>2012</v>
      </c>
      <c r="G2094" s="9">
        <v>-6.6E-3</v>
      </c>
    </row>
    <row r="2095" spans="1:7" ht="18" thickBot="1" x14ac:dyDescent="0.3">
      <c r="A2095" s="3">
        <v>40809</v>
      </c>
      <c r="B2095" s="8">
        <v>4867.75</v>
      </c>
      <c r="C2095" s="5">
        <v>4873.75</v>
      </c>
      <c r="D2095" s="5">
        <v>4930.25</v>
      </c>
      <c r="E2095" s="5">
        <v>4829.6000000000004</v>
      </c>
      <c r="F2095" s="6" t="s">
        <v>2013</v>
      </c>
      <c r="G2095" s="9">
        <v>-1.14E-2</v>
      </c>
    </row>
    <row r="2096" spans="1:7" ht="18" thickBot="1" x14ac:dyDescent="0.3">
      <c r="A2096" s="3">
        <v>40808</v>
      </c>
      <c r="B2096" s="8">
        <v>4923.6499999999996</v>
      </c>
      <c r="C2096" s="5">
        <v>5054.45</v>
      </c>
      <c r="D2096" s="5">
        <v>5059.8500000000004</v>
      </c>
      <c r="E2096" s="5">
        <v>4907.75</v>
      </c>
      <c r="F2096" s="6" t="s">
        <v>2014</v>
      </c>
      <c r="G2096" s="9">
        <v>-4.0800000000000003E-2</v>
      </c>
    </row>
    <row r="2097" spans="1:7" ht="18" thickBot="1" x14ac:dyDescent="0.3">
      <c r="A2097" s="3">
        <v>40807</v>
      </c>
      <c r="B2097" s="8">
        <v>5133.25</v>
      </c>
      <c r="C2097" s="5">
        <v>5153.75</v>
      </c>
      <c r="D2097" s="5">
        <v>5168.3999999999996</v>
      </c>
      <c r="E2097" s="5">
        <v>5109.8500000000004</v>
      </c>
      <c r="F2097" s="6" t="s">
        <v>2015</v>
      </c>
      <c r="G2097" s="9">
        <v>-1.4E-3</v>
      </c>
    </row>
    <row r="2098" spans="1:7" ht="18" thickBot="1" x14ac:dyDescent="0.3">
      <c r="A2098" s="3">
        <v>40806</v>
      </c>
      <c r="B2098" s="4">
        <v>5140.2</v>
      </c>
      <c r="C2098" s="5">
        <v>5042.55</v>
      </c>
      <c r="D2098" s="5">
        <v>5149.8999999999996</v>
      </c>
      <c r="E2098" s="5">
        <v>5035.25</v>
      </c>
      <c r="F2098" s="6" t="s">
        <v>2016</v>
      </c>
      <c r="G2098" s="7">
        <v>2.1499999999999998E-2</v>
      </c>
    </row>
    <row r="2099" spans="1:7" ht="18" thickBot="1" x14ac:dyDescent="0.3">
      <c r="A2099" s="3">
        <v>40805</v>
      </c>
      <c r="B2099" s="8">
        <v>5031.95</v>
      </c>
      <c r="C2099" s="5">
        <v>5068.3999999999996</v>
      </c>
      <c r="D2099" s="5">
        <v>5068.3999999999996</v>
      </c>
      <c r="E2099" s="5">
        <v>5019.25</v>
      </c>
      <c r="F2099" s="6" t="s">
        <v>2017</v>
      </c>
      <c r="G2099" s="9">
        <v>-1.03E-2</v>
      </c>
    </row>
    <row r="2100" spans="1:7" ht="18" thickBot="1" x14ac:dyDescent="0.3">
      <c r="A2100" s="3">
        <v>40802</v>
      </c>
      <c r="B2100" s="4">
        <v>5084.25</v>
      </c>
      <c r="C2100" s="5">
        <v>5123.3500000000004</v>
      </c>
      <c r="D2100" s="5">
        <v>5143.6000000000004</v>
      </c>
      <c r="E2100" s="5">
        <v>5068.1000000000004</v>
      </c>
      <c r="F2100" s="6" t="s">
        <v>2018</v>
      </c>
      <c r="G2100" s="7">
        <v>1.6999999999999999E-3</v>
      </c>
    </row>
    <row r="2101" spans="1:7" ht="18" thickBot="1" x14ac:dyDescent="0.3">
      <c r="A2101" s="3">
        <v>40801</v>
      </c>
      <c r="B2101" s="4">
        <v>5075.7</v>
      </c>
      <c r="C2101" s="5">
        <v>5062.3500000000004</v>
      </c>
      <c r="D2101" s="5">
        <v>5091.45</v>
      </c>
      <c r="E2101" s="5">
        <v>4967.45</v>
      </c>
      <c r="F2101" s="6" t="s">
        <v>1465</v>
      </c>
      <c r="G2101" s="7">
        <v>1.26E-2</v>
      </c>
    </row>
    <row r="2102" spans="1:7" ht="18" thickBot="1" x14ac:dyDescent="0.3">
      <c r="A2102" s="3">
        <v>40800</v>
      </c>
      <c r="B2102" s="4">
        <v>5012.55</v>
      </c>
      <c r="C2102" s="5">
        <v>4965.05</v>
      </c>
      <c r="D2102" s="5">
        <v>5026.1499999999996</v>
      </c>
      <c r="E2102" s="5">
        <v>4917.3999999999996</v>
      </c>
      <c r="F2102" s="6" t="s">
        <v>2019</v>
      </c>
      <c r="G2102" s="7">
        <v>1.4500000000000001E-2</v>
      </c>
    </row>
    <row r="2103" spans="1:7" ht="18" thickBot="1" x14ac:dyDescent="0.3">
      <c r="A2103" s="3">
        <v>40799</v>
      </c>
      <c r="B2103" s="8">
        <v>4940.95</v>
      </c>
      <c r="C2103" s="5">
        <v>4977.8</v>
      </c>
      <c r="D2103" s="5">
        <v>5030.1499999999996</v>
      </c>
      <c r="E2103" s="5">
        <v>4911.05</v>
      </c>
      <c r="F2103" s="6" t="s">
        <v>1861</v>
      </c>
      <c r="G2103" s="9">
        <v>-1.1999999999999999E-3</v>
      </c>
    </row>
    <row r="2104" spans="1:7" ht="18" thickBot="1" x14ac:dyDescent="0.3">
      <c r="A2104" s="3">
        <v>40798</v>
      </c>
      <c r="B2104" s="8">
        <v>4946.8</v>
      </c>
      <c r="C2104" s="5">
        <v>4981.7</v>
      </c>
      <c r="D2104" s="5">
        <v>4985.6000000000004</v>
      </c>
      <c r="E2104" s="5">
        <v>4911.25</v>
      </c>
      <c r="F2104" s="6" t="s">
        <v>2020</v>
      </c>
      <c r="G2104" s="9">
        <v>-2.23E-2</v>
      </c>
    </row>
    <row r="2105" spans="1:7" ht="18" thickBot="1" x14ac:dyDescent="0.3">
      <c r="A2105" s="3">
        <v>40795</v>
      </c>
      <c r="B2105" s="8">
        <v>5059.45</v>
      </c>
      <c r="C2105" s="5">
        <v>5161.3</v>
      </c>
      <c r="D2105" s="5">
        <v>5163.75</v>
      </c>
      <c r="E2105" s="5">
        <v>5046.8</v>
      </c>
      <c r="F2105" s="6" t="s">
        <v>1247</v>
      </c>
      <c r="G2105" s="9">
        <v>-1.8200000000000001E-2</v>
      </c>
    </row>
    <row r="2106" spans="1:7" ht="18" thickBot="1" x14ac:dyDescent="0.3">
      <c r="A2106" s="3">
        <v>40794</v>
      </c>
      <c r="B2106" s="4">
        <v>5153.25</v>
      </c>
      <c r="C2106" s="5">
        <v>5139.2</v>
      </c>
      <c r="D2106" s="5">
        <v>5169.25</v>
      </c>
      <c r="E2106" s="5">
        <v>5098.25</v>
      </c>
      <c r="F2106" s="6" t="s">
        <v>2021</v>
      </c>
      <c r="G2106" s="7">
        <v>5.5999999999999999E-3</v>
      </c>
    </row>
    <row r="2107" spans="1:7" ht="18" thickBot="1" x14ac:dyDescent="0.3">
      <c r="A2107" s="3">
        <v>40793</v>
      </c>
      <c r="B2107" s="4">
        <v>5124.6499999999996</v>
      </c>
      <c r="C2107" s="5">
        <v>5080.1499999999996</v>
      </c>
      <c r="D2107" s="5">
        <v>5154.5</v>
      </c>
      <c r="E2107" s="5">
        <v>5076.3</v>
      </c>
      <c r="F2107" s="6" t="s">
        <v>2022</v>
      </c>
      <c r="G2107" s="7">
        <v>1.1900000000000001E-2</v>
      </c>
    </row>
    <row r="2108" spans="1:7" ht="18" thickBot="1" x14ac:dyDescent="0.3">
      <c r="A2108" s="3">
        <v>40792</v>
      </c>
      <c r="B2108" s="4">
        <v>5064.3</v>
      </c>
      <c r="C2108" s="5">
        <v>4993.3500000000004</v>
      </c>
      <c r="D2108" s="5">
        <v>5072.8999999999996</v>
      </c>
      <c r="E2108" s="5">
        <v>4942.8999999999996</v>
      </c>
      <c r="F2108" s="6" t="s">
        <v>2023</v>
      </c>
      <c r="G2108" s="7">
        <v>9.4000000000000004E-3</v>
      </c>
    </row>
    <row r="2109" spans="1:7" ht="18" thickBot="1" x14ac:dyDescent="0.3">
      <c r="A2109" s="3">
        <v>40791</v>
      </c>
      <c r="B2109" s="8">
        <v>5017.2</v>
      </c>
      <c r="C2109" s="5">
        <v>4998.8999999999996</v>
      </c>
      <c r="D2109" s="5">
        <v>5030.3</v>
      </c>
      <c r="E2109" s="5">
        <v>4964.45</v>
      </c>
      <c r="F2109" s="6" t="s">
        <v>2024</v>
      </c>
      <c r="G2109" s="9">
        <v>-4.4999999999999997E-3</v>
      </c>
    </row>
    <row r="2110" spans="1:7" ht="18" thickBot="1" x14ac:dyDescent="0.3">
      <c r="A2110" s="3">
        <v>40788</v>
      </c>
      <c r="B2110" s="4">
        <v>5040</v>
      </c>
      <c r="C2110" s="5">
        <v>5109.8</v>
      </c>
      <c r="D2110" s="5">
        <v>5113.7</v>
      </c>
      <c r="E2110" s="5">
        <v>4993.3500000000004</v>
      </c>
      <c r="F2110" s="6" t="s">
        <v>2025</v>
      </c>
      <c r="G2110" s="7">
        <v>7.7999999999999996E-3</v>
      </c>
    </row>
    <row r="2111" spans="1:7" ht="18" thickBot="1" x14ac:dyDescent="0.3">
      <c r="A2111" s="3">
        <v>40785</v>
      </c>
      <c r="B2111" s="4">
        <v>5001</v>
      </c>
      <c r="C2111" s="5">
        <v>4973.25</v>
      </c>
      <c r="D2111" s="5">
        <v>5016.25</v>
      </c>
      <c r="E2111" s="5">
        <v>4927.55</v>
      </c>
      <c r="F2111" s="6" t="s">
        <v>2026</v>
      </c>
      <c r="G2111" s="7">
        <v>1.6500000000000001E-2</v>
      </c>
    </row>
    <row r="2112" spans="1:7" ht="18" thickBot="1" x14ac:dyDescent="0.3">
      <c r="A2112" s="3">
        <v>40784</v>
      </c>
      <c r="B2112" s="4">
        <v>4919.6000000000004</v>
      </c>
      <c r="C2112" s="5">
        <v>4806.2</v>
      </c>
      <c r="D2112" s="5">
        <v>4934.3999999999996</v>
      </c>
      <c r="E2112" s="5">
        <v>4806.05</v>
      </c>
      <c r="F2112" s="6" t="s">
        <v>2027</v>
      </c>
      <c r="G2112" s="7">
        <v>3.6200000000000003E-2</v>
      </c>
    </row>
    <row r="2113" spans="1:7" ht="18" thickBot="1" x14ac:dyDescent="0.3">
      <c r="A2113" s="3">
        <v>40781</v>
      </c>
      <c r="B2113" s="8">
        <v>4747.8</v>
      </c>
      <c r="C2113" s="5">
        <v>4839.25</v>
      </c>
      <c r="D2113" s="5">
        <v>4872</v>
      </c>
      <c r="E2113" s="5">
        <v>4720</v>
      </c>
      <c r="F2113" s="6" t="s">
        <v>2028</v>
      </c>
      <c r="G2113" s="9">
        <v>-1.9E-2</v>
      </c>
    </row>
    <row r="2114" spans="1:7" ht="18" thickBot="1" x14ac:dyDescent="0.3">
      <c r="A2114" s="3">
        <v>40780</v>
      </c>
      <c r="B2114" s="8">
        <v>4839.6000000000004</v>
      </c>
      <c r="C2114" s="5">
        <v>4914.6499999999996</v>
      </c>
      <c r="D2114" s="5">
        <v>4915.8500000000004</v>
      </c>
      <c r="E2114" s="5">
        <v>4825.05</v>
      </c>
      <c r="F2114" s="6" t="s">
        <v>2029</v>
      </c>
      <c r="G2114" s="9">
        <v>-1.01E-2</v>
      </c>
    </row>
    <row r="2115" spans="1:7" ht="18" thickBot="1" x14ac:dyDescent="0.3">
      <c r="A2115" s="3">
        <v>40779</v>
      </c>
      <c r="B2115" s="8">
        <v>4888.8999999999996</v>
      </c>
      <c r="C2115" s="5">
        <v>4934.3500000000004</v>
      </c>
      <c r="D2115" s="5">
        <v>4962.3999999999996</v>
      </c>
      <c r="E2115" s="5">
        <v>4875.3</v>
      </c>
      <c r="F2115" s="6" t="s">
        <v>2030</v>
      </c>
      <c r="G2115" s="9">
        <v>-1.21E-2</v>
      </c>
    </row>
    <row r="2116" spans="1:7" ht="18" thickBot="1" x14ac:dyDescent="0.3">
      <c r="A2116" s="3">
        <v>40778</v>
      </c>
      <c r="B2116" s="4">
        <v>4948.8999999999996</v>
      </c>
      <c r="C2116" s="5">
        <v>4925.1499999999996</v>
      </c>
      <c r="D2116" s="5">
        <v>4965.8</v>
      </c>
      <c r="E2116" s="5">
        <v>4863.8</v>
      </c>
      <c r="F2116" s="6" t="s">
        <v>2031</v>
      </c>
      <c r="G2116" s="7">
        <v>1.0200000000000001E-2</v>
      </c>
    </row>
    <row r="2117" spans="1:7" ht="18" thickBot="1" x14ac:dyDescent="0.3">
      <c r="A2117" s="3">
        <v>40777</v>
      </c>
      <c r="B2117" s="4">
        <v>4898.8</v>
      </c>
      <c r="C2117" s="5">
        <v>4843.7</v>
      </c>
      <c r="D2117" s="5">
        <v>4910.05</v>
      </c>
      <c r="E2117" s="5">
        <v>4808.75</v>
      </c>
      <c r="F2117" s="6" t="s">
        <v>2032</v>
      </c>
      <c r="G2117" s="7">
        <v>1.0999999999999999E-2</v>
      </c>
    </row>
    <row r="2118" spans="1:7" ht="18" thickBot="1" x14ac:dyDescent="0.3">
      <c r="A2118" s="3">
        <v>40774</v>
      </c>
      <c r="B2118" s="8">
        <v>4845.6499999999996</v>
      </c>
      <c r="C2118" s="5">
        <v>4859.3</v>
      </c>
      <c r="D2118" s="5">
        <v>4893.6000000000004</v>
      </c>
      <c r="E2118" s="5">
        <v>4796.1000000000004</v>
      </c>
      <c r="F2118" s="6" t="s">
        <v>2033</v>
      </c>
      <c r="G2118" s="9">
        <v>-1.9900000000000001E-2</v>
      </c>
    </row>
    <row r="2119" spans="1:7" ht="18" thickBot="1" x14ac:dyDescent="0.3">
      <c r="A2119" s="3">
        <v>40773</v>
      </c>
      <c r="B2119" s="8">
        <v>4944.1499999999996</v>
      </c>
      <c r="C2119" s="5">
        <v>5077.95</v>
      </c>
      <c r="D2119" s="5">
        <v>5078.6000000000004</v>
      </c>
      <c r="E2119" s="5">
        <v>4932.1499999999996</v>
      </c>
      <c r="F2119" s="6" t="s">
        <v>2034</v>
      </c>
      <c r="G2119" s="9">
        <v>-2.2200000000000001E-2</v>
      </c>
    </row>
    <row r="2120" spans="1:7" ht="18" thickBot="1" x14ac:dyDescent="0.3">
      <c r="A2120" s="3">
        <v>40772</v>
      </c>
      <c r="B2120" s="4">
        <v>5056.6000000000004</v>
      </c>
      <c r="C2120" s="5">
        <v>5030.3</v>
      </c>
      <c r="D2120" s="5">
        <v>5112.1499999999996</v>
      </c>
      <c r="E2120" s="5">
        <v>5017.25</v>
      </c>
      <c r="F2120" s="6" t="s">
        <v>2035</v>
      </c>
      <c r="G2120" s="7">
        <v>4.1000000000000003E-3</v>
      </c>
    </row>
    <row r="2121" spans="1:7" ht="18" thickBot="1" x14ac:dyDescent="0.3">
      <c r="A2121" s="3">
        <v>40771</v>
      </c>
      <c r="B2121" s="8">
        <v>5035.8</v>
      </c>
      <c r="C2121" s="5">
        <v>5125.75</v>
      </c>
      <c r="D2121" s="5">
        <v>5132.2</v>
      </c>
      <c r="E2121" s="5">
        <v>5015.3999999999996</v>
      </c>
      <c r="F2121" s="6" t="s">
        <v>2036</v>
      </c>
      <c r="G2121" s="9">
        <v>-7.3000000000000001E-3</v>
      </c>
    </row>
    <row r="2122" spans="1:7" ht="18" thickBot="1" x14ac:dyDescent="0.3">
      <c r="A2122" s="3">
        <v>40767</v>
      </c>
      <c r="B2122" s="8">
        <v>5072.95</v>
      </c>
      <c r="C2122" s="5">
        <v>5194.3999999999996</v>
      </c>
      <c r="D2122" s="5">
        <v>5194.45</v>
      </c>
      <c r="E2122" s="5">
        <v>5053.3500000000004</v>
      </c>
      <c r="F2122" s="6" t="s">
        <v>2037</v>
      </c>
      <c r="G2122" s="9">
        <v>-1.2699999999999999E-2</v>
      </c>
    </row>
    <row r="2123" spans="1:7" ht="18" thickBot="1" x14ac:dyDescent="0.3">
      <c r="A2123" s="3">
        <v>40766</v>
      </c>
      <c r="B2123" s="8">
        <v>5138.3</v>
      </c>
      <c r="C2123" s="5">
        <v>5128</v>
      </c>
      <c r="D2123" s="5">
        <v>5184.95</v>
      </c>
      <c r="E2123" s="5">
        <v>5121</v>
      </c>
      <c r="F2123" s="6" t="s">
        <v>2038</v>
      </c>
      <c r="G2123" s="9">
        <v>-4.4000000000000003E-3</v>
      </c>
    </row>
    <row r="2124" spans="1:7" ht="18" thickBot="1" x14ac:dyDescent="0.3">
      <c r="A2124" s="3">
        <v>40765</v>
      </c>
      <c r="B2124" s="4">
        <v>5161</v>
      </c>
      <c r="C2124" s="5">
        <v>5196.55</v>
      </c>
      <c r="D2124" s="5">
        <v>5197.95</v>
      </c>
      <c r="E2124" s="5">
        <v>5123.3500000000004</v>
      </c>
      <c r="F2124" s="6" t="s">
        <v>1441</v>
      </c>
      <c r="G2124" s="7">
        <v>1.7399999999999999E-2</v>
      </c>
    </row>
    <row r="2125" spans="1:7" ht="18" thickBot="1" x14ac:dyDescent="0.3">
      <c r="A2125" s="3">
        <v>40764</v>
      </c>
      <c r="B2125" s="8">
        <v>5072.8500000000004</v>
      </c>
      <c r="C2125" s="5">
        <v>4947.8999999999996</v>
      </c>
      <c r="D2125" s="5">
        <v>5167</v>
      </c>
      <c r="E2125" s="5">
        <v>4946.45</v>
      </c>
      <c r="F2125" s="6" t="s">
        <v>2039</v>
      </c>
      <c r="G2125" s="9">
        <v>-8.8999999999999999E-3</v>
      </c>
    </row>
    <row r="2126" spans="1:7" ht="18" thickBot="1" x14ac:dyDescent="0.3">
      <c r="A2126" s="3">
        <v>40763</v>
      </c>
      <c r="B2126" s="8">
        <v>5118.5</v>
      </c>
      <c r="C2126" s="5">
        <v>5083.8500000000004</v>
      </c>
      <c r="D2126" s="5">
        <v>5204.2</v>
      </c>
      <c r="E2126" s="5">
        <v>5054.05</v>
      </c>
      <c r="F2126" s="6" t="s">
        <v>2040</v>
      </c>
      <c r="G2126" s="9">
        <v>-1.78E-2</v>
      </c>
    </row>
    <row r="2127" spans="1:7" ht="18" thickBot="1" x14ac:dyDescent="0.3">
      <c r="A2127" s="3">
        <v>40760</v>
      </c>
      <c r="B2127" s="8">
        <v>5211.25</v>
      </c>
      <c r="C2127" s="5">
        <v>5204.3500000000004</v>
      </c>
      <c r="D2127" s="5">
        <v>5229.6499999999996</v>
      </c>
      <c r="E2127" s="5">
        <v>5116.45</v>
      </c>
      <c r="F2127" s="6" t="s">
        <v>2041</v>
      </c>
      <c r="G2127" s="9">
        <v>-2.2599999999999999E-2</v>
      </c>
    </row>
    <row r="2128" spans="1:7" ht="18" thickBot="1" x14ac:dyDescent="0.3">
      <c r="A2128" s="3">
        <v>40759</v>
      </c>
      <c r="B2128" s="8">
        <v>5331.8</v>
      </c>
      <c r="C2128" s="5">
        <v>5412.4</v>
      </c>
      <c r="D2128" s="5">
        <v>5434.5</v>
      </c>
      <c r="E2128" s="5">
        <v>5323.15</v>
      </c>
      <c r="F2128" s="6" t="s">
        <v>2042</v>
      </c>
      <c r="G2128" s="9">
        <v>-1.35E-2</v>
      </c>
    </row>
    <row r="2129" spans="1:7" ht="18" thickBot="1" x14ac:dyDescent="0.3">
      <c r="A2129" s="3">
        <v>40758</v>
      </c>
      <c r="B2129" s="8">
        <v>5404.8</v>
      </c>
      <c r="C2129" s="5">
        <v>5402</v>
      </c>
      <c r="D2129" s="5">
        <v>5422.6</v>
      </c>
      <c r="E2129" s="5">
        <v>5378.85</v>
      </c>
      <c r="F2129" s="6" t="s">
        <v>2043</v>
      </c>
      <c r="G2129" s="9">
        <v>-9.4999999999999998E-3</v>
      </c>
    </row>
    <row r="2130" spans="1:7" ht="18" thickBot="1" x14ac:dyDescent="0.3">
      <c r="A2130" s="3">
        <v>40757</v>
      </c>
      <c r="B2130" s="8">
        <v>5456.55</v>
      </c>
      <c r="C2130" s="5">
        <v>5493.2</v>
      </c>
      <c r="D2130" s="5">
        <v>5496.3</v>
      </c>
      <c r="E2130" s="5">
        <v>5433.65</v>
      </c>
      <c r="F2130" s="6" t="s">
        <v>2044</v>
      </c>
      <c r="G2130" s="9">
        <v>-1.09E-2</v>
      </c>
    </row>
    <row r="2131" spans="1:7" ht="18" thickBot="1" x14ac:dyDescent="0.3">
      <c r="A2131" s="3">
        <v>40756</v>
      </c>
      <c r="B2131" s="4">
        <v>5516.8</v>
      </c>
      <c r="C2131" s="5">
        <v>5527.5</v>
      </c>
      <c r="D2131" s="5">
        <v>5551.9</v>
      </c>
      <c r="E2131" s="5">
        <v>5486.45</v>
      </c>
      <c r="F2131" s="6" t="s">
        <v>2045</v>
      </c>
      <c r="G2131" s="7">
        <v>6.3E-3</v>
      </c>
    </row>
    <row r="2132" spans="1:7" ht="18" thickBot="1" x14ac:dyDescent="0.3">
      <c r="A2132" s="3">
        <v>40753</v>
      </c>
      <c r="B2132" s="8">
        <v>5482</v>
      </c>
      <c r="C2132" s="5">
        <v>5479</v>
      </c>
      <c r="D2132" s="5">
        <v>5520.3</v>
      </c>
      <c r="E2132" s="5">
        <v>5453.95</v>
      </c>
      <c r="F2132" s="6" t="s">
        <v>2046</v>
      </c>
      <c r="G2132" s="9">
        <v>-1E-3</v>
      </c>
    </row>
    <row r="2133" spans="1:7" ht="18" thickBot="1" x14ac:dyDescent="0.3">
      <c r="A2133" s="3">
        <v>40752</v>
      </c>
      <c r="B2133" s="8">
        <v>5487.75</v>
      </c>
      <c r="C2133" s="5">
        <v>5492.4</v>
      </c>
      <c r="D2133" s="5">
        <v>5512.1</v>
      </c>
      <c r="E2133" s="5">
        <v>5475.65</v>
      </c>
      <c r="F2133" s="6" t="s">
        <v>2047</v>
      </c>
      <c r="G2133" s="9">
        <v>-1.06E-2</v>
      </c>
    </row>
    <row r="2134" spans="1:7" ht="18" thickBot="1" x14ac:dyDescent="0.3">
      <c r="A2134" s="3">
        <v>40751</v>
      </c>
      <c r="B2134" s="8">
        <v>5546.8</v>
      </c>
      <c r="C2134" s="5">
        <v>5588.55</v>
      </c>
      <c r="D2134" s="5">
        <v>5591.7</v>
      </c>
      <c r="E2134" s="5">
        <v>5521.5</v>
      </c>
      <c r="F2134" s="6" t="s">
        <v>2048</v>
      </c>
      <c r="G2134" s="9">
        <v>-5.0000000000000001E-3</v>
      </c>
    </row>
    <row r="2135" spans="1:7" ht="18" thickBot="1" x14ac:dyDescent="0.3">
      <c r="A2135" s="3">
        <v>40750</v>
      </c>
      <c r="B2135" s="8">
        <v>5574.85</v>
      </c>
      <c r="C2135" s="5">
        <v>5688.45</v>
      </c>
      <c r="D2135" s="5">
        <v>5702.25</v>
      </c>
      <c r="E2135" s="5">
        <v>5560.15</v>
      </c>
      <c r="F2135" s="6" t="s">
        <v>2049</v>
      </c>
      <c r="G2135" s="9">
        <v>-1.8599999999999998E-2</v>
      </c>
    </row>
    <row r="2136" spans="1:7" ht="18" thickBot="1" x14ac:dyDescent="0.3">
      <c r="A2136" s="3">
        <v>40749</v>
      </c>
      <c r="B2136" s="4">
        <v>5680.3</v>
      </c>
      <c r="C2136" s="5">
        <v>5633.8</v>
      </c>
      <c r="D2136" s="5">
        <v>5700.55</v>
      </c>
      <c r="E2136" s="5">
        <v>5616.7</v>
      </c>
      <c r="F2136" s="6" t="s">
        <v>2050</v>
      </c>
      <c r="G2136" s="7">
        <v>8.2000000000000007E-3</v>
      </c>
    </row>
    <row r="2137" spans="1:7" ht="18" thickBot="1" x14ac:dyDescent="0.3">
      <c r="A2137" s="3">
        <v>40746</v>
      </c>
      <c r="B2137" s="4">
        <v>5633.95</v>
      </c>
      <c r="C2137" s="5">
        <v>5576.95</v>
      </c>
      <c r="D2137" s="5">
        <v>5642.2</v>
      </c>
      <c r="E2137" s="5">
        <v>5567.1</v>
      </c>
      <c r="F2137" s="6" t="s">
        <v>2051</v>
      </c>
      <c r="G2137" s="7">
        <v>1.67E-2</v>
      </c>
    </row>
    <row r="2138" spans="1:7" ht="18" thickBot="1" x14ac:dyDescent="0.3">
      <c r="A2138" s="3">
        <v>40745</v>
      </c>
      <c r="B2138" s="8">
        <v>5541.6</v>
      </c>
      <c r="C2138" s="5">
        <v>5554.6</v>
      </c>
      <c r="D2138" s="5">
        <v>5578.9</v>
      </c>
      <c r="E2138" s="5">
        <v>5532.7</v>
      </c>
      <c r="F2138" s="6" t="s">
        <v>2052</v>
      </c>
      <c r="G2138" s="9">
        <v>-4.5999999999999999E-3</v>
      </c>
    </row>
    <row r="2139" spans="1:7" ht="18" thickBot="1" x14ac:dyDescent="0.3">
      <c r="A2139" s="3">
        <v>40744</v>
      </c>
      <c r="B2139" s="8">
        <v>5567.05</v>
      </c>
      <c r="C2139" s="5">
        <v>5642.05</v>
      </c>
      <c r="D2139" s="5">
        <v>5645.4</v>
      </c>
      <c r="E2139" s="5">
        <v>5555.1</v>
      </c>
      <c r="F2139" s="6" t="s">
        <v>2053</v>
      </c>
      <c r="G2139" s="9">
        <v>-8.3000000000000001E-3</v>
      </c>
    </row>
    <row r="2140" spans="1:7" ht="18" thickBot="1" x14ac:dyDescent="0.3">
      <c r="A2140" s="3">
        <v>40743</v>
      </c>
      <c r="B2140" s="4">
        <v>5613.55</v>
      </c>
      <c r="C2140" s="5">
        <v>5569.85</v>
      </c>
      <c r="D2140" s="5">
        <v>5627.65</v>
      </c>
      <c r="E2140" s="5">
        <v>5557.2</v>
      </c>
      <c r="F2140" s="6" t="s">
        <v>2054</v>
      </c>
      <c r="G2140" s="7">
        <v>8.3999999999999995E-3</v>
      </c>
    </row>
    <row r="2141" spans="1:7" ht="18" thickBot="1" x14ac:dyDescent="0.3">
      <c r="A2141" s="3">
        <v>40742</v>
      </c>
      <c r="B2141" s="8">
        <v>5567.05</v>
      </c>
      <c r="C2141" s="5">
        <v>5581.75</v>
      </c>
      <c r="D2141" s="5">
        <v>5596.6</v>
      </c>
      <c r="E2141" s="5">
        <v>5550.95</v>
      </c>
      <c r="F2141" s="6" t="s">
        <v>2055</v>
      </c>
      <c r="G2141" s="9">
        <v>-2.5000000000000001E-3</v>
      </c>
    </row>
    <row r="2142" spans="1:7" ht="18" thickBot="1" x14ac:dyDescent="0.3">
      <c r="A2142" s="3">
        <v>40739</v>
      </c>
      <c r="B2142" s="8">
        <v>5581.1</v>
      </c>
      <c r="C2142" s="5">
        <v>5602.95</v>
      </c>
      <c r="D2142" s="5">
        <v>5631.7</v>
      </c>
      <c r="E2142" s="5">
        <v>5562.75</v>
      </c>
      <c r="F2142" s="6" t="s">
        <v>2056</v>
      </c>
      <c r="G2142" s="9">
        <v>-3.3E-3</v>
      </c>
    </row>
    <row r="2143" spans="1:7" ht="18" thickBot="1" x14ac:dyDescent="0.3">
      <c r="A2143" s="3">
        <v>40738</v>
      </c>
      <c r="B2143" s="4">
        <v>5599.8</v>
      </c>
      <c r="C2143" s="5">
        <v>5569</v>
      </c>
      <c r="D2143" s="5">
        <v>5653.95</v>
      </c>
      <c r="E2143" s="5">
        <v>5541.7</v>
      </c>
      <c r="F2143" s="6" t="s">
        <v>2057</v>
      </c>
      <c r="G2143" s="7">
        <v>2.5999999999999999E-3</v>
      </c>
    </row>
    <row r="2144" spans="1:7" ht="18" thickBot="1" x14ac:dyDescent="0.3">
      <c r="A2144" s="3">
        <v>40737</v>
      </c>
      <c r="B2144" s="4">
        <v>5585.45</v>
      </c>
      <c r="C2144" s="5">
        <v>5542.05</v>
      </c>
      <c r="D2144" s="5">
        <v>5596.15</v>
      </c>
      <c r="E2144" s="5">
        <v>5541.4</v>
      </c>
      <c r="F2144" s="6" t="s">
        <v>2058</v>
      </c>
      <c r="G2144" s="7">
        <v>1.0699999999999999E-2</v>
      </c>
    </row>
    <row r="2145" spans="1:7" ht="18" thickBot="1" x14ac:dyDescent="0.3">
      <c r="A2145" s="3">
        <v>40736</v>
      </c>
      <c r="B2145" s="8">
        <v>5526.15</v>
      </c>
      <c r="C2145" s="5">
        <v>5556.9</v>
      </c>
      <c r="D2145" s="5">
        <v>5580.25</v>
      </c>
      <c r="E2145" s="5">
        <v>5496.95</v>
      </c>
      <c r="F2145" s="6" t="s">
        <v>2059</v>
      </c>
      <c r="G2145" s="9">
        <v>-1.6E-2</v>
      </c>
    </row>
    <row r="2146" spans="1:7" ht="18" thickBot="1" x14ac:dyDescent="0.3">
      <c r="A2146" s="3">
        <v>40735</v>
      </c>
      <c r="B2146" s="8">
        <v>5616.1</v>
      </c>
      <c r="C2146" s="5">
        <v>5648.05</v>
      </c>
      <c r="D2146" s="5">
        <v>5652.9</v>
      </c>
      <c r="E2146" s="5">
        <v>5601.7</v>
      </c>
      <c r="F2146" s="6" t="s">
        <v>2060</v>
      </c>
      <c r="G2146" s="9">
        <v>-7.9000000000000008E-3</v>
      </c>
    </row>
    <row r="2147" spans="1:7" ht="18" thickBot="1" x14ac:dyDescent="0.3">
      <c r="A2147" s="3">
        <v>40732</v>
      </c>
      <c r="B2147" s="8">
        <v>5660.65</v>
      </c>
      <c r="C2147" s="5">
        <v>5734.65</v>
      </c>
      <c r="D2147" s="5">
        <v>5740.4</v>
      </c>
      <c r="E2147" s="5">
        <v>5651.05</v>
      </c>
      <c r="F2147" s="6" t="s">
        <v>2061</v>
      </c>
      <c r="G2147" s="9">
        <v>-1.1900000000000001E-2</v>
      </c>
    </row>
    <row r="2148" spans="1:7" ht="18" thickBot="1" x14ac:dyDescent="0.3">
      <c r="A2148" s="3">
        <v>40731</v>
      </c>
      <c r="B2148" s="4">
        <v>5728.95</v>
      </c>
      <c r="C2148" s="5">
        <v>5633.35</v>
      </c>
      <c r="D2148" s="5">
        <v>5737.15</v>
      </c>
      <c r="E2148" s="5">
        <v>5632.95</v>
      </c>
      <c r="F2148" s="6" t="s">
        <v>2062</v>
      </c>
      <c r="G2148" s="7">
        <v>1.84E-2</v>
      </c>
    </row>
    <row r="2149" spans="1:7" ht="18" thickBot="1" x14ac:dyDescent="0.3">
      <c r="A2149" s="3">
        <v>40730</v>
      </c>
      <c r="B2149" s="8">
        <v>5625.45</v>
      </c>
      <c r="C2149" s="5">
        <v>5622.7</v>
      </c>
      <c r="D2149" s="5">
        <v>5655.4</v>
      </c>
      <c r="E2149" s="5">
        <v>5610.75</v>
      </c>
      <c r="F2149" s="6" t="s">
        <v>2063</v>
      </c>
      <c r="G2149" s="9">
        <v>-1.1999999999999999E-3</v>
      </c>
    </row>
    <row r="2150" spans="1:7" ht="18" thickBot="1" x14ac:dyDescent="0.3">
      <c r="A2150" s="3">
        <v>40729</v>
      </c>
      <c r="B2150" s="8">
        <v>5632.1</v>
      </c>
      <c r="C2150" s="5">
        <v>5659.85</v>
      </c>
      <c r="D2150" s="5">
        <v>5659.85</v>
      </c>
      <c r="E2150" s="5">
        <v>5612.3</v>
      </c>
      <c r="F2150" s="6" t="s">
        <v>2064</v>
      </c>
      <c r="G2150" s="9">
        <v>-3.3E-3</v>
      </c>
    </row>
    <row r="2151" spans="1:7" ht="18" thickBot="1" x14ac:dyDescent="0.3">
      <c r="A2151" s="3">
        <v>40728</v>
      </c>
      <c r="B2151" s="4">
        <v>5650.5</v>
      </c>
      <c r="C2151" s="5">
        <v>5679.55</v>
      </c>
      <c r="D2151" s="5">
        <v>5679.65</v>
      </c>
      <c r="E2151" s="5">
        <v>5633.1</v>
      </c>
      <c r="F2151" s="6" t="s">
        <v>2065</v>
      </c>
      <c r="G2151" s="7">
        <v>4.1000000000000003E-3</v>
      </c>
    </row>
    <row r="2152" spans="1:7" ht="18" thickBot="1" x14ac:dyDescent="0.3">
      <c r="A2152" s="3">
        <v>40725</v>
      </c>
      <c r="B2152" s="8">
        <v>5627.2</v>
      </c>
      <c r="C2152" s="5">
        <v>5705.75</v>
      </c>
      <c r="D2152" s="5">
        <v>5705.8</v>
      </c>
      <c r="E2152" s="5">
        <v>5609.75</v>
      </c>
      <c r="F2152" s="6" t="s">
        <v>1299</v>
      </c>
      <c r="G2152" s="9">
        <v>-3.5999999999999999E-3</v>
      </c>
    </row>
    <row r="2153" spans="1:7" ht="18" thickBot="1" x14ac:dyDescent="0.3">
      <c r="A2153" s="3">
        <v>40724</v>
      </c>
      <c r="B2153" s="4">
        <v>5647.4</v>
      </c>
      <c r="C2153" s="5">
        <v>5614.5</v>
      </c>
      <c r="D2153" s="5">
        <v>5657.9</v>
      </c>
      <c r="E2153" s="5">
        <v>5606.1</v>
      </c>
      <c r="F2153" s="6" t="s">
        <v>2066</v>
      </c>
      <c r="G2153" s="7">
        <v>8.3999999999999995E-3</v>
      </c>
    </row>
    <row r="2154" spans="1:7" ht="18" thickBot="1" x14ac:dyDescent="0.3">
      <c r="A2154" s="3">
        <v>40723</v>
      </c>
      <c r="B2154" s="4">
        <v>5600.45</v>
      </c>
      <c r="C2154" s="5">
        <v>5566.5</v>
      </c>
      <c r="D2154" s="5">
        <v>5608.65</v>
      </c>
      <c r="E2154" s="5">
        <v>5566.5</v>
      </c>
      <c r="F2154" s="6" t="s">
        <v>2067</v>
      </c>
      <c r="G2154" s="7">
        <v>9.9000000000000008E-3</v>
      </c>
    </row>
    <row r="2155" spans="1:7" ht="18" thickBot="1" x14ac:dyDescent="0.3">
      <c r="A2155" s="3">
        <v>40722</v>
      </c>
      <c r="B2155" s="4">
        <v>5545.3</v>
      </c>
      <c r="C2155" s="5">
        <v>5548.85</v>
      </c>
      <c r="D2155" s="5">
        <v>5558.3</v>
      </c>
      <c r="E2155" s="5">
        <v>5496.35</v>
      </c>
      <c r="F2155" s="6" t="s">
        <v>2068</v>
      </c>
      <c r="G2155" s="7">
        <v>3.3999999999999998E-3</v>
      </c>
    </row>
    <row r="2156" spans="1:7" ht="18" thickBot="1" x14ac:dyDescent="0.3">
      <c r="A2156" s="3">
        <v>40721</v>
      </c>
      <c r="B2156" s="4">
        <v>5526.6</v>
      </c>
      <c r="C2156" s="5">
        <v>5441.2</v>
      </c>
      <c r="D2156" s="5">
        <v>5552.65</v>
      </c>
      <c r="E2156" s="5">
        <v>5434.25</v>
      </c>
      <c r="F2156" s="6" t="s">
        <v>2069</v>
      </c>
      <c r="G2156" s="7">
        <v>1.01E-2</v>
      </c>
    </row>
    <row r="2157" spans="1:7" ht="18" thickBot="1" x14ac:dyDescent="0.3">
      <c r="A2157" s="3">
        <v>40718</v>
      </c>
      <c r="B2157" s="4">
        <v>5471.25</v>
      </c>
      <c r="C2157" s="5">
        <v>5343.4</v>
      </c>
      <c r="D2157" s="5">
        <v>5477.85</v>
      </c>
      <c r="E2157" s="5">
        <v>5343.4</v>
      </c>
      <c r="F2157" s="6" t="s">
        <v>2070</v>
      </c>
      <c r="G2157" s="7">
        <v>2.8400000000000002E-2</v>
      </c>
    </row>
    <row r="2158" spans="1:7" ht="18" thickBot="1" x14ac:dyDescent="0.3">
      <c r="A2158" s="3">
        <v>40717</v>
      </c>
      <c r="B2158" s="4">
        <v>5320</v>
      </c>
      <c r="C2158" s="5">
        <v>5269.1</v>
      </c>
      <c r="D2158" s="5">
        <v>5330.6</v>
      </c>
      <c r="E2158" s="5">
        <v>5252.25</v>
      </c>
      <c r="F2158" s="6" t="s">
        <v>2071</v>
      </c>
      <c r="G2158" s="7">
        <v>7.9000000000000008E-3</v>
      </c>
    </row>
    <row r="2159" spans="1:7" ht="18" thickBot="1" x14ac:dyDescent="0.3">
      <c r="A2159" s="3">
        <v>40716</v>
      </c>
      <c r="B2159" s="4">
        <v>5278.3</v>
      </c>
      <c r="C2159" s="5">
        <v>5304.65</v>
      </c>
      <c r="D2159" s="5">
        <v>5310.5</v>
      </c>
      <c r="E2159" s="5">
        <v>5262.5</v>
      </c>
      <c r="F2159" s="6" t="s">
        <v>2072</v>
      </c>
      <c r="G2159" s="7">
        <v>5.0000000000000001E-4</v>
      </c>
    </row>
    <row r="2160" spans="1:7" ht="18" thickBot="1" x14ac:dyDescent="0.3">
      <c r="A2160" s="3">
        <v>40715</v>
      </c>
      <c r="B2160" s="4">
        <v>5275.85</v>
      </c>
      <c r="C2160" s="5">
        <v>5280.8</v>
      </c>
      <c r="D2160" s="5">
        <v>5322.45</v>
      </c>
      <c r="E2160" s="5">
        <v>5257</v>
      </c>
      <c r="F2160" s="6" t="s">
        <v>2073</v>
      </c>
      <c r="G2160" s="7">
        <v>3.3999999999999998E-3</v>
      </c>
    </row>
    <row r="2161" spans="1:7" ht="18" thickBot="1" x14ac:dyDescent="0.3">
      <c r="A2161" s="3">
        <v>40714</v>
      </c>
      <c r="B2161" s="8">
        <v>5257.9</v>
      </c>
      <c r="C2161" s="5">
        <v>5372.2</v>
      </c>
      <c r="D2161" s="5">
        <v>5377.4</v>
      </c>
      <c r="E2161" s="5">
        <v>5195.8999999999996</v>
      </c>
      <c r="F2161" s="6" t="s">
        <v>2074</v>
      </c>
      <c r="G2161" s="9">
        <v>-2.0199999999999999E-2</v>
      </c>
    </row>
    <row r="2162" spans="1:7" ht="18" thickBot="1" x14ac:dyDescent="0.3">
      <c r="A2162" s="3">
        <v>40711</v>
      </c>
      <c r="B2162" s="8">
        <v>5366.4</v>
      </c>
      <c r="C2162" s="5">
        <v>5412.5</v>
      </c>
      <c r="D2162" s="5">
        <v>5421.15</v>
      </c>
      <c r="E2162" s="5">
        <v>5355.85</v>
      </c>
      <c r="F2162" s="6" t="s">
        <v>2075</v>
      </c>
      <c r="G2162" s="9">
        <v>-5.5999999999999999E-3</v>
      </c>
    </row>
    <row r="2163" spans="1:7" ht="18" thickBot="1" x14ac:dyDescent="0.3">
      <c r="A2163" s="3">
        <v>40710</v>
      </c>
      <c r="B2163" s="8">
        <v>5396.75</v>
      </c>
      <c r="C2163" s="5">
        <v>5419.65</v>
      </c>
      <c r="D2163" s="5">
        <v>5447.5</v>
      </c>
      <c r="E2163" s="5">
        <v>5389.8</v>
      </c>
      <c r="F2163" s="6" t="s">
        <v>2076</v>
      </c>
      <c r="G2163" s="9">
        <v>-9.2999999999999992E-3</v>
      </c>
    </row>
    <row r="2164" spans="1:7" ht="18" thickBot="1" x14ac:dyDescent="0.3">
      <c r="A2164" s="3">
        <v>40709</v>
      </c>
      <c r="B2164" s="8">
        <v>5447.5</v>
      </c>
      <c r="C2164" s="5">
        <v>5494.45</v>
      </c>
      <c r="D2164" s="5">
        <v>5499.35</v>
      </c>
      <c r="E2164" s="5">
        <v>5438.95</v>
      </c>
      <c r="F2164" s="6" t="s">
        <v>2077</v>
      </c>
      <c r="G2164" s="9">
        <v>-9.5999999999999992E-3</v>
      </c>
    </row>
    <row r="2165" spans="1:7" ht="18" thickBot="1" x14ac:dyDescent="0.3">
      <c r="A2165" s="3">
        <v>40708</v>
      </c>
      <c r="B2165" s="4">
        <v>5500.5</v>
      </c>
      <c r="C2165" s="5">
        <v>5485.6</v>
      </c>
      <c r="D2165" s="5">
        <v>5520.15</v>
      </c>
      <c r="E2165" s="5">
        <v>5484.2</v>
      </c>
      <c r="F2165" s="6" t="s">
        <v>2078</v>
      </c>
      <c r="G2165" s="7">
        <v>3.2000000000000002E-3</v>
      </c>
    </row>
    <row r="2166" spans="1:7" ht="18" thickBot="1" x14ac:dyDescent="0.3">
      <c r="A2166" s="3">
        <v>40707</v>
      </c>
      <c r="B2166" s="8">
        <v>5482.8</v>
      </c>
      <c r="C2166" s="5">
        <v>5469.85</v>
      </c>
      <c r="D2166" s="5">
        <v>5496.7</v>
      </c>
      <c r="E2166" s="5">
        <v>5436.95</v>
      </c>
      <c r="F2166" s="6" t="s">
        <v>2079</v>
      </c>
      <c r="G2166" s="9">
        <v>-5.0000000000000001E-4</v>
      </c>
    </row>
    <row r="2167" spans="1:7" ht="18" thickBot="1" x14ac:dyDescent="0.3">
      <c r="A2167" s="3">
        <v>40704</v>
      </c>
      <c r="B2167" s="8">
        <v>5485.8</v>
      </c>
      <c r="C2167" s="5">
        <v>5518.05</v>
      </c>
      <c r="D2167" s="5">
        <v>5521.45</v>
      </c>
      <c r="E2167" s="5">
        <v>5457.45</v>
      </c>
      <c r="F2167" s="6" t="s">
        <v>2080</v>
      </c>
      <c r="G2167" s="9">
        <v>-6.4000000000000003E-3</v>
      </c>
    </row>
    <row r="2168" spans="1:7" ht="18" thickBot="1" x14ac:dyDescent="0.3">
      <c r="A2168" s="3">
        <v>40703</v>
      </c>
      <c r="B2168" s="8">
        <v>5521.05</v>
      </c>
      <c r="C2168" s="5">
        <v>5523.55</v>
      </c>
      <c r="D2168" s="5">
        <v>5540.1</v>
      </c>
      <c r="E2168" s="5">
        <v>5502.05</v>
      </c>
      <c r="F2168" s="6" t="s">
        <v>2081</v>
      </c>
      <c r="G2168" s="9">
        <v>-1E-3</v>
      </c>
    </row>
    <row r="2169" spans="1:7" ht="18" thickBot="1" x14ac:dyDescent="0.3">
      <c r="A2169" s="3">
        <v>40702</v>
      </c>
      <c r="B2169" s="8">
        <v>5526.85</v>
      </c>
      <c r="C2169" s="5">
        <v>5535.25</v>
      </c>
      <c r="D2169" s="5">
        <v>5556.6</v>
      </c>
      <c r="E2169" s="5">
        <v>5514.9</v>
      </c>
      <c r="F2169" s="6" t="s">
        <v>2082</v>
      </c>
      <c r="G2169" s="9">
        <v>-5.3E-3</v>
      </c>
    </row>
    <row r="2170" spans="1:7" ht="18" thickBot="1" x14ac:dyDescent="0.3">
      <c r="A2170" s="3">
        <v>40701</v>
      </c>
      <c r="B2170" s="4">
        <v>5556.15</v>
      </c>
      <c r="C2170" s="5">
        <v>5509.15</v>
      </c>
      <c r="D2170" s="5">
        <v>5570.1</v>
      </c>
      <c r="E2170" s="5">
        <v>5507.8</v>
      </c>
      <c r="F2170" s="6" t="s">
        <v>2083</v>
      </c>
      <c r="G2170" s="7">
        <v>4.4000000000000003E-3</v>
      </c>
    </row>
    <row r="2171" spans="1:7" ht="18" thickBot="1" x14ac:dyDescent="0.3">
      <c r="A2171" s="3">
        <v>40700</v>
      </c>
      <c r="B2171" s="4">
        <v>5532.05</v>
      </c>
      <c r="C2171" s="5">
        <v>5504.3</v>
      </c>
      <c r="D2171" s="5">
        <v>5542.65</v>
      </c>
      <c r="E2171" s="5">
        <v>5479.85</v>
      </c>
      <c r="F2171" s="6" t="s">
        <v>2084</v>
      </c>
      <c r="G2171" s="7">
        <v>2.8E-3</v>
      </c>
    </row>
    <row r="2172" spans="1:7" ht="18" thickBot="1" x14ac:dyDescent="0.3">
      <c r="A2172" s="3">
        <v>40697</v>
      </c>
      <c r="B2172" s="8">
        <v>5516.75</v>
      </c>
      <c r="C2172" s="5">
        <v>5565.7</v>
      </c>
      <c r="D2172" s="5">
        <v>5604.95</v>
      </c>
      <c r="E2172" s="5">
        <v>5507.2</v>
      </c>
      <c r="F2172" s="6" t="s">
        <v>2085</v>
      </c>
      <c r="G2172" s="9">
        <v>-6.1000000000000004E-3</v>
      </c>
    </row>
    <row r="2173" spans="1:7" ht="18" thickBot="1" x14ac:dyDescent="0.3">
      <c r="A2173" s="3">
        <v>40696</v>
      </c>
      <c r="B2173" s="8">
        <v>5550.35</v>
      </c>
      <c r="C2173" s="5">
        <v>5529.9</v>
      </c>
      <c r="D2173" s="5">
        <v>5568.2</v>
      </c>
      <c r="E2173" s="5">
        <v>5521.95</v>
      </c>
      <c r="F2173" s="6" t="s">
        <v>2086</v>
      </c>
      <c r="G2173" s="9">
        <v>-7.4000000000000003E-3</v>
      </c>
    </row>
    <row r="2174" spans="1:7" ht="18" thickBot="1" x14ac:dyDescent="0.3">
      <c r="A2174" s="3">
        <v>40695</v>
      </c>
      <c r="B2174" s="4">
        <v>5592</v>
      </c>
      <c r="C2174" s="5">
        <v>5561.05</v>
      </c>
      <c r="D2174" s="5">
        <v>5597.35</v>
      </c>
      <c r="E2174" s="5">
        <v>5559.45</v>
      </c>
      <c r="F2174" s="6" t="s">
        <v>2087</v>
      </c>
      <c r="G2174" s="7">
        <v>5.7000000000000002E-3</v>
      </c>
    </row>
    <row r="2175" spans="1:7" ht="18" thickBot="1" x14ac:dyDescent="0.3">
      <c r="A2175" s="3">
        <v>40694</v>
      </c>
      <c r="B2175" s="4">
        <v>5560.15</v>
      </c>
      <c r="C2175" s="5">
        <v>5492</v>
      </c>
      <c r="D2175" s="5">
        <v>5571.6</v>
      </c>
      <c r="E2175" s="5">
        <v>5489.7</v>
      </c>
      <c r="F2175" s="6" t="s">
        <v>2088</v>
      </c>
      <c r="G2175" s="7">
        <v>1.5900000000000001E-2</v>
      </c>
    </row>
    <row r="2176" spans="1:7" ht="18" thickBot="1" x14ac:dyDescent="0.3">
      <c r="A2176" s="3">
        <v>40693</v>
      </c>
      <c r="B2176" s="8">
        <v>5473.1</v>
      </c>
      <c r="C2176" s="5">
        <v>5493.75</v>
      </c>
      <c r="D2176" s="5">
        <v>5509.3</v>
      </c>
      <c r="E2176" s="5">
        <v>5458.6</v>
      </c>
      <c r="F2176" s="6" t="s">
        <v>2089</v>
      </c>
      <c r="G2176" s="9">
        <v>-5.0000000000000001E-4</v>
      </c>
    </row>
    <row r="2177" spans="1:7" ht="18" thickBot="1" x14ac:dyDescent="0.3">
      <c r="A2177" s="3">
        <v>40690</v>
      </c>
      <c r="B2177" s="4">
        <v>5476.1</v>
      </c>
      <c r="C2177" s="5">
        <v>5413.7</v>
      </c>
      <c r="D2177" s="5">
        <v>5485.8</v>
      </c>
      <c r="E2177" s="5">
        <v>5413.6</v>
      </c>
      <c r="F2177" s="6" t="s">
        <v>2090</v>
      </c>
      <c r="G2177" s="7">
        <v>1.18E-2</v>
      </c>
    </row>
    <row r="2178" spans="1:7" ht="18" thickBot="1" x14ac:dyDescent="0.3">
      <c r="A2178" s="3">
        <v>40689</v>
      </c>
      <c r="B2178" s="4">
        <v>5412.35</v>
      </c>
      <c r="C2178" s="5">
        <v>5372.75</v>
      </c>
      <c r="D2178" s="5">
        <v>5422.2</v>
      </c>
      <c r="E2178" s="5">
        <v>5356.35</v>
      </c>
      <c r="F2178" s="6" t="s">
        <v>2091</v>
      </c>
      <c r="G2178" s="7">
        <v>1.1900000000000001E-2</v>
      </c>
    </row>
    <row r="2179" spans="1:7" ht="18" thickBot="1" x14ac:dyDescent="0.3">
      <c r="A2179" s="3">
        <v>40688</v>
      </c>
      <c r="B2179" s="8">
        <v>5348.95</v>
      </c>
      <c r="C2179" s="5">
        <v>5389.1</v>
      </c>
      <c r="D2179" s="5">
        <v>5389.1</v>
      </c>
      <c r="E2179" s="5">
        <v>5328.7</v>
      </c>
      <c r="F2179" s="6" t="s">
        <v>2092</v>
      </c>
      <c r="G2179" s="9">
        <v>-8.5000000000000006E-3</v>
      </c>
    </row>
    <row r="2180" spans="1:7" ht="18" thickBot="1" x14ac:dyDescent="0.3">
      <c r="A2180" s="3">
        <v>40687</v>
      </c>
      <c r="B2180" s="4">
        <v>5394.85</v>
      </c>
      <c r="C2180" s="5">
        <v>5385.1</v>
      </c>
      <c r="D2180" s="5">
        <v>5422.6</v>
      </c>
      <c r="E2180" s="5">
        <v>5367.45</v>
      </c>
      <c r="F2180" s="6" t="s">
        <v>2093</v>
      </c>
      <c r="G2180" s="7">
        <v>1.5E-3</v>
      </c>
    </row>
    <row r="2181" spans="1:7" ht="18" thickBot="1" x14ac:dyDescent="0.3">
      <c r="A2181" s="3">
        <v>40686</v>
      </c>
      <c r="B2181" s="8">
        <v>5386.55</v>
      </c>
      <c r="C2181" s="5">
        <v>5456.7</v>
      </c>
      <c r="D2181" s="5">
        <v>5456.7</v>
      </c>
      <c r="E2181" s="5">
        <v>5373</v>
      </c>
      <c r="F2181" s="6" t="s">
        <v>2094</v>
      </c>
      <c r="G2181" s="9">
        <v>-1.8200000000000001E-2</v>
      </c>
    </row>
    <row r="2182" spans="1:7" ht="18" thickBot="1" x14ac:dyDescent="0.3">
      <c r="A2182" s="3">
        <v>40683</v>
      </c>
      <c r="B2182" s="4">
        <v>5486.35</v>
      </c>
      <c r="C2182" s="5">
        <v>5450.65</v>
      </c>
      <c r="D2182" s="5">
        <v>5517.55</v>
      </c>
      <c r="E2182" s="5">
        <v>5432.75</v>
      </c>
      <c r="F2182" s="6" t="s">
        <v>2095</v>
      </c>
      <c r="G2182" s="7">
        <v>1.0699999999999999E-2</v>
      </c>
    </row>
    <row r="2183" spans="1:7" ht="18" thickBot="1" x14ac:dyDescent="0.3">
      <c r="A2183" s="3">
        <v>40682</v>
      </c>
      <c r="B2183" s="4">
        <v>5428.1</v>
      </c>
      <c r="C2183" s="5">
        <v>5448.15</v>
      </c>
      <c r="D2183" s="5">
        <v>5452.6</v>
      </c>
      <c r="E2183" s="5">
        <v>5411.25</v>
      </c>
      <c r="F2183" s="6" t="s">
        <v>2096</v>
      </c>
      <c r="G2183" s="7">
        <v>1.4E-3</v>
      </c>
    </row>
    <row r="2184" spans="1:7" ht="18" thickBot="1" x14ac:dyDescent="0.3">
      <c r="A2184" s="3">
        <v>40681</v>
      </c>
      <c r="B2184" s="8">
        <v>5420.6</v>
      </c>
      <c r="C2184" s="5">
        <v>5448.2</v>
      </c>
      <c r="D2184" s="5">
        <v>5460.5</v>
      </c>
      <c r="E2184" s="5">
        <v>5401.25</v>
      </c>
      <c r="F2184" s="6" t="s">
        <v>2097</v>
      </c>
      <c r="G2184" s="9">
        <v>-3.3999999999999998E-3</v>
      </c>
    </row>
    <row r="2185" spans="1:7" ht="18" thickBot="1" x14ac:dyDescent="0.3">
      <c r="A2185" s="3">
        <v>40680</v>
      </c>
      <c r="B2185" s="8">
        <v>5438.95</v>
      </c>
      <c r="C2185" s="5">
        <v>5496.1</v>
      </c>
      <c r="D2185" s="5">
        <v>5523.85</v>
      </c>
      <c r="E2185" s="5">
        <v>5421.05</v>
      </c>
      <c r="F2185" s="6" t="s">
        <v>2098</v>
      </c>
      <c r="G2185" s="9">
        <v>-1.09E-2</v>
      </c>
    </row>
    <row r="2186" spans="1:7" ht="18" thickBot="1" x14ac:dyDescent="0.3">
      <c r="A2186" s="3">
        <v>40679</v>
      </c>
      <c r="B2186" s="8">
        <v>5499</v>
      </c>
      <c r="C2186" s="5">
        <v>5541.7</v>
      </c>
      <c r="D2186" s="5">
        <v>5541.8</v>
      </c>
      <c r="E2186" s="5">
        <v>5487.65</v>
      </c>
      <c r="F2186" s="6" t="s">
        <v>2099</v>
      </c>
      <c r="G2186" s="9">
        <v>-8.3000000000000001E-3</v>
      </c>
    </row>
    <row r="2187" spans="1:7" ht="18" thickBot="1" x14ac:dyDescent="0.3">
      <c r="A2187" s="3">
        <v>40676</v>
      </c>
      <c r="B2187" s="4">
        <v>5544.75</v>
      </c>
      <c r="C2187" s="5">
        <v>5492.35</v>
      </c>
      <c r="D2187" s="5">
        <v>5605</v>
      </c>
      <c r="E2187" s="5">
        <v>5472.15</v>
      </c>
      <c r="F2187" s="6" t="s">
        <v>2100</v>
      </c>
      <c r="G2187" s="7">
        <v>1.0699999999999999E-2</v>
      </c>
    </row>
    <row r="2188" spans="1:7" ht="18" thickBot="1" x14ac:dyDescent="0.3">
      <c r="A2188" s="3">
        <v>40675</v>
      </c>
      <c r="B2188" s="8">
        <v>5486.15</v>
      </c>
      <c r="C2188" s="5">
        <v>5537.8</v>
      </c>
      <c r="D2188" s="5">
        <v>5572.5</v>
      </c>
      <c r="E2188" s="5">
        <v>5476.3</v>
      </c>
      <c r="F2188" s="6" t="s">
        <v>2101</v>
      </c>
      <c r="G2188" s="9">
        <v>-1.4200000000000001E-2</v>
      </c>
    </row>
    <row r="2189" spans="1:7" ht="18" thickBot="1" x14ac:dyDescent="0.3">
      <c r="A2189" s="3">
        <v>40674</v>
      </c>
      <c r="B2189" s="4">
        <v>5565.05</v>
      </c>
      <c r="C2189" s="5">
        <v>5547.2</v>
      </c>
      <c r="D2189" s="5">
        <v>5574.7</v>
      </c>
      <c r="E2189" s="5">
        <v>5525</v>
      </c>
      <c r="F2189" s="6" t="s">
        <v>2102</v>
      </c>
      <c r="G2189" s="7">
        <v>4.3E-3</v>
      </c>
    </row>
    <row r="2190" spans="1:7" ht="18" thickBot="1" x14ac:dyDescent="0.3">
      <c r="A2190" s="3">
        <v>40673</v>
      </c>
      <c r="B2190" s="8">
        <v>5541.25</v>
      </c>
      <c r="C2190" s="5">
        <v>5555.55</v>
      </c>
      <c r="D2190" s="5">
        <v>5592.9</v>
      </c>
      <c r="E2190" s="5">
        <v>5514.55</v>
      </c>
      <c r="F2190" s="6" t="s">
        <v>2103</v>
      </c>
      <c r="G2190" s="9">
        <v>-1.8E-3</v>
      </c>
    </row>
    <row r="2191" spans="1:7" ht="18" thickBot="1" x14ac:dyDescent="0.3">
      <c r="A2191" s="3">
        <v>40672</v>
      </c>
      <c r="B2191" s="8">
        <v>5551.1</v>
      </c>
      <c r="C2191" s="5">
        <v>5575.2</v>
      </c>
      <c r="D2191" s="5">
        <v>5586.05</v>
      </c>
      <c r="E2191" s="5">
        <v>5502.4</v>
      </c>
      <c r="F2191" s="6" t="s">
        <v>2104</v>
      </c>
      <c r="G2191" s="9">
        <v>-1E-4</v>
      </c>
    </row>
    <row r="2192" spans="1:7" ht="18" thickBot="1" x14ac:dyDescent="0.3">
      <c r="A2192" s="3">
        <v>40669</v>
      </c>
      <c r="B2192" s="4">
        <v>5551.45</v>
      </c>
      <c r="C2192" s="5">
        <v>5477.65</v>
      </c>
      <c r="D2192" s="5">
        <v>5564.4</v>
      </c>
      <c r="E2192" s="5">
        <v>5472.45</v>
      </c>
      <c r="F2192" s="6" t="s">
        <v>2105</v>
      </c>
      <c r="G2192" s="7">
        <v>1.6799999999999999E-2</v>
      </c>
    </row>
    <row r="2193" spans="1:7" ht="18" thickBot="1" x14ac:dyDescent="0.3">
      <c r="A2193" s="3">
        <v>40668</v>
      </c>
      <c r="B2193" s="8">
        <v>5459.85</v>
      </c>
      <c r="C2193" s="5">
        <v>5531.6</v>
      </c>
      <c r="D2193" s="5">
        <v>5560.3</v>
      </c>
      <c r="E2193" s="5">
        <v>5443.65</v>
      </c>
      <c r="F2193" s="6" t="s">
        <v>2106</v>
      </c>
      <c r="G2193" s="9">
        <v>-1.4E-2</v>
      </c>
    </row>
    <row r="2194" spans="1:7" ht="18" thickBot="1" x14ac:dyDescent="0.3">
      <c r="A2194" s="3">
        <v>40667</v>
      </c>
      <c r="B2194" s="8">
        <v>5537.15</v>
      </c>
      <c r="C2194" s="5">
        <v>5567.7</v>
      </c>
      <c r="D2194" s="5">
        <v>5578.8</v>
      </c>
      <c r="E2194" s="5">
        <v>5503</v>
      </c>
      <c r="F2194" s="6" t="s">
        <v>2107</v>
      </c>
      <c r="G2194" s="9">
        <v>-5.0000000000000001E-3</v>
      </c>
    </row>
    <row r="2195" spans="1:7" ht="18" thickBot="1" x14ac:dyDescent="0.3">
      <c r="A2195" s="3">
        <v>40666</v>
      </c>
      <c r="B2195" s="8">
        <v>5565.25</v>
      </c>
      <c r="C2195" s="5">
        <v>5689.7</v>
      </c>
      <c r="D2195" s="5">
        <v>5710.8</v>
      </c>
      <c r="E2195" s="5">
        <v>5554.85</v>
      </c>
      <c r="F2195" s="6" t="s">
        <v>2108</v>
      </c>
      <c r="G2195" s="9">
        <v>-2.3900000000000001E-2</v>
      </c>
    </row>
    <row r="2196" spans="1:7" ht="18" thickBot="1" x14ac:dyDescent="0.3">
      <c r="A2196" s="3">
        <v>40665</v>
      </c>
      <c r="B2196" s="8">
        <v>5701.3</v>
      </c>
      <c r="C2196" s="5">
        <v>5766.9</v>
      </c>
      <c r="D2196" s="5">
        <v>5775.25</v>
      </c>
      <c r="E2196" s="5">
        <v>5687.7</v>
      </c>
      <c r="F2196" s="6" t="s">
        <v>2109</v>
      </c>
      <c r="G2196" s="9">
        <v>-8.3999999999999995E-3</v>
      </c>
    </row>
    <row r="2197" spans="1:7" ht="18" thickBot="1" x14ac:dyDescent="0.3">
      <c r="A2197" s="3">
        <v>40662</v>
      </c>
      <c r="B2197" s="8">
        <v>5749.5</v>
      </c>
      <c r="C2197" s="5">
        <v>5782.5</v>
      </c>
      <c r="D2197" s="5">
        <v>5804.3</v>
      </c>
      <c r="E2197" s="5">
        <v>5706.05</v>
      </c>
      <c r="F2197" s="6" t="s">
        <v>772</v>
      </c>
      <c r="G2197" s="9">
        <v>-6.1999999999999998E-3</v>
      </c>
    </row>
    <row r="2198" spans="1:7" ht="18" thickBot="1" x14ac:dyDescent="0.3">
      <c r="A2198" s="3">
        <v>40661</v>
      </c>
      <c r="B2198" s="8">
        <v>5785.45</v>
      </c>
      <c r="C2198" s="5">
        <v>5851.35</v>
      </c>
      <c r="D2198" s="5">
        <v>5856.4</v>
      </c>
      <c r="E2198" s="5">
        <v>5776.95</v>
      </c>
      <c r="F2198" s="6" t="s">
        <v>2110</v>
      </c>
      <c r="G2198" s="9">
        <v>-8.3000000000000001E-3</v>
      </c>
    </row>
    <row r="2199" spans="1:7" ht="18" thickBot="1" x14ac:dyDescent="0.3">
      <c r="A2199" s="3">
        <v>40660</v>
      </c>
      <c r="B2199" s="8">
        <v>5833.9</v>
      </c>
      <c r="C2199" s="5">
        <v>5884.2</v>
      </c>
      <c r="D2199" s="5">
        <v>5892.35</v>
      </c>
      <c r="E2199" s="5">
        <v>5819.95</v>
      </c>
      <c r="F2199" s="6" t="s">
        <v>2111</v>
      </c>
      <c r="G2199" s="9">
        <v>-5.8999999999999999E-3</v>
      </c>
    </row>
    <row r="2200" spans="1:7" ht="18" thickBot="1" x14ac:dyDescent="0.3">
      <c r="A2200" s="3">
        <v>40659</v>
      </c>
      <c r="B2200" s="8">
        <v>5868.4</v>
      </c>
      <c r="C2200" s="5">
        <v>5876.85</v>
      </c>
      <c r="D2200" s="5">
        <v>5893.2</v>
      </c>
      <c r="E2200" s="5">
        <v>5791.55</v>
      </c>
      <c r="F2200" s="6" t="s">
        <v>2112</v>
      </c>
      <c r="G2200" s="9">
        <v>-1E-3</v>
      </c>
    </row>
    <row r="2201" spans="1:7" ht="18" thickBot="1" x14ac:dyDescent="0.3">
      <c r="A2201" s="3">
        <v>40658</v>
      </c>
      <c r="B2201" s="8">
        <v>5874.5</v>
      </c>
      <c r="C2201" s="5">
        <v>5859.6</v>
      </c>
      <c r="D2201" s="5">
        <v>5906.6</v>
      </c>
      <c r="E2201" s="5">
        <v>5857</v>
      </c>
      <c r="F2201" s="6" t="s">
        <v>2113</v>
      </c>
      <c r="G2201" s="9">
        <v>-1.6999999999999999E-3</v>
      </c>
    </row>
    <row r="2202" spans="1:7" ht="18" thickBot="1" x14ac:dyDescent="0.3">
      <c r="A2202" s="3">
        <v>40654</v>
      </c>
      <c r="B2202" s="4">
        <v>5884.7</v>
      </c>
      <c r="C2202" s="5">
        <v>5882.85</v>
      </c>
      <c r="D2202" s="5">
        <v>5912.9</v>
      </c>
      <c r="E2202" s="5">
        <v>5864.35</v>
      </c>
      <c r="F2202" s="6" t="s">
        <v>2114</v>
      </c>
      <c r="G2202" s="7">
        <v>5.5999999999999999E-3</v>
      </c>
    </row>
    <row r="2203" spans="1:7" ht="18" thickBot="1" x14ac:dyDescent="0.3">
      <c r="A2203" s="3">
        <v>40653</v>
      </c>
      <c r="B2203" s="4">
        <v>5851.65</v>
      </c>
      <c r="C2203" s="5">
        <v>5786.05</v>
      </c>
      <c r="D2203" s="5">
        <v>5857.35</v>
      </c>
      <c r="E2203" s="5">
        <v>5759.65</v>
      </c>
      <c r="F2203" s="6" t="s">
        <v>2115</v>
      </c>
      <c r="G2203" s="7">
        <v>1.9300000000000001E-2</v>
      </c>
    </row>
    <row r="2204" spans="1:7" ht="18" thickBot="1" x14ac:dyDescent="0.3">
      <c r="A2204" s="3">
        <v>40652</v>
      </c>
      <c r="B2204" s="4">
        <v>5740.75</v>
      </c>
      <c r="C2204" s="5">
        <v>5716</v>
      </c>
      <c r="D2204" s="5">
        <v>5762.95</v>
      </c>
      <c r="E2204" s="5">
        <v>5693.25</v>
      </c>
      <c r="F2204" s="6" t="s">
        <v>2116</v>
      </c>
      <c r="G2204" s="7">
        <v>2E-3</v>
      </c>
    </row>
    <row r="2205" spans="1:7" ht="18" thickBot="1" x14ac:dyDescent="0.3">
      <c r="A2205" s="3">
        <v>40651</v>
      </c>
      <c r="B2205" s="8">
        <v>5729.1</v>
      </c>
      <c r="C2205" s="5">
        <v>5824.35</v>
      </c>
      <c r="D2205" s="5">
        <v>5897.9</v>
      </c>
      <c r="E2205" s="5">
        <v>5722.25</v>
      </c>
      <c r="F2205" s="6" t="s">
        <v>2117</v>
      </c>
      <c r="G2205" s="9">
        <v>-1.6400000000000001E-2</v>
      </c>
    </row>
    <row r="2206" spans="1:7" ht="18" thickBot="1" x14ac:dyDescent="0.3">
      <c r="A2206" s="3">
        <v>40648</v>
      </c>
      <c r="B2206" s="8">
        <v>5824.55</v>
      </c>
      <c r="C2206" s="5">
        <v>5898.75</v>
      </c>
      <c r="D2206" s="5">
        <v>5907.35</v>
      </c>
      <c r="E2206" s="5">
        <v>5806.45</v>
      </c>
      <c r="F2206" s="6" t="s">
        <v>2118</v>
      </c>
      <c r="G2206" s="9">
        <v>-1.47E-2</v>
      </c>
    </row>
    <row r="2207" spans="1:7" ht="18" thickBot="1" x14ac:dyDescent="0.3">
      <c r="A2207" s="3">
        <v>40646</v>
      </c>
      <c r="B2207" s="4">
        <v>5911.5</v>
      </c>
      <c r="C2207" s="5">
        <v>5747.95</v>
      </c>
      <c r="D2207" s="5">
        <v>5923.6</v>
      </c>
      <c r="E2207" s="5">
        <v>5735.55</v>
      </c>
      <c r="F2207" s="6" t="s">
        <v>2119</v>
      </c>
      <c r="G2207" s="7">
        <v>2.1700000000000001E-2</v>
      </c>
    </row>
    <row r="2208" spans="1:7" ht="18" thickBot="1" x14ac:dyDescent="0.3">
      <c r="A2208" s="3">
        <v>40644</v>
      </c>
      <c r="B2208" s="8">
        <v>5785.7</v>
      </c>
      <c r="C2208" s="5">
        <v>5805.35</v>
      </c>
      <c r="D2208" s="5">
        <v>5830.3</v>
      </c>
      <c r="E2208" s="5">
        <v>5777.9</v>
      </c>
      <c r="F2208" s="6" t="s">
        <v>2120</v>
      </c>
      <c r="G2208" s="9">
        <v>-9.5999999999999992E-3</v>
      </c>
    </row>
    <row r="2209" spans="1:7" ht="18" thickBot="1" x14ac:dyDescent="0.3">
      <c r="A2209" s="3">
        <v>40641</v>
      </c>
      <c r="B2209" s="8">
        <v>5842</v>
      </c>
      <c r="C2209" s="5">
        <v>5886.75</v>
      </c>
      <c r="D2209" s="5">
        <v>5926.95</v>
      </c>
      <c r="E2209" s="5">
        <v>5822</v>
      </c>
      <c r="F2209" s="6" t="s">
        <v>2121</v>
      </c>
      <c r="G2209" s="9">
        <v>-7.4000000000000003E-3</v>
      </c>
    </row>
    <row r="2210" spans="1:7" ht="18" thickBot="1" x14ac:dyDescent="0.3">
      <c r="A2210" s="3">
        <v>40640</v>
      </c>
      <c r="B2210" s="8">
        <v>5885.7</v>
      </c>
      <c r="C2210" s="5">
        <v>5888.55</v>
      </c>
      <c r="D2210" s="5">
        <v>5906.1</v>
      </c>
      <c r="E2210" s="5">
        <v>5866.25</v>
      </c>
      <c r="F2210" s="6" t="s">
        <v>2122</v>
      </c>
      <c r="G2210" s="9">
        <v>-1E-3</v>
      </c>
    </row>
    <row r="2211" spans="1:7" ht="18" thickBot="1" x14ac:dyDescent="0.3">
      <c r="A2211" s="3">
        <v>40639</v>
      </c>
      <c r="B2211" s="8">
        <v>5891.75</v>
      </c>
      <c r="C2211" s="5">
        <v>5908</v>
      </c>
      <c r="D2211" s="5">
        <v>5944.45</v>
      </c>
      <c r="E2211" s="5">
        <v>5868.8</v>
      </c>
      <c r="F2211" s="6" t="s">
        <v>2123</v>
      </c>
      <c r="G2211" s="9">
        <v>-3.0999999999999999E-3</v>
      </c>
    </row>
    <row r="2212" spans="1:7" ht="18" thickBot="1" x14ac:dyDescent="0.3">
      <c r="A2212" s="3">
        <v>40638</v>
      </c>
      <c r="B2212" s="4">
        <v>5910.05</v>
      </c>
      <c r="C2212" s="5">
        <v>5923.85</v>
      </c>
      <c r="D2212" s="5">
        <v>5928.65</v>
      </c>
      <c r="E2212" s="5">
        <v>5855.85</v>
      </c>
      <c r="F2212" s="6" t="s">
        <v>2124</v>
      </c>
      <c r="G2212" s="7">
        <v>2.9999999999999997E-4</v>
      </c>
    </row>
    <row r="2213" spans="1:7" ht="18" thickBot="1" x14ac:dyDescent="0.3">
      <c r="A2213" s="3">
        <v>40637</v>
      </c>
      <c r="B2213" s="4">
        <v>5908.45</v>
      </c>
      <c r="C2213" s="5">
        <v>5842</v>
      </c>
      <c r="D2213" s="5">
        <v>5918.7</v>
      </c>
      <c r="E2213" s="5">
        <v>5833.2</v>
      </c>
      <c r="F2213" s="6" t="s">
        <v>2125</v>
      </c>
      <c r="G2213" s="7">
        <v>1.41E-2</v>
      </c>
    </row>
    <row r="2214" spans="1:7" ht="18" thickBot="1" x14ac:dyDescent="0.3">
      <c r="A2214" s="3">
        <v>40634</v>
      </c>
      <c r="B2214" s="8">
        <v>5826.05</v>
      </c>
      <c r="C2214" s="5">
        <v>5835</v>
      </c>
      <c r="D2214" s="5">
        <v>5860.2</v>
      </c>
      <c r="E2214" s="5">
        <v>5810.4</v>
      </c>
      <c r="F2214" s="6" t="s">
        <v>2126</v>
      </c>
      <c r="G2214" s="9">
        <v>-1.2999999999999999E-3</v>
      </c>
    </row>
    <row r="2215" spans="1:7" ht="18" thickBot="1" x14ac:dyDescent="0.3">
      <c r="A2215" s="3">
        <v>40633</v>
      </c>
      <c r="B2215" s="4">
        <v>5833.75</v>
      </c>
      <c r="C2215" s="5">
        <v>5803.05</v>
      </c>
      <c r="D2215" s="5">
        <v>5872</v>
      </c>
      <c r="E2215" s="5">
        <v>5778.65</v>
      </c>
      <c r="F2215" s="6" t="s">
        <v>2127</v>
      </c>
      <c r="G2215" s="7">
        <v>8.0000000000000002E-3</v>
      </c>
    </row>
    <row r="2216" spans="1:7" ht="18" thickBot="1" x14ac:dyDescent="0.3">
      <c r="A2216" s="3">
        <v>40632</v>
      </c>
      <c r="B2216" s="4">
        <v>5787.65</v>
      </c>
      <c r="C2216" s="5">
        <v>5755.8</v>
      </c>
      <c r="D2216" s="5">
        <v>5803.15</v>
      </c>
      <c r="E2216" s="5">
        <v>5753.9</v>
      </c>
      <c r="F2216" s="6" t="s">
        <v>2128</v>
      </c>
      <c r="G2216" s="7">
        <v>8.8999999999999999E-3</v>
      </c>
    </row>
    <row r="2217" spans="1:7" ht="18" thickBot="1" x14ac:dyDescent="0.3">
      <c r="A2217" s="3">
        <v>40631</v>
      </c>
      <c r="B2217" s="4">
        <v>5736.35</v>
      </c>
      <c r="C2217" s="5">
        <v>5686.5</v>
      </c>
      <c r="D2217" s="5">
        <v>5770.35</v>
      </c>
      <c r="E2217" s="5">
        <v>5680.7</v>
      </c>
      <c r="F2217" s="6" t="s">
        <v>1089</v>
      </c>
      <c r="G2217" s="7">
        <v>8.6E-3</v>
      </c>
    </row>
    <row r="2218" spans="1:7" ht="18" thickBot="1" x14ac:dyDescent="0.3">
      <c r="A2218" s="3">
        <v>40630</v>
      </c>
      <c r="B2218" s="4">
        <v>5687.25</v>
      </c>
      <c r="C2218" s="5">
        <v>5645.25</v>
      </c>
      <c r="D2218" s="5">
        <v>5709.1</v>
      </c>
      <c r="E2218" s="5">
        <v>5643.2</v>
      </c>
      <c r="F2218" s="6" t="s">
        <v>2129</v>
      </c>
      <c r="G2218" s="7">
        <v>5.7999999999999996E-3</v>
      </c>
    </row>
    <row r="2219" spans="1:7" ht="18" thickBot="1" x14ac:dyDescent="0.3">
      <c r="A2219" s="3">
        <v>40627</v>
      </c>
      <c r="B2219" s="4">
        <v>5654.25</v>
      </c>
      <c r="C2219" s="5">
        <v>5588.65</v>
      </c>
      <c r="D2219" s="5">
        <v>5667.1</v>
      </c>
      <c r="E2219" s="5">
        <v>5560.95</v>
      </c>
      <c r="F2219" s="6" t="s">
        <v>2130</v>
      </c>
      <c r="G2219" s="7">
        <v>2.3900000000000001E-2</v>
      </c>
    </row>
    <row r="2220" spans="1:7" ht="18" thickBot="1" x14ac:dyDescent="0.3">
      <c r="A2220" s="3">
        <v>40626</v>
      </c>
      <c r="B2220" s="4">
        <v>5522.4</v>
      </c>
      <c r="C2220" s="5">
        <v>5501.8</v>
      </c>
      <c r="D2220" s="5">
        <v>5529</v>
      </c>
      <c r="E2220" s="5">
        <v>5496.1</v>
      </c>
      <c r="F2220" s="6" t="s">
        <v>2131</v>
      </c>
      <c r="G2220" s="7">
        <v>7.7000000000000002E-3</v>
      </c>
    </row>
    <row r="2221" spans="1:7" ht="18" thickBot="1" x14ac:dyDescent="0.3">
      <c r="A2221" s="3">
        <v>40625</v>
      </c>
      <c r="B2221" s="4">
        <v>5480.25</v>
      </c>
      <c r="C2221" s="5">
        <v>5411.4</v>
      </c>
      <c r="D2221" s="5">
        <v>5484.95</v>
      </c>
      <c r="E2221" s="5">
        <v>5401.95</v>
      </c>
      <c r="F2221" s="6" t="s">
        <v>2132</v>
      </c>
      <c r="G2221" s="7">
        <v>1.23E-2</v>
      </c>
    </row>
    <row r="2222" spans="1:7" ht="18" thickBot="1" x14ac:dyDescent="0.3">
      <c r="A2222" s="3">
        <v>40624</v>
      </c>
      <c r="B2222" s="4">
        <v>5413.85</v>
      </c>
      <c r="C2222" s="5">
        <v>5390.85</v>
      </c>
      <c r="D2222" s="5">
        <v>5428.15</v>
      </c>
      <c r="E2222" s="5">
        <v>5376.15</v>
      </c>
      <c r="F2222" s="6" t="s">
        <v>2133</v>
      </c>
      <c r="G2222" s="7">
        <v>9.1999999999999998E-3</v>
      </c>
    </row>
    <row r="2223" spans="1:7" ht="18" thickBot="1" x14ac:dyDescent="0.3">
      <c r="A2223" s="3">
        <v>40623</v>
      </c>
      <c r="B2223" s="8">
        <v>5364.75</v>
      </c>
      <c r="C2223" s="5">
        <v>5408.75</v>
      </c>
      <c r="D2223" s="5">
        <v>5413.3</v>
      </c>
      <c r="E2223" s="5">
        <v>5348.2</v>
      </c>
      <c r="F2223" s="6" t="s">
        <v>2134</v>
      </c>
      <c r="G2223" s="9">
        <v>-1.6999999999999999E-3</v>
      </c>
    </row>
    <row r="2224" spans="1:7" ht="18" thickBot="1" x14ac:dyDescent="0.3">
      <c r="A2224" s="3">
        <v>40620</v>
      </c>
      <c r="B2224" s="8">
        <v>5373.7</v>
      </c>
      <c r="C2224" s="5">
        <v>5475.35</v>
      </c>
      <c r="D2224" s="5">
        <v>5483.05</v>
      </c>
      <c r="E2224" s="5">
        <v>5366.4</v>
      </c>
      <c r="F2224" s="6" t="s">
        <v>2135</v>
      </c>
      <c r="G2224" s="9">
        <v>-1.34E-2</v>
      </c>
    </row>
    <row r="2225" spans="1:7" ht="18" thickBot="1" x14ac:dyDescent="0.3">
      <c r="A2225" s="3">
        <v>40619</v>
      </c>
      <c r="B2225" s="8">
        <v>5446.65</v>
      </c>
      <c r="C2225" s="5">
        <v>5455.4</v>
      </c>
      <c r="D2225" s="5">
        <v>5510.05</v>
      </c>
      <c r="E2225" s="5">
        <v>5435.3</v>
      </c>
      <c r="F2225" s="6" t="s">
        <v>2136</v>
      </c>
      <c r="G2225" s="9">
        <v>-1.17E-2</v>
      </c>
    </row>
    <row r="2226" spans="1:7" ht="18" thickBot="1" x14ac:dyDescent="0.3">
      <c r="A2226" s="3">
        <v>40618</v>
      </c>
      <c r="B2226" s="4">
        <v>5511.15</v>
      </c>
      <c r="C2226" s="5">
        <v>5475.95</v>
      </c>
      <c r="D2226" s="5">
        <v>5535.1</v>
      </c>
      <c r="E2226" s="5">
        <v>5475.95</v>
      </c>
      <c r="F2226" s="6" t="s">
        <v>2137</v>
      </c>
      <c r="G2226" s="7">
        <v>1.1299999999999999E-2</v>
      </c>
    </row>
    <row r="2227" spans="1:7" ht="18" thickBot="1" x14ac:dyDescent="0.3">
      <c r="A2227" s="3">
        <v>40617</v>
      </c>
      <c r="B2227" s="8">
        <v>5449.65</v>
      </c>
      <c r="C2227" s="5">
        <v>5420</v>
      </c>
      <c r="D2227" s="5">
        <v>5497.85</v>
      </c>
      <c r="E2227" s="5">
        <v>5373.65</v>
      </c>
      <c r="F2227" s="6" t="s">
        <v>2138</v>
      </c>
      <c r="G2227" s="9">
        <v>-1.4800000000000001E-2</v>
      </c>
    </row>
    <row r="2228" spans="1:7" ht="18" thickBot="1" x14ac:dyDescent="0.3">
      <c r="A2228" s="3">
        <v>40616</v>
      </c>
      <c r="B2228" s="4">
        <v>5531.5</v>
      </c>
      <c r="C2228" s="5">
        <v>5436.5</v>
      </c>
      <c r="D2228" s="5">
        <v>5537.3</v>
      </c>
      <c r="E2228" s="5">
        <v>5434.25</v>
      </c>
      <c r="F2228" s="6" t="s">
        <v>2139</v>
      </c>
      <c r="G2228" s="7">
        <v>1.5800000000000002E-2</v>
      </c>
    </row>
    <row r="2229" spans="1:7" ht="18" thickBot="1" x14ac:dyDescent="0.3">
      <c r="A2229" s="3">
        <v>40613</v>
      </c>
      <c r="B2229" s="8">
        <v>5445.45</v>
      </c>
      <c r="C2229" s="5">
        <v>5456.15</v>
      </c>
      <c r="D2229" s="5">
        <v>5502.7</v>
      </c>
      <c r="E2229" s="5">
        <v>5411.55</v>
      </c>
      <c r="F2229" s="6" t="s">
        <v>2140</v>
      </c>
      <c r="G2229" s="9">
        <v>-8.8999999999999999E-3</v>
      </c>
    </row>
    <row r="2230" spans="1:7" ht="18" thickBot="1" x14ac:dyDescent="0.3">
      <c r="A2230" s="3">
        <v>40612</v>
      </c>
      <c r="B2230" s="8">
        <v>5494.4</v>
      </c>
      <c r="C2230" s="5">
        <v>5516.1</v>
      </c>
      <c r="D2230" s="5">
        <v>5516.3</v>
      </c>
      <c r="E2230" s="5">
        <v>5468.45</v>
      </c>
      <c r="F2230" s="6" t="s">
        <v>2141</v>
      </c>
      <c r="G2230" s="9">
        <v>-6.6E-3</v>
      </c>
    </row>
    <row r="2231" spans="1:7" ht="18" thickBot="1" x14ac:dyDescent="0.3">
      <c r="A2231" s="3">
        <v>40611</v>
      </c>
      <c r="B2231" s="4">
        <v>5531</v>
      </c>
      <c r="C2231" s="5">
        <v>5542.4</v>
      </c>
      <c r="D2231" s="5">
        <v>5563.3</v>
      </c>
      <c r="E2231" s="5">
        <v>5477.45</v>
      </c>
      <c r="F2231" s="6" t="s">
        <v>2142</v>
      </c>
      <c r="G2231" s="7">
        <v>1.8E-3</v>
      </c>
    </row>
    <row r="2232" spans="1:7" ht="18" thickBot="1" x14ac:dyDescent="0.3">
      <c r="A2232" s="3">
        <v>40610</v>
      </c>
      <c r="B2232" s="4">
        <v>5520.8</v>
      </c>
      <c r="C2232" s="5">
        <v>5466.1</v>
      </c>
      <c r="D2232" s="5">
        <v>5530.55</v>
      </c>
      <c r="E2232" s="5">
        <v>5464.75</v>
      </c>
      <c r="F2232" s="6" t="s">
        <v>2143</v>
      </c>
      <c r="G2232" s="7">
        <v>1.06E-2</v>
      </c>
    </row>
    <row r="2233" spans="1:7" ht="18" thickBot="1" x14ac:dyDescent="0.3">
      <c r="A2233" s="3">
        <v>40609</v>
      </c>
      <c r="B2233" s="8">
        <v>5463.15</v>
      </c>
      <c r="C2233" s="5">
        <v>5490.05</v>
      </c>
      <c r="D2233" s="5">
        <v>5491.25</v>
      </c>
      <c r="E2233" s="5">
        <v>5408.45</v>
      </c>
      <c r="F2233" s="6" t="s">
        <v>2144</v>
      </c>
      <c r="G2233" s="9">
        <v>-1.3599999999999999E-2</v>
      </c>
    </row>
    <row r="2234" spans="1:7" ht="18" thickBot="1" x14ac:dyDescent="0.3">
      <c r="A2234" s="3">
        <v>40606</v>
      </c>
      <c r="B2234" s="4">
        <v>5538.75</v>
      </c>
      <c r="C2234" s="5">
        <v>5586.2</v>
      </c>
      <c r="D2234" s="5">
        <v>5608.2</v>
      </c>
      <c r="E2234" s="5">
        <v>5524.1</v>
      </c>
      <c r="F2234" s="6" t="s">
        <v>2145</v>
      </c>
      <c r="G2234" s="7">
        <v>5.0000000000000001E-4</v>
      </c>
    </row>
    <row r="2235" spans="1:7" ht="18" thickBot="1" x14ac:dyDescent="0.3">
      <c r="A2235" s="3">
        <v>40605</v>
      </c>
      <c r="B2235" s="4">
        <v>5536.2</v>
      </c>
      <c r="C2235" s="5">
        <v>5478.45</v>
      </c>
      <c r="D2235" s="5">
        <v>5570.75</v>
      </c>
      <c r="E2235" s="5">
        <v>5468.25</v>
      </c>
      <c r="F2235" s="6" t="s">
        <v>2146</v>
      </c>
      <c r="G2235" s="7">
        <v>2.5000000000000001E-3</v>
      </c>
    </row>
    <row r="2236" spans="1:7" ht="18" thickBot="1" x14ac:dyDescent="0.3">
      <c r="A2236" s="3">
        <v>40603</v>
      </c>
      <c r="B2236" s="4">
        <v>5522.3</v>
      </c>
      <c r="C2236" s="5">
        <v>5382</v>
      </c>
      <c r="D2236" s="5">
        <v>5533.05</v>
      </c>
      <c r="E2236" s="5">
        <v>5373.55</v>
      </c>
      <c r="F2236" s="6" t="s">
        <v>2147</v>
      </c>
      <c r="G2236" s="7">
        <v>3.5400000000000001E-2</v>
      </c>
    </row>
    <row r="2237" spans="1:7" ht="18" thickBot="1" x14ac:dyDescent="0.3">
      <c r="A2237" s="3">
        <v>40602</v>
      </c>
      <c r="B2237" s="4">
        <v>5333.25</v>
      </c>
      <c r="C2237" s="5">
        <v>5330.15</v>
      </c>
      <c r="D2237" s="5">
        <v>5477</v>
      </c>
      <c r="E2237" s="5">
        <v>5308.6</v>
      </c>
      <c r="F2237" s="6" t="s">
        <v>2148</v>
      </c>
      <c r="G2237" s="7">
        <v>5.5999999999999999E-3</v>
      </c>
    </row>
    <row r="2238" spans="1:7" ht="18" thickBot="1" x14ac:dyDescent="0.3">
      <c r="A2238" s="3">
        <v>40599</v>
      </c>
      <c r="B2238" s="4">
        <v>5303.55</v>
      </c>
      <c r="C2238" s="5">
        <v>5321.05</v>
      </c>
      <c r="D2238" s="5">
        <v>5338.2</v>
      </c>
      <c r="E2238" s="5">
        <v>5232.75</v>
      </c>
      <c r="F2238" s="6" t="s">
        <v>2149</v>
      </c>
      <c r="G2238" s="7">
        <v>7.7999999999999996E-3</v>
      </c>
    </row>
    <row r="2239" spans="1:7" ht="18" thickBot="1" x14ac:dyDescent="0.3">
      <c r="A2239" s="3">
        <v>40598</v>
      </c>
      <c r="B2239" s="8">
        <v>5262.7</v>
      </c>
      <c r="C2239" s="5">
        <v>5408.75</v>
      </c>
      <c r="D2239" s="5">
        <v>5423.4</v>
      </c>
      <c r="E2239" s="5">
        <v>5242.5</v>
      </c>
      <c r="F2239" s="6" t="s">
        <v>380</v>
      </c>
      <c r="G2239" s="9">
        <v>-3.2099999999999997E-2</v>
      </c>
    </row>
    <row r="2240" spans="1:7" ht="18" thickBot="1" x14ac:dyDescent="0.3">
      <c r="A2240" s="3">
        <v>40597</v>
      </c>
      <c r="B2240" s="8">
        <v>5437.35</v>
      </c>
      <c r="C2240" s="5">
        <v>5452.45</v>
      </c>
      <c r="D2240" s="5">
        <v>5495.2</v>
      </c>
      <c r="E2240" s="5">
        <v>5427.55</v>
      </c>
      <c r="F2240" s="6" t="s">
        <v>2150</v>
      </c>
      <c r="G2240" s="9">
        <v>-5.7999999999999996E-3</v>
      </c>
    </row>
    <row r="2241" spans="1:7" ht="18" thickBot="1" x14ac:dyDescent="0.3">
      <c r="A2241" s="3">
        <v>40596</v>
      </c>
      <c r="B2241" s="8">
        <v>5469.2</v>
      </c>
      <c r="C2241" s="5">
        <v>5504.4</v>
      </c>
      <c r="D2241" s="5">
        <v>5519.45</v>
      </c>
      <c r="E2241" s="5">
        <v>5437.3</v>
      </c>
      <c r="F2241" s="6" t="s">
        <v>2151</v>
      </c>
      <c r="G2241" s="9">
        <v>-8.9999999999999993E-3</v>
      </c>
    </row>
    <row r="2242" spans="1:7" ht="18" thickBot="1" x14ac:dyDescent="0.3">
      <c r="A2242" s="3">
        <v>40595</v>
      </c>
      <c r="B2242" s="4">
        <v>5518.6</v>
      </c>
      <c r="C2242" s="5">
        <v>5456.6</v>
      </c>
      <c r="D2242" s="5">
        <v>5526.25</v>
      </c>
      <c r="E2242" s="5">
        <v>5413.1</v>
      </c>
      <c r="F2242" s="6" t="s">
        <v>2152</v>
      </c>
      <c r="G2242" s="7">
        <v>1.09E-2</v>
      </c>
    </row>
    <row r="2243" spans="1:7" ht="18" thickBot="1" x14ac:dyDescent="0.3">
      <c r="A2243" s="3">
        <v>40592</v>
      </c>
      <c r="B2243" s="8">
        <v>5458.95</v>
      </c>
      <c r="C2243" s="5">
        <v>5557.55</v>
      </c>
      <c r="D2243" s="5">
        <v>5599.25</v>
      </c>
      <c r="E2243" s="5">
        <v>5441.95</v>
      </c>
      <c r="F2243" s="6" t="s">
        <v>832</v>
      </c>
      <c r="G2243" s="9">
        <v>-1.5800000000000002E-2</v>
      </c>
    </row>
    <row r="2244" spans="1:7" ht="18" thickBot="1" x14ac:dyDescent="0.3">
      <c r="A2244" s="3">
        <v>40591</v>
      </c>
      <c r="B2244" s="4">
        <v>5546.45</v>
      </c>
      <c r="C2244" s="5">
        <v>5501.7</v>
      </c>
      <c r="D2244" s="5">
        <v>5553</v>
      </c>
      <c r="E2244" s="5">
        <v>5463.4</v>
      </c>
      <c r="F2244" s="6" t="s">
        <v>2153</v>
      </c>
      <c r="G2244" s="7">
        <v>1.18E-2</v>
      </c>
    </row>
    <row r="2245" spans="1:7" ht="18" thickBot="1" x14ac:dyDescent="0.3">
      <c r="A2245" s="3">
        <v>40590</v>
      </c>
      <c r="B2245" s="4">
        <v>5481.7</v>
      </c>
      <c r="C2245" s="5">
        <v>5467.6</v>
      </c>
      <c r="D2245" s="5">
        <v>5504.8</v>
      </c>
      <c r="E2245" s="5">
        <v>5460.35</v>
      </c>
      <c r="F2245" s="6" t="s">
        <v>2154</v>
      </c>
      <c r="G2245" s="7">
        <v>1E-4</v>
      </c>
    </row>
    <row r="2246" spans="1:7" ht="18" thickBot="1" x14ac:dyDescent="0.3">
      <c r="A2246" s="3">
        <v>40589</v>
      </c>
      <c r="B2246" s="4">
        <v>5481</v>
      </c>
      <c r="C2246" s="5">
        <v>5467.75</v>
      </c>
      <c r="D2246" s="5">
        <v>5506.5</v>
      </c>
      <c r="E2246" s="5">
        <v>5408.35</v>
      </c>
      <c r="F2246" s="6" t="s">
        <v>2155</v>
      </c>
      <c r="G2246" s="7">
        <v>4.5999999999999999E-3</v>
      </c>
    </row>
    <row r="2247" spans="1:7" ht="18" thickBot="1" x14ac:dyDescent="0.3">
      <c r="A2247" s="3">
        <v>40588</v>
      </c>
      <c r="B2247" s="4">
        <v>5456</v>
      </c>
      <c r="C2247" s="5">
        <v>5340.25</v>
      </c>
      <c r="D2247" s="5">
        <v>5463.8</v>
      </c>
      <c r="E2247" s="5">
        <v>5340.25</v>
      </c>
      <c r="F2247" s="6" t="s">
        <v>940</v>
      </c>
      <c r="G2247" s="7">
        <v>2.75E-2</v>
      </c>
    </row>
    <row r="2248" spans="1:7" ht="18" thickBot="1" x14ac:dyDescent="0.3">
      <c r="A2248" s="3">
        <v>40585</v>
      </c>
      <c r="B2248" s="4">
        <v>5310</v>
      </c>
      <c r="C2248" s="5">
        <v>5219.6499999999996</v>
      </c>
      <c r="D2248" s="5">
        <v>5319.45</v>
      </c>
      <c r="E2248" s="5">
        <v>5177.7</v>
      </c>
      <c r="F2248" s="6" t="s">
        <v>2156</v>
      </c>
      <c r="G2248" s="7">
        <v>1.61E-2</v>
      </c>
    </row>
    <row r="2249" spans="1:7" ht="18" thickBot="1" x14ac:dyDescent="0.3">
      <c r="A2249" s="3">
        <v>40584</v>
      </c>
      <c r="B2249" s="8">
        <v>5225.8</v>
      </c>
      <c r="C2249" s="5">
        <v>5246.05</v>
      </c>
      <c r="D2249" s="5">
        <v>5272.6</v>
      </c>
      <c r="E2249" s="5">
        <v>5196.8</v>
      </c>
      <c r="F2249" s="6" t="s">
        <v>2157</v>
      </c>
      <c r="G2249" s="9">
        <v>-5.3E-3</v>
      </c>
    </row>
    <row r="2250" spans="1:7" ht="18" thickBot="1" x14ac:dyDescent="0.3">
      <c r="A2250" s="3">
        <v>40583</v>
      </c>
      <c r="B2250" s="8">
        <v>5253.55</v>
      </c>
      <c r="C2250" s="5">
        <v>5293.05</v>
      </c>
      <c r="D2250" s="5">
        <v>5339.45</v>
      </c>
      <c r="E2250" s="5">
        <v>5225.6499999999996</v>
      </c>
      <c r="F2250" s="6" t="s">
        <v>2158</v>
      </c>
      <c r="G2250" s="9">
        <v>-1.11E-2</v>
      </c>
    </row>
    <row r="2251" spans="1:7" ht="18" thickBot="1" x14ac:dyDescent="0.3">
      <c r="A2251" s="3">
        <v>40582</v>
      </c>
      <c r="B2251" s="8">
        <v>5312.55</v>
      </c>
      <c r="C2251" s="5">
        <v>5432.35</v>
      </c>
      <c r="D2251" s="5">
        <v>5432.35</v>
      </c>
      <c r="E2251" s="5">
        <v>5303.4</v>
      </c>
      <c r="F2251" s="6" t="s">
        <v>2159</v>
      </c>
      <c r="G2251" s="9">
        <v>-1.55E-2</v>
      </c>
    </row>
    <row r="2252" spans="1:7" ht="18" thickBot="1" x14ac:dyDescent="0.3">
      <c r="A2252" s="3">
        <v>40581</v>
      </c>
      <c r="B2252" s="4">
        <v>5396</v>
      </c>
      <c r="C2252" s="5">
        <v>5430.15</v>
      </c>
      <c r="D2252" s="5">
        <v>5440.35</v>
      </c>
      <c r="E2252" s="5">
        <v>5376.95</v>
      </c>
      <c r="F2252" s="6" t="s">
        <v>2160</v>
      </c>
      <c r="G2252" s="7">
        <v>0</v>
      </c>
    </row>
    <row r="2253" spans="1:7" ht="18" thickBot="1" x14ac:dyDescent="0.3">
      <c r="A2253" s="3">
        <v>40578</v>
      </c>
      <c r="B2253" s="8">
        <v>5395.75</v>
      </c>
      <c r="C2253" s="5">
        <v>5519.9</v>
      </c>
      <c r="D2253" s="5">
        <v>5556.3</v>
      </c>
      <c r="E2253" s="5">
        <v>5369.05</v>
      </c>
      <c r="F2253" s="6" t="s">
        <v>2161</v>
      </c>
      <c r="G2253" s="9">
        <v>-2.3699999999999999E-2</v>
      </c>
    </row>
    <row r="2254" spans="1:7" ht="18" thickBot="1" x14ac:dyDescent="0.3">
      <c r="A2254" s="3">
        <v>40577</v>
      </c>
      <c r="B2254" s="4">
        <v>5526.75</v>
      </c>
      <c r="C2254" s="5">
        <v>5430.45</v>
      </c>
      <c r="D2254" s="5">
        <v>5532.65</v>
      </c>
      <c r="E2254" s="5">
        <v>5418</v>
      </c>
      <c r="F2254" s="6" t="s">
        <v>2162</v>
      </c>
      <c r="G2254" s="7">
        <v>1.7399999999999999E-2</v>
      </c>
    </row>
    <row r="2255" spans="1:7" ht="18" thickBot="1" x14ac:dyDescent="0.3">
      <c r="A2255" s="3">
        <v>40576</v>
      </c>
      <c r="B2255" s="4">
        <v>5432</v>
      </c>
      <c r="C2255" s="5">
        <v>5469.55</v>
      </c>
      <c r="D2255" s="5">
        <v>5490.6</v>
      </c>
      <c r="E2255" s="5">
        <v>5415.65</v>
      </c>
      <c r="F2255" s="6" t="s">
        <v>2163</v>
      </c>
      <c r="G2255" s="7">
        <v>2.7000000000000001E-3</v>
      </c>
    </row>
    <row r="2256" spans="1:7" ht="18" thickBot="1" x14ac:dyDescent="0.3">
      <c r="A2256" s="3">
        <v>40575</v>
      </c>
      <c r="B2256" s="8">
        <v>5417.2</v>
      </c>
      <c r="C2256" s="5">
        <v>5537.3</v>
      </c>
      <c r="D2256" s="5">
        <v>5539.15</v>
      </c>
      <c r="E2256" s="5">
        <v>5402</v>
      </c>
      <c r="F2256" s="6" t="s">
        <v>2164</v>
      </c>
      <c r="G2256" s="9">
        <v>-1.61E-2</v>
      </c>
    </row>
    <row r="2257" spans="1:7" ht="18" thickBot="1" x14ac:dyDescent="0.3">
      <c r="A2257" s="3">
        <v>40574</v>
      </c>
      <c r="B2257" s="8">
        <v>5505.9</v>
      </c>
      <c r="C2257" s="5">
        <v>5452.55</v>
      </c>
      <c r="D2257" s="5">
        <v>5526.85</v>
      </c>
      <c r="E2257" s="5">
        <v>5416.65</v>
      </c>
      <c r="F2257" s="6" t="s">
        <v>2165</v>
      </c>
      <c r="G2257" s="9">
        <v>-1.1000000000000001E-3</v>
      </c>
    </row>
    <row r="2258" spans="1:7" ht="18" thickBot="1" x14ac:dyDescent="0.3">
      <c r="A2258" s="3">
        <v>40571</v>
      </c>
      <c r="B2258" s="8">
        <v>5512.15</v>
      </c>
      <c r="C2258" s="5">
        <v>5614</v>
      </c>
      <c r="D2258" s="5">
        <v>5614.4</v>
      </c>
      <c r="E2258" s="5">
        <v>5459.55</v>
      </c>
      <c r="F2258" s="6" t="s">
        <v>2166</v>
      </c>
      <c r="G2258" s="9">
        <v>-1.6400000000000001E-2</v>
      </c>
    </row>
    <row r="2259" spans="1:7" ht="18" thickBot="1" x14ac:dyDescent="0.3">
      <c r="A2259" s="3">
        <v>40570</v>
      </c>
      <c r="B2259" s="8">
        <v>5604.3</v>
      </c>
      <c r="C2259" s="5">
        <v>5725.3</v>
      </c>
      <c r="D2259" s="5">
        <v>5726.1</v>
      </c>
      <c r="E2259" s="5">
        <v>5594.95</v>
      </c>
      <c r="F2259" s="6" t="s">
        <v>2167</v>
      </c>
      <c r="G2259" s="9">
        <v>-1.46E-2</v>
      </c>
    </row>
    <row r="2260" spans="1:7" ht="18" thickBot="1" x14ac:dyDescent="0.3">
      <c r="A2260" s="3">
        <v>40568</v>
      </c>
      <c r="B2260" s="8">
        <v>5687.4</v>
      </c>
      <c r="C2260" s="5">
        <v>5763.3</v>
      </c>
      <c r="D2260" s="5">
        <v>5801.55</v>
      </c>
      <c r="E2260" s="5">
        <v>5680.65</v>
      </c>
      <c r="F2260" s="6" t="s">
        <v>2168</v>
      </c>
      <c r="G2260" s="9">
        <v>-9.7000000000000003E-3</v>
      </c>
    </row>
    <row r="2261" spans="1:7" ht="18" thickBot="1" x14ac:dyDescent="0.3">
      <c r="A2261" s="3">
        <v>40567</v>
      </c>
      <c r="B2261" s="4">
        <v>5743.25</v>
      </c>
      <c r="C2261" s="5">
        <v>5717.1</v>
      </c>
      <c r="D2261" s="5">
        <v>5756</v>
      </c>
      <c r="E2261" s="5">
        <v>5697.75</v>
      </c>
      <c r="F2261" s="6" t="s">
        <v>2169</v>
      </c>
      <c r="G2261" s="7">
        <v>8.2000000000000007E-3</v>
      </c>
    </row>
    <row r="2262" spans="1:7" ht="18" thickBot="1" x14ac:dyDescent="0.3">
      <c r="A2262" s="3">
        <v>40564</v>
      </c>
      <c r="B2262" s="8">
        <v>5696.5</v>
      </c>
      <c r="C2262" s="5">
        <v>5692.05</v>
      </c>
      <c r="D2262" s="5">
        <v>5717.55</v>
      </c>
      <c r="E2262" s="5">
        <v>5674.5</v>
      </c>
      <c r="F2262" s="6" t="s">
        <v>2170</v>
      </c>
      <c r="G2262" s="9">
        <v>-2.5999999999999999E-3</v>
      </c>
    </row>
    <row r="2263" spans="1:7" ht="18" thickBot="1" x14ac:dyDescent="0.3">
      <c r="A2263" s="3">
        <v>40563</v>
      </c>
      <c r="B2263" s="4">
        <v>5711.6</v>
      </c>
      <c r="C2263" s="5">
        <v>5656</v>
      </c>
      <c r="D2263" s="5">
        <v>5729.45</v>
      </c>
      <c r="E2263" s="5">
        <v>5634.5</v>
      </c>
      <c r="F2263" s="6" t="s">
        <v>2171</v>
      </c>
      <c r="G2263" s="7">
        <v>3.5999999999999999E-3</v>
      </c>
    </row>
    <row r="2264" spans="1:7" ht="18" thickBot="1" x14ac:dyDescent="0.3">
      <c r="A2264" s="3">
        <v>40562</v>
      </c>
      <c r="B2264" s="8">
        <v>5691.05</v>
      </c>
      <c r="C2264" s="5">
        <v>5737.35</v>
      </c>
      <c r="D2264" s="5">
        <v>5747.65</v>
      </c>
      <c r="E2264" s="5">
        <v>5662.55</v>
      </c>
      <c r="F2264" s="6" t="s">
        <v>2172</v>
      </c>
      <c r="G2264" s="9">
        <v>-5.7999999999999996E-3</v>
      </c>
    </row>
    <row r="2265" spans="1:7" ht="18" thickBot="1" x14ac:dyDescent="0.3">
      <c r="A2265" s="3">
        <v>40561</v>
      </c>
      <c r="B2265" s="4">
        <v>5724.05</v>
      </c>
      <c r="C2265" s="5">
        <v>5682.55</v>
      </c>
      <c r="D2265" s="5">
        <v>5730.5</v>
      </c>
      <c r="E2265" s="5">
        <v>5671.25</v>
      </c>
      <c r="F2265" s="6" t="s">
        <v>2173</v>
      </c>
      <c r="G2265" s="7">
        <v>1.23E-2</v>
      </c>
    </row>
    <row r="2266" spans="1:7" ht="18" thickBot="1" x14ac:dyDescent="0.3">
      <c r="A2266" s="3">
        <v>40560</v>
      </c>
      <c r="B2266" s="4">
        <v>5654.75</v>
      </c>
      <c r="C2266" s="5">
        <v>5648.8</v>
      </c>
      <c r="D2266" s="5">
        <v>5696.15</v>
      </c>
      <c r="E2266" s="5">
        <v>5624.15</v>
      </c>
      <c r="F2266" s="6" t="s">
        <v>2174</v>
      </c>
      <c r="G2266" s="7">
        <v>0</v>
      </c>
    </row>
    <row r="2267" spans="1:7" ht="18" thickBot="1" x14ac:dyDescent="0.3">
      <c r="A2267" s="3">
        <v>40557</v>
      </c>
      <c r="B2267" s="8">
        <v>5654.55</v>
      </c>
      <c r="C2267" s="5">
        <v>5752.1</v>
      </c>
      <c r="D2267" s="5">
        <v>5833.65</v>
      </c>
      <c r="E2267" s="5">
        <v>5639.65</v>
      </c>
      <c r="F2267" s="6" t="s">
        <v>2175</v>
      </c>
      <c r="G2267" s="9">
        <v>-1.6899999999999998E-2</v>
      </c>
    </row>
    <row r="2268" spans="1:7" ht="18" thickBot="1" x14ac:dyDescent="0.3">
      <c r="A2268" s="3">
        <v>40556</v>
      </c>
      <c r="B2268" s="8">
        <v>5751.9</v>
      </c>
      <c r="C2268" s="5">
        <v>5850.75</v>
      </c>
      <c r="D2268" s="5">
        <v>5857.75</v>
      </c>
      <c r="E2268" s="5">
        <v>5736.7</v>
      </c>
      <c r="F2268" s="6" t="s">
        <v>2176</v>
      </c>
      <c r="G2268" s="9">
        <v>-1.9E-2</v>
      </c>
    </row>
    <row r="2269" spans="1:7" ht="18" thickBot="1" x14ac:dyDescent="0.3">
      <c r="A2269" s="3">
        <v>40555</v>
      </c>
      <c r="B2269" s="4">
        <v>5863.25</v>
      </c>
      <c r="C2269" s="5">
        <v>5800.05</v>
      </c>
      <c r="D2269" s="5">
        <v>5874.2</v>
      </c>
      <c r="E2269" s="5">
        <v>5711.3</v>
      </c>
      <c r="F2269" s="6" t="s">
        <v>2177</v>
      </c>
      <c r="G2269" s="7">
        <v>1.9E-2</v>
      </c>
    </row>
    <row r="2270" spans="1:7" ht="18" thickBot="1" x14ac:dyDescent="0.3">
      <c r="A2270" s="3">
        <v>40554</v>
      </c>
      <c r="B2270" s="8">
        <v>5754.1</v>
      </c>
      <c r="C2270" s="5">
        <v>5767.95</v>
      </c>
      <c r="D2270" s="5">
        <v>5842.6</v>
      </c>
      <c r="E2270" s="5">
        <v>5698.2</v>
      </c>
      <c r="F2270" s="6" t="s">
        <v>2178</v>
      </c>
      <c r="G2270" s="9">
        <v>-1.5E-3</v>
      </c>
    </row>
    <row r="2271" spans="1:7" ht="18" thickBot="1" x14ac:dyDescent="0.3">
      <c r="A2271" s="3">
        <v>40553</v>
      </c>
      <c r="B2271" s="8">
        <v>5762.85</v>
      </c>
      <c r="C2271" s="5">
        <v>5901.3</v>
      </c>
      <c r="D2271" s="5">
        <v>5907.25</v>
      </c>
      <c r="E2271" s="5">
        <v>5740.95</v>
      </c>
      <c r="F2271" s="6" t="s">
        <v>2179</v>
      </c>
      <c r="G2271" s="9">
        <v>-2.4E-2</v>
      </c>
    </row>
    <row r="2272" spans="1:7" ht="18" thickBot="1" x14ac:dyDescent="0.3">
      <c r="A2272" s="3">
        <v>40550</v>
      </c>
      <c r="B2272" s="8">
        <v>5904.6</v>
      </c>
      <c r="C2272" s="5">
        <v>6030.9</v>
      </c>
      <c r="D2272" s="5">
        <v>6051.2</v>
      </c>
      <c r="E2272" s="5">
        <v>5883.6</v>
      </c>
      <c r="F2272" s="6" t="s">
        <v>2180</v>
      </c>
      <c r="G2272" s="9">
        <v>-2.3800000000000002E-2</v>
      </c>
    </row>
    <row r="2273" spans="1:7" ht="18" thickBot="1" x14ac:dyDescent="0.3">
      <c r="A2273" s="3">
        <v>40549</v>
      </c>
      <c r="B2273" s="8">
        <v>6048.25</v>
      </c>
      <c r="C2273" s="5">
        <v>6107</v>
      </c>
      <c r="D2273" s="5">
        <v>6116.15</v>
      </c>
      <c r="E2273" s="5">
        <v>6022.3</v>
      </c>
      <c r="F2273" s="6" t="s">
        <v>1858</v>
      </c>
      <c r="G2273" s="9">
        <v>-5.1999999999999998E-3</v>
      </c>
    </row>
    <row r="2274" spans="1:7" ht="18" thickBot="1" x14ac:dyDescent="0.3">
      <c r="A2274" s="3">
        <v>40548</v>
      </c>
      <c r="B2274" s="8">
        <v>6079.8</v>
      </c>
      <c r="C2274" s="5">
        <v>6141.35</v>
      </c>
      <c r="D2274" s="5">
        <v>6141.35</v>
      </c>
      <c r="E2274" s="5">
        <v>6062.35</v>
      </c>
      <c r="F2274" s="6" t="s">
        <v>1725</v>
      </c>
      <c r="G2274" s="9">
        <v>-1.0800000000000001E-2</v>
      </c>
    </row>
    <row r="2275" spans="1:7" ht="18" thickBot="1" x14ac:dyDescent="0.3">
      <c r="A2275" s="3">
        <v>40547</v>
      </c>
      <c r="B2275" s="8">
        <v>6146.35</v>
      </c>
      <c r="C2275" s="5">
        <v>6172.75</v>
      </c>
      <c r="D2275" s="5">
        <v>6181.05</v>
      </c>
      <c r="E2275" s="5">
        <v>6124.4</v>
      </c>
      <c r="F2275" s="6" t="s">
        <v>2181</v>
      </c>
      <c r="G2275" s="9">
        <v>-1.8E-3</v>
      </c>
    </row>
    <row r="2276" spans="1:7" ht="18" thickBot="1" x14ac:dyDescent="0.3">
      <c r="A2276" s="3">
        <v>40546</v>
      </c>
      <c r="B2276" s="4">
        <v>6157.6</v>
      </c>
      <c r="C2276" s="5">
        <v>6177.45</v>
      </c>
      <c r="D2276" s="5">
        <v>6178.55</v>
      </c>
      <c r="E2276" s="5">
        <v>6147.2</v>
      </c>
      <c r="F2276" s="6" t="s">
        <v>2182</v>
      </c>
      <c r="G2276" s="7">
        <v>3.8E-3</v>
      </c>
    </row>
    <row r="2277" spans="1:7" ht="18" thickBot="1" x14ac:dyDescent="0.3">
      <c r="A2277" s="3">
        <v>40543</v>
      </c>
      <c r="B2277" s="4">
        <v>6134.5</v>
      </c>
      <c r="C2277" s="5">
        <v>6105.1</v>
      </c>
      <c r="D2277" s="5">
        <v>6147.3</v>
      </c>
      <c r="E2277" s="5">
        <v>6103.55</v>
      </c>
      <c r="F2277" s="6" t="s">
        <v>2183</v>
      </c>
      <c r="G2277" s="7">
        <v>5.4000000000000003E-3</v>
      </c>
    </row>
    <row r="2278" spans="1:7" ht="18" thickBot="1" x14ac:dyDescent="0.3">
      <c r="A2278" s="3">
        <v>40542</v>
      </c>
      <c r="B2278" s="4">
        <v>6101.85</v>
      </c>
      <c r="C2278" s="5">
        <v>6062.35</v>
      </c>
      <c r="D2278" s="5">
        <v>6106.4</v>
      </c>
      <c r="E2278" s="5">
        <v>6062.35</v>
      </c>
      <c r="F2278" s="6" t="s">
        <v>2184</v>
      </c>
      <c r="G2278" s="7">
        <v>6.7999999999999996E-3</v>
      </c>
    </row>
    <row r="2279" spans="1:7" ht="18" thickBot="1" x14ac:dyDescent="0.3">
      <c r="A2279" s="3">
        <v>40541</v>
      </c>
      <c r="B2279" s="4">
        <v>6060.35</v>
      </c>
      <c r="C2279" s="5">
        <v>6005.15</v>
      </c>
      <c r="D2279" s="5">
        <v>6067.55</v>
      </c>
      <c r="E2279" s="5">
        <v>6002.85</v>
      </c>
      <c r="F2279" s="6" t="s">
        <v>2185</v>
      </c>
      <c r="G2279" s="7">
        <v>1.0699999999999999E-2</v>
      </c>
    </row>
    <row r="2280" spans="1:7" ht="18" thickBot="1" x14ac:dyDescent="0.3">
      <c r="A2280" s="3">
        <v>40540</v>
      </c>
      <c r="B2280" s="8">
        <v>5996</v>
      </c>
      <c r="C2280" s="5">
        <v>6005.35</v>
      </c>
      <c r="D2280" s="5">
        <v>6010.9</v>
      </c>
      <c r="E2280" s="5">
        <v>5982.25</v>
      </c>
      <c r="F2280" s="6" t="s">
        <v>2186</v>
      </c>
      <c r="G2280" s="9">
        <v>-4.0000000000000002E-4</v>
      </c>
    </row>
    <row r="2281" spans="1:7" ht="18" thickBot="1" x14ac:dyDescent="0.3">
      <c r="A2281" s="3">
        <v>40539</v>
      </c>
      <c r="B2281" s="8">
        <v>5998.1</v>
      </c>
      <c r="C2281" s="5">
        <v>6013.3</v>
      </c>
      <c r="D2281" s="5">
        <v>6045.75</v>
      </c>
      <c r="E2281" s="5">
        <v>5991.1</v>
      </c>
      <c r="F2281" s="6" t="s">
        <v>2187</v>
      </c>
      <c r="G2281" s="9">
        <v>-2.2000000000000001E-3</v>
      </c>
    </row>
    <row r="2282" spans="1:7" ht="18" thickBot="1" x14ac:dyDescent="0.3">
      <c r="A2282" s="3">
        <v>40536</v>
      </c>
      <c r="B2282" s="4">
        <v>6011.6</v>
      </c>
      <c r="C2282" s="5">
        <v>5940.25</v>
      </c>
      <c r="D2282" s="5">
        <v>6017.35</v>
      </c>
      <c r="E2282" s="5">
        <v>5940.25</v>
      </c>
      <c r="F2282" s="6" t="s">
        <v>2188</v>
      </c>
      <c r="G2282" s="7">
        <v>5.3E-3</v>
      </c>
    </row>
    <row r="2283" spans="1:7" ht="18" thickBot="1" x14ac:dyDescent="0.3">
      <c r="A2283" s="3">
        <v>40535</v>
      </c>
      <c r="B2283" s="8">
        <v>5980</v>
      </c>
      <c r="C2283" s="5">
        <v>6005.9</v>
      </c>
      <c r="D2283" s="5">
        <v>6006.45</v>
      </c>
      <c r="E2283" s="5">
        <v>5964.6</v>
      </c>
      <c r="F2283" s="6" t="s">
        <v>2189</v>
      </c>
      <c r="G2283" s="9">
        <v>-6.9999999999999999E-4</v>
      </c>
    </row>
    <row r="2284" spans="1:7" ht="18" thickBot="1" x14ac:dyDescent="0.3">
      <c r="A2284" s="3">
        <v>40534</v>
      </c>
      <c r="B2284" s="8">
        <v>5984.4</v>
      </c>
      <c r="C2284" s="5">
        <v>6019</v>
      </c>
      <c r="D2284" s="5">
        <v>6023.8</v>
      </c>
      <c r="E2284" s="5">
        <v>5958</v>
      </c>
      <c r="F2284" s="6" t="s">
        <v>2190</v>
      </c>
      <c r="G2284" s="9">
        <v>-2.7000000000000001E-3</v>
      </c>
    </row>
    <row r="2285" spans="1:7" ht="18" thickBot="1" x14ac:dyDescent="0.3">
      <c r="A2285" s="3">
        <v>40533</v>
      </c>
      <c r="B2285" s="4">
        <v>6000.65</v>
      </c>
      <c r="C2285" s="5">
        <v>5960.4</v>
      </c>
      <c r="D2285" s="5">
        <v>6007.45</v>
      </c>
      <c r="E2285" s="5">
        <v>5960.05</v>
      </c>
      <c r="F2285" s="6" t="s">
        <v>1155</v>
      </c>
      <c r="G2285" s="7">
        <v>8.9999999999999993E-3</v>
      </c>
    </row>
    <row r="2286" spans="1:7" ht="18" thickBot="1" x14ac:dyDescent="0.3">
      <c r="A2286" s="3">
        <v>40532</v>
      </c>
      <c r="B2286" s="8">
        <v>5947.05</v>
      </c>
      <c r="C2286" s="5">
        <v>5926.85</v>
      </c>
      <c r="D2286" s="5">
        <v>5985</v>
      </c>
      <c r="E2286" s="5">
        <v>5900.25</v>
      </c>
      <c r="F2286" s="6" t="s">
        <v>2191</v>
      </c>
      <c r="G2286" s="9">
        <v>-2.9999999999999997E-4</v>
      </c>
    </row>
    <row r="2287" spans="1:7" ht="18" thickBot="1" x14ac:dyDescent="0.3">
      <c r="A2287" s="3">
        <v>40528</v>
      </c>
      <c r="B2287" s="4">
        <v>5948.75</v>
      </c>
      <c r="C2287" s="5">
        <v>5910.55</v>
      </c>
      <c r="D2287" s="5">
        <v>5956.15</v>
      </c>
      <c r="E2287" s="5">
        <v>5855.05</v>
      </c>
      <c r="F2287" s="6" t="s">
        <v>2192</v>
      </c>
      <c r="G2287" s="7">
        <v>9.5999999999999992E-3</v>
      </c>
    </row>
    <row r="2288" spans="1:7" ht="18" thickBot="1" x14ac:dyDescent="0.3">
      <c r="A2288" s="3">
        <v>40527</v>
      </c>
      <c r="B2288" s="8">
        <v>5892.3</v>
      </c>
      <c r="C2288" s="5">
        <v>5931.15</v>
      </c>
      <c r="D2288" s="5">
        <v>5942.75</v>
      </c>
      <c r="E2288" s="5">
        <v>5865.8</v>
      </c>
      <c r="F2288" s="6" t="s">
        <v>2193</v>
      </c>
      <c r="G2288" s="9">
        <v>-8.6999999999999994E-3</v>
      </c>
    </row>
    <row r="2289" spans="1:7" ht="18" thickBot="1" x14ac:dyDescent="0.3">
      <c r="A2289" s="3">
        <v>40526</v>
      </c>
      <c r="B2289" s="4">
        <v>5944.1</v>
      </c>
      <c r="C2289" s="5">
        <v>5928.7</v>
      </c>
      <c r="D2289" s="5">
        <v>5953.95</v>
      </c>
      <c r="E2289" s="5">
        <v>5888.75</v>
      </c>
      <c r="F2289" s="6" t="s">
        <v>2194</v>
      </c>
      <c r="G2289" s="7">
        <v>6.1999999999999998E-3</v>
      </c>
    </row>
    <row r="2290" spans="1:7" ht="18" thickBot="1" x14ac:dyDescent="0.3">
      <c r="A2290" s="3">
        <v>40525</v>
      </c>
      <c r="B2290" s="4">
        <v>5907.65</v>
      </c>
      <c r="C2290" s="5">
        <v>5882.65</v>
      </c>
      <c r="D2290" s="5">
        <v>5913.8</v>
      </c>
      <c r="E2290" s="5">
        <v>5795.9</v>
      </c>
      <c r="F2290" s="6" t="s">
        <v>2195</v>
      </c>
      <c r="G2290" s="7">
        <v>8.6E-3</v>
      </c>
    </row>
    <row r="2291" spans="1:7" ht="18" thickBot="1" x14ac:dyDescent="0.3">
      <c r="A2291" s="3">
        <v>40522</v>
      </c>
      <c r="B2291" s="4">
        <v>5857.35</v>
      </c>
      <c r="C2291" s="5">
        <v>5761</v>
      </c>
      <c r="D2291" s="5">
        <v>5865.5</v>
      </c>
      <c r="E2291" s="5">
        <v>5721.15</v>
      </c>
      <c r="F2291" s="6" t="s">
        <v>2196</v>
      </c>
      <c r="G2291" s="7">
        <v>1.5800000000000002E-2</v>
      </c>
    </row>
    <row r="2292" spans="1:7" ht="18" thickBot="1" x14ac:dyDescent="0.3">
      <c r="A2292" s="3">
        <v>40521</v>
      </c>
      <c r="B2292" s="8">
        <v>5766.5</v>
      </c>
      <c r="C2292" s="5">
        <v>5924.25</v>
      </c>
      <c r="D2292" s="5">
        <v>5927.3</v>
      </c>
      <c r="E2292" s="5">
        <v>5742.3</v>
      </c>
      <c r="F2292" s="6" t="s">
        <v>2197</v>
      </c>
      <c r="G2292" s="9">
        <v>-2.3199999999999998E-2</v>
      </c>
    </row>
    <row r="2293" spans="1:7" ht="18" thickBot="1" x14ac:dyDescent="0.3">
      <c r="A2293" s="3">
        <v>40520</v>
      </c>
      <c r="B2293" s="8">
        <v>5903.7</v>
      </c>
      <c r="C2293" s="5">
        <v>5954.4</v>
      </c>
      <c r="D2293" s="5">
        <v>5960</v>
      </c>
      <c r="E2293" s="5">
        <v>5878.6</v>
      </c>
      <c r="F2293" s="6" t="s">
        <v>2198</v>
      </c>
      <c r="G2293" s="9">
        <v>-1.2200000000000001E-2</v>
      </c>
    </row>
    <row r="2294" spans="1:7" ht="18" thickBot="1" x14ac:dyDescent="0.3">
      <c r="A2294" s="3">
        <v>40519</v>
      </c>
      <c r="B2294" s="8">
        <v>5976.55</v>
      </c>
      <c r="C2294" s="5">
        <v>5995.05</v>
      </c>
      <c r="D2294" s="5">
        <v>6001</v>
      </c>
      <c r="E2294" s="5">
        <v>5939.7</v>
      </c>
      <c r="F2294" s="6" t="s">
        <v>2199</v>
      </c>
      <c r="G2294" s="9">
        <v>-2.5999999999999999E-3</v>
      </c>
    </row>
    <row r="2295" spans="1:7" ht="18" thickBot="1" x14ac:dyDescent="0.3">
      <c r="A2295" s="3">
        <v>40518</v>
      </c>
      <c r="B2295" s="8">
        <v>5992.25</v>
      </c>
      <c r="C2295" s="5">
        <v>6033.65</v>
      </c>
      <c r="D2295" s="5">
        <v>6069.45</v>
      </c>
      <c r="E2295" s="5">
        <v>5981.7</v>
      </c>
      <c r="F2295" s="6" t="s">
        <v>2200</v>
      </c>
      <c r="G2295" s="9">
        <v>-1E-4</v>
      </c>
    </row>
    <row r="2296" spans="1:7" ht="18" thickBot="1" x14ac:dyDescent="0.3">
      <c r="A2296" s="3">
        <v>40515</v>
      </c>
      <c r="B2296" s="8">
        <v>5992.8</v>
      </c>
      <c r="C2296" s="5">
        <v>6013.35</v>
      </c>
      <c r="D2296" s="5">
        <v>6025.4</v>
      </c>
      <c r="E2296" s="5">
        <v>5964.25</v>
      </c>
      <c r="F2296" s="6" t="s">
        <v>2201</v>
      </c>
      <c r="G2296" s="9">
        <v>-3.0999999999999999E-3</v>
      </c>
    </row>
    <row r="2297" spans="1:7" ht="18" thickBot="1" x14ac:dyDescent="0.3">
      <c r="A2297" s="3">
        <v>40514</v>
      </c>
      <c r="B2297" s="4">
        <v>6011.7</v>
      </c>
      <c r="C2297" s="5">
        <v>6023.05</v>
      </c>
      <c r="D2297" s="5">
        <v>6029.5</v>
      </c>
      <c r="E2297" s="5">
        <v>5980.6</v>
      </c>
      <c r="F2297" s="6" t="s">
        <v>868</v>
      </c>
      <c r="G2297" s="7">
        <v>8.5000000000000006E-3</v>
      </c>
    </row>
    <row r="2298" spans="1:7" ht="18" thickBot="1" x14ac:dyDescent="0.3">
      <c r="A2298" s="3">
        <v>40513</v>
      </c>
      <c r="B2298" s="4">
        <v>5960.9</v>
      </c>
      <c r="C2298" s="5">
        <v>5871</v>
      </c>
      <c r="D2298" s="5">
        <v>5971</v>
      </c>
      <c r="E2298" s="5">
        <v>5865.55</v>
      </c>
      <c r="F2298" s="6" t="s">
        <v>2202</v>
      </c>
      <c r="G2298" s="7">
        <v>1.67E-2</v>
      </c>
    </row>
    <row r="2299" spans="1:7" ht="18" thickBot="1" x14ac:dyDescent="0.3">
      <c r="A2299" s="3">
        <v>40512</v>
      </c>
      <c r="B2299" s="4">
        <v>5862.7</v>
      </c>
      <c r="C2299" s="5">
        <v>5811.6</v>
      </c>
      <c r="D2299" s="5">
        <v>5892.25</v>
      </c>
      <c r="E2299" s="5">
        <v>5768.35</v>
      </c>
      <c r="F2299" s="6" t="s">
        <v>2203</v>
      </c>
      <c r="G2299" s="7">
        <v>5.5999999999999999E-3</v>
      </c>
    </row>
    <row r="2300" spans="1:7" ht="18" thickBot="1" x14ac:dyDescent="0.3">
      <c r="A2300" s="3">
        <v>40511</v>
      </c>
      <c r="B2300" s="4">
        <v>5830</v>
      </c>
      <c r="C2300" s="5">
        <v>5789.95</v>
      </c>
      <c r="D2300" s="5">
        <v>5843.15</v>
      </c>
      <c r="E2300" s="5">
        <v>5754.7</v>
      </c>
      <c r="F2300" s="6" t="s">
        <v>2204</v>
      </c>
      <c r="G2300" s="7">
        <v>1.3599999999999999E-2</v>
      </c>
    </row>
    <row r="2301" spans="1:7" ht="18" thickBot="1" x14ac:dyDescent="0.3">
      <c r="A2301" s="3">
        <v>40508</v>
      </c>
      <c r="B2301" s="8">
        <v>5751.95</v>
      </c>
      <c r="C2301" s="5">
        <v>5828.55</v>
      </c>
      <c r="D2301" s="5">
        <v>5838.5</v>
      </c>
      <c r="E2301" s="5">
        <v>5690.35</v>
      </c>
      <c r="F2301" s="6" t="s">
        <v>2205</v>
      </c>
      <c r="G2301" s="9">
        <v>-8.2000000000000007E-3</v>
      </c>
    </row>
    <row r="2302" spans="1:7" ht="18" thickBot="1" x14ac:dyDescent="0.3">
      <c r="A2302" s="3">
        <v>40507</v>
      </c>
      <c r="B2302" s="8">
        <v>5799.75</v>
      </c>
      <c r="C2302" s="5">
        <v>5883.95</v>
      </c>
      <c r="D2302" s="5">
        <v>5907.1</v>
      </c>
      <c r="E2302" s="5">
        <v>5780.35</v>
      </c>
      <c r="F2302" s="6" t="s">
        <v>2206</v>
      </c>
      <c r="G2302" s="9">
        <v>-1.1299999999999999E-2</v>
      </c>
    </row>
    <row r="2303" spans="1:7" ht="18" thickBot="1" x14ac:dyDescent="0.3">
      <c r="A2303" s="3">
        <v>40506</v>
      </c>
      <c r="B2303" s="8">
        <v>5865.75</v>
      </c>
      <c r="C2303" s="5">
        <v>5946.8</v>
      </c>
      <c r="D2303" s="5">
        <v>5976.65</v>
      </c>
      <c r="E2303" s="5">
        <v>5833.6</v>
      </c>
      <c r="F2303" s="6" t="s">
        <v>2207</v>
      </c>
      <c r="G2303" s="9">
        <v>-1.1599999999999999E-2</v>
      </c>
    </row>
    <row r="2304" spans="1:7" ht="18" thickBot="1" x14ac:dyDescent="0.3">
      <c r="A2304" s="3">
        <v>40505</v>
      </c>
      <c r="B2304" s="8">
        <v>5934.75</v>
      </c>
      <c r="C2304" s="5">
        <v>5971.55</v>
      </c>
      <c r="D2304" s="5">
        <v>5973.35</v>
      </c>
      <c r="E2304" s="5">
        <v>5824.95</v>
      </c>
      <c r="F2304" s="6" t="s">
        <v>2208</v>
      </c>
      <c r="G2304" s="9">
        <v>-1.2500000000000001E-2</v>
      </c>
    </row>
    <row r="2305" spans="1:7" ht="18" thickBot="1" x14ac:dyDescent="0.3">
      <c r="A2305" s="3">
        <v>40504</v>
      </c>
      <c r="B2305" s="4">
        <v>6010</v>
      </c>
      <c r="C2305" s="5">
        <v>5920.9</v>
      </c>
      <c r="D2305" s="5">
        <v>6020.25</v>
      </c>
      <c r="E2305" s="5">
        <v>5905.15</v>
      </c>
      <c r="F2305" s="6" t="s">
        <v>2209</v>
      </c>
      <c r="G2305" s="7">
        <v>2.0299999999999999E-2</v>
      </c>
    </row>
    <row r="2306" spans="1:7" ht="18" thickBot="1" x14ac:dyDescent="0.3">
      <c r="A2306" s="3">
        <v>40501</v>
      </c>
      <c r="B2306" s="8">
        <v>5890.3</v>
      </c>
      <c r="C2306" s="5">
        <v>6011.3</v>
      </c>
      <c r="D2306" s="5">
        <v>6013.25</v>
      </c>
      <c r="E2306" s="5">
        <v>5863.95</v>
      </c>
      <c r="F2306" s="6" t="s">
        <v>2210</v>
      </c>
      <c r="G2306" s="9">
        <v>-1.8100000000000002E-2</v>
      </c>
    </row>
    <row r="2307" spans="1:7" ht="18" thickBot="1" x14ac:dyDescent="0.3">
      <c r="A2307" s="3">
        <v>40500</v>
      </c>
      <c r="B2307" s="4">
        <v>5998.8</v>
      </c>
      <c r="C2307" s="5">
        <v>6075.95</v>
      </c>
      <c r="D2307" s="5">
        <v>6076.2</v>
      </c>
      <c r="E2307" s="5">
        <v>5906.75</v>
      </c>
      <c r="F2307" s="6" t="s">
        <v>2211</v>
      </c>
      <c r="G2307" s="7">
        <v>1.6999999999999999E-3</v>
      </c>
    </row>
    <row r="2308" spans="1:7" ht="18" thickBot="1" x14ac:dyDescent="0.3">
      <c r="A2308" s="3">
        <v>40498</v>
      </c>
      <c r="B2308" s="8">
        <v>5988.7</v>
      </c>
      <c r="C2308" s="5">
        <v>6143.45</v>
      </c>
      <c r="D2308" s="5">
        <v>6144.05</v>
      </c>
      <c r="E2308" s="5">
        <v>5970.6</v>
      </c>
      <c r="F2308" s="6" t="s">
        <v>2212</v>
      </c>
      <c r="G2308" s="9">
        <v>-2.1700000000000001E-2</v>
      </c>
    </row>
    <row r="2309" spans="1:7" ht="18" thickBot="1" x14ac:dyDescent="0.3">
      <c r="A2309" s="3">
        <v>40497</v>
      </c>
      <c r="B2309" s="4">
        <v>6121.6</v>
      </c>
      <c r="C2309" s="5">
        <v>6079.9</v>
      </c>
      <c r="D2309" s="5">
        <v>6128.75</v>
      </c>
      <c r="E2309" s="5">
        <v>6039.4</v>
      </c>
      <c r="F2309" s="6" t="s">
        <v>2213</v>
      </c>
      <c r="G2309" s="7">
        <v>8.2000000000000007E-3</v>
      </c>
    </row>
    <row r="2310" spans="1:7" ht="18" thickBot="1" x14ac:dyDescent="0.3">
      <c r="A2310" s="3">
        <v>40494</v>
      </c>
      <c r="B2310" s="8">
        <v>6071.65</v>
      </c>
      <c r="C2310" s="5">
        <v>6182.3</v>
      </c>
      <c r="D2310" s="5">
        <v>6202.5</v>
      </c>
      <c r="E2310" s="5">
        <v>6056.75</v>
      </c>
      <c r="F2310" s="6" t="s">
        <v>2214</v>
      </c>
      <c r="G2310" s="9">
        <v>-1.9800000000000002E-2</v>
      </c>
    </row>
    <row r="2311" spans="1:7" ht="18" thickBot="1" x14ac:dyDescent="0.3">
      <c r="A2311" s="3">
        <v>40493</v>
      </c>
      <c r="B2311" s="8">
        <v>6194.25</v>
      </c>
      <c r="C2311" s="5">
        <v>6286.35</v>
      </c>
      <c r="D2311" s="5">
        <v>6296.55</v>
      </c>
      <c r="E2311" s="5">
        <v>6179.5</v>
      </c>
      <c r="F2311" s="6" t="s">
        <v>2215</v>
      </c>
      <c r="G2311" s="9">
        <v>-1.2999999999999999E-2</v>
      </c>
    </row>
    <row r="2312" spans="1:7" ht="18" thickBot="1" x14ac:dyDescent="0.3">
      <c r="A2312" s="3">
        <v>40492</v>
      </c>
      <c r="B2312" s="8">
        <v>6275.7</v>
      </c>
      <c r="C2312" s="5">
        <v>6303.2</v>
      </c>
      <c r="D2312" s="5">
        <v>6307.65</v>
      </c>
      <c r="E2312" s="5">
        <v>6269.25</v>
      </c>
      <c r="F2312" s="6" t="s">
        <v>2216</v>
      </c>
      <c r="G2312" s="9">
        <v>-4.1000000000000003E-3</v>
      </c>
    </row>
    <row r="2313" spans="1:7" ht="18" thickBot="1" x14ac:dyDescent="0.3">
      <c r="A2313" s="3">
        <v>40491</v>
      </c>
      <c r="B2313" s="4">
        <v>6301.55</v>
      </c>
      <c r="C2313" s="5">
        <v>6281</v>
      </c>
      <c r="D2313" s="5">
        <v>6310.9</v>
      </c>
      <c r="E2313" s="5">
        <v>6243.55</v>
      </c>
      <c r="F2313" s="6" t="s">
        <v>2034</v>
      </c>
      <c r="G2313" s="7">
        <v>4.4999999999999997E-3</v>
      </c>
    </row>
    <row r="2314" spans="1:7" ht="18" thickBot="1" x14ac:dyDescent="0.3">
      <c r="A2314" s="3">
        <v>40490</v>
      </c>
      <c r="B2314" s="8">
        <v>6273.2</v>
      </c>
      <c r="C2314" s="5">
        <v>6335.25</v>
      </c>
      <c r="D2314" s="5">
        <v>6335.9</v>
      </c>
      <c r="E2314" s="5">
        <v>6265.35</v>
      </c>
      <c r="F2314" s="6" t="s">
        <v>2217</v>
      </c>
      <c r="G2314" s="9">
        <v>-6.1999999999999998E-3</v>
      </c>
    </row>
    <row r="2315" spans="1:7" ht="18" thickBot="1" x14ac:dyDescent="0.3">
      <c r="A2315" s="3">
        <v>40487</v>
      </c>
      <c r="B2315" s="4">
        <v>6312.45</v>
      </c>
      <c r="C2315" s="5">
        <v>6321.85</v>
      </c>
      <c r="D2315" s="5">
        <v>6338.5</v>
      </c>
      <c r="E2315" s="5">
        <v>6303.1</v>
      </c>
      <c r="F2315" s="6" t="s">
        <v>2218</v>
      </c>
      <c r="G2315" s="7">
        <v>4.8999999999999998E-3</v>
      </c>
    </row>
    <row r="2316" spans="1:7" ht="18" thickBot="1" x14ac:dyDescent="0.3">
      <c r="A2316" s="3">
        <v>40486</v>
      </c>
      <c r="B2316" s="4">
        <v>6281.8</v>
      </c>
      <c r="C2316" s="5">
        <v>6209.6</v>
      </c>
      <c r="D2316" s="5">
        <v>6290.15</v>
      </c>
      <c r="E2316" s="5">
        <v>6199.35</v>
      </c>
      <c r="F2316" s="6" t="s">
        <v>2219</v>
      </c>
      <c r="G2316" s="7">
        <v>1.9699999999999999E-2</v>
      </c>
    </row>
    <row r="2317" spans="1:7" ht="18" thickBot="1" x14ac:dyDescent="0.3">
      <c r="A2317" s="3">
        <v>40485</v>
      </c>
      <c r="B2317" s="4">
        <v>6160.5</v>
      </c>
      <c r="C2317" s="5">
        <v>6150.6</v>
      </c>
      <c r="D2317" s="5">
        <v>6182.5</v>
      </c>
      <c r="E2317" s="5">
        <v>6146.8</v>
      </c>
      <c r="F2317" s="6" t="s">
        <v>2220</v>
      </c>
      <c r="G2317" s="7">
        <v>6.7999999999999996E-3</v>
      </c>
    </row>
    <row r="2318" spans="1:7" ht="18" thickBot="1" x14ac:dyDescent="0.3">
      <c r="A2318" s="3">
        <v>40484</v>
      </c>
      <c r="B2318" s="4">
        <v>6119</v>
      </c>
      <c r="C2318" s="5">
        <v>6127.55</v>
      </c>
      <c r="D2318" s="5">
        <v>6138.1</v>
      </c>
      <c r="E2318" s="5">
        <v>6094.4</v>
      </c>
      <c r="F2318" s="6" t="s">
        <v>2221</v>
      </c>
      <c r="G2318" s="7">
        <v>2.0000000000000001E-4</v>
      </c>
    </row>
    <row r="2319" spans="1:7" ht="18" thickBot="1" x14ac:dyDescent="0.3">
      <c r="A2319" s="3">
        <v>40483</v>
      </c>
      <c r="B2319" s="4">
        <v>6117.55</v>
      </c>
      <c r="C2319" s="5">
        <v>6092.3</v>
      </c>
      <c r="D2319" s="5">
        <v>6132.4</v>
      </c>
      <c r="E2319" s="5">
        <v>6084.75</v>
      </c>
      <c r="F2319" s="6" t="s">
        <v>2222</v>
      </c>
      <c r="G2319" s="7">
        <v>1.66E-2</v>
      </c>
    </row>
    <row r="2320" spans="1:7" ht="18" thickBot="1" x14ac:dyDescent="0.3">
      <c r="A2320" s="3">
        <v>40480</v>
      </c>
      <c r="B2320" s="4">
        <v>6017.7</v>
      </c>
      <c r="C2320" s="5">
        <v>6021.15</v>
      </c>
      <c r="D2320" s="5">
        <v>6032.65</v>
      </c>
      <c r="E2320" s="5">
        <v>5937.1</v>
      </c>
      <c r="F2320" s="6" t="s">
        <v>2223</v>
      </c>
      <c r="G2320" s="7">
        <v>5.0000000000000001E-3</v>
      </c>
    </row>
    <row r="2321" spans="1:7" ht="18" thickBot="1" x14ac:dyDescent="0.3">
      <c r="A2321" s="3">
        <v>40479</v>
      </c>
      <c r="B2321" s="8">
        <v>5987.7</v>
      </c>
      <c r="C2321" s="5">
        <v>6039.95</v>
      </c>
      <c r="D2321" s="5">
        <v>6071.1</v>
      </c>
      <c r="E2321" s="5">
        <v>5968.1</v>
      </c>
      <c r="F2321" s="6" t="s">
        <v>2224</v>
      </c>
      <c r="G2321" s="9">
        <v>-4.1000000000000003E-3</v>
      </c>
    </row>
    <row r="2322" spans="1:7" ht="18" thickBot="1" x14ac:dyDescent="0.3">
      <c r="A2322" s="3">
        <v>40478</v>
      </c>
      <c r="B2322" s="8">
        <v>6012.65</v>
      </c>
      <c r="C2322" s="5">
        <v>6075.45</v>
      </c>
      <c r="D2322" s="5">
        <v>6075.95</v>
      </c>
      <c r="E2322" s="5">
        <v>5987.55</v>
      </c>
      <c r="F2322" s="6" t="s">
        <v>1680</v>
      </c>
      <c r="G2322" s="9">
        <v>-1.14E-2</v>
      </c>
    </row>
    <row r="2323" spans="1:7" ht="18" thickBot="1" x14ac:dyDescent="0.3">
      <c r="A2323" s="3">
        <v>40477</v>
      </c>
      <c r="B2323" s="8">
        <v>6082</v>
      </c>
      <c r="C2323" s="5">
        <v>6116.3</v>
      </c>
      <c r="D2323" s="5">
        <v>6120.25</v>
      </c>
      <c r="E2323" s="5">
        <v>6074.65</v>
      </c>
      <c r="F2323" s="6" t="s">
        <v>2225</v>
      </c>
      <c r="G2323" s="9">
        <v>-3.8999999999999998E-3</v>
      </c>
    </row>
    <row r="2324" spans="1:7" ht="18" thickBot="1" x14ac:dyDescent="0.3">
      <c r="A2324" s="3">
        <v>40476</v>
      </c>
      <c r="B2324" s="4">
        <v>6105.8</v>
      </c>
      <c r="C2324" s="5">
        <v>6101.25</v>
      </c>
      <c r="D2324" s="5">
        <v>6151.3</v>
      </c>
      <c r="E2324" s="5">
        <v>6094.6</v>
      </c>
      <c r="F2324" s="6" t="s">
        <v>2226</v>
      </c>
      <c r="G2324" s="7">
        <v>6.6E-3</v>
      </c>
    </row>
    <row r="2325" spans="1:7" ht="18" thickBot="1" x14ac:dyDescent="0.3">
      <c r="A2325" s="3">
        <v>40473</v>
      </c>
      <c r="B2325" s="8">
        <v>6066.05</v>
      </c>
      <c r="C2325" s="5">
        <v>6113.4</v>
      </c>
      <c r="D2325" s="5">
        <v>6121.1</v>
      </c>
      <c r="E2325" s="5">
        <v>6041.35</v>
      </c>
      <c r="F2325" s="6" t="s">
        <v>2227</v>
      </c>
      <c r="G2325" s="9">
        <v>-5.7999999999999996E-3</v>
      </c>
    </row>
    <row r="2326" spans="1:7" ht="18" thickBot="1" x14ac:dyDescent="0.3">
      <c r="A2326" s="3">
        <v>40472</v>
      </c>
      <c r="B2326" s="4">
        <v>6101.5</v>
      </c>
      <c r="C2326" s="5">
        <v>6008.9</v>
      </c>
      <c r="D2326" s="5">
        <v>6113.5</v>
      </c>
      <c r="E2326" s="5">
        <v>5984.9</v>
      </c>
      <c r="F2326" s="6" t="s">
        <v>2228</v>
      </c>
      <c r="G2326" s="7">
        <v>0.02</v>
      </c>
    </row>
    <row r="2327" spans="1:7" ht="18" thickBot="1" x14ac:dyDescent="0.3">
      <c r="A2327" s="3">
        <v>40471</v>
      </c>
      <c r="B2327" s="8">
        <v>5982.1</v>
      </c>
      <c r="C2327" s="5">
        <v>6002.95</v>
      </c>
      <c r="D2327" s="5">
        <v>6038.1</v>
      </c>
      <c r="E2327" s="5">
        <v>5966.75</v>
      </c>
      <c r="F2327" s="6" t="s">
        <v>2229</v>
      </c>
      <c r="G2327" s="9">
        <v>-7.4999999999999997E-3</v>
      </c>
    </row>
    <row r="2328" spans="1:7" ht="18" thickBot="1" x14ac:dyDescent="0.3">
      <c r="A2328" s="3">
        <v>40470</v>
      </c>
      <c r="B2328" s="8">
        <v>6027.3</v>
      </c>
      <c r="C2328" s="5">
        <v>6114.45</v>
      </c>
      <c r="D2328" s="5">
        <v>6127.05</v>
      </c>
      <c r="E2328" s="5">
        <v>6008.15</v>
      </c>
      <c r="F2328" s="6" t="s">
        <v>1999</v>
      </c>
      <c r="G2328" s="9">
        <v>-8.0000000000000002E-3</v>
      </c>
    </row>
    <row r="2329" spans="1:7" ht="18" thickBot="1" x14ac:dyDescent="0.3">
      <c r="A2329" s="3">
        <v>40469</v>
      </c>
      <c r="B2329" s="4">
        <v>6075.95</v>
      </c>
      <c r="C2329" s="5">
        <v>6112.75</v>
      </c>
      <c r="D2329" s="5">
        <v>6115.1</v>
      </c>
      <c r="E2329" s="5">
        <v>5985.1</v>
      </c>
      <c r="F2329" s="6" t="s">
        <v>2230</v>
      </c>
      <c r="G2329" s="7">
        <v>2.2000000000000001E-3</v>
      </c>
    </row>
    <row r="2330" spans="1:7" ht="18" thickBot="1" x14ac:dyDescent="0.3">
      <c r="A2330" s="3">
        <v>40466</v>
      </c>
      <c r="B2330" s="8">
        <v>6062.65</v>
      </c>
      <c r="C2330" s="5">
        <v>6175.9</v>
      </c>
      <c r="D2330" s="5">
        <v>6200.6</v>
      </c>
      <c r="E2330" s="5">
        <v>6050.35</v>
      </c>
      <c r="F2330" s="6" t="s">
        <v>2231</v>
      </c>
      <c r="G2330" s="9">
        <v>-1.8599999999999998E-2</v>
      </c>
    </row>
    <row r="2331" spans="1:7" ht="18" thickBot="1" x14ac:dyDescent="0.3">
      <c r="A2331" s="3">
        <v>40465</v>
      </c>
      <c r="B2331" s="8">
        <v>6177.35</v>
      </c>
      <c r="C2331" s="5">
        <v>6234.3</v>
      </c>
      <c r="D2331" s="5">
        <v>6284.1</v>
      </c>
      <c r="E2331" s="5">
        <v>6157.9</v>
      </c>
      <c r="F2331" s="6" t="s">
        <v>2232</v>
      </c>
      <c r="G2331" s="9">
        <v>-9.1000000000000004E-3</v>
      </c>
    </row>
    <row r="2332" spans="1:7" ht="18" thickBot="1" x14ac:dyDescent="0.3">
      <c r="A2332" s="3">
        <v>40464</v>
      </c>
      <c r="B2332" s="4">
        <v>6233.9</v>
      </c>
      <c r="C2332" s="5">
        <v>6091.45</v>
      </c>
      <c r="D2332" s="5">
        <v>6240.25</v>
      </c>
      <c r="E2332" s="5">
        <v>6089.75</v>
      </c>
      <c r="F2332" s="6" t="s">
        <v>2233</v>
      </c>
      <c r="G2332" s="7">
        <v>2.35E-2</v>
      </c>
    </row>
    <row r="2333" spans="1:7" ht="18" thickBot="1" x14ac:dyDescent="0.3">
      <c r="A2333" s="3">
        <v>40463</v>
      </c>
      <c r="B2333" s="8">
        <v>6090.9</v>
      </c>
      <c r="C2333" s="5">
        <v>6135.95</v>
      </c>
      <c r="D2333" s="5">
        <v>6144.95</v>
      </c>
      <c r="E2333" s="5">
        <v>6057.95</v>
      </c>
      <c r="F2333" s="6" t="s">
        <v>1717</v>
      </c>
      <c r="G2333" s="9">
        <v>-7.3000000000000001E-3</v>
      </c>
    </row>
    <row r="2334" spans="1:7" ht="18" thickBot="1" x14ac:dyDescent="0.3">
      <c r="A2334" s="3">
        <v>40462</v>
      </c>
      <c r="B2334" s="4">
        <v>6135.85</v>
      </c>
      <c r="C2334" s="5">
        <v>6105.95</v>
      </c>
      <c r="D2334" s="5">
        <v>6187.75</v>
      </c>
      <c r="E2334" s="5">
        <v>6105.95</v>
      </c>
      <c r="F2334" s="6" t="s">
        <v>2234</v>
      </c>
      <c r="G2334" s="7">
        <v>5.3E-3</v>
      </c>
    </row>
    <row r="2335" spans="1:7" ht="18" thickBot="1" x14ac:dyDescent="0.3">
      <c r="A2335" s="3">
        <v>40459</v>
      </c>
      <c r="B2335" s="8">
        <v>6103.45</v>
      </c>
      <c r="C2335" s="5">
        <v>6121.4</v>
      </c>
      <c r="D2335" s="5">
        <v>6148.6</v>
      </c>
      <c r="E2335" s="5">
        <v>6067</v>
      </c>
      <c r="F2335" s="6" t="s">
        <v>2235</v>
      </c>
      <c r="G2335" s="9">
        <v>-2.8E-3</v>
      </c>
    </row>
    <row r="2336" spans="1:7" ht="18" thickBot="1" x14ac:dyDescent="0.3">
      <c r="A2336" s="3">
        <v>40458</v>
      </c>
      <c r="B2336" s="8">
        <v>6120.3</v>
      </c>
      <c r="C2336" s="5">
        <v>6186.85</v>
      </c>
      <c r="D2336" s="5">
        <v>6199.45</v>
      </c>
      <c r="E2336" s="5">
        <v>6107.5</v>
      </c>
      <c r="F2336" s="6" t="s">
        <v>2236</v>
      </c>
      <c r="G2336" s="9">
        <v>-1.0699999999999999E-2</v>
      </c>
    </row>
    <row r="2337" spans="1:7" ht="18" thickBot="1" x14ac:dyDescent="0.3">
      <c r="A2337" s="3">
        <v>40457</v>
      </c>
      <c r="B2337" s="4">
        <v>6186.45</v>
      </c>
      <c r="C2337" s="5">
        <v>6150.95</v>
      </c>
      <c r="D2337" s="5">
        <v>6223.4</v>
      </c>
      <c r="E2337" s="5">
        <v>6148.6</v>
      </c>
      <c r="F2337" s="6" t="s">
        <v>1894</v>
      </c>
      <c r="G2337" s="7">
        <v>6.6E-3</v>
      </c>
    </row>
    <row r="2338" spans="1:7" ht="18" thickBot="1" x14ac:dyDescent="0.3">
      <c r="A2338" s="3">
        <v>40456</v>
      </c>
      <c r="B2338" s="8">
        <v>6145.8</v>
      </c>
      <c r="C2338" s="5">
        <v>6159.45</v>
      </c>
      <c r="D2338" s="5">
        <v>6188.35</v>
      </c>
      <c r="E2338" s="5">
        <v>6118.05</v>
      </c>
      <c r="F2338" s="6" t="s">
        <v>2237</v>
      </c>
      <c r="G2338" s="9">
        <v>-2.2000000000000001E-3</v>
      </c>
    </row>
    <row r="2339" spans="1:7" ht="18" thickBot="1" x14ac:dyDescent="0.3">
      <c r="A2339" s="3">
        <v>40455</v>
      </c>
      <c r="B2339" s="4">
        <v>6159.45</v>
      </c>
      <c r="C2339" s="5">
        <v>6144.7</v>
      </c>
      <c r="D2339" s="5">
        <v>6222.1</v>
      </c>
      <c r="E2339" s="5">
        <v>6144.7</v>
      </c>
      <c r="F2339" s="6" t="s">
        <v>2238</v>
      </c>
      <c r="G2339" s="7">
        <v>2.5999999999999999E-3</v>
      </c>
    </row>
    <row r="2340" spans="1:7" ht="18" thickBot="1" x14ac:dyDescent="0.3">
      <c r="A2340" s="3">
        <v>40452</v>
      </c>
      <c r="B2340" s="4">
        <v>6143.4</v>
      </c>
      <c r="C2340" s="5">
        <v>6030.3</v>
      </c>
      <c r="D2340" s="5">
        <v>6153.1</v>
      </c>
      <c r="E2340" s="5">
        <v>6030.3</v>
      </c>
      <c r="F2340" s="6" t="s">
        <v>2239</v>
      </c>
      <c r="G2340" s="7">
        <v>1.8800000000000001E-2</v>
      </c>
    </row>
    <row r="2341" spans="1:7" ht="18" thickBot="1" x14ac:dyDescent="0.3">
      <c r="A2341" s="3">
        <v>40451</v>
      </c>
      <c r="B2341" s="4">
        <v>6029.95</v>
      </c>
      <c r="C2341" s="5">
        <v>5991.35</v>
      </c>
      <c r="D2341" s="5">
        <v>6048.45</v>
      </c>
      <c r="E2341" s="5">
        <v>5963.6</v>
      </c>
      <c r="F2341" s="6" t="s">
        <v>2240</v>
      </c>
      <c r="G2341" s="7">
        <v>6.4999999999999997E-3</v>
      </c>
    </row>
    <row r="2342" spans="1:7" ht="18" thickBot="1" x14ac:dyDescent="0.3">
      <c r="A2342" s="3">
        <v>40450</v>
      </c>
      <c r="B2342" s="8">
        <v>5991.3</v>
      </c>
      <c r="C2342" s="5">
        <v>6029.15</v>
      </c>
      <c r="D2342" s="5">
        <v>6071.55</v>
      </c>
      <c r="E2342" s="5">
        <v>5979.65</v>
      </c>
      <c r="F2342" s="6" t="s">
        <v>2241</v>
      </c>
      <c r="G2342" s="9">
        <v>-6.3E-3</v>
      </c>
    </row>
    <row r="2343" spans="1:7" ht="18" thickBot="1" x14ac:dyDescent="0.3">
      <c r="A2343" s="3">
        <v>40449</v>
      </c>
      <c r="B2343" s="8">
        <v>6029.5</v>
      </c>
      <c r="C2343" s="5">
        <v>6036.05</v>
      </c>
      <c r="D2343" s="5">
        <v>6049.8</v>
      </c>
      <c r="E2343" s="5">
        <v>5991.3</v>
      </c>
      <c r="F2343" s="6" t="s">
        <v>966</v>
      </c>
      <c r="G2343" s="9">
        <v>-1E-3</v>
      </c>
    </row>
    <row r="2344" spans="1:7" ht="18" thickBot="1" x14ac:dyDescent="0.3">
      <c r="A2344" s="3">
        <v>40448</v>
      </c>
      <c r="B2344" s="4">
        <v>6035.65</v>
      </c>
      <c r="C2344" s="5">
        <v>6018.3</v>
      </c>
      <c r="D2344" s="5">
        <v>6073.5</v>
      </c>
      <c r="E2344" s="5">
        <v>6018.3</v>
      </c>
      <c r="F2344" s="6" t="s">
        <v>2242</v>
      </c>
      <c r="G2344" s="7">
        <v>2.8999999999999998E-3</v>
      </c>
    </row>
    <row r="2345" spans="1:7" ht="18" thickBot="1" x14ac:dyDescent="0.3">
      <c r="A2345" s="3">
        <v>40445</v>
      </c>
      <c r="B2345" s="4">
        <v>6018.3</v>
      </c>
      <c r="C2345" s="5">
        <v>5959.45</v>
      </c>
      <c r="D2345" s="5">
        <v>6029.1</v>
      </c>
      <c r="E2345" s="5">
        <v>5951.2</v>
      </c>
      <c r="F2345" s="6" t="s">
        <v>2243</v>
      </c>
      <c r="G2345" s="7">
        <v>9.9000000000000008E-3</v>
      </c>
    </row>
    <row r="2346" spans="1:7" ht="18" thickBot="1" x14ac:dyDescent="0.3">
      <c r="A2346" s="3">
        <v>40444</v>
      </c>
      <c r="B2346" s="8">
        <v>5959.55</v>
      </c>
      <c r="C2346" s="5">
        <v>5991.05</v>
      </c>
      <c r="D2346" s="5">
        <v>6006.8</v>
      </c>
      <c r="E2346" s="5">
        <v>5932.4</v>
      </c>
      <c r="F2346" s="6" t="s">
        <v>2244</v>
      </c>
      <c r="G2346" s="9">
        <v>-5.1999999999999998E-3</v>
      </c>
    </row>
    <row r="2347" spans="1:7" ht="18" thickBot="1" x14ac:dyDescent="0.3">
      <c r="A2347" s="3">
        <v>40443</v>
      </c>
      <c r="B2347" s="8">
        <v>5991</v>
      </c>
      <c r="C2347" s="5">
        <v>6008.4</v>
      </c>
      <c r="D2347" s="5">
        <v>6037.4</v>
      </c>
      <c r="E2347" s="5">
        <v>5946.45</v>
      </c>
      <c r="F2347" s="6" t="s">
        <v>2245</v>
      </c>
      <c r="G2347" s="9">
        <v>-3.0000000000000001E-3</v>
      </c>
    </row>
    <row r="2348" spans="1:7" ht="18" thickBot="1" x14ac:dyDescent="0.3">
      <c r="A2348" s="3">
        <v>40442</v>
      </c>
      <c r="B2348" s="4">
        <v>6009.05</v>
      </c>
      <c r="C2348" s="5">
        <v>5980.5</v>
      </c>
      <c r="D2348" s="5">
        <v>6032.8</v>
      </c>
      <c r="E2348" s="5">
        <v>5961.85</v>
      </c>
      <c r="F2348" s="6" t="s">
        <v>473</v>
      </c>
      <c r="G2348" s="7">
        <v>4.7999999999999996E-3</v>
      </c>
    </row>
    <row r="2349" spans="1:7" ht="18" thickBot="1" x14ac:dyDescent="0.3">
      <c r="A2349" s="3">
        <v>40441</v>
      </c>
      <c r="B2349" s="4">
        <v>5980.45</v>
      </c>
      <c r="C2349" s="5">
        <v>5885.05</v>
      </c>
      <c r="D2349" s="5">
        <v>5989.5</v>
      </c>
      <c r="E2349" s="5">
        <v>5885.05</v>
      </c>
      <c r="F2349" s="6" t="s">
        <v>2246</v>
      </c>
      <c r="G2349" s="7">
        <v>1.6199999999999999E-2</v>
      </c>
    </row>
    <row r="2350" spans="1:7" ht="18" thickBot="1" x14ac:dyDescent="0.3">
      <c r="A2350" s="3">
        <v>40438</v>
      </c>
      <c r="B2350" s="4">
        <v>5884.95</v>
      </c>
      <c r="C2350" s="5">
        <v>5828.7</v>
      </c>
      <c r="D2350" s="5">
        <v>5898.4</v>
      </c>
      <c r="E2350" s="5">
        <v>5828.7</v>
      </c>
      <c r="F2350" s="6" t="s">
        <v>2247</v>
      </c>
      <c r="G2350" s="7">
        <v>9.7000000000000003E-3</v>
      </c>
    </row>
    <row r="2351" spans="1:7" ht="18" thickBot="1" x14ac:dyDescent="0.3">
      <c r="A2351" s="3">
        <v>40437</v>
      </c>
      <c r="B2351" s="8">
        <v>5828.7</v>
      </c>
      <c r="C2351" s="5">
        <v>5861.1</v>
      </c>
      <c r="D2351" s="5">
        <v>5901.65</v>
      </c>
      <c r="E2351" s="5">
        <v>5815.8</v>
      </c>
      <c r="F2351" s="6" t="s">
        <v>2248</v>
      </c>
      <c r="G2351" s="9">
        <v>-5.4999999999999997E-3</v>
      </c>
    </row>
    <row r="2352" spans="1:7" ht="18" thickBot="1" x14ac:dyDescent="0.3">
      <c r="A2352" s="3">
        <v>40436</v>
      </c>
      <c r="B2352" s="4">
        <v>5860.95</v>
      </c>
      <c r="C2352" s="5">
        <v>5795.25</v>
      </c>
      <c r="D2352" s="5">
        <v>5869.45</v>
      </c>
      <c r="E2352" s="5">
        <v>5792.2</v>
      </c>
      <c r="F2352" s="6" t="s">
        <v>2249</v>
      </c>
      <c r="G2352" s="7">
        <v>1.1299999999999999E-2</v>
      </c>
    </row>
    <row r="2353" spans="1:7" ht="18" thickBot="1" x14ac:dyDescent="0.3">
      <c r="A2353" s="3">
        <v>40435</v>
      </c>
      <c r="B2353" s="4">
        <v>5795.55</v>
      </c>
      <c r="C2353" s="5">
        <v>5760.3</v>
      </c>
      <c r="D2353" s="5">
        <v>5838.45</v>
      </c>
      <c r="E2353" s="5">
        <v>5760.3</v>
      </c>
      <c r="F2353" s="6" t="s">
        <v>2250</v>
      </c>
      <c r="G2353" s="7">
        <v>6.1999999999999998E-3</v>
      </c>
    </row>
    <row r="2354" spans="1:7" ht="18" thickBot="1" x14ac:dyDescent="0.3">
      <c r="A2354" s="3">
        <v>40434</v>
      </c>
      <c r="B2354" s="4">
        <v>5760</v>
      </c>
      <c r="C2354" s="5">
        <v>5639.2</v>
      </c>
      <c r="D2354" s="5">
        <v>5770.6</v>
      </c>
      <c r="E2354" s="5">
        <v>5639.2</v>
      </c>
      <c r="F2354" s="6" t="s">
        <v>1202</v>
      </c>
      <c r="G2354" s="7">
        <v>2.1299999999999999E-2</v>
      </c>
    </row>
    <row r="2355" spans="1:7" ht="18" thickBot="1" x14ac:dyDescent="0.3">
      <c r="A2355" s="3">
        <v>40430</v>
      </c>
      <c r="B2355" s="4">
        <v>5640.05</v>
      </c>
      <c r="C2355" s="5">
        <v>5608.3</v>
      </c>
      <c r="D2355" s="5">
        <v>5647.45</v>
      </c>
      <c r="E2355" s="5">
        <v>5608.1</v>
      </c>
      <c r="F2355" s="6" t="s">
        <v>2251</v>
      </c>
      <c r="G2355" s="7">
        <v>5.7000000000000002E-3</v>
      </c>
    </row>
    <row r="2356" spans="1:7" ht="18" thickBot="1" x14ac:dyDescent="0.3">
      <c r="A2356" s="3">
        <v>40429</v>
      </c>
      <c r="B2356" s="4">
        <v>5607.85</v>
      </c>
      <c r="C2356" s="5">
        <v>5604.25</v>
      </c>
      <c r="D2356" s="5">
        <v>5625.3</v>
      </c>
      <c r="E2356" s="5">
        <v>5567.75</v>
      </c>
      <c r="F2356" s="6" t="s">
        <v>2252</v>
      </c>
      <c r="G2356" s="7">
        <v>6.9999999999999999E-4</v>
      </c>
    </row>
    <row r="2357" spans="1:7" ht="18" thickBot="1" x14ac:dyDescent="0.3">
      <c r="A2357" s="3">
        <v>40428</v>
      </c>
      <c r="B2357" s="4">
        <v>5604</v>
      </c>
      <c r="C2357" s="5">
        <v>5575.9</v>
      </c>
      <c r="D2357" s="5">
        <v>5625.5</v>
      </c>
      <c r="E2357" s="5">
        <v>5571.65</v>
      </c>
      <c r="F2357" s="6" t="s">
        <v>2253</v>
      </c>
      <c r="G2357" s="7">
        <v>4.8999999999999998E-3</v>
      </c>
    </row>
    <row r="2358" spans="1:7" ht="18" thickBot="1" x14ac:dyDescent="0.3">
      <c r="A2358" s="3">
        <v>40427</v>
      </c>
      <c r="B2358" s="4">
        <v>5576.95</v>
      </c>
      <c r="C2358" s="5">
        <v>5479.55</v>
      </c>
      <c r="D2358" s="5">
        <v>5589.4</v>
      </c>
      <c r="E2358" s="5">
        <v>5479.55</v>
      </c>
      <c r="F2358" s="6" t="s">
        <v>2254</v>
      </c>
      <c r="G2358" s="7">
        <v>1.78E-2</v>
      </c>
    </row>
    <row r="2359" spans="1:7" ht="18" thickBot="1" x14ac:dyDescent="0.3">
      <c r="A2359" s="3">
        <v>40424</v>
      </c>
      <c r="B2359" s="8">
        <v>5479.4</v>
      </c>
      <c r="C2359" s="5">
        <v>5486.3</v>
      </c>
      <c r="D2359" s="5">
        <v>5510.4</v>
      </c>
      <c r="E2359" s="5">
        <v>5473.65</v>
      </c>
      <c r="F2359" s="6" t="s">
        <v>2255</v>
      </c>
      <c r="G2359" s="9">
        <v>-1.1999999999999999E-3</v>
      </c>
    </row>
    <row r="2360" spans="1:7" ht="18" thickBot="1" x14ac:dyDescent="0.3">
      <c r="A2360" s="3">
        <v>40423</v>
      </c>
      <c r="B2360" s="4">
        <v>5486.15</v>
      </c>
      <c r="C2360" s="5">
        <v>5471.9</v>
      </c>
      <c r="D2360" s="5">
        <v>5513.95</v>
      </c>
      <c r="E2360" s="5">
        <v>5471.85</v>
      </c>
      <c r="F2360" s="6" t="s">
        <v>2256</v>
      </c>
      <c r="G2360" s="7">
        <v>2.5999999999999999E-3</v>
      </c>
    </row>
    <row r="2361" spans="1:7" ht="18" thickBot="1" x14ac:dyDescent="0.3">
      <c r="A2361" s="3">
        <v>40422</v>
      </c>
      <c r="B2361" s="4">
        <v>5471.85</v>
      </c>
      <c r="C2361" s="5">
        <v>5403.05</v>
      </c>
      <c r="D2361" s="5">
        <v>5478.6</v>
      </c>
      <c r="E2361" s="5">
        <v>5403.05</v>
      </c>
      <c r="F2361" s="6" t="s">
        <v>2257</v>
      </c>
      <c r="G2361" s="7">
        <v>1.29E-2</v>
      </c>
    </row>
    <row r="2362" spans="1:7" ht="18" thickBot="1" x14ac:dyDescent="0.3">
      <c r="A2362" s="3">
        <v>40421</v>
      </c>
      <c r="B2362" s="8">
        <v>5402.4</v>
      </c>
      <c r="C2362" s="5">
        <v>5413.55</v>
      </c>
      <c r="D2362" s="5">
        <v>5413.9</v>
      </c>
      <c r="E2362" s="5">
        <v>5348.9</v>
      </c>
      <c r="F2362" s="6" t="s">
        <v>2258</v>
      </c>
      <c r="G2362" s="9">
        <v>-2.3999999999999998E-3</v>
      </c>
    </row>
    <row r="2363" spans="1:7" ht="18" thickBot="1" x14ac:dyDescent="0.3">
      <c r="A2363" s="3">
        <v>40420</v>
      </c>
      <c r="B2363" s="4">
        <v>5415.45</v>
      </c>
      <c r="C2363" s="5">
        <v>5408.9</v>
      </c>
      <c r="D2363" s="5">
        <v>5469</v>
      </c>
      <c r="E2363" s="5">
        <v>5390.35</v>
      </c>
      <c r="F2363" s="6" t="s">
        <v>2259</v>
      </c>
      <c r="G2363" s="7">
        <v>1.1999999999999999E-3</v>
      </c>
    </row>
    <row r="2364" spans="1:7" ht="18" thickBot="1" x14ac:dyDescent="0.3">
      <c r="A2364" s="3">
        <v>40417</v>
      </c>
      <c r="B2364" s="8">
        <v>5408.7</v>
      </c>
      <c r="C2364" s="5">
        <v>5489.6</v>
      </c>
      <c r="D2364" s="5">
        <v>5495.2</v>
      </c>
      <c r="E2364" s="5">
        <v>5391.95</v>
      </c>
      <c r="F2364" s="6" t="s">
        <v>2260</v>
      </c>
      <c r="G2364" s="9">
        <v>-1.26E-2</v>
      </c>
    </row>
    <row r="2365" spans="1:7" ht="18" thickBot="1" x14ac:dyDescent="0.3">
      <c r="A2365" s="3">
        <v>40416</v>
      </c>
      <c r="B2365" s="4">
        <v>5477.9</v>
      </c>
      <c r="C2365" s="5">
        <v>5462.1</v>
      </c>
      <c r="D2365" s="5">
        <v>5486.55</v>
      </c>
      <c r="E2365" s="5">
        <v>5454.7</v>
      </c>
      <c r="F2365" s="6" t="s">
        <v>2261</v>
      </c>
      <c r="G2365" s="7">
        <v>2.8E-3</v>
      </c>
    </row>
    <row r="2366" spans="1:7" ht="18" thickBot="1" x14ac:dyDescent="0.3">
      <c r="A2366" s="3">
        <v>40415</v>
      </c>
      <c r="B2366" s="8">
        <v>5462.35</v>
      </c>
      <c r="C2366" s="5">
        <v>5505.3</v>
      </c>
      <c r="D2366" s="5">
        <v>5506.15</v>
      </c>
      <c r="E2366" s="5">
        <v>5452.55</v>
      </c>
      <c r="F2366" s="6" t="s">
        <v>2262</v>
      </c>
      <c r="G2366" s="9">
        <v>-7.7999999999999996E-3</v>
      </c>
    </row>
    <row r="2367" spans="1:7" ht="18" thickBot="1" x14ac:dyDescent="0.3">
      <c r="A2367" s="3">
        <v>40414</v>
      </c>
      <c r="B2367" s="8">
        <v>5505.1</v>
      </c>
      <c r="C2367" s="5">
        <v>5541.1</v>
      </c>
      <c r="D2367" s="5">
        <v>5547.25</v>
      </c>
      <c r="E2367" s="5">
        <v>5488.45</v>
      </c>
      <c r="F2367" s="6" t="s">
        <v>2263</v>
      </c>
      <c r="G2367" s="9">
        <v>-6.8999999999999999E-3</v>
      </c>
    </row>
    <row r="2368" spans="1:7" ht="18" thickBot="1" x14ac:dyDescent="0.3">
      <c r="A2368" s="3">
        <v>40413</v>
      </c>
      <c r="B2368" s="4">
        <v>5543.5</v>
      </c>
      <c r="C2368" s="5">
        <v>5531.15</v>
      </c>
      <c r="D2368" s="5">
        <v>5549.8</v>
      </c>
      <c r="E2368" s="5">
        <v>5519.4</v>
      </c>
      <c r="F2368" s="6" t="s">
        <v>2264</v>
      </c>
      <c r="G2368" s="7">
        <v>2.3E-3</v>
      </c>
    </row>
    <row r="2369" spans="1:7" ht="18" thickBot="1" x14ac:dyDescent="0.3">
      <c r="A2369" s="3">
        <v>40410</v>
      </c>
      <c r="B2369" s="8">
        <v>5530.65</v>
      </c>
      <c r="C2369" s="5">
        <v>5540.8</v>
      </c>
      <c r="D2369" s="5">
        <v>5546.6</v>
      </c>
      <c r="E2369" s="5">
        <v>5513.35</v>
      </c>
      <c r="F2369" s="6" t="s">
        <v>2265</v>
      </c>
      <c r="G2369" s="9">
        <v>-1.6999999999999999E-3</v>
      </c>
    </row>
    <row r="2370" spans="1:7" ht="18" thickBot="1" x14ac:dyDescent="0.3">
      <c r="A2370" s="3">
        <v>40409</v>
      </c>
      <c r="B2370" s="4">
        <v>5540.2</v>
      </c>
      <c r="C2370" s="5">
        <v>5478.25</v>
      </c>
      <c r="D2370" s="5">
        <v>5544.7</v>
      </c>
      <c r="E2370" s="5">
        <v>5478.1</v>
      </c>
      <c r="F2370" s="6" t="s">
        <v>2266</v>
      </c>
      <c r="G2370" s="7">
        <v>1.11E-2</v>
      </c>
    </row>
    <row r="2371" spans="1:7" ht="18" thickBot="1" x14ac:dyDescent="0.3">
      <c r="A2371" s="3">
        <v>40408</v>
      </c>
      <c r="B2371" s="4">
        <v>5479.15</v>
      </c>
      <c r="C2371" s="5">
        <v>5416.25</v>
      </c>
      <c r="D2371" s="5">
        <v>5487.95</v>
      </c>
      <c r="E2371" s="5">
        <v>5416.25</v>
      </c>
      <c r="F2371" s="6" t="s">
        <v>2267</v>
      </c>
      <c r="G2371" s="7">
        <v>1.2E-2</v>
      </c>
    </row>
    <row r="2372" spans="1:7" ht="18" thickBot="1" x14ac:dyDescent="0.3">
      <c r="A2372" s="3">
        <v>40407</v>
      </c>
      <c r="B2372" s="8">
        <v>5414.15</v>
      </c>
      <c r="C2372" s="5">
        <v>5422.15</v>
      </c>
      <c r="D2372" s="5">
        <v>5443.55</v>
      </c>
      <c r="E2372" s="5">
        <v>5408.8</v>
      </c>
      <c r="F2372" s="6" t="s">
        <v>2268</v>
      </c>
      <c r="G2372" s="9">
        <v>-8.0000000000000004E-4</v>
      </c>
    </row>
    <row r="2373" spans="1:7" ht="18" thickBot="1" x14ac:dyDescent="0.3">
      <c r="A2373" s="3">
        <v>40406</v>
      </c>
      <c r="B2373" s="8">
        <v>5418.3</v>
      </c>
      <c r="C2373" s="5">
        <v>5452.1</v>
      </c>
      <c r="D2373" s="5">
        <v>5465.25</v>
      </c>
      <c r="E2373" s="5">
        <v>5397.4</v>
      </c>
      <c r="F2373" s="6" t="s">
        <v>2269</v>
      </c>
      <c r="G2373" s="9">
        <v>-6.1999999999999998E-3</v>
      </c>
    </row>
    <row r="2374" spans="1:7" ht="18" thickBot="1" x14ac:dyDescent="0.3">
      <c r="A2374" s="3">
        <v>40403</v>
      </c>
      <c r="B2374" s="4">
        <v>5452.1</v>
      </c>
      <c r="C2374" s="5">
        <v>5420.65</v>
      </c>
      <c r="D2374" s="5">
        <v>5476.5</v>
      </c>
      <c r="E2374" s="5">
        <v>5415.5</v>
      </c>
      <c r="F2374" s="6" t="s">
        <v>1524</v>
      </c>
      <c r="G2374" s="7">
        <v>6.6E-3</v>
      </c>
    </row>
    <row r="2375" spans="1:7" ht="18" thickBot="1" x14ac:dyDescent="0.3">
      <c r="A2375" s="3">
        <v>40402</v>
      </c>
      <c r="B2375" s="8">
        <v>5416.45</v>
      </c>
      <c r="C2375" s="5">
        <v>5418.7</v>
      </c>
      <c r="D2375" s="5">
        <v>5431.1</v>
      </c>
      <c r="E2375" s="5">
        <v>5372.45</v>
      </c>
      <c r="F2375" s="6" t="s">
        <v>2270</v>
      </c>
      <c r="G2375" s="9">
        <v>-8.0000000000000004E-4</v>
      </c>
    </row>
    <row r="2376" spans="1:7" ht="18" thickBot="1" x14ac:dyDescent="0.3">
      <c r="A2376" s="3">
        <v>40401</v>
      </c>
      <c r="B2376" s="8">
        <v>5420.6</v>
      </c>
      <c r="C2376" s="5">
        <v>5460.7</v>
      </c>
      <c r="D2376" s="5">
        <v>5474.6</v>
      </c>
      <c r="E2376" s="5">
        <v>5412</v>
      </c>
      <c r="F2376" s="6" t="s">
        <v>2271</v>
      </c>
      <c r="G2376" s="9">
        <v>-7.3000000000000001E-3</v>
      </c>
    </row>
    <row r="2377" spans="1:7" ht="18" thickBot="1" x14ac:dyDescent="0.3">
      <c r="A2377" s="3">
        <v>40400</v>
      </c>
      <c r="B2377" s="8">
        <v>5460.7</v>
      </c>
      <c r="C2377" s="5">
        <v>5486.8</v>
      </c>
      <c r="D2377" s="5">
        <v>5491.45</v>
      </c>
      <c r="E2377" s="5">
        <v>5445.35</v>
      </c>
      <c r="F2377" s="6" t="s">
        <v>2272</v>
      </c>
      <c r="G2377" s="9">
        <v>-4.5999999999999999E-3</v>
      </c>
    </row>
    <row r="2378" spans="1:7" ht="18" thickBot="1" x14ac:dyDescent="0.3">
      <c r="A2378" s="3">
        <v>40399</v>
      </c>
      <c r="B2378" s="4">
        <v>5486.15</v>
      </c>
      <c r="C2378" s="5">
        <v>5439.8</v>
      </c>
      <c r="D2378" s="5">
        <v>5492.3</v>
      </c>
      <c r="E2378" s="5">
        <v>5433.25</v>
      </c>
      <c r="F2378" s="6" t="s">
        <v>1383</v>
      </c>
      <c r="G2378" s="7">
        <v>8.6E-3</v>
      </c>
    </row>
    <row r="2379" spans="1:7" ht="18" thickBot="1" x14ac:dyDescent="0.3">
      <c r="A2379" s="3">
        <v>40396</v>
      </c>
      <c r="B2379" s="8">
        <v>5439.25</v>
      </c>
      <c r="C2379" s="5">
        <v>5448.25</v>
      </c>
      <c r="D2379" s="5">
        <v>5471.9</v>
      </c>
      <c r="E2379" s="5">
        <v>5431.35</v>
      </c>
      <c r="F2379" s="6" t="s">
        <v>2273</v>
      </c>
      <c r="G2379" s="9">
        <v>-1.4E-3</v>
      </c>
    </row>
    <row r="2380" spans="1:7" ht="18" thickBot="1" x14ac:dyDescent="0.3">
      <c r="A2380" s="3">
        <v>40395</v>
      </c>
      <c r="B2380" s="8">
        <v>5447.1</v>
      </c>
      <c r="C2380" s="5">
        <v>5470.15</v>
      </c>
      <c r="D2380" s="5">
        <v>5487.15</v>
      </c>
      <c r="E2380" s="5">
        <v>5443.1</v>
      </c>
      <c r="F2380" s="6" t="s">
        <v>1716</v>
      </c>
      <c r="G2380" s="9">
        <v>-3.8E-3</v>
      </c>
    </row>
    <row r="2381" spans="1:7" ht="18" thickBot="1" x14ac:dyDescent="0.3">
      <c r="A2381" s="3">
        <v>40394</v>
      </c>
      <c r="B2381" s="4">
        <v>5467.85</v>
      </c>
      <c r="C2381" s="5">
        <v>5441.35</v>
      </c>
      <c r="D2381" s="5">
        <v>5481.9</v>
      </c>
      <c r="E2381" s="5">
        <v>5428.4</v>
      </c>
      <c r="F2381" s="6" t="s">
        <v>2274</v>
      </c>
      <c r="G2381" s="7">
        <v>5.1999999999999998E-3</v>
      </c>
    </row>
    <row r="2382" spans="1:7" ht="18" thickBot="1" x14ac:dyDescent="0.3">
      <c r="A2382" s="3">
        <v>40393</v>
      </c>
      <c r="B2382" s="4">
        <v>5439.55</v>
      </c>
      <c r="C2382" s="5">
        <v>5432.5</v>
      </c>
      <c r="D2382" s="5">
        <v>5459.2</v>
      </c>
      <c r="E2382" s="5">
        <v>5426.4</v>
      </c>
      <c r="F2382" s="6" t="s">
        <v>2275</v>
      </c>
      <c r="G2382" s="7">
        <v>1.5E-3</v>
      </c>
    </row>
    <row r="2383" spans="1:7" ht="18" thickBot="1" x14ac:dyDescent="0.3">
      <c r="A2383" s="3">
        <v>40392</v>
      </c>
      <c r="B2383" s="4">
        <v>5431.65</v>
      </c>
      <c r="C2383" s="5">
        <v>5369.55</v>
      </c>
      <c r="D2383" s="5">
        <v>5438.85</v>
      </c>
      <c r="E2383" s="5">
        <v>5351.3</v>
      </c>
      <c r="F2383" s="6" t="s">
        <v>2276</v>
      </c>
      <c r="G2383" s="7">
        <v>1.1900000000000001E-2</v>
      </c>
    </row>
    <row r="2384" spans="1:7" ht="18" thickBot="1" x14ac:dyDescent="0.3">
      <c r="A2384" s="3">
        <v>40389</v>
      </c>
      <c r="B2384" s="8">
        <v>5367.6</v>
      </c>
      <c r="C2384" s="5">
        <v>5408.4</v>
      </c>
      <c r="D2384" s="5">
        <v>5413.25</v>
      </c>
      <c r="E2384" s="5">
        <v>5349.2</v>
      </c>
      <c r="F2384" s="6" t="s">
        <v>2277</v>
      </c>
      <c r="G2384" s="9">
        <v>-7.6E-3</v>
      </c>
    </row>
    <row r="2385" spans="1:7" ht="18" thickBot="1" x14ac:dyDescent="0.3">
      <c r="A2385" s="3">
        <v>40388</v>
      </c>
      <c r="B2385" s="4">
        <v>5408.9</v>
      </c>
      <c r="C2385" s="5">
        <v>5397.85</v>
      </c>
      <c r="D2385" s="5">
        <v>5415.85</v>
      </c>
      <c r="E2385" s="5">
        <v>5381.55</v>
      </c>
      <c r="F2385" s="6" t="s">
        <v>2278</v>
      </c>
      <c r="G2385" s="7">
        <v>2.0999999999999999E-3</v>
      </c>
    </row>
    <row r="2386" spans="1:7" ht="18" thickBot="1" x14ac:dyDescent="0.3">
      <c r="A2386" s="3">
        <v>40387</v>
      </c>
      <c r="B2386" s="8">
        <v>5397.55</v>
      </c>
      <c r="C2386" s="5">
        <v>5436.1</v>
      </c>
      <c r="D2386" s="5">
        <v>5447.85</v>
      </c>
      <c r="E2386" s="5">
        <v>5386.25</v>
      </c>
      <c r="F2386" s="6" t="s">
        <v>2279</v>
      </c>
      <c r="G2386" s="9">
        <v>-6.1000000000000004E-3</v>
      </c>
    </row>
    <row r="2387" spans="1:7" ht="18" thickBot="1" x14ac:dyDescent="0.3">
      <c r="A2387" s="3">
        <v>40386</v>
      </c>
      <c r="B2387" s="4">
        <v>5430.6</v>
      </c>
      <c r="C2387" s="5">
        <v>5420.2</v>
      </c>
      <c r="D2387" s="5">
        <v>5450.95</v>
      </c>
      <c r="E2387" s="5">
        <v>5407.2</v>
      </c>
      <c r="F2387" s="6" t="s">
        <v>2280</v>
      </c>
      <c r="G2387" s="7">
        <v>2.2000000000000001E-3</v>
      </c>
    </row>
    <row r="2388" spans="1:7" ht="18" thickBot="1" x14ac:dyDescent="0.3">
      <c r="A2388" s="3">
        <v>40385</v>
      </c>
      <c r="B2388" s="8">
        <v>5418.6</v>
      </c>
      <c r="C2388" s="5">
        <v>5446.55</v>
      </c>
      <c r="D2388" s="5">
        <v>5466.25</v>
      </c>
      <c r="E2388" s="5">
        <v>5409.2</v>
      </c>
      <c r="F2388" s="6" t="s">
        <v>2281</v>
      </c>
      <c r="G2388" s="9">
        <v>-5.5999999999999999E-3</v>
      </c>
    </row>
    <row r="2389" spans="1:7" ht="18" thickBot="1" x14ac:dyDescent="0.3">
      <c r="A2389" s="3">
        <v>40382</v>
      </c>
      <c r="B2389" s="4">
        <v>5449.1</v>
      </c>
      <c r="C2389" s="5">
        <v>5441.9</v>
      </c>
      <c r="D2389" s="5">
        <v>5477.5</v>
      </c>
      <c r="E2389" s="5">
        <v>5435.15</v>
      </c>
      <c r="F2389" s="6" t="s">
        <v>2282</v>
      </c>
      <c r="G2389" s="7">
        <v>1.2999999999999999E-3</v>
      </c>
    </row>
    <row r="2390" spans="1:7" ht="18" thickBot="1" x14ac:dyDescent="0.3">
      <c r="A2390" s="3">
        <v>40381</v>
      </c>
      <c r="B2390" s="4">
        <v>5441.95</v>
      </c>
      <c r="C2390" s="5">
        <v>5399.15</v>
      </c>
      <c r="D2390" s="5">
        <v>5447.15</v>
      </c>
      <c r="E2390" s="5">
        <v>5372.2</v>
      </c>
      <c r="F2390" s="6" t="s">
        <v>1838</v>
      </c>
      <c r="G2390" s="7">
        <v>7.9000000000000008E-3</v>
      </c>
    </row>
    <row r="2391" spans="1:7" ht="18" thickBot="1" x14ac:dyDescent="0.3">
      <c r="A2391" s="3">
        <v>40380</v>
      </c>
      <c r="B2391" s="4">
        <v>5399.35</v>
      </c>
      <c r="C2391" s="5">
        <v>5368.85</v>
      </c>
      <c r="D2391" s="5">
        <v>5409.1</v>
      </c>
      <c r="E2391" s="5">
        <v>5368.85</v>
      </c>
      <c r="F2391" s="6" t="s">
        <v>2283</v>
      </c>
      <c r="G2391" s="7">
        <v>5.7999999999999996E-3</v>
      </c>
    </row>
    <row r="2392" spans="1:7" ht="18" thickBot="1" x14ac:dyDescent="0.3">
      <c r="A2392" s="3">
        <v>40379</v>
      </c>
      <c r="B2392" s="8">
        <v>5368</v>
      </c>
      <c r="C2392" s="5">
        <v>5387</v>
      </c>
      <c r="D2392" s="5">
        <v>5416.45</v>
      </c>
      <c r="E2392" s="5">
        <v>5353.6</v>
      </c>
      <c r="F2392" s="6" t="s">
        <v>2284</v>
      </c>
      <c r="G2392" s="9">
        <v>-3.3999999999999998E-3</v>
      </c>
    </row>
    <row r="2393" spans="1:7" ht="18" thickBot="1" x14ac:dyDescent="0.3">
      <c r="A2393" s="3">
        <v>40378</v>
      </c>
      <c r="B2393" s="8">
        <v>5386.45</v>
      </c>
      <c r="C2393" s="5">
        <v>5392.7</v>
      </c>
      <c r="D2393" s="5">
        <v>5409.1</v>
      </c>
      <c r="E2393" s="5">
        <v>5361.5</v>
      </c>
      <c r="F2393" s="6" t="s">
        <v>2285</v>
      </c>
      <c r="G2393" s="9">
        <v>-1.4E-3</v>
      </c>
    </row>
    <row r="2394" spans="1:7" ht="18" thickBot="1" x14ac:dyDescent="0.3">
      <c r="A2394" s="3">
        <v>40375</v>
      </c>
      <c r="B2394" s="4">
        <v>5393.9</v>
      </c>
      <c r="C2394" s="5">
        <v>5376.65</v>
      </c>
      <c r="D2394" s="5">
        <v>5401.35</v>
      </c>
      <c r="E2394" s="5">
        <v>5374.4</v>
      </c>
      <c r="F2394" s="6" t="s">
        <v>2286</v>
      </c>
      <c r="G2394" s="7">
        <v>2.8E-3</v>
      </c>
    </row>
    <row r="2395" spans="1:7" ht="18" thickBot="1" x14ac:dyDescent="0.3">
      <c r="A2395" s="3">
        <v>40374</v>
      </c>
      <c r="B2395" s="8">
        <v>5378.75</v>
      </c>
      <c r="C2395" s="5">
        <v>5387.1</v>
      </c>
      <c r="D2395" s="5">
        <v>5399.2</v>
      </c>
      <c r="E2395" s="5">
        <v>5360.6</v>
      </c>
      <c r="F2395" s="6" t="s">
        <v>2287</v>
      </c>
      <c r="G2395" s="9">
        <v>-1.4E-3</v>
      </c>
    </row>
    <row r="2396" spans="1:7" ht="18" thickBot="1" x14ac:dyDescent="0.3">
      <c r="A2396" s="3">
        <v>40373</v>
      </c>
      <c r="B2396" s="8">
        <v>5386.15</v>
      </c>
      <c r="C2396" s="5">
        <v>5402</v>
      </c>
      <c r="D2396" s="5">
        <v>5453.45</v>
      </c>
      <c r="E2396" s="5">
        <v>5371.7</v>
      </c>
      <c r="F2396" s="6" t="s">
        <v>2288</v>
      </c>
      <c r="G2396" s="9">
        <v>-2.7000000000000001E-3</v>
      </c>
    </row>
    <row r="2397" spans="1:7" ht="18" thickBot="1" x14ac:dyDescent="0.3">
      <c r="A2397" s="3">
        <v>40372</v>
      </c>
      <c r="B2397" s="4">
        <v>5400.65</v>
      </c>
      <c r="C2397" s="5">
        <v>5370.2</v>
      </c>
      <c r="D2397" s="5">
        <v>5406.2</v>
      </c>
      <c r="E2397" s="5">
        <v>5357.85</v>
      </c>
      <c r="F2397" s="6" t="s">
        <v>2289</v>
      </c>
      <c r="G2397" s="7">
        <v>3.3E-3</v>
      </c>
    </row>
    <row r="2398" spans="1:7" ht="18" thickBot="1" x14ac:dyDescent="0.3">
      <c r="A2398" s="3">
        <v>40371</v>
      </c>
      <c r="B2398" s="4">
        <v>5383</v>
      </c>
      <c r="C2398" s="5">
        <v>5352.25</v>
      </c>
      <c r="D2398" s="5">
        <v>5402.7</v>
      </c>
      <c r="E2398" s="5">
        <v>5351.6</v>
      </c>
      <c r="F2398" s="6" t="s">
        <v>2290</v>
      </c>
      <c r="G2398" s="7">
        <v>5.7000000000000002E-3</v>
      </c>
    </row>
    <row r="2399" spans="1:7" ht="18" thickBot="1" x14ac:dyDescent="0.3">
      <c r="A2399" s="3">
        <v>40368</v>
      </c>
      <c r="B2399" s="4">
        <v>5352.45</v>
      </c>
      <c r="C2399" s="5">
        <v>5297.2</v>
      </c>
      <c r="D2399" s="5">
        <v>5359.05</v>
      </c>
      <c r="E2399" s="5">
        <v>5297.2</v>
      </c>
      <c r="F2399" s="6" t="s">
        <v>2291</v>
      </c>
      <c r="G2399" s="7">
        <v>1.0500000000000001E-2</v>
      </c>
    </row>
    <row r="2400" spans="1:7" ht="18" thickBot="1" x14ac:dyDescent="0.3">
      <c r="A2400" s="3">
        <v>40367</v>
      </c>
      <c r="B2400" s="4">
        <v>5296.85</v>
      </c>
      <c r="C2400" s="5">
        <v>5242</v>
      </c>
      <c r="D2400" s="5">
        <v>5320.5</v>
      </c>
      <c r="E2400" s="5">
        <v>5242</v>
      </c>
      <c r="F2400" s="6" t="s">
        <v>2292</v>
      </c>
      <c r="G2400" s="7">
        <v>1.06E-2</v>
      </c>
    </row>
    <row r="2401" spans="1:7" ht="18" thickBot="1" x14ac:dyDescent="0.3">
      <c r="A2401" s="3">
        <v>40366</v>
      </c>
      <c r="B2401" s="8">
        <v>5241.1000000000004</v>
      </c>
      <c r="C2401" s="5">
        <v>5293.1</v>
      </c>
      <c r="D2401" s="5">
        <v>5296.75</v>
      </c>
      <c r="E2401" s="5">
        <v>5233.45</v>
      </c>
      <c r="F2401" s="6" t="s">
        <v>2293</v>
      </c>
      <c r="G2401" s="9">
        <v>-9.1000000000000004E-3</v>
      </c>
    </row>
    <row r="2402" spans="1:7" ht="18" thickBot="1" x14ac:dyDescent="0.3">
      <c r="A2402" s="3">
        <v>40365</v>
      </c>
      <c r="B2402" s="4">
        <v>5289.05</v>
      </c>
      <c r="C2402" s="5">
        <v>5236.1000000000004</v>
      </c>
      <c r="D2402" s="5">
        <v>5297.45</v>
      </c>
      <c r="E2402" s="5">
        <v>5231.5</v>
      </c>
      <c r="F2402" s="6" t="s">
        <v>1420</v>
      </c>
      <c r="G2402" s="7">
        <v>1.0200000000000001E-2</v>
      </c>
    </row>
    <row r="2403" spans="1:7" ht="18" thickBot="1" x14ac:dyDescent="0.3">
      <c r="A2403" s="3">
        <v>40364</v>
      </c>
      <c r="B2403" s="8">
        <v>5235.8999999999996</v>
      </c>
      <c r="C2403" s="5">
        <v>5237</v>
      </c>
      <c r="D2403" s="5">
        <v>5252.75</v>
      </c>
      <c r="E2403" s="5">
        <v>5225.8500000000004</v>
      </c>
      <c r="F2403" s="6" t="s">
        <v>2294</v>
      </c>
      <c r="G2403" s="9">
        <v>-2.0000000000000001E-4</v>
      </c>
    </row>
    <row r="2404" spans="1:7" ht="18" thickBot="1" x14ac:dyDescent="0.3">
      <c r="A2404" s="3">
        <v>40361</v>
      </c>
      <c r="B2404" s="8">
        <v>5237.1000000000004</v>
      </c>
      <c r="C2404" s="5">
        <v>5251.25</v>
      </c>
      <c r="D2404" s="5">
        <v>5277.25</v>
      </c>
      <c r="E2404" s="5">
        <v>5225.6000000000004</v>
      </c>
      <c r="F2404" s="6" t="s">
        <v>2295</v>
      </c>
      <c r="G2404" s="9">
        <v>-2.7000000000000001E-3</v>
      </c>
    </row>
    <row r="2405" spans="1:7" ht="18" thickBot="1" x14ac:dyDescent="0.3">
      <c r="A2405" s="3">
        <v>40360</v>
      </c>
      <c r="B2405" s="8">
        <v>5251.4</v>
      </c>
      <c r="C2405" s="5">
        <v>5312.05</v>
      </c>
      <c r="D2405" s="5">
        <v>5312.55</v>
      </c>
      <c r="E2405" s="5">
        <v>5232.1000000000004</v>
      </c>
      <c r="F2405" s="6" t="s">
        <v>2296</v>
      </c>
      <c r="G2405" s="9">
        <v>-1.15E-2</v>
      </c>
    </row>
    <row r="2406" spans="1:7" ht="18" thickBot="1" x14ac:dyDescent="0.3">
      <c r="A2406" s="3">
        <v>40359</v>
      </c>
      <c r="B2406" s="4">
        <v>5312.5</v>
      </c>
      <c r="C2406" s="5">
        <v>5254.25</v>
      </c>
      <c r="D2406" s="5">
        <v>5320.35</v>
      </c>
      <c r="E2406" s="5">
        <v>5210</v>
      </c>
      <c r="F2406" s="6" t="s">
        <v>2297</v>
      </c>
      <c r="G2406" s="7">
        <v>1.0699999999999999E-2</v>
      </c>
    </row>
    <row r="2407" spans="1:7" ht="18" thickBot="1" x14ac:dyDescent="0.3">
      <c r="A2407" s="3">
        <v>40358</v>
      </c>
      <c r="B2407" s="8">
        <v>5256.15</v>
      </c>
      <c r="C2407" s="5">
        <v>5333.55</v>
      </c>
      <c r="D2407" s="5">
        <v>5334.15</v>
      </c>
      <c r="E2407" s="5">
        <v>5235.8</v>
      </c>
      <c r="F2407" s="6" t="s">
        <v>2298</v>
      </c>
      <c r="G2407" s="9">
        <v>-1.4500000000000001E-2</v>
      </c>
    </row>
    <row r="2408" spans="1:7" ht="18" thickBot="1" x14ac:dyDescent="0.3">
      <c r="A2408" s="3">
        <v>40357</v>
      </c>
      <c r="B2408" s="4">
        <v>5333.5</v>
      </c>
      <c r="C2408" s="5">
        <v>5271.1</v>
      </c>
      <c r="D2408" s="5">
        <v>5339.45</v>
      </c>
      <c r="E2408" s="5">
        <v>5270.75</v>
      </c>
      <c r="F2408" s="6" t="s">
        <v>1058</v>
      </c>
      <c r="G2408" s="7">
        <v>1.2200000000000001E-2</v>
      </c>
    </row>
    <row r="2409" spans="1:7" ht="18" thickBot="1" x14ac:dyDescent="0.3">
      <c r="A2409" s="3">
        <v>40354</v>
      </c>
      <c r="B2409" s="8">
        <v>5269.05</v>
      </c>
      <c r="C2409" s="5">
        <v>5320.5</v>
      </c>
      <c r="D2409" s="5">
        <v>5320.5</v>
      </c>
      <c r="E2409" s="5">
        <v>5259.9</v>
      </c>
      <c r="F2409" s="6" t="s">
        <v>2299</v>
      </c>
      <c r="G2409" s="9">
        <v>-9.7000000000000003E-3</v>
      </c>
    </row>
    <row r="2410" spans="1:7" ht="18" thickBot="1" x14ac:dyDescent="0.3">
      <c r="A2410" s="3">
        <v>40353</v>
      </c>
      <c r="B2410" s="8">
        <v>5320.6</v>
      </c>
      <c r="C2410" s="5">
        <v>5323.25</v>
      </c>
      <c r="D2410" s="5">
        <v>5348.3</v>
      </c>
      <c r="E2410" s="5">
        <v>5284.55</v>
      </c>
      <c r="F2410" s="6" t="s">
        <v>2300</v>
      </c>
      <c r="G2410" s="9">
        <v>-5.0000000000000001E-4</v>
      </c>
    </row>
    <row r="2411" spans="1:7" ht="18" thickBot="1" x14ac:dyDescent="0.3">
      <c r="A2411" s="3">
        <v>40352</v>
      </c>
      <c r="B2411" s="4">
        <v>5323.15</v>
      </c>
      <c r="C2411" s="5">
        <v>5316.15</v>
      </c>
      <c r="D2411" s="5">
        <v>5333.3</v>
      </c>
      <c r="E2411" s="5">
        <v>5288.15</v>
      </c>
      <c r="F2411" s="6" t="s">
        <v>2301</v>
      </c>
      <c r="G2411" s="7">
        <v>1.1999999999999999E-3</v>
      </c>
    </row>
    <row r="2412" spans="1:7" ht="18" thickBot="1" x14ac:dyDescent="0.3">
      <c r="A2412" s="3">
        <v>40351</v>
      </c>
      <c r="B2412" s="8">
        <v>5316.55</v>
      </c>
      <c r="C2412" s="5">
        <v>5353.95</v>
      </c>
      <c r="D2412" s="5">
        <v>5354.35</v>
      </c>
      <c r="E2412" s="5">
        <v>5311.05</v>
      </c>
      <c r="F2412" s="6" t="s">
        <v>2302</v>
      </c>
      <c r="G2412" s="9">
        <v>-6.8999999999999999E-3</v>
      </c>
    </row>
    <row r="2413" spans="1:7" ht="18" thickBot="1" x14ac:dyDescent="0.3">
      <c r="A2413" s="3">
        <v>40350</v>
      </c>
      <c r="B2413" s="4">
        <v>5353.3</v>
      </c>
      <c r="C2413" s="5">
        <v>5266.5</v>
      </c>
      <c r="D2413" s="5">
        <v>5366.75</v>
      </c>
      <c r="E2413" s="5">
        <v>5266.5</v>
      </c>
      <c r="F2413" s="6" t="s">
        <v>2303</v>
      </c>
      <c r="G2413" s="7">
        <v>1.72E-2</v>
      </c>
    </row>
    <row r="2414" spans="1:7" ht="18" thickBot="1" x14ac:dyDescent="0.3">
      <c r="A2414" s="3">
        <v>40347</v>
      </c>
      <c r="B2414" s="8">
        <v>5262.6</v>
      </c>
      <c r="C2414" s="5">
        <v>5274.95</v>
      </c>
      <c r="D2414" s="5">
        <v>5302.3</v>
      </c>
      <c r="E2414" s="5">
        <v>5245.5</v>
      </c>
      <c r="F2414" s="6" t="s">
        <v>2304</v>
      </c>
      <c r="G2414" s="9">
        <v>-2.3E-3</v>
      </c>
    </row>
    <row r="2415" spans="1:7" ht="18" thickBot="1" x14ac:dyDescent="0.3">
      <c r="A2415" s="3">
        <v>40346</v>
      </c>
      <c r="B2415" s="4">
        <v>5274.85</v>
      </c>
      <c r="C2415" s="5">
        <v>5233.6499999999996</v>
      </c>
      <c r="D2415" s="5">
        <v>5285.55</v>
      </c>
      <c r="E2415" s="5">
        <v>5206.55</v>
      </c>
      <c r="F2415" s="6" t="s">
        <v>2305</v>
      </c>
      <c r="G2415" s="7">
        <v>7.9000000000000008E-3</v>
      </c>
    </row>
    <row r="2416" spans="1:7" ht="18" thickBot="1" x14ac:dyDescent="0.3">
      <c r="A2416" s="3">
        <v>40345</v>
      </c>
      <c r="B2416" s="4">
        <v>5233.3500000000004</v>
      </c>
      <c r="C2416" s="5">
        <v>5225.05</v>
      </c>
      <c r="D2416" s="5">
        <v>5255.65</v>
      </c>
      <c r="E2416" s="5">
        <v>5214.8999999999996</v>
      </c>
      <c r="F2416" s="6" t="s">
        <v>2306</v>
      </c>
      <c r="G2416" s="7">
        <v>2.0999999999999999E-3</v>
      </c>
    </row>
    <row r="2417" spans="1:7" ht="18" thickBot="1" x14ac:dyDescent="0.3">
      <c r="A2417" s="3">
        <v>40344</v>
      </c>
      <c r="B2417" s="4">
        <v>5222.3500000000004</v>
      </c>
      <c r="C2417" s="5">
        <v>5201.3</v>
      </c>
      <c r="D2417" s="5">
        <v>5231.45</v>
      </c>
      <c r="E2417" s="5">
        <v>5171.05</v>
      </c>
      <c r="F2417" s="6" t="s">
        <v>2307</v>
      </c>
      <c r="G2417" s="7">
        <v>4.7000000000000002E-3</v>
      </c>
    </row>
    <row r="2418" spans="1:7" ht="18" thickBot="1" x14ac:dyDescent="0.3">
      <c r="A2418" s="3">
        <v>40343</v>
      </c>
      <c r="B2418" s="4">
        <v>5197.7</v>
      </c>
      <c r="C2418" s="5">
        <v>5120.1499999999996</v>
      </c>
      <c r="D2418" s="5">
        <v>5201.25</v>
      </c>
      <c r="E2418" s="5">
        <v>5120.1499999999996</v>
      </c>
      <c r="F2418" s="6" t="s">
        <v>2308</v>
      </c>
      <c r="G2418" s="7">
        <v>1.5299999999999999E-2</v>
      </c>
    </row>
    <row r="2419" spans="1:7" ht="18" thickBot="1" x14ac:dyDescent="0.3">
      <c r="A2419" s="3">
        <v>40340</v>
      </c>
      <c r="B2419" s="4">
        <v>5119.3500000000004</v>
      </c>
      <c r="C2419" s="5">
        <v>5078.75</v>
      </c>
      <c r="D2419" s="5">
        <v>5139.05</v>
      </c>
      <c r="E2419" s="5">
        <v>5078.75</v>
      </c>
      <c r="F2419" s="6" t="s">
        <v>2309</v>
      </c>
      <c r="G2419" s="7">
        <v>8.0000000000000002E-3</v>
      </c>
    </row>
    <row r="2420" spans="1:7" ht="18" thickBot="1" x14ac:dyDescent="0.3">
      <c r="A2420" s="3">
        <v>40339</v>
      </c>
      <c r="B2420" s="4">
        <v>5078.6000000000004</v>
      </c>
      <c r="C2420" s="5">
        <v>4999.6000000000004</v>
      </c>
      <c r="D2420" s="5">
        <v>5085.2</v>
      </c>
      <c r="E2420" s="5">
        <v>4997.6000000000004</v>
      </c>
      <c r="F2420" s="6" t="s">
        <v>2310</v>
      </c>
      <c r="G2420" s="7">
        <v>1.5699999999999999E-2</v>
      </c>
    </row>
    <row r="2421" spans="1:7" ht="18" thickBot="1" x14ac:dyDescent="0.3">
      <c r="A2421" s="3">
        <v>40338</v>
      </c>
      <c r="B2421" s="4">
        <v>5000.3</v>
      </c>
      <c r="C2421" s="5">
        <v>4985.05</v>
      </c>
      <c r="D2421" s="5">
        <v>5050.6000000000004</v>
      </c>
      <c r="E2421" s="5">
        <v>4980.1000000000004</v>
      </c>
      <c r="F2421" s="6" t="s">
        <v>1084</v>
      </c>
      <c r="G2421" s="7">
        <v>2.5999999999999999E-3</v>
      </c>
    </row>
    <row r="2422" spans="1:7" ht="18" thickBot="1" x14ac:dyDescent="0.3">
      <c r="A2422" s="3">
        <v>40337</v>
      </c>
      <c r="B2422" s="8">
        <v>4987.1000000000004</v>
      </c>
      <c r="C2422" s="5">
        <v>5036.7</v>
      </c>
      <c r="D2422" s="5">
        <v>5071.3500000000004</v>
      </c>
      <c r="E2422" s="5">
        <v>4967.3</v>
      </c>
      <c r="F2422" s="6" t="s">
        <v>2311</v>
      </c>
      <c r="G2422" s="9">
        <v>-9.2999999999999992E-3</v>
      </c>
    </row>
    <row r="2423" spans="1:7" ht="18" thickBot="1" x14ac:dyDescent="0.3">
      <c r="A2423" s="3">
        <v>40336</v>
      </c>
      <c r="B2423" s="8">
        <v>5034</v>
      </c>
      <c r="C2423" s="5">
        <v>5132.95</v>
      </c>
      <c r="D2423" s="5">
        <v>5132.95</v>
      </c>
      <c r="E2423" s="5">
        <v>5004.25</v>
      </c>
      <c r="F2423" s="6" t="s">
        <v>2312</v>
      </c>
      <c r="G2423" s="9">
        <v>-1.9800000000000002E-2</v>
      </c>
    </row>
    <row r="2424" spans="1:7" ht="18" thickBot="1" x14ac:dyDescent="0.3">
      <c r="A2424" s="3">
        <v>40333</v>
      </c>
      <c r="B2424" s="4">
        <v>5135.5</v>
      </c>
      <c r="C2424" s="5">
        <v>5112.6000000000004</v>
      </c>
      <c r="D2424" s="5">
        <v>5147.8999999999996</v>
      </c>
      <c r="E2424" s="5">
        <v>5091.6000000000004</v>
      </c>
      <c r="F2424" s="6" t="s">
        <v>889</v>
      </c>
      <c r="G2424" s="7">
        <v>4.8999999999999998E-3</v>
      </c>
    </row>
    <row r="2425" spans="1:7" ht="18" thickBot="1" x14ac:dyDescent="0.3">
      <c r="A2425" s="3">
        <v>40332</v>
      </c>
      <c r="B2425" s="4">
        <v>5110.5</v>
      </c>
      <c r="C2425" s="5">
        <v>5020.1499999999996</v>
      </c>
      <c r="D2425" s="5">
        <v>5125.7</v>
      </c>
      <c r="E2425" s="5">
        <v>5020.1499999999996</v>
      </c>
      <c r="F2425" s="6" t="s">
        <v>2313</v>
      </c>
      <c r="G2425" s="7">
        <v>1.8100000000000002E-2</v>
      </c>
    </row>
    <row r="2426" spans="1:7" ht="18" thickBot="1" x14ac:dyDescent="0.3">
      <c r="A2426" s="3">
        <v>40331</v>
      </c>
      <c r="B2426" s="4">
        <v>5019.8500000000004</v>
      </c>
      <c r="C2426" s="5">
        <v>4970.75</v>
      </c>
      <c r="D2426" s="5">
        <v>5031.2</v>
      </c>
      <c r="E2426" s="5">
        <v>4967.05</v>
      </c>
      <c r="F2426" s="6" t="s">
        <v>2314</v>
      </c>
      <c r="G2426" s="7">
        <v>0.01</v>
      </c>
    </row>
    <row r="2427" spans="1:7" ht="18" thickBot="1" x14ac:dyDescent="0.3">
      <c r="A2427" s="3">
        <v>40330</v>
      </c>
      <c r="B2427" s="8">
        <v>4970.2</v>
      </c>
      <c r="C2427" s="5">
        <v>5086.25</v>
      </c>
      <c r="D2427" s="5">
        <v>5086.95</v>
      </c>
      <c r="E2427" s="5">
        <v>4961.05</v>
      </c>
      <c r="F2427" s="6" t="s">
        <v>2315</v>
      </c>
      <c r="G2427" s="9">
        <v>-2.2800000000000001E-2</v>
      </c>
    </row>
    <row r="2428" spans="1:7" ht="18" thickBot="1" x14ac:dyDescent="0.3">
      <c r="A2428" s="3">
        <v>40329</v>
      </c>
      <c r="B2428" s="4">
        <v>5086.3</v>
      </c>
      <c r="C2428" s="5">
        <v>5076.1000000000004</v>
      </c>
      <c r="D2428" s="5">
        <v>5097.6000000000004</v>
      </c>
      <c r="E2428" s="5">
        <v>5038.55</v>
      </c>
      <c r="F2428" s="6" t="s">
        <v>2316</v>
      </c>
      <c r="G2428" s="7">
        <v>3.8999999999999998E-3</v>
      </c>
    </row>
    <row r="2429" spans="1:7" ht="18" thickBot="1" x14ac:dyDescent="0.3">
      <c r="A2429" s="3">
        <v>40326</v>
      </c>
      <c r="B2429" s="4">
        <v>5066.55</v>
      </c>
      <c r="C2429" s="5">
        <v>5005.6000000000004</v>
      </c>
      <c r="D2429" s="5">
        <v>5077.25</v>
      </c>
      <c r="E2429" s="5">
        <v>5005.6000000000004</v>
      </c>
      <c r="F2429" s="6" t="s">
        <v>2317</v>
      </c>
      <c r="G2429" s="7">
        <v>1.2699999999999999E-2</v>
      </c>
    </row>
    <row r="2430" spans="1:7" ht="18" thickBot="1" x14ac:dyDescent="0.3">
      <c r="A2430" s="3">
        <v>40325</v>
      </c>
      <c r="B2430" s="4">
        <v>5003.1000000000004</v>
      </c>
      <c r="C2430" s="5">
        <v>4915.1499999999996</v>
      </c>
      <c r="D2430" s="5">
        <v>5016.6000000000004</v>
      </c>
      <c r="E2430" s="5">
        <v>4897.6000000000004</v>
      </c>
      <c r="F2430" s="6" t="s">
        <v>2318</v>
      </c>
      <c r="G2430" s="7">
        <v>1.7399999999999999E-2</v>
      </c>
    </row>
    <row r="2431" spans="1:7" ht="18" thickBot="1" x14ac:dyDescent="0.3">
      <c r="A2431" s="3">
        <v>40324</v>
      </c>
      <c r="B2431" s="4">
        <v>4917.3999999999996</v>
      </c>
      <c r="C2431" s="5">
        <v>4807.3</v>
      </c>
      <c r="D2431" s="5">
        <v>4925.45</v>
      </c>
      <c r="E2431" s="5">
        <v>4807.3</v>
      </c>
      <c r="F2431" s="6" t="s">
        <v>2319</v>
      </c>
      <c r="G2431" s="7">
        <v>2.3E-2</v>
      </c>
    </row>
    <row r="2432" spans="1:7" ht="18" thickBot="1" x14ac:dyDescent="0.3">
      <c r="A2432" s="3">
        <v>40323</v>
      </c>
      <c r="B2432" s="8">
        <v>4806.75</v>
      </c>
      <c r="C2432" s="5">
        <v>4945.3</v>
      </c>
      <c r="D2432" s="5">
        <v>4946.6000000000004</v>
      </c>
      <c r="E2432" s="5">
        <v>4786.45</v>
      </c>
      <c r="F2432" s="6" t="s">
        <v>2320</v>
      </c>
      <c r="G2432" s="9">
        <v>-2.7799999999999998E-2</v>
      </c>
    </row>
    <row r="2433" spans="1:7" ht="18" thickBot="1" x14ac:dyDescent="0.3">
      <c r="A2433" s="3">
        <v>40322</v>
      </c>
      <c r="B2433" s="4">
        <v>4943.95</v>
      </c>
      <c r="C2433" s="5">
        <v>4944.3</v>
      </c>
      <c r="D2433" s="5">
        <v>5029.55</v>
      </c>
      <c r="E2433" s="5">
        <v>4923.45</v>
      </c>
      <c r="F2433" s="6" t="s">
        <v>2321</v>
      </c>
      <c r="G2433" s="7">
        <v>2.5999999999999999E-3</v>
      </c>
    </row>
    <row r="2434" spans="1:7" ht="18" thickBot="1" x14ac:dyDescent="0.3">
      <c r="A2434" s="3">
        <v>40319</v>
      </c>
      <c r="B2434" s="8">
        <v>4931.1499999999996</v>
      </c>
      <c r="C2434" s="5">
        <v>4946.7</v>
      </c>
      <c r="D2434" s="5">
        <v>4946.7</v>
      </c>
      <c r="E2434" s="5">
        <v>4842.3</v>
      </c>
      <c r="F2434" s="6" t="s">
        <v>2322</v>
      </c>
      <c r="G2434" s="9">
        <v>-3.3E-3</v>
      </c>
    </row>
    <row r="2435" spans="1:7" ht="18" thickBot="1" x14ac:dyDescent="0.3">
      <c r="A2435" s="3">
        <v>40318</v>
      </c>
      <c r="B2435" s="4">
        <v>4947.6000000000004</v>
      </c>
      <c r="C2435" s="5">
        <v>4924.3</v>
      </c>
      <c r="D2435" s="5">
        <v>4980.25</v>
      </c>
      <c r="E2435" s="5">
        <v>4924.3</v>
      </c>
      <c r="F2435" s="6" t="s">
        <v>2323</v>
      </c>
      <c r="G2435" s="7">
        <v>5.7000000000000002E-3</v>
      </c>
    </row>
    <row r="2436" spans="1:7" ht="18" thickBot="1" x14ac:dyDescent="0.3">
      <c r="A2436" s="3">
        <v>40317</v>
      </c>
      <c r="B2436" s="8">
        <v>4919.6499999999996</v>
      </c>
      <c r="C2436" s="5">
        <v>5065.1000000000004</v>
      </c>
      <c r="D2436" s="5">
        <v>5065.1000000000004</v>
      </c>
      <c r="E2436" s="5">
        <v>4908.1499999999996</v>
      </c>
      <c r="F2436" s="6" t="s">
        <v>2324</v>
      </c>
      <c r="G2436" s="9">
        <v>-2.8899999999999999E-2</v>
      </c>
    </row>
    <row r="2437" spans="1:7" ht="18" thickBot="1" x14ac:dyDescent="0.3">
      <c r="A2437" s="3">
        <v>40316</v>
      </c>
      <c r="B2437" s="4">
        <v>5066.2</v>
      </c>
      <c r="C2437" s="5">
        <v>5059.55</v>
      </c>
      <c r="D2437" s="5">
        <v>5105.2</v>
      </c>
      <c r="E2437" s="5">
        <v>5024.25</v>
      </c>
      <c r="F2437" s="6" t="s">
        <v>2325</v>
      </c>
      <c r="G2437" s="7">
        <v>1.1999999999999999E-3</v>
      </c>
    </row>
    <row r="2438" spans="1:7" ht="18" thickBot="1" x14ac:dyDescent="0.3">
      <c r="A2438" s="3">
        <v>40315</v>
      </c>
      <c r="B2438" s="8">
        <v>5059.8999999999996</v>
      </c>
      <c r="C2438" s="5">
        <v>5093.8999999999996</v>
      </c>
      <c r="D2438" s="5">
        <v>5094.55</v>
      </c>
      <c r="E2438" s="5">
        <v>4966.25</v>
      </c>
      <c r="F2438" s="6" t="s">
        <v>2326</v>
      </c>
      <c r="G2438" s="9">
        <v>-6.6E-3</v>
      </c>
    </row>
    <row r="2439" spans="1:7" ht="18" thickBot="1" x14ac:dyDescent="0.3">
      <c r="A2439" s="3">
        <v>40312</v>
      </c>
      <c r="B2439" s="8">
        <v>5093.5</v>
      </c>
      <c r="C2439" s="5">
        <v>5180.55</v>
      </c>
      <c r="D2439" s="5">
        <v>5192.75</v>
      </c>
      <c r="E2439" s="5">
        <v>5070.95</v>
      </c>
      <c r="F2439" s="6" t="s">
        <v>1989</v>
      </c>
      <c r="G2439" s="9">
        <v>-1.6500000000000001E-2</v>
      </c>
    </row>
    <row r="2440" spans="1:7" ht="18" thickBot="1" x14ac:dyDescent="0.3">
      <c r="A2440" s="3">
        <v>40311</v>
      </c>
      <c r="B2440" s="4">
        <v>5178.8999999999996</v>
      </c>
      <c r="C2440" s="5">
        <v>5157.55</v>
      </c>
      <c r="D2440" s="5">
        <v>5212.7</v>
      </c>
      <c r="E2440" s="5">
        <v>5147.95</v>
      </c>
      <c r="F2440" s="6" t="s">
        <v>2327</v>
      </c>
      <c r="G2440" s="7">
        <v>4.3E-3</v>
      </c>
    </row>
    <row r="2441" spans="1:7" ht="18" thickBot="1" x14ac:dyDescent="0.3">
      <c r="A2441" s="3">
        <v>40310</v>
      </c>
      <c r="B2441" s="4">
        <v>5156.6499999999996</v>
      </c>
      <c r="C2441" s="5">
        <v>5133.75</v>
      </c>
      <c r="D2441" s="5">
        <v>5172.8500000000004</v>
      </c>
      <c r="E2441" s="5">
        <v>5098.8</v>
      </c>
      <c r="F2441" s="6" t="s">
        <v>2328</v>
      </c>
      <c r="G2441" s="7">
        <v>4.0000000000000001E-3</v>
      </c>
    </row>
    <row r="2442" spans="1:7" ht="18" thickBot="1" x14ac:dyDescent="0.3">
      <c r="A2442" s="3">
        <v>40309</v>
      </c>
      <c r="B2442" s="8">
        <v>5136.1499999999996</v>
      </c>
      <c r="C2442" s="5">
        <v>5189.75</v>
      </c>
      <c r="D2442" s="5">
        <v>5206.7</v>
      </c>
      <c r="E2442" s="5">
        <v>5126.5</v>
      </c>
      <c r="F2442" s="6" t="s">
        <v>2329</v>
      </c>
      <c r="G2442" s="9">
        <v>-1.11E-2</v>
      </c>
    </row>
    <row r="2443" spans="1:7" ht="18" thickBot="1" x14ac:dyDescent="0.3">
      <c r="A2443" s="3">
        <v>40308</v>
      </c>
      <c r="B2443" s="4">
        <v>5193.6000000000004</v>
      </c>
      <c r="C2443" s="5">
        <v>5026.6000000000004</v>
      </c>
      <c r="D2443" s="5">
        <v>5203.3</v>
      </c>
      <c r="E2443" s="5">
        <v>5026.6000000000004</v>
      </c>
      <c r="F2443" s="6" t="s">
        <v>2330</v>
      </c>
      <c r="G2443" s="7">
        <v>3.5000000000000003E-2</v>
      </c>
    </row>
    <row r="2444" spans="1:7" ht="18" thickBot="1" x14ac:dyDescent="0.3">
      <c r="A2444" s="3">
        <v>40305</v>
      </c>
      <c r="B2444" s="8">
        <v>5018.05</v>
      </c>
      <c r="C2444" s="5">
        <v>5072.3</v>
      </c>
      <c r="D2444" s="5">
        <v>5085.6499999999996</v>
      </c>
      <c r="E2444" s="5">
        <v>4984.6000000000004</v>
      </c>
      <c r="F2444" s="6" t="s">
        <v>2331</v>
      </c>
      <c r="G2444" s="9">
        <v>-1.43E-2</v>
      </c>
    </row>
    <row r="2445" spans="1:7" ht="18" thickBot="1" x14ac:dyDescent="0.3">
      <c r="A2445" s="3">
        <v>40304</v>
      </c>
      <c r="B2445" s="8">
        <v>5090.8500000000004</v>
      </c>
      <c r="C2445" s="5">
        <v>5124.3999999999996</v>
      </c>
      <c r="D2445" s="5">
        <v>5124.8999999999996</v>
      </c>
      <c r="E2445" s="5">
        <v>5037.75</v>
      </c>
      <c r="F2445" s="6" t="s">
        <v>2332</v>
      </c>
      <c r="G2445" s="9">
        <v>-6.6E-3</v>
      </c>
    </row>
    <row r="2446" spans="1:7" ht="18" thickBot="1" x14ac:dyDescent="0.3">
      <c r="A2446" s="3">
        <v>40303</v>
      </c>
      <c r="B2446" s="8">
        <v>5124.8999999999996</v>
      </c>
      <c r="C2446" s="5">
        <v>5148.3500000000004</v>
      </c>
      <c r="D2446" s="5">
        <v>5148.3500000000004</v>
      </c>
      <c r="E2446" s="5">
        <v>5056.5</v>
      </c>
      <c r="F2446" s="6" t="s">
        <v>2333</v>
      </c>
      <c r="G2446" s="9">
        <v>-4.5999999999999999E-3</v>
      </c>
    </row>
    <row r="2447" spans="1:7" ht="18" thickBot="1" x14ac:dyDescent="0.3">
      <c r="A2447" s="3">
        <v>40302</v>
      </c>
      <c r="B2447" s="8">
        <v>5148.5</v>
      </c>
      <c r="C2447" s="5">
        <v>5223.8999999999996</v>
      </c>
      <c r="D2447" s="5">
        <v>5250.15</v>
      </c>
      <c r="E2447" s="5">
        <v>5134.8500000000004</v>
      </c>
      <c r="F2447" s="6" t="s">
        <v>2334</v>
      </c>
      <c r="G2447" s="9">
        <v>-1.4200000000000001E-2</v>
      </c>
    </row>
    <row r="2448" spans="1:7" ht="18" thickBot="1" x14ac:dyDescent="0.3">
      <c r="A2448" s="3">
        <v>40301</v>
      </c>
      <c r="B2448" s="8">
        <v>5222.75</v>
      </c>
      <c r="C2448" s="5">
        <v>5278.4</v>
      </c>
      <c r="D2448" s="5">
        <v>5278.7</v>
      </c>
      <c r="E2448" s="5">
        <v>5210.05</v>
      </c>
      <c r="F2448" s="6" t="s">
        <v>2335</v>
      </c>
      <c r="G2448" s="9">
        <v>-1.0500000000000001E-2</v>
      </c>
    </row>
    <row r="2449" spans="1:7" ht="18" thickBot="1" x14ac:dyDescent="0.3">
      <c r="A2449" s="3">
        <v>40298</v>
      </c>
      <c r="B2449" s="4">
        <v>5278</v>
      </c>
      <c r="C2449" s="5">
        <v>5254.2</v>
      </c>
      <c r="D2449" s="5">
        <v>5294.8</v>
      </c>
      <c r="E2449" s="5">
        <v>5254.2</v>
      </c>
      <c r="F2449" s="6" t="s">
        <v>1894</v>
      </c>
      <c r="G2449" s="7">
        <v>4.4999999999999997E-3</v>
      </c>
    </row>
    <row r="2450" spans="1:7" ht="18" thickBot="1" x14ac:dyDescent="0.3">
      <c r="A2450" s="3">
        <v>40297</v>
      </c>
      <c r="B2450" s="4">
        <v>5254.15</v>
      </c>
      <c r="C2450" s="5">
        <v>5215.25</v>
      </c>
      <c r="D2450" s="5">
        <v>5264.75</v>
      </c>
      <c r="E2450" s="5">
        <v>5214.8</v>
      </c>
      <c r="F2450" s="6" t="s">
        <v>1381</v>
      </c>
      <c r="G2450" s="7">
        <v>7.4000000000000003E-3</v>
      </c>
    </row>
    <row r="2451" spans="1:7" ht="18" thickBot="1" x14ac:dyDescent="0.3">
      <c r="A2451" s="3">
        <v>40296</v>
      </c>
      <c r="B2451" s="8">
        <v>5215.45</v>
      </c>
      <c r="C2451" s="5">
        <v>5308.2</v>
      </c>
      <c r="D2451" s="5">
        <v>5308.25</v>
      </c>
      <c r="E2451" s="5">
        <v>5202.45</v>
      </c>
      <c r="F2451" s="6" t="s">
        <v>2336</v>
      </c>
      <c r="G2451" s="9">
        <v>-1.7500000000000002E-2</v>
      </c>
    </row>
    <row r="2452" spans="1:7" ht="18" thickBot="1" x14ac:dyDescent="0.3">
      <c r="A2452" s="3">
        <v>40295</v>
      </c>
      <c r="B2452" s="8">
        <v>5308.35</v>
      </c>
      <c r="C2452" s="5">
        <v>5322.1</v>
      </c>
      <c r="D2452" s="5">
        <v>5330.55</v>
      </c>
      <c r="E2452" s="5">
        <v>5301.4</v>
      </c>
      <c r="F2452" s="6" t="s">
        <v>2337</v>
      </c>
      <c r="G2452" s="9">
        <v>-2.5999999999999999E-3</v>
      </c>
    </row>
    <row r="2453" spans="1:7" ht="18" thickBot="1" x14ac:dyDescent="0.3">
      <c r="A2453" s="3">
        <v>40294</v>
      </c>
      <c r="B2453" s="4">
        <v>5322.45</v>
      </c>
      <c r="C2453" s="5">
        <v>5299.35</v>
      </c>
      <c r="D2453" s="5">
        <v>5342.35</v>
      </c>
      <c r="E2453" s="5">
        <v>5299.35</v>
      </c>
      <c r="F2453" s="6" t="s">
        <v>2338</v>
      </c>
      <c r="G2453" s="7">
        <v>3.5000000000000001E-3</v>
      </c>
    </row>
    <row r="2454" spans="1:7" ht="18" thickBot="1" x14ac:dyDescent="0.3">
      <c r="A2454" s="3">
        <v>40291</v>
      </c>
      <c r="B2454" s="4">
        <v>5304.1</v>
      </c>
      <c r="C2454" s="5">
        <v>5269.65</v>
      </c>
      <c r="D2454" s="5">
        <v>5311.05</v>
      </c>
      <c r="E2454" s="5">
        <v>5269.65</v>
      </c>
      <c r="F2454" s="6" t="s">
        <v>1981</v>
      </c>
      <c r="G2454" s="7">
        <v>6.6E-3</v>
      </c>
    </row>
    <row r="2455" spans="1:7" ht="18" thickBot="1" x14ac:dyDescent="0.3">
      <c r="A2455" s="3">
        <v>40290</v>
      </c>
      <c r="B2455" s="4">
        <v>5269.35</v>
      </c>
      <c r="C2455" s="5">
        <v>5248.6</v>
      </c>
      <c r="D2455" s="5">
        <v>5331.8</v>
      </c>
      <c r="E2455" s="5">
        <v>5221.1000000000004</v>
      </c>
      <c r="F2455" s="6" t="s">
        <v>926</v>
      </c>
      <c r="G2455" s="7">
        <v>4.7000000000000002E-3</v>
      </c>
    </row>
    <row r="2456" spans="1:7" ht="18" thickBot="1" x14ac:dyDescent="0.3">
      <c r="A2456" s="3">
        <v>40289</v>
      </c>
      <c r="B2456" s="4">
        <v>5244.9</v>
      </c>
      <c r="C2456" s="5">
        <v>5230.3</v>
      </c>
      <c r="D2456" s="5">
        <v>5266.3</v>
      </c>
      <c r="E2456" s="5">
        <v>5230.3</v>
      </c>
      <c r="F2456" s="6" t="s">
        <v>2339</v>
      </c>
      <c r="G2456" s="7">
        <v>2.8E-3</v>
      </c>
    </row>
    <row r="2457" spans="1:7" ht="18" thickBot="1" x14ac:dyDescent="0.3">
      <c r="A2457" s="3">
        <v>40288</v>
      </c>
      <c r="B2457" s="4">
        <v>5230.1000000000004</v>
      </c>
      <c r="C2457" s="5">
        <v>5208.3</v>
      </c>
      <c r="D2457" s="5">
        <v>5257.25</v>
      </c>
      <c r="E2457" s="5">
        <v>5208.3</v>
      </c>
      <c r="F2457" s="6" t="s">
        <v>2340</v>
      </c>
      <c r="G2457" s="7">
        <v>5.1000000000000004E-3</v>
      </c>
    </row>
    <row r="2458" spans="1:7" ht="18" thickBot="1" x14ac:dyDescent="0.3">
      <c r="A2458" s="3">
        <v>40287</v>
      </c>
      <c r="B2458" s="8">
        <v>5203.6499999999996</v>
      </c>
      <c r="C2458" s="5">
        <v>5279.05</v>
      </c>
      <c r="D2458" s="5">
        <v>5279.05</v>
      </c>
      <c r="E2458" s="5">
        <v>5160.8999999999996</v>
      </c>
      <c r="F2458" s="6" t="s">
        <v>2341</v>
      </c>
      <c r="G2458" s="9">
        <v>-1.12E-2</v>
      </c>
    </row>
    <row r="2459" spans="1:7" ht="18" thickBot="1" x14ac:dyDescent="0.3">
      <c r="A2459" s="3">
        <v>40284</v>
      </c>
      <c r="B2459" s="8">
        <v>5262.6</v>
      </c>
      <c r="C2459" s="5">
        <v>5273.4</v>
      </c>
      <c r="D2459" s="5">
        <v>5283.05</v>
      </c>
      <c r="E2459" s="5">
        <v>5237.55</v>
      </c>
      <c r="F2459" s="6" t="s">
        <v>2342</v>
      </c>
      <c r="G2459" s="9">
        <v>-2.0999999999999999E-3</v>
      </c>
    </row>
    <row r="2460" spans="1:7" ht="18" thickBot="1" x14ac:dyDescent="0.3">
      <c r="A2460" s="3">
        <v>40283</v>
      </c>
      <c r="B2460" s="8">
        <v>5273.6</v>
      </c>
      <c r="C2460" s="5">
        <v>5323.3</v>
      </c>
      <c r="D2460" s="5">
        <v>5373.15</v>
      </c>
      <c r="E2460" s="5">
        <v>5265.3</v>
      </c>
      <c r="F2460" s="6" t="s">
        <v>2343</v>
      </c>
      <c r="G2460" s="9">
        <v>-9.2999999999999992E-3</v>
      </c>
    </row>
    <row r="2461" spans="1:7" ht="18" thickBot="1" x14ac:dyDescent="0.3">
      <c r="A2461" s="3">
        <v>40281</v>
      </c>
      <c r="B2461" s="8">
        <v>5322.95</v>
      </c>
      <c r="C2461" s="5">
        <v>5340.85</v>
      </c>
      <c r="D2461" s="5">
        <v>5356.5</v>
      </c>
      <c r="E2461" s="5">
        <v>5301.7</v>
      </c>
      <c r="F2461" s="6" t="s">
        <v>2344</v>
      </c>
      <c r="G2461" s="9">
        <v>-3.0999999999999999E-3</v>
      </c>
    </row>
    <row r="2462" spans="1:7" ht="18" thickBot="1" x14ac:dyDescent="0.3">
      <c r="A2462" s="3">
        <v>40280</v>
      </c>
      <c r="B2462" s="8">
        <v>5339.7</v>
      </c>
      <c r="C2462" s="5">
        <v>5354.15</v>
      </c>
      <c r="D2462" s="5">
        <v>5382.15</v>
      </c>
      <c r="E2462" s="5">
        <v>5324.9</v>
      </c>
      <c r="F2462" s="6" t="s">
        <v>1338</v>
      </c>
      <c r="G2462" s="9">
        <v>-4.1000000000000003E-3</v>
      </c>
    </row>
    <row r="2463" spans="1:7" ht="18" thickBot="1" x14ac:dyDescent="0.3">
      <c r="A2463" s="3">
        <v>40277</v>
      </c>
      <c r="B2463" s="4">
        <v>5361.75</v>
      </c>
      <c r="C2463" s="5">
        <v>5302.4</v>
      </c>
      <c r="D2463" s="5">
        <v>5377.45</v>
      </c>
      <c r="E2463" s="5">
        <v>5302.25</v>
      </c>
      <c r="F2463" s="6" t="s">
        <v>2345</v>
      </c>
      <c r="G2463" s="7">
        <v>1.0800000000000001E-2</v>
      </c>
    </row>
    <row r="2464" spans="1:7" ht="18" thickBot="1" x14ac:dyDescent="0.3">
      <c r="A2464" s="3">
        <v>40276</v>
      </c>
      <c r="B2464" s="8">
        <v>5304.45</v>
      </c>
      <c r="C2464" s="5">
        <v>5376.3</v>
      </c>
      <c r="D2464" s="5">
        <v>5383.65</v>
      </c>
      <c r="E2464" s="5">
        <v>5290.25</v>
      </c>
      <c r="F2464" s="6" t="s">
        <v>2346</v>
      </c>
      <c r="G2464" s="9">
        <v>-1.3100000000000001E-2</v>
      </c>
    </row>
    <row r="2465" spans="1:7" ht="18" thickBot="1" x14ac:dyDescent="0.3">
      <c r="A2465" s="3">
        <v>40275</v>
      </c>
      <c r="B2465" s="4">
        <v>5374.65</v>
      </c>
      <c r="C2465" s="5">
        <v>5365.7</v>
      </c>
      <c r="D2465" s="5">
        <v>5399.65</v>
      </c>
      <c r="E2465" s="5">
        <v>5345.05</v>
      </c>
      <c r="F2465" s="6" t="s">
        <v>2347</v>
      </c>
      <c r="G2465" s="7">
        <v>1.6000000000000001E-3</v>
      </c>
    </row>
    <row r="2466" spans="1:7" ht="18" thickBot="1" x14ac:dyDescent="0.3">
      <c r="A2466" s="3">
        <v>40274</v>
      </c>
      <c r="B2466" s="8">
        <v>5366</v>
      </c>
      <c r="C2466" s="5">
        <v>5369.65</v>
      </c>
      <c r="D2466" s="5">
        <v>5388.65</v>
      </c>
      <c r="E2466" s="5">
        <v>5351.7</v>
      </c>
      <c r="F2466" s="6" t="s">
        <v>2348</v>
      </c>
      <c r="G2466" s="9">
        <v>-4.0000000000000002E-4</v>
      </c>
    </row>
    <row r="2467" spans="1:7" ht="18" thickBot="1" x14ac:dyDescent="0.3">
      <c r="A2467" s="3">
        <v>40273</v>
      </c>
      <c r="B2467" s="4">
        <v>5368.4</v>
      </c>
      <c r="C2467" s="5">
        <v>5291.4</v>
      </c>
      <c r="D2467" s="5">
        <v>5377.55</v>
      </c>
      <c r="E2467" s="5">
        <v>5291.4</v>
      </c>
      <c r="F2467" s="6" t="s">
        <v>2349</v>
      </c>
      <c r="G2467" s="7">
        <v>1.47E-2</v>
      </c>
    </row>
    <row r="2468" spans="1:7" ht="18" thickBot="1" x14ac:dyDescent="0.3">
      <c r="A2468" s="3">
        <v>40269</v>
      </c>
      <c r="B2468" s="4">
        <v>5290.5</v>
      </c>
      <c r="C2468" s="5">
        <v>5249.2</v>
      </c>
      <c r="D2468" s="5">
        <v>5298.6</v>
      </c>
      <c r="E2468" s="5">
        <v>5249.2</v>
      </c>
      <c r="F2468" s="6" t="s">
        <v>2350</v>
      </c>
      <c r="G2468" s="7">
        <v>7.9000000000000008E-3</v>
      </c>
    </row>
    <row r="2469" spans="1:7" ht="18" thickBot="1" x14ac:dyDescent="0.3">
      <c r="A2469" s="3">
        <v>40268</v>
      </c>
      <c r="B2469" s="8">
        <v>5249.1</v>
      </c>
      <c r="C2469" s="5">
        <v>5260.4</v>
      </c>
      <c r="D2469" s="5">
        <v>5293.9</v>
      </c>
      <c r="E2469" s="5">
        <v>5235.1499999999996</v>
      </c>
      <c r="F2469" s="6" t="s">
        <v>896</v>
      </c>
      <c r="G2469" s="9">
        <v>-2.5000000000000001E-3</v>
      </c>
    </row>
    <row r="2470" spans="1:7" ht="18" thickBot="1" x14ac:dyDescent="0.3">
      <c r="A2470" s="3">
        <v>40267</v>
      </c>
      <c r="B2470" s="8">
        <v>5262.45</v>
      </c>
      <c r="C2470" s="5">
        <v>5302.95</v>
      </c>
      <c r="D2470" s="5">
        <v>5325</v>
      </c>
      <c r="E2470" s="5">
        <v>5251.35</v>
      </c>
      <c r="F2470" s="6" t="s">
        <v>2351</v>
      </c>
      <c r="G2470" s="9">
        <v>-7.6E-3</v>
      </c>
    </row>
    <row r="2471" spans="1:7" ht="18" thickBot="1" x14ac:dyDescent="0.3">
      <c r="A2471" s="3">
        <v>40266</v>
      </c>
      <c r="B2471" s="4">
        <v>5302.85</v>
      </c>
      <c r="C2471" s="5">
        <v>5283.9</v>
      </c>
      <c r="D2471" s="5">
        <v>5329.55</v>
      </c>
      <c r="E2471" s="5">
        <v>5242.1499999999996</v>
      </c>
      <c r="F2471" s="6" t="s">
        <v>1265</v>
      </c>
      <c r="G2471" s="7">
        <v>3.8999999999999998E-3</v>
      </c>
    </row>
    <row r="2472" spans="1:7" ht="18" thickBot="1" x14ac:dyDescent="0.3">
      <c r="A2472" s="3">
        <v>40263</v>
      </c>
      <c r="B2472" s="4">
        <v>5282</v>
      </c>
      <c r="C2472" s="5">
        <v>5260.55</v>
      </c>
      <c r="D2472" s="5">
        <v>5293.75</v>
      </c>
      <c r="E2472" s="5">
        <v>5260.55</v>
      </c>
      <c r="F2472" s="6" t="s">
        <v>2352</v>
      </c>
      <c r="G2472" s="7">
        <v>4.1000000000000003E-3</v>
      </c>
    </row>
    <row r="2473" spans="1:7" ht="18" thickBot="1" x14ac:dyDescent="0.3">
      <c r="A2473" s="3">
        <v>40262</v>
      </c>
      <c r="B2473" s="4">
        <v>5260.4</v>
      </c>
      <c r="C2473" s="5">
        <v>5225.3</v>
      </c>
      <c r="D2473" s="5">
        <v>5267.3</v>
      </c>
      <c r="E2473" s="5">
        <v>5202.95</v>
      </c>
      <c r="F2473" s="6" t="s">
        <v>2353</v>
      </c>
      <c r="G2473" s="7">
        <v>6.7000000000000002E-3</v>
      </c>
    </row>
    <row r="2474" spans="1:7" ht="18" thickBot="1" x14ac:dyDescent="0.3">
      <c r="A2474" s="3">
        <v>40260</v>
      </c>
      <c r="B2474" s="4">
        <v>5225.3</v>
      </c>
      <c r="C2474" s="5">
        <v>5205.8500000000004</v>
      </c>
      <c r="D2474" s="5">
        <v>5243.6</v>
      </c>
      <c r="E2474" s="5">
        <v>5193.3999999999996</v>
      </c>
      <c r="F2474" s="6" t="s">
        <v>2354</v>
      </c>
      <c r="G2474" s="7">
        <v>3.8999999999999998E-3</v>
      </c>
    </row>
    <row r="2475" spans="1:7" ht="18" thickBot="1" x14ac:dyDescent="0.3">
      <c r="A2475" s="3">
        <v>40259</v>
      </c>
      <c r="B2475" s="8">
        <v>5205.2</v>
      </c>
      <c r="C2475" s="5">
        <v>5260.95</v>
      </c>
      <c r="D2475" s="5">
        <v>5260.95</v>
      </c>
      <c r="E2475" s="5">
        <v>5187.05</v>
      </c>
      <c r="F2475" s="6" t="s">
        <v>2355</v>
      </c>
      <c r="G2475" s="9">
        <v>-1.09E-2</v>
      </c>
    </row>
    <row r="2476" spans="1:7" ht="18" thickBot="1" x14ac:dyDescent="0.3">
      <c r="A2476" s="3">
        <v>40256</v>
      </c>
      <c r="B2476" s="4">
        <v>5262.8</v>
      </c>
      <c r="C2476" s="5">
        <v>5246.8</v>
      </c>
      <c r="D2476" s="5">
        <v>5269.95</v>
      </c>
      <c r="E2476" s="5">
        <v>5237.1000000000004</v>
      </c>
      <c r="F2476" s="6" t="s">
        <v>2356</v>
      </c>
      <c r="G2476" s="7">
        <v>3.2000000000000002E-3</v>
      </c>
    </row>
    <row r="2477" spans="1:7" ht="18" thickBot="1" x14ac:dyDescent="0.3">
      <c r="A2477" s="3">
        <v>40255</v>
      </c>
      <c r="B2477" s="4">
        <v>5245.9</v>
      </c>
      <c r="C2477" s="5">
        <v>5232.55</v>
      </c>
      <c r="D2477" s="5">
        <v>5255.65</v>
      </c>
      <c r="E2477" s="5">
        <v>5214.3999999999996</v>
      </c>
      <c r="F2477" s="6" t="s">
        <v>1185</v>
      </c>
      <c r="G2477" s="7">
        <v>2.7000000000000001E-3</v>
      </c>
    </row>
    <row r="2478" spans="1:7" ht="18" thickBot="1" x14ac:dyDescent="0.3">
      <c r="A2478" s="3">
        <v>40254</v>
      </c>
      <c r="B2478" s="4">
        <v>5231.8999999999996</v>
      </c>
      <c r="C2478" s="5">
        <v>5198.45</v>
      </c>
      <c r="D2478" s="5">
        <v>5260.5</v>
      </c>
      <c r="E2478" s="5">
        <v>5177.1499999999996</v>
      </c>
      <c r="F2478" s="6" t="s">
        <v>2357</v>
      </c>
      <c r="G2478" s="7">
        <v>6.4999999999999997E-3</v>
      </c>
    </row>
    <row r="2479" spans="1:7" ht="18" thickBot="1" x14ac:dyDescent="0.3">
      <c r="A2479" s="3">
        <v>40253</v>
      </c>
      <c r="B2479" s="4">
        <v>5198.1000000000004</v>
      </c>
      <c r="C2479" s="5">
        <v>5128.95</v>
      </c>
      <c r="D2479" s="5">
        <v>5209.25</v>
      </c>
      <c r="E2479" s="5">
        <v>5125.7</v>
      </c>
      <c r="F2479" s="6" t="s">
        <v>1334</v>
      </c>
      <c r="G2479" s="7">
        <v>1.35E-2</v>
      </c>
    </row>
    <row r="2480" spans="1:7" ht="18" thickBot="1" x14ac:dyDescent="0.3">
      <c r="A2480" s="3">
        <v>40252</v>
      </c>
      <c r="B2480" s="8">
        <v>5128.8999999999996</v>
      </c>
      <c r="C2480" s="5">
        <v>5134.45</v>
      </c>
      <c r="D2480" s="5">
        <v>5151.05</v>
      </c>
      <c r="E2480" s="5">
        <v>5101.2</v>
      </c>
      <c r="F2480" s="6" t="s">
        <v>2358</v>
      </c>
      <c r="G2480" s="9">
        <v>-1.6000000000000001E-3</v>
      </c>
    </row>
    <row r="2481" spans="1:7" ht="18" thickBot="1" x14ac:dyDescent="0.3">
      <c r="A2481" s="3">
        <v>40249</v>
      </c>
      <c r="B2481" s="4">
        <v>5137</v>
      </c>
      <c r="C2481" s="5">
        <v>5131.8</v>
      </c>
      <c r="D2481" s="5">
        <v>5158.1000000000004</v>
      </c>
      <c r="E2481" s="5">
        <v>5122.1000000000004</v>
      </c>
      <c r="F2481" s="6" t="s">
        <v>2359</v>
      </c>
      <c r="G2481" s="7">
        <v>6.9999999999999999E-4</v>
      </c>
    </row>
    <row r="2482" spans="1:7" ht="18" thickBot="1" x14ac:dyDescent="0.3">
      <c r="A2482" s="3">
        <v>40248</v>
      </c>
      <c r="B2482" s="4">
        <v>5133.3999999999996</v>
      </c>
      <c r="C2482" s="5">
        <v>5116.3500000000004</v>
      </c>
      <c r="D2482" s="5">
        <v>5152.6000000000004</v>
      </c>
      <c r="E2482" s="5">
        <v>5102.1000000000004</v>
      </c>
      <c r="F2482" s="6" t="s">
        <v>2360</v>
      </c>
      <c r="G2482" s="7">
        <v>3.3999999999999998E-3</v>
      </c>
    </row>
    <row r="2483" spans="1:7" ht="18" thickBot="1" x14ac:dyDescent="0.3">
      <c r="A2483" s="3">
        <v>40247</v>
      </c>
      <c r="B2483" s="4">
        <v>5116.25</v>
      </c>
      <c r="C2483" s="5">
        <v>5101.6000000000004</v>
      </c>
      <c r="D2483" s="5">
        <v>5137.3999999999996</v>
      </c>
      <c r="E2483" s="5">
        <v>5092.05</v>
      </c>
      <c r="F2483" s="6" t="s">
        <v>2361</v>
      </c>
      <c r="G2483" s="7">
        <v>2.8999999999999998E-3</v>
      </c>
    </row>
    <row r="2484" spans="1:7" ht="18" thickBot="1" x14ac:dyDescent="0.3">
      <c r="A2484" s="3">
        <v>40246</v>
      </c>
      <c r="B2484" s="8">
        <v>5101.5</v>
      </c>
      <c r="C2484" s="5">
        <v>5121.05</v>
      </c>
      <c r="D2484" s="5">
        <v>5131.8</v>
      </c>
      <c r="E2484" s="5">
        <v>5094.3500000000004</v>
      </c>
      <c r="F2484" s="6" t="s">
        <v>902</v>
      </c>
      <c r="G2484" s="9">
        <v>-4.4000000000000003E-3</v>
      </c>
    </row>
    <row r="2485" spans="1:7" ht="18" thickBot="1" x14ac:dyDescent="0.3">
      <c r="A2485" s="3">
        <v>40245</v>
      </c>
      <c r="B2485" s="4">
        <v>5124</v>
      </c>
      <c r="C2485" s="5">
        <v>5092.1499999999996</v>
      </c>
      <c r="D2485" s="5">
        <v>5147.1000000000004</v>
      </c>
      <c r="E2485" s="5">
        <v>5092.1499999999996</v>
      </c>
      <c r="F2485" s="6" t="s">
        <v>2362</v>
      </c>
      <c r="G2485" s="7">
        <v>6.8999999999999999E-3</v>
      </c>
    </row>
    <row r="2486" spans="1:7" ht="18" thickBot="1" x14ac:dyDescent="0.3">
      <c r="A2486" s="3">
        <v>40242</v>
      </c>
      <c r="B2486" s="4">
        <v>5088.7</v>
      </c>
      <c r="C2486" s="5">
        <v>5080.55</v>
      </c>
      <c r="D2486" s="5">
        <v>5118.6499999999996</v>
      </c>
      <c r="E2486" s="5">
        <v>5068.05</v>
      </c>
      <c r="F2486" s="6" t="s">
        <v>2363</v>
      </c>
      <c r="G2486" s="7">
        <v>1.6999999999999999E-3</v>
      </c>
    </row>
    <row r="2487" spans="1:7" ht="18" thickBot="1" x14ac:dyDescent="0.3">
      <c r="A2487" s="3">
        <v>40241</v>
      </c>
      <c r="B2487" s="8">
        <v>5080.25</v>
      </c>
      <c r="C2487" s="5">
        <v>5096.95</v>
      </c>
      <c r="D2487" s="5">
        <v>5096.95</v>
      </c>
      <c r="E2487" s="5">
        <v>5049</v>
      </c>
      <c r="F2487" s="6" t="s">
        <v>2364</v>
      </c>
      <c r="G2487" s="9">
        <v>-1.5E-3</v>
      </c>
    </row>
    <row r="2488" spans="1:7" ht="18" thickBot="1" x14ac:dyDescent="0.3">
      <c r="A2488" s="3">
        <v>40240</v>
      </c>
      <c r="B2488" s="4">
        <v>5088.1000000000004</v>
      </c>
      <c r="C2488" s="5">
        <v>5015.8</v>
      </c>
      <c r="D2488" s="5">
        <v>5093.25</v>
      </c>
      <c r="E2488" s="5">
        <v>5015.1000000000004</v>
      </c>
      <c r="F2488" s="6" t="s">
        <v>2365</v>
      </c>
      <c r="G2488" s="7">
        <v>1.4200000000000001E-2</v>
      </c>
    </row>
    <row r="2489" spans="1:7" ht="18" thickBot="1" x14ac:dyDescent="0.3">
      <c r="A2489" s="3">
        <v>40239</v>
      </c>
      <c r="B2489" s="4">
        <v>5017</v>
      </c>
      <c r="C2489" s="5">
        <v>4935.6000000000004</v>
      </c>
      <c r="D2489" s="5">
        <v>5029.45</v>
      </c>
      <c r="E2489" s="5">
        <v>4935.3500000000004</v>
      </c>
      <c r="F2489" s="6" t="s">
        <v>2366</v>
      </c>
      <c r="G2489" s="7">
        <v>1.9199999999999998E-2</v>
      </c>
    </row>
    <row r="2490" spans="1:7" ht="18" thickBot="1" x14ac:dyDescent="0.3">
      <c r="A2490" s="3">
        <v>40235</v>
      </c>
      <c r="B2490" s="4">
        <v>4922.3</v>
      </c>
      <c r="C2490" s="5">
        <v>4858.5</v>
      </c>
      <c r="D2490" s="5">
        <v>4992</v>
      </c>
      <c r="E2490" s="5">
        <v>4858.45</v>
      </c>
      <c r="F2490" s="6" t="s">
        <v>2367</v>
      </c>
      <c r="G2490" s="7">
        <v>1.29E-2</v>
      </c>
    </row>
    <row r="2491" spans="1:7" ht="18" thickBot="1" x14ac:dyDescent="0.3">
      <c r="A2491" s="3">
        <v>40234</v>
      </c>
      <c r="B2491" s="4">
        <v>4859.75</v>
      </c>
      <c r="C2491" s="5">
        <v>4859</v>
      </c>
      <c r="D2491" s="5">
        <v>4880.1499999999996</v>
      </c>
      <c r="E2491" s="5">
        <v>4835.6000000000004</v>
      </c>
      <c r="F2491" s="6" t="s">
        <v>2368</v>
      </c>
      <c r="G2491" s="7">
        <v>2.0000000000000001E-4</v>
      </c>
    </row>
    <row r="2492" spans="1:7" ht="18" thickBot="1" x14ac:dyDescent="0.3">
      <c r="A2492" s="3">
        <v>40233</v>
      </c>
      <c r="B2492" s="8">
        <v>4858.6000000000004</v>
      </c>
      <c r="C2492" s="5">
        <v>4869.55</v>
      </c>
      <c r="D2492" s="5">
        <v>4880.55</v>
      </c>
      <c r="E2492" s="5">
        <v>4834.6499999999996</v>
      </c>
      <c r="F2492" s="6" t="s">
        <v>2369</v>
      </c>
      <c r="G2492" s="9">
        <v>-2.3999999999999998E-3</v>
      </c>
    </row>
    <row r="2493" spans="1:7" ht="18" thickBot="1" x14ac:dyDescent="0.3">
      <c r="A2493" s="3">
        <v>40232</v>
      </c>
      <c r="B2493" s="4">
        <v>4870.05</v>
      </c>
      <c r="C2493" s="5">
        <v>4856.6000000000004</v>
      </c>
      <c r="D2493" s="5">
        <v>4884.1000000000004</v>
      </c>
      <c r="E2493" s="5">
        <v>4833.1499999999996</v>
      </c>
      <c r="F2493" s="6" t="s">
        <v>2370</v>
      </c>
      <c r="G2493" s="7">
        <v>2.8E-3</v>
      </c>
    </row>
    <row r="2494" spans="1:7" ht="18" thickBot="1" x14ac:dyDescent="0.3">
      <c r="A2494" s="3">
        <v>40231</v>
      </c>
      <c r="B2494" s="4">
        <v>4856.3999999999996</v>
      </c>
      <c r="C2494" s="5">
        <v>4849.3500000000004</v>
      </c>
      <c r="D2494" s="5">
        <v>4912.05</v>
      </c>
      <c r="E2494" s="5">
        <v>4845.8999999999996</v>
      </c>
      <c r="F2494" s="6" t="s">
        <v>2371</v>
      </c>
      <c r="G2494" s="7">
        <v>2.3999999999999998E-3</v>
      </c>
    </row>
    <row r="2495" spans="1:7" ht="18" thickBot="1" x14ac:dyDescent="0.3">
      <c r="A2495" s="3">
        <v>40228</v>
      </c>
      <c r="B2495" s="8">
        <v>4844.8999999999996</v>
      </c>
      <c r="C2495" s="5">
        <v>4887.3</v>
      </c>
      <c r="D2495" s="5">
        <v>4887.3</v>
      </c>
      <c r="E2495" s="5">
        <v>4805.55</v>
      </c>
      <c r="F2495" s="6" t="s">
        <v>2372</v>
      </c>
      <c r="G2495" s="9">
        <v>-8.8000000000000005E-3</v>
      </c>
    </row>
    <row r="2496" spans="1:7" ht="18" thickBot="1" x14ac:dyDescent="0.3">
      <c r="A2496" s="3">
        <v>40227</v>
      </c>
      <c r="B2496" s="8">
        <v>4887.75</v>
      </c>
      <c r="C2496" s="5">
        <v>4915.1000000000004</v>
      </c>
      <c r="D2496" s="5">
        <v>4922.05</v>
      </c>
      <c r="E2496" s="5">
        <v>4873.7</v>
      </c>
      <c r="F2496" s="6" t="s">
        <v>2373</v>
      </c>
      <c r="G2496" s="9">
        <v>-5.3E-3</v>
      </c>
    </row>
    <row r="2497" spans="1:7" ht="18" thickBot="1" x14ac:dyDescent="0.3">
      <c r="A2497" s="3">
        <v>40226</v>
      </c>
      <c r="B2497" s="4">
        <v>4914</v>
      </c>
      <c r="C2497" s="5">
        <v>4858.6499999999996</v>
      </c>
      <c r="D2497" s="5">
        <v>4929.7</v>
      </c>
      <c r="E2497" s="5">
        <v>4857.6000000000004</v>
      </c>
      <c r="F2497" s="6" t="s">
        <v>2374</v>
      </c>
      <c r="G2497" s="7">
        <v>1.2E-2</v>
      </c>
    </row>
    <row r="2498" spans="1:7" ht="18" thickBot="1" x14ac:dyDescent="0.3">
      <c r="A2498" s="3">
        <v>40225</v>
      </c>
      <c r="B2498" s="4">
        <v>4855.75</v>
      </c>
      <c r="C2498" s="5">
        <v>4801.8</v>
      </c>
      <c r="D2498" s="5">
        <v>4880</v>
      </c>
      <c r="E2498" s="5">
        <v>4791.3500000000004</v>
      </c>
      <c r="F2498" s="6" t="s">
        <v>2375</v>
      </c>
      <c r="G2498" s="7">
        <v>1.12E-2</v>
      </c>
    </row>
    <row r="2499" spans="1:7" ht="18" thickBot="1" x14ac:dyDescent="0.3">
      <c r="A2499" s="3">
        <v>40224</v>
      </c>
      <c r="B2499" s="8">
        <v>4801.95</v>
      </c>
      <c r="C2499" s="5">
        <v>4827.8999999999996</v>
      </c>
      <c r="D2499" s="5">
        <v>4845.6000000000004</v>
      </c>
      <c r="E2499" s="5">
        <v>4783.8999999999996</v>
      </c>
      <c r="F2499" s="6" t="s">
        <v>2376</v>
      </c>
      <c r="G2499" s="9">
        <v>-5.1999999999999998E-3</v>
      </c>
    </row>
    <row r="2500" spans="1:7" ht="18" thickBot="1" x14ac:dyDescent="0.3">
      <c r="A2500" s="3">
        <v>40220</v>
      </c>
      <c r="B2500" s="4">
        <v>4826.8500000000004</v>
      </c>
      <c r="C2500" s="5">
        <v>4757.25</v>
      </c>
      <c r="D2500" s="5">
        <v>4843.8</v>
      </c>
      <c r="E2500" s="5">
        <v>4757.25</v>
      </c>
      <c r="F2500" s="6" t="s">
        <v>1694</v>
      </c>
      <c r="G2500" s="7">
        <v>1.46E-2</v>
      </c>
    </row>
    <row r="2501" spans="1:7" ht="18" thickBot="1" x14ac:dyDescent="0.3">
      <c r="A2501" s="3">
        <v>40219</v>
      </c>
      <c r="B2501" s="8">
        <v>4757.2</v>
      </c>
      <c r="C2501" s="5">
        <v>4793</v>
      </c>
      <c r="D2501" s="5">
        <v>4826.8500000000004</v>
      </c>
      <c r="E2501" s="5">
        <v>4748.1000000000004</v>
      </c>
      <c r="F2501" s="6" t="s">
        <v>2377</v>
      </c>
      <c r="G2501" s="9">
        <v>-7.4000000000000003E-3</v>
      </c>
    </row>
    <row r="2502" spans="1:7" ht="18" thickBot="1" x14ac:dyDescent="0.3">
      <c r="A2502" s="3">
        <v>40218</v>
      </c>
      <c r="B2502" s="4">
        <v>4792.6499999999996</v>
      </c>
      <c r="C2502" s="5">
        <v>4760.55</v>
      </c>
      <c r="D2502" s="5">
        <v>4810.3999999999996</v>
      </c>
      <c r="E2502" s="5">
        <v>4739.3500000000004</v>
      </c>
      <c r="F2502" s="6" t="s">
        <v>2378</v>
      </c>
      <c r="G2502" s="7">
        <v>6.7999999999999996E-3</v>
      </c>
    </row>
    <row r="2503" spans="1:7" ht="18" thickBot="1" x14ac:dyDescent="0.3">
      <c r="A2503" s="3">
        <v>40217</v>
      </c>
      <c r="B2503" s="4">
        <v>4760.3999999999996</v>
      </c>
      <c r="C2503" s="5">
        <v>4755.3500000000004</v>
      </c>
      <c r="D2503" s="5">
        <v>4799.05</v>
      </c>
      <c r="E2503" s="5">
        <v>4675.3999999999996</v>
      </c>
      <c r="F2503" s="6" t="s">
        <v>2379</v>
      </c>
      <c r="G2503" s="7">
        <v>6.9999999999999999E-4</v>
      </c>
    </row>
    <row r="2504" spans="1:7" ht="18" thickBot="1" x14ac:dyDescent="0.3">
      <c r="A2504" s="3">
        <v>40215</v>
      </c>
      <c r="B2504" s="4">
        <v>4757.25</v>
      </c>
      <c r="C2504" s="5">
        <v>4712.75</v>
      </c>
      <c r="D2504" s="5">
        <v>4768.1499999999996</v>
      </c>
      <c r="E2504" s="5">
        <v>4712.75</v>
      </c>
      <c r="F2504" s="6" t="s">
        <v>2380</v>
      </c>
      <c r="G2504" s="7">
        <v>8.2000000000000007E-3</v>
      </c>
    </row>
    <row r="2505" spans="1:7" ht="18" thickBot="1" x14ac:dyDescent="0.3">
      <c r="A2505" s="3">
        <v>40214</v>
      </c>
      <c r="B2505" s="8">
        <v>4718.6499999999996</v>
      </c>
      <c r="C2505" s="5">
        <v>4819.6499999999996</v>
      </c>
      <c r="D2505" s="5">
        <v>4827</v>
      </c>
      <c r="E2505" s="5">
        <v>4692.3500000000004</v>
      </c>
      <c r="F2505" s="6" t="s">
        <v>2381</v>
      </c>
      <c r="G2505" s="9">
        <v>-2.6100000000000002E-2</v>
      </c>
    </row>
    <row r="2506" spans="1:7" ht="18" thickBot="1" x14ac:dyDescent="0.3">
      <c r="A2506" s="3">
        <v>40213</v>
      </c>
      <c r="B2506" s="8">
        <v>4845.3500000000004</v>
      </c>
      <c r="C2506" s="5">
        <v>4931.3</v>
      </c>
      <c r="D2506" s="5">
        <v>4931.3</v>
      </c>
      <c r="E2506" s="5">
        <v>4832.3500000000004</v>
      </c>
      <c r="F2506" s="6" t="s">
        <v>2382</v>
      </c>
      <c r="G2506" s="9">
        <v>-1.7500000000000002E-2</v>
      </c>
    </row>
    <row r="2507" spans="1:7" ht="18" thickBot="1" x14ac:dyDescent="0.3">
      <c r="A2507" s="3">
        <v>40212</v>
      </c>
      <c r="B2507" s="4">
        <v>4931.8500000000004</v>
      </c>
      <c r="C2507" s="5">
        <v>4831</v>
      </c>
      <c r="D2507" s="5">
        <v>4949.1499999999996</v>
      </c>
      <c r="E2507" s="5">
        <v>4831</v>
      </c>
      <c r="F2507" s="6" t="s">
        <v>2383</v>
      </c>
      <c r="G2507" s="7">
        <v>2.1100000000000001E-2</v>
      </c>
    </row>
    <row r="2508" spans="1:7" ht="18" thickBot="1" x14ac:dyDescent="0.3">
      <c r="A2508" s="3">
        <v>40211</v>
      </c>
      <c r="B2508" s="8">
        <v>4830.1000000000004</v>
      </c>
      <c r="C2508" s="5">
        <v>4907.8500000000004</v>
      </c>
      <c r="D2508" s="5">
        <v>4951.1499999999996</v>
      </c>
      <c r="E2508" s="5">
        <v>4814.1000000000004</v>
      </c>
      <c r="F2508" s="6" t="s">
        <v>2384</v>
      </c>
      <c r="G2508" s="9">
        <v>-1.4200000000000001E-2</v>
      </c>
    </row>
    <row r="2509" spans="1:7" ht="18" thickBot="1" x14ac:dyDescent="0.3">
      <c r="A2509" s="3">
        <v>40210</v>
      </c>
      <c r="B2509" s="4">
        <v>4899.7</v>
      </c>
      <c r="C2509" s="5">
        <v>4882.05</v>
      </c>
      <c r="D2509" s="5">
        <v>4918.8</v>
      </c>
      <c r="E2509" s="5">
        <v>4827.1499999999996</v>
      </c>
      <c r="F2509" s="6" t="s">
        <v>2385</v>
      </c>
      <c r="G2509" s="7">
        <v>3.5999999999999999E-3</v>
      </c>
    </row>
    <row r="2510" spans="1:7" ht="18" thickBot="1" x14ac:dyDescent="0.3">
      <c r="A2510" s="3">
        <v>40207</v>
      </c>
      <c r="B2510" s="4">
        <v>4882.05</v>
      </c>
      <c r="C2510" s="5">
        <v>4866.1499999999996</v>
      </c>
      <c r="D2510" s="5">
        <v>4893.7</v>
      </c>
      <c r="E2510" s="5">
        <v>4766</v>
      </c>
      <c r="F2510" s="6" t="s">
        <v>2386</v>
      </c>
      <c r="G2510" s="7">
        <v>3.0000000000000001E-3</v>
      </c>
    </row>
    <row r="2511" spans="1:7" ht="18" thickBot="1" x14ac:dyDescent="0.3">
      <c r="A2511" s="3">
        <v>40206</v>
      </c>
      <c r="B2511" s="4">
        <v>4867.25</v>
      </c>
      <c r="C2511" s="5">
        <v>4863</v>
      </c>
      <c r="D2511" s="5">
        <v>4929.8999999999996</v>
      </c>
      <c r="E2511" s="5">
        <v>4824.95</v>
      </c>
      <c r="F2511" s="6" t="s">
        <v>2387</v>
      </c>
      <c r="G2511" s="7">
        <v>2.8999999999999998E-3</v>
      </c>
    </row>
    <row r="2512" spans="1:7" ht="18" thickBot="1" x14ac:dyDescent="0.3">
      <c r="A2512" s="3">
        <v>40205</v>
      </c>
      <c r="B2512" s="8">
        <v>4853.1000000000004</v>
      </c>
      <c r="C2512" s="5">
        <v>5008.5</v>
      </c>
      <c r="D2512" s="5">
        <v>5008.5</v>
      </c>
      <c r="E2512" s="5">
        <v>4833.05</v>
      </c>
      <c r="F2512" s="6" t="s">
        <v>2388</v>
      </c>
      <c r="G2512" s="9">
        <v>-3.09E-2</v>
      </c>
    </row>
    <row r="2513" spans="1:7" ht="18" thickBot="1" x14ac:dyDescent="0.3">
      <c r="A2513" s="3">
        <v>40203</v>
      </c>
      <c r="B2513" s="8">
        <v>5007.8999999999996</v>
      </c>
      <c r="C2513" s="5">
        <v>5034.55</v>
      </c>
      <c r="D2513" s="5">
        <v>5035.7</v>
      </c>
      <c r="E2513" s="5">
        <v>4983.05</v>
      </c>
      <c r="F2513" s="6" t="s">
        <v>2389</v>
      </c>
      <c r="G2513" s="9">
        <v>-5.5999999999999999E-3</v>
      </c>
    </row>
    <row r="2514" spans="1:7" ht="18" thickBot="1" x14ac:dyDescent="0.3">
      <c r="A2514" s="3">
        <v>40200</v>
      </c>
      <c r="B2514" s="8">
        <v>5036</v>
      </c>
      <c r="C2514" s="5">
        <v>5094.1499999999996</v>
      </c>
      <c r="D2514" s="5">
        <v>5094.1499999999996</v>
      </c>
      <c r="E2514" s="5">
        <v>4954.8500000000004</v>
      </c>
      <c r="F2514" s="6" t="s">
        <v>2390</v>
      </c>
      <c r="G2514" s="9">
        <v>-1.14E-2</v>
      </c>
    </row>
    <row r="2515" spans="1:7" ht="18" thickBot="1" x14ac:dyDescent="0.3">
      <c r="A2515" s="3">
        <v>40199</v>
      </c>
      <c r="B2515" s="8">
        <v>5094.1499999999996</v>
      </c>
      <c r="C2515" s="5">
        <v>5220.2</v>
      </c>
      <c r="D2515" s="5">
        <v>5220.3500000000004</v>
      </c>
      <c r="E2515" s="5">
        <v>5085.45</v>
      </c>
      <c r="F2515" s="6" t="s">
        <v>2391</v>
      </c>
      <c r="G2515" s="9">
        <v>-2.4400000000000002E-2</v>
      </c>
    </row>
    <row r="2516" spans="1:7" ht="18" thickBot="1" x14ac:dyDescent="0.3">
      <c r="A2516" s="3">
        <v>40198</v>
      </c>
      <c r="B2516" s="8">
        <v>5221.7</v>
      </c>
      <c r="C2516" s="5">
        <v>5226.1000000000004</v>
      </c>
      <c r="D2516" s="5">
        <v>5256.7</v>
      </c>
      <c r="E2516" s="5">
        <v>5201.3999999999996</v>
      </c>
      <c r="F2516" s="6" t="s">
        <v>2392</v>
      </c>
      <c r="G2516" s="9">
        <v>-8.0000000000000004E-4</v>
      </c>
    </row>
    <row r="2517" spans="1:7" ht="18" thickBot="1" x14ac:dyDescent="0.3">
      <c r="A2517" s="3">
        <v>40197</v>
      </c>
      <c r="B2517" s="8">
        <v>5225.6499999999996</v>
      </c>
      <c r="C2517" s="5">
        <v>5274.2</v>
      </c>
      <c r="D2517" s="5">
        <v>5287.8</v>
      </c>
      <c r="E2517" s="5">
        <v>5218.6499999999996</v>
      </c>
      <c r="F2517" s="6" t="s">
        <v>2393</v>
      </c>
      <c r="G2517" s="9">
        <v>-9.2999999999999992E-3</v>
      </c>
    </row>
    <row r="2518" spans="1:7" ht="18" thickBot="1" x14ac:dyDescent="0.3">
      <c r="A2518" s="3">
        <v>40196</v>
      </c>
      <c r="B2518" s="4">
        <v>5274.85</v>
      </c>
      <c r="C2518" s="5">
        <v>5253.65</v>
      </c>
      <c r="D2518" s="5">
        <v>5292.5</v>
      </c>
      <c r="E2518" s="5">
        <v>5228.95</v>
      </c>
      <c r="F2518" s="6" t="s">
        <v>2394</v>
      </c>
      <c r="G2518" s="7">
        <v>4.3E-3</v>
      </c>
    </row>
    <row r="2519" spans="1:7" ht="18" thickBot="1" x14ac:dyDescent="0.3">
      <c r="A2519" s="3">
        <v>40193</v>
      </c>
      <c r="B2519" s="8">
        <v>5252.2</v>
      </c>
      <c r="C2519" s="5">
        <v>5259.9</v>
      </c>
      <c r="D2519" s="5">
        <v>5279.85</v>
      </c>
      <c r="E2519" s="5">
        <v>5242.45</v>
      </c>
      <c r="F2519" s="6" t="s">
        <v>2395</v>
      </c>
      <c r="G2519" s="9">
        <v>-1.5E-3</v>
      </c>
    </row>
    <row r="2520" spans="1:7" ht="18" thickBot="1" x14ac:dyDescent="0.3">
      <c r="A2520" s="3">
        <v>40192</v>
      </c>
      <c r="B2520" s="4">
        <v>5259.9</v>
      </c>
      <c r="C2520" s="5">
        <v>5234.5</v>
      </c>
      <c r="D2520" s="5">
        <v>5272.85</v>
      </c>
      <c r="E2520" s="5">
        <v>5232.5</v>
      </c>
      <c r="F2520" s="6" t="s">
        <v>2396</v>
      </c>
      <c r="G2520" s="7">
        <v>5.0000000000000001E-3</v>
      </c>
    </row>
    <row r="2521" spans="1:7" ht="18" thickBot="1" x14ac:dyDescent="0.3">
      <c r="A2521" s="3">
        <v>40191</v>
      </c>
      <c r="B2521" s="4">
        <v>5233.95</v>
      </c>
      <c r="C2521" s="5">
        <v>5212.6000000000004</v>
      </c>
      <c r="D2521" s="5">
        <v>5239.2</v>
      </c>
      <c r="E2521" s="5">
        <v>5169.55</v>
      </c>
      <c r="F2521" s="6" t="s">
        <v>2397</v>
      </c>
      <c r="G2521" s="7">
        <v>4.4999999999999997E-3</v>
      </c>
    </row>
    <row r="2522" spans="1:7" ht="18" thickBot="1" x14ac:dyDescent="0.3">
      <c r="A2522" s="3">
        <v>40190</v>
      </c>
      <c r="B2522" s="8">
        <v>5210.3999999999996</v>
      </c>
      <c r="C2522" s="5">
        <v>5251.1</v>
      </c>
      <c r="D2522" s="5">
        <v>5300.5</v>
      </c>
      <c r="E2522" s="5">
        <v>5200.95</v>
      </c>
      <c r="F2522" s="6" t="s">
        <v>2398</v>
      </c>
      <c r="G2522" s="9">
        <v>-7.4000000000000003E-3</v>
      </c>
    </row>
    <row r="2523" spans="1:7" ht="18" thickBot="1" x14ac:dyDescent="0.3">
      <c r="A2523" s="3">
        <v>40189</v>
      </c>
      <c r="B2523" s="4">
        <v>5249.4</v>
      </c>
      <c r="C2523" s="5">
        <v>5263.8</v>
      </c>
      <c r="D2523" s="5">
        <v>5287.2</v>
      </c>
      <c r="E2523" s="5">
        <v>5227.8</v>
      </c>
      <c r="F2523" s="6" t="s">
        <v>2399</v>
      </c>
      <c r="G2523" s="7">
        <v>8.9999999999999998E-4</v>
      </c>
    </row>
    <row r="2524" spans="1:7" ht="18" thickBot="1" x14ac:dyDescent="0.3">
      <c r="A2524" s="3">
        <v>40186</v>
      </c>
      <c r="B2524" s="8">
        <v>5244.75</v>
      </c>
      <c r="C2524" s="5">
        <v>5264.25</v>
      </c>
      <c r="D2524" s="5">
        <v>5276.75</v>
      </c>
      <c r="E2524" s="5">
        <v>5234.7</v>
      </c>
      <c r="F2524" s="6" t="s">
        <v>2400</v>
      </c>
      <c r="G2524" s="9">
        <v>-3.5000000000000001E-3</v>
      </c>
    </row>
    <row r="2525" spans="1:7" ht="18" thickBot="1" x14ac:dyDescent="0.3">
      <c r="A2525" s="3">
        <v>40185</v>
      </c>
      <c r="B2525" s="8">
        <v>5263.1</v>
      </c>
      <c r="C2525" s="5">
        <v>5281.8</v>
      </c>
      <c r="D2525" s="5">
        <v>5302.55</v>
      </c>
      <c r="E2525" s="5">
        <v>5244.75</v>
      </c>
      <c r="F2525" s="6" t="s">
        <v>2401</v>
      </c>
      <c r="G2525" s="9">
        <v>-3.5000000000000001E-3</v>
      </c>
    </row>
    <row r="2526" spans="1:7" ht="18" thickBot="1" x14ac:dyDescent="0.3">
      <c r="A2526" s="3">
        <v>40184</v>
      </c>
      <c r="B2526" s="4">
        <v>5281.8</v>
      </c>
      <c r="C2526" s="5">
        <v>5278.15</v>
      </c>
      <c r="D2526" s="5">
        <v>5310.85</v>
      </c>
      <c r="E2526" s="5">
        <v>5260.05</v>
      </c>
      <c r="F2526" s="6" t="s">
        <v>2402</v>
      </c>
      <c r="G2526" s="7">
        <v>6.9999999999999999E-4</v>
      </c>
    </row>
    <row r="2527" spans="1:7" ht="18" thickBot="1" x14ac:dyDescent="0.3">
      <c r="A2527" s="3">
        <v>40183</v>
      </c>
      <c r="B2527" s="4">
        <v>5277.9</v>
      </c>
      <c r="C2527" s="5">
        <v>5277.15</v>
      </c>
      <c r="D2527" s="5">
        <v>5288.35</v>
      </c>
      <c r="E2527" s="5">
        <v>5242.3999999999996</v>
      </c>
      <c r="F2527" s="6" t="s">
        <v>2403</v>
      </c>
      <c r="G2527" s="7">
        <v>8.6999999999999994E-3</v>
      </c>
    </row>
    <row r="2528" spans="1:7" ht="18" thickBot="1" x14ac:dyDescent="0.3">
      <c r="A2528" s="3">
        <v>40182</v>
      </c>
      <c r="B2528" s="4">
        <v>5232.2</v>
      </c>
      <c r="C2528" s="5">
        <v>5200.8999999999996</v>
      </c>
      <c r="D2528" s="5">
        <v>5238.45</v>
      </c>
      <c r="E2528" s="5">
        <v>5167.1000000000004</v>
      </c>
      <c r="F2528" s="6" t="s">
        <v>2404</v>
      </c>
      <c r="G2528" s="7">
        <v>6.0000000000000001E-3</v>
      </c>
    </row>
    <row r="2529" spans="1:7" ht="18" thickBot="1" x14ac:dyDescent="0.3">
      <c r="A2529" s="3">
        <v>40178</v>
      </c>
      <c r="B2529" s="4">
        <v>5201.05</v>
      </c>
      <c r="C2529" s="5">
        <v>5171.2</v>
      </c>
      <c r="D2529" s="5">
        <v>5221.8500000000004</v>
      </c>
      <c r="E2529" s="5">
        <v>5168.75</v>
      </c>
      <c r="F2529" s="6" t="s">
        <v>2405</v>
      </c>
      <c r="G2529" s="7">
        <v>6.1000000000000004E-3</v>
      </c>
    </row>
    <row r="2530" spans="1:7" ht="18" thickBot="1" x14ac:dyDescent="0.3">
      <c r="A2530" s="3">
        <v>40177</v>
      </c>
      <c r="B2530" s="8">
        <v>5169.45</v>
      </c>
      <c r="C2530" s="5">
        <v>5188.75</v>
      </c>
      <c r="D2530" s="5">
        <v>5197.05</v>
      </c>
      <c r="E2530" s="5">
        <v>5160.1000000000004</v>
      </c>
      <c r="F2530" s="6" t="s">
        <v>2406</v>
      </c>
      <c r="G2530" s="9">
        <v>-3.5999999999999999E-3</v>
      </c>
    </row>
    <row r="2531" spans="1:7" ht="18" thickBot="1" x14ac:dyDescent="0.3">
      <c r="A2531" s="3">
        <v>40176</v>
      </c>
      <c r="B2531" s="4">
        <v>5187.95</v>
      </c>
      <c r="C2531" s="5">
        <v>5180.75</v>
      </c>
      <c r="D2531" s="5">
        <v>5214.6000000000004</v>
      </c>
      <c r="E2531" s="5">
        <v>5175.8500000000004</v>
      </c>
      <c r="F2531" s="6" t="s">
        <v>2407</v>
      </c>
      <c r="G2531" s="7">
        <v>1.8E-3</v>
      </c>
    </row>
    <row r="2532" spans="1:7" ht="18" thickBot="1" x14ac:dyDescent="0.3">
      <c r="A2532" s="3">
        <v>40171</v>
      </c>
      <c r="B2532" s="4">
        <v>5178.3999999999996</v>
      </c>
      <c r="C2532" s="5">
        <v>5144.8</v>
      </c>
      <c r="D2532" s="5">
        <v>5197.8999999999996</v>
      </c>
      <c r="E2532" s="5">
        <v>5129.05</v>
      </c>
      <c r="F2532" s="6" t="s">
        <v>2408</v>
      </c>
      <c r="G2532" s="7">
        <v>6.6E-3</v>
      </c>
    </row>
    <row r="2533" spans="1:7" ht="18" thickBot="1" x14ac:dyDescent="0.3">
      <c r="A2533" s="3">
        <v>40170</v>
      </c>
      <c r="B2533" s="4">
        <v>5144.6000000000004</v>
      </c>
      <c r="C2533" s="5">
        <v>4990.05</v>
      </c>
      <c r="D2533" s="5">
        <v>5150.6000000000004</v>
      </c>
      <c r="E2533" s="5">
        <v>4990.05</v>
      </c>
      <c r="F2533" s="6" t="s">
        <v>2409</v>
      </c>
      <c r="G2533" s="7">
        <v>3.1800000000000002E-2</v>
      </c>
    </row>
    <row r="2534" spans="1:7" ht="18" thickBot="1" x14ac:dyDescent="0.3">
      <c r="A2534" s="3">
        <v>40169</v>
      </c>
      <c r="B2534" s="4">
        <v>4985.8500000000004</v>
      </c>
      <c r="C2534" s="5">
        <v>4953.3500000000004</v>
      </c>
      <c r="D2534" s="5">
        <v>4997.3</v>
      </c>
      <c r="E2534" s="5">
        <v>4953.3500000000004</v>
      </c>
      <c r="F2534" s="6" t="s">
        <v>2410</v>
      </c>
      <c r="G2534" s="7">
        <v>6.7000000000000002E-3</v>
      </c>
    </row>
    <row r="2535" spans="1:7" ht="18" thickBot="1" x14ac:dyDescent="0.3">
      <c r="A2535" s="3">
        <v>40168</v>
      </c>
      <c r="B2535" s="8">
        <v>4952.6000000000004</v>
      </c>
      <c r="C2535" s="5">
        <v>4983.6499999999996</v>
      </c>
      <c r="D2535" s="5">
        <v>4997.8500000000004</v>
      </c>
      <c r="E2535" s="5">
        <v>4943.95</v>
      </c>
      <c r="F2535" s="6" t="s">
        <v>2411</v>
      </c>
      <c r="G2535" s="9">
        <v>-7.0000000000000001E-3</v>
      </c>
    </row>
    <row r="2536" spans="1:7" ht="18" thickBot="1" x14ac:dyDescent="0.3">
      <c r="A2536" s="3">
        <v>40165</v>
      </c>
      <c r="B2536" s="8">
        <v>4987.7</v>
      </c>
      <c r="C2536" s="5">
        <v>5042</v>
      </c>
      <c r="D2536" s="5">
        <v>5043.3999999999996</v>
      </c>
      <c r="E2536" s="5">
        <v>4979.05</v>
      </c>
      <c r="F2536" s="6" t="s">
        <v>2412</v>
      </c>
      <c r="G2536" s="9">
        <v>-1.0699999999999999E-2</v>
      </c>
    </row>
    <row r="2537" spans="1:7" ht="18" thickBot="1" x14ac:dyDescent="0.3">
      <c r="A2537" s="3">
        <v>40164</v>
      </c>
      <c r="B2537" s="8">
        <v>5041.75</v>
      </c>
      <c r="C2537" s="5">
        <v>5046.6499999999996</v>
      </c>
      <c r="D2537" s="5">
        <v>5064.2</v>
      </c>
      <c r="E2537" s="5">
        <v>5013.1499999999996</v>
      </c>
      <c r="F2537" s="6" t="s">
        <v>1562</v>
      </c>
      <c r="G2537" s="9">
        <v>-1E-4</v>
      </c>
    </row>
    <row r="2538" spans="1:7" ht="18" thickBot="1" x14ac:dyDescent="0.3">
      <c r="A2538" s="3">
        <v>40163</v>
      </c>
      <c r="B2538" s="4">
        <v>5042.05</v>
      </c>
      <c r="C2538" s="5">
        <v>5032.95</v>
      </c>
      <c r="D2538" s="5">
        <v>5067.25</v>
      </c>
      <c r="E2538" s="5">
        <v>5001.8</v>
      </c>
      <c r="F2538" s="6" t="s">
        <v>2413</v>
      </c>
      <c r="G2538" s="7">
        <v>1.8E-3</v>
      </c>
    </row>
    <row r="2539" spans="1:7" ht="18" thickBot="1" x14ac:dyDescent="0.3">
      <c r="A2539" s="3">
        <v>40162</v>
      </c>
      <c r="B2539" s="8">
        <v>5033.05</v>
      </c>
      <c r="C2539" s="5">
        <v>5105.75</v>
      </c>
      <c r="D2539" s="5">
        <v>5129.45</v>
      </c>
      <c r="E2539" s="5">
        <v>5018.25</v>
      </c>
      <c r="F2539" s="6" t="s">
        <v>2414</v>
      </c>
      <c r="G2539" s="9">
        <v>-1.4200000000000001E-2</v>
      </c>
    </row>
    <row r="2540" spans="1:7" ht="18" thickBot="1" x14ac:dyDescent="0.3">
      <c r="A2540" s="3">
        <v>40161</v>
      </c>
      <c r="B2540" s="8">
        <v>5105.7</v>
      </c>
      <c r="C2540" s="5">
        <v>5117.45</v>
      </c>
      <c r="D2540" s="5">
        <v>5156.7</v>
      </c>
      <c r="E2540" s="5">
        <v>5090.1499999999996</v>
      </c>
      <c r="F2540" s="6" t="s">
        <v>1381</v>
      </c>
      <c r="G2540" s="9">
        <v>-2.3E-3</v>
      </c>
    </row>
    <row r="2541" spans="1:7" ht="18" thickBot="1" x14ac:dyDescent="0.3">
      <c r="A2541" s="3">
        <v>40158</v>
      </c>
      <c r="B2541" s="8">
        <v>5117.3</v>
      </c>
      <c r="C2541" s="5">
        <v>5136.05</v>
      </c>
      <c r="D2541" s="5">
        <v>5182.55</v>
      </c>
      <c r="E2541" s="5">
        <v>5088.3999999999996</v>
      </c>
      <c r="F2541" s="6" t="s">
        <v>2415</v>
      </c>
      <c r="G2541" s="9">
        <v>-3.3999999999999998E-3</v>
      </c>
    </row>
    <row r="2542" spans="1:7" ht="18" thickBot="1" x14ac:dyDescent="0.3">
      <c r="A2542" s="3">
        <v>40157</v>
      </c>
      <c r="B2542" s="4">
        <v>5134.6499999999996</v>
      </c>
      <c r="C2542" s="5">
        <v>5112.3999999999996</v>
      </c>
      <c r="D2542" s="5">
        <v>5146.45</v>
      </c>
      <c r="E2542" s="5">
        <v>5084.6499999999996</v>
      </c>
      <c r="F2542" s="6" t="s">
        <v>2416</v>
      </c>
      <c r="G2542" s="7">
        <v>4.4000000000000003E-3</v>
      </c>
    </row>
    <row r="2543" spans="1:7" ht="18" thickBot="1" x14ac:dyDescent="0.3">
      <c r="A2543" s="3">
        <v>40156</v>
      </c>
      <c r="B2543" s="8">
        <v>5112</v>
      </c>
      <c r="C2543" s="5">
        <v>5147.6499999999996</v>
      </c>
      <c r="D2543" s="5">
        <v>5147.6499999999996</v>
      </c>
      <c r="E2543" s="5">
        <v>5090.6000000000004</v>
      </c>
      <c r="F2543" s="6" t="s">
        <v>2417</v>
      </c>
      <c r="G2543" s="9">
        <v>-7.0000000000000001E-3</v>
      </c>
    </row>
    <row r="2544" spans="1:7" ht="18" thickBot="1" x14ac:dyDescent="0.3">
      <c r="A2544" s="3">
        <v>40155</v>
      </c>
      <c r="B2544" s="4">
        <v>5147.95</v>
      </c>
      <c r="C2544" s="5">
        <v>5068.55</v>
      </c>
      <c r="D2544" s="5">
        <v>5152.55</v>
      </c>
      <c r="E2544" s="5">
        <v>5058.8999999999996</v>
      </c>
      <c r="F2544" s="6" t="s">
        <v>2418</v>
      </c>
      <c r="G2544" s="7">
        <v>1.6E-2</v>
      </c>
    </row>
    <row r="2545" spans="1:7" ht="18" thickBot="1" x14ac:dyDescent="0.3">
      <c r="A2545" s="3">
        <v>40154</v>
      </c>
      <c r="B2545" s="8">
        <v>5066.7</v>
      </c>
      <c r="C2545" s="5">
        <v>5108.8500000000004</v>
      </c>
      <c r="D2545" s="5">
        <v>5131.3</v>
      </c>
      <c r="E2545" s="5">
        <v>5051.55</v>
      </c>
      <c r="F2545" s="6" t="s">
        <v>2419</v>
      </c>
      <c r="G2545" s="9">
        <v>-8.3000000000000001E-3</v>
      </c>
    </row>
    <row r="2546" spans="1:7" ht="18" thickBot="1" x14ac:dyDescent="0.3">
      <c r="A2546" s="3">
        <v>40151</v>
      </c>
      <c r="B2546" s="8">
        <v>5108.8999999999996</v>
      </c>
      <c r="C2546" s="5">
        <v>5131.7</v>
      </c>
      <c r="D2546" s="5">
        <v>5161.8</v>
      </c>
      <c r="E2546" s="5">
        <v>5081.8500000000004</v>
      </c>
      <c r="F2546" s="6" t="s">
        <v>2420</v>
      </c>
      <c r="G2546" s="9">
        <v>-4.4000000000000003E-3</v>
      </c>
    </row>
    <row r="2547" spans="1:7" ht="18" thickBot="1" x14ac:dyDescent="0.3">
      <c r="A2547" s="3">
        <v>40150</v>
      </c>
      <c r="B2547" s="4">
        <v>5131.7</v>
      </c>
      <c r="C2547" s="5">
        <v>5124.55</v>
      </c>
      <c r="D2547" s="5">
        <v>5181</v>
      </c>
      <c r="E2547" s="5">
        <v>5106.6000000000004</v>
      </c>
      <c r="F2547" s="6" t="s">
        <v>2421</v>
      </c>
      <c r="G2547" s="7">
        <v>1.6000000000000001E-3</v>
      </c>
    </row>
    <row r="2548" spans="1:7" ht="18" thickBot="1" x14ac:dyDescent="0.3">
      <c r="A2548" s="3">
        <v>40149</v>
      </c>
      <c r="B2548" s="4">
        <v>5123.25</v>
      </c>
      <c r="C2548" s="5">
        <v>5122.75</v>
      </c>
      <c r="D2548" s="5">
        <v>5161.75</v>
      </c>
      <c r="E2548" s="5">
        <v>5111.75</v>
      </c>
      <c r="F2548" s="6" t="s">
        <v>2422</v>
      </c>
      <c r="G2548" s="7">
        <v>2.0000000000000001E-4</v>
      </c>
    </row>
    <row r="2549" spans="1:7" ht="18" thickBot="1" x14ac:dyDescent="0.3">
      <c r="A2549" s="3">
        <v>40148</v>
      </c>
      <c r="B2549" s="4">
        <v>5122</v>
      </c>
      <c r="C2549" s="5">
        <v>5039.7</v>
      </c>
      <c r="D2549" s="5">
        <v>5130.3500000000004</v>
      </c>
      <c r="E2549" s="5">
        <v>5038.8500000000004</v>
      </c>
      <c r="F2549" s="6" t="s">
        <v>2423</v>
      </c>
      <c r="G2549" s="7">
        <v>1.77E-2</v>
      </c>
    </row>
    <row r="2550" spans="1:7" ht="18" thickBot="1" x14ac:dyDescent="0.3">
      <c r="A2550" s="3">
        <v>40147</v>
      </c>
      <c r="B2550" s="4">
        <v>5032.7</v>
      </c>
      <c r="C2550" s="5">
        <v>4942.25</v>
      </c>
      <c r="D2550" s="5">
        <v>5066.3500000000004</v>
      </c>
      <c r="E2550" s="5">
        <v>4942.25</v>
      </c>
      <c r="F2550" s="6" t="s">
        <v>2424</v>
      </c>
      <c r="G2550" s="7">
        <v>1.84E-2</v>
      </c>
    </row>
    <row r="2551" spans="1:7" ht="18" thickBot="1" x14ac:dyDescent="0.3">
      <c r="A2551" s="3">
        <v>40144</v>
      </c>
      <c r="B2551" s="8">
        <v>4941.75</v>
      </c>
      <c r="C2551" s="5">
        <v>5005.05</v>
      </c>
      <c r="D2551" s="5">
        <v>5005.05</v>
      </c>
      <c r="E2551" s="5">
        <v>4806.7</v>
      </c>
      <c r="F2551" s="6" t="s">
        <v>2425</v>
      </c>
      <c r="G2551" s="9">
        <v>-1.2699999999999999E-2</v>
      </c>
    </row>
    <row r="2552" spans="1:7" ht="18" thickBot="1" x14ac:dyDescent="0.3">
      <c r="A2552" s="3">
        <v>40143</v>
      </c>
      <c r="B2552" s="8">
        <v>5005.55</v>
      </c>
      <c r="C2552" s="5">
        <v>5116.45</v>
      </c>
      <c r="D2552" s="5">
        <v>5116.45</v>
      </c>
      <c r="E2552" s="5">
        <v>4986.05</v>
      </c>
      <c r="F2552" s="6" t="s">
        <v>2426</v>
      </c>
      <c r="G2552" s="9">
        <v>-2.01E-2</v>
      </c>
    </row>
    <row r="2553" spans="1:7" ht="18" thickBot="1" x14ac:dyDescent="0.3">
      <c r="A2553" s="3">
        <v>40142</v>
      </c>
      <c r="B2553" s="4">
        <v>5108.1499999999996</v>
      </c>
      <c r="C2553" s="5">
        <v>5091.55</v>
      </c>
      <c r="D2553" s="5">
        <v>5138</v>
      </c>
      <c r="E2553" s="5">
        <v>5078.3500000000004</v>
      </c>
      <c r="F2553" s="6" t="s">
        <v>2427</v>
      </c>
      <c r="G2553" s="7">
        <v>3.5000000000000001E-3</v>
      </c>
    </row>
    <row r="2554" spans="1:7" ht="18" thickBot="1" x14ac:dyDescent="0.3">
      <c r="A2554" s="3">
        <v>40141</v>
      </c>
      <c r="B2554" s="8">
        <v>5090.55</v>
      </c>
      <c r="C2554" s="5">
        <v>5105</v>
      </c>
      <c r="D2554" s="5">
        <v>5112.8500000000004</v>
      </c>
      <c r="E2554" s="5">
        <v>5053.5</v>
      </c>
      <c r="F2554" s="6" t="s">
        <v>2428</v>
      </c>
      <c r="G2554" s="9">
        <v>-2.5000000000000001E-3</v>
      </c>
    </row>
    <row r="2555" spans="1:7" ht="18" thickBot="1" x14ac:dyDescent="0.3">
      <c r="A2555" s="3">
        <v>40140</v>
      </c>
      <c r="B2555" s="4">
        <v>5103.55</v>
      </c>
      <c r="C2555" s="5">
        <v>5052.95</v>
      </c>
      <c r="D2555" s="5">
        <v>5113.1000000000004</v>
      </c>
      <c r="E2555" s="5">
        <v>5052.1000000000004</v>
      </c>
      <c r="F2555" s="6" t="s">
        <v>2429</v>
      </c>
      <c r="G2555" s="7">
        <v>1.01E-2</v>
      </c>
    </row>
    <row r="2556" spans="1:7" ht="18" thickBot="1" x14ac:dyDescent="0.3">
      <c r="A2556" s="3">
        <v>40137</v>
      </c>
      <c r="B2556" s="4">
        <v>5052.45</v>
      </c>
      <c r="C2556" s="5">
        <v>4988.75</v>
      </c>
      <c r="D2556" s="5">
        <v>5063.3</v>
      </c>
      <c r="E2556" s="5">
        <v>4932.8</v>
      </c>
      <c r="F2556" s="6" t="s">
        <v>2430</v>
      </c>
      <c r="G2556" s="7">
        <v>1.2699999999999999E-2</v>
      </c>
    </row>
    <row r="2557" spans="1:7" ht="18" thickBot="1" x14ac:dyDescent="0.3">
      <c r="A2557" s="3">
        <v>40136</v>
      </c>
      <c r="B2557" s="8">
        <v>4989</v>
      </c>
      <c r="C2557" s="5">
        <v>5043.95</v>
      </c>
      <c r="D2557" s="5">
        <v>5053.45</v>
      </c>
      <c r="E2557" s="5">
        <v>4963.7</v>
      </c>
      <c r="F2557" s="6" t="s">
        <v>2431</v>
      </c>
      <c r="G2557" s="9">
        <v>-1.2999999999999999E-2</v>
      </c>
    </row>
    <row r="2558" spans="1:7" ht="18" thickBot="1" x14ac:dyDescent="0.3">
      <c r="A2558" s="3">
        <v>40135</v>
      </c>
      <c r="B2558" s="8">
        <v>5054.7</v>
      </c>
      <c r="C2558" s="5">
        <v>5061.5</v>
      </c>
      <c r="D2558" s="5">
        <v>5079.3</v>
      </c>
      <c r="E2558" s="5">
        <v>5041.6499999999996</v>
      </c>
      <c r="F2558" s="6" t="s">
        <v>2432</v>
      </c>
      <c r="G2558" s="9">
        <v>-1.5E-3</v>
      </c>
    </row>
    <row r="2559" spans="1:7" ht="18" thickBot="1" x14ac:dyDescent="0.3">
      <c r="A2559" s="3">
        <v>40134</v>
      </c>
      <c r="B2559" s="4">
        <v>5062.25</v>
      </c>
      <c r="C2559" s="5">
        <v>5058.95</v>
      </c>
      <c r="D2559" s="5">
        <v>5074</v>
      </c>
      <c r="E2559" s="5">
        <v>5010.1499999999996</v>
      </c>
      <c r="F2559" s="6" t="s">
        <v>2433</v>
      </c>
      <c r="G2559" s="7">
        <v>8.0000000000000004E-4</v>
      </c>
    </row>
    <row r="2560" spans="1:7" ht="18" thickBot="1" x14ac:dyDescent="0.3">
      <c r="A2560" s="3">
        <v>40133</v>
      </c>
      <c r="B2560" s="4">
        <v>5058.05</v>
      </c>
      <c r="C2560" s="5">
        <v>4996.5</v>
      </c>
      <c r="D2560" s="5">
        <v>5073.2</v>
      </c>
      <c r="E2560" s="5">
        <v>4994</v>
      </c>
      <c r="F2560" s="6" t="s">
        <v>2434</v>
      </c>
      <c r="G2560" s="7">
        <v>1.18E-2</v>
      </c>
    </row>
    <row r="2561" spans="1:7" ht="18" thickBot="1" x14ac:dyDescent="0.3">
      <c r="A2561" s="3">
        <v>40130</v>
      </c>
      <c r="B2561" s="4">
        <v>4998.95</v>
      </c>
      <c r="C2561" s="5">
        <v>4952.3500000000004</v>
      </c>
      <c r="D2561" s="5">
        <v>5017.8999999999996</v>
      </c>
      <c r="E2561" s="5">
        <v>4942.6499999999996</v>
      </c>
      <c r="F2561" s="6" t="s">
        <v>2435</v>
      </c>
      <c r="G2561" s="7">
        <v>9.2999999999999992E-3</v>
      </c>
    </row>
    <row r="2562" spans="1:7" ht="18" thickBot="1" x14ac:dyDescent="0.3">
      <c r="A2562" s="3">
        <v>40129</v>
      </c>
      <c r="B2562" s="8">
        <v>4952.6499999999996</v>
      </c>
      <c r="C2562" s="5">
        <v>5004.3999999999996</v>
      </c>
      <c r="D2562" s="5">
        <v>5014.3999999999996</v>
      </c>
      <c r="E2562" s="5">
        <v>4924.75</v>
      </c>
      <c r="F2562" s="6" t="s">
        <v>2436</v>
      </c>
      <c r="G2562" s="9">
        <v>-1.03E-2</v>
      </c>
    </row>
    <row r="2563" spans="1:7" ht="18" thickBot="1" x14ac:dyDescent="0.3">
      <c r="A2563" s="3">
        <v>40128</v>
      </c>
      <c r="B2563" s="4">
        <v>5003.95</v>
      </c>
      <c r="C2563" s="5">
        <v>4882.3</v>
      </c>
      <c r="D2563" s="5">
        <v>5016.7</v>
      </c>
      <c r="E2563" s="5">
        <v>4870.05</v>
      </c>
      <c r="F2563" s="6" t="s">
        <v>2437</v>
      </c>
      <c r="G2563" s="7">
        <v>2.5000000000000001E-2</v>
      </c>
    </row>
    <row r="2564" spans="1:7" ht="18" thickBot="1" x14ac:dyDescent="0.3">
      <c r="A2564" s="3">
        <v>40127</v>
      </c>
      <c r="B2564" s="8">
        <v>4881.7</v>
      </c>
      <c r="C2564" s="5">
        <v>4898.8999999999996</v>
      </c>
      <c r="D2564" s="5">
        <v>4947.7</v>
      </c>
      <c r="E2564" s="5">
        <v>4860.1000000000004</v>
      </c>
      <c r="F2564" s="6" t="s">
        <v>2438</v>
      </c>
      <c r="G2564" s="9">
        <v>-3.3999999999999998E-3</v>
      </c>
    </row>
    <row r="2565" spans="1:7" ht="18" thickBot="1" x14ac:dyDescent="0.3">
      <c r="A2565" s="3">
        <v>40126</v>
      </c>
      <c r="B2565" s="4">
        <v>4898.3999999999996</v>
      </c>
      <c r="C2565" s="5">
        <v>4796.1499999999996</v>
      </c>
      <c r="D2565" s="5">
        <v>4905.25</v>
      </c>
      <c r="E2565" s="5">
        <v>4789.8999999999996</v>
      </c>
      <c r="F2565" s="6" t="s">
        <v>1897</v>
      </c>
      <c r="G2565" s="7">
        <v>2.1299999999999999E-2</v>
      </c>
    </row>
    <row r="2566" spans="1:7" ht="18" thickBot="1" x14ac:dyDescent="0.3">
      <c r="A2566" s="3">
        <v>40123</v>
      </c>
      <c r="B2566" s="4">
        <v>4796.1499999999996</v>
      </c>
      <c r="C2566" s="5">
        <v>4767.5</v>
      </c>
      <c r="D2566" s="5">
        <v>4836.2</v>
      </c>
      <c r="E2566" s="5">
        <v>4764.8500000000004</v>
      </c>
      <c r="F2566" s="6" t="s">
        <v>2439</v>
      </c>
      <c r="G2566" s="7">
        <v>6.4000000000000003E-3</v>
      </c>
    </row>
    <row r="2567" spans="1:7" ht="18" thickBot="1" x14ac:dyDescent="0.3">
      <c r="A2567" s="3">
        <v>40122</v>
      </c>
      <c r="B2567" s="4">
        <v>4765.55</v>
      </c>
      <c r="C2567" s="5">
        <v>4711.6499999999996</v>
      </c>
      <c r="D2567" s="5">
        <v>4776.3500000000004</v>
      </c>
      <c r="E2567" s="5">
        <v>4610.6000000000004</v>
      </c>
      <c r="F2567" s="6" t="s">
        <v>2440</v>
      </c>
      <c r="G2567" s="7">
        <v>1.1599999999999999E-2</v>
      </c>
    </row>
    <row r="2568" spans="1:7" ht="18" thickBot="1" x14ac:dyDescent="0.3">
      <c r="A2568" s="3">
        <v>40121</v>
      </c>
      <c r="B2568" s="4">
        <v>4710.8</v>
      </c>
      <c r="C2568" s="5">
        <v>4567.3</v>
      </c>
      <c r="D2568" s="5">
        <v>4717.8</v>
      </c>
      <c r="E2568" s="5">
        <v>4565</v>
      </c>
      <c r="F2568" s="6" t="s">
        <v>2441</v>
      </c>
      <c r="G2568" s="7">
        <v>3.2199999999999999E-2</v>
      </c>
    </row>
    <row r="2569" spans="1:7" ht="18" thickBot="1" x14ac:dyDescent="0.3">
      <c r="A2569" s="3">
        <v>40120</v>
      </c>
      <c r="B2569" s="8">
        <v>4563.8999999999996</v>
      </c>
      <c r="C2569" s="5">
        <v>4712.25</v>
      </c>
      <c r="D2569" s="5">
        <v>4729.8500000000004</v>
      </c>
      <c r="E2569" s="5">
        <v>4538.5</v>
      </c>
      <c r="F2569" s="6" t="s">
        <v>2442</v>
      </c>
      <c r="G2569" s="9">
        <v>-3.1399999999999997E-2</v>
      </c>
    </row>
    <row r="2570" spans="1:7" ht="18" thickBot="1" x14ac:dyDescent="0.3">
      <c r="A2570" s="3">
        <v>40116</v>
      </c>
      <c r="B2570" s="8">
        <v>4711.7</v>
      </c>
      <c r="C2570" s="5">
        <v>4751.1000000000004</v>
      </c>
      <c r="D2570" s="5">
        <v>4853.6499999999996</v>
      </c>
      <c r="E2570" s="5">
        <v>4687.5</v>
      </c>
      <c r="F2570" s="6" t="s">
        <v>2443</v>
      </c>
      <c r="G2570" s="9">
        <v>-8.2000000000000007E-3</v>
      </c>
    </row>
    <row r="2571" spans="1:7" ht="18" thickBot="1" x14ac:dyDescent="0.3">
      <c r="A2571" s="3">
        <v>40115</v>
      </c>
      <c r="B2571" s="8">
        <v>4750.55</v>
      </c>
      <c r="C2571" s="5">
        <v>4826.1000000000004</v>
      </c>
      <c r="D2571" s="5">
        <v>4826.1000000000004</v>
      </c>
      <c r="E2571" s="5">
        <v>4738.3999999999996</v>
      </c>
      <c r="F2571" s="6" t="s">
        <v>2444</v>
      </c>
      <c r="G2571" s="9">
        <v>-1.5699999999999999E-2</v>
      </c>
    </row>
    <row r="2572" spans="1:7" ht="18" thickBot="1" x14ac:dyDescent="0.3">
      <c r="A2572" s="3">
        <v>40114</v>
      </c>
      <c r="B2572" s="8">
        <v>4826.1499999999996</v>
      </c>
      <c r="C2572" s="5">
        <v>4846.55</v>
      </c>
      <c r="D2572" s="5">
        <v>4867</v>
      </c>
      <c r="E2572" s="5">
        <v>4784.1000000000004</v>
      </c>
      <c r="F2572" s="6" t="s">
        <v>2445</v>
      </c>
      <c r="G2572" s="9">
        <v>-4.1999999999999997E-3</v>
      </c>
    </row>
    <row r="2573" spans="1:7" ht="18" thickBot="1" x14ac:dyDescent="0.3">
      <c r="A2573" s="3">
        <v>40113</v>
      </c>
      <c r="B2573" s="8">
        <v>4846.7</v>
      </c>
      <c r="C2573" s="5">
        <v>4970.55</v>
      </c>
      <c r="D2573" s="5">
        <v>4970.55</v>
      </c>
      <c r="E2573" s="5">
        <v>4829.5</v>
      </c>
      <c r="F2573" s="6" t="s">
        <v>2446</v>
      </c>
      <c r="G2573" s="9">
        <v>-2.5000000000000001E-2</v>
      </c>
    </row>
    <row r="2574" spans="1:7" ht="18" thickBot="1" x14ac:dyDescent="0.3">
      <c r="A2574" s="3">
        <v>40112</v>
      </c>
      <c r="B2574" s="8">
        <v>4970.8999999999996</v>
      </c>
      <c r="C2574" s="5">
        <v>4997.1499999999996</v>
      </c>
      <c r="D2574" s="5">
        <v>5033.75</v>
      </c>
      <c r="E2574" s="5">
        <v>4961.3500000000004</v>
      </c>
      <c r="F2574" s="6" t="s">
        <v>825</v>
      </c>
      <c r="G2574" s="9">
        <v>-5.1999999999999998E-3</v>
      </c>
    </row>
    <row r="2575" spans="1:7" ht="18" thickBot="1" x14ac:dyDescent="0.3">
      <c r="A2575" s="3">
        <v>40109</v>
      </c>
      <c r="B2575" s="4">
        <v>4997.05</v>
      </c>
      <c r="C2575" s="5">
        <v>4986.55</v>
      </c>
      <c r="D2575" s="5">
        <v>5054.95</v>
      </c>
      <c r="E2575" s="5">
        <v>4983.25</v>
      </c>
      <c r="F2575" s="6" t="s">
        <v>2447</v>
      </c>
      <c r="G2575" s="7">
        <v>1.6999999999999999E-3</v>
      </c>
    </row>
    <row r="2576" spans="1:7" ht="18" thickBot="1" x14ac:dyDescent="0.3">
      <c r="A2576" s="3">
        <v>40108</v>
      </c>
      <c r="B2576" s="8">
        <v>4988.6000000000004</v>
      </c>
      <c r="C2576" s="5">
        <v>5063.3500000000004</v>
      </c>
      <c r="D2576" s="5">
        <v>5064.25</v>
      </c>
      <c r="E2576" s="5">
        <v>4968.45</v>
      </c>
      <c r="F2576" s="6" t="s">
        <v>2448</v>
      </c>
      <c r="G2576" s="9">
        <v>-1.4800000000000001E-2</v>
      </c>
    </row>
    <row r="2577" spans="1:7" ht="18" thickBot="1" x14ac:dyDescent="0.3">
      <c r="A2577" s="3">
        <v>40107</v>
      </c>
      <c r="B2577" s="8">
        <v>5063.6000000000004</v>
      </c>
      <c r="C2577" s="5">
        <v>5114.8500000000004</v>
      </c>
      <c r="D2577" s="5">
        <v>5117.45</v>
      </c>
      <c r="E2577" s="5">
        <v>5051.6499999999996</v>
      </c>
      <c r="F2577" s="6" t="s">
        <v>2449</v>
      </c>
      <c r="G2577" s="9">
        <v>-9.9000000000000008E-3</v>
      </c>
    </row>
    <row r="2578" spans="1:7" ht="18" thickBot="1" x14ac:dyDescent="0.3">
      <c r="A2578" s="3">
        <v>40106</v>
      </c>
      <c r="B2578" s="8">
        <v>5114.45</v>
      </c>
      <c r="C2578" s="5">
        <v>5145.6000000000004</v>
      </c>
      <c r="D2578" s="5">
        <v>5181.95</v>
      </c>
      <c r="E2578" s="5">
        <v>5102.6499999999996</v>
      </c>
      <c r="F2578" s="6" t="s">
        <v>2450</v>
      </c>
      <c r="G2578" s="9">
        <v>-5.3E-3</v>
      </c>
    </row>
    <row r="2579" spans="1:7" ht="18" thickBot="1" x14ac:dyDescent="0.3">
      <c r="A2579" s="3">
        <v>40103</v>
      </c>
      <c r="B2579" s="8">
        <v>5141.8</v>
      </c>
      <c r="C2579" s="5">
        <v>5159.3500000000004</v>
      </c>
      <c r="D2579" s="5">
        <v>5176.8</v>
      </c>
      <c r="E2579" s="5">
        <v>5124.25</v>
      </c>
      <c r="F2579" s="6" t="s">
        <v>2451</v>
      </c>
      <c r="G2579" s="9">
        <v>-1E-4</v>
      </c>
    </row>
    <row r="2580" spans="1:7" ht="18" thickBot="1" x14ac:dyDescent="0.3">
      <c r="A2580" s="3">
        <v>40102</v>
      </c>
      <c r="B2580" s="4">
        <v>5142.1499999999996</v>
      </c>
      <c r="C2580" s="5">
        <v>5108.6499999999996</v>
      </c>
      <c r="D2580" s="5">
        <v>5149.6499999999996</v>
      </c>
      <c r="E2580" s="5">
        <v>5093.2</v>
      </c>
      <c r="F2580" s="6" t="s">
        <v>2452</v>
      </c>
      <c r="G2580" s="7">
        <v>6.4999999999999997E-3</v>
      </c>
    </row>
    <row r="2581" spans="1:7" ht="18" thickBot="1" x14ac:dyDescent="0.3">
      <c r="A2581" s="3">
        <v>40101</v>
      </c>
      <c r="B2581" s="8">
        <v>5108.8500000000004</v>
      </c>
      <c r="C2581" s="5">
        <v>5118.55</v>
      </c>
      <c r="D2581" s="5">
        <v>5152.25</v>
      </c>
      <c r="E2581" s="5">
        <v>5077.1000000000004</v>
      </c>
      <c r="F2581" s="6" t="s">
        <v>517</v>
      </c>
      <c r="G2581" s="9">
        <v>-1.8E-3</v>
      </c>
    </row>
    <row r="2582" spans="1:7" ht="18" thickBot="1" x14ac:dyDescent="0.3">
      <c r="A2582" s="3">
        <v>40100</v>
      </c>
      <c r="B2582" s="4">
        <v>5118.2</v>
      </c>
      <c r="C2582" s="5">
        <v>5054.3500000000004</v>
      </c>
      <c r="D2582" s="5">
        <v>5127.3999999999996</v>
      </c>
      <c r="E2582" s="5">
        <v>5054.3500000000004</v>
      </c>
      <c r="F2582" s="6" t="s">
        <v>2453</v>
      </c>
      <c r="G2582" s="7">
        <v>1.2699999999999999E-2</v>
      </c>
    </row>
    <row r="2583" spans="1:7" ht="18" thickBot="1" x14ac:dyDescent="0.3">
      <c r="A2583" s="3">
        <v>40098</v>
      </c>
      <c r="B2583" s="4">
        <v>5054.25</v>
      </c>
      <c r="C2583" s="5">
        <v>4945.45</v>
      </c>
      <c r="D2583" s="5">
        <v>5068.05</v>
      </c>
      <c r="E2583" s="5">
        <v>4945.45</v>
      </c>
      <c r="F2583" s="6" t="s">
        <v>2454</v>
      </c>
      <c r="G2583" s="7">
        <v>2.2100000000000002E-2</v>
      </c>
    </row>
    <row r="2584" spans="1:7" ht="18" thickBot="1" x14ac:dyDescent="0.3">
      <c r="A2584" s="3">
        <v>40095</v>
      </c>
      <c r="B2584" s="8">
        <v>4945.2</v>
      </c>
      <c r="C2584" s="5">
        <v>4993</v>
      </c>
      <c r="D2584" s="5">
        <v>5032.6000000000004</v>
      </c>
      <c r="E2584" s="5">
        <v>4934.55</v>
      </c>
      <c r="F2584" s="6" t="s">
        <v>2455</v>
      </c>
      <c r="G2584" s="9">
        <v>-1.14E-2</v>
      </c>
    </row>
    <row r="2585" spans="1:7" ht="18" thickBot="1" x14ac:dyDescent="0.3">
      <c r="A2585" s="3">
        <v>40094</v>
      </c>
      <c r="B2585" s="4">
        <v>5002.25</v>
      </c>
      <c r="C2585" s="5">
        <v>5011.25</v>
      </c>
      <c r="D2585" s="5">
        <v>5043.05</v>
      </c>
      <c r="E2585" s="5">
        <v>4971.75</v>
      </c>
      <c r="F2585" s="6" t="s">
        <v>2456</v>
      </c>
      <c r="G2585" s="7">
        <v>3.3E-3</v>
      </c>
    </row>
    <row r="2586" spans="1:7" ht="18" thickBot="1" x14ac:dyDescent="0.3">
      <c r="A2586" s="3">
        <v>40093</v>
      </c>
      <c r="B2586" s="8">
        <v>4985.75</v>
      </c>
      <c r="C2586" s="5">
        <v>5031.7</v>
      </c>
      <c r="D2586" s="5">
        <v>5077</v>
      </c>
      <c r="E2586" s="5">
        <v>4972.95</v>
      </c>
      <c r="F2586" s="6" t="s">
        <v>2457</v>
      </c>
      <c r="G2586" s="9">
        <v>-8.3000000000000001E-3</v>
      </c>
    </row>
    <row r="2587" spans="1:7" ht="18" thickBot="1" x14ac:dyDescent="0.3">
      <c r="A2587" s="3">
        <v>40092</v>
      </c>
      <c r="B2587" s="4">
        <v>5027.3999999999996</v>
      </c>
      <c r="C2587" s="5">
        <v>5003.6499999999996</v>
      </c>
      <c r="D2587" s="5">
        <v>5034.7</v>
      </c>
      <c r="E2587" s="5">
        <v>4921.05</v>
      </c>
      <c r="F2587" s="6" t="s">
        <v>2458</v>
      </c>
      <c r="G2587" s="7">
        <v>4.7999999999999996E-3</v>
      </c>
    </row>
    <row r="2588" spans="1:7" ht="18" thickBot="1" x14ac:dyDescent="0.3">
      <c r="A2588" s="3">
        <v>40091</v>
      </c>
      <c r="B2588" s="8">
        <v>5003.2</v>
      </c>
      <c r="C2588" s="5">
        <v>5076.05</v>
      </c>
      <c r="D2588" s="5">
        <v>5076.05</v>
      </c>
      <c r="E2588" s="5">
        <v>4991.95</v>
      </c>
      <c r="F2588" s="6" t="s">
        <v>2459</v>
      </c>
      <c r="G2588" s="9">
        <v>-1.5800000000000002E-2</v>
      </c>
    </row>
    <row r="2589" spans="1:7" ht="18" thickBot="1" x14ac:dyDescent="0.3">
      <c r="A2589" s="3">
        <v>40087</v>
      </c>
      <c r="B2589" s="8">
        <v>5083.3999999999996</v>
      </c>
      <c r="C2589" s="5">
        <v>5087.2</v>
      </c>
      <c r="D2589" s="5">
        <v>5110.5</v>
      </c>
      <c r="E2589" s="5">
        <v>5057.05</v>
      </c>
      <c r="F2589" s="6" t="s">
        <v>2460</v>
      </c>
      <c r="G2589" s="9">
        <v>-1E-4</v>
      </c>
    </row>
    <row r="2590" spans="1:7" ht="18" thickBot="1" x14ac:dyDescent="0.3">
      <c r="A2590" s="3">
        <v>40086</v>
      </c>
      <c r="B2590" s="4">
        <v>5083.95</v>
      </c>
      <c r="C2590" s="5">
        <v>5007.6499999999996</v>
      </c>
      <c r="D2590" s="5">
        <v>5087.6000000000004</v>
      </c>
      <c r="E2590" s="5">
        <v>5004.3500000000004</v>
      </c>
      <c r="F2590" s="6" t="s">
        <v>2461</v>
      </c>
      <c r="G2590" s="7">
        <v>1.54E-2</v>
      </c>
    </row>
    <row r="2591" spans="1:7" ht="18" thickBot="1" x14ac:dyDescent="0.3">
      <c r="A2591" s="3">
        <v>40085</v>
      </c>
      <c r="B2591" s="4">
        <v>5006.8500000000004</v>
      </c>
      <c r="C2591" s="5">
        <v>4959.1499999999996</v>
      </c>
      <c r="D2591" s="5">
        <v>5020.25</v>
      </c>
      <c r="E2591" s="5">
        <v>4959.1000000000004</v>
      </c>
      <c r="F2591" s="6" t="s">
        <v>1267</v>
      </c>
      <c r="G2591" s="7">
        <v>9.7000000000000003E-3</v>
      </c>
    </row>
    <row r="2592" spans="1:7" ht="18" thickBot="1" x14ac:dyDescent="0.3">
      <c r="A2592" s="3">
        <v>40081</v>
      </c>
      <c r="B2592" s="8">
        <v>4958.95</v>
      </c>
      <c r="C2592" s="5">
        <v>4985.1000000000004</v>
      </c>
      <c r="D2592" s="5">
        <v>4994.3500000000004</v>
      </c>
      <c r="E2592" s="5">
        <v>4931.25</v>
      </c>
      <c r="F2592" s="6" t="s">
        <v>1906</v>
      </c>
      <c r="G2592" s="9">
        <v>-5.4999999999999997E-3</v>
      </c>
    </row>
    <row r="2593" spans="1:7" ht="18" thickBot="1" x14ac:dyDescent="0.3">
      <c r="A2593" s="3">
        <v>40080</v>
      </c>
      <c r="B2593" s="4">
        <v>4986.55</v>
      </c>
      <c r="C2593" s="5">
        <v>4977.1499999999996</v>
      </c>
      <c r="D2593" s="5">
        <v>5016.7</v>
      </c>
      <c r="E2593" s="5">
        <v>4904.05</v>
      </c>
      <c r="F2593" s="6" t="s">
        <v>2462</v>
      </c>
      <c r="G2593" s="7">
        <v>3.3E-3</v>
      </c>
    </row>
    <row r="2594" spans="1:7" ht="18" thickBot="1" x14ac:dyDescent="0.3">
      <c r="A2594" s="3">
        <v>40079</v>
      </c>
      <c r="B2594" s="8">
        <v>4969.95</v>
      </c>
      <c r="C2594" s="5">
        <v>5019.95</v>
      </c>
      <c r="D2594" s="5">
        <v>5030.75</v>
      </c>
      <c r="E2594" s="5">
        <v>4957.05</v>
      </c>
      <c r="F2594" s="6" t="s">
        <v>2463</v>
      </c>
      <c r="G2594" s="9">
        <v>-0.01</v>
      </c>
    </row>
    <row r="2595" spans="1:7" ht="18" thickBot="1" x14ac:dyDescent="0.3">
      <c r="A2595" s="3">
        <v>40078</v>
      </c>
      <c r="B2595" s="4">
        <v>5020.2</v>
      </c>
      <c r="C2595" s="5">
        <v>4977.1000000000004</v>
      </c>
      <c r="D2595" s="5">
        <v>5036.3</v>
      </c>
      <c r="E2595" s="5">
        <v>4977.1000000000004</v>
      </c>
      <c r="F2595" s="6" t="s">
        <v>2464</v>
      </c>
      <c r="G2595" s="7">
        <v>8.8999999999999999E-3</v>
      </c>
    </row>
    <row r="2596" spans="1:7" ht="18" thickBot="1" x14ac:dyDescent="0.3">
      <c r="A2596" s="3">
        <v>40074</v>
      </c>
      <c r="B2596" s="4">
        <v>4976.05</v>
      </c>
      <c r="C2596" s="5">
        <v>4963.95</v>
      </c>
      <c r="D2596" s="5">
        <v>4980.8500000000004</v>
      </c>
      <c r="E2596" s="5">
        <v>4931.8999999999996</v>
      </c>
      <c r="F2596" s="6" t="s">
        <v>2465</v>
      </c>
      <c r="G2596" s="7">
        <v>2.0999999999999999E-3</v>
      </c>
    </row>
    <row r="2597" spans="1:7" ht="18" thickBot="1" x14ac:dyDescent="0.3">
      <c r="A2597" s="3">
        <v>40073</v>
      </c>
      <c r="B2597" s="4">
        <v>4965.55</v>
      </c>
      <c r="C2597" s="5">
        <v>4958.55</v>
      </c>
      <c r="D2597" s="5">
        <v>5003.05</v>
      </c>
      <c r="E2597" s="5">
        <v>4944.1499999999996</v>
      </c>
      <c r="F2597" s="6" t="s">
        <v>2466</v>
      </c>
      <c r="G2597" s="7">
        <v>1.4E-3</v>
      </c>
    </row>
    <row r="2598" spans="1:7" ht="18" thickBot="1" x14ac:dyDescent="0.3">
      <c r="A2598" s="3">
        <v>40072</v>
      </c>
      <c r="B2598" s="4">
        <v>4958.3999999999996</v>
      </c>
      <c r="C2598" s="5">
        <v>4894.6499999999996</v>
      </c>
      <c r="D2598" s="5">
        <v>4966.3</v>
      </c>
      <c r="E2598" s="5">
        <v>4894.6499999999996</v>
      </c>
      <c r="F2598" s="6" t="s">
        <v>2467</v>
      </c>
      <c r="G2598" s="7">
        <v>1.3599999999999999E-2</v>
      </c>
    </row>
    <row r="2599" spans="1:7" ht="18" thickBot="1" x14ac:dyDescent="0.3">
      <c r="A2599" s="3">
        <v>40071</v>
      </c>
      <c r="B2599" s="4">
        <v>4892.1000000000004</v>
      </c>
      <c r="C2599" s="5">
        <v>4808.3500000000004</v>
      </c>
      <c r="D2599" s="5">
        <v>4899.45</v>
      </c>
      <c r="E2599" s="5">
        <v>4808.3500000000004</v>
      </c>
      <c r="F2599" s="6" t="s">
        <v>2468</v>
      </c>
      <c r="G2599" s="7">
        <v>1.7399999999999999E-2</v>
      </c>
    </row>
    <row r="2600" spans="1:7" ht="18" thickBot="1" x14ac:dyDescent="0.3">
      <c r="A2600" s="3">
        <v>40070</v>
      </c>
      <c r="B2600" s="8">
        <v>4808.6000000000004</v>
      </c>
      <c r="C2600" s="5">
        <v>4830.3500000000004</v>
      </c>
      <c r="D2600" s="5">
        <v>4832.25</v>
      </c>
      <c r="E2600" s="5">
        <v>4786.25</v>
      </c>
      <c r="F2600" s="6" t="s">
        <v>2469</v>
      </c>
      <c r="G2600" s="9">
        <v>-4.3E-3</v>
      </c>
    </row>
    <row r="2601" spans="1:7" ht="18" thickBot="1" x14ac:dyDescent="0.3">
      <c r="A2601" s="3">
        <v>40067</v>
      </c>
      <c r="B2601" s="4">
        <v>4829.55</v>
      </c>
      <c r="C2601" s="5">
        <v>4819.3999999999996</v>
      </c>
      <c r="D2601" s="5">
        <v>4856.1499999999996</v>
      </c>
      <c r="E2601" s="5">
        <v>4791.55</v>
      </c>
      <c r="F2601" s="6" t="s">
        <v>2470</v>
      </c>
      <c r="G2601" s="7">
        <v>2.0999999999999999E-3</v>
      </c>
    </row>
    <row r="2602" spans="1:7" ht="18" thickBot="1" x14ac:dyDescent="0.3">
      <c r="A2602" s="3">
        <v>40066</v>
      </c>
      <c r="B2602" s="4">
        <v>4819.3999999999996</v>
      </c>
      <c r="C2602" s="5">
        <v>4814.3500000000004</v>
      </c>
      <c r="D2602" s="5">
        <v>4889.05</v>
      </c>
      <c r="E2602" s="5">
        <v>4807.8999999999996</v>
      </c>
      <c r="F2602" s="6" t="s">
        <v>2471</v>
      </c>
      <c r="G2602" s="7">
        <v>1.1000000000000001E-3</v>
      </c>
    </row>
    <row r="2603" spans="1:7" ht="18" thickBot="1" x14ac:dyDescent="0.3">
      <c r="A2603" s="3">
        <v>40065</v>
      </c>
      <c r="B2603" s="4">
        <v>4814.25</v>
      </c>
      <c r="C2603" s="5">
        <v>4804.8999999999996</v>
      </c>
      <c r="D2603" s="5">
        <v>4825.05</v>
      </c>
      <c r="E2603" s="5">
        <v>4783.5</v>
      </c>
      <c r="F2603" s="6" t="s">
        <v>2472</v>
      </c>
      <c r="G2603" s="7">
        <v>1.9E-3</v>
      </c>
    </row>
    <row r="2604" spans="1:7" ht="18" thickBot="1" x14ac:dyDescent="0.3">
      <c r="A2604" s="3">
        <v>40064</v>
      </c>
      <c r="B2604" s="4">
        <v>4805.25</v>
      </c>
      <c r="C2604" s="5">
        <v>4782.8500000000004</v>
      </c>
      <c r="D2604" s="5">
        <v>4842.2</v>
      </c>
      <c r="E2604" s="5">
        <v>4782.6499999999996</v>
      </c>
      <c r="F2604" s="6" t="s">
        <v>2473</v>
      </c>
      <c r="G2604" s="7">
        <v>4.7000000000000002E-3</v>
      </c>
    </row>
    <row r="2605" spans="1:7" ht="18" thickBot="1" x14ac:dyDescent="0.3">
      <c r="A2605" s="3">
        <v>40063</v>
      </c>
      <c r="B2605" s="4">
        <v>4782.8999999999996</v>
      </c>
      <c r="C2605" s="5">
        <v>4682.3999999999996</v>
      </c>
      <c r="D2605" s="5">
        <v>4790</v>
      </c>
      <c r="E2605" s="5">
        <v>4679.3</v>
      </c>
      <c r="F2605" s="6" t="s">
        <v>2474</v>
      </c>
      <c r="G2605" s="7">
        <v>2.1899999999999999E-2</v>
      </c>
    </row>
    <row r="2606" spans="1:7" ht="18" thickBot="1" x14ac:dyDescent="0.3">
      <c r="A2606" s="3">
        <v>40060</v>
      </c>
      <c r="B2606" s="4">
        <v>4680.3999999999996</v>
      </c>
      <c r="C2606" s="5">
        <v>4608.7</v>
      </c>
      <c r="D2606" s="5">
        <v>4697.2</v>
      </c>
      <c r="E2606" s="5">
        <v>4580.3500000000004</v>
      </c>
      <c r="F2606" s="6" t="s">
        <v>2475</v>
      </c>
      <c r="G2606" s="7">
        <v>1.89E-2</v>
      </c>
    </row>
    <row r="2607" spans="1:7" ht="18" thickBot="1" x14ac:dyDescent="0.3">
      <c r="A2607" s="3">
        <v>40059</v>
      </c>
      <c r="B2607" s="8">
        <v>4593.55</v>
      </c>
      <c r="C2607" s="5">
        <v>4608.75</v>
      </c>
      <c r="D2607" s="5">
        <v>4647.3500000000004</v>
      </c>
      <c r="E2607" s="5">
        <v>4581.05</v>
      </c>
      <c r="F2607" s="6" t="s">
        <v>2476</v>
      </c>
      <c r="G2607" s="9">
        <v>-3.2000000000000002E-3</v>
      </c>
    </row>
    <row r="2608" spans="1:7" ht="18" thickBot="1" x14ac:dyDescent="0.3">
      <c r="A2608" s="3">
        <v>40058</v>
      </c>
      <c r="B2608" s="8">
        <v>4608.3500000000004</v>
      </c>
      <c r="C2608" s="5">
        <v>4624</v>
      </c>
      <c r="D2608" s="5">
        <v>4650.45</v>
      </c>
      <c r="E2608" s="5">
        <v>4576.6000000000004</v>
      </c>
      <c r="F2608" s="6" t="s">
        <v>2477</v>
      </c>
      <c r="G2608" s="9">
        <v>-3.7000000000000002E-3</v>
      </c>
    </row>
    <row r="2609" spans="1:7" ht="18" thickBot="1" x14ac:dyDescent="0.3">
      <c r="A2609" s="3">
        <v>40057</v>
      </c>
      <c r="B2609" s="8">
        <v>4625.3500000000004</v>
      </c>
      <c r="C2609" s="5">
        <v>4662.2</v>
      </c>
      <c r="D2609" s="5">
        <v>4735.8999999999996</v>
      </c>
      <c r="E2609" s="5">
        <v>4600.6499999999996</v>
      </c>
      <c r="F2609" s="6" t="s">
        <v>2478</v>
      </c>
      <c r="G2609" s="9">
        <v>-7.9000000000000008E-3</v>
      </c>
    </row>
    <row r="2610" spans="1:7" ht="18" thickBot="1" x14ac:dyDescent="0.3">
      <c r="A2610" s="3">
        <v>40056</v>
      </c>
      <c r="B2610" s="8">
        <v>4662.1000000000004</v>
      </c>
      <c r="C2610" s="5">
        <v>4730.8500000000004</v>
      </c>
      <c r="D2610" s="5">
        <v>4730.8500000000004</v>
      </c>
      <c r="E2610" s="5">
        <v>4635</v>
      </c>
      <c r="F2610" s="6" t="s">
        <v>2479</v>
      </c>
      <c r="G2610" s="9">
        <v>-1.4800000000000001E-2</v>
      </c>
    </row>
    <row r="2611" spans="1:7" ht="18" thickBot="1" x14ac:dyDescent="0.3">
      <c r="A2611" s="3">
        <v>40053</v>
      </c>
      <c r="B2611" s="4">
        <v>4732.3500000000004</v>
      </c>
      <c r="C2611" s="5">
        <v>4688.3999999999996</v>
      </c>
      <c r="D2611" s="5">
        <v>4743.75</v>
      </c>
      <c r="E2611" s="5">
        <v>4651.3999999999996</v>
      </c>
      <c r="F2611" s="6" t="s">
        <v>2480</v>
      </c>
      <c r="G2611" s="7">
        <v>9.4000000000000004E-3</v>
      </c>
    </row>
    <row r="2612" spans="1:7" ht="18" thickBot="1" x14ac:dyDescent="0.3">
      <c r="A2612" s="3">
        <v>40052</v>
      </c>
      <c r="B2612" s="4">
        <v>4688.2</v>
      </c>
      <c r="C2612" s="5">
        <v>4679</v>
      </c>
      <c r="D2612" s="5">
        <v>4707.8999999999996</v>
      </c>
      <c r="E2612" s="5">
        <v>4645.1499999999996</v>
      </c>
      <c r="F2612" s="6" t="s">
        <v>2481</v>
      </c>
      <c r="G2612" s="7">
        <v>1.6000000000000001E-3</v>
      </c>
    </row>
    <row r="2613" spans="1:7" ht="18" thickBot="1" x14ac:dyDescent="0.3">
      <c r="A2613" s="3">
        <v>40051</v>
      </c>
      <c r="B2613" s="4">
        <v>4680.8500000000004</v>
      </c>
      <c r="C2613" s="5">
        <v>4659.45</v>
      </c>
      <c r="D2613" s="5">
        <v>4697.8</v>
      </c>
      <c r="E2613" s="5">
        <v>4659.1000000000004</v>
      </c>
      <c r="F2613" s="6" t="s">
        <v>2482</v>
      </c>
      <c r="G2613" s="7">
        <v>4.5999999999999999E-3</v>
      </c>
    </row>
    <row r="2614" spans="1:7" ht="18" thickBot="1" x14ac:dyDescent="0.3">
      <c r="A2614" s="3">
        <v>40050</v>
      </c>
      <c r="B2614" s="4">
        <v>4659.3500000000004</v>
      </c>
      <c r="C2614" s="5">
        <v>4641.6499999999996</v>
      </c>
      <c r="D2614" s="5">
        <v>4672.8999999999996</v>
      </c>
      <c r="E2614" s="5">
        <v>4582.5</v>
      </c>
      <c r="F2614" s="6" t="s">
        <v>2483</v>
      </c>
      <c r="G2614" s="7">
        <v>3.5999999999999999E-3</v>
      </c>
    </row>
    <row r="2615" spans="1:7" ht="18" thickBot="1" x14ac:dyDescent="0.3">
      <c r="A2615" s="3">
        <v>40049</v>
      </c>
      <c r="B2615" s="4">
        <v>4642.8</v>
      </c>
      <c r="C2615" s="5">
        <v>4536.95</v>
      </c>
      <c r="D2615" s="5">
        <v>4656.3</v>
      </c>
      <c r="E2615" s="5">
        <v>4536.95</v>
      </c>
      <c r="F2615" s="6" t="s">
        <v>2484</v>
      </c>
      <c r="G2615" s="7">
        <v>2.52E-2</v>
      </c>
    </row>
    <row r="2616" spans="1:7" ht="18" thickBot="1" x14ac:dyDescent="0.3">
      <c r="A2616" s="3">
        <v>40046</v>
      </c>
      <c r="B2616" s="4">
        <v>4528.8</v>
      </c>
      <c r="C2616" s="5">
        <v>4453.45</v>
      </c>
      <c r="D2616" s="5">
        <v>4538.7</v>
      </c>
      <c r="E2616" s="5">
        <v>4400.8999999999996</v>
      </c>
      <c r="F2616" s="6" t="s">
        <v>2485</v>
      </c>
      <c r="G2616" s="7">
        <v>1.6899999999999998E-2</v>
      </c>
    </row>
    <row r="2617" spans="1:7" ht="18" thickBot="1" x14ac:dyDescent="0.3">
      <c r="A2617" s="3">
        <v>40045</v>
      </c>
      <c r="B2617" s="4">
        <v>4453.45</v>
      </c>
      <c r="C2617" s="5">
        <v>4394.3500000000004</v>
      </c>
      <c r="D2617" s="5">
        <v>4492.8</v>
      </c>
      <c r="E2617" s="5">
        <v>4394.3500000000004</v>
      </c>
      <c r="F2617" s="6" t="s">
        <v>2486</v>
      </c>
      <c r="G2617" s="7">
        <v>1.35E-2</v>
      </c>
    </row>
    <row r="2618" spans="1:7" ht="18" thickBot="1" x14ac:dyDescent="0.3">
      <c r="A2618" s="3">
        <v>40044</v>
      </c>
      <c r="B2618" s="8">
        <v>4394.1000000000004</v>
      </c>
      <c r="C2618" s="5">
        <v>4457.75</v>
      </c>
      <c r="D2618" s="5">
        <v>4477.55</v>
      </c>
      <c r="E2618" s="5">
        <v>4353.45</v>
      </c>
      <c r="F2618" s="6" t="s">
        <v>2487</v>
      </c>
      <c r="G2618" s="9">
        <v>-1.4500000000000001E-2</v>
      </c>
    </row>
    <row r="2619" spans="1:7" ht="18" thickBot="1" x14ac:dyDescent="0.3">
      <c r="A2619" s="3">
        <v>40043</v>
      </c>
      <c r="B2619" s="4">
        <v>4458.8999999999996</v>
      </c>
      <c r="C2619" s="5">
        <v>4389.5</v>
      </c>
      <c r="D2619" s="5">
        <v>4491.45</v>
      </c>
      <c r="E2619" s="5">
        <v>4372.6499999999996</v>
      </c>
      <c r="F2619" s="6" t="s">
        <v>2488</v>
      </c>
      <c r="G2619" s="7">
        <v>1.6199999999999999E-2</v>
      </c>
    </row>
    <row r="2620" spans="1:7" ht="18" thickBot="1" x14ac:dyDescent="0.3">
      <c r="A2620" s="3">
        <v>40042</v>
      </c>
      <c r="B2620" s="8">
        <v>4387.8999999999996</v>
      </c>
      <c r="C2620" s="5">
        <v>4578.8</v>
      </c>
      <c r="D2620" s="5">
        <v>4578.8</v>
      </c>
      <c r="E2620" s="5">
        <v>4374.6000000000004</v>
      </c>
      <c r="F2620" s="6" t="s">
        <v>2489</v>
      </c>
      <c r="G2620" s="9">
        <v>-4.2000000000000003E-2</v>
      </c>
    </row>
    <row r="2621" spans="1:7" ht="18" thickBot="1" x14ac:dyDescent="0.3">
      <c r="A2621" s="3">
        <v>40039</v>
      </c>
      <c r="B2621" s="8">
        <v>4580.05</v>
      </c>
      <c r="C2621" s="5">
        <v>4605.1499999999996</v>
      </c>
      <c r="D2621" s="5">
        <v>4619</v>
      </c>
      <c r="E2621" s="5">
        <v>4559.3500000000004</v>
      </c>
      <c r="F2621" s="6" t="s">
        <v>2490</v>
      </c>
      <c r="G2621" s="9">
        <v>-5.4000000000000003E-3</v>
      </c>
    </row>
    <row r="2622" spans="1:7" ht="18" thickBot="1" x14ac:dyDescent="0.3">
      <c r="A2622" s="3">
        <v>40038</v>
      </c>
      <c r="B2622" s="4">
        <v>4605</v>
      </c>
      <c r="C2622" s="5">
        <v>4458.55</v>
      </c>
      <c r="D2622" s="5">
        <v>4614.1499999999996</v>
      </c>
      <c r="E2622" s="5">
        <v>4458.55</v>
      </c>
      <c r="F2622" s="6" t="s">
        <v>2491</v>
      </c>
      <c r="G2622" s="7">
        <v>3.3099999999999997E-2</v>
      </c>
    </row>
    <row r="2623" spans="1:7" ht="18" thickBot="1" x14ac:dyDescent="0.3">
      <c r="A2623" s="3">
        <v>40037</v>
      </c>
      <c r="B2623" s="8">
        <v>4457.5</v>
      </c>
      <c r="C2623" s="5">
        <v>4473.8</v>
      </c>
      <c r="D2623" s="5">
        <v>4473.8</v>
      </c>
      <c r="E2623" s="5">
        <v>4359.3999999999996</v>
      </c>
      <c r="F2623" s="6" t="s">
        <v>2492</v>
      </c>
      <c r="G2623" s="9">
        <v>-3.0999999999999999E-3</v>
      </c>
    </row>
    <row r="2624" spans="1:7" ht="18" thickBot="1" x14ac:dyDescent="0.3">
      <c r="A2624" s="3">
        <v>40036</v>
      </c>
      <c r="B2624" s="4">
        <v>4471.3500000000004</v>
      </c>
      <c r="C2624" s="5">
        <v>4435</v>
      </c>
      <c r="D2624" s="5">
        <v>4510.8</v>
      </c>
      <c r="E2624" s="5">
        <v>4398.8999999999996</v>
      </c>
      <c r="F2624" s="6" t="s">
        <v>2493</v>
      </c>
      <c r="G2624" s="7">
        <v>7.6E-3</v>
      </c>
    </row>
    <row r="2625" spans="1:7" ht="18" thickBot="1" x14ac:dyDescent="0.3">
      <c r="A2625" s="3">
        <v>40035</v>
      </c>
      <c r="B2625" s="8">
        <v>4437.6499999999996</v>
      </c>
      <c r="C2625" s="5">
        <v>4486.5</v>
      </c>
      <c r="D2625" s="5">
        <v>4562.5</v>
      </c>
      <c r="E2625" s="5">
        <v>4399.8500000000004</v>
      </c>
      <c r="F2625" s="6" t="s">
        <v>2494</v>
      </c>
      <c r="G2625" s="9">
        <v>-9.7999999999999997E-3</v>
      </c>
    </row>
    <row r="2626" spans="1:7" ht="18" thickBot="1" x14ac:dyDescent="0.3">
      <c r="A2626" s="3">
        <v>40032</v>
      </c>
      <c r="B2626" s="8">
        <v>4481.3999999999996</v>
      </c>
      <c r="C2626" s="5">
        <v>4591.8999999999996</v>
      </c>
      <c r="D2626" s="5">
        <v>4591.8999999999996</v>
      </c>
      <c r="E2626" s="5">
        <v>4463.95</v>
      </c>
      <c r="F2626" s="6" t="s">
        <v>2495</v>
      </c>
      <c r="G2626" s="9">
        <v>-2.2700000000000001E-2</v>
      </c>
    </row>
    <row r="2627" spans="1:7" ht="18" thickBot="1" x14ac:dyDescent="0.3">
      <c r="A2627" s="3">
        <v>40031</v>
      </c>
      <c r="B2627" s="8">
        <v>4585.5</v>
      </c>
      <c r="C2627" s="5">
        <v>4694.3500000000004</v>
      </c>
      <c r="D2627" s="5">
        <v>4718.1499999999996</v>
      </c>
      <c r="E2627" s="5">
        <v>4559.2</v>
      </c>
      <c r="F2627" s="6" t="s">
        <v>2496</v>
      </c>
      <c r="G2627" s="9">
        <v>-2.3099999999999999E-2</v>
      </c>
    </row>
    <row r="2628" spans="1:7" ht="18" thickBot="1" x14ac:dyDescent="0.3">
      <c r="A2628" s="3">
        <v>40030</v>
      </c>
      <c r="B2628" s="4">
        <v>4694.1499999999996</v>
      </c>
      <c r="C2628" s="5">
        <v>4680.95</v>
      </c>
      <c r="D2628" s="5">
        <v>4717.2</v>
      </c>
      <c r="E2628" s="5">
        <v>4629.8500000000004</v>
      </c>
      <c r="F2628" s="6" t="s">
        <v>2497</v>
      </c>
      <c r="G2628" s="7">
        <v>2.8999999999999998E-3</v>
      </c>
    </row>
    <row r="2629" spans="1:7" ht="18" thickBot="1" x14ac:dyDescent="0.3">
      <c r="A2629" s="3">
        <v>40029</v>
      </c>
      <c r="B2629" s="8">
        <v>4680.5</v>
      </c>
      <c r="C2629" s="5">
        <v>4706.25</v>
      </c>
      <c r="D2629" s="5">
        <v>4731.45</v>
      </c>
      <c r="E2629" s="5">
        <v>4642.6000000000004</v>
      </c>
      <c r="F2629" s="6" t="s">
        <v>2498</v>
      </c>
      <c r="G2629" s="9">
        <v>-6.6E-3</v>
      </c>
    </row>
    <row r="2630" spans="1:7" ht="18" thickBot="1" x14ac:dyDescent="0.3">
      <c r="A2630" s="3">
        <v>40028</v>
      </c>
      <c r="B2630" s="4">
        <v>4711.3999999999996</v>
      </c>
      <c r="C2630" s="5">
        <v>4633.8</v>
      </c>
      <c r="D2630" s="5">
        <v>4723.75</v>
      </c>
      <c r="E2630" s="5">
        <v>4617.75</v>
      </c>
      <c r="F2630" s="6" t="s">
        <v>2499</v>
      </c>
      <c r="G2630" s="7">
        <v>1.6199999999999999E-2</v>
      </c>
    </row>
    <row r="2631" spans="1:7" ht="18" thickBot="1" x14ac:dyDescent="0.3">
      <c r="A2631" s="3">
        <v>40025</v>
      </c>
      <c r="B2631" s="4">
        <v>4636.45</v>
      </c>
      <c r="C2631" s="5">
        <v>4571.6000000000004</v>
      </c>
      <c r="D2631" s="5">
        <v>4669.75</v>
      </c>
      <c r="E2631" s="5">
        <v>4571.6000000000004</v>
      </c>
      <c r="F2631" s="6" t="s">
        <v>2500</v>
      </c>
      <c r="G2631" s="7">
        <v>1.4200000000000001E-2</v>
      </c>
    </row>
    <row r="2632" spans="1:7" ht="18" thickBot="1" x14ac:dyDescent="0.3">
      <c r="A2632" s="3">
        <v>40024</v>
      </c>
      <c r="B2632" s="4">
        <v>4571.45</v>
      </c>
      <c r="C2632" s="5">
        <v>4513.1000000000004</v>
      </c>
      <c r="D2632" s="5">
        <v>4582.3500000000004</v>
      </c>
      <c r="E2632" s="5">
        <v>4474.5</v>
      </c>
      <c r="F2632" s="6" t="s">
        <v>2501</v>
      </c>
      <c r="G2632" s="7">
        <v>1.2800000000000001E-2</v>
      </c>
    </row>
    <row r="2633" spans="1:7" ht="18" thickBot="1" x14ac:dyDescent="0.3">
      <c r="A2633" s="3">
        <v>40023</v>
      </c>
      <c r="B2633" s="8">
        <v>4513.5</v>
      </c>
      <c r="C2633" s="5">
        <v>4565.8</v>
      </c>
      <c r="D2633" s="5">
        <v>4573.8500000000004</v>
      </c>
      <c r="E2633" s="5">
        <v>4420.8</v>
      </c>
      <c r="F2633" s="6" t="s">
        <v>2502</v>
      </c>
      <c r="G2633" s="9">
        <v>-1.11E-2</v>
      </c>
    </row>
    <row r="2634" spans="1:7" ht="18" thickBot="1" x14ac:dyDescent="0.3">
      <c r="A2634" s="3">
        <v>40022</v>
      </c>
      <c r="B2634" s="8">
        <v>4564.1000000000004</v>
      </c>
      <c r="C2634" s="5">
        <v>4572.8</v>
      </c>
      <c r="D2634" s="5">
        <v>4599.8999999999996</v>
      </c>
      <c r="E2634" s="5">
        <v>4529.1499999999996</v>
      </c>
      <c r="F2634" s="6" t="s">
        <v>2503</v>
      </c>
      <c r="G2634" s="9">
        <v>-1.8E-3</v>
      </c>
    </row>
    <row r="2635" spans="1:7" ht="18" thickBot="1" x14ac:dyDescent="0.3">
      <c r="A2635" s="3">
        <v>40021</v>
      </c>
      <c r="B2635" s="4">
        <v>4572.3</v>
      </c>
      <c r="C2635" s="5">
        <v>4568.6499999999996</v>
      </c>
      <c r="D2635" s="5">
        <v>4596.75</v>
      </c>
      <c r="E2635" s="5">
        <v>4528.5</v>
      </c>
      <c r="F2635" s="6" t="s">
        <v>2504</v>
      </c>
      <c r="G2635" s="7">
        <v>8.0000000000000004E-4</v>
      </c>
    </row>
    <row r="2636" spans="1:7" ht="18" thickBot="1" x14ac:dyDescent="0.3">
      <c r="A2636" s="3">
        <v>40018</v>
      </c>
      <c r="B2636" s="4">
        <v>4568.55</v>
      </c>
      <c r="C2636" s="5">
        <v>4524.8</v>
      </c>
      <c r="D2636" s="5">
        <v>4578.75</v>
      </c>
      <c r="E2636" s="5">
        <v>4504.8500000000004</v>
      </c>
      <c r="F2636" s="6" t="s">
        <v>2505</v>
      </c>
      <c r="G2636" s="7">
        <v>9.9000000000000008E-3</v>
      </c>
    </row>
    <row r="2637" spans="1:7" ht="18" thickBot="1" x14ac:dyDescent="0.3">
      <c r="A2637" s="3">
        <v>40017</v>
      </c>
      <c r="B2637" s="4">
        <v>4523.75</v>
      </c>
      <c r="C2637" s="5">
        <v>4409.7</v>
      </c>
      <c r="D2637" s="5">
        <v>4532.3999999999996</v>
      </c>
      <c r="E2637" s="5">
        <v>4405.95</v>
      </c>
      <c r="F2637" s="6" t="s">
        <v>2506</v>
      </c>
      <c r="G2637" s="7">
        <v>2.8400000000000002E-2</v>
      </c>
    </row>
    <row r="2638" spans="1:7" ht="18" thickBot="1" x14ac:dyDescent="0.3">
      <c r="A2638" s="3">
        <v>40016</v>
      </c>
      <c r="B2638" s="8">
        <v>4398.8999999999996</v>
      </c>
      <c r="C2638" s="5">
        <v>4469.3</v>
      </c>
      <c r="D2638" s="5">
        <v>4557.95</v>
      </c>
      <c r="E2638" s="5">
        <v>4380.45</v>
      </c>
      <c r="F2638" s="6" t="s">
        <v>767</v>
      </c>
      <c r="G2638" s="9">
        <v>-1.5699999999999999E-2</v>
      </c>
    </row>
    <row r="2639" spans="1:7" ht="18" thickBot="1" x14ac:dyDescent="0.3">
      <c r="A2639" s="3">
        <v>40015</v>
      </c>
      <c r="B2639" s="8">
        <v>4469.1000000000004</v>
      </c>
      <c r="C2639" s="5">
        <v>4501.5</v>
      </c>
      <c r="D2639" s="5">
        <v>4524</v>
      </c>
      <c r="E2639" s="5">
        <v>4436.6000000000004</v>
      </c>
      <c r="F2639" s="6" t="s">
        <v>2507</v>
      </c>
      <c r="G2639" s="9">
        <v>-7.4000000000000003E-3</v>
      </c>
    </row>
    <row r="2640" spans="1:7" ht="18" thickBot="1" x14ac:dyDescent="0.3">
      <c r="A2640" s="3">
        <v>40014</v>
      </c>
      <c r="B2640" s="4">
        <v>4502.25</v>
      </c>
      <c r="C2640" s="5">
        <v>4377.8999999999996</v>
      </c>
      <c r="D2640" s="5">
        <v>4510.3</v>
      </c>
      <c r="E2640" s="5">
        <v>4377.8999999999996</v>
      </c>
      <c r="F2640" s="6" t="s">
        <v>2508</v>
      </c>
      <c r="G2640" s="7">
        <v>2.9100000000000001E-2</v>
      </c>
    </row>
    <row r="2641" spans="1:7" ht="18" thickBot="1" x14ac:dyDescent="0.3">
      <c r="A2641" s="3">
        <v>40011</v>
      </c>
      <c r="B2641" s="4">
        <v>4374.95</v>
      </c>
      <c r="C2641" s="5">
        <v>4231.45</v>
      </c>
      <c r="D2641" s="5">
        <v>4390.3999999999996</v>
      </c>
      <c r="E2641" s="5">
        <v>4230.1499999999996</v>
      </c>
      <c r="F2641" s="6" t="s">
        <v>2509</v>
      </c>
      <c r="G2641" s="7">
        <v>3.39E-2</v>
      </c>
    </row>
    <row r="2642" spans="1:7" ht="18" thickBot="1" x14ac:dyDescent="0.3">
      <c r="A2642" s="3">
        <v>40010</v>
      </c>
      <c r="B2642" s="8">
        <v>4231.3999999999996</v>
      </c>
      <c r="C2642" s="5">
        <v>4223.5</v>
      </c>
      <c r="D2642" s="5">
        <v>4305</v>
      </c>
      <c r="E2642" s="5">
        <v>4205.5</v>
      </c>
      <c r="F2642" s="6" t="s">
        <v>2510</v>
      </c>
      <c r="G2642" s="9">
        <v>-5.0000000000000001E-4</v>
      </c>
    </row>
    <row r="2643" spans="1:7" ht="18" thickBot="1" x14ac:dyDescent="0.3">
      <c r="A2643" s="3">
        <v>40009</v>
      </c>
      <c r="B2643" s="4">
        <v>4233.5</v>
      </c>
      <c r="C2643" s="5">
        <v>4120.8</v>
      </c>
      <c r="D2643" s="5">
        <v>4249.55</v>
      </c>
      <c r="E2643" s="5">
        <v>4118.75</v>
      </c>
      <c r="F2643" s="6" t="s">
        <v>2511</v>
      </c>
      <c r="G2643" s="7">
        <v>2.9700000000000001E-2</v>
      </c>
    </row>
    <row r="2644" spans="1:7" ht="18" thickBot="1" x14ac:dyDescent="0.3">
      <c r="A2644" s="3">
        <v>40008</v>
      </c>
      <c r="B2644" s="4">
        <v>4111.3999999999996</v>
      </c>
      <c r="C2644" s="5">
        <v>3974.1</v>
      </c>
      <c r="D2644" s="5">
        <v>4128.8999999999996</v>
      </c>
      <c r="E2644" s="5">
        <v>3974.1</v>
      </c>
      <c r="F2644" s="6" t="s">
        <v>2512</v>
      </c>
      <c r="G2644" s="7">
        <v>3.4599999999999999E-2</v>
      </c>
    </row>
    <row r="2645" spans="1:7" ht="18" thickBot="1" x14ac:dyDescent="0.3">
      <c r="A2645" s="3">
        <v>40007</v>
      </c>
      <c r="B2645" s="8">
        <v>3974.05</v>
      </c>
      <c r="C2645" s="5">
        <v>4003.4</v>
      </c>
      <c r="D2645" s="5">
        <v>4003.4</v>
      </c>
      <c r="E2645" s="5">
        <v>3918.75</v>
      </c>
      <c r="F2645" s="6" t="s">
        <v>2513</v>
      </c>
      <c r="G2645" s="9">
        <v>-7.4999999999999997E-3</v>
      </c>
    </row>
    <row r="2646" spans="1:7" ht="18" thickBot="1" x14ac:dyDescent="0.3">
      <c r="A2646" s="3">
        <v>40004</v>
      </c>
      <c r="B2646" s="8">
        <v>4003.9</v>
      </c>
      <c r="C2646" s="5">
        <v>4081.4</v>
      </c>
      <c r="D2646" s="5">
        <v>4129.95</v>
      </c>
      <c r="E2646" s="5">
        <v>3976.8</v>
      </c>
      <c r="F2646" s="6" t="s">
        <v>2514</v>
      </c>
      <c r="G2646" s="9">
        <v>-1.89E-2</v>
      </c>
    </row>
    <row r="2647" spans="1:7" ht="18" thickBot="1" x14ac:dyDescent="0.3">
      <c r="A2647" s="3">
        <v>40003</v>
      </c>
      <c r="B2647" s="4">
        <v>4080.95</v>
      </c>
      <c r="C2647" s="5">
        <v>4078.75</v>
      </c>
      <c r="D2647" s="5">
        <v>4114.8999999999996</v>
      </c>
      <c r="E2647" s="5">
        <v>4039.85</v>
      </c>
      <c r="F2647" s="6" t="s">
        <v>2515</v>
      </c>
      <c r="G2647" s="7">
        <v>5.0000000000000001E-4</v>
      </c>
    </row>
    <row r="2648" spans="1:7" ht="18" thickBot="1" x14ac:dyDescent="0.3">
      <c r="A2648" s="3">
        <v>40002</v>
      </c>
      <c r="B2648" s="8">
        <v>4078.9</v>
      </c>
      <c r="C2648" s="5">
        <v>4201.8500000000004</v>
      </c>
      <c r="D2648" s="5">
        <v>4201.8500000000004</v>
      </c>
      <c r="E2648" s="5">
        <v>4061.1</v>
      </c>
      <c r="F2648" s="6" t="s">
        <v>2516</v>
      </c>
      <c r="G2648" s="9">
        <v>-2.93E-2</v>
      </c>
    </row>
    <row r="2649" spans="1:7" ht="18" thickBot="1" x14ac:dyDescent="0.3">
      <c r="A2649" s="3">
        <v>40001</v>
      </c>
      <c r="B2649" s="4">
        <v>4202.1499999999996</v>
      </c>
      <c r="C2649" s="5">
        <v>4166</v>
      </c>
      <c r="D2649" s="5">
        <v>4231.8</v>
      </c>
      <c r="E2649" s="5">
        <v>4155.5</v>
      </c>
      <c r="F2649" s="6" t="s">
        <v>2517</v>
      </c>
      <c r="G2649" s="7">
        <v>8.6999999999999994E-3</v>
      </c>
    </row>
    <row r="2650" spans="1:7" ht="18" thickBot="1" x14ac:dyDescent="0.3">
      <c r="A2650" s="3">
        <v>40000</v>
      </c>
      <c r="B2650" s="8">
        <v>4165.7</v>
      </c>
      <c r="C2650" s="5">
        <v>4429.6000000000004</v>
      </c>
      <c r="D2650" s="5">
        <v>4479.8</v>
      </c>
      <c r="E2650" s="5">
        <v>4133.7</v>
      </c>
      <c r="F2650" s="6" t="s">
        <v>2518</v>
      </c>
      <c r="G2650" s="9">
        <v>-5.8400000000000001E-2</v>
      </c>
    </row>
    <row r="2651" spans="1:7" ht="18" thickBot="1" x14ac:dyDescent="0.3">
      <c r="A2651" s="3">
        <v>39997</v>
      </c>
      <c r="B2651" s="4">
        <v>4424.25</v>
      </c>
      <c r="C2651" s="5">
        <v>4347.3</v>
      </c>
      <c r="D2651" s="5">
        <v>4434.45</v>
      </c>
      <c r="E2651" s="5">
        <v>4298.95</v>
      </c>
      <c r="F2651" s="6" t="s">
        <v>2519</v>
      </c>
      <c r="G2651" s="7">
        <v>1.7299999999999999E-2</v>
      </c>
    </row>
    <row r="2652" spans="1:7" ht="18" thickBot="1" x14ac:dyDescent="0.3">
      <c r="A2652" s="3">
        <v>39996</v>
      </c>
      <c r="B2652" s="4">
        <v>4348.8500000000004</v>
      </c>
      <c r="C2652" s="5">
        <v>4373.5</v>
      </c>
      <c r="D2652" s="5">
        <v>4383.6499999999996</v>
      </c>
      <c r="E2652" s="5">
        <v>4288.75</v>
      </c>
      <c r="F2652" s="6" t="s">
        <v>2520</v>
      </c>
      <c r="G2652" s="7">
        <v>1.8E-3</v>
      </c>
    </row>
    <row r="2653" spans="1:7" ht="18" thickBot="1" x14ac:dyDescent="0.3">
      <c r="A2653" s="3">
        <v>39995</v>
      </c>
      <c r="B2653" s="4">
        <v>4340.8999999999996</v>
      </c>
      <c r="C2653" s="5">
        <v>4292.3</v>
      </c>
      <c r="D2653" s="5">
        <v>4362.3</v>
      </c>
      <c r="E2653" s="5">
        <v>4249.7</v>
      </c>
      <c r="F2653" s="6" t="s">
        <v>2521</v>
      </c>
      <c r="G2653" s="7">
        <v>1.1599999999999999E-2</v>
      </c>
    </row>
    <row r="2654" spans="1:7" ht="18" thickBot="1" x14ac:dyDescent="0.3">
      <c r="A2654" s="3">
        <v>39994</v>
      </c>
      <c r="B2654" s="8">
        <v>4291.1000000000004</v>
      </c>
      <c r="C2654" s="5">
        <v>4391.5</v>
      </c>
      <c r="D2654" s="5">
        <v>4426.75</v>
      </c>
      <c r="E2654" s="5">
        <v>4267.3500000000004</v>
      </c>
      <c r="F2654" s="6" t="s">
        <v>2522</v>
      </c>
      <c r="G2654" s="9">
        <v>-2.2700000000000001E-2</v>
      </c>
    </row>
    <row r="2655" spans="1:7" ht="18" thickBot="1" x14ac:dyDescent="0.3">
      <c r="A2655" s="3">
        <v>39993</v>
      </c>
      <c r="B2655" s="4">
        <v>4390.95</v>
      </c>
      <c r="C2655" s="5">
        <v>4375.3999999999996</v>
      </c>
      <c r="D2655" s="5">
        <v>4439.95</v>
      </c>
      <c r="E2655" s="5">
        <v>4350.8999999999996</v>
      </c>
      <c r="F2655" s="6" t="s">
        <v>2523</v>
      </c>
      <c r="G2655" s="7">
        <v>3.5000000000000001E-3</v>
      </c>
    </row>
    <row r="2656" spans="1:7" ht="18" thickBot="1" x14ac:dyDescent="0.3">
      <c r="A2656" s="3">
        <v>39990</v>
      </c>
      <c r="B2656" s="4">
        <v>4375.5</v>
      </c>
      <c r="C2656" s="5">
        <v>4243.95</v>
      </c>
      <c r="D2656" s="5">
        <v>4383.75</v>
      </c>
      <c r="E2656" s="5">
        <v>4243.95</v>
      </c>
      <c r="F2656" s="6" t="s">
        <v>2524</v>
      </c>
      <c r="G2656" s="7">
        <v>3.15E-2</v>
      </c>
    </row>
    <row r="2657" spans="1:7" ht="18" thickBot="1" x14ac:dyDescent="0.3">
      <c r="A2657" s="3">
        <v>39989</v>
      </c>
      <c r="B2657" s="8">
        <v>4241.8500000000004</v>
      </c>
      <c r="C2657" s="5">
        <v>4293.8500000000004</v>
      </c>
      <c r="D2657" s="5">
        <v>4337.95</v>
      </c>
      <c r="E2657" s="5">
        <v>4221.1499999999996</v>
      </c>
      <c r="F2657" s="6" t="s">
        <v>2525</v>
      </c>
      <c r="G2657" s="9">
        <v>-1.1900000000000001E-2</v>
      </c>
    </row>
    <row r="2658" spans="1:7" ht="18" thickBot="1" x14ac:dyDescent="0.3">
      <c r="A2658" s="3">
        <v>39988</v>
      </c>
      <c r="B2658" s="4">
        <v>4292.95</v>
      </c>
      <c r="C2658" s="5">
        <v>4247.3</v>
      </c>
      <c r="D2658" s="5">
        <v>4307</v>
      </c>
      <c r="E2658" s="5">
        <v>4218.25</v>
      </c>
      <c r="F2658" s="6" t="s">
        <v>2526</v>
      </c>
      <c r="G2658" s="7">
        <v>1.0800000000000001E-2</v>
      </c>
    </row>
    <row r="2659" spans="1:7" ht="18" thickBot="1" x14ac:dyDescent="0.3">
      <c r="A2659" s="3">
        <v>39987</v>
      </c>
      <c r="B2659" s="4">
        <v>4247</v>
      </c>
      <c r="C2659" s="5">
        <v>4223.3</v>
      </c>
      <c r="D2659" s="5">
        <v>4267.45</v>
      </c>
      <c r="E2659" s="5">
        <v>4143.25</v>
      </c>
      <c r="F2659" s="6" t="s">
        <v>2527</v>
      </c>
      <c r="G2659" s="7">
        <v>2.8E-3</v>
      </c>
    </row>
    <row r="2660" spans="1:7" ht="18" thickBot="1" x14ac:dyDescent="0.3">
      <c r="A2660" s="3">
        <v>39986</v>
      </c>
      <c r="B2660" s="8">
        <v>4235.25</v>
      </c>
      <c r="C2660" s="5">
        <v>4314.2</v>
      </c>
      <c r="D2660" s="5">
        <v>4352.25</v>
      </c>
      <c r="E2660" s="5">
        <v>4221.8999999999996</v>
      </c>
      <c r="F2660" s="6" t="s">
        <v>2528</v>
      </c>
      <c r="G2660" s="9">
        <v>-1.8200000000000001E-2</v>
      </c>
    </row>
    <row r="2661" spans="1:7" ht="18" thickBot="1" x14ac:dyDescent="0.3">
      <c r="A2661" s="3">
        <v>39983</v>
      </c>
      <c r="B2661" s="4">
        <v>4313.6000000000004</v>
      </c>
      <c r="C2661" s="5">
        <v>4251.1000000000004</v>
      </c>
      <c r="D2661" s="5">
        <v>4326.2</v>
      </c>
      <c r="E2661" s="5">
        <v>4206.7</v>
      </c>
      <c r="F2661" s="6" t="s">
        <v>2529</v>
      </c>
      <c r="G2661" s="7">
        <v>1.46E-2</v>
      </c>
    </row>
    <row r="2662" spans="1:7" ht="18" thickBot="1" x14ac:dyDescent="0.3">
      <c r="A2662" s="3">
        <v>39982</v>
      </c>
      <c r="B2662" s="8">
        <v>4251.3999999999996</v>
      </c>
      <c r="C2662" s="5">
        <v>4352.95</v>
      </c>
      <c r="D2662" s="5">
        <v>4375.3</v>
      </c>
      <c r="E2662" s="5">
        <v>4222.1499999999996</v>
      </c>
      <c r="F2662" s="6" t="s">
        <v>2530</v>
      </c>
      <c r="G2662" s="9">
        <v>-2.4E-2</v>
      </c>
    </row>
    <row r="2663" spans="1:7" ht="18" thickBot="1" x14ac:dyDescent="0.3">
      <c r="A2663" s="3">
        <v>39981</v>
      </c>
      <c r="B2663" s="8">
        <v>4356.1499999999996</v>
      </c>
      <c r="C2663" s="5">
        <v>4515.3500000000004</v>
      </c>
      <c r="D2663" s="5">
        <v>4517.8</v>
      </c>
      <c r="E2663" s="5">
        <v>4332.8</v>
      </c>
      <c r="F2663" s="6" t="s">
        <v>2531</v>
      </c>
      <c r="G2663" s="9">
        <v>-3.5799999999999998E-2</v>
      </c>
    </row>
    <row r="2664" spans="1:7" ht="18" thickBot="1" x14ac:dyDescent="0.3">
      <c r="A2664" s="3">
        <v>39980</v>
      </c>
      <c r="B2664" s="4">
        <v>4517.8</v>
      </c>
      <c r="C2664" s="5">
        <v>4478.1000000000004</v>
      </c>
      <c r="D2664" s="5">
        <v>4537.95</v>
      </c>
      <c r="E2664" s="5">
        <v>4405.95</v>
      </c>
      <c r="F2664" s="6" t="s">
        <v>2532</v>
      </c>
      <c r="G2664" s="7">
        <v>7.4999999999999997E-3</v>
      </c>
    </row>
    <row r="2665" spans="1:7" ht="18" thickBot="1" x14ac:dyDescent="0.3">
      <c r="A2665" s="3">
        <v>39979</v>
      </c>
      <c r="B2665" s="8">
        <v>4484</v>
      </c>
      <c r="C2665" s="5">
        <v>4584.6499999999996</v>
      </c>
      <c r="D2665" s="5">
        <v>4601.05</v>
      </c>
      <c r="E2665" s="5">
        <v>4469.6000000000004</v>
      </c>
      <c r="F2665" s="6" t="s">
        <v>2533</v>
      </c>
      <c r="G2665" s="9">
        <v>-2.1700000000000001E-2</v>
      </c>
    </row>
    <row r="2666" spans="1:7" ht="18" thickBot="1" x14ac:dyDescent="0.3">
      <c r="A2666" s="3">
        <v>39976</v>
      </c>
      <c r="B2666" s="8">
        <v>4583.3999999999996</v>
      </c>
      <c r="C2666" s="5">
        <v>4637.55</v>
      </c>
      <c r="D2666" s="5">
        <v>4693.2</v>
      </c>
      <c r="E2666" s="5">
        <v>4566.1499999999996</v>
      </c>
      <c r="F2666" s="6" t="s">
        <v>2534</v>
      </c>
      <c r="G2666" s="9">
        <v>-1.17E-2</v>
      </c>
    </row>
    <row r="2667" spans="1:7" ht="18" thickBot="1" x14ac:dyDescent="0.3">
      <c r="A2667" s="3">
        <v>39975</v>
      </c>
      <c r="B2667" s="8">
        <v>4637.7</v>
      </c>
      <c r="C2667" s="5">
        <v>4657.3999999999996</v>
      </c>
      <c r="D2667" s="5">
        <v>4679.55</v>
      </c>
      <c r="E2667" s="5">
        <v>4586.1499999999996</v>
      </c>
      <c r="F2667" s="6" t="s">
        <v>2535</v>
      </c>
      <c r="G2667" s="9">
        <v>-3.8E-3</v>
      </c>
    </row>
    <row r="2668" spans="1:7" ht="18" thickBot="1" x14ac:dyDescent="0.3">
      <c r="A2668" s="3">
        <v>39974</v>
      </c>
      <c r="B2668" s="4">
        <v>4655.25</v>
      </c>
      <c r="C2668" s="5">
        <v>4551.7</v>
      </c>
      <c r="D2668" s="5">
        <v>4688.95</v>
      </c>
      <c r="E2668" s="5">
        <v>4551.7</v>
      </c>
      <c r="F2668" s="6" t="s">
        <v>2536</v>
      </c>
      <c r="G2668" s="7">
        <v>2.29E-2</v>
      </c>
    </row>
    <row r="2669" spans="1:7" ht="18" thickBot="1" x14ac:dyDescent="0.3">
      <c r="A2669" s="3">
        <v>39973</v>
      </c>
      <c r="B2669" s="4">
        <v>4550.95</v>
      </c>
      <c r="C2669" s="5">
        <v>4427.75</v>
      </c>
      <c r="D2669" s="5">
        <v>4562.45</v>
      </c>
      <c r="E2669" s="5">
        <v>4365.1000000000004</v>
      </c>
      <c r="F2669" s="6" t="s">
        <v>2537</v>
      </c>
      <c r="G2669" s="7">
        <v>2.7300000000000001E-2</v>
      </c>
    </row>
    <row r="2670" spans="1:7" ht="18" thickBot="1" x14ac:dyDescent="0.3">
      <c r="A2670" s="3">
        <v>39972</v>
      </c>
      <c r="B2670" s="8">
        <v>4429.8999999999996</v>
      </c>
      <c r="C2670" s="5">
        <v>4582.3500000000004</v>
      </c>
      <c r="D2670" s="5">
        <v>4611.3999999999996</v>
      </c>
      <c r="E2670" s="5">
        <v>4404.6499999999996</v>
      </c>
      <c r="F2670" s="6" t="s">
        <v>2538</v>
      </c>
      <c r="G2670" s="9">
        <v>-3.4200000000000001E-2</v>
      </c>
    </row>
    <row r="2671" spans="1:7" ht="18" thickBot="1" x14ac:dyDescent="0.3">
      <c r="A2671" s="3">
        <v>39969</v>
      </c>
      <c r="B2671" s="4">
        <v>4586.8999999999996</v>
      </c>
      <c r="C2671" s="5">
        <v>4573.3</v>
      </c>
      <c r="D2671" s="5">
        <v>4636.8500000000004</v>
      </c>
      <c r="E2671" s="5">
        <v>4561.95</v>
      </c>
      <c r="F2671" s="6" t="s">
        <v>2539</v>
      </c>
      <c r="G2671" s="7">
        <v>3.0999999999999999E-3</v>
      </c>
    </row>
    <row r="2672" spans="1:7" ht="18" thickBot="1" x14ac:dyDescent="0.3">
      <c r="A2672" s="3">
        <v>39968</v>
      </c>
      <c r="B2672" s="4">
        <v>4572.6499999999996</v>
      </c>
      <c r="C2672" s="5">
        <v>4530.3</v>
      </c>
      <c r="D2672" s="5">
        <v>4582.2</v>
      </c>
      <c r="E2672" s="5">
        <v>4453.45</v>
      </c>
      <c r="F2672" s="6" t="s">
        <v>2540</v>
      </c>
      <c r="G2672" s="7">
        <v>9.2999999999999992E-3</v>
      </c>
    </row>
    <row r="2673" spans="1:7" ht="18" thickBot="1" x14ac:dyDescent="0.3">
      <c r="A2673" s="3">
        <v>39967</v>
      </c>
      <c r="B2673" s="4">
        <v>4530.7</v>
      </c>
      <c r="C2673" s="5">
        <v>4525.5</v>
      </c>
      <c r="D2673" s="5">
        <v>4574.8999999999996</v>
      </c>
      <c r="E2673" s="5">
        <v>4478.6000000000004</v>
      </c>
      <c r="F2673" s="6" t="s">
        <v>2541</v>
      </c>
      <c r="G2673" s="7">
        <v>1.1999999999999999E-3</v>
      </c>
    </row>
    <row r="2674" spans="1:7" ht="18" thickBot="1" x14ac:dyDescent="0.3">
      <c r="A2674" s="3">
        <v>39966</v>
      </c>
      <c r="B2674" s="8">
        <v>4525.25</v>
      </c>
      <c r="C2674" s="5">
        <v>4530.45</v>
      </c>
      <c r="D2674" s="5">
        <v>4586.3999999999996</v>
      </c>
      <c r="E2674" s="5">
        <v>4451.3</v>
      </c>
      <c r="F2674" s="6" t="s">
        <v>2542</v>
      </c>
      <c r="G2674" s="9">
        <v>-1E-3</v>
      </c>
    </row>
    <row r="2675" spans="1:7" ht="18" thickBot="1" x14ac:dyDescent="0.3">
      <c r="A2675" s="3">
        <v>39965</v>
      </c>
      <c r="B2675" s="4">
        <v>4529.8999999999996</v>
      </c>
      <c r="C2675" s="5">
        <v>4450.3999999999996</v>
      </c>
      <c r="D2675" s="5">
        <v>4545.3999999999996</v>
      </c>
      <c r="E2675" s="5">
        <v>4450.3999999999996</v>
      </c>
      <c r="F2675" s="6" t="s">
        <v>2543</v>
      </c>
      <c r="G2675" s="7">
        <v>1.8200000000000001E-2</v>
      </c>
    </row>
    <row r="2676" spans="1:7" ht="18" thickBot="1" x14ac:dyDescent="0.3">
      <c r="A2676" s="3">
        <v>39962</v>
      </c>
      <c r="B2676" s="4">
        <v>4448.95</v>
      </c>
      <c r="C2676" s="5">
        <v>4340.75</v>
      </c>
      <c r="D2676" s="5">
        <v>4488.05</v>
      </c>
      <c r="E2676" s="5">
        <v>4340.75</v>
      </c>
      <c r="F2676" s="6" t="s">
        <v>2544</v>
      </c>
      <c r="G2676" s="7">
        <v>2.58E-2</v>
      </c>
    </row>
    <row r="2677" spans="1:7" ht="18" thickBot="1" x14ac:dyDescent="0.3">
      <c r="A2677" s="3">
        <v>39961</v>
      </c>
      <c r="B2677" s="4">
        <v>4337.1000000000004</v>
      </c>
      <c r="C2677" s="5">
        <v>4276.1499999999996</v>
      </c>
      <c r="D2677" s="5">
        <v>4354.8500000000004</v>
      </c>
      <c r="E2677" s="5">
        <v>4254.8500000000004</v>
      </c>
      <c r="F2677" s="6" t="s">
        <v>2545</v>
      </c>
      <c r="G2677" s="7">
        <v>1.43E-2</v>
      </c>
    </row>
    <row r="2678" spans="1:7" ht="18" thickBot="1" x14ac:dyDescent="0.3">
      <c r="A2678" s="3">
        <v>39960</v>
      </c>
      <c r="B2678" s="4">
        <v>4276.05</v>
      </c>
      <c r="C2678" s="5">
        <v>4117.3</v>
      </c>
      <c r="D2678" s="5">
        <v>4286.45</v>
      </c>
      <c r="E2678" s="5">
        <v>4115.25</v>
      </c>
      <c r="F2678" s="6" t="s">
        <v>2546</v>
      </c>
      <c r="G2678" s="7">
        <v>3.8699999999999998E-2</v>
      </c>
    </row>
    <row r="2679" spans="1:7" ht="18" thickBot="1" x14ac:dyDescent="0.3">
      <c r="A2679" s="3">
        <v>39959</v>
      </c>
      <c r="B2679" s="8">
        <v>4116.7</v>
      </c>
      <c r="C2679" s="5">
        <v>4239.55</v>
      </c>
      <c r="D2679" s="5">
        <v>4256.05</v>
      </c>
      <c r="E2679" s="5">
        <v>4092.25</v>
      </c>
      <c r="F2679" s="6" t="s">
        <v>2547</v>
      </c>
      <c r="G2679" s="9">
        <v>-2.8500000000000001E-2</v>
      </c>
    </row>
    <row r="2680" spans="1:7" ht="18" thickBot="1" x14ac:dyDescent="0.3">
      <c r="A2680" s="3">
        <v>39958</v>
      </c>
      <c r="B2680" s="8">
        <v>4237.55</v>
      </c>
      <c r="C2680" s="5">
        <v>4238.1000000000004</v>
      </c>
      <c r="D2680" s="5">
        <v>4270.05</v>
      </c>
      <c r="E2680" s="5">
        <v>4205.1000000000004</v>
      </c>
      <c r="F2680" s="6" t="s">
        <v>2548</v>
      </c>
      <c r="G2680" s="9">
        <v>-2.0000000000000001E-4</v>
      </c>
    </row>
    <row r="2681" spans="1:7" ht="18" thickBot="1" x14ac:dyDescent="0.3">
      <c r="A2681" s="3">
        <v>39955</v>
      </c>
      <c r="B2681" s="4">
        <v>4238.5</v>
      </c>
      <c r="C2681" s="5">
        <v>4211.8500000000004</v>
      </c>
      <c r="D2681" s="5">
        <v>4249.5</v>
      </c>
      <c r="E2681" s="5">
        <v>4155.8500000000004</v>
      </c>
      <c r="F2681" s="6" t="s">
        <v>2549</v>
      </c>
      <c r="G2681" s="7">
        <v>6.6E-3</v>
      </c>
    </row>
    <row r="2682" spans="1:7" ht="18" thickBot="1" x14ac:dyDescent="0.3">
      <c r="A2682" s="3">
        <v>39954</v>
      </c>
      <c r="B2682" s="8">
        <v>4210.8999999999996</v>
      </c>
      <c r="C2682" s="5">
        <v>4270.3500000000004</v>
      </c>
      <c r="D2682" s="5">
        <v>4319</v>
      </c>
      <c r="E2682" s="5">
        <v>4199.2</v>
      </c>
      <c r="F2682" s="6" t="s">
        <v>2550</v>
      </c>
      <c r="G2682" s="9">
        <v>-1.3899999999999999E-2</v>
      </c>
    </row>
    <row r="2683" spans="1:7" ht="18" thickBot="1" x14ac:dyDescent="0.3">
      <c r="A2683" s="3">
        <v>39953</v>
      </c>
      <c r="B2683" s="8">
        <v>4270.3</v>
      </c>
      <c r="C2683" s="5">
        <v>4318.75</v>
      </c>
      <c r="D2683" s="5">
        <v>4362.8500000000004</v>
      </c>
      <c r="E2683" s="5">
        <v>4244.7</v>
      </c>
      <c r="F2683" s="6" t="s">
        <v>2551</v>
      </c>
      <c r="G2683" s="9">
        <v>-1.11E-2</v>
      </c>
    </row>
    <row r="2684" spans="1:7" ht="18" thickBot="1" x14ac:dyDescent="0.3">
      <c r="A2684" s="3">
        <v>39952</v>
      </c>
      <c r="B2684" s="8">
        <v>4318.45</v>
      </c>
      <c r="C2684" s="5">
        <v>4324.95</v>
      </c>
      <c r="D2684" s="5">
        <v>4509.3999999999996</v>
      </c>
      <c r="E2684" s="5">
        <v>4167.6499999999996</v>
      </c>
      <c r="F2684" s="6" t="s">
        <v>2552</v>
      </c>
      <c r="G2684" s="9">
        <v>-1.1000000000000001E-3</v>
      </c>
    </row>
    <row r="2685" spans="1:7" ht="18" thickBot="1" x14ac:dyDescent="0.3">
      <c r="A2685" s="3">
        <v>39951</v>
      </c>
      <c r="B2685" s="4">
        <v>4323.1499999999996</v>
      </c>
      <c r="C2685" s="5">
        <v>3673.15</v>
      </c>
      <c r="D2685" s="5">
        <v>4384.3</v>
      </c>
      <c r="E2685" s="5">
        <v>3673.15</v>
      </c>
      <c r="F2685" s="6" t="s">
        <v>2553</v>
      </c>
      <c r="G2685" s="7">
        <v>0.1774</v>
      </c>
    </row>
    <row r="2686" spans="1:7" ht="18" thickBot="1" x14ac:dyDescent="0.3">
      <c r="A2686" s="3">
        <v>39948</v>
      </c>
      <c r="B2686" s="4">
        <v>3671.65</v>
      </c>
      <c r="C2686" s="5">
        <v>3597.85</v>
      </c>
      <c r="D2686" s="5">
        <v>3686.25</v>
      </c>
      <c r="E2686" s="5">
        <v>3597.85</v>
      </c>
      <c r="F2686" s="6" t="s">
        <v>2554</v>
      </c>
      <c r="G2686" s="7">
        <v>2.18E-2</v>
      </c>
    </row>
    <row r="2687" spans="1:7" ht="18" thickBot="1" x14ac:dyDescent="0.3">
      <c r="A2687" s="3">
        <v>39947</v>
      </c>
      <c r="B2687" s="8">
        <v>3593.45</v>
      </c>
      <c r="C2687" s="5">
        <v>3631.9</v>
      </c>
      <c r="D2687" s="5">
        <v>3631.9</v>
      </c>
      <c r="E2687" s="5">
        <v>3537.6</v>
      </c>
      <c r="F2687" s="6" t="s">
        <v>2555</v>
      </c>
      <c r="G2687" s="9">
        <v>-1.15E-2</v>
      </c>
    </row>
    <row r="2688" spans="1:7" ht="18" thickBot="1" x14ac:dyDescent="0.3">
      <c r="A2688" s="3">
        <v>39946</v>
      </c>
      <c r="B2688" s="8">
        <v>3635.25</v>
      </c>
      <c r="C2688" s="5">
        <v>3668.75</v>
      </c>
      <c r="D2688" s="5">
        <v>3709.6</v>
      </c>
      <c r="E2688" s="5">
        <v>3610.2</v>
      </c>
      <c r="F2688" s="6" t="s">
        <v>2556</v>
      </c>
      <c r="G2688" s="9">
        <v>-1.2500000000000001E-2</v>
      </c>
    </row>
    <row r="2689" spans="1:7" ht="18" thickBot="1" x14ac:dyDescent="0.3">
      <c r="A2689" s="3">
        <v>39945</v>
      </c>
      <c r="B2689" s="4">
        <v>3681.1</v>
      </c>
      <c r="C2689" s="5">
        <v>3554.65</v>
      </c>
      <c r="D2689" s="5">
        <v>3691.65</v>
      </c>
      <c r="E2689" s="5">
        <v>3534.2</v>
      </c>
      <c r="F2689" s="6" t="s">
        <v>2557</v>
      </c>
      <c r="G2689" s="7">
        <v>3.56E-2</v>
      </c>
    </row>
    <row r="2690" spans="1:7" ht="18" thickBot="1" x14ac:dyDescent="0.3">
      <c r="A2690" s="3">
        <v>39944</v>
      </c>
      <c r="B2690" s="8">
        <v>3554.6</v>
      </c>
      <c r="C2690" s="5">
        <v>3615.75</v>
      </c>
      <c r="D2690" s="5">
        <v>3660.2</v>
      </c>
      <c r="E2690" s="5">
        <v>3534.55</v>
      </c>
      <c r="F2690" s="6" t="s">
        <v>2558</v>
      </c>
      <c r="G2690" s="9">
        <v>-1.83E-2</v>
      </c>
    </row>
    <row r="2691" spans="1:7" ht="18" thickBot="1" x14ac:dyDescent="0.3">
      <c r="A2691" s="3">
        <v>39941</v>
      </c>
      <c r="B2691" s="8">
        <v>3620.7</v>
      </c>
      <c r="C2691" s="5">
        <v>3681.8</v>
      </c>
      <c r="D2691" s="5">
        <v>3711.25</v>
      </c>
      <c r="E2691" s="5">
        <v>3582.85</v>
      </c>
      <c r="F2691" s="6" t="s">
        <v>2559</v>
      </c>
      <c r="G2691" s="9">
        <v>-1.72E-2</v>
      </c>
    </row>
    <row r="2692" spans="1:7" ht="18" thickBot="1" x14ac:dyDescent="0.3">
      <c r="A2692" s="3">
        <v>39940</v>
      </c>
      <c r="B2692" s="4">
        <v>3683.9</v>
      </c>
      <c r="C2692" s="5">
        <v>3617.15</v>
      </c>
      <c r="D2692" s="5">
        <v>3692.05</v>
      </c>
      <c r="E2692" s="5">
        <v>3617.15</v>
      </c>
      <c r="F2692" s="6" t="s">
        <v>2560</v>
      </c>
      <c r="G2692" s="7">
        <v>1.6199999999999999E-2</v>
      </c>
    </row>
    <row r="2693" spans="1:7" ht="18" thickBot="1" x14ac:dyDescent="0.3">
      <c r="A2693" s="3">
        <v>39939</v>
      </c>
      <c r="B2693" s="8">
        <v>3625.05</v>
      </c>
      <c r="C2693" s="5">
        <v>3662</v>
      </c>
      <c r="D2693" s="5">
        <v>3717.05</v>
      </c>
      <c r="E2693" s="5">
        <v>3608.65</v>
      </c>
      <c r="F2693" s="6" t="s">
        <v>2561</v>
      </c>
      <c r="G2693" s="9">
        <v>-1.01E-2</v>
      </c>
    </row>
    <row r="2694" spans="1:7" ht="18" thickBot="1" x14ac:dyDescent="0.3">
      <c r="A2694" s="3">
        <v>39938</v>
      </c>
      <c r="B2694" s="4">
        <v>3661.9</v>
      </c>
      <c r="C2694" s="5">
        <v>3664.5</v>
      </c>
      <c r="D2694" s="5">
        <v>3682.2</v>
      </c>
      <c r="E2694" s="5">
        <v>3618.75</v>
      </c>
      <c r="F2694" s="6" t="s">
        <v>2562</v>
      </c>
      <c r="G2694" s="7">
        <v>2.2000000000000001E-3</v>
      </c>
    </row>
    <row r="2695" spans="1:7" ht="18" thickBot="1" x14ac:dyDescent="0.3">
      <c r="A2695" s="3">
        <v>39937</v>
      </c>
      <c r="B2695" s="4">
        <v>3654</v>
      </c>
      <c r="C2695" s="5">
        <v>3478.7</v>
      </c>
      <c r="D2695" s="5">
        <v>3664.5</v>
      </c>
      <c r="E2695" s="5">
        <v>3478.7</v>
      </c>
      <c r="F2695" s="6" t="s">
        <v>2563</v>
      </c>
      <c r="G2695" s="7">
        <v>5.1799999999999999E-2</v>
      </c>
    </row>
    <row r="2696" spans="1:7" ht="18" thickBot="1" x14ac:dyDescent="0.3">
      <c r="A2696" s="3">
        <v>39932</v>
      </c>
      <c r="B2696" s="4">
        <v>3473.95</v>
      </c>
      <c r="C2696" s="5">
        <v>3371.65</v>
      </c>
      <c r="D2696" s="5">
        <v>3486.4</v>
      </c>
      <c r="E2696" s="5">
        <v>3366.7</v>
      </c>
      <c r="F2696" s="6" t="s">
        <v>2564</v>
      </c>
      <c r="G2696" s="7">
        <v>3.32E-2</v>
      </c>
    </row>
    <row r="2697" spans="1:7" ht="18" thickBot="1" x14ac:dyDescent="0.3">
      <c r="A2697" s="3">
        <v>39931</v>
      </c>
      <c r="B2697" s="8">
        <v>3362.35</v>
      </c>
      <c r="C2697" s="5">
        <v>3469.5</v>
      </c>
      <c r="D2697" s="5">
        <v>3471.95</v>
      </c>
      <c r="E2697" s="5">
        <v>3351.5</v>
      </c>
      <c r="F2697" s="6" t="s">
        <v>2565</v>
      </c>
      <c r="G2697" s="9">
        <v>-3.1E-2</v>
      </c>
    </row>
    <row r="2698" spans="1:7" ht="18" thickBot="1" x14ac:dyDescent="0.3">
      <c r="A2698" s="3">
        <v>39930</v>
      </c>
      <c r="B2698" s="8">
        <v>3470</v>
      </c>
      <c r="C2698" s="5">
        <v>3481.3</v>
      </c>
      <c r="D2698" s="5">
        <v>3517.25</v>
      </c>
      <c r="E2698" s="5">
        <v>3435.3</v>
      </c>
      <c r="F2698" s="6" t="s">
        <v>2566</v>
      </c>
      <c r="G2698" s="9">
        <v>-3.0999999999999999E-3</v>
      </c>
    </row>
    <row r="2699" spans="1:7" ht="18" thickBot="1" x14ac:dyDescent="0.3">
      <c r="A2699" s="3">
        <v>39927</v>
      </c>
      <c r="B2699" s="4">
        <v>3480.75</v>
      </c>
      <c r="C2699" s="5">
        <v>3423.6</v>
      </c>
      <c r="D2699" s="5">
        <v>3491.35</v>
      </c>
      <c r="E2699" s="5">
        <v>3402.9</v>
      </c>
      <c r="F2699" s="6" t="s">
        <v>2567</v>
      </c>
      <c r="G2699" s="7">
        <v>1.67E-2</v>
      </c>
    </row>
    <row r="2700" spans="1:7" ht="18" thickBot="1" x14ac:dyDescent="0.3">
      <c r="A2700" s="3">
        <v>39926</v>
      </c>
      <c r="B2700" s="4">
        <v>3423.7</v>
      </c>
      <c r="C2700" s="5">
        <v>3330.5</v>
      </c>
      <c r="D2700" s="5">
        <v>3439.9</v>
      </c>
      <c r="E2700" s="5">
        <v>3310.5</v>
      </c>
      <c r="F2700" s="6" t="s">
        <v>2568</v>
      </c>
      <c r="G2700" s="7">
        <v>2.8000000000000001E-2</v>
      </c>
    </row>
    <row r="2701" spans="1:7" ht="18" thickBot="1" x14ac:dyDescent="0.3">
      <c r="A2701" s="3">
        <v>39925</v>
      </c>
      <c r="B2701" s="8">
        <v>3330.3</v>
      </c>
      <c r="C2701" s="5">
        <v>3364.6</v>
      </c>
      <c r="D2701" s="5">
        <v>3401.1</v>
      </c>
      <c r="E2701" s="5">
        <v>3296.9</v>
      </c>
      <c r="F2701" s="6" t="s">
        <v>2569</v>
      </c>
      <c r="G2701" s="9">
        <v>-1.04E-2</v>
      </c>
    </row>
    <row r="2702" spans="1:7" ht="18" thickBot="1" x14ac:dyDescent="0.3">
      <c r="A2702" s="3">
        <v>39924</v>
      </c>
      <c r="B2702" s="8">
        <v>3365.3</v>
      </c>
      <c r="C2702" s="5">
        <v>3376.85</v>
      </c>
      <c r="D2702" s="5">
        <v>3414.7</v>
      </c>
      <c r="E2702" s="5">
        <v>3309.35</v>
      </c>
      <c r="F2702" s="6" t="s">
        <v>2570</v>
      </c>
      <c r="G2702" s="9">
        <v>-3.5000000000000001E-3</v>
      </c>
    </row>
    <row r="2703" spans="1:7" ht="18" thickBot="1" x14ac:dyDescent="0.3">
      <c r="A2703" s="3">
        <v>39923</v>
      </c>
      <c r="B2703" s="8">
        <v>3377.1</v>
      </c>
      <c r="C2703" s="5">
        <v>3384.75</v>
      </c>
      <c r="D2703" s="5">
        <v>3441.1</v>
      </c>
      <c r="E2703" s="5">
        <v>3339.45</v>
      </c>
      <c r="F2703" s="6" t="s">
        <v>2571</v>
      </c>
      <c r="G2703" s="9">
        <v>-2.2000000000000001E-3</v>
      </c>
    </row>
    <row r="2704" spans="1:7" ht="18" thickBot="1" x14ac:dyDescent="0.3">
      <c r="A2704" s="3">
        <v>39920</v>
      </c>
      <c r="B2704" s="4">
        <v>3384.4</v>
      </c>
      <c r="C2704" s="5">
        <v>3369.5</v>
      </c>
      <c r="D2704" s="5">
        <v>3489.85</v>
      </c>
      <c r="E2704" s="5">
        <v>3359.25</v>
      </c>
      <c r="F2704" s="6" t="s">
        <v>2572</v>
      </c>
      <c r="G2704" s="7">
        <v>4.4000000000000003E-3</v>
      </c>
    </row>
    <row r="2705" spans="1:7" ht="18" thickBot="1" x14ac:dyDescent="0.3">
      <c r="A2705" s="3">
        <v>39919</v>
      </c>
      <c r="B2705" s="8">
        <v>3369.5</v>
      </c>
      <c r="C2705" s="5">
        <v>3484.35</v>
      </c>
      <c r="D2705" s="5">
        <v>3511.25</v>
      </c>
      <c r="E2705" s="5">
        <v>3354.2</v>
      </c>
      <c r="F2705" s="6" t="s">
        <v>2573</v>
      </c>
      <c r="G2705" s="9">
        <v>-3.2899999999999999E-2</v>
      </c>
    </row>
    <row r="2706" spans="1:7" ht="18" thickBot="1" x14ac:dyDescent="0.3">
      <c r="A2706" s="3">
        <v>39918</v>
      </c>
      <c r="B2706" s="4">
        <v>3484.15</v>
      </c>
      <c r="C2706" s="5">
        <v>3381.45</v>
      </c>
      <c r="D2706" s="5">
        <v>3497.55</v>
      </c>
      <c r="E2706" s="5">
        <v>3311.8</v>
      </c>
      <c r="F2706" s="6" t="s">
        <v>2574</v>
      </c>
      <c r="G2706" s="7">
        <v>0.03</v>
      </c>
    </row>
    <row r="2707" spans="1:7" ht="18" thickBot="1" x14ac:dyDescent="0.3">
      <c r="A2707" s="3">
        <v>39916</v>
      </c>
      <c r="B2707" s="4">
        <v>3382.6</v>
      </c>
      <c r="C2707" s="5">
        <v>3342.2</v>
      </c>
      <c r="D2707" s="5">
        <v>3417.8</v>
      </c>
      <c r="E2707" s="5">
        <v>3334.15</v>
      </c>
      <c r="F2707" s="6" t="s">
        <v>2575</v>
      </c>
      <c r="G2707" s="7">
        <v>1.21E-2</v>
      </c>
    </row>
    <row r="2708" spans="1:7" ht="18" thickBot="1" x14ac:dyDescent="0.3">
      <c r="A2708" s="3">
        <v>39912</v>
      </c>
      <c r="B2708" s="8">
        <v>3342.05</v>
      </c>
      <c r="C2708" s="5">
        <v>3346</v>
      </c>
      <c r="D2708" s="5">
        <v>3401.15</v>
      </c>
      <c r="E2708" s="5">
        <v>3307.05</v>
      </c>
      <c r="F2708" s="6" t="s">
        <v>2576</v>
      </c>
      <c r="G2708" s="9">
        <v>-2.9999999999999997E-4</v>
      </c>
    </row>
    <row r="2709" spans="1:7" ht="18" thickBot="1" x14ac:dyDescent="0.3">
      <c r="A2709" s="3">
        <v>39911</v>
      </c>
      <c r="B2709" s="4">
        <v>3342.95</v>
      </c>
      <c r="C2709" s="5">
        <v>3255.35</v>
      </c>
      <c r="D2709" s="5">
        <v>3357.05</v>
      </c>
      <c r="E2709" s="5">
        <v>3149.25</v>
      </c>
      <c r="F2709" s="6" t="s">
        <v>2577</v>
      </c>
      <c r="G2709" s="7">
        <v>2.6499999999999999E-2</v>
      </c>
    </row>
    <row r="2710" spans="1:7" ht="18" thickBot="1" x14ac:dyDescent="0.3">
      <c r="A2710" s="3">
        <v>39909</v>
      </c>
      <c r="B2710" s="4">
        <v>3256.6</v>
      </c>
      <c r="C2710" s="5">
        <v>3211.35</v>
      </c>
      <c r="D2710" s="5">
        <v>3303.9</v>
      </c>
      <c r="E2710" s="5">
        <v>3211.35</v>
      </c>
      <c r="F2710" s="6" t="s">
        <v>2578</v>
      </c>
      <c r="G2710" s="7">
        <v>1.4200000000000001E-2</v>
      </c>
    </row>
    <row r="2711" spans="1:7" ht="18" thickBot="1" x14ac:dyDescent="0.3">
      <c r="A2711" s="3">
        <v>39905</v>
      </c>
      <c r="B2711" s="4">
        <v>3211.05</v>
      </c>
      <c r="C2711" s="5">
        <v>3061.05</v>
      </c>
      <c r="D2711" s="5">
        <v>3228.75</v>
      </c>
      <c r="E2711" s="5">
        <v>3061.05</v>
      </c>
      <c r="F2711" s="6" t="s">
        <v>2579</v>
      </c>
      <c r="G2711" s="7">
        <v>4.9200000000000001E-2</v>
      </c>
    </row>
    <row r="2712" spans="1:7" ht="18" thickBot="1" x14ac:dyDescent="0.3">
      <c r="A2712" s="3">
        <v>39904</v>
      </c>
      <c r="B2712" s="4">
        <v>3060.35</v>
      </c>
      <c r="C2712" s="5">
        <v>3023.85</v>
      </c>
      <c r="D2712" s="5">
        <v>3069.3</v>
      </c>
      <c r="E2712" s="5">
        <v>2965.7</v>
      </c>
      <c r="F2712" s="6" t="s">
        <v>2580</v>
      </c>
      <c r="G2712" s="7">
        <v>1.2999999999999999E-2</v>
      </c>
    </row>
    <row r="2713" spans="1:7" ht="18" thickBot="1" x14ac:dyDescent="0.3">
      <c r="A2713" s="3">
        <v>39903</v>
      </c>
      <c r="B2713" s="4">
        <v>3020.95</v>
      </c>
      <c r="C2713" s="5">
        <v>2981.7</v>
      </c>
      <c r="D2713" s="5">
        <v>3054.3</v>
      </c>
      <c r="E2713" s="5">
        <v>2966.4</v>
      </c>
      <c r="F2713" s="6" t="s">
        <v>2581</v>
      </c>
      <c r="G2713" s="7">
        <v>1.44E-2</v>
      </c>
    </row>
    <row r="2714" spans="1:7" ht="18" thickBot="1" x14ac:dyDescent="0.3">
      <c r="A2714" s="3">
        <v>39902</v>
      </c>
      <c r="B2714" s="8">
        <v>2978.15</v>
      </c>
      <c r="C2714" s="5">
        <v>3108.75</v>
      </c>
      <c r="D2714" s="5">
        <v>3110.2</v>
      </c>
      <c r="E2714" s="5">
        <v>2962.4</v>
      </c>
      <c r="F2714" s="6" t="s">
        <v>2582</v>
      </c>
      <c r="G2714" s="9">
        <v>-4.2000000000000003E-2</v>
      </c>
    </row>
    <row r="2715" spans="1:7" ht="18" thickBot="1" x14ac:dyDescent="0.3">
      <c r="A2715" s="3">
        <v>39899</v>
      </c>
      <c r="B2715" s="4">
        <v>3108.65</v>
      </c>
      <c r="C2715" s="5">
        <v>3079.4</v>
      </c>
      <c r="D2715" s="5">
        <v>3123.35</v>
      </c>
      <c r="E2715" s="5">
        <v>3055.9</v>
      </c>
      <c r="F2715" s="6" t="s">
        <v>2583</v>
      </c>
      <c r="G2715" s="7">
        <v>8.6E-3</v>
      </c>
    </row>
    <row r="2716" spans="1:7" ht="18" thickBot="1" x14ac:dyDescent="0.3">
      <c r="A2716" s="3">
        <v>39898</v>
      </c>
      <c r="B2716" s="4">
        <v>3082.25</v>
      </c>
      <c r="C2716" s="5">
        <v>2982.25</v>
      </c>
      <c r="D2716" s="5">
        <v>3103.35</v>
      </c>
      <c r="E2716" s="5">
        <v>2982.25</v>
      </c>
      <c r="F2716" s="6" t="s">
        <v>2584</v>
      </c>
      <c r="G2716" s="7">
        <v>3.2800000000000003E-2</v>
      </c>
    </row>
    <row r="2717" spans="1:7" ht="18" thickBot="1" x14ac:dyDescent="0.3">
      <c r="A2717" s="3">
        <v>39897</v>
      </c>
      <c r="B2717" s="4">
        <v>2984.35</v>
      </c>
      <c r="C2717" s="5">
        <v>2938.8</v>
      </c>
      <c r="D2717" s="5">
        <v>2996.5</v>
      </c>
      <c r="E2717" s="5">
        <v>2923.3</v>
      </c>
      <c r="F2717" s="6" t="s">
        <v>2585</v>
      </c>
      <c r="G2717" s="7">
        <v>1.55E-2</v>
      </c>
    </row>
    <row r="2718" spans="1:7" ht="18" thickBot="1" x14ac:dyDescent="0.3">
      <c r="A2718" s="3">
        <v>39896</v>
      </c>
      <c r="B2718" s="8">
        <v>2938.7</v>
      </c>
      <c r="C2718" s="5">
        <v>2923.8</v>
      </c>
      <c r="D2718" s="5">
        <v>3017.4</v>
      </c>
      <c r="E2718" s="5">
        <v>2914.5</v>
      </c>
      <c r="F2718" s="6" t="s">
        <v>2586</v>
      </c>
      <c r="G2718" s="9">
        <v>-4.0000000000000002E-4</v>
      </c>
    </row>
    <row r="2719" spans="1:7" ht="18" thickBot="1" x14ac:dyDescent="0.3">
      <c r="A2719" s="3">
        <v>39895</v>
      </c>
      <c r="B2719" s="4">
        <v>2939.9</v>
      </c>
      <c r="C2719" s="5">
        <v>2807.25</v>
      </c>
      <c r="D2719" s="5">
        <v>2949.75</v>
      </c>
      <c r="E2719" s="5">
        <v>2807.25</v>
      </c>
      <c r="F2719" s="6" t="s">
        <v>2587</v>
      </c>
      <c r="G2719" s="7">
        <v>4.7300000000000002E-2</v>
      </c>
    </row>
    <row r="2720" spans="1:7" ht="18" thickBot="1" x14ac:dyDescent="0.3">
      <c r="A2720" s="3">
        <v>39892</v>
      </c>
      <c r="B2720" s="8">
        <v>2807.05</v>
      </c>
      <c r="C2720" s="5">
        <v>2807.35</v>
      </c>
      <c r="D2720" s="5">
        <v>2816.1</v>
      </c>
      <c r="E2720" s="5">
        <v>2773.65</v>
      </c>
      <c r="F2720" s="6" t="s">
        <v>2588</v>
      </c>
      <c r="G2720" s="9">
        <v>0</v>
      </c>
    </row>
    <row r="2721" spans="1:7" ht="18" thickBot="1" x14ac:dyDescent="0.3">
      <c r="A2721" s="3">
        <v>39891</v>
      </c>
      <c r="B2721" s="4">
        <v>2807.15</v>
      </c>
      <c r="C2721" s="5">
        <v>2797.05</v>
      </c>
      <c r="D2721" s="5">
        <v>2822.25</v>
      </c>
      <c r="E2721" s="5">
        <v>2771.35</v>
      </c>
      <c r="F2721" s="6" t="s">
        <v>2589</v>
      </c>
      <c r="G2721" s="7">
        <v>4.4999999999999997E-3</v>
      </c>
    </row>
    <row r="2722" spans="1:7" ht="18" thickBot="1" x14ac:dyDescent="0.3">
      <c r="A2722" s="3">
        <v>39890</v>
      </c>
      <c r="B2722" s="4">
        <v>2794.7</v>
      </c>
      <c r="C2722" s="5">
        <v>2757.65</v>
      </c>
      <c r="D2722" s="5">
        <v>2836.05</v>
      </c>
      <c r="E2722" s="5">
        <v>2752.25</v>
      </c>
      <c r="F2722" s="6" t="s">
        <v>2590</v>
      </c>
      <c r="G2722" s="7">
        <v>1.35E-2</v>
      </c>
    </row>
    <row r="2723" spans="1:7" ht="18" thickBot="1" x14ac:dyDescent="0.3">
      <c r="A2723" s="3">
        <v>39889</v>
      </c>
      <c r="B2723" s="8">
        <v>2757.45</v>
      </c>
      <c r="C2723" s="5">
        <v>2776.35</v>
      </c>
      <c r="D2723" s="5">
        <v>2805.6</v>
      </c>
      <c r="E2723" s="5">
        <v>2738.7</v>
      </c>
      <c r="F2723" s="6" t="s">
        <v>2591</v>
      </c>
      <c r="G2723" s="9">
        <v>-7.1000000000000004E-3</v>
      </c>
    </row>
    <row r="2724" spans="1:7" ht="18" thickBot="1" x14ac:dyDescent="0.3">
      <c r="A2724" s="3">
        <v>39888</v>
      </c>
      <c r="B2724" s="4">
        <v>2777.25</v>
      </c>
      <c r="C2724" s="5">
        <v>2716.05</v>
      </c>
      <c r="D2724" s="5">
        <v>2781.95</v>
      </c>
      <c r="E2724" s="5">
        <v>2701.95</v>
      </c>
      <c r="F2724" s="6" t="s">
        <v>2592</v>
      </c>
      <c r="G2724" s="7">
        <v>2.1299999999999999E-2</v>
      </c>
    </row>
    <row r="2725" spans="1:7" ht="18" thickBot="1" x14ac:dyDescent="0.3">
      <c r="A2725" s="3">
        <v>39885</v>
      </c>
      <c r="B2725" s="4">
        <v>2719.25</v>
      </c>
      <c r="C2725" s="5">
        <v>2616.6</v>
      </c>
      <c r="D2725" s="5">
        <v>2726.15</v>
      </c>
      <c r="E2725" s="5">
        <v>2616.6</v>
      </c>
      <c r="F2725" s="6" t="s">
        <v>2593</v>
      </c>
      <c r="G2725" s="7">
        <v>3.8899999999999997E-2</v>
      </c>
    </row>
    <row r="2726" spans="1:7" ht="18" thickBot="1" x14ac:dyDescent="0.3">
      <c r="A2726" s="3">
        <v>39884</v>
      </c>
      <c r="B2726" s="4">
        <v>2617.4499999999998</v>
      </c>
      <c r="C2726" s="5">
        <v>2574.5</v>
      </c>
      <c r="D2726" s="5">
        <v>2646.1</v>
      </c>
      <c r="E2726" s="5">
        <v>2574.5</v>
      </c>
      <c r="F2726" s="6" t="s">
        <v>2594</v>
      </c>
      <c r="G2726" s="7">
        <v>1.72E-2</v>
      </c>
    </row>
    <row r="2727" spans="1:7" ht="18" thickBot="1" x14ac:dyDescent="0.3">
      <c r="A2727" s="3">
        <v>39881</v>
      </c>
      <c r="B2727" s="8">
        <v>2573.15</v>
      </c>
      <c r="C2727" s="5">
        <v>2620.1</v>
      </c>
      <c r="D2727" s="5">
        <v>2621.25</v>
      </c>
      <c r="E2727" s="5">
        <v>2555.6</v>
      </c>
      <c r="F2727" s="6" t="s">
        <v>2595</v>
      </c>
      <c r="G2727" s="9">
        <v>-1.7899999999999999E-2</v>
      </c>
    </row>
    <row r="2728" spans="1:7" ht="18" thickBot="1" x14ac:dyDescent="0.3">
      <c r="A2728" s="3">
        <v>39878</v>
      </c>
      <c r="B2728" s="4">
        <v>2620.15</v>
      </c>
      <c r="C2728" s="5">
        <v>2576.75</v>
      </c>
      <c r="D2728" s="5">
        <v>2628.1</v>
      </c>
      <c r="E2728" s="5">
        <v>2539.4499999999998</v>
      </c>
      <c r="F2728" s="6" t="s">
        <v>2596</v>
      </c>
      <c r="G2728" s="7">
        <v>1.6899999999999998E-2</v>
      </c>
    </row>
    <row r="2729" spans="1:7" ht="18" thickBot="1" x14ac:dyDescent="0.3">
      <c r="A2729" s="3">
        <v>39877</v>
      </c>
      <c r="B2729" s="8">
        <v>2576.6999999999998</v>
      </c>
      <c r="C2729" s="5">
        <v>2645.9</v>
      </c>
      <c r="D2729" s="5">
        <v>2663.9</v>
      </c>
      <c r="E2729" s="5">
        <v>2564.1</v>
      </c>
      <c r="F2729" s="6" t="s">
        <v>2597</v>
      </c>
      <c r="G2729" s="9">
        <v>-2.5899999999999999E-2</v>
      </c>
    </row>
    <row r="2730" spans="1:7" ht="18" thickBot="1" x14ac:dyDescent="0.3">
      <c r="A2730" s="3">
        <v>39876</v>
      </c>
      <c r="B2730" s="4">
        <v>2645.2</v>
      </c>
      <c r="C2730" s="5">
        <v>2611.9499999999998</v>
      </c>
      <c r="D2730" s="5">
        <v>2655.7</v>
      </c>
      <c r="E2730" s="5">
        <v>2611.9499999999998</v>
      </c>
      <c r="F2730" s="6" t="s">
        <v>2598</v>
      </c>
      <c r="G2730" s="7">
        <v>8.6999999999999994E-3</v>
      </c>
    </row>
    <row r="2731" spans="1:7" ht="18" thickBot="1" x14ac:dyDescent="0.3">
      <c r="A2731" s="3">
        <v>39875</v>
      </c>
      <c r="B2731" s="8">
        <v>2622.4</v>
      </c>
      <c r="C2731" s="5">
        <v>2672.15</v>
      </c>
      <c r="D2731" s="5">
        <v>2688.5</v>
      </c>
      <c r="E2731" s="5">
        <v>2611.5500000000002</v>
      </c>
      <c r="F2731" s="6" t="s">
        <v>2599</v>
      </c>
      <c r="G2731" s="9">
        <v>-1.95E-2</v>
      </c>
    </row>
    <row r="2732" spans="1:7" ht="18" thickBot="1" x14ac:dyDescent="0.3">
      <c r="A2732" s="3">
        <v>39874</v>
      </c>
      <c r="B2732" s="8">
        <v>2674.6</v>
      </c>
      <c r="C2732" s="5">
        <v>2764.6</v>
      </c>
      <c r="D2732" s="5">
        <v>2764.6</v>
      </c>
      <c r="E2732" s="5">
        <v>2659.55</v>
      </c>
      <c r="F2732" s="6" t="s">
        <v>2600</v>
      </c>
      <c r="G2732" s="9">
        <v>-3.2199999999999999E-2</v>
      </c>
    </row>
    <row r="2733" spans="1:7" ht="18" thickBot="1" x14ac:dyDescent="0.3">
      <c r="A2733" s="3">
        <v>39871</v>
      </c>
      <c r="B2733" s="8">
        <v>2763.65</v>
      </c>
      <c r="C2733" s="5">
        <v>2785.7</v>
      </c>
      <c r="D2733" s="5">
        <v>2787.2</v>
      </c>
      <c r="E2733" s="5">
        <v>2708.45</v>
      </c>
      <c r="F2733" s="6" t="s">
        <v>2601</v>
      </c>
      <c r="G2733" s="9">
        <v>-7.9000000000000008E-3</v>
      </c>
    </row>
    <row r="2734" spans="1:7" ht="18" thickBot="1" x14ac:dyDescent="0.3">
      <c r="A2734" s="3">
        <v>39870</v>
      </c>
      <c r="B2734" s="4">
        <v>2785.65</v>
      </c>
      <c r="C2734" s="5">
        <v>2762.2</v>
      </c>
      <c r="D2734" s="5">
        <v>2797.8</v>
      </c>
      <c r="E2734" s="5">
        <v>2731.9</v>
      </c>
      <c r="F2734" s="6" t="s">
        <v>2602</v>
      </c>
      <c r="G2734" s="7">
        <v>8.3999999999999995E-3</v>
      </c>
    </row>
    <row r="2735" spans="1:7" ht="18" thickBot="1" x14ac:dyDescent="0.3">
      <c r="A2735" s="3">
        <v>39869</v>
      </c>
      <c r="B2735" s="4">
        <v>2762.5</v>
      </c>
      <c r="C2735" s="5">
        <v>2733.45</v>
      </c>
      <c r="D2735" s="5">
        <v>2789.35</v>
      </c>
      <c r="E2735" s="5">
        <v>2733.45</v>
      </c>
      <c r="F2735" s="6" t="s">
        <v>743</v>
      </c>
      <c r="G2735" s="7">
        <v>1.0500000000000001E-2</v>
      </c>
    </row>
    <row r="2736" spans="1:7" ht="18" thickBot="1" x14ac:dyDescent="0.3">
      <c r="A2736" s="3">
        <v>39868</v>
      </c>
      <c r="B2736" s="8">
        <v>2733.9</v>
      </c>
      <c r="C2736" s="5">
        <v>2737.25</v>
      </c>
      <c r="D2736" s="5">
        <v>2746.2</v>
      </c>
      <c r="E2736" s="5">
        <v>2677.55</v>
      </c>
      <c r="F2736" s="6" t="s">
        <v>2603</v>
      </c>
      <c r="G2736" s="9">
        <v>-8.9999999999999998E-4</v>
      </c>
    </row>
    <row r="2737" spans="1:7" ht="18" thickBot="1" x14ac:dyDescent="0.3">
      <c r="A2737" s="3">
        <v>39864</v>
      </c>
      <c r="B2737" s="8">
        <v>2736.45</v>
      </c>
      <c r="C2737" s="5">
        <v>2789.3</v>
      </c>
      <c r="D2737" s="5">
        <v>2789.3</v>
      </c>
      <c r="E2737" s="5">
        <v>2709.3</v>
      </c>
      <c r="F2737" s="6" t="s">
        <v>2604</v>
      </c>
      <c r="G2737" s="9">
        <v>-1.9E-2</v>
      </c>
    </row>
    <row r="2738" spans="1:7" ht="18" thickBot="1" x14ac:dyDescent="0.3">
      <c r="A2738" s="3">
        <v>39863</v>
      </c>
      <c r="B2738" s="4">
        <v>2789.35</v>
      </c>
      <c r="C2738" s="5">
        <v>2776.7</v>
      </c>
      <c r="D2738" s="5">
        <v>2802.15</v>
      </c>
      <c r="E2738" s="5">
        <v>2767.6</v>
      </c>
      <c r="F2738" s="6" t="s">
        <v>2605</v>
      </c>
      <c r="G2738" s="7">
        <v>4.7999999999999996E-3</v>
      </c>
    </row>
    <row r="2739" spans="1:7" ht="18" thickBot="1" x14ac:dyDescent="0.3">
      <c r="A2739" s="3">
        <v>39862</v>
      </c>
      <c r="B2739" s="4">
        <v>2776.15</v>
      </c>
      <c r="C2739" s="5">
        <v>2755.15</v>
      </c>
      <c r="D2739" s="5">
        <v>2806.5</v>
      </c>
      <c r="E2739" s="5">
        <v>2736.65</v>
      </c>
      <c r="F2739" s="6" t="s">
        <v>2606</v>
      </c>
      <c r="G2739" s="7">
        <v>2E-3</v>
      </c>
    </row>
    <row r="2740" spans="1:7" ht="18" thickBot="1" x14ac:dyDescent="0.3">
      <c r="A2740" s="3">
        <v>39861</v>
      </c>
      <c r="B2740" s="8">
        <v>2770.5</v>
      </c>
      <c r="C2740" s="5">
        <v>2853.85</v>
      </c>
      <c r="D2740" s="5">
        <v>2854.65</v>
      </c>
      <c r="E2740" s="5">
        <v>2757.3</v>
      </c>
      <c r="F2740" s="6" t="s">
        <v>2607</v>
      </c>
      <c r="G2740" s="9">
        <v>-2.7400000000000001E-2</v>
      </c>
    </row>
    <row r="2741" spans="1:7" ht="18" thickBot="1" x14ac:dyDescent="0.3">
      <c r="A2741" s="3">
        <v>39860</v>
      </c>
      <c r="B2741" s="8">
        <v>2848.5</v>
      </c>
      <c r="C2741" s="5">
        <v>2948.25</v>
      </c>
      <c r="D2741" s="5">
        <v>2953.2</v>
      </c>
      <c r="E2741" s="5">
        <v>2839.1</v>
      </c>
      <c r="F2741" s="6" t="s">
        <v>2608</v>
      </c>
      <c r="G2741" s="9">
        <v>-3.39E-2</v>
      </c>
    </row>
    <row r="2742" spans="1:7" ht="18" thickBot="1" x14ac:dyDescent="0.3">
      <c r="A2742" s="3">
        <v>39857</v>
      </c>
      <c r="B2742" s="4">
        <v>2948.35</v>
      </c>
      <c r="C2742" s="5">
        <v>2896.95</v>
      </c>
      <c r="D2742" s="5">
        <v>2969.75</v>
      </c>
      <c r="E2742" s="5">
        <v>2896.85</v>
      </c>
      <c r="F2742" s="6" t="s">
        <v>2609</v>
      </c>
      <c r="G2742" s="7">
        <v>1.9099999999999999E-2</v>
      </c>
    </row>
    <row r="2743" spans="1:7" ht="18" thickBot="1" x14ac:dyDescent="0.3">
      <c r="A2743" s="3">
        <v>39856</v>
      </c>
      <c r="B2743" s="8">
        <v>2893.05</v>
      </c>
      <c r="C2743" s="5">
        <v>2927.4</v>
      </c>
      <c r="D2743" s="5">
        <v>2939</v>
      </c>
      <c r="E2743" s="5">
        <v>2886.55</v>
      </c>
      <c r="F2743" s="6" t="s">
        <v>2610</v>
      </c>
      <c r="G2743" s="9">
        <v>-1.12E-2</v>
      </c>
    </row>
    <row r="2744" spans="1:7" ht="18" thickBot="1" x14ac:dyDescent="0.3">
      <c r="A2744" s="3">
        <v>39855</v>
      </c>
      <c r="B2744" s="8">
        <v>2925.7</v>
      </c>
      <c r="C2744" s="5">
        <v>2933</v>
      </c>
      <c r="D2744" s="5">
        <v>2937.5</v>
      </c>
      <c r="E2744" s="5">
        <v>2877.6</v>
      </c>
      <c r="F2744" s="6" t="s">
        <v>2611</v>
      </c>
      <c r="G2744" s="9">
        <v>-3.0000000000000001E-3</v>
      </c>
    </row>
    <row r="2745" spans="1:7" ht="18" thickBot="1" x14ac:dyDescent="0.3">
      <c r="A2745" s="3">
        <v>39854</v>
      </c>
      <c r="B2745" s="4">
        <v>2934.5</v>
      </c>
      <c r="C2745" s="5">
        <v>2919.7</v>
      </c>
      <c r="D2745" s="5">
        <v>2957.4</v>
      </c>
      <c r="E2745" s="5">
        <v>2891.75</v>
      </c>
      <c r="F2745" s="6" t="s">
        <v>2612</v>
      </c>
      <c r="G2745" s="7">
        <v>5.0000000000000001E-3</v>
      </c>
    </row>
    <row r="2746" spans="1:7" ht="18" thickBot="1" x14ac:dyDescent="0.3">
      <c r="A2746" s="3">
        <v>39853</v>
      </c>
      <c r="B2746" s="4">
        <v>2919.9</v>
      </c>
      <c r="C2746" s="5">
        <v>2843.05</v>
      </c>
      <c r="D2746" s="5">
        <v>2926.75</v>
      </c>
      <c r="E2746" s="5">
        <v>2840.15</v>
      </c>
      <c r="F2746" s="6" t="s">
        <v>2613</v>
      </c>
      <c r="G2746" s="7">
        <v>2.7E-2</v>
      </c>
    </row>
    <row r="2747" spans="1:7" ht="18" thickBot="1" x14ac:dyDescent="0.3">
      <c r="A2747" s="3">
        <v>39850</v>
      </c>
      <c r="B2747" s="4">
        <v>2843.1</v>
      </c>
      <c r="C2747" s="5">
        <v>2779.35</v>
      </c>
      <c r="D2747" s="5">
        <v>2852.5</v>
      </c>
      <c r="E2747" s="5">
        <v>2778.65</v>
      </c>
      <c r="F2747" s="6" t="s">
        <v>2614</v>
      </c>
      <c r="G2747" s="7">
        <v>2.2700000000000001E-2</v>
      </c>
    </row>
    <row r="2748" spans="1:7" ht="18" thickBot="1" x14ac:dyDescent="0.3">
      <c r="A2748" s="3">
        <v>39849</v>
      </c>
      <c r="B2748" s="8">
        <v>2780.05</v>
      </c>
      <c r="C2748" s="5">
        <v>2802.75</v>
      </c>
      <c r="D2748" s="5">
        <v>2816.8</v>
      </c>
      <c r="E2748" s="5">
        <v>2754.85</v>
      </c>
      <c r="F2748" s="6" t="s">
        <v>2615</v>
      </c>
      <c r="G2748" s="9">
        <v>-8.2000000000000007E-3</v>
      </c>
    </row>
    <row r="2749" spans="1:7" ht="18" thickBot="1" x14ac:dyDescent="0.3">
      <c r="A2749" s="3">
        <v>39848</v>
      </c>
      <c r="B2749" s="4">
        <v>2803.05</v>
      </c>
      <c r="C2749" s="5">
        <v>2780.7</v>
      </c>
      <c r="D2749" s="5">
        <v>2842.2</v>
      </c>
      <c r="E2749" s="5">
        <v>2780.7</v>
      </c>
      <c r="F2749" s="6" t="s">
        <v>2616</v>
      </c>
      <c r="G2749" s="7">
        <v>6.8999999999999999E-3</v>
      </c>
    </row>
    <row r="2750" spans="1:7" ht="18" thickBot="1" x14ac:dyDescent="0.3">
      <c r="A2750" s="3">
        <v>39847</v>
      </c>
      <c r="B2750" s="4">
        <v>2783.9</v>
      </c>
      <c r="C2750" s="5">
        <v>2773.5</v>
      </c>
      <c r="D2750" s="5">
        <v>2831.7</v>
      </c>
      <c r="E2750" s="5">
        <v>2752.9</v>
      </c>
      <c r="F2750" s="6" t="s">
        <v>2617</v>
      </c>
      <c r="G2750" s="7">
        <v>6.1999999999999998E-3</v>
      </c>
    </row>
    <row r="2751" spans="1:7" ht="18" thickBot="1" x14ac:dyDescent="0.3">
      <c r="A2751" s="3">
        <v>39846</v>
      </c>
      <c r="B2751" s="8">
        <v>2766.65</v>
      </c>
      <c r="C2751" s="5">
        <v>2872.35</v>
      </c>
      <c r="D2751" s="5">
        <v>2873.45</v>
      </c>
      <c r="E2751" s="5">
        <v>2760.7</v>
      </c>
      <c r="F2751" s="6" t="s">
        <v>2618</v>
      </c>
      <c r="G2751" s="9">
        <v>-3.7600000000000001E-2</v>
      </c>
    </row>
    <row r="2752" spans="1:7" ht="18" thickBot="1" x14ac:dyDescent="0.3">
      <c r="A2752" s="3">
        <v>39843</v>
      </c>
      <c r="B2752" s="4">
        <v>2874.8</v>
      </c>
      <c r="C2752" s="5">
        <v>2824.05</v>
      </c>
      <c r="D2752" s="5">
        <v>2881</v>
      </c>
      <c r="E2752" s="5">
        <v>2774.1</v>
      </c>
      <c r="F2752" s="6" t="s">
        <v>2619</v>
      </c>
      <c r="G2752" s="7">
        <v>1.7999999999999999E-2</v>
      </c>
    </row>
    <row r="2753" spans="1:7" ht="18" thickBot="1" x14ac:dyDescent="0.3">
      <c r="A2753" s="3">
        <v>39842</v>
      </c>
      <c r="B2753" s="8">
        <v>2823.95</v>
      </c>
      <c r="C2753" s="5">
        <v>2849.35</v>
      </c>
      <c r="D2753" s="5">
        <v>2873.85</v>
      </c>
      <c r="E2753" s="5">
        <v>2795.35</v>
      </c>
      <c r="F2753" s="6" t="s">
        <v>2620</v>
      </c>
      <c r="G2753" s="9">
        <v>-8.9999999999999993E-3</v>
      </c>
    </row>
    <row r="2754" spans="1:7" ht="18" thickBot="1" x14ac:dyDescent="0.3">
      <c r="A2754" s="3">
        <v>39841</v>
      </c>
      <c r="B2754" s="4">
        <v>2849.5</v>
      </c>
      <c r="C2754" s="5">
        <v>2771.1</v>
      </c>
      <c r="D2754" s="5">
        <v>2855.4</v>
      </c>
      <c r="E2754" s="5">
        <v>2765.6</v>
      </c>
      <c r="F2754" s="6" t="s">
        <v>2621</v>
      </c>
      <c r="G2754" s="7">
        <v>2.8199999999999999E-2</v>
      </c>
    </row>
    <row r="2755" spans="1:7" ht="18" thickBot="1" x14ac:dyDescent="0.3">
      <c r="A2755" s="3">
        <v>39840</v>
      </c>
      <c r="B2755" s="4">
        <v>2771.35</v>
      </c>
      <c r="C2755" s="5">
        <v>2686.05</v>
      </c>
      <c r="D2755" s="5">
        <v>2777.3</v>
      </c>
      <c r="E2755" s="5">
        <v>2685.25</v>
      </c>
      <c r="F2755" s="6" t="s">
        <v>2622</v>
      </c>
      <c r="G2755" s="7">
        <v>3.4599999999999999E-2</v>
      </c>
    </row>
    <row r="2756" spans="1:7" ht="18" thickBot="1" x14ac:dyDescent="0.3">
      <c r="A2756" s="3">
        <v>39836</v>
      </c>
      <c r="B2756" s="8">
        <v>2678.55</v>
      </c>
      <c r="C2756" s="5">
        <v>2705.45</v>
      </c>
      <c r="D2756" s="5">
        <v>2765.55</v>
      </c>
      <c r="E2756" s="5">
        <v>2661.65</v>
      </c>
      <c r="F2756" s="6" t="s">
        <v>537</v>
      </c>
      <c r="G2756" s="9">
        <v>-1.2999999999999999E-2</v>
      </c>
    </row>
    <row r="2757" spans="1:7" ht="18" thickBot="1" x14ac:dyDescent="0.3">
      <c r="A2757" s="3">
        <v>39835</v>
      </c>
      <c r="B2757" s="4">
        <v>2713.8</v>
      </c>
      <c r="C2757" s="5">
        <v>2714.7</v>
      </c>
      <c r="D2757" s="5">
        <v>2744.85</v>
      </c>
      <c r="E2757" s="5">
        <v>2681.4</v>
      </c>
      <c r="F2757" s="6" t="s">
        <v>2623</v>
      </c>
      <c r="G2757" s="7">
        <v>2.8E-3</v>
      </c>
    </row>
    <row r="2758" spans="1:7" ht="18" thickBot="1" x14ac:dyDescent="0.3">
      <c r="A2758" s="3">
        <v>39834</v>
      </c>
      <c r="B2758" s="8">
        <v>2706.15</v>
      </c>
      <c r="C2758" s="5">
        <v>2777.4</v>
      </c>
      <c r="D2758" s="5">
        <v>2787.3</v>
      </c>
      <c r="E2758" s="5">
        <v>2690.2</v>
      </c>
      <c r="F2758" s="6" t="s">
        <v>2624</v>
      </c>
      <c r="G2758" s="9">
        <v>-3.2300000000000002E-2</v>
      </c>
    </row>
    <row r="2759" spans="1:7" ht="18" thickBot="1" x14ac:dyDescent="0.3">
      <c r="A2759" s="3">
        <v>39833</v>
      </c>
      <c r="B2759" s="8">
        <v>2796.6</v>
      </c>
      <c r="C2759" s="5">
        <v>2842.9</v>
      </c>
      <c r="D2759" s="5">
        <v>2842.9</v>
      </c>
      <c r="E2759" s="5">
        <v>2758</v>
      </c>
      <c r="F2759" s="6" t="s">
        <v>2625</v>
      </c>
      <c r="G2759" s="9">
        <v>-1.7399999999999999E-2</v>
      </c>
    </row>
    <row r="2760" spans="1:7" ht="18" thickBot="1" x14ac:dyDescent="0.3">
      <c r="A2760" s="3">
        <v>39832</v>
      </c>
      <c r="B2760" s="4">
        <v>2846.2</v>
      </c>
      <c r="C2760" s="5">
        <v>2828.7</v>
      </c>
      <c r="D2760" s="5">
        <v>2868.2</v>
      </c>
      <c r="E2760" s="5">
        <v>2819.9</v>
      </c>
      <c r="F2760" s="6" t="s">
        <v>2626</v>
      </c>
      <c r="G2760" s="7">
        <v>6.3E-3</v>
      </c>
    </row>
    <row r="2761" spans="1:7" ht="18" thickBot="1" x14ac:dyDescent="0.3">
      <c r="A2761" s="3">
        <v>39829</v>
      </c>
      <c r="B2761" s="4">
        <v>2828.45</v>
      </c>
      <c r="C2761" s="5">
        <v>2737</v>
      </c>
      <c r="D2761" s="5">
        <v>2835.65</v>
      </c>
      <c r="E2761" s="5">
        <v>2724.2</v>
      </c>
      <c r="F2761" s="6" t="s">
        <v>2627</v>
      </c>
      <c r="G2761" s="7">
        <v>3.3500000000000002E-2</v>
      </c>
    </row>
    <row r="2762" spans="1:7" ht="18" thickBot="1" x14ac:dyDescent="0.3">
      <c r="A2762" s="3">
        <v>39828</v>
      </c>
      <c r="B2762" s="8">
        <v>2736.7</v>
      </c>
      <c r="C2762" s="5">
        <v>2832.3</v>
      </c>
      <c r="D2762" s="5">
        <v>2832.3</v>
      </c>
      <c r="E2762" s="5">
        <v>2701.75</v>
      </c>
      <c r="F2762" s="6" t="s">
        <v>2628</v>
      </c>
      <c r="G2762" s="9">
        <v>-3.4799999999999998E-2</v>
      </c>
    </row>
    <row r="2763" spans="1:7" ht="18" thickBot="1" x14ac:dyDescent="0.3">
      <c r="A2763" s="3">
        <v>39827</v>
      </c>
      <c r="B2763" s="4">
        <v>2835.3</v>
      </c>
      <c r="C2763" s="5">
        <v>2748.4</v>
      </c>
      <c r="D2763" s="5">
        <v>2853.25</v>
      </c>
      <c r="E2763" s="5">
        <v>2748.4</v>
      </c>
      <c r="F2763" s="6" t="s">
        <v>2629</v>
      </c>
      <c r="G2763" s="7">
        <v>3.2899999999999999E-2</v>
      </c>
    </row>
    <row r="2764" spans="1:7" ht="18" thickBot="1" x14ac:dyDescent="0.3">
      <c r="A2764" s="3">
        <v>39826</v>
      </c>
      <c r="B2764" s="8">
        <v>2744.95</v>
      </c>
      <c r="C2764" s="5">
        <v>2775</v>
      </c>
      <c r="D2764" s="5">
        <v>2802.6</v>
      </c>
      <c r="E2764" s="5">
        <v>2720.8</v>
      </c>
      <c r="F2764" s="6" t="s">
        <v>2630</v>
      </c>
      <c r="G2764" s="9">
        <v>-1.0200000000000001E-2</v>
      </c>
    </row>
    <row r="2765" spans="1:7" ht="18" thickBot="1" x14ac:dyDescent="0.3">
      <c r="A2765" s="3">
        <v>39825</v>
      </c>
      <c r="B2765" s="8">
        <v>2773.1</v>
      </c>
      <c r="C2765" s="5">
        <v>2868.85</v>
      </c>
      <c r="D2765" s="5">
        <v>2869.2</v>
      </c>
      <c r="E2765" s="5">
        <v>2748.55</v>
      </c>
      <c r="F2765" s="6" t="s">
        <v>2631</v>
      </c>
      <c r="G2765" s="9">
        <v>-3.4799999999999998E-2</v>
      </c>
    </row>
    <row r="2766" spans="1:7" ht="18" thickBot="1" x14ac:dyDescent="0.3">
      <c r="A2766" s="3">
        <v>39822</v>
      </c>
      <c r="B2766" s="8">
        <v>2873</v>
      </c>
      <c r="C2766" s="5">
        <v>2919.95</v>
      </c>
      <c r="D2766" s="5">
        <v>2929.85</v>
      </c>
      <c r="E2766" s="5">
        <v>2810.25</v>
      </c>
      <c r="F2766" s="6" t="s">
        <v>2632</v>
      </c>
      <c r="G2766" s="9">
        <v>-1.6199999999999999E-2</v>
      </c>
    </row>
    <row r="2767" spans="1:7" ht="18" thickBot="1" x14ac:dyDescent="0.3">
      <c r="A2767" s="3">
        <v>39820</v>
      </c>
      <c r="B2767" s="8">
        <v>2920.4</v>
      </c>
      <c r="C2767" s="5">
        <v>3112.8</v>
      </c>
      <c r="D2767" s="5">
        <v>3147.2</v>
      </c>
      <c r="E2767" s="5">
        <v>2888.2</v>
      </c>
      <c r="F2767" s="6" t="s">
        <v>2633</v>
      </c>
      <c r="G2767" s="9">
        <v>-6.1800000000000001E-2</v>
      </c>
    </row>
    <row r="2768" spans="1:7" ht="18" thickBot="1" x14ac:dyDescent="0.3">
      <c r="A2768" s="3">
        <v>39819</v>
      </c>
      <c r="B2768" s="8">
        <v>3112.8</v>
      </c>
      <c r="C2768" s="5">
        <v>3121.5</v>
      </c>
      <c r="D2768" s="5">
        <v>3141.8</v>
      </c>
      <c r="E2768" s="5">
        <v>3056.1</v>
      </c>
      <c r="F2768" s="6" t="s">
        <v>2634</v>
      </c>
      <c r="G2768" s="9">
        <v>-2.8E-3</v>
      </c>
    </row>
    <row r="2769" spans="1:7" ht="18" thickBot="1" x14ac:dyDescent="0.3">
      <c r="A2769" s="3">
        <v>39818</v>
      </c>
      <c r="B2769" s="4">
        <v>3121.45</v>
      </c>
      <c r="C2769" s="5">
        <v>3058.75</v>
      </c>
      <c r="D2769" s="5">
        <v>3131.95</v>
      </c>
      <c r="E2769" s="5">
        <v>3056.45</v>
      </c>
      <c r="F2769" s="6" t="s">
        <v>2635</v>
      </c>
      <c r="G2769" s="7">
        <v>2.4500000000000001E-2</v>
      </c>
    </row>
    <row r="2770" spans="1:7" ht="18" thickBot="1" x14ac:dyDescent="0.3">
      <c r="A2770" s="3">
        <v>39815</v>
      </c>
      <c r="B2770" s="4">
        <v>3046.75</v>
      </c>
      <c r="C2770" s="5">
        <v>3034.6</v>
      </c>
      <c r="D2770" s="5">
        <v>3079.85</v>
      </c>
      <c r="E2770" s="5">
        <v>3021.8</v>
      </c>
      <c r="F2770" s="6" t="s">
        <v>2636</v>
      </c>
      <c r="G2770" s="7">
        <v>4.4000000000000003E-3</v>
      </c>
    </row>
    <row r="2771" spans="1:7" ht="18" thickBot="1" x14ac:dyDescent="0.3">
      <c r="A2771" s="3">
        <v>39814</v>
      </c>
      <c r="B2771" s="4">
        <v>3033.45</v>
      </c>
      <c r="C2771" s="5">
        <v>2963.3</v>
      </c>
      <c r="D2771" s="5">
        <v>3039.25</v>
      </c>
      <c r="E2771" s="5">
        <v>2963.3</v>
      </c>
      <c r="F2771" s="6" t="s">
        <v>2637</v>
      </c>
      <c r="G2771" s="7">
        <v>2.5100000000000001E-2</v>
      </c>
    </row>
    <row r="2772" spans="1:7" ht="18" thickBot="1" x14ac:dyDescent="0.3">
      <c r="A2772" s="3">
        <v>39813</v>
      </c>
      <c r="B2772" s="8">
        <v>2959.15</v>
      </c>
      <c r="C2772" s="5">
        <v>2979.8</v>
      </c>
      <c r="D2772" s="5">
        <v>3002.65</v>
      </c>
      <c r="E2772" s="5">
        <v>2937.35</v>
      </c>
      <c r="F2772" s="6" t="s">
        <v>285</v>
      </c>
      <c r="G2772" s="9">
        <v>-6.7999999999999996E-3</v>
      </c>
    </row>
    <row r="2773" spans="1:7" ht="18" thickBot="1" x14ac:dyDescent="0.3">
      <c r="A2773" s="3">
        <v>39812</v>
      </c>
      <c r="B2773" s="4">
        <v>2979.5</v>
      </c>
      <c r="C2773" s="5">
        <v>2922.55</v>
      </c>
      <c r="D2773" s="5">
        <v>2999.15</v>
      </c>
      <c r="E2773" s="5">
        <v>2899.75</v>
      </c>
      <c r="F2773" s="6" t="s">
        <v>2638</v>
      </c>
      <c r="G2773" s="7">
        <v>1.9599999999999999E-2</v>
      </c>
    </row>
    <row r="2774" spans="1:7" ht="18" thickBot="1" x14ac:dyDescent="0.3">
      <c r="A2774" s="3">
        <v>39811</v>
      </c>
      <c r="B2774" s="4">
        <v>2922.2</v>
      </c>
      <c r="C2774" s="5">
        <v>2857.15</v>
      </c>
      <c r="D2774" s="5">
        <v>2931.8</v>
      </c>
      <c r="E2774" s="5">
        <v>2812.9</v>
      </c>
      <c r="F2774" s="6" t="s">
        <v>2639</v>
      </c>
      <c r="G2774" s="7">
        <v>2.2700000000000001E-2</v>
      </c>
    </row>
    <row r="2775" spans="1:7" ht="18" thickBot="1" x14ac:dyDescent="0.3">
      <c r="A2775" s="3">
        <v>39808</v>
      </c>
      <c r="B2775" s="8">
        <v>2857.25</v>
      </c>
      <c r="C2775" s="5">
        <v>2919.85</v>
      </c>
      <c r="D2775" s="5">
        <v>2960.95</v>
      </c>
      <c r="E2775" s="5">
        <v>2844.8</v>
      </c>
      <c r="F2775" s="6" t="s">
        <v>2640</v>
      </c>
      <c r="G2775" s="9">
        <v>-2.0400000000000001E-2</v>
      </c>
    </row>
    <row r="2776" spans="1:7" ht="18" thickBot="1" x14ac:dyDescent="0.3">
      <c r="A2776" s="3">
        <v>39806</v>
      </c>
      <c r="B2776" s="8">
        <v>2916.85</v>
      </c>
      <c r="C2776" s="5">
        <v>2967.4</v>
      </c>
      <c r="D2776" s="5">
        <v>2968</v>
      </c>
      <c r="E2776" s="5">
        <v>2900.45</v>
      </c>
      <c r="F2776" s="6" t="s">
        <v>2641</v>
      </c>
      <c r="G2776" s="9">
        <v>-1.7399999999999999E-2</v>
      </c>
    </row>
    <row r="2777" spans="1:7" ht="18" thickBot="1" x14ac:dyDescent="0.3">
      <c r="A2777" s="3">
        <v>39805</v>
      </c>
      <c r="B2777" s="8">
        <v>2968.65</v>
      </c>
      <c r="C2777" s="5">
        <v>3039.25</v>
      </c>
      <c r="D2777" s="5">
        <v>3040</v>
      </c>
      <c r="E2777" s="5">
        <v>2957.05</v>
      </c>
      <c r="F2777" s="6" t="s">
        <v>2642</v>
      </c>
      <c r="G2777" s="9">
        <v>-2.3199999999999998E-2</v>
      </c>
    </row>
    <row r="2778" spans="1:7" ht="18" thickBot="1" x14ac:dyDescent="0.3">
      <c r="A2778" s="3">
        <v>39804</v>
      </c>
      <c r="B2778" s="8">
        <v>3039.3</v>
      </c>
      <c r="C2778" s="5">
        <v>3077.25</v>
      </c>
      <c r="D2778" s="5">
        <v>3110.45</v>
      </c>
      <c r="E2778" s="5">
        <v>3027.8</v>
      </c>
      <c r="F2778" s="6" t="s">
        <v>2643</v>
      </c>
      <c r="G2778" s="9">
        <v>-1.24E-2</v>
      </c>
    </row>
    <row r="2779" spans="1:7" ht="18" thickBot="1" x14ac:dyDescent="0.3">
      <c r="A2779" s="3">
        <v>39801</v>
      </c>
      <c r="B2779" s="4">
        <v>3077.5</v>
      </c>
      <c r="C2779" s="5">
        <v>3063</v>
      </c>
      <c r="D2779" s="5">
        <v>3106.8</v>
      </c>
      <c r="E2779" s="5">
        <v>3036.3</v>
      </c>
      <c r="F2779" s="6" t="s">
        <v>2644</v>
      </c>
      <c r="G2779" s="7">
        <v>5.4999999999999997E-3</v>
      </c>
    </row>
    <row r="2780" spans="1:7" ht="18" thickBot="1" x14ac:dyDescent="0.3">
      <c r="A2780" s="3">
        <v>39800</v>
      </c>
      <c r="B2780" s="4">
        <v>3060.75</v>
      </c>
      <c r="C2780" s="5">
        <v>2955.35</v>
      </c>
      <c r="D2780" s="5">
        <v>3072.55</v>
      </c>
      <c r="E2780" s="5">
        <v>2922.65</v>
      </c>
      <c r="F2780" s="6" t="s">
        <v>2645</v>
      </c>
      <c r="G2780" s="7">
        <v>3.5999999999999997E-2</v>
      </c>
    </row>
    <row r="2781" spans="1:7" ht="18" thickBot="1" x14ac:dyDescent="0.3">
      <c r="A2781" s="3">
        <v>39799</v>
      </c>
      <c r="B2781" s="8">
        <v>2954.35</v>
      </c>
      <c r="C2781" s="5">
        <v>3040.45</v>
      </c>
      <c r="D2781" s="5">
        <v>3076.2</v>
      </c>
      <c r="E2781" s="5">
        <v>2943.5</v>
      </c>
      <c r="F2781" s="6" t="s">
        <v>2646</v>
      </c>
      <c r="G2781" s="9">
        <v>-2.87E-2</v>
      </c>
    </row>
    <row r="2782" spans="1:7" ht="18" thickBot="1" x14ac:dyDescent="0.3">
      <c r="A2782" s="3">
        <v>39798</v>
      </c>
      <c r="B2782" s="4">
        <v>3041.75</v>
      </c>
      <c r="C2782" s="5">
        <v>2983.6</v>
      </c>
      <c r="D2782" s="5">
        <v>3052.55</v>
      </c>
      <c r="E2782" s="5">
        <v>2963.3</v>
      </c>
      <c r="F2782" s="6" t="s">
        <v>2647</v>
      </c>
      <c r="G2782" s="7">
        <v>2.0299999999999999E-2</v>
      </c>
    </row>
    <row r="2783" spans="1:7" ht="18" thickBot="1" x14ac:dyDescent="0.3">
      <c r="A2783" s="3">
        <v>39797</v>
      </c>
      <c r="B2783" s="4">
        <v>2981.2</v>
      </c>
      <c r="C2783" s="5">
        <v>2917.9</v>
      </c>
      <c r="D2783" s="5">
        <v>3012.1</v>
      </c>
      <c r="E2783" s="5">
        <v>2917.9</v>
      </c>
      <c r="F2783" s="6" t="s">
        <v>2648</v>
      </c>
      <c r="G2783" s="7">
        <v>2.0500000000000001E-2</v>
      </c>
    </row>
    <row r="2784" spans="1:7" ht="18" thickBot="1" x14ac:dyDescent="0.3">
      <c r="A2784" s="3">
        <v>39794</v>
      </c>
      <c r="B2784" s="4">
        <v>2921.35</v>
      </c>
      <c r="C2784" s="5">
        <v>2915.35</v>
      </c>
      <c r="D2784" s="5">
        <v>2936.8</v>
      </c>
      <c r="E2784" s="5">
        <v>2812.55</v>
      </c>
      <c r="F2784" s="6" t="s">
        <v>2649</v>
      </c>
      <c r="G2784" s="7">
        <v>4.0000000000000002E-4</v>
      </c>
    </row>
    <row r="2785" spans="1:7" ht="18" thickBot="1" x14ac:dyDescent="0.3">
      <c r="A2785" s="3">
        <v>39793</v>
      </c>
      <c r="B2785" s="8">
        <v>2920.15</v>
      </c>
      <c r="C2785" s="5">
        <v>2934.05</v>
      </c>
      <c r="D2785" s="5">
        <v>2945.3</v>
      </c>
      <c r="E2785" s="5">
        <v>2861.55</v>
      </c>
      <c r="F2785" s="6" t="s">
        <v>2650</v>
      </c>
      <c r="G2785" s="9">
        <v>-2.8E-3</v>
      </c>
    </row>
    <row r="2786" spans="1:7" ht="18" thickBot="1" x14ac:dyDescent="0.3">
      <c r="A2786" s="3">
        <v>39792</v>
      </c>
      <c r="B2786" s="4">
        <v>2928.25</v>
      </c>
      <c r="C2786" s="5">
        <v>2785.7</v>
      </c>
      <c r="D2786" s="5">
        <v>2940.15</v>
      </c>
      <c r="E2786" s="5">
        <v>2785.7</v>
      </c>
      <c r="F2786" s="6" t="s">
        <v>2651</v>
      </c>
      <c r="G2786" s="7">
        <v>5.1799999999999999E-2</v>
      </c>
    </row>
    <row r="2787" spans="1:7" ht="18" thickBot="1" x14ac:dyDescent="0.3">
      <c r="A2787" s="3">
        <v>39790</v>
      </c>
      <c r="B2787" s="4">
        <v>2784</v>
      </c>
      <c r="C2787" s="5">
        <v>2714.7</v>
      </c>
      <c r="D2787" s="5">
        <v>2861.55</v>
      </c>
      <c r="E2787" s="5">
        <v>2714.7</v>
      </c>
      <c r="F2787" s="6" t="s">
        <v>2652</v>
      </c>
      <c r="G2787" s="7">
        <v>2.5600000000000001E-2</v>
      </c>
    </row>
    <row r="2788" spans="1:7" ht="18" thickBot="1" x14ac:dyDescent="0.3">
      <c r="A2788" s="3">
        <v>39787</v>
      </c>
      <c r="B2788" s="8">
        <v>2714.4</v>
      </c>
      <c r="C2788" s="5">
        <v>2786.65</v>
      </c>
      <c r="D2788" s="5">
        <v>2821.15</v>
      </c>
      <c r="E2788" s="5">
        <v>2701.35</v>
      </c>
      <c r="F2788" s="6" t="s">
        <v>2653</v>
      </c>
      <c r="G2788" s="9">
        <v>-2.64E-2</v>
      </c>
    </row>
    <row r="2789" spans="1:7" ht="18" thickBot="1" x14ac:dyDescent="0.3">
      <c r="A2789" s="3">
        <v>39786</v>
      </c>
      <c r="B2789" s="4">
        <v>2788</v>
      </c>
      <c r="C2789" s="5">
        <v>2656.5</v>
      </c>
      <c r="D2789" s="5">
        <v>2793.8</v>
      </c>
      <c r="E2789" s="5">
        <v>2646.35</v>
      </c>
      <c r="F2789" s="6" t="s">
        <v>2654</v>
      </c>
      <c r="G2789" s="7">
        <v>4.9500000000000002E-2</v>
      </c>
    </row>
    <row r="2790" spans="1:7" ht="18" thickBot="1" x14ac:dyDescent="0.3">
      <c r="A2790" s="3">
        <v>39785</v>
      </c>
      <c r="B2790" s="8">
        <v>2656.45</v>
      </c>
      <c r="C2790" s="5">
        <v>2657.5</v>
      </c>
      <c r="D2790" s="5">
        <v>2693.65</v>
      </c>
      <c r="E2790" s="5">
        <v>2611.9499999999998</v>
      </c>
      <c r="F2790" s="6" t="s">
        <v>2655</v>
      </c>
      <c r="G2790" s="9">
        <v>-5.0000000000000001E-4</v>
      </c>
    </row>
    <row r="2791" spans="1:7" ht="18" thickBot="1" x14ac:dyDescent="0.3">
      <c r="A2791" s="3">
        <v>39784</v>
      </c>
      <c r="B2791" s="8">
        <v>2657.8</v>
      </c>
      <c r="C2791" s="5">
        <v>2672.9</v>
      </c>
      <c r="D2791" s="5">
        <v>2672.9</v>
      </c>
      <c r="E2791" s="5">
        <v>2570.6999999999998</v>
      </c>
      <c r="F2791" s="6" t="s">
        <v>1579</v>
      </c>
      <c r="G2791" s="9">
        <v>-9.4000000000000004E-3</v>
      </c>
    </row>
    <row r="2792" spans="1:7" ht="18" thickBot="1" x14ac:dyDescent="0.3">
      <c r="A2792" s="3">
        <v>39783</v>
      </c>
      <c r="B2792" s="8">
        <v>2682.9</v>
      </c>
      <c r="C2792" s="5">
        <v>2755.15</v>
      </c>
      <c r="D2792" s="5">
        <v>2832.85</v>
      </c>
      <c r="E2792" s="5">
        <v>2669.5</v>
      </c>
      <c r="F2792" s="6" t="s">
        <v>2656</v>
      </c>
      <c r="G2792" s="9">
        <v>-2.6200000000000001E-2</v>
      </c>
    </row>
    <row r="2793" spans="1:7" ht="18" thickBot="1" x14ac:dyDescent="0.3">
      <c r="A2793" s="3">
        <v>39780</v>
      </c>
      <c r="B2793" s="4">
        <v>2755.1</v>
      </c>
      <c r="C2793" s="5">
        <v>2745.7</v>
      </c>
      <c r="D2793" s="5">
        <v>2779</v>
      </c>
      <c r="E2793" s="5">
        <v>2690.3</v>
      </c>
      <c r="F2793" s="6" t="s">
        <v>2657</v>
      </c>
      <c r="G2793" s="7">
        <v>1E-3</v>
      </c>
    </row>
    <row r="2794" spans="1:7" ht="18" thickBot="1" x14ac:dyDescent="0.3">
      <c r="A2794" s="3">
        <v>39778</v>
      </c>
      <c r="B2794" s="4">
        <v>2752.25</v>
      </c>
      <c r="C2794" s="5">
        <v>2652.45</v>
      </c>
      <c r="D2794" s="5">
        <v>2762.6</v>
      </c>
      <c r="E2794" s="5">
        <v>2643.35</v>
      </c>
      <c r="F2794" s="6" t="s">
        <v>2658</v>
      </c>
      <c r="G2794" s="7">
        <v>3.6999999999999998E-2</v>
      </c>
    </row>
    <row r="2795" spans="1:7" ht="18" thickBot="1" x14ac:dyDescent="0.3">
      <c r="A2795" s="3">
        <v>39777</v>
      </c>
      <c r="B2795" s="8">
        <v>2654</v>
      </c>
      <c r="C2795" s="5">
        <v>2708.3</v>
      </c>
      <c r="D2795" s="5">
        <v>2790.7</v>
      </c>
      <c r="E2795" s="5">
        <v>2638.2</v>
      </c>
      <c r="F2795" s="6" t="s">
        <v>2659</v>
      </c>
      <c r="G2795" s="9">
        <v>-0.02</v>
      </c>
    </row>
    <row r="2796" spans="1:7" ht="18" thickBot="1" x14ac:dyDescent="0.3">
      <c r="A2796" s="3">
        <v>39776</v>
      </c>
      <c r="B2796" s="4">
        <v>2708.25</v>
      </c>
      <c r="C2796" s="5">
        <v>2690.85</v>
      </c>
      <c r="D2796" s="5">
        <v>2740.35</v>
      </c>
      <c r="E2796" s="5">
        <v>2633.8</v>
      </c>
      <c r="F2796" s="6" t="s">
        <v>2660</v>
      </c>
      <c r="G2796" s="7">
        <v>5.4999999999999997E-3</v>
      </c>
    </row>
    <row r="2797" spans="1:7" ht="18" thickBot="1" x14ac:dyDescent="0.3">
      <c r="A2797" s="3">
        <v>39773</v>
      </c>
      <c r="B2797" s="4">
        <v>2693.45</v>
      </c>
      <c r="C2797" s="5">
        <v>2553.6</v>
      </c>
      <c r="D2797" s="5">
        <v>2718.6</v>
      </c>
      <c r="E2797" s="5">
        <v>2539.8000000000002</v>
      </c>
      <c r="F2797" s="6" t="s">
        <v>2661</v>
      </c>
      <c r="G2797" s="7">
        <v>5.5E-2</v>
      </c>
    </row>
    <row r="2798" spans="1:7" ht="18" thickBot="1" x14ac:dyDescent="0.3">
      <c r="A2798" s="3">
        <v>39772</v>
      </c>
      <c r="B2798" s="8">
        <v>2553.15</v>
      </c>
      <c r="C2798" s="5">
        <v>2634.2</v>
      </c>
      <c r="D2798" s="5">
        <v>2634.2</v>
      </c>
      <c r="E2798" s="5">
        <v>2502.9</v>
      </c>
      <c r="F2798" s="6" t="s">
        <v>2662</v>
      </c>
      <c r="G2798" s="9">
        <v>-3.1099999999999999E-2</v>
      </c>
    </row>
    <row r="2799" spans="1:7" ht="18" thickBot="1" x14ac:dyDescent="0.3">
      <c r="A2799" s="3">
        <v>39771</v>
      </c>
      <c r="B2799" s="8">
        <v>2635</v>
      </c>
      <c r="C2799" s="5">
        <v>2682.75</v>
      </c>
      <c r="D2799" s="5">
        <v>2772.4</v>
      </c>
      <c r="E2799" s="5">
        <v>2617.9</v>
      </c>
      <c r="F2799" s="6" t="s">
        <v>426</v>
      </c>
      <c r="G2799" s="9">
        <v>-1.7899999999999999E-2</v>
      </c>
    </row>
    <row r="2800" spans="1:7" ht="18" thickBot="1" x14ac:dyDescent="0.3">
      <c r="A2800" s="3">
        <v>39770</v>
      </c>
      <c r="B2800" s="8">
        <v>2683.15</v>
      </c>
      <c r="C2800" s="5">
        <v>2802.45</v>
      </c>
      <c r="D2800" s="5">
        <v>2802.45</v>
      </c>
      <c r="E2800" s="5">
        <v>2664.3</v>
      </c>
      <c r="F2800" s="6" t="s">
        <v>2663</v>
      </c>
      <c r="G2800" s="9">
        <v>-4.1599999999999998E-2</v>
      </c>
    </row>
    <row r="2801" spans="1:7" ht="18" thickBot="1" x14ac:dyDescent="0.3">
      <c r="A2801" s="3">
        <v>39769</v>
      </c>
      <c r="B2801" s="8">
        <v>2799.55</v>
      </c>
      <c r="C2801" s="5">
        <v>2813.4</v>
      </c>
      <c r="D2801" s="5">
        <v>2835.7</v>
      </c>
      <c r="E2801" s="5">
        <v>2694.5</v>
      </c>
      <c r="F2801" s="6" t="s">
        <v>2664</v>
      </c>
      <c r="G2801" s="9">
        <v>-3.8E-3</v>
      </c>
    </row>
    <row r="2802" spans="1:7" ht="18" thickBot="1" x14ac:dyDescent="0.3">
      <c r="A2802" s="3">
        <v>39766</v>
      </c>
      <c r="B2802" s="8">
        <v>2810.35</v>
      </c>
      <c r="C2802" s="5">
        <v>2848</v>
      </c>
      <c r="D2802" s="5">
        <v>2938.8</v>
      </c>
      <c r="E2802" s="5">
        <v>2778.8</v>
      </c>
      <c r="F2802" s="6" t="s">
        <v>2665</v>
      </c>
      <c r="G2802" s="9">
        <v>-1.34E-2</v>
      </c>
    </row>
    <row r="2803" spans="1:7" ht="18" thickBot="1" x14ac:dyDescent="0.3">
      <c r="A2803" s="3">
        <v>39764</v>
      </c>
      <c r="B2803" s="8">
        <v>2848.45</v>
      </c>
      <c r="C2803" s="5">
        <v>2937.9</v>
      </c>
      <c r="D2803" s="5">
        <v>2975.2</v>
      </c>
      <c r="E2803" s="5">
        <v>2794.95</v>
      </c>
      <c r="F2803" s="6" t="s">
        <v>2666</v>
      </c>
      <c r="G2803" s="9">
        <v>-3.0700000000000002E-2</v>
      </c>
    </row>
    <row r="2804" spans="1:7" ht="18" thickBot="1" x14ac:dyDescent="0.3">
      <c r="A2804" s="3">
        <v>39763</v>
      </c>
      <c r="B2804" s="8">
        <v>2938.65</v>
      </c>
      <c r="C2804" s="5">
        <v>3147.2</v>
      </c>
      <c r="D2804" s="5">
        <v>3147.2</v>
      </c>
      <c r="E2804" s="5">
        <v>2919.45</v>
      </c>
      <c r="F2804" s="6" t="s">
        <v>2667</v>
      </c>
      <c r="G2804" s="9">
        <v>-6.6600000000000006E-2</v>
      </c>
    </row>
    <row r="2805" spans="1:7" ht="18" thickBot="1" x14ac:dyDescent="0.3">
      <c r="A2805" s="3">
        <v>39762</v>
      </c>
      <c r="B2805" s="4">
        <v>3148.25</v>
      </c>
      <c r="C2805" s="5">
        <v>2973.3</v>
      </c>
      <c r="D2805" s="5">
        <v>3161.25</v>
      </c>
      <c r="E2805" s="5">
        <v>2973.3</v>
      </c>
      <c r="F2805" s="6" t="s">
        <v>2668</v>
      </c>
      <c r="G2805" s="7">
        <v>5.8900000000000001E-2</v>
      </c>
    </row>
    <row r="2806" spans="1:7" ht="18" thickBot="1" x14ac:dyDescent="0.3">
      <c r="A2806" s="3">
        <v>39759</v>
      </c>
      <c r="B2806" s="4">
        <v>2973</v>
      </c>
      <c r="C2806" s="5">
        <v>2893.25</v>
      </c>
      <c r="D2806" s="5">
        <v>3010</v>
      </c>
      <c r="E2806" s="5">
        <v>2860.1</v>
      </c>
      <c r="F2806" s="6" t="s">
        <v>2669</v>
      </c>
      <c r="G2806" s="7">
        <v>2.7799999999999998E-2</v>
      </c>
    </row>
    <row r="2807" spans="1:7" ht="18" thickBot="1" x14ac:dyDescent="0.3">
      <c r="A2807" s="3">
        <v>39758</v>
      </c>
      <c r="B2807" s="8">
        <v>2892.65</v>
      </c>
      <c r="C2807" s="5">
        <v>2998.45</v>
      </c>
      <c r="D2807" s="5">
        <v>3007.8</v>
      </c>
      <c r="E2807" s="5">
        <v>2860.25</v>
      </c>
      <c r="F2807" s="6" t="s">
        <v>2670</v>
      </c>
      <c r="G2807" s="9">
        <v>-3.4200000000000001E-2</v>
      </c>
    </row>
    <row r="2808" spans="1:7" ht="18" thickBot="1" x14ac:dyDescent="0.3">
      <c r="A2808" s="3">
        <v>39757</v>
      </c>
      <c r="B2808" s="8">
        <v>2994.95</v>
      </c>
      <c r="C2808" s="5">
        <v>3155.75</v>
      </c>
      <c r="D2808" s="5">
        <v>3240.55</v>
      </c>
      <c r="E2808" s="5">
        <v>2971</v>
      </c>
      <c r="F2808" s="6" t="s">
        <v>2671</v>
      </c>
      <c r="G2808" s="9">
        <v>-4.6800000000000001E-2</v>
      </c>
    </row>
    <row r="2809" spans="1:7" ht="18" thickBot="1" x14ac:dyDescent="0.3">
      <c r="A2809" s="3">
        <v>39756</v>
      </c>
      <c r="B2809" s="4">
        <v>3142.1</v>
      </c>
      <c r="C2809" s="5">
        <v>3050.25</v>
      </c>
      <c r="D2809" s="5">
        <v>3152.3</v>
      </c>
      <c r="E2809" s="5">
        <v>2985</v>
      </c>
      <c r="F2809" s="6" t="s">
        <v>2672</v>
      </c>
      <c r="G2809" s="7">
        <v>3.2300000000000002E-2</v>
      </c>
    </row>
    <row r="2810" spans="1:7" ht="18" thickBot="1" x14ac:dyDescent="0.3">
      <c r="A2810" s="3">
        <v>39755</v>
      </c>
      <c r="B2810" s="4">
        <v>3043.85</v>
      </c>
      <c r="C2810" s="5">
        <v>2885.4</v>
      </c>
      <c r="D2810" s="5">
        <v>3062.05</v>
      </c>
      <c r="E2810" s="5">
        <v>2885.4</v>
      </c>
      <c r="F2810" s="6" t="s">
        <v>2673</v>
      </c>
      <c r="G2810" s="7">
        <v>5.4800000000000001E-2</v>
      </c>
    </row>
    <row r="2811" spans="1:7" ht="18" thickBot="1" x14ac:dyDescent="0.3">
      <c r="A2811" s="3">
        <v>39752</v>
      </c>
      <c r="B2811" s="4">
        <v>2885.6</v>
      </c>
      <c r="C2811" s="5">
        <v>2696.3</v>
      </c>
      <c r="D2811" s="5">
        <v>2921.35</v>
      </c>
      <c r="E2811" s="5">
        <v>2696.3</v>
      </c>
      <c r="F2811" s="6" t="s">
        <v>2674</v>
      </c>
      <c r="G2811" s="7">
        <v>6.9900000000000004E-2</v>
      </c>
    </row>
    <row r="2812" spans="1:7" ht="18" thickBot="1" x14ac:dyDescent="0.3">
      <c r="A2812" s="3">
        <v>39750</v>
      </c>
      <c r="B2812" s="4">
        <v>2697.05</v>
      </c>
      <c r="C2812" s="5">
        <v>2685.3</v>
      </c>
      <c r="D2812" s="5">
        <v>2781.25</v>
      </c>
      <c r="E2812" s="5">
        <v>2631.9</v>
      </c>
      <c r="F2812" s="6" t="s">
        <v>2675</v>
      </c>
      <c r="G2812" s="7">
        <v>4.5999999999999999E-3</v>
      </c>
    </row>
    <row r="2813" spans="1:7" ht="18" thickBot="1" x14ac:dyDescent="0.3">
      <c r="A2813" s="3">
        <v>39749</v>
      </c>
      <c r="B2813" s="4">
        <v>2684.6</v>
      </c>
      <c r="C2813" s="5">
        <v>2526.1999999999998</v>
      </c>
      <c r="D2813" s="5">
        <v>2695.95</v>
      </c>
      <c r="E2813" s="5">
        <v>2526.1999999999998</v>
      </c>
      <c r="F2813" s="6" t="s">
        <v>2676</v>
      </c>
      <c r="G2813" s="7">
        <v>6.3500000000000001E-2</v>
      </c>
    </row>
    <row r="2814" spans="1:7" ht="18" thickBot="1" x14ac:dyDescent="0.3">
      <c r="A2814" s="3">
        <v>39748</v>
      </c>
      <c r="B2814" s="8">
        <v>2524.1999999999998</v>
      </c>
      <c r="C2814" s="5">
        <v>2583.75</v>
      </c>
      <c r="D2814" s="5">
        <v>2585.3000000000002</v>
      </c>
      <c r="E2814" s="5">
        <v>2252.75</v>
      </c>
      <c r="F2814" s="6" t="s">
        <v>2677</v>
      </c>
      <c r="G2814" s="9">
        <v>-2.3099999999999999E-2</v>
      </c>
    </row>
    <row r="2815" spans="1:7" ht="18" thickBot="1" x14ac:dyDescent="0.3">
      <c r="A2815" s="3">
        <v>39745</v>
      </c>
      <c r="B2815" s="8">
        <v>2584</v>
      </c>
      <c r="C2815" s="5">
        <v>2936.25</v>
      </c>
      <c r="D2815" s="5">
        <v>2936.25</v>
      </c>
      <c r="E2815" s="5">
        <v>2525.0500000000002</v>
      </c>
      <c r="F2815" s="6" t="s">
        <v>2678</v>
      </c>
      <c r="G2815" s="9">
        <v>-0.122</v>
      </c>
    </row>
    <row r="2816" spans="1:7" ht="18" thickBot="1" x14ac:dyDescent="0.3">
      <c r="A2816" s="3">
        <v>39744</v>
      </c>
      <c r="B2816" s="8">
        <v>2943.15</v>
      </c>
      <c r="C2816" s="5">
        <v>3064.8</v>
      </c>
      <c r="D2816" s="5">
        <v>3085.1</v>
      </c>
      <c r="E2816" s="5">
        <v>2917.15</v>
      </c>
      <c r="F2816" s="6" t="s">
        <v>2679</v>
      </c>
      <c r="G2816" s="9">
        <v>-3.9800000000000002E-2</v>
      </c>
    </row>
    <row r="2817" spans="1:7" ht="18" thickBot="1" x14ac:dyDescent="0.3">
      <c r="A2817" s="3">
        <v>39743</v>
      </c>
      <c r="B2817" s="8">
        <v>3065.15</v>
      </c>
      <c r="C2817" s="5">
        <v>3234.7</v>
      </c>
      <c r="D2817" s="5">
        <v>3235.75</v>
      </c>
      <c r="E2817" s="5">
        <v>3051.8</v>
      </c>
      <c r="F2817" s="6" t="s">
        <v>2680</v>
      </c>
      <c r="G2817" s="9">
        <v>-5.2499999999999998E-2</v>
      </c>
    </row>
    <row r="2818" spans="1:7" ht="18" thickBot="1" x14ac:dyDescent="0.3">
      <c r="A2818" s="3">
        <v>39742</v>
      </c>
      <c r="B2818" s="4">
        <v>3234.9</v>
      </c>
      <c r="C2818" s="5">
        <v>3125.4</v>
      </c>
      <c r="D2818" s="5">
        <v>3254.85</v>
      </c>
      <c r="E2818" s="5">
        <v>3117.35</v>
      </c>
      <c r="F2818" s="6" t="s">
        <v>2681</v>
      </c>
      <c r="G2818" s="7">
        <v>3.5900000000000001E-2</v>
      </c>
    </row>
    <row r="2819" spans="1:7" ht="18" thickBot="1" x14ac:dyDescent="0.3">
      <c r="A2819" s="3">
        <v>39741</v>
      </c>
      <c r="B2819" s="4">
        <v>3122.8</v>
      </c>
      <c r="C2819" s="5">
        <v>3108.2</v>
      </c>
      <c r="D2819" s="5">
        <v>3238.4</v>
      </c>
      <c r="E2819" s="5">
        <v>3058.95</v>
      </c>
      <c r="F2819" s="6" t="s">
        <v>2682</v>
      </c>
      <c r="G2819" s="7">
        <v>1.5800000000000002E-2</v>
      </c>
    </row>
    <row r="2820" spans="1:7" ht="18" thickBot="1" x14ac:dyDescent="0.3">
      <c r="A2820" s="3">
        <v>39738</v>
      </c>
      <c r="B2820" s="8">
        <v>3074.35</v>
      </c>
      <c r="C2820" s="5">
        <v>3269.05</v>
      </c>
      <c r="D2820" s="5">
        <v>3335.95</v>
      </c>
      <c r="E2820" s="5">
        <v>3046.6</v>
      </c>
      <c r="F2820" s="6" t="s">
        <v>2683</v>
      </c>
      <c r="G2820" s="9">
        <v>-5.96E-2</v>
      </c>
    </row>
    <row r="2821" spans="1:7" ht="18" thickBot="1" x14ac:dyDescent="0.3">
      <c r="A2821" s="3">
        <v>39737</v>
      </c>
      <c r="B2821" s="8">
        <v>3269.3</v>
      </c>
      <c r="C2821" s="5">
        <v>3333.85</v>
      </c>
      <c r="D2821" s="5">
        <v>3333.85</v>
      </c>
      <c r="E2821" s="5">
        <v>3099.9</v>
      </c>
      <c r="F2821" s="6" t="s">
        <v>2684</v>
      </c>
      <c r="G2821" s="9">
        <v>-2.07E-2</v>
      </c>
    </row>
    <row r="2822" spans="1:7" ht="18" thickBot="1" x14ac:dyDescent="0.3">
      <c r="A2822" s="3">
        <v>39736</v>
      </c>
      <c r="B2822" s="8">
        <v>3338.4</v>
      </c>
      <c r="C2822" s="5">
        <v>3517.9</v>
      </c>
      <c r="D2822" s="5">
        <v>3518.5</v>
      </c>
      <c r="E2822" s="5">
        <v>3324.55</v>
      </c>
      <c r="F2822" s="6" t="s">
        <v>2685</v>
      </c>
      <c r="G2822" s="9">
        <v>-5.1200000000000002E-2</v>
      </c>
    </row>
    <row r="2823" spans="1:7" ht="18" thickBot="1" x14ac:dyDescent="0.3">
      <c r="A2823" s="3">
        <v>39735</v>
      </c>
      <c r="B2823" s="4">
        <v>3518.65</v>
      </c>
      <c r="C2823" s="5">
        <v>3494.1</v>
      </c>
      <c r="D2823" s="5">
        <v>3648.25</v>
      </c>
      <c r="E2823" s="5">
        <v>3491.5</v>
      </c>
      <c r="F2823" s="6" t="s">
        <v>2686</v>
      </c>
      <c r="G2823" s="7">
        <v>8.0000000000000002E-3</v>
      </c>
    </row>
    <row r="2824" spans="1:7" ht="18" thickBot="1" x14ac:dyDescent="0.3">
      <c r="A2824" s="3">
        <v>39734</v>
      </c>
      <c r="B2824" s="4">
        <v>3490.7</v>
      </c>
      <c r="C2824" s="5">
        <v>3272.9</v>
      </c>
      <c r="D2824" s="5">
        <v>3510.2</v>
      </c>
      <c r="E2824" s="5">
        <v>3272.9</v>
      </c>
      <c r="F2824" s="6" t="s">
        <v>2687</v>
      </c>
      <c r="G2824" s="7">
        <v>6.4299999999999996E-2</v>
      </c>
    </row>
    <row r="2825" spans="1:7" ht="18" thickBot="1" x14ac:dyDescent="0.3">
      <c r="A2825" s="3">
        <v>39731</v>
      </c>
      <c r="B2825" s="8">
        <v>3279.95</v>
      </c>
      <c r="C2825" s="5">
        <v>3502.05</v>
      </c>
      <c r="D2825" s="5">
        <v>3502.05</v>
      </c>
      <c r="E2825" s="5">
        <v>3198.95</v>
      </c>
      <c r="F2825" s="6" t="s">
        <v>2688</v>
      </c>
      <c r="G2825" s="9">
        <v>-6.6500000000000004E-2</v>
      </c>
    </row>
    <row r="2826" spans="1:7" ht="18" thickBot="1" x14ac:dyDescent="0.3">
      <c r="A2826" s="3">
        <v>39729</v>
      </c>
      <c r="B2826" s="8">
        <v>3513.65</v>
      </c>
      <c r="C2826" s="5">
        <v>3604.4</v>
      </c>
      <c r="D2826" s="5">
        <v>3604.4</v>
      </c>
      <c r="E2826" s="5">
        <v>3329.45</v>
      </c>
      <c r="F2826" s="6" t="s">
        <v>2689</v>
      </c>
      <c r="G2826" s="9">
        <v>-2.58E-2</v>
      </c>
    </row>
    <row r="2827" spans="1:7" ht="18" thickBot="1" x14ac:dyDescent="0.3">
      <c r="A2827" s="3">
        <v>39728</v>
      </c>
      <c r="B2827" s="4">
        <v>3606.6</v>
      </c>
      <c r="C2827" s="5">
        <v>3606.95</v>
      </c>
      <c r="D2827" s="5">
        <v>3732.65</v>
      </c>
      <c r="E2827" s="5">
        <v>3537</v>
      </c>
      <c r="F2827" s="6" t="s">
        <v>2690</v>
      </c>
      <c r="G2827" s="7">
        <v>1.1999999999999999E-3</v>
      </c>
    </row>
    <row r="2828" spans="1:7" ht="18" thickBot="1" x14ac:dyDescent="0.3">
      <c r="A2828" s="3">
        <v>39727</v>
      </c>
      <c r="B2828" s="8">
        <v>3602.35</v>
      </c>
      <c r="C2828" s="5">
        <v>3817.3</v>
      </c>
      <c r="D2828" s="5">
        <v>3820.85</v>
      </c>
      <c r="E2828" s="5">
        <v>3581.6</v>
      </c>
      <c r="F2828" s="6" t="s">
        <v>2691</v>
      </c>
      <c r="G2828" s="9">
        <v>-5.6599999999999998E-2</v>
      </c>
    </row>
    <row r="2829" spans="1:7" ht="18" thickBot="1" x14ac:dyDescent="0.3">
      <c r="A2829" s="3">
        <v>39724</v>
      </c>
      <c r="B2829" s="8">
        <v>3818.3</v>
      </c>
      <c r="C2829" s="5">
        <v>3953.55</v>
      </c>
      <c r="D2829" s="5">
        <v>3969.55</v>
      </c>
      <c r="E2829" s="5">
        <v>3804.85</v>
      </c>
      <c r="F2829" s="6" t="s">
        <v>541</v>
      </c>
      <c r="G2829" s="9">
        <v>-3.3500000000000002E-2</v>
      </c>
    </row>
    <row r="2830" spans="1:7" ht="18" thickBot="1" x14ac:dyDescent="0.3">
      <c r="A2830" s="3">
        <v>39722</v>
      </c>
      <c r="B2830" s="4">
        <v>3950.75</v>
      </c>
      <c r="C2830" s="5">
        <v>3921.85</v>
      </c>
      <c r="D2830" s="5">
        <v>4000.5</v>
      </c>
      <c r="E2830" s="5">
        <v>3861.25</v>
      </c>
      <c r="F2830" s="6" t="s">
        <v>2192</v>
      </c>
      <c r="G2830" s="7">
        <v>7.4999999999999997E-3</v>
      </c>
    </row>
    <row r="2831" spans="1:7" ht="18" thickBot="1" x14ac:dyDescent="0.3">
      <c r="A2831" s="3">
        <v>39721</v>
      </c>
      <c r="B2831" s="4">
        <v>3921.2</v>
      </c>
      <c r="C2831" s="5">
        <v>3848.7</v>
      </c>
      <c r="D2831" s="5">
        <v>3966.85</v>
      </c>
      <c r="E2831" s="5">
        <v>3715.05</v>
      </c>
      <c r="F2831" s="6" t="s">
        <v>2692</v>
      </c>
      <c r="G2831" s="7">
        <v>1.8499999999999999E-2</v>
      </c>
    </row>
    <row r="2832" spans="1:7" ht="18" thickBot="1" x14ac:dyDescent="0.3">
      <c r="A2832" s="3">
        <v>39720</v>
      </c>
      <c r="B2832" s="8">
        <v>3850.05</v>
      </c>
      <c r="C2832" s="5">
        <v>3990.2</v>
      </c>
      <c r="D2832" s="5">
        <v>3997.55</v>
      </c>
      <c r="E2832" s="5">
        <v>3777.3</v>
      </c>
      <c r="F2832" s="6" t="s">
        <v>2693</v>
      </c>
      <c r="G2832" s="9">
        <v>-3.39E-2</v>
      </c>
    </row>
    <row r="2833" spans="1:7" ht="18" thickBot="1" x14ac:dyDescent="0.3">
      <c r="A2833" s="3">
        <v>39717</v>
      </c>
      <c r="B2833" s="8">
        <v>3985.25</v>
      </c>
      <c r="C2833" s="5">
        <v>4108.75</v>
      </c>
      <c r="D2833" s="5">
        <v>4110.7</v>
      </c>
      <c r="E2833" s="5">
        <v>3970.35</v>
      </c>
      <c r="F2833" s="6" t="s">
        <v>2694</v>
      </c>
      <c r="G2833" s="9">
        <v>-3.0499999999999999E-2</v>
      </c>
    </row>
    <row r="2834" spans="1:7" ht="18" thickBot="1" x14ac:dyDescent="0.3">
      <c r="A2834" s="3">
        <v>39716</v>
      </c>
      <c r="B2834" s="8">
        <v>4110.55</v>
      </c>
      <c r="C2834" s="5">
        <v>4162.1499999999996</v>
      </c>
      <c r="D2834" s="5">
        <v>4172.6000000000004</v>
      </c>
      <c r="E2834" s="5">
        <v>4077.5</v>
      </c>
      <c r="F2834" s="6" t="s">
        <v>2203</v>
      </c>
      <c r="G2834" s="9">
        <v>-1.2200000000000001E-2</v>
      </c>
    </row>
    <row r="2835" spans="1:7" ht="18" thickBot="1" x14ac:dyDescent="0.3">
      <c r="A2835" s="3">
        <v>39715</v>
      </c>
      <c r="B2835" s="4">
        <v>4161.25</v>
      </c>
      <c r="C2835" s="5">
        <v>4125.75</v>
      </c>
      <c r="D2835" s="5">
        <v>4207.95</v>
      </c>
      <c r="E2835" s="5">
        <v>4115.8500000000004</v>
      </c>
      <c r="F2835" s="6" t="s">
        <v>2695</v>
      </c>
      <c r="G2835" s="7">
        <v>8.3000000000000001E-3</v>
      </c>
    </row>
    <row r="2836" spans="1:7" ht="18" thickBot="1" x14ac:dyDescent="0.3">
      <c r="A2836" s="3">
        <v>39714</v>
      </c>
      <c r="B2836" s="8">
        <v>4126.8999999999996</v>
      </c>
      <c r="C2836" s="5">
        <v>4223.8999999999996</v>
      </c>
      <c r="D2836" s="5">
        <v>4224.7</v>
      </c>
      <c r="E2836" s="5">
        <v>4117.8999999999996</v>
      </c>
      <c r="F2836" s="6" t="s">
        <v>2696</v>
      </c>
      <c r="G2836" s="9">
        <v>-2.2800000000000001E-2</v>
      </c>
    </row>
    <row r="2837" spans="1:7" ht="18" thickBot="1" x14ac:dyDescent="0.3">
      <c r="A2837" s="3">
        <v>39713</v>
      </c>
      <c r="B2837" s="8">
        <v>4223.05</v>
      </c>
      <c r="C2837" s="5">
        <v>4248.95</v>
      </c>
      <c r="D2837" s="5">
        <v>4303.25</v>
      </c>
      <c r="E2837" s="5">
        <v>4202.3999999999996</v>
      </c>
      <c r="F2837" s="6" t="s">
        <v>2697</v>
      </c>
      <c r="G2837" s="9">
        <v>-5.1999999999999998E-3</v>
      </c>
    </row>
    <row r="2838" spans="1:7" ht="18" thickBot="1" x14ac:dyDescent="0.3">
      <c r="A2838" s="3">
        <v>39710</v>
      </c>
      <c r="B2838" s="4">
        <v>4245.25</v>
      </c>
      <c r="C2838" s="5">
        <v>4040.8</v>
      </c>
      <c r="D2838" s="5">
        <v>4262.6499999999996</v>
      </c>
      <c r="E2838" s="5">
        <v>4040.8</v>
      </c>
      <c r="F2838" s="6" t="s">
        <v>2698</v>
      </c>
      <c r="G2838" s="7">
        <v>5.1299999999999998E-2</v>
      </c>
    </row>
    <row r="2839" spans="1:7" ht="18" thickBot="1" x14ac:dyDescent="0.3">
      <c r="A2839" s="3">
        <v>39709</v>
      </c>
      <c r="B2839" s="4">
        <v>4038.15</v>
      </c>
      <c r="C2839" s="5">
        <v>4005.25</v>
      </c>
      <c r="D2839" s="5">
        <v>4050.1</v>
      </c>
      <c r="E2839" s="5">
        <v>3799.55</v>
      </c>
      <c r="F2839" s="6" t="s">
        <v>2699</v>
      </c>
      <c r="G2839" s="7">
        <v>7.4999999999999997E-3</v>
      </c>
    </row>
    <row r="2840" spans="1:7" ht="18" thickBot="1" x14ac:dyDescent="0.3">
      <c r="A2840" s="3">
        <v>39708</v>
      </c>
      <c r="B2840" s="8">
        <v>4008.25</v>
      </c>
      <c r="C2840" s="5">
        <v>4074.8</v>
      </c>
      <c r="D2840" s="5">
        <v>4116.7</v>
      </c>
      <c r="E2840" s="5">
        <v>3974.6</v>
      </c>
      <c r="F2840" s="6" t="s">
        <v>562</v>
      </c>
      <c r="G2840" s="9">
        <v>-1.6400000000000001E-2</v>
      </c>
    </row>
    <row r="2841" spans="1:7" ht="18" thickBot="1" x14ac:dyDescent="0.3">
      <c r="A2841" s="3">
        <v>39707</v>
      </c>
      <c r="B2841" s="4">
        <v>4074.9</v>
      </c>
      <c r="C2841" s="5">
        <v>4072.55</v>
      </c>
      <c r="D2841" s="5">
        <v>4090.1</v>
      </c>
      <c r="E2841" s="5">
        <v>3919.35</v>
      </c>
      <c r="F2841" s="6" t="s">
        <v>2700</v>
      </c>
      <c r="G2841" s="7">
        <v>5.0000000000000001E-4</v>
      </c>
    </row>
    <row r="2842" spans="1:7" ht="18" thickBot="1" x14ac:dyDescent="0.3">
      <c r="A2842" s="3">
        <v>39706</v>
      </c>
      <c r="B2842" s="8">
        <v>4072.9</v>
      </c>
      <c r="C2842" s="5">
        <v>4231.95</v>
      </c>
      <c r="D2842" s="5">
        <v>4237.25</v>
      </c>
      <c r="E2842" s="5">
        <v>3955.4</v>
      </c>
      <c r="F2842" s="6" t="s">
        <v>2701</v>
      </c>
      <c r="G2842" s="9">
        <v>-3.6799999999999999E-2</v>
      </c>
    </row>
    <row r="2843" spans="1:7" ht="18" thickBot="1" x14ac:dyDescent="0.3">
      <c r="A2843" s="3">
        <v>39703</v>
      </c>
      <c r="B2843" s="8">
        <v>4228.45</v>
      </c>
      <c r="C2843" s="5">
        <v>4291.6000000000004</v>
      </c>
      <c r="D2843" s="5">
        <v>4323.8999999999996</v>
      </c>
      <c r="E2843" s="5">
        <v>4200.1499999999996</v>
      </c>
      <c r="F2843" s="6" t="s">
        <v>1650</v>
      </c>
      <c r="G2843" s="9">
        <v>-1.44E-2</v>
      </c>
    </row>
    <row r="2844" spans="1:7" ht="18" thickBot="1" x14ac:dyDescent="0.3">
      <c r="A2844" s="3">
        <v>39702</v>
      </c>
      <c r="B2844" s="8">
        <v>4290.3</v>
      </c>
      <c r="C2844" s="5">
        <v>4397.25</v>
      </c>
      <c r="D2844" s="5">
        <v>4399.3</v>
      </c>
      <c r="E2844" s="5">
        <v>4272.75</v>
      </c>
      <c r="F2844" s="6" t="s">
        <v>2702</v>
      </c>
      <c r="G2844" s="9">
        <v>-2.5000000000000001E-2</v>
      </c>
    </row>
    <row r="2845" spans="1:7" ht="18" thickBot="1" x14ac:dyDescent="0.3">
      <c r="A2845" s="3">
        <v>39701</v>
      </c>
      <c r="B2845" s="8">
        <v>4400.25</v>
      </c>
      <c r="C2845" s="5">
        <v>4467.5</v>
      </c>
      <c r="D2845" s="5">
        <v>4467.5</v>
      </c>
      <c r="E2845" s="5">
        <v>4382.3500000000004</v>
      </c>
      <c r="F2845" s="6" t="s">
        <v>2703</v>
      </c>
      <c r="G2845" s="9">
        <v>-1.5299999999999999E-2</v>
      </c>
    </row>
    <row r="2846" spans="1:7" ht="18" thickBot="1" x14ac:dyDescent="0.3">
      <c r="A2846" s="3">
        <v>39700</v>
      </c>
      <c r="B2846" s="8">
        <v>4468.7</v>
      </c>
      <c r="C2846" s="5">
        <v>4485.1499999999996</v>
      </c>
      <c r="D2846" s="5">
        <v>4497.5</v>
      </c>
      <c r="E2846" s="5">
        <v>4418.95</v>
      </c>
      <c r="F2846" s="6" t="s">
        <v>2704</v>
      </c>
      <c r="G2846" s="9">
        <v>-3.0000000000000001E-3</v>
      </c>
    </row>
    <row r="2847" spans="1:7" ht="18" thickBot="1" x14ac:dyDescent="0.3">
      <c r="A2847" s="3">
        <v>39699</v>
      </c>
      <c r="B2847" s="4">
        <v>4482.3</v>
      </c>
      <c r="C2847" s="5">
        <v>4358.3</v>
      </c>
      <c r="D2847" s="5">
        <v>4558</v>
      </c>
      <c r="E2847" s="5">
        <v>4358.3</v>
      </c>
      <c r="F2847" s="6" t="s">
        <v>2705</v>
      </c>
      <c r="G2847" s="7">
        <v>2.9899999999999999E-2</v>
      </c>
    </row>
    <row r="2848" spans="1:7" ht="18" thickBot="1" x14ac:dyDescent="0.3">
      <c r="A2848" s="3">
        <v>39696</v>
      </c>
      <c r="B2848" s="8">
        <v>4352.3</v>
      </c>
      <c r="C2848" s="5">
        <v>4444.7</v>
      </c>
      <c r="D2848" s="5">
        <v>4444.7</v>
      </c>
      <c r="E2848" s="5">
        <v>4328.8999999999996</v>
      </c>
      <c r="F2848" s="6" t="s">
        <v>2706</v>
      </c>
      <c r="G2848" s="9">
        <v>-2.1499999999999998E-2</v>
      </c>
    </row>
    <row r="2849" spans="1:7" ht="18" thickBot="1" x14ac:dyDescent="0.3">
      <c r="A2849" s="3">
        <v>39695</v>
      </c>
      <c r="B2849" s="8">
        <v>4447.75</v>
      </c>
      <c r="C2849" s="5">
        <v>4512.95</v>
      </c>
      <c r="D2849" s="5">
        <v>4514.6000000000004</v>
      </c>
      <c r="E2849" s="5">
        <v>4419.45</v>
      </c>
      <c r="F2849" s="6" t="s">
        <v>2707</v>
      </c>
      <c r="G2849" s="9">
        <v>-1.2500000000000001E-2</v>
      </c>
    </row>
    <row r="2850" spans="1:7" ht="18" thickBot="1" x14ac:dyDescent="0.3">
      <c r="A2850" s="3">
        <v>39693</v>
      </c>
      <c r="B2850" s="4">
        <v>4504</v>
      </c>
      <c r="C2850" s="5">
        <v>4358.8500000000004</v>
      </c>
      <c r="D2850" s="5">
        <v>4522.3999999999996</v>
      </c>
      <c r="E2850" s="5">
        <v>4343.1000000000004</v>
      </c>
      <c r="F2850" s="6" t="s">
        <v>2708</v>
      </c>
      <c r="G2850" s="7">
        <v>3.5700000000000003E-2</v>
      </c>
    </row>
    <row r="2851" spans="1:7" ht="18" thickBot="1" x14ac:dyDescent="0.3">
      <c r="A2851" s="3">
        <v>39692</v>
      </c>
      <c r="B2851" s="8">
        <v>4348.6499999999996</v>
      </c>
      <c r="C2851" s="5">
        <v>4356.1000000000004</v>
      </c>
      <c r="D2851" s="5">
        <v>4365</v>
      </c>
      <c r="E2851" s="5">
        <v>4281.3500000000004</v>
      </c>
      <c r="F2851" s="6" t="s">
        <v>2709</v>
      </c>
      <c r="G2851" s="9">
        <v>-2.5999999999999999E-3</v>
      </c>
    </row>
    <row r="2852" spans="1:7" ht="18" thickBot="1" x14ac:dyDescent="0.3">
      <c r="A2852" s="3">
        <v>39689</v>
      </c>
      <c r="B2852" s="4">
        <v>4360</v>
      </c>
      <c r="C2852" s="5">
        <v>4230.6000000000004</v>
      </c>
      <c r="D2852" s="5">
        <v>4368.8</v>
      </c>
      <c r="E2852" s="5">
        <v>4230.6000000000004</v>
      </c>
      <c r="F2852" s="6" t="s">
        <v>2710</v>
      </c>
      <c r="G2852" s="7">
        <v>3.4599999999999999E-2</v>
      </c>
    </row>
    <row r="2853" spans="1:7" ht="18" thickBot="1" x14ac:dyDescent="0.3">
      <c r="A2853" s="3">
        <v>39688</v>
      </c>
      <c r="B2853" s="8">
        <v>4214</v>
      </c>
      <c r="C2853" s="5">
        <v>4290.75</v>
      </c>
      <c r="D2853" s="5">
        <v>4304.5</v>
      </c>
      <c r="E2853" s="5">
        <v>4201.8500000000004</v>
      </c>
      <c r="F2853" s="6" t="s">
        <v>1944</v>
      </c>
      <c r="G2853" s="9">
        <v>-1.8200000000000001E-2</v>
      </c>
    </row>
    <row r="2854" spans="1:7" ht="18" thickBot="1" x14ac:dyDescent="0.3">
      <c r="A2854" s="3">
        <v>39687</v>
      </c>
      <c r="B2854" s="8">
        <v>4292.1000000000004</v>
      </c>
      <c r="C2854" s="5">
        <v>4336.8500000000004</v>
      </c>
      <c r="D2854" s="5">
        <v>4364.25</v>
      </c>
      <c r="E2854" s="5">
        <v>4282.6499999999996</v>
      </c>
      <c r="F2854" s="6" t="s">
        <v>2711</v>
      </c>
      <c r="G2854" s="9">
        <v>-1.0500000000000001E-2</v>
      </c>
    </row>
    <row r="2855" spans="1:7" ht="18" thickBot="1" x14ac:dyDescent="0.3">
      <c r="A2855" s="3">
        <v>39686</v>
      </c>
      <c r="B2855" s="4">
        <v>4337.5</v>
      </c>
      <c r="C2855" s="5">
        <v>4335.2</v>
      </c>
      <c r="D2855" s="5">
        <v>4345.05</v>
      </c>
      <c r="E2855" s="5">
        <v>4283.3</v>
      </c>
      <c r="F2855" s="6" t="s">
        <v>2712</v>
      </c>
      <c r="G2855" s="7">
        <v>5.0000000000000001E-4</v>
      </c>
    </row>
    <row r="2856" spans="1:7" ht="18" thickBot="1" x14ac:dyDescent="0.3">
      <c r="A2856" s="3">
        <v>39685</v>
      </c>
      <c r="B2856" s="4">
        <v>4335.3500000000004</v>
      </c>
      <c r="C2856" s="5">
        <v>4317.95</v>
      </c>
      <c r="D2856" s="5">
        <v>4398.8</v>
      </c>
      <c r="E2856" s="5">
        <v>4317.95</v>
      </c>
      <c r="F2856" s="6" t="s">
        <v>2713</v>
      </c>
      <c r="G2856" s="7">
        <v>1.8E-3</v>
      </c>
    </row>
    <row r="2857" spans="1:7" ht="18" thickBot="1" x14ac:dyDescent="0.3">
      <c r="A2857" s="3">
        <v>39682</v>
      </c>
      <c r="B2857" s="4">
        <v>4327.45</v>
      </c>
      <c r="C2857" s="5">
        <v>4283.8500000000004</v>
      </c>
      <c r="D2857" s="5">
        <v>4337</v>
      </c>
      <c r="E2857" s="5">
        <v>4248</v>
      </c>
      <c r="F2857" s="6" t="s">
        <v>2714</v>
      </c>
      <c r="G2857" s="7">
        <v>1.0200000000000001E-2</v>
      </c>
    </row>
    <row r="2858" spans="1:7" ht="18" thickBot="1" x14ac:dyDescent="0.3">
      <c r="A2858" s="3">
        <v>39681</v>
      </c>
      <c r="B2858" s="8">
        <v>4283.8500000000004</v>
      </c>
      <c r="C2858" s="5">
        <v>4416.2</v>
      </c>
      <c r="D2858" s="5">
        <v>4418.55</v>
      </c>
      <c r="E2858" s="5">
        <v>4271.3</v>
      </c>
      <c r="F2858" s="6" t="s">
        <v>2715</v>
      </c>
      <c r="G2858" s="9">
        <v>-2.9899999999999999E-2</v>
      </c>
    </row>
    <row r="2859" spans="1:7" ht="18" thickBot="1" x14ac:dyDescent="0.3">
      <c r="A2859" s="3">
        <v>39680</v>
      </c>
      <c r="B2859" s="4">
        <v>4415.75</v>
      </c>
      <c r="C2859" s="5">
        <v>4365.45</v>
      </c>
      <c r="D2859" s="5">
        <v>4434.8999999999996</v>
      </c>
      <c r="E2859" s="5">
        <v>4365.45</v>
      </c>
      <c r="F2859" s="6" t="s">
        <v>2716</v>
      </c>
      <c r="G2859" s="7">
        <v>1.09E-2</v>
      </c>
    </row>
    <row r="2860" spans="1:7" ht="18" thickBot="1" x14ac:dyDescent="0.3">
      <c r="A2860" s="3">
        <v>39679</v>
      </c>
      <c r="B2860" s="8">
        <v>4368.25</v>
      </c>
      <c r="C2860" s="5">
        <v>4393.1000000000004</v>
      </c>
      <c r="D2860" s="5">
        <v>4393.7</v>
      </c>
      <c r="E2860" s="5">
        <v>4316.55</v>
      </c>
      <c r="F2860" s="6" t="s">
        <v>2717</v>
      </c>
      <c r="G2860" s="9">
        <v>-5.5999999999999999E-3</v>
      </c>
    </row>
    <row r="2861" spans="1:7" ht="18" thickBot="1" x14ac:dyDescent="0.3">
      <c r="A2861" s="3">
        <v>39678</v>
      </c>
      <c r="B2861" s="8">
        <v>4393.05</v>
      </c>
      <c r="C2861" s="5">
        <v>4430.7</v>
      </c>
      <c r="D2861" s="5">
        <v>4447.3999999999996</v>
      </c>
      <c r="E2861" s="5">
        <v>4379.8500000000004</v>
      </c>
      <c r="F2861" s="6" t="s">
        <v>2718</v>
      </c>
      <c r="G2861" s="9">
        <v>-8.5000000000000006E-3</v>
      </c>
    </row>
    <row r="2862" spans="1:7" ht="18" thickBot="1" x14ac:dyDescent="0.3">
      <c r="A2862" s="3">
        <v>39674</v>
      </c>
      <c r="B2862" s="8">
        <v>4430.7</v>
      </c>
      <c r="C2862" s="5">
        <v>4524.2</v>
      </c>
      <c r="D2862" s="5">
        <v>4529.8</v>
      </c>
      <c r="E2862" s="5">
        <v>4421.25</v>
      </c>
      <c r="F2862" s="6" t="s">
        <v>2719</v>
      </c>
      <c r="G2862" s="9">
        <v>-2.1700000000000001E-2</v>
      </c>
    </row>
    <row r="2863" spans="1:7" ht="18" thickBot="1" x14ac:dyDescent="0.3">
      <c r="A2863" s="3">
        <v>39673</v>
      </c>
      <c r="B2863" s="8">
        <v>4529.05</v>
      </c>
      <c r="C2863" s="5">
        <v>4548.05</v>
      </c>
      <c r="D2863" s="5">
        <v>4572.6499999999996</v>
      </c>
      <c r="E2863" s="5">
        <v>4497.25</v>
      </c>
      <c r="F2863" s="6" t="s">
        <v>2720</v>
      </c>
      <c r="G2863" s="9">
        <v>-5.1000000000000004E-3</v>
      </c>
    </row>
    <row r="2864" spans="1:7" ht="18" thickBot="1" x14ac:dyDescent="0.3">
      <c r="A2864" s="3">
        <v>39672</v>
      </c>
      <c r="B2864" s="8">
        <v>4552.25</v>
      </c>
      <c r="C2864" s="5">
        <v>4620.95</v>
      </c>
      <c r="D2864" s="5">
        <v>4649.8500000000004</v>
      </c>
      <c r="E2864" s="5">
        <v>4525.75</v>
      </c>
      <c r="F2864" s="6" t="s">
        <v>2721</v>
      </c>
      <c r="G2864" s="9">
        <v>-1.47E-2</v>
      </c>
    </row>
    <row r="2865" spans="1:7" ht="18" thickBot="1" x14ac:dyDescent="0.3">
      <c r="A2865" s="3">
        <v>39671</v>
      </c>
      <c r="B2865" s="4">
        <v>4620.3999999999996</v>
      </c>
      <c r="C2865" s="5">
        <v>4529.3500000000004</v>
      </c>
      <c r="D2865" s="5">
        <v>4625.2</v>
      </c>
      <c r="E2865" s="5">
        <v>4529.3500000000004</v>
      </c>
      <c r="F2865" s="6" t="s">
        <v>2722</v>
      </c>
      <c r="G2865" s="7">
        <v>2.01E-2</v>
      </c>
    </row>
    <row r="2866" spans="1:7" ht="18" thickBot="1" x14ac:dyDescent="0.3">
      <c r="A2866" s="3">
        <v>39668</v>
      </c>
      <c r="B2866" s="4">
        <v>4529.5</v>
      </c>
      <c r="C2866" s="5">
        <v>4518.3500000000004</v>
      </c>
      <c r="D2866" s="5">
        <v>4546.3500000000004</v>
      </c>
      <c r="E2866" s="5">
        <v>4464</v>
      </c>
      <c r="F2866" s="6" t="s">
        <v>2723</v>
      </c>
      <c r="G2866" s="7">
        <v>1.1999999999999999E-3</v>
      </c>
    </row>
    <row r="2867" spans="1:7" ht="18" thickBot="1" x14ac:dyDescent="0.3">
      <c r="A2867" s="3">
        <v>39667</v>
      </c>
      <c r="B2867" s="4">
        <v>4523.8500000000004</v>
      </c>
      <c r="C2867" s="5">
        <v>4515.25</v>
      </c>
      <c r="D2867" s="5">
        <v>4580.1499999999996</v>
      </c>
      <c r="E2867" s="5">
        <v>4493.7</v>
      </c>
      <c r="F2867" s="6" t="s">
        <v>2724</v>
      </c>
      <c r="G2867" s="7">
        <v>1.4E-3</v>
      </c>
    </row>
    <row r="2868" spans="1:7" ht="18" thickBot="1" x14ac:dyDescent="0.3">
      <c r="A2868" s="3">
        <v>39666</v>
      </c>
      <c r="B2868" s="4">
        <v>4517.55</v>
      </c>
      <c r="C2868" s="5">
        <v>4506.25</v>
      </c>
      <c r="D2868" s="5">
        <v>4615.8999999999996</v>
      </c>
      <c r="E2868" s="5">
        <v>4503.8999999999996</v>
      </c>
      <c r="F2868" s="6" t="s">
        <v>2725</v>
      </c>
      <c r="G2868" s="7">
        <v>3.3E-3</v>
      </c>
    </row>
    <row r="2869" spans="1:7" ht="18" thickBot="1" x14ac:dyDescent="0.3">
      <c r="A2869" s="3">
        <v>39665</v>
      </c>
      <c r="B2869" s="4">
        <v>4502.8500000000004</v>
      </c>
      <c r="C2869" s="5">
        <v>4395.8</v>
      </c>
      <c r="D2869" s="5">
        <v>4515.1499999999996</v>
      </c>
      <c r="E2869" s="5">
        <v>4376</v>
      </c>
      <c r="F2869" s="6" t="s">
        <v>2726</v>
      </c>
      <c r="G2869" s="7">
        <v>2.4500000000000001E-2</v>
      </c>
    </row>
    <row r="2870" spans="1:7" ht="18" thickBot="1" x14ac:dyDescent="0.3">
      <c r="A2870" s="3">
        <v>39664</v>
      </c>
      <c r="B2870" s="8">
        <v>4395.3500000000004</v>
      </c>
      <c r="C2870" s="5">
        <v>4426.1000000000004</v>
      </c>
      <c r="D2870" s="5">
        <v>4436.1499999999996</v>
      </c>
      <c r="E2870" s="5">
        <v>4362.8999999999996</v>
      </c>
      <c r="F2870" s="6" t="s">
        <v>2727</v>
      </c>
      <c r="G2870" s="9">
        <v>-4.1000000000000003E-3</v>
      </c>
    </row>
    <row r="2871" spans="1:7" ht="18" thickBot="1" x14ac:dyDescent="0.3">
      <c r="A2871" s="3">
        <v>39661</v>
      </c>
      <c r="B2871" s="4">
        <v>4413.55</v>
      </c>
      <c r="C2871" s="5">
        <v>4331.6000000000004</v>
      </c>
      <c r="D2871" s="5">
        <v>4422.95</v>
      </c>
      <c r="E2871" s="5">
        <v>4235.7</v>
      </c>
      <c r="F2871" s="6" t="s">
        <v>2728</v>
      </c>
      <c r="G2871" s="7">
        <v>1.8599999999999998E-2</v>
      </c>
    </row>
    <row r="2872" spans="1:7" ht="18" thickBot="1" x14ac:dyDescent="0.3">
      <c r="A2872" s="3">
        <v>39660</v>
      </c>
      <c r="B2872" s="4">
        <v>4332.95</v>
      </c>
      <c r="C2872" s="5">
        <v>4314.3500000000004</v>
      </c>
      <c r="D2872" s="5">
        <v>4342</v>
      </c>
      <c r="E2872" s="5">
        <v>4285.55</v>
      </c>
      <c r="F2872" s="6" t="s">
        <v>2729</v>
      </c>
      <c r="G2872" s="7">
        <v>4.4999999999999997E-3</v>
      </c>
    </row>
    <row r="2873" spans="1:7" ht="18" thickBot="1" x14ac:dyDescent="0.3">
      <c r="A2873" s="3">
        <v>39659</v>
      </c>
      <c r="B2873" s="4">
        <v>4313.55</v>
      </c>
      <c r="C2873" s="5">
        <v>4191.2</v>
      </c>
      <c r="D2873" s="5">
        <v>4327</v>
      </c>
      <c r="E2873" s="5">
        <v>4191.2</v>
      </c>
      <c r="F2873" s="6" t="s">
        <v>2730</v>
      </c>
      <c r="G2873" s="7">
        <v>2.9499999999999998E-2</v>
      </c>
    </row>
    <row r="2874" spans="1:7" ht="18" thickBot="1" x14ac:dyDescent="0.3">
      <c r="A2874" s="3">
        <v>39658</v>
      </c>
      <c r="B2874" s="8">
        <v>4189.8500000000004</v>
      </c>
      <c r="C2874" s="5">
        <v>4332.2</v>
      </c>
      <c r="D2874" s="5">
        <v>4332.2</v>
      </c>
      <c r="E2874" s="5">
        <v>4159.1499999999996</v>
      </c>
      <c r="F2874" s="6" t="s">
        <v>2731</v>
      </c>
      <c r="G2874" s="9">
        <v>-3.2800000000000003E-2</v>
      </c>
    </row>
    <row r="2875" spans="1:7" ht="18" thickBot="1" x14ac:dyDescent="0.3">
      <c r="A2875" s="3">
        <v>39657</v>
      </c>
      <c r="B2875" s="4">
        <v>4332.1000000000004</v>
      </c>
      <c r="C2875" s="5">
        <v>4282.25</v>
      </c>
      <c r="D2875" s="5">
        <v>4352.6499999999996</v>
      </c>
      <c r="E2875" s="5">
        <v>4282.25</v>
      </c>
      <c r="F2875" s="6" t="s">
        <v>2732</v>
      </c>
      <c r="G2875" s="7">
        <v>4.7000000000000002E-3</v>
      </c>
    </row>
    <row r="2876" spans="1:7" ht="18" thickBot="1" x14ac:dyDescent="0.3">
      <c r="A2876" s="3">
        <v>39654</v>
      </c>
      <c r="B2876" s="8">
        <v>4311.8500000000004</v>
      </c>
      <c r="C2876" s="5">
        <v>4440.8500000000004</v>
      </c>
      <c r="D2876" s="5">
        <v>4440.8500000000004</v>
      </c>
      <c r="E2876" s="5">
        <v>4297.1499999999996</v>
      </c>
      <c r="F2876" s="6" t="s">
        <v>2733</v>
      </c>
      <c r="G2876" s="9">
        <v>-2.7400000000000001E-2</v>
      </c>
    </row>
    <row r="2877" spans="1:7" ht="18" thickBot="1" x14ac:dyDescent="0.3">
      <c r="A2877" s="3">
        <v>39653</v>
      </c>
      <c r="B2877" s="8">
        <v>4433.55</v>
      </c>
      <c r="C2877" s="5">
        <v>4476.2</v>
      </c>
      <c r="D2877" s="5">
        <v>4539.45</v>
      </c>
      <c r="E2877" s="5">
        <v>4385.8500000000004</v>
      </c>
      <c r="F2877" s="6" t="s">
        <v>2734</v>
      </c>
      <c r="G2877" s="9">
        <v>-9.7000000000000003E-3</v>
      </c>
    </row>
    <row r="2878" spans="1:7" ht="18" thickBot="1" x14ac:dyDescent="0.3">
      <c r="A2878" s="3">
        <v>39652</v>
      </c>
      <c r="B2878" s="4">
        <v>4476.8</v>
      </c>
      <c r="C2878" s="5">
        <v>4246.7</v>
      </c>
      <c r="D2878" s="5">
        <v>4491.55</v>
      </c>
      <c r="E2878" s="5">
        <v>4246.7</v>
      </c>
      <c r="F2878" s="6" t="s">
        <v>610</v>
      </c>
      <c r="G2878" s="7">
        <v>5.5800000000000002E-2</v>
      </c>
    </row>
    <row r="2879" spans="1:7" ht="18" thickBot="1" x14ac:dyDescent="0.3">
      <c r="A2879" s="3">
        <v>39651</v>
      </c>
      <c r="B2879" s="4">
        <v>4240.1000000000004</v>
      </c>
      <c r="C2879" s="5">
        <v>4158.45</v>
      </c>
      <c r="D2879" s="5">
        <v>4262.45</v>
      </c>
      <c r="E2879" s="5">
        <v>4137.95</v>
      </c>
      <c r="F2879" s="6" t="s">
        <v>2735</v>
      </c>
      <c r="G2879" s="7">
        <v>1.9400000000000001E-2</v>
      </c>
    </row>
    <row r="2880" spans="1:7" ht="18" thickBot="1" x14ac:dyDescent="0.3">
      <c r="A2880" s="3">
        <v>39650</v>
      </c>
      <c r="B2880" s="4">
        <v>4159.5</v>
      </c>
      <c r="C2880" s="5">
        <v>4092.2</v>
      </c>
      <c r="D2880" s="5">
        <v>4168.1499999999996</v>
      </c>
      <c r="E2880" s="5">
        <v>4072.75</v>
      </c>
      <c r="F2880" s="6" t="s">
        <v>1274</v>
      </c>
      <c r="G2880" s="7">
        <v>1.6400000000000001E-2</v>
      </c>
    </row>
    <row r="2881" spans="1:7" ht="18" thickBot="1" x14ac:dyDescent="0.3">
      <c r="A2881" s="3">
        <v>39647</v>
      </c>
      <c r="B2881" s="4">
        <v>4092.25</v>
      </c>
      <c r="C2881" s="5">
        <v>3962.95</v>
      </c>
      <c r="D2881" s="5">
        <v>4110.55</v>
      </c>
      <c r="E2881" s="5">
        <v>3926.3</v>
      </c>
      <c r="F2881" s="6" t="s">
        <v>2736</v>
      </c>
      <c r="G2881" s="7">
        <v>3.6700000000000003E-2</v>
      </c>
    </row>
    <row r="2882" spans="1:7" ht="18" thickBot="1" x14ac:dyDescent="0.3">
      <c r="A2882" s="3">
        <v>39646</v>
      </c>
      <c r="B2882" s="4">
        <v>3947.2</v>
      </c>
      <c r="C2882" s="5">
        <v>3823.15</v>
      </c>
      <c r="D2882" s="5">
        <v>3968.75</v>
      </c>
      <c r="E2882" s="5">
        <v>3823.15</v>
      </c>
      <c r="F2882" s="6" t="s">
        <v>2737</v>
      </c>
      <c r="G2882" s="7">
        <v>3.4200000000000001E-2</v>
      </c>
    </row>
    <row r="2883" spans="1:7" ht="18" thickBot="1" x14ac:dyDescent="0.3">
      <c r="A2883" s="3">
        <v>39645</v>
      </c>
      <c r="B2883" s="8">
        <v>3816.7</v>
      </c>
      <c r="C2883" s="5">
        <v>3861.55</v>
      </c>
      <c r="D2883" s="5">
        <v>3920.05</v>
      </c>
      <c r="E2883" s="5">
        <v>3790.2</v>
      </c>
      <c r="F2883" s="6" t="s">
        <v>2738</v>
      </c>
      <c r="G2883" s="9">
        <v>-1.15E-2</v>
      </c>
    </row>
    <row r="2884" spans="1:7" ht="18" thickBot="1" x14ac:dyDescent="0.3">
      <c r="A2884" s="3">
        <v>39644</v>
      </c>
      <c r="B2884" s="8">
        <v>3861.1</v>
      </c>
      <c r="C2884" s="5">
        <v>4039.3</v>
      </c>
      <c r="D2884" s="5">
        <v>4040.7</v>
      </c>
      <c r="E2884" s="5">
        <v>3835.5</v>
      </c>
      <c r="F2884" s="6" t="s">
        <v>2739</v>
      </c>
      <c r="G2884" s="9">
        <v>-4.4200000000000003E-2</v>
      </c>
    </row>
    <row r="2885" spans="1:7" ht="18" thickBot="1" x14ac:dyDescent="0.3">
      <c r="A2885" s="3">
        <v>39643</v>
      </c>
      <c r="B2885" s="8">
        <v>4039.7</v>
      </c>
      <c r="C2885" s="5">
        <v>4047.45</v>
      </c>
      <c r="D2885" s="5">
        <v>4118.1000000000004</v>
      </c>
      <c r="E2885" s="5">
        <v>4004.25</v>
      </c>
      <c r="F2885" s="6" t="s">
        <v>2740</v>
      </c>
      <c r="G2885" s="9">
        <v>-2.3E-3</v>
      </c>
    </row>
    <row r="2886" spans="1:7" ht="18" thickBot="1" x14ac:dyDescent="0.3">
      <c r="A2886" s="3">
        <v>39640</v>
      </c>
      <c r="B2886" s="8">
        <v>4049</v>
      </c>
      <c r="C2886" s="5">
        <v>4166</v>
      </c>
      <c r="D2886" s="5">
        <v>4215.5</v>
      </c>
      <c r="E2886" s="5">
        <v>4014.45</v>
      </c>
      <c r="F2886" s="6" t="s">
        <v>2741</v>
      </c>
      <c r="G2886" s="9">
        <v>-2.7199999999999998E-2</v>
      </c>
    </row>
    <row r="2887" spans="1:7" ht="18" thickBot="1" x14ac:dyDescent="0.3">
      <c r="A2887" s="3">
        <v>39639</v>
      </c>
      <c r="B2887" s="4">
        <v>4162.2</v>
      </c>
      <c r="C2887" s="5">
        <v>4155.6499999999996</v>
      </c>
      <c r="D2887" s="5">
        <v>4187.95</v>
      </c>
      <c r="E2887" s="5">
        <v>4110.3999999999996</v>
      </c>
      <c r="F2887" s="6" t="s">
        <v>2742</v>
      </c>
      <c r="G2887" s="7">
        <v>1.1999999999999999E-3</v>
      </c>
    </row>
    <row r="2888" spans="1:7" ht="18" thickBot="1" x14ac:dyDescent="0.3">
      <c r="A2888" s="3">
        <v>39638</v>
      </c>
      <c r="B2888" s="4">
        <v>4157.1000000000004</v>
      </c>
      <c r="C2888" s="5">
        <v>3990.9</v>
      </c>
      <c r="D2888" s="5">
        <v>4169.3999999999996</v>
      </c>
      <c r="E2888" s="5">
        <v>3990.9</v>
      </c>
      <c r="F2888" s="6" t="s">
        <v>1537</v>
      </c>
      <c r="G2888" s="7">
        <v>4.2299999999999997E-2</v>
      </c>
    </row>
    <row r="2889" spans="1:7" ht="18" thickBot="1" x14ac:dyDescent="0.3">
      <c r="A2889" s="3">
        <v>39637</v>
      </c>
      <c r="B2889" s="8">
        <v>3988.55</v>
      </c>
      <c r="C2889" s="5">
        <v>4028.7</v>
      </c>
      <c r="D2889" s="5">
        <v>4028.7</v>
      </c>
      <c r="E2889" s="5">
        <v>3896.05</v>
      </c>
      <c r="F2889" s="6" t="s">
        <v>2743</v>
      </c>
      <c r="G2889" s="9">
        <v>-1.03E-2</v>
      </c>
    </row>
    <row r="2890" spans="1:7" ht="18" thickBot="1" x14ac:dyDescent="0.3">
      <c r="A2890" s="3">
        <v>39636</v>
      </c>
      <c r="B2890" s="4">
        <v>4030</v>
      </c>
      <c r="C2890" s="5">
        <v>4002</v>
      </c>
      <c r="D2890" s="5">
        <v>4114.5</v>
      </c>
      <c r="E2890" s="5">
        <v>4002</v>
      </c>
      <c r="F2890" s="6" t="s">
        <v>2744</v>
      </c>
      <c r="G2890" s="7">
        <v>3.5000000000000001E-3</v>
      </c>
    </row>
    <row r="2891" spans="1:7" ht="18" thickBot="1" x14ac:dyDescent="0.3">
      <c r="A2891" s="3">
        <v>39633</v>
      </c>
      <c r="B2891" s="4">
        <v>4016</v>
      </c>
      <c r="C2891" s="5">
        <v>3926.65</v>
      </c>
      <c r="D2891" s="5">
        <v>4033.5</v>
      </c>
      <c r="E2891" s="5">
        <v>3896.4</v>
      </c>
      <c r="F2891" s="6" t="s">
        <v>557</v>
      </c>
      <c r="G2891" s="7">
        <v>2.3E-2</v>
      </c>
    </row>
    <row r="2892" spans="1:7" ht="18" thickBot="1" x14ac:dyDescent="0.3">
      <c r="A2892" s="3">
        <v>39632</v>
      </c>
      <c r="B2892" s="8">
        <v>3925.75</v>
      </c>
      <c r="C2892" s="5">
        <v>4094.6</v>
      </c>
      <c r="D2892" s="5">
        <v>4097.3500000000004</v>
      </c>
      <c r="E2892" s="5">
        <v>3874.85</v>
      </c>
      <c r="F2892" s="6" t="s">
        <v>2745</v>
      </c>
      <c r="G2892" s="9">
        <v>-4.0899999999999999E-2</v>
      </c>
    </row>
    <row r="2893" spans="1:7" ht="18" thickBot="1" x14ac:dyDescent="0.3">
      <c r="A2893" s="3">
        <v>39631</v>
      </c>
      <c r="B2893" s="4">
        <v>4093.35</v>
      </c>
      <c r="C2893" s="5">
        <v>3895.3</v>
      </c>
      <c r="D2893" s="5">
        <v>4107.1499999999996</v>
      </c>
      <c r="E2893" s="5">
        <v>3848.25</v>
      </c>
      <c r="F2893" s="6" t="s">
        <v>2746</v>
      </c>
      <c r="G2893" s="7">
        <v>5.0500000000000003E-2</v>
      </c>
    </row>
    <row r="2894" spans="1:7" ht="18" thickBot="1" x14ac:dyDescent="0.3">
      <c r="A2894" s="3">
        <v>39630</v>
      </c>
      <c r="B2894" s="8">
        <v>3896.75</v>
      </c>
      <c r="C2894" s="5">
        <v>4039.75</v>
      </c>
      <c r="D2894" s="5">
        <v>4075.4</v>
      </c>
      <c r="E2894" s="5">
        <v>3878.2</v>
      </c>
      <c r="F2894" s="6" t="s">
        <v>2747</v>
      </c>
      <c r="G2894" s="9">
        <v>-3.56E-2</v>
      </c>
    </row>
    <row r="2895" spans="1:7" ht="18" thickBot="1" x14ac:dyDescent="0.3">
      <c r="A2895" s="3">
        <v>39629</v>
      </c>
      <c r="B2895" s="8">
        <v>4040.55</v>
      </c>
      <c r="C2895" s="5">
        <v>4136.25</v>
      </c>
      <c r="D2895" s="5">
        <v>4163</v>
      </c>
      <c r="E2895" s="5">
        <v>4021.7</v>
      </c>
      <c r="F2895" s="6" t="s">
        <v>2748</v>
      </c>
      <c r="G2895" s="9">
        <v>-2.3199999999999998E-2</v>
      </c>
    </row>
    <row r="2896" spans="1:7" ht="18" thickBot="1" x14ac:dyDescent="0.3">
      <c r="A2896" s="3">
        <v>39626</v>
      </c>
      <c r="B2896" s="8">
        <v>4136.6499999999996</v>
      </c>
      <c r="C2896" s="5">
        <v>4315.3</v>
      </c>
      <c r="D2896" s="5">
        <v>4315.3</v>
      </c>
      <c r="E2896" s="5">
        <v>4119.2</v>
      </c>
      <c r="F2896" s="6" t="s">
        <v>2749</v>
      </c>
      <c r="G2896" s="9">
        <v>-4.1500000000000002E-2</v>
      </c>
    </row>
    <row r="2897" spans="1:7" ht="18" thickBot="1" x14ac:dyDescent="0.3">
      <c r="A2897" s="3">
        <v>39625</v>
      </c>
      <c r="B2897" s="4">
        <v>4315.8500000000004</v>
      </c>
      <c r="C2897" s="5">
        <v>4252.6000000000004</v>
      </c>
      <c r="D2897" s="5">
        <v>4324.75</v>
      </c>
      <c r="E2897" s="5">
        <v>4230</v>
      </c>
      <c r="F2897" s="6" t="s">
        <v>2750</v>
      </c>
      <c r="G2897" s="7">
        <v>1.49E-2</v>
      </c>
    </row>
    <row r="2898" spans="1:7" ht="18" thickBot="1" x14ac:dyDescent="0.3">
      <c r="A2898" s="3">
        <v>39624</v>
      </c>
      <c r="B2898" s="4">
        <v>4252.6499999999996</v>
      </c>
      <c r="C2898" s="5">
        <v>4189.6000000000004</v>
      </c>
      <c r="D2898" s="5">
        <v>4264.55</v>
      </c>
      <c r="E2898" s="5">
        <v>4093.2</v>
      </c>
      <c r="F2898" s="6" t="s">
        <v>2730</v>
      </c>
      <c r="G2898" s="7">
        <v>1.47E-2</v>
      </c>
    </row>
    <row r="2899" spans="1:7" ht="18" thickBot="1" x14ac:dyDescent="0.3">
      <c r="A2899" s="3">
        <v>39623</v>
      </c>
      <c r="B2899" s="8">
        <v>4191.1000000000004</v>
      </c>
      <c r="C2899" s="5">
        <v>4271.05</v>
      </c>
      <c r="D2899" s="5">
        <v>4305.8999999999996</v>
      </c>
      <c r="E2899" s="5">
        <v>4156.1000000000004</v>
      </c>
      <c r="F2899" s="6" t="s">
        <v>2751</v>
      </c>
      <c r="G2899" s="9">
        <v>-1.7600000000000001E-2</v>
      </c>
    </row>
    <row r="2900" spans="1:7" ht="18" thickBot="1" x14ac:dyDescent="0.3">
      <c r="A2900" s="3">
        <v>39622</v>
      </c>
      <c r="B2900" s="8">
        <v>4266.3999999999996</v>
      </c>
      <c r="C2900" s="5">
        <v>4351.1499999999996</v>
      </c>
      <c r="D2900" s="5">
        <v>4351.1499999999996</v>
      </c>
      <c r="E2900" s="5">
        <v>4225.5</v>
      </c>
      <c r="F2900" s="6" t="s">
        <v>2752</v>
      </c>
      <c r="G2900" s="9">
        <v>-1.8700000000000001E-2</v>
      </c>
    </row>
    <row r="2901" spans="1:7" ht="18" thickBot="1" x14ac:dyDescent="0.3">
      <c r="A2901" s="3">
        <v>39619</v>
      </c>
      <c r="B2901" s="8">
        <v>4347.55</v>
      </c>
      <c r="C2901" s="5">
        <v>4504.2</v>
      </c>
      <c r="D2901" s="5">
        <v>4532</v>
      </c>
      <c r="E2901" s="5">
        <v>4333.6000000000004</v>
      </c>
      <c r="F2901" s="6" t="s">
        <v>2753</v>
      </c>
      <c r="G2901" s="9">
        <v>-3.4799999999999998E-2</v>
      </c>
    </row>
    <row r="2902" spans="1:7" ht="18" thickBot="1" x14ac:dyDescent="0.3">
      <c r="A2902" s="3">
        <v>39618</v>
      </c>
      <c r="B2902" s="8">
        <v>4504.25</v>
      </c>
      <c r="C2902" s="5">
        <v>4582.55</v>
      </c>
      <c r="D2902" s="5">
        <v>4585.7</v>
      </c>
      <c r="E2902" s="5">
        <v>4488.95</v>
      </c>
      <c r="F2902" s="6" t="s">
        <v>2754</v>
      </c>
      <c r="G2902" s="9">
        <v>-1.7100000000000001E-2</v>
      </c>
    </row>
    <row r="2903" spans="1:7" ht="18" thickBot="1" x14ac:dyDescent="0.3">
      <c r="A2903" s="3">
        <v>39617</v>
      </c>
      <c r="B2903" s="8">
        <v>4582.3999999999996</v>
      </c>
      <c r="C2903" s="5">
        <v>4652.8</v>
      </c>
      <c r="D2903" s="5">
        <v>4679.75</v>
      </c>
      <c r="E2903" s="5">
        <v>4569.8999999999996</v>
      </c>
      <c r="F2903" s="6" t="s">
        <v>2755</v>
      </c>
      <c r="G2903" s="9">
        <v>-1.52E-2</v>
      </c>
    </row>
    <row r="2904" spans="1:7" ht="18" thickBot="1" x14ac:dyDescent="0.3">
      <c r="A2904" s="3">
        <v>39616</v>
      </c>
      <c r="B2904" s="4">
        <v>4653</v>
      </c>
      <c r="C2904" s="5">
        <v>4572.5</v>
      </c>
      <c r="D2904" s="5">
        <v>4664.05</v>
      </c>
      <c r="E2904" s="5">
        <v>4561.75</v>
      </c>
      <c r="F2904" s="6" t="s">
        <v>2756</v>
      </c>
      <c r="G2904" s="7">
        <v>1.7600000000000001E-2</v>
      </c>
    </row>
    <row r="2905" spans="1:7" ht="18" thickBot="1" x14ac:dyDescent="0.3">
      <c r="A2905" s="3">
        <v>39615</v>
      </c>
      <c r="B2905" s="4">
        <v>4572.5</v>
      </c>
      <c r="C2905" s="5">
        <v>4536.3</v>
      </c>
      <c r="D2905" s="5">
        <v>4617.7</v>
      </c>
      <c r="E2905" s="5">
        <v>4536.3</v>
      </c>
      <c r="F2905" s="6" t="s">
        <v>2757</v>
      </c>
      <c r="G2905" s="7">
        <v>1.23E-2</v>
      </c>
    </row>
    <row r="2906" spans="1:7" ht="18" thickBot="1" x14ac:dyDescent="0.3">
      <c r="A2906" s="3">
        <v>39612</v>
      </c>
      <c r="B2906" s="8">
        <v>4517.1000000000004</v>
      </c>
      <c r="C2906" s="5">
        <v>4539.5</v>
      </c>
      <c r="D2906" s="5">
        <v>4563.3500000000004</v>
      </c>
      <c r="E2906" s="5">
        <v>4491.3500000000004</v>
      </c>
      <c r="F2906" s="6" t="s">
        <v>2758</v>
      </c>
      <c r="G2906" s="9">
        <v>-4.8999999999999998E-3</v>
      </c>
    </row>
    <row r="2907" spans="1:7" ht="18" thickBot="1" x14ac:dyDescent="0.3">
      <c r="A2907" s="3">
        <v>39611</v>
      </c>
      <c r="B2907" s="4">
        <v>4539.3500000000004</v>
      </c>
      <c r="C2907" s="5">
        <v>4524.3999999999996</v>
      </c>
      <c r="D2907" s="5">
        <v>4550</v>
      </c>
      <c r="E2907" s="5">
        <v>4392</v>
      </c>
      <c r="F2907" s="6" t="s">
        <v>2759</v>
      </c>
      <c r="G2907" s="7">
        <v>3.5000000000000001E-3</v>
      </c>
    </row>
    <row r="2908" spans="1:7" ht="18" thickBot="1" x14ac:dyDescent="0.3">
      <c r="A2908" s="3">
        <v>39610</v>
      </c>
      <c r="B2908" s="4">
        <v>4523.6000000000004</v>
      </c>
      <c r="C2908" s="5">
        <v>4469.6499999999996</v>
      </c>
      <c r="D2908" s="5">
        <v>4541.05</v>
      </c>
      <c r="E2908" s="5">
        <v>4468.05</v>
      </c>
      <c r="F2908" s="6" t="s">
        <v>2760</v>
      </c>
      <c r="G2908" s="7">
        <v>1.66E-2</v>
      </c>
    </row>
    <row r="2909" spans="1:7" ht="18" thickBot="1" x14ac:dyDescent="0.3">
      <c r="A2909" s="3">
        <v>39609</v>
      </c>
      <c r="B2909" s="8">
        <v>4449.8</v>
      </c>
      <c r="C2909" s="5">
        <v>4522</v>
      </c>
      <c r="D2909" s="5">
        <v>4522.55</v>
      </c>
      <c r="E2909" s="5">
        <v>4369.8</v>
      </c>
      <c r="F2909" s="6" t="s">
        <v>2761</v>
      </c>
      <c r="G2909" s="9">
        <v>-1.14E-2</v>
      </c>
    </row>
    <row r="2910" spans="1:7" ht="18" thickBot="1" x14ac:dyDescent="0.3">
      <c r="A2910" s="3">
        <v>39608</v>
      </c>
      <c r="B2910" s="8">
        <v>4500.95</v>
      </c>
      <c r="C2910" s="5">
        <v>4626.45</v>
      </c>
      <c r="D2910" s="5">
        <v>4626.45</v>
      </c>
      <c r="E2910" s="5">
        <v>4411.6000000000004</v>
      </c>
      <c r="F2910" s="6" t="s">
        <v>2762</v>
      </c>
      <c r="G2910" s="9">
        <v>-2.7400000000000001E-2</v>
      </c>
    </row>
    <row r="2911" spans="1:7" ht="18" thickBot="1" x14ac:dyDescent="0.3">
      <c r="A2911" s="3">
        <v>39605</v>
      </c>
      <c r="B2911" s="8">
        <v>4627.8</v>
      </c>
      <c r="C2911" s="5">
        <v>4680.55</v>
      </c>
      <c r="D2911" s="5">
        <v>4746.3</v>
      </c>
      <c r="E2911" s="5">
        <v>4614.25</v>
      </c>
      <c r="F2911" s="6" t="s">
        <v>2763</v>
      </c>
      <c r="G2911" s="9">
        <v>-1.0500000000000001E-2</v>
      </c>
    </row>
    <row r="2912" spans="1:7" ht="18" thickBot="1" x14ac:dyDescent="0.3">
      <c r="A2912" s="3">
        <v>39604</v>
      </c>
      <c r="B2912" s="4">
        <v>4676.95</v>
      </c>
      <c r="C2912" s="5">
        <v>4586.95</v>
      </c>
      <c r="D2912" s="5">
        <v>4690.6000000000004</v>
      </c>
      <c r="E2912" s="5">
        <v>4536.25</v>
      </c>
      <c r="F2912" s="6" t="s">
        <v>776</v>
      </c>
      <c r="G2912" s="7">
        <v>1.9900000000000001E-2</v>
      </c>
    </row>
    <row r="2913" spans="1:7" ht="18" thickBot="1" x14ac:dyDescent="0.3">
      <c r="A2913" s="3">
        <v>39603</v>
      </c>
      <c r="B2913" s="8">
        <v>4585.6000000000004</v>
      </c>
      <c r="C2913" s="5">
        <v>4718.7</v>
      </c>
      <c r="D2913" s="5">
        <v>4731.5</v>
      </c>
      <c r="E2913" s="5">
        <v>4564.5</v>
      </c>
      <c r="F2913" s="6" t="s">
        <v>2764</v>
      </c>
      <c r="G2913" s="9">
        <v>-2.76E-2</v>
      </c>
    </row>
    <row r="2914" spans="1:7" ht="18" thickBot="1" x14ac:dyDescent="0.3">
      <c r="A2914" s="3">
        <v>39602</v>
      </c>
      <c r="B2914" s="8">
        <v>4715.8999999999996</v>
      </c>
      <c r="C2914" s="5">
        <v>4739.3</v>
      </c>
      <c r="D2914" s="5">
        <v>4739.3</v>
      </c>
      <c r="E2914" s="5">
        <v>4634</v>
      </c>
      <c r="F2914" s="6" t="s">
        <v>2765</v>
      </c>
      <c r="G2914" s="9">
        <v>-5.0000000000000001E-3</v>
      </c>
    </row>
    <row r="2915" spans="1:7" ht="18" thickBot="1" x14ac:dyDescent="0.3">
      <c r="A2915" s="3">
        <v>39601</v>
      </c>
      <c r="B2915" s="8">
        <v>4739.6000000000004</v>
      </c>
      <c r="C2915" s="5">
        <v>4869.25</v>
      </c>
      <c r="D2915" s="5">
        <v>4908.8</v>
      </c>
      <c r="E2915" s="5">
        <v>4713</v>
      </c>
      <c r="F2915" s="6" t="s">
        <v>2766</v>
      </c>
      <c r="G2915" s="9">
        <v>-2.6800000000000001E-2</v>
      </c>
    </row>
    <row r="2916" spans="1:7" ht="18" thickBot="1" x14ac:dyDescent="0.3">
      <c r="A2916" s="3">
        <v>39598</v>
      </c>
      <c r="B2916" s="4">
        <v>4870.1000000000004</v>
      </c>
      <c r="C2916" s="5">
        <v>4844.05</v>
      </c>
      <c r="D2916" s="5">
        <v>4908.8500000000004</v>
      </c>
      <c r="E2916" s="5">
        <v>4833.45</v>
      </c>
      <c r="F2916" s="6" t="s">
        <v>2767</v>
      </c>
      <c r="G2916" s="7">
        <v>7.1999999999999998E-3</v>
      </c>
    </row>
    <row r="2917" spans="1:7" ht="18" thickBot="1" x14ac:dyDescent="0.3">
      <c r="A2917" s="3">
        <v>39597</v>
      </c>
      <c r="B2917" s="8">
        <v>4835.3</v>
      </c>
      <c r="C2917" s="5">
        <v>4926.3</v>
      </c>
      <c r="D2917" s="5">
        <v>4957.3999999999996</v>
      </c>
      <c r="E2917" s="5">
        <v>4801.8999999999996</v>
      </c>
      <c r="F2917" s="6" t="s">
        <v>2768</v>
      </c>
      <c r="G2917" s="9">
        <v>-1.6899999999999998E-2</v>
      </c>
    </row>
    <row r="2918" spans="1:7" ht="18" thickBot="1" x14ac:dyDescent="0.3">
      <c r="A2918" s="3">
        <v>39596</v>
      </c>
      <c r="B2918" s="4">
        <v>4918.3500000000004</v>
      </c>
      <c r="C2918" s="5">
        <v>4862.7</v>
      </c>
      <c r="D2918" s="5">
        <v>4926.8999999999996</v>
      </c>
      <c r="E2918" s="5">
        <v>4835.6499999999996</v>
      </c>
      <c r="F2918" s="6" t="s">
        <v>1428</v>
      </c>
      <c r="G2918" s="7">
        <v>1.2E-2</v>
      </c>
    </row>
    <row r="2919" spans="1:7" ht="18" thickBot="1" x14ac:dyDescent="0.3">
      <c r="A2919" s="3">
        <v>39595</v>
      </c>
      <c r="B2919" s="8">
        <v>4859.8</v>
      </c>
      <c r="C2919" s="5">
        <v>4877.1499999999996</v>
      </c>
      <c r="D2919" s="5">
        <v>4932</v>
      </c>
      <c r="E2919" s="5">
        <v>4846.2</v>
      </c>
      <c r="F2919" s="6" t="s">
        <v>2769</v>
      </c>
      <c r="G2919" s="9">
        <v>-3.0999999999999999E-3</v>
      </c>
    </row>
    <row r="2920" spans="1:7" ht="18" thickBot="1" x14ac:dyDescent="0.3">
      <c r="A2920" s="3">
        <v>39594</v>
      </c>
      <c r="B2920" s="8">
        <v>4875.05</v>
      </c>
      <c r="C2920" s="5">
        <v>4953.6000000000004</v>
      </c>
      <c r="D2920" s="5">
        <v>4953.6000000000004</v>
      </c>
      <c r="E2920" s="5">
        <v>4858</v>
      </c>
      <c r="F2920" s="6" t="s">
        <v>2770</v>
      </c>
      <c r="G2920" s="9">
        <v>-1.4500000000000001E-2</v>
      </c>
    </row>
    <row r="2921" spans="1:7" ht="18" thickBot="1" x14ac:dyDescent="0.3">
      <c r="A2921" s="3">
        <v>39591</v>
      </c>
      <c r="B2921" s="8">
        <v>4946.55</v>
      </c>
      <c r="C2921" s="5">
        <v>5026.55</v>
      </c>
      <c r="D2921" s="5">
        <v>5059.05</v>
      </c>
      <c r="E2921" s="5">
        <v>4940.7</v>
      </c>
      <c r="F2921" s="6" t="s">
        <v>2771</v>
      </c>
      <c r="G2921" s="9">
        <v>-1.5699999999999999E-2</v>
      </c>
    </row>
    <row r="2922" spans="1:7" ht="18" thickBot="1" x14ac:dyDescent="0.3">
      <c r="A2922" s="3">
        <v>39590</v>
      </c>
      <c r="B2922" s="8">
        <v>5025.45</v>
      </c>
      <c r="C2922" s="5">
        <v>5117</v>
      </c>
      <c r="D2922" s="5">
        <v>5118.8999999999996</v>
      </c>
      <c r="E2922" s="5">
        <v>5010.7</v>
      </c>
      <c r="F2922" s="6" t="s">
        <v>2772</v>
      </c>
      <c r="G2922" s="9">
        <v>-1.7999999999999999E-2</v>
      </c>
    </row>
    <row r="2923" spans="1:7" ht="18" thickBot="1" x14ac:dyDescent="0.3">
      <c r="A2923" s="3">
        <v>39589</v>
      </c>
      <c r="B2923" s="4">
        <v>5117.6499999999996</v>
      </c>
      <c r="C2923" s="5">
        <v>5105.7</v>
      </c>
      <c r="D2923" s="5">
        <v>5135.55</v>
      </c>
      <c r="E2923" s="5">
        <v>5048.7</v>
      </c>
      <c r="F2923" s="6" t="s">
        <v>2773</v>
      </c>
      <c r="G2923" s="7">
        <v>2.5000000000000001E-3</v>
      </c>
    </row>
    <row r="2924" spans="1:7" ht="18" thickBot="1" x14ac:dyDescent="0.3">
      <c r="A2924" s="3">
        <v>39588</v>
      </c>
      <c r="B2924" s="8">
        <v>5104.95</v>
      </c>
      <c r="C2924" s="5">
        <v>5157</v>
      </c>
      <c r="D2924" s="5">
        <v>5160.05</v>
      </c>
      <c r="E2924" s="5">
        <v>5072.3999999999996</v>
      </c>
      <c r="F2924" s="6" t="s">
        <v>703</v>
      </c>
      <c r="G2924" s="9">
        <v>-1.0200000000000001E-2</v>
      </c>
    </row>
    <row r="2925" spans="1:7" ht="18" thickBot="1" x14ac:dyDescent="0.3">
      <c r="A2925" s="3">
        <v>39584</v>
      </c>
      <c r="B2925" s="4">
        <v>5157.7</v>
      </c>
      <c r="C2925" s="5">
        <v>5115.6499999999996</v>
      </c>
      <c r="D2925" s="5">
        <v>5167.3999999999996</v>
      </c>
      <c r="E2925" s="5">
        <v>5106.3999999999996</v>
      </c>
      <c r="F2925" s="6" t="s">
        <v>1279</v>
      </c>
      <c r="G2925" s="7">
        <v>8.3000000000000001E-3</v>
      </c>
    </row>
    <row r="2926" spans="1:7" ht="18" thickBot="1" x14ac:dyDescent="0.3">
      <c r="A2926" s="3">
        <v>39583</v>
      </c>
      <c r="B2926" s="4">
        <v>5115.25</v>
      </c>
      <c r="C2926" s="5">
        <v>5010.8999999999996</v>
      </c>
      <c r="D2926" s="5">
        <v>5118.55</v>
      </c>
      <c r="E2926" s="5">
        <v>4999.6000000000004</v>
      </c>
      <c r="F2926" s="6" t="s">
        <v>2774</v>
      </c>
      <c r="G2926" s="7">
        <v>2.07E-2</v>
      </c>
    </row>
    <row r="2927" spans="1:7" ht="18" thickBot="1" x14ac:dyDescent="0.3">
      <c r="A2927" s="3">
        <v>39582</v>
      </c>
      <c r="B2927" s="4">
        <v>5011.75</v>
      </c>
      <c r="C2927" s="5">
        <v>4958.45</v>
      </c>
      <c r="D2927" s="5">
        <v>5026.1000000000004</v>
      </c>
      <c r="E2927" s="5">
        <v>4932.05</v>
      </c>
      <c r="F2927" s="6" t="s">
        <v>2775</v>
      </c>
      <c r="G2927" s="7">
        <v>1.09E-2</v>
      </c>
    </row>
    <row r="2928" spans="1:7" ht="18" thickBot="1" x14ac:dyDescent="0.3">
      <c r="A2928" s="3">
        <v>39581</v>
      </c>
      <c r="B2928" s="8">
        <v>4957.8</v>
      </c>
      <c r="C2928" s="5">
        <v>5008.6000000000004</v>
      </c>
      <c r="D2928" s="5">
        <v>5066</v>
      </c>
      <c r="E2928" s="5">
        <v>4943.75</v>
      </c>
      <c r="F2928" s="6" t="s">
        <v>2776</v>
      </c>
      <c r="G2928" s="9">
        <v>-1.09E-2</v>
      </c>
    </row>
    <row r="2929" spans="1:7" ht="18" thickBot="1" x14ac:dyDescent="0.3">
      <c r="A2929" s="3">
        <v>39580</v>
      </c>
      <c r="B2929" s="4">
        <v>5012.6499999999996</v>
      </c>
      <c r="C2929" s="5">
        <v>4981</v>
      </c>
      <c r="D2929" s="5">
        <v>5021.75</v>
      </c>
      <c r="E2929" s="5">
        <v>4913.8</v>
      </c>
      <c r="F2929" s="6" t="s">
        <v>2777</v>
      </c>
      <c r="G2929" s="7">
        <v>6.0000000000000001E-3</v>
      </c>
    </row>
    <row r="2930" spans="1:7" ht="18" thickBot="1" x14ac:dyDescent="0.3">
      <c r="A2930" s="3">
        <v>39577</v>
      </c>
      <c r="B2930" s="8">
        <v>4982.6000000000004</v>
      </c>
      <c r="C2930" s="5">
        <v>5070.8500000000004</v>
      </c>
      <c r="D2930" s="5">
        <v>5087.6499999999996</v>
      </c>
      <c r="E2930" s="5">
        <v>4969.3999999999996</v>
      </c>
      <c r="F2930" s="6" t="s">
        <v>2778</v>
      </c>
      <c r="G2930" s="9">
        <v>-1.95E-2</v>
      </c>
    </row>
    <row r="2931" spans="1:7" ht="18" thickBot="1" x14ac:dyDescent="0.3">
      <c r="A2931" s="3">
        <v>39576</v>
      </c>
      <c r="B2931" s="8">
        <v>5081.7</v>
      </c>
      <c r="C2931" s="5">
        <v>5135.8</v>
      </c>
      <c r="D2931" s="5">
        <v>5143.05</v>
      </c>
      <c r="E2931" s="5">
        <v>5062.45</v>
      </c>
      <c r="F2931" s="6" t="s">
        <v>2779</v>
      </c>
      <c r="G2931" s="9">
        <v>-1.0500000000000001E-2</v>
      </c>
    </row>
    <row r="2932" spans="1:7" ht="18" thickBot="1" x14ac:dyDescent="0.3">
      <c r="A2932" s="3">
        <v>39575</v>
      </c>
      <c r="B2932" s="8">
        <v>5135.5</v>
      </c>
      <c r="C2932" s="5">
        <v>5156.7</v>
      </c>
      <c r="D2932" s="5">
        <v>5159.05</v>
      </c>
      <c r="E2932" s="5">
        <v>5101.25</v>
      </c>
      <c r="F2932" s="6" t="s">
        <v>2780</v>
      </c>
      <c r="G2932" s="9">
        <v>-1.8E-3</v>
      </c>
    </row>
    <row r="2933" spans="1:7" ht="18" thickBot="1" x14ac:dyDescent="0.3">
      <c r="A2933" s="3">
        <v>39574</v>
      </c>
      <c r="B2933" s="8">
        <v>5144.6499999999996</v>
      </c>
      <c r="C2933" s="5">
        <v>5192.3500000000004</v>
      </c>
      <c r="D2933" s="5">
        <v>5206.5</v>
      </c>
      <c r="E2933" s="5">
        <v>5110.8999999999996</v>
      </c>
      <c r="F2933" s="6" t="s">
        <v>2781</v>
      </c>
      <c r="G2933" s="9">
        <v>-9.1999999999999998E-3</v>
      </c>
    </row>
    <row r="2934" spans="1:7" ht="18" thickBot="1" x14ac:dyDescent="0.3">
      <c r="A2934" s="3">
        <v>39573</v>
      </c>
      <c r="B2934" s="8">
        <v>5192.25</v>
      </c>
      <c r="C2934" s="5">
        <v>5227.25</v>
      </c>
      <c r="D2934" s="5">
        <v>5254.5</v>
      </c>
      <c r="E2934" s="5">
        <v>5182.6000000000004</v>
      </c>
      <c r="F2934" s="6" t="s">
        <v>1093</v>
      </c>
      <c r="G2934" s="9">
        <v>-6.8999999999999999E-3</v>
      </c>
    </row>
    <row r="2935" spans="1:7" ht="18" thickBot="1" x14ac:dyDescent="0.3">
      <c r="A2935" s="3">
        <v>39570</v>
      </c>
      <c r="B2935" s="4">
        <v>5228.2</v>
      </c>
      <c r="C2935" s="5">
        <v>5265.3</v>
      </c>
      <c r="D2935" s="5">
        <v>5298.85</v>
      </c>
      <c r="E2935" s="5">
        <v>5197.6000000000004</v>
      </c>
      <c r="F2935" s="6" t="s">
        <v>2782</v>
      </c>
      <c r="G2935" s="7">
        <v>1.21E-2</v>
      </c>
    </row>
    <row r="2936" spans="1:7" ht="18" thickBot="1" x14ac:dyDescent="0.3">
      <c r="A2936" s="3">
        <v>39568</v>
      </c>
      <c r="B2936" s="8">
        <v>5165.8999999999996</v>
      </c>
      <c r="C2936" s="5">
        <v>5198.3500000000004</v>
      </c>
      <c r="D2936" s="5">
        <v>5230.75</v>
      </c>
      <c r="E2936" s="5">
        <v>5155.8500000000004</v>
      </c>
      <c r="F2936" s="6" t="s">
        <v>2783</v>
      </c>
      <c r="G2936" s="9">
        <v>-5.7000000000000002E-3</v>
      </c>
    </row>
    <row r="2937" spans="1:7" ht="18" thickBot="1" x14ac:dyDescent="0.3">
      <c r="A2937" s="3">
        <v>39567</v>
      </c>
      <c r="B2937" s="4">
        <v>5195.5</v>
      </c>
      <c r="C2937" s="5">
        <v>5092.3999999999996</v>
      </c>
      <c r="D2937" s="5">
        <v>5210.8999999999996</v>
      </c>
      <c r="E2937" s="5">
        <v>5082.1499999999996</v>
      </c>
      <c r="F2937" s="6" t="s">
        <v>2784</v>
      </c>
      <c r="G2937" s="7">
        <v>2.0799999999999999E-2</v>
      </c>
    </row>
    <row r="2938" spans="1:7" ht="18" thickBot="1" x14ac:dyDescent="0.3">
      <c r="A2938" s="3">
        <v>39566</v>
      </c>
      <c r="B2938" s="8">
        <v>5089.6499999999996</v>
      </c>
      <c r="C2938" s="5">
        <v>5112.5</v>
      </c>
      <c r="D2938" s="5">
        <v>5147.45</v>
      </c>
      <c r="E2938" s="5">
        <v>5079.1499999999996</v>
      </c>
      <c r="F2938" s="6" t="s">
        <v>2785</v>
      </c>
      <c r="G2938" s="9">
        <v>-4.3E-3</v>
      </c>
    </row>
    <row r="2939" spans="1:7" ht="18" thickBot="1" x14ac:dyDescent="0.3">
      <c r="A2939" s="3">
        <v>39563</v>
      </c>
      <c r="B2939" s="4">
        <v>5111.7</v>
      </c>
      <c r="C2939" s="5">
        <v>4999.1499999999996</v>
      </c>
      <c r="D2939" s="5">
        <v>5117.7</v>
      </c>
      <c r="E2939" s="5">
        <v>4999.1499999999996</v>
      </c>
      <c r="F2939" s="6" t="s">
        <v>1985</v>
      </c>
      <c r="G2939" s="7">
        <v>2.24E-2</v>
      </c>
    </row>
    <row r="2940" spans="1:7" ht="18" thickBot="1" x14ac:dyDescent="0.3">
      <c r="A2940" s="3">
        <v>39562</v>
      </c>
      <c r="B2940" s="8">
        <v>4999.8500000000004</v>
      </c>
      <c r="C2940" s="5">
        <v>5022.8999999999996</v>
      </c>
      <c r="D2940" s="5">
        <v>5072.7</v>
      </c>
      <c r="E2940" s="5">
        <v>4991.3500000000004</v>
      </c>
      <c r="F2940" s="6" t="s">
        <v>2786</v>
      </c>
      <c r="G2940" s="9">
        <v>-4.5999999999999999E-3</v>
      </c>
    </row>
    <row r="2941" spans="1:7" ht="18" thickBot="1" x14ac:dyDescent="0.3">
      <c r="A2941" s="3">
        <v>39561</v>
      </c>
      <c r="B2941" s="8">
        <v>5022.8</v>
      </c>
      <c r="C2941" s="5">
        <v>5044.3500000000004</v>
      </c>
      <c r="D2941" s="5">
        <v>5083.5</v>
      </c>
      <c r="E2941" s="5">
        <v>5003.55</v>
      </c>
      <c r="F2941" s="6" t="s">
        <v>1455</v>
      </c>
      <c r="G2941" s="9">
        <v>-5.1999999999999998E-3</v>
      </c>
    </row>
    <row r="2942" spans="1:7" ht="18" thickBot="1" x14ac:dyDescent="0.3">
      <c r="A2942" s="3">
        <v>39560</v>
      </c>
      <c r="B2942" s="4">
        <v>5049.3</v>
      </c>
      <c r="C2942" s="5">
        <v>5037.05</v>
      </c>
      <c r="D2942" s="5">
        <v>5074.25</v>
      </c>
      <c r="E2942" s="5">
        <v>4994.05</v>
      </c>
      <c r="F2942" s="6" t="s">
        <v>2787</v>
      </c>
      <c r="G2942" s="7">
        <v>2.3999999999999998E-3</v>
      </c>
    </row>
    <row r="2943" spans="1:7" ht="18" thickBot="1" x14ac:dyDescent="0.3">
      <c r="A2943" s="3">
        <v>39559</v>
      </c>
      <c r="B2943" s="4">
        <v>5037</v>
      </c>
      <c r="C2943" s="5">
        <v>4955.8999999999996</v>
      </c>
      <c r="D2943" s="5">
        <v>5053.3999999999996</v>
      </c>
      <c r="E2943" s="5">
        <v>4955.8999999999996</v>
      </c>
      <c r="F2943" s="6" t="s">
        <v>2788</v>
      </c>
      <c r="G2943" s="7">
        <v>1.5900000000000001E-2</v>
      </c>
    </row>
    <row r="2944" spans="1:7" ht="18" thickBot="1" x14ac:dyDescent="0.3">
      <c r="A2944" s="3">
        <v>39555</v>
      </c>
      <c r="B2944" s="4">
        <v>4958.3999999999996</v>
      </c>
      <c r="C2944" s="5">
        <v>4890.6000000000004</v>
      </c>
      <c r="D2944" s="5">
        <v>4984.95</v>
      </c>
      <c r="E2944" s="5">
        <v>4889.6499999999996</v>
      </c>
      <c r="F2944" s="6" t="s">
        <v>2789</v>
      </c>
      <c r="G2944" s="7">
        <v>1.4500000000000001E-2</v>
      </c>
    </row>
    <row r="2945" spans="1:7" ht="18" thickBot="1" x14ac:dyDescent="0.3">
      <c r="A2945" s="3">
        <v>39554</v>
      </c>
      <c r="B2945" s="4">
        <v>4887.3</v>
      </c>
      <c r="C2945" s="5">
        <v>4881.6499999999996</v>
      </c>
      <c r="D2945" s="5">
        <v>4951.3999999999996</v>
      </c>
      <c r="E2945" s="5">
        <v>4874.05</v>
      </c>
      <c r="F2945" s="6" t="s">
        <v>2790</v>
      </c>
      <c r="G2945" s="7">
        <v>1.6000000000000001E-3</v>
      </c>
    </row>
    <row r="2946" spans="1:7" ht="18" thickBot="1" x14ac:dyDescent="0.3">
      <c r="A2946" s="3">
        <v>39553</v>
      </c>
      <c r="B2946" s="4">
        <v>4879.6499999999996</v>
      </c>
      <c r="C2946" s="5">
        <v>4779.95</v>
      </c>
      <c r="D2946" s="5">
        <v>4917.1000000000004</v>
      </c>
      <c r="E2946" s="5">
        <v>4708.3</v>
      </c>
      <c r="F2946" s="6" t="s">
        <v>2791</v>
      </c>
      <c r="G2946" s="7">
        <v>2.1299999999999999E-2</v>
      </c>
    </row>
    <row r="2947" spans="1:7" ht="18" thickBot="1" x14ac:dyDescent="0.3">
      <c r="A2947" s="3">
        <v>39549</v>
      </c>
      <c r="B2947" s="4">
        <v>4777.8</v>
      </c>
      <c r="C2947" s="5">
        <v>4734.3500000000004</v>
      </c>
      <c r="D2947" s="5">
        <v>4817.3999999999996</v>
      </c>
      <c r="E2947" s="5">
        <v>4727.25</v>
      </c>
      <c r="F2947" s="6" t="s">
        <v>2792</v>
      </c>
      <c r="G2947" s="7">
        <v>9.4999999999999998E-3</v>
      </c>
    </row>
    <row r="2948" spans="1:7" ht="18" thickBot="1" x14ac:dyDescent="0.3">
      <c r="A2948" s="3">
        <v>39548</v>
      </c>
      <c r="B2948" s="8">
        <v>4733</v>
      </c>
      <c r="C2948" s="5">
        <v>4747.55</v>
      </c>
      <c r="D2948" s="5">
        <v>4799.5</v>
      </c>
      <c r="E2948" s="5">
        <v>4720.8999999999996</v>
      </c>
      <c r="F2948" s="6" t="s">
        <v>2793</v>
      </c>
      <c r="G2948" s="9">
        <v>-3.0000000000000001E-3</v>
      </c>
    </row>
    <row r="2949" spans="1:7" ht="18" thickBot="1" x14ac:dyDescent="0.3">
      <c r="A2949" s="3">
        <v>39547</v>
      </c>
      <c r="B2949" s="4">
        <v>4747.05</v>
      </c>
      <c r="C2949" s="5">
        <v>4707.05</v>
      </c>
      <c r="D2949" s="5">
        <v>4758.25</v>
      </c>
      <c r="E2949" s="5">
        <v>4667.5</v>
      </c>
      <c r="F2949" s="6" t="s">
        <v>2794</v>
      </c>
      <c r="G2949" s="7">
        <v>7.9000000000000008E-3</v>
      </c>
    </row>
    <row r="2950" spans="1:7" ht="18" thickBot="1" x14ac:dyDescent="0.3">
      <c r="A2950" s="3">
        <v>39546</v>
      </c>
      <c r="B2950" s="8">
        <v>4709.6499999999996</v>
      </c>
      <c r="C2950" s="5">
        <v>4760.6499999999996</v>
      </c>
      <c r="D2950" s="5">
        <v>4769.55</v>
      </c>
      <c r="E2950" s="5">
        <v>4677.8</v>
      </c>
      <c r="F2950" s="6" t="s">
        <v>2795</v>
      </c>
      <c r="G2950" s="9">
        <v>-1.0800000000000001E-2</v>
      </c>
    </row>
    <row r="2951" spans="1:7" ht="18" thickBot="1" x14ac:dyDescent="0.3">
      <c r="A2951" s="3">
        <v>39545</v>
      </c>
      <c r="B2951" s="4">
        <v>4761.2</v>
      </c>
      <c r="C2951" s="5">
        <v>4631.3500000000004</v>
      </c>
      <c r="D2951" s="5">
        <v>4798.55</v>
      </c>
      <c r="E2951" s="5">
        <v>4628.8</v>
      </c>
      <c r="F2951" s="6" t="s">
        <v>2796</v>
      </c>
      <c r="G2951" s="7">
        <v>2.46E-2</v>
      </c>
    </row>
    <row r="2952" spans="1:7" ht="18" thickBot="1" x14ac:dyDescent="0.3">
      <c r="A2952" s="3">
        <v>39542</v>
      </c>
      <c r="B2952" s="8">
        <v>4647</v>
      </c>
      <c r="C2952" s="5">
        <v>4766.7</v>
      </c>
      <c r="D2952" s="5">
        <v>4791.7</v>
      </c>
      <c r="E2952" s="5">
        <v>4632.7</v>
      </c>
      <c r="F2952" s="6" t="s">
        <v>2797</v>
      </c>
      <c r="G2952" s="9">
        <v>-2.6100000000000002E-2</v>
      </c>
    </row>
    <row r="2953" spans="1:7" ht="18" thickBot="1" x14ac:dyDescent="0.3">
      <c r="A2953" s="3">
        <v>39541</v>
      </c>
      <c r="B2953" s="4">
        <v>4771.6000000000004</v>
      </c>
      <c r="C2953" s="5">
        <v>4753.8999999999996</v>
      </c>
      <c r="D2953" s="5">
        <v>4833.25</v>
      </c>
      <c r="E2953" s="5">
        <v>4738.2</v>
      </c>
      <c r="F2953" s="6" t="s">
        <v>2067</v>
      </c>
      <c r="G2953" s="7">
        <v>3.7000000000000002E-3</v>
      </c>
    </row>
    <row r="2954" spans="1:7" ht="18" thickBot="1" x14ac:dyDescent="0.3">
      <c r="A2954" s="3">
        <v>39540</v>
      </c>
      <c r="B2954" s="4">
        <v>4754.2</v>
      </c>
      <c r="C2954" s="5">
        <v>4741.3999999999996</v>
      </c>
      <c r="D2954" s="5">
        <v>4916.75</v>
      </c>
      <c r="E2954" s="5">
        <v>4741.3999999999996</v>
      </c>
      <c r="F2954" s="6" t="s">
        <v>2798</v>
      </c>
      <c r="G2954" s="7">
        <v>3.0999999999999999E-3</v>
      </c>
    </row>
    <row r="2955" spans="1:7" ht="18" thickBot="1" x14ac:dyDescent="0.3">
      <c r="A2955" s="3">
        <v>39539</v>
      </c>
      <c r="B2955" s="4">
        <v>4739.55</v>
      </c>
      <c r="C2955" s="5">
        <v>4735.6499999999996</v>
      </c>
      <c r="D2955" s="5">
        <v>4800.75</v>
      </c>
      <c r="E2955" s="5">
        <v>4628.75</v>
      </c>
      <c r="F2955" s="6" t="s">
        <v>2799</v>
      </c>
      <c r="G2955" s="7">
        <v>1.1000000000000001E-3</v>
      </c>
    </row>
    <row r="2956" spans="1:7" ht="18" thickBot="1" x14ac:dyDescent="0.3">
      <c r="A2956" s="3">
        <v>39538</v>
      </c>
      <c r="B2956" s="8">
        <v>4734.5</v>
      </c>
      <c r="C2956" s="5">
        <v>4942.1499999999996</v>
      </c>
      <c r="D2956" s="5">
        <v>4947</v>
      </c>
      <c r="E2956" s="5">
        <v>4703.8500000000004</v>
      </c>
      <c r="F2956" s="6" t="s">
        <v>2800</v>
      </c>
      <c r="G2956" s="9">
        <v>-4.2000000000000003E-2</v>
      </c>
    </row>
    <row r="2957" spans="1:7" ht="18" thickBot="1" x14ac:dyDescent="0.3">
      <c r="A2957" s="3">
        <v>39535</v>
      </c>
      <c r="B2957" s="4">
        <v>4942</v>
      </c>
      <c r="C2957" s="5">
        <v>4830</v>
      </c>
      <c r="D2957" s="5">
        <v>4970.8</v>
      </c>
      <c r="E2957" s="5">
        <v>4796.3500000000004</v>
      </c>
      <c r="F2957" s="6" t="s">
        <v>2801</v>
      </c>
      <c r="G2957" s="7">
        <v>2.3099999999999999E-2</v>
      </c>
    </row>
    <row r="2958" spans="1:7" ht="18" thickBot="1" x14ac:dyDescent="0.3">
      <c r="A2958" s="3">
        <v>39534</v>
      </c>
      <c r="B2958" s="4">
        <v>4830.25</v>
      </c>
      <c r="C2958" s="5">
        <v>4828.8</v>
      </c>
      <c r="D2958" s="5">
        <v>4863.75</v>
      </c>
      <c r="E2958" s="5">
        <v>4769.6000000000004</v>
      </c>
      <c r="F2958" s="6" t="s">
        <v>2802</v>
      </c>
      <c r="G2958" s="7">
        <v>2.9999999999999997E-4</v>
      </c>
    </row>
    <row r="2959" spans="1:7" ht="18" thickBot="1" x14ac:dyDescent="0.3">
      <c r="A2959" s="3">
        <v>39533</v>
      </c>
      <c r="B2959" s="8">
        <v>4828.8500000000004</v>
      </c>
      <c r="C2959" s="5">
        <v>4878.7</v>
      </c>
      <c r="D2959" s="5">
        <v>4912.3</v>
      </c>
      <c r="E2959" s="5">
        <v>4808.6499999999996</v>
      </c>
      <c r="F2959" s="6" t="s">
        <v>2803</v>
      </c>
      <c r="G2959" s="9">
        <v>-0.01</v>
      </c>
    </row>
    <row r="2960" spans="1:7" ht="18" thickBot="1" x14ac:dyDescent="0.3">
      <c r="A2960" s="3">
        <v>39532</v>
      </c>
      <c r="B2960" s="4">
        <v>4877.5</v>
      </c>
      <c r="C2960" s="5">
        <v>4616.8</v>
      </c>
      <c r="D2960" s="5">
        <v>4896.8</v>
      </c>
      <c r="E2960" s="5">
        <v>4616.8</v>
      </c>
      <c r="F2960" s="6" t="s">
        <v>2804</v>
      </c>
      <c r="G2960" s="7">
        <v>5.8099999999999999E-2</v>
      </c>
    </row>
    <row r="2961" spans="1:7" ht="18" thickBot="1" x14ac:dyDescent="0.3">
      <c r="A2961" s="3">
        <v>39531</v>
      </c>
      <c r="B2961" s="4">
        <v>4609.8500000000004</v>
      </c>
      <c r="C2961" s="5">
        <v>4576.8</v>
      </c>
      <c r="D2961" s="5">
        <v>4649.45</v>
      </c>
      <c r="E2961" s="5">
        <v>4539.8</v>
      </c>
      <c r="F2961" s="6" t="s">
        <v>2805</v>
      </c>
      <c r="G2961" s="7">
        <v>7.7999999999999996E-3</v>
      </c>
    </row>
    <row r="2962" spans="1:7" ht="18" thickBot="1" x14ac:dyDescent="0.3">
      <c r="A2962" s="3">
        <v>39526</v>
      </c>
      <c r="B2962" s="4">
        <v>4573.95</v>
      </c>
      <c r="C2962" s="5">
        <v>4534.75</v>
      </c>
      <c r="D2962" s="5">
        <v>4718.3999999999996</v>
      </c>
      <c r="E2962" s="5">
        <v>4533.8999999999996</v>
      </c>
      <c r="F2962" s="6" t="s">
        <v>2806</v>
      </c>
      <c r="G2962" s="7">
        <v>8.9999999999999993E-3</v>
      </c>
    </row>
    <row r="2963" spans="1:7" ht="18" thickBot="1" x14ac:dyDescent="0.3">
      <c r="A2963" s="3">
        <v>39525</v>
      </c>
      <c r="B2963" s="4">
        <v>4533</v>
      </c>
      <c r="C2963" s="5">
        <v>4519.8999999999996</v>
      </c>
      <c r="D2963" s="5">
        <v>4617.95</v>
      </c>
      <c r="E2963" s="5">
        <v>4468.55</v>
      </c>
      <c r="F2963" s="6" t="s">
        <v>2807</v>
      </c>
      <c r="G2963" s="7">
        <v>6.6E-3</v>
      </c>
    </row>
    <row r="2964" spans="1:7" ht="18" thickBot="1" x14ac:dyDescent="0.3">
      <c r="A2964" s="3">
        <v>39524</v>
      </c>
      <c r="B2964" s="8">
        <v>4503.1000000000004</v>
      </c>
      <c r="C2964" s="5">
        <v>4745.45</v>
      </c>
      <c r="D2964" s="5">
        <v>4745.45</v>
      </c>
      <c r="E2964" s="5">
        <v>4482.1000000000004</v>
      </c>
      <c r="F2964" s="6" t="s">
        <v>1277</v>
      </c>
      <c r="G2964" s="9">
        <v>-5.11E-2</v>
      </c>
    </row>
    <row r="2965" spans="1:7" ht="18" thickBot="1" x14ac:dyDescent="0.3">
      <c r="A2965" s="3">
        <v>39521</v>
      </c>
      <c r="B2965" s="4">
        <v>4745.8</v>
      </c>
      <c r="C2965" s="5">
        <v>4623.8</v>
      </c>
      <c r="D2965" s="5">
        <v>4758.95</v>
      </c>
      <c r="E2965" s="5">
        <v>4607.55</v>
      </c>
      <c r="F2965" s="6" t="s">
        <v>2808</v>
      </c>
      <c r="G2965" s="7">
        <v>2.64E-2</v>
      </c>
    </row>
    <row r="2966" spans="1:7" ht="18" thickBot="1" x14ac:dyDescent="0.3">
      <c r="A2966" s="3">
        <v>39520</v>
      </c>
      <c r="B2966" s="8">
        <v>4623.6000000000004</v>
      </c>
      <c r="C2966" s="5">
        <v>4868.7</v>
      </c>
      <c r="D2966" s="5">
        <v>4868.8</v>
      </c>
      <c r="E2966" s="5">
        <v>4580.1499999999996</v>
      </c>
      <c r="F2966" s="6" t="s">
        <v>2809</v>
      </c>
      <c r="G2966" s="9">
        <v>-5.0999999999999997E-2</v>
      </c>
    </row>
    <row r="2967" spans="1:7" ht="18" thickBot="1" x14ac:dyDescent="0.3">
      <c r="A2967" s="3">
        <v>39519</v>
      </c>
      <c r="B2967" s="4">
        <v>4872</v>
      </c>
      <c r="C2967" s="5">
        <v>4869.75</v>
      </c>
      <c r="D2967" s="5">
        <v>5019.2</v>
      </c>
      <c r="E2967" s="5">
        <v>4854.75</v>
      </c>
      <c r="F2967" s="6" t="s">
        <v>2810</v>
      </c>
      <c r="G2967" s="7">
        <v>1.2999999999999999E-3</v>
      </c>
    </row>
    <row r="2968" spans="1:7" ht="18" thickBot="1" x14ac:dyDescent="0.3">
      <c r="A2968" s="3">
        <v>39518</v>
      </c>
      <c r="B2968" s="4">
        <v>4865.8999999999996</v>
      </c>
      <c r="C2968" s="5">
        <v>4796.3</v>
      </c>
      <c r="D2968" s="5">
        <v>4888.5</v>
      </c>
      <c r="E2968" s="5">
        <v>4732.8500000000004</v>
      </c>
      <c r="F2968" s="6" t="s">
        <v>2811</v>
      </c>
      <c r="G2968" s="7">
        <v>1.3599999999999999E-2</v>
      </c>
    </row>
    <row r="2969" spans="1:7" ht="18" thickBot="1" x14ac:dyDescent="0.3">
      <c r="A2969" s="3">
        <v>39517</v>
      </c>
      <c r="B2969" s="4">
        <v>4800.3999999999996</v>
      </c>
      <c r="C2969" s="5">
        <v>4767.8</v>
      </c>
      <c r="D2969" s="5">
        <v>4814.95</v>
      </c>
      <c r="E2969" s="5">
        <v>4620.5</v>
      </c>
      <c r="F2969" s="6" t="s">
        <v>2812</v>
      </c>
      <c r="G2969" s="7">
        <v>6.0000000000000001E-3</v>
      </c>
    </row>
    <row r="2970" spans="1:7" ht="18" thickBot="1" x14ac:dyDescent="0.3">
      <c r="A2970" s="3">
        <v>39514</v>
      </c>
      <c r="B2970" s="8">
        <v>4771.6000000000004</v>
      </c>
      <c r="C2970" s="5">
        <v>4918.3</v>
      </c>
      <c r="D2970" s="5">
        <v>4918.3</v>
      </c>
      <c r="E2970" s="5">
        <v>4672.25</v>
      </c>
      <c r="F2970" s="6" t="s">
        <v>2813</v>
      </c>
      <c r="G2970" s="9">
        <v>-3.04E-2</v>
      </c>
    </row>
    <row r="2971" spans="1:7" ht="18" thickBot="1" x14ac:dyDescent="0.3">
      <c r="A2971" s="3">
        <v>39512</v>
      </c>
      <c r="B2971" s="4">
        <v>4921.3999999999996</v>
      </c>
      <c r="C2971" s="5">
        <v>4866.8500000000004</v>
      </c>
      <c r="D2971" s="5">
        <v>4936.75</v>
      </c>
      <c r="E2971" s="5">
        <v>4847.25</v>
      </c>
      <c r="F2971" s="6" t="s">
        <v>2814</v>
      </c>
      <c r="G2971" s="7">
        <v>1.17E-2</v>
      </c>
    </row>
    <row r="2972" spans="1:7" ht="18" thickBot="1" x14ac:dyDescent="0.3">
      <c r="A2972" s="3">
        <v>39511</v>
      </c>
      <c r="B2972" s="8">
        <v>4864.25</v>
      </c>
      <c r="C2972" s="5">
        <v>4958.55</v>
      </c>
      <c r="D2972" s="5">
        <v>4976.7</v>
      </c>
      <c r="E2972" s="5">
        <v>4812.95</v>
      </c>
      <c r="F2972" s="6" t="s">
        <v>2815</v>
      </c>
      <c r="G2972" s="9">
        <v>-1.7899999999999999E-2</v>
      </c>
    </row>
    <row r="2973" spans="1:7" ht="18" thickBot="1" x14ac:dyDescent="0.3">
      <c r="A2973" s="3">
        <v>39510</v>
      </c>
      <c r="B2973" s="8">
        <v>4953</v>
      </c>
      <c r="C2973" s="5">
        <v>5222.8</v>
      </c>
      <c r="D2973" s="5">
        <v>5222.8</v>
      </c>
      <c r="E2973" s="5">
        <v>4936.05</v>
      </c>
      <c r="F2973" s="6" t="s">
        <v>2210</v>
      </c>
      <c r="G2973" s="9">
        <v>-5.1799999999999999E-2</v>
      </c>
    </row>
    <row r="2974" spans="1:7" ht="18" thickBot="1" x14ac:dyDescent="0.3">
      <c r="A2974" s="3">
        <v>39507</v>
      </c>
      <c r="B2974" s="8">
        <v>5223.5</v>
      </c>
      <c r="C2974" s="5">
        <v>5285</v>
      </c>
      <c r="D2974" s="5">
        <v>5290.8</v>
      </c>
      <c r="E2974" s="5">
        <v>5098.3500000000004</v>
      </c>
      <c r="F2974" s="6" t="s">
        <v>2816</v>
      </c>
      <c r="G2974" s="9">
        <v>-1.17E-2</v>
      </c>
    </row>
    <row r="2975" spans="1:7" ht="18" thickBot="1" x14ac:dyDescent="0.3">
      <c r="A2975" s="3">
        <v>39506</v>
      </c>
      <c r="B2975" s="4">
        <v>5285.1</v>
      </c>
      <c r="C2975" s="5">
        <v>5266.35</v>
      </c>
      <c r="D2975" s="5">
        <v>5302.85</v>
      </c>
      <c r="E2975" s="5">
        <v>5227.1499999999996</v>
      </c>
      <c r="F2975" s="6" t="s">
        <v>2817</v>
      </c>
      <c r="G2975" s="7">
        <v>3.2000000000000002E-3</v>
      </c>
    </row>
    <row r="2976" spans="1:7" ht="18" thickBot="1" x14ac:dyDescent="0.3">
      <c r="A2976" s="3">
        <v>39505</v>
      </c>
      <c r="B2976" s="8">
        <v>5268.4</v>
      </c>
      <c r="C2976" s="5">
        <v>5271.4</v>
      </c>
      <c r="D2976" s="5">
        <v>5368.15</v>
      </c>
      <c r="E2976" s="5">
        <v>5249.75</v>
      </c>
      <c r="F2976" s="6" t="s">
        <v>2818</v>
      </c>
      <c r="G2976" s="9">
        <v>-2.9999999999999997E-4</v>
      </c>
    </row>
    <row r="2977" spans="1:7" ht="18" thickBot="1" x14ac:dyDescent="0.3">
      <c r="A2977" s="3">
        <v>39504</v>
      </c>
      <c r="B2977" s="4">
        <v>5270.05</v>
      </c>
      <c r="C2977" s="5">
        <v>5200.8</v>
      </c>
      <c r="D2977" s="5">
        <v>5281.2</v>
      </c>
      <c r="E2977" s="5">
        <v>5200.8</v>
      </c>
      <c r="F2977" s="6" t="s">
        <v>2819</v>
      </c>
      <c r="G2977" s="7">
        <v>1.3299999999999999E-2</v>
      </c>
    </row>
    <row r="2978" spans="1:7" ht="18" thickBot="1" x14ac:dyDescent="0.3">
      <c r="A2978" s="3">
        <v>39503</v>
      </c>
      <c r="B2978" s="4">
        <v>5200.7</v>
      </c>
      <c r="C2978" s="5">
        <v>5112.25</v>
      </c>
      <c r="D2978" s="5">
        <v>5212.3500000000004</v>
      </c>
      <c r="E2978" s="5">
        <v>5055.1499999999996</v>
      </c>
      <c r="F2978" s="6" t="s">
        <v>2820</v>
      </c>
      <c r="G2978" s="7">
        <v>1.7600000000000001E-2</v>
      </c>
    </row>
    <row r="2979" spans="1:7" ht="18" thickBot="1" x14ac:dyDescent="0.3">
      <c r="A2979" s="3">
        <v>39500</v>
      </c>
      <c r="B2979" s="8">
        <v>5110.75</v>
      </c>
      <c r="C2979" s="5">
        <v>5183.3999999999996</v>
      </c>
      <c r="D2979" s="5">
        <v>5184</v>
      </c>
      <c r="E2979" s="5">
        <v>5092.8</v>
      </c>
      <c r="F2979" s="6" t="s">
        <v>2821</v>
      </c>
      <c r="G2979" s="9">
        <v>-1.5599999999999999E-2</v>
      </c>
    </row>
    <row r="2980" spans="1:7" ht="18" thickBot="1" x14ac:dyDescent="0.3">
      <c r="A2980" s="3">
        <v>39499</v>
      </c>
      <c r="B2980" s="4">
        <v>5191.8</v>
      </c>
      <c r="C2980" s="5">
        <v>5156.8999999999996</v>
      </c>
      <c r="D2980" s="5">
        <v>5241.3500000000004</v>
      </c>
      <c r="E2980" s="5">
        <v>5120.05</v>
      </c>
      <c r="F2980" s="6" t="s">
        <v>2822</v>
      </c>
      <c r="G2980" s="7">
        <v>7.1999999999999998E-3</v>
      </c>
    </row>
    <row r="2981" spans="1:7" ht="18" thickBot="1" x14ac:dyDescent="0.3">
      <c r="A2981" s="3">
        <v>39498</v>
      </c>
      <c r="B2981" s="8">
        <v>5154.45</v>
      </c>
      <c r="C2981" s="5">
        <v>5267.15</v>
      </c>
      <c r="D2981" s="5">
        <v>5267.15</v>
      </c>
      <c r="E2981" s="5">
        <v>5116.3</v>
      </c>
      <c r="F2981" s="6" t="s">
        <v>2823</v>
      </c>
      <c r="G2981" s="9">
        <v>-2.3900000000000001E-2</v>
      </c>
    </row>
    <row r="2982" spans="1:7" ht="18" thickBot="1" x14ac:dyDescent="0.3">
      <c r="A2982" s="3">
        <v>39497</v>
      </c>
      <c r="B2982" s="4">
        <v>5280.8</v>
      </c>
      <c r="C2982" s="5">
        <v>5278.4</v>
      </c>
      <c r="D2982" s="5">
        <v>5368.45</v>
      </c>
      <c r="E2982" s="5">
        <v>5262</v>
      </c>
      <c r="F2982" s="6" t="s">
        <v>2824</v>
      </c>
      <c r="G2982" s="7">
        <v>6.9999999999999999E-4</v>
      </c>
    </row>
    <row r="2983" spans="1:7" ht="18" thickBot="1" x14ac:dyDescent="0.3">
      <c r="A2983" s="3">
        <v>39496</v>
      </c>
      <c r="B2983" s="8">
        <v>5276.9</v>
      </c>
      <c r="C2983" s="5">
        <v>5304.45</v>
      </c>
      <c r="D2983" s="5">
        <v>5348.6</v>
      </c>
      <c r="E2983" s="5">
        <v>5224</v>
      </c>
      <c r="F2983" s="6" t="s">
        <v>2825</v>
      </c>
      <c r="G2983" s="9">
        <v>-4.8999999999999998E-3</v>
      </c>
    </row>
    <row r="2984" spans="1:7" ht="18" thickBot="1" x14ac:dyDescent="0.3">
      <c r="A2984" s="3">
        <v>39493</v>
      </c>
      <c r="B2984" s="4">
        <v>5302.9</v>
      </c>
      <c r="C2984" s="5">
        <v>5202.8500000000004</v>
      </c>
      <c r="D2984" s="5">
        <v>5315.4</v>
      </c>
      <c r="E2984" s="5">
        <v>5104.75</v>
      </c>
      <c r="F2984" s="6" t="s">
        <v>2826</v>
      </c>
      <c r="G2984" s="7">
        <v>1.9400000000000001E-2</v>
      </c>
    </row>
    <row r="2985" spans="1:7" ht="18" thickBot="1" x14ac:dyDescent="0.3">
      <c r="A2985" s="3">
        <v>39492</v>
      </c>
      <c r="B2985" s="4">
        <v>5202</v>
      </c>
      <c r="C2985" s="5">
        <v>4944.6499999999996</v>
      </c>
      <c r="D2985" s="5">
        <v>5220.25</v>
      </c>
      <c r="E2985" s="5">
        <v>4944.6499999999996</v>
      </c>
      <c r="F2985" s="6" t="s">
        <v>2827</v>
      </c>
      <c r="G2985" s="7">
        <v>5.5300000000000002E-2</v>
      </c>
    </row>
    <row r="2986" spans="1:7" ht="18" thickBot="1" x14ac:dyDescent="0.3">
      <c r="A2986" s="3">
        <v>39491</v>
      </c>
      <c r="B2986" s="4">
        <v>4929.45</v>
      </c>
      <c r="C2986" s="5">
        <v>4836.55</v>
      </c>
      <c r="D2986" s="5">
        <v>4986.55</v>
      </c>
      <c r="E2986" s="5">
        <v>4836.55</v>
      </c>
      <c r="F2986" s="6" t="s">
        <v>2828</v>
      </c>
      <c r="G2986" s="7">
        <v>1.8800000000000001E-2</v>
      </c>
    </row>
    <row r="2987" spans="1:7" ht="18" thickBot="1" x14ac:dyDescent="0.3">
      <c r="A2987" s="3">
        <v>39490</v>
      </c>
      <c r="B2987" s="8">
        <v>4838.25</v>
      </c>
      <c r="C2987" s="5">
        <v>4877.8500000000004</v>
      </c>
      <c r="D2987" s="5">
        <v>4949.6000000000004</v>
      </c>
      <c r="E2987" s="5">
        <v>4820.45</v>
      </c>
      <c r="F2987" s="6" t="s">
        <v>2829</v>
      </c>
      <c r="G2987" s="9">
        <v>-3.8999999999999998E-3</v>
      </c>
    </row>
    <row r="2988" spans="1:7" ht="18" thickBot="1" x14ac:dyDescent="0.3">
      <c r="A2988" s="3">
        <v>39489</v>
      </c>
      <c r="B2988" s="8">
        <v>4857</v>
      </c>
      <c r="C2988" s="5">
        <v>5120.55</v>
      </c>
      <c r="D2988" s="5">
        <v>5126.3999999999996</v>
      </c>
      <c r="E2988" s="5">
        <v>4803.6000000000004</v>
      </c>
      <c r="F2988" s="6" t="s">
        <v>2830</v>
      </c>
      <c r="G2988" s="9">
        <v>-5.1400000000000001E-2</v>
      </c>
    </row>
    <row r="2989" spans="1:7" ht="18" thickBot="1" x14ac:dyDescent="0.3">
      <c r="A2989" s="3">
        <v>39486</v>
      </c>
      <c r="B2989" s="8">
        <v>5120.3500000000004</v>
      </c>
      <c r="C2989" s="5">
        <v>5132.1000000000004</v>
      </c>
      <c r="D2989" s="5">
        <v>5173.8500000000004</v>
      </c>
      <c r="E2989" s="5">
        <v>5034.25</v>
      </c>
      <c r="F2989" s="6" t="s">
        <v>2831</v>
      </c>
      <c r="G2989" s="9">
        <v>-2.5000000000000001E-3</v>
      </c>
    </row>
    <row r="2990" spans="1:7" ht="18" thickBot="1" x14ac:dyDescent="0.3">
      <c r="A2990" s="3">
        <v>39485</v>
      </c>
      <c r="B2990" s="8">
        <v>5133.25</v>
      </c>
      <c r="C2990" s="5">
        <v>5322.55</v>
      </c>
      <c r="D2990" s="5">
        <v>5344.6</v>
      </c>
      <c r="E2990" s="5">
        <v>5113.8500000000004</v>
      </c>
      <c r="F2990" s="6" t="s">
        <v>2832</v>
      </c>
      <c r="G2990" s="9">
        <v>-3.56E-2</v>
      </c>
    </row>
    <row r="2991" spans="1:7" ht="18" thickBot="1" x14ac:dyDescent="0.3">
      <c r="A2991" s="3">
        <v>39484</v>
      </c>
      <c r="B2991" s="8">
        <v>5322.55</v>
      </c>
      <c r="C2991" s="5">
        <v>5470.4</v>
      </c>
      <c r="D2991" s="5">
        <v>5470.4</v>
      </c>
      <c r="E2991" s="5">
        <v>5257.05</v>
      </c>
      <c r="F2991" s="6" t="s">
        <v>2833</v>
      </c>
      <c r="G2991" s="9">
        <v>-2.9399999999999999E-2</v>
      </c>
    </row>
    <row r="2992" spans="1:7" ht="18" thickBot="1" x14ac:dyDescent="0.3">
      <c r="A2992" s="3">
        <v>39483</v>
      </c>
      <c r="B2992" s="4">
        <v>5483.9</v>
      </c>
      <c r="C2992" s="5">
        <v>5463.75</v>
      </c>
      <c r="D2992" s="5">
        <v>5500.6</v>
      </c>
      <c r="E2992" s="5">
        <v>5412.95</v>
      </c>
      <c r="F2992" s="6" t="s">
        <v>2834</v>
      </c>
      <c r="G2992" s="7">
        <v>3.7000000000000002E-3</v>
      </c>
    </row>
    <row r="2993" spans="1:7" ht="18" thickBot="1" x14ac:dyDescent="0.3">
      <c r="A2993" s="3">
        <v>39482</v>
      </c>
      <c r="B2993" s="4">
        <v>5463.5</v>
      </c>
      <c r="C2993" s="5">
        <v>5315.55</v>
      </c>
      <c r="D2993" s="5">
        <v>5545.2</v>
      </c>
      <c r="E2993" s="5">
        <v>5315.55</v>
      </c>
      <c r="F2993" s="6" t="s">
        <v>2835</v>
      </c>
      <c r="G2993" s="7">
        <v>2.75E-2</v>
      </c>
    </row>
    <row r="2994" spans="1:7" ht="18" thickBot="1" x14ac:dyDescent="0.3">
      <c r="A2994" s="3">
        <v>39479</v>
      </c>
      <c r="B2994" s="4">
        <v>5317.25</v>
      </c>
      <c r="C2994" s="5">
        <v>5140.6000000000004</v>
      </c>
      <c r="D2994" s="5">
        <v>5339.95</v>
      </c>
      <c r="E2994" s="5">
        <v>5090.75</v>
      </c>
      <c r="F2994" s="6" t="s">
        <v>2836</v>
      </c>
      <c r="G2994" s="7">
        <v>3.5000000000000003E-2</v>
      </c>
    </row>
    <row r="2995" spans="1:7" ht="18" thickBot="1" x14ac:dyDescent="0.3">
      <c r="A2995" s="3">
        <v>39478</v>
      </c>
      <c r="B2995" s="8">
        <v>5137.45</v>
      </c>
      <c r="C2995" s="5">
        <v>5172.25</v>
      </c>
      <c r="D2995" s="5">
        <v>5251.65</v>
      </c>
      <c r="E2995" s="5">
        <v>5071.1499999999996</v>
      </c>
      <c r="F2995" s="6" t="s">
        <v>2837</v>
      </c>
      <c r="G2995" s="9">
        <v>-5.7999999999999996E-3</v>
      </c>
    </row>
    <row r="2996" spans="1:7" ht="18" thickBot="1" x14ac:dyDescent="0.3">
      <c r="A2996" s="3">
        <v>39477</v>
      </c>
      <c r="B2996" s="8">
        <v>5167.6000000000004</v>
      </c>
      <c r="C2996" s="5">
        <v>5283.75</v>
      </c>
      <c r="D2996" s="5">
        <v>5314.3</v>
      </c>
      <c r="E2996" s="5">
        <v>5142.25</v>
      </c>
      <c r="F2996" s="6" t="s">
        <v>2838</v>
      </c>
      <c r="G2996" s="9">
        <v>-2.1399999999999999E-2</v>
      </c>
    </row>
    <row r="2997" spans="1:7" ht="18" thickBot="1" x14ac:dyDescent="0.3">
      <c r="A2997" s="3">
        <v>39476</v>
      </c>
      <c r="B2997" s="4">
        <v>5280.8</v>
      </c>
      <c r="C2997" s="5">
        <v>5279.55</v>
      </c>
      <c r="D2997" s="5">
        <v>5391.6</v>
      </c>
      <c r="E2997" s="5">
        <v>5225.25</v>
      </c>
      <c r="F2997" s="6" t="s">
        <v>2839</v>
      </c>
      <c r="G2997" s="7">
        <v>1.2999999999999999E-3</v>
      </c>
    </row>
    <row r="2998" spans="1:7" ht="18" thickBot="1" x14ac:dyDescent="0.3">
      <c r="A2998" s="3">
        <v>39475</v>
      </c>
      <c r="B2998" s="8">
        <v>5274.1</v>
      </c>
      <c r="C2998" s="5">
        <v>5380.95</v>
      </c>
      <c r="D2998" s="5">
        <v>5380.95</v>
      </c>
      <c r="E2998" s="5">
        <v>5071</v>
      </c>
      <c r="F2998" s="6" t="s">
        <v>2840</v>
      </c>
      <c r="G2998" s="9">
        <v>-2.0299999999999999E-2</v>
      </c>
    </row>
    <row r="2999" spans="1:7" ht="18" thickBot="1" x14ac:dyDescent="0.3">
      <c r="A2999" s="3">
        <v>39472</v>
      </c>
      <c r="B2999" s="4">
        <v>5383.35</v>
      </c>
      <c r="C2999" s="5">
        <v>5035.05</v>
      </c>
      <c r="D2999" s="5">
        <v>5399.25</v>
      </c>
      <c r="E2999" s="5">
        <v>5035.05</v>
      </c>
      <c r="F2999" s="6" t="s">
        <v>2841</v>
      </c>
      <c r="G2999" s="7">
        <v>6.9500000000000006E-2</v>
      </c>
    </row>
    <row r="3000" spans="1:7" ht="18" thickBot="1" x14ac:dyDescent="0.3">
      <c r="A3000" s="3">
        <v>39471</v>
      </c>
      <c r="B3000" s="8">
        <v>5033.45</v>
      </c>
      <c r="C3000" s="5">
        <v>5208</v>
      </c>
      <c r="D3000" s="5">
        <v>5357.2</v>
      </c>
      <c r="E3000" s="5">
        <v>4995.8</v>
      </c>
      <c r="F3000" s="6" t="s">
        <v>2842</v>
      </c>
      <c r="G3000" s="9">
        <v>-3.27E-2</v>
      </c>
    </row>
    <row r="3001" spans="1:7" ht="18" thickBot="1" x14ac:dyDescent="0.3">
      <c r="A3001" s="3">
        <v>39470</v>
      </c>
      <c r="B3001" s="4">
        <v>5203.3999999999996</v>
      </c>
      <c r="C3001" s="5">
        <v>4903.05</v>
      </c>
      <c r="D3001" s="5">
        <v>5328.05</v>
      </c>
      <c r="E3001" s="5">
        <v>4891.6000000000004</v>
      </c>
      <c r="F3001" s="6" t="s">
        <v>2843</v>
      </c>
      <c r="G3001" s="7">
        <v>6.2100000000000002E-2</v>
      </c>
    </row>
    <row r="3002" spans="1:7" ht="18" thickBot="1" x14ac:dyDescent="0.3">
      <c r="A3002" s="3">
        <v>39469</v>
      </c>
      <c r="B3002" s="8">
        <v>4899.3</v>
      </c>
      <c r="C3002" s="5">
        <v>5203.3500000000004</v>
      </c>
      <c r="D3002" s="5">
        <v>5203.3500000000004</v>
      </c>
      <c r="E3002" s="5">
        <v>4448.5</v>
      </c>
      <c r="F3002" s="6" t="s">
        <v>2844</v>
      </c>
      <c r="G3002" s="9">
        <v>-5.9400000000000001E-2</v>
      </c>
    </row>
    <row r="3003" spans="1:7" ht="18" thickBot="1" x14ac:dyDescent="0.3">
      <c r="A3003" s="3">
        <v>39468</v>
      </c>
      <c r="B3003" s="8">
        <v>5208.8</v>
      </c>
      <c r="C3003" s="5">
        <v>5705</v>
      </c>
      <c r="D3003" s="5">
        <v>5705</v>
      </c>
      <c r="E3003" s="5">
        <v>4977.1000000000004</v>
      </c>
      <c r="F3003" s="6" t="s">
        <v>2845</v>
      </c>
      <c r="G3003" s="9">
        <v>-8.6999999999999994E-2</v>
      </c>
    </row>
    <row r="3004" spans="1:7" ht="18" thickBot="1" x14ac:dyDescent="0.3">
      <c r="A3004" s="3">
        <v>39465</v>
      </c>
      <c r="B3004" s="8">
        <v>5705.3</v>
      </c>
      <c r="C3004" s="5">
        <v>5907.75</v>
      </c>
      <c r="D3004" s="5">
        <v>5908.75</v>
      </c>
      <c r="E3004" s="5">
        <v>5677</v>
      </c>
      <c r="F3004" s="6" t="s">
        <v>2846</v>
      </c>
      <c r="G3004" s="9">
        <v>-3.5200000000000002E-2</v>
      </c>
    </row>
    <row r="3005" spans="1:7" ht="18" thickBot="1" x14ac:dyDescent="0.3">
      <c r="A3005" s="3">
        <v>39464</v>
      </c>
      <c r="B3005" s="8">
        <v>5913.2</v>
      </c>
      <c r="C3005" s="5">
        <v>5937.95</v>
      </c>
      <c r="D3005" s="5">
        <v>6013.15</v>
      </c>
      <c r="E3005" s="5">
        <v>5880.3</v>
      </c>
      <c r="F3005" s="6" t="s">
        <v>2847</v>
      </c>
      <c r="G3005" s="9">
        <v>-3.8E-3</v>
      </c>
    </row>
    <row r="3006" spans="1:7" ht="18" thickBot="1" x14ac:dyDescent="0.3">
      <c r="A3006" s="3">
        <v>39463</v>
      </c>
      <c r="B3006" s="8">
        <v>5935.75</v>
      </c>
      <c r="C3006" s="5">
        <v>6065</v>
      </c>
      <c r="D3006" s="5">
        <v>6065</v>
      </c>
      <c r="E3006" s="5">
        <v>5825.75</v>
      </c>
      <c r="F3006" s="6" t="s">
        <v>1894</v>
      </c>
      <c r="G3006" s="9">
        <v>-2.2800000000000001E-2</v>
      </c>
    </row>
    <row r="3007" spans="1:7" ht="18" thickBot="1" x14ac:dyDescent="0.3">
      <c r="A3007" s="3">
        <v>39462</v>
      </c>
      <c r="B3007" s="8">
        <v>6074.25</v>
      </c>
      <c r="C3007" s="5">
        <v>6226.35</v>
      </c>
      <c r="D3007" s="5">
        <v>6260.45</v>
      </c>
      <c r="E3007" s="5">
        <v>6053.3</v>
      </c>
      <c r="F3007" s="6" t="s">
        <v>2848</v>
      </c>
      <c r="G3007" s="9">
        <v>-2.1399999999999999E-2</v>
      </c>
    </row>
    <row r="3008" spans="1:7" ht="18" thickBot="1" x14ac:dyDescent="0.3">
      <c r="A3008" s="3">
        <v>39461</v>
      </c>
      <c r="B3008" s="4">
        <v>6206.8</v>
      </c>
      <c r="C3008" s="5">
        <v>6208.8</v>
      </c>
      <c r="D3008" s="5">
        <v>6244.15</v>
      </c>
      <c r="E3008" s="5">
        <v>6172</v>
      </c>
      <c r="F3008" s="6" t="s">
        <v>2849</v>
      </c>
      <c r="G3008" s="7">
        <v>1.1000000000000001E-3</v>
      </c>
    </row>
    <row r="3009" spans="1:7" ht="18" thickBot="1" x14ac:dyDescent="0.3">
      <c r="A3009" s="3">
        <v>39458</v>
      </c>
      <c r="B3009" s="4">
        <v>6200.1</v>
      </c>
      <c r="C3009" s="5">
        <v>6166.65</v>
      </c>
      <c r="D3009" s="5">
        <v>6224.2</v>
      </c>
      <c r="E3009" s="5">
        <v>6112.55</v>
      </c>
      <c r="F3009" s="6" t="s">
        <v>2850</v>
      </c>
      <c r="G3009" s="7">
        <v>7.0000000000000001E-3</v>
      </c>
    </row>
    <row r="3010" spans="1:7" ht="18" thickBot="1" x14ac:dyDescent="0.3">
      <c r="A3010" s="3">
        <v>39457</v>
      </c>
      <c r="B3010" s="8">
        <v>6156.95</v>
      </c>
      <c r="C3010" s="5">
        <v>6278.1</v>
      </c>
      <c r="D3010" s="5">
        <v>6347</v>
      </c>
      <c r="E3010" s="5">
        <v>6142.9</v>
      </c>
      <c r="F3010" s="6" t="s">
        <v>2851</v>
      </c>
      <c r="G3010" s="9">
        <v>-1.83E-2</v>
      </c>
    </row>
    <row r="3011" spans="1:7" ht="18" thickBot="1" x14ac:dyDescent="0.3">
      <c r="A3011" s="3">
        <v>39456</v>
      </c>
      <c r="B3011" s="8">
        <v>6272</v>
      </c>
      <c r="C3011" s="5">
        <v>6287.55</v>
      </c>
      <c r="D3011" s="5">
        <v>6338.3</v>
      </c>
      <c r="E3011" s="5">
        <v>6231.25</v>
      </c>
      <c r="F3011" s="6" t="s">
        <v>2852</v>
      </c>
      <c r="G3011" s="9">
        <v>-2.5000000000000001E-3</v>
      </c>
    </row>
    <row r="3012" spans="1:7" ht="18" thickBot="1" x14ac:dyDescent="0.3">
      <c r="A3012" s="3">
        <v>39455</v>
      </c>
      <c r="B3012" s="4">
        <v>6287.85</v>
      </c>
      <c r="C3012" s="5">
        <v>6282.45</v>
      </c>
      <c r="D3012" s="5">
        <v>6357.1</v>
      </c>
      <c r="E3012" s="5">
        <v>6221.6</v>
      </c>
      <c r="F3012" s="6" t="s">
        <v>2853</v>
      </c>
      <c r="G3012" s="7">
        <v>1.4E-3</v>
      </c>
    </row>
    <row r="3013" spans="1:7" ht="18" thickBot="1" x14ac:dyDescent="0.3">
      <c r="A3013" s="3">
        <v>39454</v>
      </c>
      <c r="B3013" s="4">
        <v>6279.1</v>
      </c>
      <c r="C3013" s="5">
        <v>6271</v>
      </c>
      <c r="D3013" s="5">
        <v>6289.8</v>
      </c>
      <c r="E3013" s="5">
        <v>6193.35</v>
      </c>
      <c r="F3013" s="6" t="s">
        <v>1725</v>
      </c>
      <c r="G3013" s="7">
        <v>8.0000000000000004E-4</v>
      </c>
    </row>
    <row r="3014" spans="1:7" ht="18" thickBot="1" x14ac:dyDescent="0.3">
      <c r="A3014" s="3">
        <v>39451</v>
      </c>
      <c r="B3014" s="4">
        <v>6274.3</v>
      </c>
      <c r="C3014" s="5">
        <v>6179.1</v>
      </c>
      <c r="D3014" s="5">
        <v>6300.05</v>
      </c>
      <c r="E3014" s="5">
        <v>6179.1</v>
      </c>
      <c r="F3014" s="6" t="s">
        <v>2854</v>
      </c>
      <c r="G3014" s="7">
        <v>1.55E-2</v>
      </c>
    </row>
    <row r="3015" spans="1:7" ht="18" thickBot="1" x14ac:dyDescent="0.3">
      <c r="A3015" s="3">
        <v>39450</v>
      </c>
      <c r="B3015" s="8">
        <v>6178.55</v>
      </c>
      <c r="C3015" s="5">
        <v>6184.25</v>
      </c>
      <c r="D3015" s="5">
        <v>6230.15</v>
      </c>
      <c r="E3015" s="5">
        <v>6126.4</v>
      </c>
      <c r="F3015" s="6" t="s">
        <v>2855</v>
      </c>
      <c r="G3015" s="9">
        <v>-1E-4</v>
      </c>
    </row>
    <row r="3016" spans="1:7" ht="18" thickBot="1" x14ac:dyDescent="0.3">
      <c r="A3016" s="3">
        <v>39449</v>
      </c>
      <c r="B3016" s="4">
        <v>6179.4</v>
      </c>
      <c r="C3016" s="5">
        <v>6144.7</v>
      </c>
      <c r="D3016" s="5">
        <v>6197</v>
      </c>
      <c r="E3016" s="5">
        <v>6060.85</v>
      </c>
      <c r="F3016" s="6" t="s">
        <v>2856</v>
      </c>
      <c r="G3016" s="7">
        <v>5.7000000000000002E-3</v>
      </c>
    </row>
    <row r="3017" spans="1:7" ht="17.25" x14ac:dyDescent="0.25">
      <c r="A3017" s="10">
        <v>39448</v>
      </c>
      <c r="B3017" s="11">
        <v>6144.35</v>
      </c>
      <c r="C3017" s="12">
        <v>6136.75</v>
      </c>
      <c r="D3017" s="12">
        <v>6165.35</v>
      </c>
      <c r="E3017" s="12">
        <v>6109.85</v>
      </c>
      <c r="F3017" s="13" t="s">
        <v>2857</v>
      </c>
      <c r="G3017" s="14">
        <v>8.9999999999999998E-4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4" sqref="B4"/>
    </sheetView>
  </sheetViews>
  <sheetFormatPr defaultRowHeight="15" x14ac:dyDescent="0.25"/>
  <sheetData>
    <row r="1" spans="1:4" x14ac:dyDescent="0.25">
      <c r="A1" s="33"/>
      <c r="B1" s="33" t="s">
        <v>1</v>
      </c>
      <c r="C1" s="33" t="s">
        <v>6953</v>
      </c>
      <c r="D1" s="33" t="s">
        <v>6954</v>
      </c>
    </row>
    <row r="2" spans="1:4" x14ac:dyDescent="0.25">
      <c r="A2" s="31" t="s">
        <v>1</v>
      </c>
      <c r="B2" s="31">
        <v>1</v>
      </c>
      <c r="C2" s="31"/>
      <c r="D2" s="31"/>
    </row>
    <row r="3" spans="1:4" x14ac:dyDescent="0.25">
      <c r="A3" s="31" t="s">
        <v>6953</v>
      </c>
      <c r="B3" s="31">
        <v>0.86085541036602919</v>
      </c>
      <c r="C3" s="31">
        <v>1</v>
      </c>
      <c r="D3" s="31"/>
    </row>
    <row r="4" spans="1:4" ht="15.75" thickBot="1" x14ac:dyDescent="0.3">
      <c r="A4" s="32" t="s">
        <v>6954</v>
      </c>
      <c r="B4" s="32">
        <v>-0.67005182131946606</v>
      </c>
      <c r="C4" s="32">
        <v>-0.6055103454887617</v>
      </c>
      <c r="D4" s="3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84"/>
  <sheetViews>
    <sheetView workbookViewId="0">
      <selection activeCell="C2" sqref="C2"/>
    </sheetView>
  </sheetViews>
  <sheetFormatPr defaultRowHeight="15" x14ac:dyDescent="0.25"/>
  <cols>
    <col min="1" max="1" width="12.42578125" bestFit="1" customWidth="1"/>
    <col min="2" max="2" width="10.28515625" bestFit="1" customWidth="1"/>
  </cols>
  <sheetData>
    <row r="1" spans="1:3" ht="18" thickBot="1" x14ac:dyDescent="0.3">
      <c r="A1" s="2" t="s">
        <v>1</v>
      </c>
      <c r="B1" s="2" t="s">
        <v>6953</v>
      </c>
      <c r="C1" s="2" t="s">
        <v>6954</v>
      </c>
    </row>
    <row r="2" spans="1:3" ht="18" thickBot="1" x14ac:dyDescent="0.3">
      <c r="A2" s="27">
        <v>9633.1</v>
      </c>
      <c r="B2" s="24">
        <v>74.575999999999993</v>
      </c>
      <c r="C2" s="15">
        <v>41.16</v>
      </c>
    </row>
    <row r="3" spans="1:3" ht="18" thickBot="1" x14ac:dyDescent="0.3">
      <c r="A3" s="4">
        <v>10458.4</v>
      </c>
      <c r="B3" s="16">
        <v>73.682000000000002</v>
      </c>
      <c r="C3" s="15">
        <v>31.555</v>
      </c>
    </row>
    <row r="4" spans="1:3" ht="18" thickBot="1" x14ac:dyDescent="0.3">
      <c r="A4" s="8">
        <v>10451.450000000001</v>
      </c>
      <c r="B4" s="16">
        <v>74.150000000000006</v>
      </c>
      <c r="C4" s="15">
        <v>30.8</v>
      </c>
    </row>
    <row r="5" spans="1:3" ht="18" thickBot="1" x14ac:dyDescent="0.3">
      <c r="A5" s="8">
        <v>10989.45</v>
      </c>
      <c r="B5" s="15">
        <v>74.194999999999993</v>
      </c>
      <c r="C5" s="15">
        <v>25.642499999999998</v>
      </c>
    </row>
    <row r="6" spans="1:3" ht="18" thickBot="1" x14ac:dyDescent="0.3">
      <c r="A6" s="4">
        <v>11269</v>
      </c>
      <c r="B6" s="15">
        <v>74.004000000000005</v>
      </c>
      <c r="C6" s="16">
        <v>23.247499999999999</v>
      </c>
    </row>
    <row r="7" spans="1:3" ht="18" thickBot="1" x14ac:dyDescent="0.3">
      <c r="A7" s="8">
        <v>11251</v>
      </c>
      <c r="B7" s="16">
        <v>73.507000000000005</v>
      </c>
      <c r="C7" s="16">
        <v>24.225000000000001</v>
      </c>
    </row>
    <row r="8" spans="1:3" ht="18" thickBot="1" x14ac:dyDescent="0.3">
      <c r="A8" s="4">
        <v>11303.3</v>
      </c>
      <c r="B8" s="15">
        <v>73.540000000000006</v>
      </c>
      <c r="C8" s="16">
        <v>24.5425</v>
      </c>
    </row>
    <row r="9" spans="1:3" ht="18" thickBot="1" x14ac:dyDescent="0.3">
      <c r="A9" s="8">
        <v>11132.75</v>
      </c>
      <c r="B9" s="15">
        <v>73.05</v>
      </c>
      <c r="C9" s="15">
        <v>25.202500000000001</v>
      </c>
    </row>
    <row r="10" spans="1:3" ht="18" thickBot="1" x14ac:dyDescent="0.3">
      <c r="A10" s="8">
        <v>11201.75</v>
      </c>
      <c r="B10" s="15">
        <v>72.882000000000005</v>
      </c>
      <c r="C10" s="15">
        <v>23.234999999999999</v>
      </c>
    </row>
    <row r="11" spans="1:3" ht="18" thickBot="1" x14ac:dyDescent="0.3">
      <c r="A11" s="8">
        <v>11633.3</v>
      </c>
      <c r="B11" s="15">
        <v>72.539000000000001</v>
      </c>
      <c r="C11" s="16">
        <v>17.765000000000001</v>
      </c>
    </row>
    <row r="12" spans="1:3" ht="18" thickBot="1" x14ac:dyDescent="0.3">
      <c r="A12" s="8">
        <v>11678.5</v>
      </c>
      <c r="B12" s="15">
        <v>71.655000000000001</v>
      </c>
      <c r="C12" s="15">
        <v>18.260000000000002</v>
      </c>
    </row>
    <row r="13" spans="1:3" ht="18" thickBot="1" x14ac:dyDescent="0.3">
      <c r="A13" s="8">
        <v>11797.9</v>
      </c>
      <c r="B13" s="16">
        <v>71.58</v>
      </c>
      <c r="C13" s="16">
        <v>16.897500000000001</v>
      </c>
    </row>
    <row r="14" spans="1:3" ht="18" thickBot="1" x14ac:dyDescent="0.3">
      <c r="A14" s="8">
        <v>11829.4</v>
      </c>
      <c r="B14" s="16">
        <v>71.819999999999993</v>
      </c>
      <c r="C14" s="15">
        <v>16.997499999999999</v>
      </c>
    </row>
    <row r="15" spans="1:3" ht="18" thickBot="1" x14ac:dyDescent="0.3">
      <c r="A15" s="8">
        <v>12080.85</v>
      </c>
      <c r="B15" s="15">
        <v>71.935000000000002</v>
      </c>
      <c r="C15" s="16">
        <v>13.7</v>
      </c>
    </row>
    <row r="16" spans="1:3" ht="18" thickBot="1" x14ac:dyDescent="0.3">
      <c r="A16" s="4">
        <v>12125.9</v>
      </c>
      <c r="B16" s="15">
        <v>71.88</v>
      </c>
      <c r="C16" s="16">
        <v>14.022500000000001</v>
      </c>
    </row>
    <row r="17" spans="1:3" ht="18" thickBot="1" x14ac:dyDescent="0.3">
      <c r="A17" s="8">
        <v>11992.5</v>
      </c>
      <c r="B17" s="15">
        <v>71.680000000000007</v>
      </c>
      <c r="C17" s="15">
        <v>14.51</v>
      </c>
    </row>
    <row r="18" spans="1:3" ht="18" thickBot="1" x14ac:dyDescent="0.3">
      <c r="A18" s="8">
        <v>12045.8</v>
      </c>
      <c r="B18" s="15">
        <v>71.599999999999994</v>
      </c>
      <c r="C18" s="15">
        <v>14.414999999999999</v>
      </c>
    </row>
    <row r="19" spans="1:3" ht="18" thickBot="1" x14ac:dyDescent="0.3">
      <c r="A19" s="8">
        <v>12113.45</v>
      </c>
      <c r="B19" s="15">
        <v>71.584999999999994</v>
      </c>
      <c r="C19" s="15">
        <v>13.615</v>
      </c>
    </row>
    <row r="20" spans="1:3" ht="18" thickBot="1" x14ac:dyDescent="0.3">
      <c r="A20" s="8">
        <v>12174.65</v>
      </c>
      <c r="B20" s="16">
        <v>71.34</v>
      </c>
      <c r="C20" s="16">
        <v>13.37</v>
      </c>
    </row>
    <row r="21" spans="1:3" ht="18" thickBot="1" x14ac:dyDescent="0.3">
      <c r="A21" s="4">
        <v>12201.2</v>
      </c>
      <c r="B21" s="15">
        <v>71.528000000000006</v>
      </c>
      <c r="C21" s="16">
        <v>13.6225</v>
      </c>
    </row>
    <row r="22" spans="1:3" ht="18" thickBot="1" x14ac:dyDescent="0.3">
      <c r="A22" s="4">
        <v>12107.9</v>
      </c>
      <c r="B22" s="15">
        <v>71.33</v>
      </c>
      <c r="C22" s="16">
        <v>13.88</v>
      </c>
    </row>
    <row r="23" spans="1:3" ht="18" thickBot="1" x14ac:dyDescent="0.3">
      <c r="A23" s="8">
        <v>12031.5</v>
      </c>
      <c r="B23" s="15">
        <v>71.305999999999997</v>
      </c>
      <c r="C23" s="15">
        <v>14.21</v>
      </c>
    </row>
    <row r="24" spans="1:3" ht="18" thickBot="1" x14ac:dyDescent="0.3">
      <c r="A24" s="8">
        <v>12098.35</v>
      </c>
      <c r="B24" s="16">
        <v>71.284999999999997</v>
      </c>
      <c r="C24" s="16">
        <v>13.7475</v>
      </c>
    </row>
    <row r="25" spans="1:3" ht="18" thickBot="1" x14ac:dyDescent="0.3">
      <c r="A25" s="4">
        <v>12137.95</v>
      </c>
      <c r="B25" s="16">
        <v>71.290000000000006</v>
      </c>
      <c r="C25" s="16">
        <v>13.78</v>
      </c>
    </row>
    <row r="26" spans="1:3" ht="18" thickBot="1" x14ac:dyDescent="0.3">
      <c r="A26" s="4">
        <v>12089.15</v>
      </c>
      <c r="B26" s="15">
        <v>71.515000000000001</v>
      </c>
      <c r="C26" s="16">
        <v>14.172499999999999</v>
      </c>
    </row>
    <row r="27" spans="1:3" ht="18" thickBot="1" x14ac:dyDescent="0.3">
      <c r="A27" s="4">
        <v>11979.65</v>
      </c>
      <c r="B27" s="15">
        <v>71.224999999999994</v>
      </c>
      <c r="C27" s="16">
        <v>14.38</v>
      </c>
    </row>
    <row r="28" spans="1:3" ht="18" thickBot="1" x14ac:dyDescent="0.3">
      <c r="A28" s="4">
        <v>11707.9</v>
      </c>
      <c r="B28" s="15">
        <v>71.19</v>
      </c>
      <c r="C28" s="16">
        <v>15.782500000000001</v>
      </c>
    </row>
    <row r="29" spans="1:3" ht="18" thickBot="1" x14ac:dyDescent="0.3">
      <c r="A29" s="8">
        <v>11661.85</v>
      </c>
      <c r="B29" s="16">
        <v>71.114999999999995</v>
      </c>
      <c r="C29" s="16">
        <v>16.835000000000001</v>
      </c>
    </row>
    <row r="30" spans="1:3" ht="18" thickBot="1" x14ac:dyDescent="0.3">
      <c r="A30" s="8">
        <v>11962.1</v>
      </c>
      <c r="B30" s="16">
        <v>71.323999999999998</v>
      </c>
      <c r="C30" s="15">
        <v>17.3675</v>
      </c>
    </row>
    <row r="31" spans="1:3" ht="18" thickBot="1" x14ac:dyDescent="0.3">
      <c r="A31" s="8">
        <v>12035.8</v>
      </c>
      <c r="B31" s="15">
        <v>71.555000000000007</v>
      </c>
      <c r="C31" s="15">
        <v>16.797499999999999</v>
      </c>
    </row>
    <row r="32" spans="1:3" ht="18" thickBot="1" x14ac:dyDescent="0.3">
      <c r="A32" s="4">
        <v>12129.5</v>
      </c>
      <c r="B32" s="15">
        <v>71.55</v>
      </c>
      <c r="C32" s="16">
        <v>16.497499999999999</v>
      </c>
    </row>
    <row r="33" spans="1:3" ht="18" thickBot="1" x14ac:dyDescent="0.3">
      <c r="A33" s="8">
        <v>12055.8</v>
      </c>
      <c r="B33" s="15">
        <v>71.31</v>
      </c>
      <c r="C33" s="15">
        <v>17.297499999999999</v>
      </c>
    </row>
    <row r="34" spans="1:3" ht="18" thickBot="1" x14ac:dyDescent="0.3">
      <c r="A34" s="8">
        <v>12119</v>
      </c>
      <c r="B34" s="16">
        <v>71.2</v>
      </c>
      <c r="C34" s="15">
        <v>17.175000000000001</v>
      </c>
    </row>
    <row r="35" spans="1:3" ht="18" thickBot="1" x14ac:dyDescent="0.3">
      <c r="A35" s="4">
        <v>12248.25</v>
      </c>
      <c r="B35" s="15">
        <v>71.45</v>
      </c>
      <c r="C35" s="16">
        <v>15.56</v>
      </c>
    </row>
    <row r="36" spans="1:3" ht="18" thickBot="1" x14ac:dyDescent="0.3">
      <c r="A36" s="4">
        <v>12180.35</v>
      </c>
      <c r="B36" s="16">
        <v>71.33</v>
      </c>
      <c r="C36" s="16">
        <v>15.855</v>
      </c>
    </row>
    <row r="37" spans="1:3" ht="18" thickBot="1" x14ac:dyDescent="0.3">
      <c r="A37" s="8">
        <v>12106.9</v>
      </c>
      <c r="B37" s="15">
        <v>71.400000000000006</v>
      </c>
      <c r="C37" s="15">
        <v>16.36</v>
      </c>
    </row>
    <row r="38" spans="1:3" ht="18" thickBot="1" x14ac:dyDescent="0.3">
      <c r="A38" s="8">
        <v>12169.85</v>
      </c>
      <c r="B38" s="16">
        <v>71.08</v>
      </c>
      <c r="C38" s="15">
        <v>15.862500000000001</v>
      </c>
    </row>
    <row r="39" spans="1:3" ht="18" thickBot="1" x14ac:dyDescent="0.3">
      <c r="A39" s="8">
        <v>12224.55</v>
      </c>
      <c r="B39" s="15">
        <v>71.17</v>
      </c>
      <c r="C39" s="15">
        <v>15.41</v>
      </c>
    </row>
    <row r="40" spans="1:3" ht="18" thickBot="1" x14ac:dyDescent="0.3">
      <c r="A40" s="8">
        <v>12352.35</v>
      </c>
      <c r="B40" s="16">
        <v>71.040000000000006</v>
      </c>
      <c r="C40" s="16">
        <v>14.1275</v>
      </c>
    </row>
    <row r="41" spans="1:3" ht="18" thickBot="1" x14ac:dyDescent="0.3">
      <c r="A41" s="4">
        <v>12355.5</v>
      </c>
      <c r="B41" s="15">
        <v>71.078999999999994</v>
      </c>
      <c r="C41" s="15">
        <v>14.182499999999999</v>
      </c>
    </row>
    <row r="42" spans="1:3" ht="18" thickBot="1" x14ac:dyDescent="0.3">
      <c r="A42" s="8">
        <v>12343.3</v>
      </c>
      <c r="B42" s="15">
        <v>70.977999999999994</v>
      </c>
      <c r="C42" s="15">
        <v>14.12</v>
      </c>
    </row>
    <row r="43" spans="1:3" ht="18" thickBot="1" x14ac:dyDescent="0.3">
      <c r="A43" s="4">
        <v>12362.3</v>
      </c>
      <c r="B43" s="16">
        <v>70.72</v>
      </c>
      <c r="C43" s="16">
        <v>13.9125</v>
      </c>
    </row>
    <row r="44" spans="1:3" ht="18" thickBot="1" x14ac:dyDescent="0.3">
      <c r="A44" s="4">
        <v>12329.55</v>
      </c>
      <c r="B44" s="15">
        <v>70.849999999999994</v>
      </c>
      <c r="C44" s="15">
        <v>14.275</v>
      </c>
    </row>
    <row r="45" spans="1:3" ht="18" thickBot="1" x14ac:dyDescent="0.3">
      <c r="A45" s="4">
        <v>12256.8</v>
      </c>
      <c r="B45" s="16">
        <v>70.709999999999994</v>
      </c>
      <c r="C45" s="15">
        <v>14.077500000000001</v>
      </c>
    </row>
    <row r="46" spans="1:3" ht="18" thickBot="1" x14ac:dyDescent="0.3">
      <c r="A46" s="4">
        <v>12215.9</v>
      </c>
      <c r="B46" s="16">
        <v>70.959999999999994</v>
      </c>
      <c r="C46" s="16">
        <v>13.9975</v>
      </c>
    </row>
    <row r="47" spans="1:3" ht="18" thickBot="1" x14ac:dyDescent="0.3">
      <c r="A47" s="8">
        <v>12025.35</v>
      </c>
      <c r="B47" s="16">
        <v>71.209999999999994</v>
      </c>
      <c r="C47" s="15">
        <v>15.64</v>
      </c>
    </row>
    <row r="48" spans="1:3" ht="18" thickBot="1" x14ac:dyDescent="0.3">
      <c r="A48" s="4">
        <v>12052.95</v>
      </c>
      <c r="B48" s="16">
        <v>71.510000000000005</v>
      </c>
      <c r="C48" s="16">
        <v>14.61</v>
      </c>
    </row>
    <row r="49" spans="1:3" ht="18" thickBot="1" x14ac:dyDescent="0.3">
      <c r="A49" s="8">
        <v>11993.05</v>
      </c>
      <c r="B49" s="16">
        <v>71.844999999999999</v>
      </c>
      <c r="C49" s="15">
        <v>14.7775</v>
      </c>
    </row>
    <row r="50" spans="1:3" ht="18" thickBot="1" x14ac:dyDescent="0.3">
      <c r="A50" s="8">
        <v>12226.65</v>
      </c>
      <c r="B50" s="15">
        <v>71.867000000000004</v>
      </c>
      <c r="C50" s="15">
        <v>12.695</v>
      </c>
    </row>
    <row r="51" spans="1:3" ht="18" thickBot="1" x14ac:dyDescent="0.3">
      <c r="A51" s="4">
        <v>12282.2</v>
      </c>
      <c r="B51" s="15">
        <v>71.77</v>
      </c>
      <c r="C51" s="16">
        <v>11.49</v>
      </c>
    </row>
    <row r="52" spans="1:3" ht="18" thickBot="1" x14ac:dyDescent="0.3">
      <c r="A52" s="4">
        <v>12182.5</v>
      </c>
      <c r="B52" s="15">
        <v>71.349999999999994</v>
      </c>
      <c r="C52" s="16">
        <v>11.5975</v>
      </c>
    </row>
    <row r="53" spans="1:3" ht="18" thickBot="1" x14ac:dyDescent="0.3">
      <c r="A53" s="8">
        <v>12168.45</v>
      </c>
      <c r="B53" s="16">
        <v>71.227999999999994</v>
      </c>
      <c r="C53" s="15">
        <v>11.6675</v>
      </c>
    </row>
    <row r="54" spans="1:3" ht="18" thickBot="1" x14ac:dyDescent="0.3">
      <c r="A54" s="4">
        <v>12255.85</v>
      </c>
      <c r="B54" s="15">
        <v>71.355000000000004</v>
      </c>
      <c r="C54" s="15">
        <v>11.0075</v>
      </c>
    </row>
    <row r="55" spans="1:3" ht="18" thickBot="1" x14ac:dyDescent="0.3">
      <c r="A55" s="4">
        <v>12245.8</v>
      </c>
      <c r="B55" s="16">
        <v>71.319999999999993</v>
      </c>
      <c r="C55" s="16">
        <v>10.525</v>
      </c>
    </row>
    <row r="56" spans="1:3" ht="18" thickBot="1" x14ac:dyDescent="0.3">
      <c r="A56" s="8">
        <v>12126.55</v>
      </c>
      <c r="B56" s="15">
        <v>71.454999999999998</v>
      </c>
      <c r="C56" s="16">
        <v>11.1225</v>
      </c>
    </row>
    <row r="57" spans="1:3" ht="18" thickBot="1" x14ac:dyDescent="0.3">
      <c r="A57" s="8">
        <v>12214.55</v>
      </c>
      <c r="B57" s="15">
        <v>71.3</v>
      </c>
      <c r="C57" s="16">
        <v>11.625</v>
      </c>
    </row>
    <row r="58" spans="1:3" ht="18" thickBot="1" x14ac:dyDescent="0.3">
      <c r="A58" s="8">
        <v>12262.75</v>
      </c>
      <c r="B58" s="16">
        <v>71.28</v>
      </c>
      <c r="C58" s="16">
        <v>11.9575</v>
      </c>
    </row>
    <row r="59" spans="1:3" ht="18" thickBot="1" x14ac:dyDescent="0.3">
      <c r="A59" s="4">
        <v>12271.8</v>
      </c>
      <c r="B59" s="15">
        <v>71.28</v>
      </c>
      <c r="C59" s="15">
        <v>12.324999999999999</v>
      </c>
    </row>
    <row r="60" spans="1:3" ht="18" thickBot="1" x14ac:dyDescent="0.3">
      <c r="A60" s="4">
        <v>12259.7</v>
      </c>
      <c r="B60" s="15">
        <v>71.22</v>
      </c>
      <c r="C60" s="16">
        <v>12.1225</v>
      </c>
    </row>
    <row r="61" spans="1:3" ht="18" thickBot="1" x14ac:dyDescent="0.3">
      <c r="A61" s="4">
        <v>12221.65</v>
      </c>
      <c r="B61" s="16">
        <v>71.06</v>
      </c>
      <c r="C61" s="16">
        <v>12.3375</v>
      </c>
    </row>
    <row r="62" spans="1:3" ht="18" thickBot="1" x14ac:dyDescent="0.3">
      <c r="A62" s="4">
        <v>12165</v>
      </c>
      <c r="B62" s="15">
        <v>71.180000000000007</v>
      </c>
      <c r="C62" s="16">
        <v>12.5175</v>
      </c>
    </row>
    <row r="63" spans="1:3" ht="18" thickBot="1" x14ac:dyDescent="0.3">
      <c r="A63" s="8">
        <v>12053.95</v>
      </c>
      <c r="B63" s="16">
        <v>71</v>
      </c>
      <c r="C63" s="15">
        <v>13.414999999999999</v>
      </c>
    </row>
    <row r="64" spans="1:3" ht="18" thickBot="1" x14ac:dyDescent="0.3">
      <c r="A64" s="4">
        <v>12086.7</v>
      </c>
      <c r="B64" s="15">
        <v>71.034999999999997</v>
      </c>
      <c r="C64" s="16">
        <v>13.3</v>
      </c>
    </row>
    <row r="65" spans="1:3" ht="18" thickBot="1" x14ac:dyDescent="0.3">
      <c r="A65" s="4">
        <v>11971.8</v>
      </c>
      <c r="B65" s="15">
        <v>70.915000000000006</v>
      </c>
      <c r="C65" s="16">
        <v>13.3475</v>
      </c>
    </row>
    <row r="66" spans="1:3" ht="18" thickBot="1" x14ac:dyDescent="0.3">
      <c r="A66" s="4">
        <v>11910.15</v>
      </c>
      <c r="B66" s="15">
        <v>70.798000000000002</v>
      </c>
      <c r="C66" s="16">
        <v>13.3775</v>
      </c>
    </row>
    <row r="67" spans="1:3" ht="18" thickBot="1" x14ac:dyDescent="0.3">
      <c r="A67" s="8">
        <v>11856.8</v>
      </c>
      <c r="B67" s="16">
        <v>70.569999999999993</v>
      </c>
      <c r="C67" s="16">
        <v>14.29</v>
      </c>
    </row>
    <row r="68" spans="1:3" ht="18" thickBot="1" x14ac:dyDescent="0.3">
      <c r="A68" s="4">
        <v>11937.5</v>
      </c>
      <c r="B68" s="16">
        <v>70.709999999999994</v>
      </c>
      <c r="C68" s="15">
        <v>14.5975</v>
      </c>
    </row>
    <row r="69" spans="1:3" ht="18" thickBot="1" x14ac:dyDescent="0.3">
      <c r="A69" s="8">
        <v>11921.5</v>
      </c>
      <c r="B69" s="16">
        <v>70.81</v>
      </c>
      <c r="C69" s="16">
        <v>13.64</v>
      </c>
    </row>
    <row r="70" spans="1:3" ht="18" thickBot="1" x14ac:dyDescent="0.3">
      <c r="A70" s="8">
        <v>12018.4</v>
      </c>
      <c r="B70" s="16">
        <v>70.97</v>
      </c>
      <c r="C70" s="15">
        <v>14.305</v>
      </c>
    </row>
    <row r="71" spans="1:3" ht="18" thickBot="1" x14ac:dyDescent="0.3">
      <c r="A71" s="4">
        <v>12043.2</v>
      </c>
      <c r="B71" s="15">
        <v>71.283000000000001</v>
      </c>
      <c r="C71" s="16">
        <v>13.3225</v>
      </c>
    </row>
    <row r="72" spans="1:3" ht="18" thickBot="1" x14ac:dyDescent="0.3">
      <c r="A72" s="8">
        <v>11994.2</v>
      </c>
      <c r="B72" s="16">
        <v>71.251999999999995</v>
      </c>
      <c r="C72" s="15">
        <v>14.5625</v>
      </c>
    </row>
    <row r="73" spans="1:3" ht="18" thickBot="1" x14ac:dyDescent="0.3">
      <c r="A73" s="8">
        <v>12048.2</v>
      </c>
      <c r="B73" s="16">
        <v>71.474000000000004</v>
      </c>
      <c r="C73" s="15">
        <v>14.202500000000001</v>
      </c>
    </row>
    <row r="74" spans="1:3" ht="18" thickBot="1" x14ac:dyDescent="0.3">
      <c r="A74" s="8">
        <v>12056.05</v>
      </c>
      <c r="B74" s="15">
        <v>71.739999999999995</v>
      </c>
      <c r="C74" s="16">
        <v>13.897500000000001</v>
      </c>
    </row>
    <row r="75" spans="1:3" ht="18" thickBot="1" x14ac:dyDescent="0.3">
      <c r="A75" s="4">
        <v>12151.15</v>
      </c>
      <c r="B75" s="16">
        <v>71.634</v>
      </c>
      <c r="C75" s="16">
        <v>13.987500000000001</v>
      </c>
    </row>
    <row r="76" spans="1:3" ht="18" thickBot="1" x14ac:dyDescent="0.3">
      <c r="A76" s="4">
        <v>12100.7</v>
      </c>
      <c r="B76" s="15">
        <v>71.748999999999995</v>
      </c>
      <c r="C76" s="16">
        <v>14.6175</v>
      </c>
    </row>
    <row r="77" spans="1:3" ht="18" thickBot="1" x14ac:dyDescent="0.3">
      <c r="A77" s="8">
        <v>12037.7</v>
      </c>
      <c r="B77" s="15">
        <v>71.504999999999995</v>
      </c>
      <c r="C77" s="16">
        <v>14.8375</v>
      </c>
    </row>
    <row r="78" spans="1:3" ht="18" thickBot="1" x14ac:dyDescent="0.3">
      <c r="A78" s="4">
        <v>12073.75</v>
      </c>
      <c r="B78" s="16">
        <v>71.260000000000005</v>
      </c>
      <c r="C78" s="15">
        <v>15.0025</v>
      </c>
    </row>
    <row r="79" spans="1:3" ht="18" thickBot="1" x14ac:dyDescent="0.3">
      <c r="A79" s="8">
        <v>11914.4</v>
      </c>
      <c r="B79" s="16">
        <v>71.48</v>
      </c>
      <c r="C79" s="16">
        <v>14.8725</v>
      </c>
    </row>
    <row r="80" spans="1:3" ht="18" thickBot="1" x14ac:dyDescent="0.3">
      <c r="A80" s="8">
        <v>11968.4</v>
      </c>
      <c r="B80" s="16">
        <v>71.688999999999993</v>
      </c>
      <c r="C80" s="16">
        <v>14.975</v>
      </c>
    </row>
    <row r="81" spans="1:3" ht="18" thickBot="1" x14ac:dyDescent="0.3">
      <c r="A81" s="4">
        <v>11999.1</v>
      </c>
      <c r="B81" s="15">
        <v>71.792000000000002</v>
      </c>
      <c r="C81" s="16">
        <v>15.16</v>
      </c>
    </row>
    <row r="82" spans="1:3" ht="18" thickBot="1" x14ac:dyDescent="0.3">
      <c r="A82" s="4">
        <v>11940.1</v>
      </c>
      <c r="B82" s="15">
        <v>71.75</v>
      </c>
      <c r="C82" s="16">
        <v>15.4125</v>
      </c>
    </row>
    <row r="83" spans="1:3" ht="18" thickBot="1" x14ac:dyDescent="0.3">
      <c r="A83" s="8">
        <v>11884.5</v>
      </c>
      <c r="B83" s="16">
        <v>71.745999999999995</v>
      </c>
      <c r="C83" s="15">
        <v>15.755000000000001</v>
      </c>
    </row>
    <row r="84" spans="1:3" ht="18" thickBot="1" x14ac:dyDescent="0.3">
      <c r="A84" s="4">
        <v>11895.45</v>
      </c>
      <c r="B84" s="16">
        <v>71.83</v>
      </c>
      <c r="C84" s="16">
        <v>15.03</v>
      </c>
    </row>
    <row r="85" spans="1:3" ht="18" thickBot="1" x14ac:dyDescent="0.3">
      <c r="A85" s="4">
        <v>11872.1</v>
      </c>
      <c r="B85" s="15">
        <v>71.944999999999993</v>
      </c>
      <c r="C85" s="16">
        <v>15.65</v>
      </c>
    </row>
    <row r="86" spans="1:3" ht="18" thickBot="1" x14ac:dyDescent="0.3">
      <c r="A86" s="8">
        <v>11840.45</v>
      </c>
      <c r="B86" s="16">
        <v>71.650000000000006</v>
      </c>
      <c r="C86" s="15">
        <v>16.462499999999999</v>
      </c>
    </row>
    <row r="87" spans="1:3" ht="18" thickBot="1" x14ac:dyDescent="0.3">
      <c r="A87" s="4">
        <v>11913.45</v>
      </c>
      <c r="B87" s="16">
        <v>71.965999999999994</v>
      </c>
      <c r="C87" s="15">
        <v>16.25</v>
      </c>
    </row>
    <row r="88" spans="1:3" ht="18" thickBot="1" x14ac:dyDescent="0.3">
      <c r="A88" s="8">
        <v>11908.15</v>
      </c>
      <c r="B88" s="15">
        <v>72.150000000000006</v>
      </c>
      <c r="C88" s="15">
        <v>15.855</v>
      </c>
    </row>
    <row r="89" spans="1:3" ht="18" thickBot="1" x14ac:dyDescent="0.3">
      <c r="A89" s="4">
        <v>12012.05</v>
      </c>
      <c r="B89" s="15">
        <v>71.790000000000006</v>
      </c>
      <c r="C89" s="16">
        <v>15.2075</v>
      </c>
    </row>
    <row r="90" spans="1:3" ht="18" thickBot="1" x14ac:dyDescent="0.3">
      <c r="A90" s="4">
        <v>11966.05</v>
      </c>
      <c r="B90" s="15">
        <v>71.569999999999993</v>
      </c>
      <c r="C90" s="16">
        <v>15.775</v>
      </c>
    </row>
    <row r="91" spans="1:3" ht="18" thickBot="1" x14ac:dyDescent="0.3">
      <c r="A91" s="8">
        <v>11917.2</v>
      </c>
      <c r="B91" s="15">
        <v>71.36</v>
      </c>
      <c r="C91" s="16">
        <v>15.9175</v>
      </c>
    </row>
    <row r="92" spans="1:3" ht="18" thickBot="1" x14ac:dyDescent="0.3">
      <c r="A92" s="4">
        <v>11941.3</v>
      </c>
      <c r="B92" s="15">
        <v>71.046999999999997</v>
      </c>
      <c r="C92" s="15">
        <v>15.925000000000001</v>
      </c>
    </row>
    <row r="93" spans="1:3" ht="18" thickBot="1" x14ac:dyDescent="0.3">
      <c r="A93" s="4">
        <v>11890.6</v>
      </c>
      <c r="B93" s="15">
        <v>71.010000000000005</v>
      </c>
      <c r="C93" s="16">
        <v>15.7325</v>
      </c>
    </row>
    <row r="94" spans="1:3" ht="18" thickBot="1" x14ac:dyDescent="0.3">
      <c r="A94" s="4">
        <v>11877.45</v>
      </c>
      <c r="B94" s="16">
        <v>70.775000000000006</v>
      </c>
      <c r="C94" s="16">
        <v>16.28</v>
      </c>
    </row>
    <row r="95" spans="1:3" ht="18" thickBot="1" x14ac:dyDescent="0.3">
      <c r="A95" s="4">
        <v>11844.1</v>
      </c>
      <c r="B95" s="15">
        <v>70.789000000000001</v>
      </c>
      <c r="C95" s="15">
        <v>16.657499999999999</v>
      </c>
    </row>
    <row r="96" spans="1:3" ht="18" thickBot="1" x14ac:dyDescent="0.3">
      <c r="A96" s="4">
        <v>11786.85</v>
      </c>
      <c r="B96" s="16">
        <v>70.760000000000005</v>
      </c>
      <c r="C96" s="15">
        <v>16.420000000000002</v>
      </c>
    </row>
    <row r="97" spans="1:3" ht="18" thickBot="1" x14ac:dyDescent="0.3">
      <c r="A97" s="4">
        <v>11583.9</v>
      </c>
      <c r="B97" s="15">
        <v>70.98</v>
      </c>
      <c r="C97" s="16">
        <v>15.315</v>
      </c>
    </row>
    <row r="98" spans="1:3" ht="18" thickBot="1" x14ac:dyDescent="0.3">
      <c r="A98" s="8">
        <v>11582.6</v>
      </c>
      <c r="B98" s="15">
        <v>70.953000000000003</v>
      </c>
      <c r="C98" s="16">
        <v>16.239999999999998</v>
      </c>
    </row>
    <row r="99" spans="1:3" ht="18" thickBot="1" x14ac:dyDescent="0.3">
      <c r="A99" s="4">
        <v>11604.1</v>
      </c>
      <c r="B99" s="15">
        <v>70.89</v>
      </c>
      <c r="C99" s="16">
        <v>16.535</v>
      </c>
    </row>
    <row r="100" spans="1:3" ht="18" thickBot="1" x14ac:dyDescent="0.3">
      <c r="A100" s="8">
        <v>11588.35</v>
      </c>
      <c r="B100" s="16">
        <v>70.745000000000005</v>
      </c>
      <c r="C100" s="15">
        <v>16.809999999999999</v>
      </c>
    </row>
    <row r="101" spans="1:3" ht="18" thickBot="1" x14ac:dyDescent="0.3">
      <c r="A101" s="4">
        <v>11661.85</v>
      </c>
      <c r="B101" s="16">
        <v>70.819999999999993</v>
      </c>
      <c r="C101" s="15">
        <v>15.9275</v>
      </c>
    </row>
    <row r="102" spans="1:3" ht="18" thickBot="1" x14ac:dyDescent="0.3">
      <c r="A102" s="4">
        <v>11586.35</v>
      </c>
      <c r="B102" s="15">
        <v>70.965000000000003</v>
      </c>
      <c r="C102" s="16">
        <v>15.8775</v>
      </c>
    </row>
    <row r="103" spans="1:3" ht="18" thickBot="1" x14ac:dyDescent="0.3">
      <c r="A103" s="4">
        <v>11464</v>
      </c>
      <c r="B103" s="16">
        <v>70.724999999999994</v>
      </c>
      <c r="C103" s="16">
        <v>16.36</v>
      </c>
    </row>
    <row r="104" spans="1:3" ht="18" thickBot="1" x14ac:dyDescent="0.3">
      <c r="A104" s="4">
        <v>11428.3</v>
      </c>
      <c r="B104" s="16">
        <v>70.808999999999997</v>
      </c>
      <c r="C104" s="16">
        <v>16.850000000000001</v>
      </c>
    </row>
    <row r="105" spans="1:3" ht="18" thickBot="1" x14ac:dyDescent="0.3">
      <c r="A105" s="4">
        <v>11341.15</v>
      </c>
      <c r="B105" s="16">
        <v>70.924999999999997</v>
      </c>
      <c r="C105" s="15">
        <v>17.43</v>
      </c>
    </row>
    <row r="106" spans="1:3" ht="18" thickBot="1" x14ac:dyDescent="0.3">
      <c r="A106" s="4">
        <v>11305.05</v>
      </c>
      <c r="B106" s="16">
        <v>71.09</v>
      </c>
      <c r="C106" s="16">
        <v>17.14</v>
      </c>
    </row>
    <row r="107" spans="1:3" ht="18" thickBot="1" x14ac:dyDescent="0.3">
      <c r="A107" s="8">
        <v>11234.55</v>
      </c>
      <c r="B107" s="16">
        <v>71.13</v>
      </c>
      <c r="C107" s="15">
        <v>17.227499999999999</v>
      </c>
    </row>
    <row r="108" spans="1:3" ht="18" thickBot="1" x14ac:dyDescent="0.3">
      <c r="A108" s="4">
        <v>11313.3</v>
      </c>
      <c r="B108" s="16">
        <v>71.364000000000004</v>
      </c>
      <c r="C108" s="16">
        <v>17.155000000000001</v>
      </c>
    </row>
    <row r="109" spans="1:3" ht="18" thickBot="1" x14ac:dyDescent="0.3">
      <c r="A109" s="8">
        <v>11126.4</v>
      </c>
      <c r="B109" s="15">
        <v>71.5</v>
      </c>
      <c r="C109" s="15">
        <v>17.829999999999998</v>
      </c>
    </row>
    <row r="110" spans="1:3" ht="18" thickBot="1" x14ac:dyDescent="0.3">
      <c r="A110" s="8">
        <v>11174.75</v>
      </c>
      <c r="B110" s="15">
        <v>71.236999999999995</v>
      </c>
      <c r="C110" s="16">
        <v>17.579999999999998</v>
      </c>
    </row>
    <row r="111" spans="1:3" ht="18" thickBot="1" x14ac:dyDescent="0.3">
      <c r="A111" s="8">
        <v>11314</v>
      </c>
      <c r="B111" s="16">
        <v>70.924000000000007</v>
      </c>
      <c r="C111" s="15">
        <v>17.702500000000001</v>
      </c>
    </row>
    <row r="112" spans="1:3" ht="18" thickBot="1" x14ac:dyDescent="0.3">
      <c r="A112" s="8">
        <v>11359.9</v>
      </c>
      <c r="B112" s="16">
        <v>70.989999999999995</v>
      </c>
      <c r="C112" s="15">
        <v>16.7575</v>
      </c>
    </row>
    <row r="113" spans="1:3" ht="18" thickBot="1" x14ac:dyDescent="0.3">
      <c r="A113" s="8">
        <v>11474.45</v>
      </c>
      <c r="B113" s="16">
        <v>71.12</v>
      </c>
      <c r="C113" s="16">
        <v>15.8725</v>
      </c>
    </row>
    <row r="114" spans="1:3" ht="18" thickBot="1" x14ac:dyDescent="0.3">
      <c r="A114" s="8">
        <v>11512.4</v>
      </c>
      <c r="B114" s="15">
        <v>71.22</v>
      </c>
      <c r="C114" s="16">
        <v>16.114999999999998</v>
      </c>
    </row>
    <row r="115" spans="1:3" ht="18" thickBot="1" x14ac:dyDescent="0.3">
      <c r="A115" s="4">
        <v>11571.2</v>
      </c>
      <c r="B115" s="15">
        <v>70.974999999999994</v>
      </c>
      <c r="C115" s="15">
        <v>16.342500000000001</v>
      </c>
    </row>
    <row r="116" spans="1:3" ht="18" thickBot="1" x14ac:dyDescent="0.3">
      <c r="A116" s="8">
        <v>11440.2</v>
      </c>
      <c r="B116" s="16">
        <v>70.825000000000003</v>
      </c>
      <c r="C116" s="16">
        <v>16.170000000000002</v>
      </c>
    </row>
    <row r="117" spans="1:3" ht="18" thickBot="1" x14ac:dyDescent="0.3">
      <c r="A117" s="8">
        <v>11588.2</v>
      </c>
      <c r="B117" s="16">
        <v>71.03</v>
      </c>
      <c r="C117" s="16">
        <v>16.732500000000002</v>
      </c>
    </row>
    <row r="118" spans="1:3" ht="18" thickBot="1" x14ac:dyDescent="0.3">
      <c r="A118" s="4">
        <v>11600.2</v>
      </c>
      <c r="B118" s="15">
        <v>71.150000000000006</v>
      </c>
      <c r="C118" s="15">
        <v>16.7925</v>
      </c>
    </row>
    <row r="119" spans="1:3" ht="18" thickBot="1" x14ac:dyDescent="0.3">
      <c r="A119" s="4">
        <v>11274.2</v>
      </c>
      <c r="B119" s="15">
        <v>71.11</v>
      </c>
      <c r="C119" s="16">
        <v>15.4</v>
      </c>
    </row>
    <row r="120" spans="1:3" ht="18" thickBot="1" x14ac:dyDescent="0.3">
      <c r="A120" s="8">
        <v>10704.8</v>
      </c>
      <c r="B120" s="15">
        <v>70.644999999999996</v>
      </c>
      <c r="C120" s="15">
        <v>15.55</v>
      </c>
    </row>
    <row r="121" spans="1:3" ht="18" thickBot="1" x14ac:dyDescent="0.3">
      <c r="A121" s="4">
        <v>10840.65</v>
      </c>
      <c r="B121" s="16">
        <v>70.509</v>
      </c>
      <c r="C121" s="16">
        <v>15.352499999999999</v>
      </c>
    </row>
    <row r="122" spans="1:3" ht="18" thickBot="1" x14ac:dyDescent="0.3">
      <c r="A122" s="8">
        <v>10817.6</v>
      </c>
      <c r="B122" s="16">
        <v>70.963999999999999</v>
      </c>
      <c r="C122" s="15">
        <v>16.017499999999998</v>
      </c>
    </row>
    <row r="123" spans="1:3" ht="18" thickBot="1" x14ac:dyDescent="0.3">
      <c r="A123" s="8">
        <v>11003.5</v>
      </c>
      <c r="B123" s="15">
        <v>70.988</v>
      </c>
      <c r="C123" s="15">
        <v>14.952500000000001</v>
      </c>
    </row>
    <row r="124" spans="1:3" ht="18" thickBot="1" x14ac:dyDescent="0.3">
      <c r="A124" s="4">
        <v>11075.9</v>
      </c>
      <c r="B124" s="15">
        <v>70.971000000000004</v>
      </c>
      <c r="C124" s="16">
        <v>14.12</v>
      </c>
    </row>
    <row r="125" spans="1:3" ht="18" thickBot="1" x14ac:dyDescent="0.3">
      <c r="A125" s="8">
        <v>10982.8</v>
      </c>
      <c r="B125" s="16">
        <v>70.799000000000007</v>
      </c>
      <c r="C125" s="16">
        <v>14.9</v>
      </c>
    </row>
    <row r="126" spans="1:3" ht="18" thickBot="1" x14ac:dyDescent="0.3">
      <c r="A126" s="4">
        <v>11035.7</v>
      </c>
      <c r="B126" s="16">
        <v>71.075000000000003</v>
      </c>
      <c r="C126" s="16">
        <v>15.3725</v>
      </c>
    </row>
    <row r="127" spans="1:3" ht="18" thickBot="1" x14ac:dyDescent="0.3">
      <c r="A127" s="4">
        <v>11003.05</v>
      </c>
      <c r="B127" s="15">
        <v>71.375</v>
      </c>
      <c r="C127" s="16">
        <v>15.852499999999999</v>
      </c>
    </row>
    <row r="128" spans="1:3" ht="18" thickBot="1" x14ac:dyDescent="0.3">
      <c r="A128" s="4">
        <v>10946.2</v>
      </c>
      <c r="B128" s="16">
        <v>71.144999999999996</v>
      </c>
      <c r="C128" s="16">
        <v>16.274999999999999</v>
      </c>
    </row>
    <row r="129" spans="1:3" ht="18" thickBot="1" x14ac:dyDescent="0.3">
      <c r="A129" s="4">
        <v>10847.9</v>
      </c>
      <c r="B129" s="16">
        <v>71.489999999999995</v>
      </c>
      <c r="C129" s="15">
        <v>17.272500000000001</v>
      </c>
    </row>
    <row r="130" spans="1:3" ht="18" thickBot="1" x14ac:dyDescent="0.3">
      <c r="A130" s="4">
        <v>10844.65</v>
      </c>
      <c r="B130" s="15">
        <v>71.58</v>
      </c>
      <c r="C130" s="16">
        <v>17.234999999999999</v>
      </c>
    </row>
    <row r="131" spans="1:3" ht="18" thickBot="1" x14ac:dyDescent="0.3">
      <c r="A131" s="8">
        <v>10797.9</v>
      </c>
      <c r="B131" s="15">
        <v>70.984999999999999</v>
      </c>
      <c r="C131" s="15">
        <v>18.055</v>
      </c>
    </row>
    <row r="132" spans="1:3" ht="18" thickBot="1" x14ac:dyDescent="0.3">
      <c r="A132" s="4">
        <v>11023.25</v>
      </c>
      <c r="B132" s="16">
        <v>70.966999999999999</v>
      </c>
      <c r="C132" s="16">
        <v>16.282499999999999</v>
      </c>
    </row>
    <row r="133" spans="1:3" ht="18" thickBot="1" x14ac:dyDescent="0.3">
      <c r="A133" s="8">
        <v>10948.3</v>
      </c>
      <c r="B133" s="16">
        <v>71.576999999999998</v>
      </c>
      <c r="C133" s="16">
        <v>16.425000000000001</v>
      </c>
    </row>
    <row r="134" spans="1:3" ht="18" thickBot="1" x14ac:dyDescent="0.3">
      <c r="A134" s="8">
        <v>11046.1</v>
      </c>
      <c r="B134" s="15">
        <v>71.875</v>
      </c>
      <c r="C134" s="15">
        <v>16.835000000000001</v>
      </c>
    </row>
    <row r="135" spans="1:3" ht="18" thickBot="1" x14ac:dyDescent="0.3">
      <c r="A135" s="4">
        <v>11105.35</v>
      </c>
      <c r="B135" s="15">
        <v>71.778000000000006</v>
      </c>
      <c r="C135" s="16">
        <v>16.010000000000002</v>
      </c>
    </row>
    <row r="136" spans="1:3" ht="18" thickBot="1" x14ac:dyDescent="0.3">
      <c r="A136" s="4">
        <v>11057.85</v>
      </c>
      <c r="B136" s="16">
        <v>71.644999999999996</v>
      </c>
      <c r="C136" s="16">
        <v>16.655000000000001</v>
      </c>
    </row>
    <row r="137" spans="1:3" ht="18" thickBot="1" x14ac:dyDescent="0.3">
      <c r="A137" s="4">
        <v>10829.35</v>
      </c>
      <c r="B137" s="16">
        <v>71.927999999999997</v>
      </c>
      <c r="C137" s="16">
        <v>17.3475</v>
      </c>
    </row>
    <row r="138" spans="1:3" ht="18" thickBot="1" x14ac:dyDescent="0.3">
      <c r="A138" s="8">
        <v>10741.35</v>
      </c>
      <c r="B138" s="16">
        <v>71.989000000000004</v>
      </c>
      <c r="C138" s="15">
        <v>17.852499999999999</v>
      </c>
    </row>
    <row r="139" spans="1:3" ht="18" thickBot="1" x14ac:dyDescent="0.3">
      <c r="A139" s="8">
        <v>10918.7</v>
      </c>
      <c r="B139" s="15">
        <v>72.17</v>
      </c>
      <c r="C139" s="15">
        <v>17.022500000000001</v>
      </c>
    </row>
    <row r="140" spans="1:3" ht="18" thickBot="1" x14ac:dyDescent="0.3">
      <c r="A140" s="8">
        <v>11017</v>
      </c>
      <c r="B140" s="15">
        <v>71.968999999999994</v>
      </c>
      <c r="C140" s="16">
        <v>16.6325</v>
      </c>
    </row>
    <row r="141" spans="1:3" ht="18" thickBot="1" x14ac:dyDescent="0.3">
      <c r="A141" s="4">
        <v>11053.9</v>
      </c>
      <c r="B141" s="16">
        <v>71.453000000000003</v>
      </c>
      <c r="C141" s="15">
        <v>16.747499999999999</v>
      </c>
    </row>
    <row r="142" spans="1:3" ht="18" thickBot="1" x14ac:dyDescent="0.3">
      <c r="A142" s="4">
        <v>11047.8</v>
      </c>
      <c r="B142" s="16">
        <v>71.69</v>
      </c>
      <c r="C142" s="15">
        <v>16.647500000000001</v>
      </c>
    </row>
    <row r="143" spans="1:3" ht="18" thickBot="1" x14ac:dyDescent="0.3">
      <c r="A143" s="4">
        <v>11029.4</v>
      </c>
      <c r="B143" s="15">
        <v>71.828999999999994</v>
      </c>
      <c r="C143" s="16">
        <v>16.357500000000002</v>
      </c>
    </row>
    <row r="144" spans="1:3" ht="18" thickBot="1" x14ac:dyDescent="0.3">
      <c r="A144" s="8">
        <v>10925.85</v>
      </c>
      <c r="B144" s="16">
        <v>71.543000000000006</v>
      </c>
      <c r="C144" s="15">
        <v>17.7775</v>
      </c>
    </row>
    <row r="145" spans="1:3" ht="18" thickBot="1" x14ac:dyDescent="0.3">
      <c r="A145" s="4">
        <v>11109.65</v>
      </c>
      <c r="B145" s="15">
        <v>72.025000000000006</v>
      </c>
      <c r="C145" s="16">
        <v>15.845000000000001</v>
      </c>
    </row>
    <row r="146" spans="1:3" ht="18" thickBot="1" x14ac:dyDescent="0.3">
      <c r="A146" s="4">
        <v>11032.45</v>
      </c>
      <c r="B146" s="16">
        <v>71.513000000000005</v>
      </c>
      <c r="C146" s="16">
        <v>16.092500000000001</v>
      </c>
    </row>
    <row r="147" spans="1:3" ht="18" thickBot="1" x14ac:dyDescent="0.3">
      <c r="A147" s="8">
        <v>10855.5</v>
      </c>
      <c r="B147" s="15">
        <v>71.930000000000007</v>
      </c>
      <c r="C147" s="15">
        <v>16.739999999999998</v>
      </c>
    </row>
    <row r="148" spans="1:3" ht="18" thickBot="1" x14ac:dyDescent="0.3">
      <c r="A148" s="4">
        <v>10948.25</v>
      </c>
      <c r="B148" s="16">
        <v>71.438999999999993</v>
      </c>
      <c r="C148" s="16">
        <v>16.12</v>
      </c>
    </row>
    <row r="149" spans="1:3" ht="18" thickBot="1" x14ac:dyDescent="0.3">
      <c r="A149" s="8">
        <v>10862.6</v>
      </c>
      <c r="B149" s="15">
        <v>71.549000000000007</v>
      </c>
      <c r="C149" s="15">
        <v>16.585000000000001</v>
      </c>
    </row>
    <row r="150" spans="1:3" ht="18" thickBot="1" x14ac:dyDescent="0.3">
      <c r="A150" s="4">
        <v>10997.35</v>
      </c>
      <c r="B150" s="15">
        <v>71.450999999999993</v>
      </c>
      <c r="C150" s="15">
        <v>15.1875</v>
      </c>
    </row>
    <row r="151" spans="1:3" ht="18" thickBot="1" x14ac:dyDescent="0.3">
      <c r="A151" s="8">
        <v>10980</v>
      </c>
      <c r="B151" s="16">
        <v>71.155000000000001</v>
      </c>
      <c r="C151" s="15">
        <v>14.557499999999999</v>
      </c>
    </row>
    <row r="152" spans="1:3" ht="18" thickBot="1" x14ac:dyDescent="0.3">
      <c r="A152" s="4">
        <v>11118</v>
      </c>
      <c r="B152" s="15">
        <v>71.81</v>
      </c>
      <c r="C152" s="16">
        <v>13.59</v>
      </c>
    </row>
    <row r="153" spans="1:3" ht="18" thickBot="1" x14ac:dyDescent="0.3">
      <c r="A153" s="8">
        <v>11085.4</v>
      </c>
      <c r="B153" s="16">
        <v>71.275000000000006</v>
      </c>
      <c r="C153" s="15">
        <v>13.612500000000001</v>
      </c>
    </row>
    <row r="154" spans="1:3" ht="18" thickBot="1" x14ac:dyDescent="0.3">
      <c r="A154" s="8">
        <v>11189.2</v>
      </c>
      <c r="B154" s="15">
        <v>71.418000000000006</v>
      </c>
      <c r="C154" s="15">
        <v>13.0625</v>
      </c>
    </row>
    <row r="155" spans="1:3" ht="18" thickBot="1" x14ac:dyDescent="0.3">
      <c r="A155" s="4">
        <v>11284.3</v>
      </c>
      <c r="B155" s="15">
        <v>71.283000000000001</v>
      </c>
      <c r="C155" s="16">
        <v>12.1325</v>
      </c>
    </row>
    <row r="156" spans="1:3" ht="18" thickBot="1" x14ac:dyDescent="0.3">
      <c r="A156" s="8">
        <v>11252.15</v>
      </c>
      <c r="B156" s="15">
        <v>70.924000000000007</v>
      </c>
      <c r="C156" s="16">
        <v>12.635</v>
      </c>
    </row>
    <row r="157" spans="1:3" ht="18" thickBot="1" x14ac:dyDescent="0.3">
      <c r="A157" s="8">
        <v>11271.3</v>
      </c>
      <c r="B157" s="16">
        <v>70.42</v>
      </c>
      <c r="C157" s="16">
        <v>12.76</v>
      </c>
    </row>
    <row r="158" spans="1:3" ht="18" thickBot="1" x14ac:dyDescent="0.3">
      <c r="A158" s="8">
        <v>11331.05</v>
      </c>
      <c r="B158" s="15">
        <v>71.144999999999996</v>
      </c>
      <c r="C158" s="15">
        <v>13.4275</v>
      </c>
    </row>
    <row r="159" spans="1:3" ht="18" thickBot="1" x14ac:dyDescent="0.3">
      <c r="A159" s="8">
        <v>11346.2</v>
      </c>
      <c r="B159" s="15">
        <v>71.040000000000006</v>
      </c>
      <c r="C159" s="15">
        <v>13.01</v>
      </c>
    </row>
    <row r="160" spans="1:3" ht="18" thickBot="1" x14ac:dyDescent="0.3">
      <c r="A160" s="8">
        <v>11419.25</v>
      </c>
      <c r="B160" s="15">
        <v>70.820999999999998</v>
      </c>
      <c r="C160" s="15">
        <v>12.515000000000001</v>
      </c>
    </row>
    <row r="161" spans="1:3" ht="18" thickBot="1" x14ac:dyDescent="0.3">
      <c r="A161" s="8">
        <v>11596.9</v>
      </c>
      <c r="B161" s="15">
        <v>69.7</v>
      </c>
      <c r="C161" s="16">
        <v>11.75</v>
      </c>
    </row>
    <row r="162" spans="1:3" ht="18" thickBot="1" x14ac:dyDescent="0.3">
      <c r="A162" s="4">
        <v>11687.5</v>
      </c>
      <c r="B162" s="15">
        <v>69.016999999999996</v>
      </c>
      <c r="C162" s="15">
        <v>11.8</v>
      </c>
    </row>
    <row r="163" spans="1:3" ht="18" thickBot="1" x14ac:dyDescent="0.3">
      <c r="A163" s="4">
        <v>11662.6</v>
      </c>
      <c r="B163" s="15">
        <v>68.875</v>
      </c>
      <c r="C163" s="16">
        <v>11.56</v>
      </c>
    </row>
    <row r="164" spans="1:3" ht="18" thickBot="1" x14ac:dyDescent="0.3">
      <c r="A164" s="4">
        <v>11588.35</v>
      </c>
      <c r="B164" s="15">
        <v>68.861999999999995</v>
      </c>
      <c r="C164" s="15">
        <v>12.02</v>
      </c>
    </row>
    <row r="165" spans="1:3" ht="18" thickBot="1" x14ac:dyDescent="0.3">
      <c r="A165" s="8">
        <v>11552.5</v>
      </c>
      <c r="B165" s="16">
        <v>68.754999999999995</v>
      </c>
      <c r="C165" s="16">
        <v>11.9975</v>
      </c>
    </row>
    <row r="166" spans="1:3" ht="18" thickBot="1" x14ac:dyDescent="0.3">
      <c r="A166" s="4">
        <v>11582.9</v>
      </c>
      <c r="B166" s="16">
        <v>68.88</v>
      </c>
      <c r="C166" s="16">
        <v>12.47</v>
      </c>
    </row>
    <row r="167" spans="1:3" ht="18" thickBot="1" x14ac:dyDescent="0.3">
      <c r="A167" s="8">
        <v>11498.9</v>
      </c>
      <c r="B167" s="15">
        <v>69.040999999999997</v>
      </c>
      <c r="C167" s="16">
        <v>13.635</v>
      </c>
    </row>
    <row r="168" spans="1:3" ht="18" thickBot="1" x14ac:dyDescent="0.3">
      <c r="A168" s="8">
        <v>11555.9</v>
      </c>
      <c r="B168" s="16">
        <v>68.98</v>
      </c>
      <c r="C168" s="16">
        <v>13.6875</v>
      </c>
    </row>
    <row r="169" spans="1:3" ht="18" thickBot="1" x14ac:dyDescent="0.3">
      <c r="A169" s="8">
        <v>11558.6</v>
      </c>
      <c r="B169" s="15">
        <v>69.033000000000001</v>
      </c>
      <c r="C169" s="15">
        <v>13.852499999999999</v>
      </c>
    </row>
    <row r="170" spans="1:3" ht="18" thickBot="1" x14ac:dyDescent="0.3">
      <c r="A170" s="8">
        <v>11811.15</v>
      </c>
      <c r="B170" s="15">
        <v>68.930000000000007</v>
      </c>
      <c r="C170" s="16">
        <v>13.065</v>
      </c>
    </row>
    <row r="171" spans="1:3" ht="18" thickBot="1" x14ac:dyDescent="0.3">
      <c r="A171" s="4">
        <v>11946.75</v>
      </c>
      <c r="B171" s="15">
        <v>68.86</v>
      </c>
      <c r="C171" s="16">
        <v>13.53</v>
      </c>
    </row>
    <row r="172" spans="1:3" ht="18" thickBot="1" x14ac:dyDescent="0.3">
      <c r="A172" s="4">
        <v>11916.75</v>
      </c>
      <c r="B172" s="15">
        <v>68.855000000000004</v>
      </c>
      <c r="C172" s="16">
        <v>13.695</v>
      </c>
    </row>
    <row r="173" spans="1:3" ht="18" thickBot="1" x14ac:dyDescent="0.3">
      <c r="A173" s="4">
        <v>11910.3</v>
      </c>
      <c r="B173" s="15">
        <v>68.846000000000004</v>
      </c>
      <c r="C173" s="16">
        <v>14.25</v>
      </c>
    </row>
    <row r="174" spans="1:3" ht="18" thickBot="1" x14ac:dyDescent="0.3">
      <c r="A174" s="4">
        <v>11865.6</v>
      </c>
      <c r="B174" s="15">
        <v>68.650000000000006</v>
      </c>
      <c r="C174" s="16">
        <v>14.602499999999999</v>
      </c>
    </row>
    <row r="175" spans="1:3" ht="18" thickBot="1" x14ac:dyDescent="0.3">
      <c r="A175" s="8">
        <v>11788.85</v>
      </c>
      <c r="B175" s="16">
        <v>68.545000000000002</v>
      </c>
      <c r="C175" s="15">
        <v>14.952500000000001</v>
      </c>
    </row>
    <row r="176" spans="1:3" ht="18" thickBot="1" x14ac:dyDescent="0.3">
      <c r="A176" s="8">
        <v>11841.55</v>
      </c>
      <c r="B176" s="15">
        <v>68.56</v>
      </c>
      <c r="C176" s="16">
        <v>14.645</v>
      </c>
    </row>
    <row r="177" spans="1:3" ht="18" thickBot="1" x14ac:dyDescent="0.3">
      <c r="A177" s="4">
        <v>11847.55</v>
      </c>
      <c r="B177" s="16">
        <v>68.41</v>
      </c>
      <c r="C177" s="16">
        <v>14.75</v>
      </c>
    </row>
    <row r="178" spans="1:3" ht="18" thickBot="1" x14ac:dyDescent="0.3">
      <c r="A178" s="4">
        <v>11796.45</v>
      </c>
      <c r="B178" s="16">
        <v>68.418999999999997</v>
      </c>
      <c r="C178" s="16">
        <v>15.01</v>
      </c>
    </row>
    <row r="179" spans="1:3" ht="18" thickBot="1" x14ac:dyDescent="0.3">
      <c r="A179" s="8">
        <v>11699.65</v>
      </c>
      <c r="B179" s="16">
        <v>68.564999999999998</v>
      </c>
      <c r="C179" s="15">
        <v>15.2225</v>
      </c>
    </row>
    <row r="180" spans="1:3" ht="18" thickBot="1" x14ac:dyDescent="0.3">
      <c r="A180" s="8">
        <v>11724.1</v>
      </c>
      <c r="B180" s="15">
        <v>68.566000000000003</v>
      </c>
      <c r="C180" s="15">
        <v>14.61</v>
      </c>
    </row>
    <row r="181" spans="1:3" ht="18" thickBot="1" x14ac:dyDescent="0.3">
      <c r="A181" s="4">
        <v>11831.75</v>
      </c>
      <c r="B181" s="16">
        <v>68.45</v>
      </c>
      <c r="C181" s="16">
        <v>14</v>
      </c>
    </row>
    <row r="182" spans="1:3" ht="18" thickBot="1" x14ac:dyDescent="0.3">
      <c r="A182" s="8">
        <v>11691.45</v>
      </c>
      <c r="B182" s="16">
        <v>68.527000000000001</v>
      </c>
      <c r="C182" s="15">
        <v>14.73</v>
      </c>
    </row>
    <row r="183" spans="1:3" ht="18" thickBot="1" x14ac:dyDescent="0.3">
      <c r="A183" s="4">
        <v>11691.5</v>
      </c>
      <c r="B183" s="16">
        <v>68.8</v>
      </c>
      <c r="C183" s="16">
        <v>14.6</v>
      </c>
    </row>
    <row r="184" spans="1:3" ht="18" thickBot="1" x14ac:dyDescent="0.3">
      <c r="A184" s="8">
        <v>11672.15</v>
      </c>
      <c r="B184" s="15">
        <v>68.89</v>
      </c>
      <c r="C184" s="15">
        <v>14.65</v>
      </c>
    </row>
    <row r="185" spans="1:3" ht="18" thickBot="1" x14ac:dyDescent="0.3">
      <c r="A185" s="8">
        <v>11823.3</v>
      </c>
      <c r="B185" s="16">
        <v>68.885000000000005</v>
      </c>
      <c r="C185" s="15">
        <v>13.895</v>
      </c>
    </row>
    <row r="186" spans="1:3" ht="18" thickBot="1" x14ac:dyDescent="0.3">
      <c r="A186" s="4">
        <v>11914.05</v>
      </c>
      <c r="B186" s="16">
        <v>68.95</v>
      </c>
      <c r="C186" s="16">
        <v>13.66</v>
      </c>
    </row>
    <row r="187" spans="1:3" ht="18" thickBot="1" x14ac:dyDescent="0.3">
      <c r="A187" s="8">
        <v>11906.2</v>
      </c>
      <c r="B187" s="16">
        <v>69.087999999999994</v>
      </c>
      <c r="C187" s="16">
        <v>14.1225</v>
      </c>
    </row>
    <row r="188" spans="1:3" ht="18" thickBot="1" x14ac:dyDescent="0.3">
      <c r="A188" s="4">
        <v>11965.6</v>
      </c>
      <c r="B188" s="16">
        <v>69.245000000000005</v>
      </c>
      <c r="C188" s="16">
        <v>14.49</v>
      </c>
    </row>
    <row r="189" spans="1:3" ht="18" thickBot="1" x14ac:dyDescent="0.3">
      <c r="A189" s="4">
        <v>11922.7</v>
      </c>
      <c r="B189" s="15">
        <v>69.334000000000003</v>
      </c>
      <c r="C189" s="15">
        <v>14.975</v>
      </c>
    </row>
    <row r="190" spans="1:3" ht="18" thickBot="1" x14ac:dyDescent="0.3">
      <c r="A190" s="4">
        <v>11870.65</v>
      </c>
      <c r="B190" s="16">
        <v>69.272999999999996</v>
      </c>
      <c r="C190" s="16">
        <v>14.8575</v>
      </c>
    </row>
    <row r="191" spans="1:3" ht="18" thickBot="1" x14ac:dyDescent="0.3">
      <c r="A191" s="8">
        <v>11843.75</v>
      </c>
      <c r="B191" s="15">
        <v>69.614999999999995</v>
      </c>
      <c r="C191" s="16">
        <v>15.525</v>
      </c>
    </row>
    <row r="192" spans="1:3" ht="18" thickBot="1" x14ac:dyDescent="0.3">
      <c r="A192" s="8">
        <v>12021.65</v>
      </c>
      <c r="B192" s="16">
        <v>69.52</v>
      </c>
      <c r="C192" s="16">
        <v>15.6275</v>
      </c>
    </row>
    <row r="193" spans="1:3" ht="18" thickBot="1" x14ac:dyDescent="0.3">
      <c r="A193" s="4">
        <v>12088.55</v>
      </c>
      <c r="B193" s="15">
        <v>69.650000000000006</v>
      </c>
      <c r="C193" s="16">
        <v>15.967499999999999</v>
      </c>
    </row>
    <row r="194" spans="1:3" ht="18" thickBot="1" x14ac:dyDescent="0.3">
      <c r="A194" s="8">
        <v>11922.8</v>
      </c>
      <c r="B194" s="16">
        <v>69.61</v>
      </c>
      <c r="C194" s="15">
        <v>16.067499999999999</v>
      </c>
    </row>
    <row r="195" spans="1:3" ht="18" thickBot="1" x14ac:dyDescent="0.3">
      <c r="A195" s="4">
        <v>11945.9</v>
      </c>
      <c r="B195" s="15">
        <v>69.849999999999994</v>
      </c>
      <c r="C195" s="16">
        <v>15.61</v>
      </c>
    </row>
    <row r="196" spans="1:3" ht="18" thickBot="1" x14ac:dyDescent="0.3">
      <c r="A196" s="8">
        <v>11861.1</v>
      </c>
      <c r="B196" s="15">
        <v>69.832999999999998</v>
      </c>
      <c r="C196" s="15">
        <v>16.407499999999999</v>
      </c>
    </row>
    <row r="197" spans="1:3" ht="18" thickBot="1" x14ac:dyDescent="0.3">
      <c r="A197" s="4">
        <v>11928.75</v>
      </c>
      <c r="B197" s="15">
        <v>69.53</v>
      </c>
      <c r="C197" s="16">
        <v>15.922499999999999</v>
      </c>
    </row>
    <row r="198" spans="1:3" ht="18" thickBot="1" x14ac:dyDescent="0.3">
      <c r="A198" s="4">
        <v>11924.75</v>
      </c>
      <c r="B198" s="16">
        <v>69.375</v>
      </c>
      <c r="C198" s="16">
        <v>16.190000000000001</v>
      </c>
    </row>
    <row r="199" spans="1:3" ht="18" thickBot="1" x14ac:dyDescent="0.3">
      <c r="A199" s="4">
        <v>11844.1</v>
      </c>
      <c r="B199" s="16">
        <v>69.385000000000005</v>
      </c>
      <c r="C199" s="16">
        <v>16.467500000000001</v>
      </c>
    </row>
    <row r="200" spans="1:3" ht="18" thickBot="1" x14ac:dyDescent="0.3">
      <c r="A200" s="8">
        <v>11657.05</v>
      </c>
      <c r="B200" s="15">
        <v>69.534999999999997</v>
      </c>
      <c r="C200" s="16">
        <v>19.405000000000001</v>
      </c>
    </row>
    <row r="201" spans="1:3" ht="18" thickBot="1" x14ac:dyDescent="0.3">
      <c r="A201" s="4">
        <v>11737.9</v>
      </c>
      <c r="B201" s="15">
        <v>69.355000000000004</v>
      </c>
      <c r="C201" s="15">
        <v>27.6325</v>
      </c>
    </row>
    <row r="202" spans="1:3" ht="18" thickBot="1" x14ac:dyDescent="0.3">
      <c r="A202" s="8">
        <v>11709.1</v>
      </c>
      <c r="B202" s="16">
        <v>69.165000000000006</v>
      </c>
      <c r="C202" s="15">
        <v>25.6525</v>
      </c>
    </row>
    <row r="203" spans="1:3" ht="18" thickBot="1" x14ac:dyDescent="0.3">
      <c r="A203" s="4">
        <v>11828.25</v>
      </c>
      <c r="B203" s="15">
        <v>69.385000000000005</v>
      </c>
      <c r="C203" s="16">
        <v>23.675000000000001</v>
      </c>
    </row>
    <row r="204" spans="1:3" ht="18" thickBot="1" x14ac:dyDescent="0.3">
      <c r="A204" s="4">
        <v>11407.15</v>
      </c>
      <c r="B204" s="15">
        <v>69.290999999999997</v>
      </c>
      <c r="C204" s="16">
        <v>28.074999999999999</v>
      </c>
    </row>
    <row r="205" spans="1:3" ht="18" thickBot="1" x14ac:dyDescent="0.3">
      <c r="A205" s="4">
        <v>11257.1</v>
      </c>
      <c r="B205" s="16">
        <v>69.171000000000006</v>
      </c>
      <c r="C205" s="16">
        <v>28.37</v>
      </c>
    </row>
    <row r="206" spans="1:3" ht="18" thickBot="1" x14ac:dyDescent="0.3">
      <c r="A206" s="8">
        <v>11157</v>
      </c>
      <c r="B206" s="16">
        <v>69.58</v>
      </c>
      <c r="C206" s="15">
        <v>28.657499999999999</v>
      </c>
    </row>
    <row r="207" spans="1:3" ht="18" thickBot="1" x14ac:dyDescent="0.3">
      <c r="A207" s="4">
        <v>11222.05</v>
      </c>
      <c r="B207" s="16">
        <v>69.825000000000003</v>
      </c>
      <c r="C207" s="16">
        <v>27.1325</v>
      </c>
    </row>
    <row r="208" spans="1:3" ht="18" thickBot="1" x14ac:dyDescent="0.3">
      <c r="A208" s="8">
        <v>11148.2</v>
      </c>
      <c r="B208" s="15">
        <v>69.844999999999999</v>
      </c>
      <c r="C208" s="15">
        <v>27.3825</v>
      </c>
    </row>
    <row r="209" spans="1:3" ht="18" thickBot="1" x14ac:dyDescent="0.3">
      <c r="A209" s="8">
        <v>11278.9</v>
      </c>
      <c r="B209" s="15">
        <v>69.61</v>
      </c>
      <c r="C209" s="15">
        <v>26.335000000000001</v>
      </c>
    </row>
    <row r="210" spans="1:3" ht="18" thickBot="1" x14ac:dyDescent="0.3">
      <c r="A210" s="8">
        <v>11301.8</v>
      </c>
      <c r="B210" s="15">
        <v>69.504000000000005</v>
      </c>
      <c r="C210" s="16">
        <v>25.484999999999999</v>
      </c>
    </row>
    <row r="211" spans="1:3" ht="18" thickBot="1" x14ac:dyDescent="0.3">
      <c r="A211" s="8">
        <v>11359.45</v>
      </c>
      <c r="B211" s="16">
        <v>69.38</v>
      </c>
      <c r="C211" s="16">
        <v>26.364999999999998</v>
      </c>
    </row>
    <row r="212" spans="1:3" ht="18" thickBot="1" x14ac:dyDescent="0.3">
      <c r="A212" s="8">
        <v>11497.9</v>
      </c>
      <c r="B212" s="15">
        <v>69.665000000000006</v>
      </c>
      <c r="C212" s="15">
        <v>26.477499999999999</v>
      </c>
    </row>
    <row r="213" spans="1:3" ht="18" thickBot="1" x14ac:dyDescent="0.3">
      <c r="A213" s="8">
        <v>11598.25</v>
      </c>
      <c r="B213" s="15">
        <v>69.650000000000006</v>
      </c>
      <c r="C213" s="15">
        <v>26.432500000000001</v>
      </c>
    </row>
    <row r="214" spans="1:3" ht="18" thickBot="1" x14ac:dyDescent="0.3">
      <c r="A214" s="8">
        <v>11712.25</v>
      </c>
      <c r="B214" s="15">
        <v>69.644999999999996</v>
      </c>
      <c r="C214" s="15">
        <v>24.032499999999999</v>
      </c>
    </row>
    <row r="215" spans="1:3" ht="18" thickBot="1" x14ac:dyDescent="0.3">
      <c r="A215" s="8">
        <v>11724.75</v>
      </c>
      <c r="B215" s="16">
        <v>69.608999999999995</v>
      </c>
      <c r="C215" s="15">
        <v>22.982500000000002</v>
      </c>
    </row>
    <row r="216" spans="1:3" ht="18" thickBot="1" x14ac:dyDescent="0.3">
      <c r="A216" s="8">
        <v>11748.15</v>
      </c>
      <c r="B216" s="15">
        <v>70.28</v>
      </c>
      <c r="C216" s="15">
        <v>21.827500000000001</v>
      </c>
    </row>
    <row r="217" spans="1:3" ht="18" thickBot="1" x14ac:dyDescent="0.3">
      <c r="A217" s="4">
        <v>11754.65</v>
      </c>
      <c r="B217" s="16">
        <v>70.13</v>
      </c>
      <c r="C217" s="16">
        <v>21.717500000000001</v>
      </c>
    </row>
    <row r="218" spans="1:3" ht="18" thickBot="1" x14ac:dyDescent="0.3">
      <c r="A218" s="8">
        <v>11641.8</v>
      </c>
      <c r="B218" s="16">
        <v>70.248999999999995</v>
      </c>
      <c r="C218" s="16">
        <v>23.232500000000002</v>
      </c>
    </row>
    <row r="219" spans="1:3" ht="18" thickBot="1" x14ac:dyDescent="0.3">
      <c r="A219" s="4">
        <v>11726.15</v>
      </c>
      <c r="B219" s="16">
        <v>70.331999999999994</v>
      </c>
      <c r="C219" s="16">
        <v>23.712499999999999</v>
      </c>
    </row>
    <row r="220" spans="1:3" ht="18" thickBot="1" x14ac:dyDescent="0.3">
      <c r="A220" s="8">
        <v>11575.95</v>
      </c>
      <c r="B220" s="15">
        <v>70.569999999999993</v>
      </c>
      <c r="C220" s="15">
        <v>24.645</v>
      </c>
    </row>
    <row r="221" spans="1:3" ht="18" thickBot="1" x14ac:dyDescent="0.3">
      <c r="A221" s="8">
        <v>11594.45</v>
      </c>
      <c r="B221" s="16">
        <v>70.015000000000001</v>
      </c>
      <c r="C221" s="15">
        <v>24.05</v>
      </c>
    </row>
    <row r="222" spans="1:3" ht="18" thickBot="1" x14ac:dyDescent="0.3">
      <c r="A222" s="8">
        <v>11752.8</v>
      </c>
      <c r="B222" s="15">
        <v>70.2</v>
      </c>
      <c r="C222" s="15">
        <v>22.734999999999999</v>
      </c>
    </row>
    <row r="223" spans="1:3" ht="18" thickBot="1" x14ac:dyDescent="0.3">
      <c r="A223" s="4">
        <v>11787.15</v>
      </c>
      <c r="B223" s="15">
        <v>69.72</v>
      </c>
      <c r="C223" s="15">
        <v>21.692499999999999</v>
      </c>
    </row>
    <row r="224" spans="1:3" ht="18" thickBot="1" x14ac:dyDescent="0.3">
      <c r="A224" s="4">
        <v>11690.35</v>
      </c>
      <c r="B224" s="15">
        <v>69.644999999999996</v>
      </c>
      <c r="C224" s="15">
        <v>21.387499999999999</v>
      </c>
    </row>
    <row r="225" spans="1:3" ht="18" thickBot="1" x14ac:dyDescent="0.3">
      <c r="A225" s="4">
        <v>11643.45</v>
      </c>
      <c r="B225" s="15">
        <v>69.38</v>
      </c>
      <c r="C225" s="15">
        <v>20.997499999999999</v>
      </c>
    </row>
    <row r="226" spans="1:3" ht="18" thickBot="1" x14ac:dyDescent="0.3">
      <c r="A226" s="4">
        <v>11596.7</v>
      </c>
      <c r="B226" s="16">
        <v>69.094999999999999</v>
      </c>
      <c r="C226" s="16">
        <v>20.9575</v>
      </c>
    </row>
    <row r="227" spans="1:3" ht="18" thickBot="1" x14ac:dyDescent="0.3">
      <c r="A227" s="8">
        <v>11584.3</v>
      </c>
      <c r="B227" s="16">
        <v>69.41</v>
      </c>
      <c r="C227" s="15">
        <v>21.13</v>
      </c>
    </row>
    <row r="228" spans="1:3" ht="18" thickBot="1" x14ac:dyDescent="0.3">
      <c r="A228" s="4">
        <v>11671.95</v>
      </c>
      <c r="B228" s="16">
        <v>69.545000000000002</v>
      </c>
      <c r="C228" s="15">
        <v>20.28</v>
      </c>
    </row>
    <row r="229" spans="1:3" ht="18" thickBot="1" x14ac:dyDescent="0.3">
      <c r="A229" s="8">
        <v>11604.5</v>
      </c>
      <c r="B229" s="16">
        <v>69.647000000000006</v>
      </c>
      <c r="C229" s="15">
        <v>20.1525</v>
      </c>
    </row>
    <row r="230" spans="1:3" ht="18" thickBot="1" x14ac:dyDescent="0.3">
      <c r="A230" s="4">
        <v>11665.95</v>
      </c>
      <c r="B230" s="16">
        <v>69.816999999999993</v>
      </c>
      <c r="C230" s="16">
        <v>18.392499999999998</v>
      </c>
    </row>
    <row r="231" spans="1:3" ht="18" thickBot="1" x14ac:dyDescent="0.3">
      <c r="A231" s="8">
        <v>11598</v>
      </c>
      <c r="B231" s="16">
        <v>69.849999999999994</v>
      </c>
      <c r="C231" s="16">
        <v>18.649999999999999</v>
      </c>
    </row>
    <row r="232" spans="1:3" ht="18" thickBot="1" x14ac:dyDescent="0.3">
      <c r="A232" s="8">
        <v>11643.95</v>
      </c>
      <c r="B232" s="15">
        <v>70.17</v>
      </c>
      <c r="C232" s="15">
        <v>18.782499999999999</v>
      </c>
    </row>
    <row r="233" spans="1:3" ht="18" thickBot="1" x14ac:dyDescent="0.3">
      <c r="A233" s="4">
        <v>11713.2</v>
      </c>
      <c r="B233" s="15">
        <v>69.959999999999994</v>
      </c>
      <c r="C233" s="15">
        <v>18.0825</v>
      </c>
    </row>
    <row r="234" spans="1:3" ht="18" thickBot="1" x14ac:dyDescent="0.3">
      <c r="A234" s="4">
        <v>11669.15</v>
      </c>
      <c r="B234" s="15">
        <v>69.77</v>
      </c>
      <c r="C234" s="15">
        <v>18.004999999999999</v>
      </c>
    </row>
    <row r="235" spans="1:3" ht="18" thickBot="1" x14ac:dyDescent="0.3">
      <c r="A235" s="4">
        <v>11623.9</v>
      </c>
      <c r="B235" s="15">
        <v>69.7</v>
      </c>
      <c r="C235" s="15">
        <v>17.184999999999999</v>
      </c>
    </row>
    <row r="236" spans="1:3" ht="18" thickBot="1" x14ac:dyDescent="0.3">
      <c r="A236" s="4">
        <v>11570</v>
      </c>
      <c r="B236" s="15">
        <v>69.406999999999996</v>
      </c>
      <c r="C236" s="16">
        <v>16.6525</v>
      </c>
    </row>
    <row r="237" spans="1:3" ht="18" thickBot="1" x14ac:dyDescent="0.3">
      <c r="A237" s="8">
        <v>11445.05</v>
      </c>
      <c r="B237" s="16">
        <v>69.394999999999996</v>
      </c>
      <c r="C237" s="15">
        <v>17.047499999999999</v>
      </c>
    </row>
    <row r="238" spans="1:3" ht="18" thickBot="1" x14ac:dyDescent="0.3">
      <c r="A238" s="4">
        <v>11483.25</v>
      </c>
      <c r="B238" s="16">
        <v>69.430999999999997</v>
      </c>
      <c r="C238" s="16">
        <v>16.484999999999999</v>
      </c>
    </row>
    <row r="239" spans="1:3" ht="18" thickBot="1" x14ac:dyDescent="0.3">
      <c r="A239" s="8">
        <v>11354.25</v>
      </c>
      <c r="B239" s="15">
        <v>69.53</v>
      </c>
      <c r="C239" s="15">
        <v>16.672499999999999</v>
      </c>
    </row>
    <row r="240" spans="1:3" ht="18" thickBot="1" x14ac:dyDescent="0.3">
      <c r="A240" s="8">
        <v>11456.9</v>
      </c>
      <c r="B240" s="15">
        <v>69.394999999999996</v>
      </c>
      <c r="C240" s="15">
        <v>16.274999999999999</v>
      </c>
    </row>
    <row r="241" spans="1:3" ht="18" thickBot="1" x14ac:dyDescent="0.3">
      <c r="A241" s="8">
        <v>11521.05</v>
      </c>
      <c r="B241" s="15">
        <v>69.19</v>
      </c>
      <c r="C241" s="16">
        <v>16.032499999999999</v>
      </c>
    </row>
    <row r="242" spans="1:3" ht="18" thickBot="1" x14ac:dyDescent="0.3">
      <c r="A242" s="4">
        <v>11532.4</v>
      </c>
      <c r="B242" s="16">
        <v>69.02</v>
      </c>
      <c r="C242" s="16">
        <v>16.4925</v>
      </c>
    </row>
    <row r="243" spans="1:3" ht="18" thickBot="1" x14ac:dyDescent="0.3">
      <c r="A243" s="4">
        <v>11462.2</v>
      </c>
      <c r="B243" s="16">
        <v>69.150000000000006</v>
      </c>
      <c r="C243" s="15">
        <v>16.899999999999999</v>
      </c>
    </row>
    <row r="244" spans="1:3" ht="18" thickBot="1" x14ac:dyDescent="0.3">
      <c r="A244" s="4">
        <v>11426.85</v>
      </c>
      <c r="B244" s="16">
        <v>69.28</v>
      </c>
      <c r="C244" s="15">
        <v>15.865</v>
      </c>
    </row>
    <row r="245" spans="1:3" ht="18" thickBot="1" x14ac:dyDescent="0.3">
      <c r="A245" s="4">
        <v>11343.25</v>
      </c>
      <c r="B245" s="15">
        <v>69.555000000000007</v>
      </c>
      <c r="C245" s="16">
        <v>15.15</v>
      </c>
    </row>
    <row r="246" spans="1:3" ht="18" thickBot="1" x14ac:dyDescent="0.3">
      <c r="A246" s="4">
        <v>11341.7</v>
      </c>
      <c r="B246" s="15">
        <v>69.17</v>
      </c>
      <c r="C246" s="15">
        <v>15.2775</v>
      </c>
    </row>
    <row r="247" spans="1:3" ht="18" thickBot="1" x14ac:dyDescent="0.3">
      <c r="A247" s="4">
        <v>11301.2</v>
      </c>
      <c r="B247" s="15">
        <v>68.98</v>
      </c>
      <c r="C247" s="15">
        <v>15.0975</v>
      </c>
    </row>
    <row r="248" spans="1:3" ht="18" thickBot="1" x14ac:dyDescent="0.3">
      <c r="A248" s="4">
        <v>11168.05</v>
      </c>
      <c r="B248" s="16">
        <v>68.45</v>
      </c>
      <c r="C248" s="16">
        <v>14.895</v>
      </c>
    </row>
    <row r="249" spans="1:3" ht="18" thickBot="1" x14ac:dyDescent="0.3">
      <c r="A249" s="8">
        <v>11035.4</v>
      </c>
      <c r="B249" s="16">
        <v>68.92</v>
      </c>
      <c r="C249" s="16">
        <v>14.94</v>
      </c>
    </row>
    <row r="250" spans="1:3" ht="18" thickBot="1" x14ac:dyDescent="0.3">
      <c r="A250" s="4">
        <v>11058.2</v>
      </c>
      <c r="B250" s="15">
        <v>69.204999999999998</v>
      </c>
      <c r="C250" s="16">
        <v>15.2925</v>
      </c>
    </row>
    <row r="251" spans="1:3" ht="18" thickBot="1" x14ac:dyDescent="0.3">
      <c r="A251" s="4">
        <v>11053</v>
      </c>
      <c r="B251" s="16">
        <v>69.185000000000002</v>
      </c>
      <c r="C251" s="16">
        <v>15.61</v>
      </c>
    </row>
    <row r="252" spans="1:3" ht="18" thickBot="1" x14ac:dyDescent="0.3">
      <c r="A252" s="4">
        <v>10987.45</v>
      </c>
      <c r="B252" s="15">
        <v>69.19</v>
      </c>
      <c r="C252" s="16">
        <v>15.657500000000001</v>
      </c>
    </row>
    <row r="253" spans="1:3" ht="18" thickBot="1" x14ac:dyDescent="0.3">
      <c r="A253" s="4">
        <v>10863.5</v>
      </c>
      <c r="B253" s="15">
        <v>69.099999999999994</v>
      </c>
      <c r="C253" s="16">
        <v>16.274999999999999</v>
      </c>
    </row>
    <row r="254" spans="1:3" ht="18" thickBot="1" x14ac:dyDescent="0.3">
      <c r="A254" s="8">
        <v>10792.5</v>
      </c>
      <c r="B254" s="15">
        <v>68.995999999999995</v>
      </c>
      <c r="C254" s="16">
        <v>18.2775</v>
      </c>
    </row>
    <row r="255" spans="1:3" ht="18" thickBot="1" x14ac:dyDescent="0.3">
      <c r="A255" s="8">
        <v>10806.65</v>
      </c>
      <c r="B255" s="16">
        <v>68.89</v>
      </c>
      <c r="C255" s="15">
        <v>18.897500000000001</v>
      </c>
    </row>
    <row r="256" spans="1:3" ht="18" thickBot="1" x14ac:dyDescent="0.3">
      <c r="A256" s="8">
        <v>10835.3</v>
      </c>
      <c r="B256" s="15">
        <v>69.17</v>
      </c>
      <c r="C256" s="15">
        <v>17.114999999999998</v>
      </c>
    </row>
    <row r="257" spans="1:3" ht="18" thickBot="1" x14ac:dyDescent="0.3">
      <c r="A257" s="4">
        <v>10880.1</v>
      </c>
      <c r="B257" s="15">
        <v>68.81</v>
      </c>
      <c r="C257" s="16">
        <v>15.3575</v>
      </c>
    </row>
    <row r="258" spans="1:3" ht="18" thickBot="1" x14ac:dyDescent="0.3">
      <c r="A258" s="4">
        <v>10791.65</v>
      </c>
      <c r="B258" s="16">
        <v>68.790000000000006</v>
      </c>
      <c r="C258" s="16">
        <v>15.45</v>
      </c>
    </row>
    <row r="259" spans="1:3" ht="18" thickBot="1" x14ac:dyDescent="0.3">
      <c r="A259" s="4">
        <v>10789.85</v>
      </c>
      <c r="B259" s="15">
        <v>69.015000000000001</v>
      </c>
      <c r="C259" s="16">
        <v>16.052499999999998</v>
      </c>
    </row>
    <row r="260" spans="1:3" ht="18" thickBot="1" x14ac:dyDescent="0.3">
      <c r="A260" s="4">
        <v>10735.45</v>
      </c>
      <c r="B260" s="16">
        <v>68.625</v>
      </c>
      <c r="C260" s="16">
        <v>17.055</v>
      </c>
    </row>
    <row r="261" spans="1:3" ht="18" thickBot="1" x14ac:dyDescent="0.3">
      <c r="A261" s="8">
        <v>10604.35</v>
      </c>
      <c r="B261" s="16">
        <v>68.962999999999994</v>
      </c>
      <c r="C261" s="15">
        <v>18.467500000000001</v>
      </c>
    </row>
    <row r="262" spans="1:3" ht="18" thickBot="1" x14ac:dyDescent="0.3">
      <c r="A262" s="8">
        <v>10640.95</v>
      </c>
      <c r="B262" s="16">
        <v>69.364999999999995</v>
      </c>
      <c r="C262" s="15">
        <v>18</v>
      </c>
    </row>
    <row r="263" spans="1:3" ht="18" thickBot="1" x14ac:dyDescent="0.3">
      <c r="A263" s="8">
        <v>10724.4</v>
      </c>
      <c r="B263" s="16">
        <v>69.528999999999996</v>
      </c>
      <c r="C263" s="15">
        <v>16.46</v>
      </c>
    </row>
    <row r="264" spans="1:3" ht="18" thickBot="1" x14ac:dyDescent="0.3">
      <c r="A264" s="8">
        <v>10746.05</v>
      </c>
      <c r="B264" s="16">
        <v>69.625</v>
      </c>
      <c r="C264" s="15">
        <v>15.772500000000001</v>
      </c>
    </row>
    <row r="265" spans="1:3" ht="18" thickBot="1" x14ac:dyDescent="0.3">
      <c r="A265" s="8">
        <v>10793.65</v>
      </c>
      <c r="B265" s="16">
        <v>69.849999999999994</v>
      </c>
      <c r="C265" s="16">
        <v>15.73</v>
      </c>
    </row>
    <row r="266" spans="1:3" ht="18" thickBot="1" x14ac:dyDescent="0.3">
      <c r="A266" s="8">
        <v>10831.4</v>
      </c>
      <c r="B266" s="16">
        <v>70.012</v>
      </c>
      <c r="C266" s="16">
        <v>15.75</v>
      </c>
    </row>
    <row r="267" spans="1:3" ht="18" thickBot="1" x14ac:dyDescent="0.3">
      <c r="A267" s="8">
        <v>10888.8</v>
      </c>
      <c r="B267" s="15">
        <v>70.116</v>
      </c>
      <c r="C267" s="15">
        <v>15.84</v>
      </c>
    </row>
    <row r="268" spans="1:3" ht="18" thickBot="1" x14ac:dyDescent="0.3">
      <c r="A268" s="8">
        <v>10943.6</v>
      </c>
      <c r="B268" s="16">
        <v>70.08</v>
      </c>
      <c r="C268" s="15">
        <v>15.567500000000001</v>
      </c>
    </row>
    <row r="269" spans="1:3" ht="18" thickBot="1" x14ac:dyDescent="0.3">
      <c r="A269" s="4">
        <v>11069.4</v>
      </c>
      <c r="B269" s="16">
        <v>70.489999999999995</v>
      </c>
      <c r="C269" s="16">
        <v>15.435</v>
      </c>
    </row>
    <row r="270" spans="1:3" ht="18" thickBot="1" x14ac:dyDescent="0.3">
      <c r="A270" s="4">
        <v>11062.45</v>
      </c>
      <c r="B270" s="16">
        <v>70.91</v>
      </c>
      <c r="C270" s="16">
        <v>15.63</v>
      </c>
    </row>
    <row r="271" spans="1:3" ht="18" thickBot="1" x14ac:dyDescent="0.3">
      <c r="A271" s="4">
        <v>10934.35</v>
      </c>
      <c r="B271" s="15">
        <v>71</v>
      </c>
      <c r="C271" s="15">
        <v>15.78</v>
      </c>
    </row>
    <row r="272" spans="1:3" ht="18" thickBot="1" x14ac:dyDescent="0.3">
      <c r="A272" s="4">
        <v>10912.25</v>
      </c>
      <c r="B272" s="16">
        <v>70.84</v>
      </c>
      <c r="C272" s="15">
        <v>15.7225</v>
      </c>
    </row>
    <row r="273" spans="1:3" ht="18" thickBot="1" x14ac:dyDescent="0.3">
      <c r="A273" s="4">
        <v>10893.65</v>
      </c>
      <c r="B273" s="15">
        <v>71.2</v>
      </c>
      <c r="C273" s="16">
        <v>15.72</v>
      </c>
    </row>
    <row r="274" spans="1:3" ht="18" thickBot="1" x14ac:dyDescent="0.3">
      <c r="A274" s="4">
        <v>10830.95</v>
      </c>
      <c r="B274" s="15">
        <v>70.959999999999994</v>
      </c>
      <c r="C274" s="16">
        <v>17.122499999999999</v>
      </c>
    </row>
    <row r="275" spans="1:3" ht="18" thickBot="1" x14ac:dyDescent="0.3">
      <c r="A275" s="8">
        <v>10651.8</v>
      </c>
      <c r="B275" s="16">
        <v>70.834000000000003</v>
      </c>
      <c r="C275" s="16">
        <v>17.850000000000001</v>
      </c>
    </row>
    <row r="276" spans="1:3" ht="18" thickBot="1" x14ac:dyDescent="0.3">
      <c r="A276" s="8">
        <v>10652.2</v>
      </c>
      <c r="B276" s="16">
        <v>71.034999999999997</v>
      </c>
      <c r="C276" s="16">
        <v>18.427499999999998</v>
      </c>
    </row>
    <row r="277" spans="1:3" ht="18" thickBot="1" x14ac:dyDescent="0.3">
      <c r="A277" s="8">
        <v>10661.55</v>
      </c>
      <c r="B277" s="15">
        <v>71.165000000000006</v>
      </c>
      <c r="C277" s="15">
        <v>18.897500000000001</v>
      </c>
    </row>
    <row r="278" spans="1:3" ht="18" thickBot="1" x14ac:dyDescent="0.3">
      <c r="A278" s="8">
        <v>10780.55</v>
      </c>
      <c r="B278" s="16">
        <v>71.010000000000005</v>
      </c>
      <c r="C278" s="15">
        <v>17.690000000000001</v>
      </c>
    </row>
    <row r="279" spans="1:3" ht="18" thickBot="1" x14ac:dyDescent="0.3">
      <c r="A279" s="4">
        <v>10849.8</v>
      </c>
      <c r="B279" s="16">
        <v>71.3</v>
      </c>
      <c r="C279" s="16">
        <v>17.434999999999999</v>
      </c>
    </row>
    <row r="280" spans="1:3" ht="18" thickBot="1" x14ac:dyDescent="0.3">
      <c r="A280" s="8">
        <v>10831.5</v>
      </c>
      <c r="B280" s="15">
        <v>71.387</v>
      </c>
      <c r="C280" s="15">
        <v>18.085000000000001</v>
      </c>
    </row>
    <row r="281" spans="1:3" ht="18" thickBot="1" x14ac:dyDescent="0.3">
      <c r="A281" s="8">
        <v>10922.75</v>
      </c>
      <c r="B281" s="15">
        <v>71.33</v>
      </c>
      <c r="C281" s="16">
        <v>17.984999999999999</v>
      </c>
    </row>
    <row r="282" spans="1:3" ht="18" thickBot="1" x14ac:dyDescent="0.3">
      <c r="A282" s="4">
        <v>10961.85</v>
      </c>
      <c r="B282" s="15">
        <v>71.02</v>
      </c>
      <c r="C282" s="15">
        <v>18.147500000000001</v>
      </c>
    </row>
    <row r="283" spans="1:3" ht="18" thickBot="1" x14ac:dyDescent="0.3">
      <c r="A283" s="4">
        <v>10906.95</v>
      </c>
      <c r="B283" s="15">
        <v>70.875</v>
      </c>
      <c r="C283" s="15">
        <v>16.6175</v>
      </c>
    </row>
    <row r="284" spans="1:3" ht="18" thickBot="1" x14ac:dyDescent="0.3">
      <c r="A284" s="4">
        <v>10905.2</v>
      </c>
      <c r="B284" s="16">
        <v>70.534999999999997</v>
      </c>
      <c r="C284" s="15">
        <v>16.2425</v>
      </c>
    </row>
    <row r="285" spans="1:3" ht="18" thickBot="1" x14ac:dyDescent="0.3">
      <c r="A285" s="4">
        <v>10890.3</v>
      </c>
      <c r="B285" s="16">
        <v>71.14</v>
      </c>
      <c r="C285" s="15">
        <v>16.077500000000001</v>
      </c>
    </row>
    <row r="286" spans="1:3" ht="18" thickBot="1" x14ac:dyDescent="0.3">
      <c r="A286" s="4">
        <v>10886.8</v>
      </c>
      <c r="B286" s="16">
        <v>71.174999999999997</v>
      </c>
      <c r="C286" s="16">
        <v>15.5825</v>
      </c>
    </row>
    <row r="287" spans="1:3" ht="18" thickBot="1" x14ac:dyDescent="0.3">
      <c r="A287" s="8">
        <v>10737.6</v>
      </c>
      <c r="B287" s="16">
        <v>71.3</v>
      </c>
      <c r="C287" s="15">
        <v>16.157499999999999</v>
      </c>
    </row>
    <row r="288" spans="1:3" ht="18" thickBot="1" x14ac:dyDescent="0.3">
      <c r="A288" s="8">
        <v>10794.95</v>
      </c>
      <c r="B288" s="15">
        <v>71.55</v>
      </c>
      <c r="C288" s="15">
        <v>15.352499999999999</v>
      </c>
    </row>
    <row r="289" spans="1:3" ht="18" thickBot="1" x14ac:dyDescent="0.3">
      <c r="A289" s="8">
        <v>10821.6</v>
      </c>
      <c r="B289" s="16">
        <v>71.53</v>
      </c>
      <c r="C289" s="15">
        <v>15.345000000000001</v>
      </c>
    </row>
    <row r="290" spans="1:3" ht="18" thickBot="1" x14ac:dyDescent="0.3">
      <c r="A290" s="4">
        <v>10855.15</v>
      </c>
      <c r="B290" s="15">
        <v>71.709999999999994</v>
      </c>
      <c r="C290" s="16">
        <v>15.27</v>
      </c>
    </row>
    <row r="291" spans="1:3" ht="18" thickBot="1" x14ac:dyDescent="0.3">
      <c r="A291" s="4">
        <v>10802.15</v>
      </c>
      <c r="B291" s="15">
        <v>71.435000000000002</v>
      </c>
      <c r="C291" s="16">
        <v>15.7</v>
      </c>
    </row>
    <row r="292" spans="1:3" ht="18" thickBot="1" x14ac:dyDescent="0.3">
      <c r="A292" s="4">
        <v>10771.8</v>
      </c>
      <c r="B292" s="16">
        <v>70.959999999999994</v>
      </c>
      <c r="C292" s="15">
        <v>16.302499999999998</v>
      </c>
    </row>
    <row r="293" spans="1:3" ht="18" thickBot="1" x14ac:dyDescent="0.3">
      <c r="A293" s="4">
        <v>10727.35</v>
      </c>
      <c r="B293" s="16">
        <v>71.234999999999999</v>
      </c>
      <c r="C293" s="16">
        <v>16.162500000000001</v>
      </c>
    </row>
    <row r="294" spans="1:3" ht="18" thickBot="1" x14ac:dyDescent="0.3">
      <c r="A294" s="8">
        <v>10672.25</v>
      </c>
      <c r="B294" s="15">
        <v>71.39</v>
      </c>
      <c r="C294" s="15">
        <v>16.79</v>
      </c>
    </row>
    <row r="295" spans="1:3" ht="18" thickBot="1" x14ac:dyDescent="0.3">
      <c r="A295" s="8">
        <v>10792.5</v>
      </c>
      <c r="B295" s="15">
        <v>71.069999999999993</v>
      </c>
      <c r="C295" s="15">
        <v>16.387499999999999</v>
      </c>
    </row>
    <row r="296" spans="1:3" ht="18" thickBot="1" x14ac:dyDescent="0.3">
      <c r="A296" s="4">
        <v>10910.1</v>
      </c>
      <c r="B296" s="16">
        <v>70.900000000000006</v>
      </c>
      <c r="C296" s="16">
        <v>15.324999999999999</v>
      </c>
    </row>
    <row r="297" spans="1:3" ht="18" thickBot="1" x14ac:dyDescent="0.3">
      <c r="A297" s="4">
        <v>10862.55</v>
      </c>
      <c r="B297" s="16">
        <v>71</v>
      </c>
      <c r="C297" s="15">
        <v>16</v>
      </c>
    </row>
    <row r="298" spans="1:3" ht="18" thickBot="1" x14ac:dyDescent="0.3">
      <c r="A298" s="4">
        <v>10859.9</v>
      </c>
      <c r="B298" s="16">
        <v>71.19</v>
      </c>
      <c r="C298" s="16">
        <v>15.27</v>
      </c>
    </row>
    <row r="299" spans="1:3" ht="18" thickBot="1" x14ac:dyDescent="0.3">
      <c r="A299" s="4">
        <v>10779.8</v>
      </c>
      <c r="B299" s="15">
        <v>71.260000000000005</v>
      </c>
      <c r="C299" s="15">
        <v>16.072500000000002</v>
      </c>
    </row>
    <row r="300" spans="1:3" ht="18" thickBot="1" x14ac:dyDescent="0.3">
      <c r="A300" s="4">
        <v>10729.85</v>
      </c>
      <c r="B300" s="16">
        <v>71.188000000000002</v>
      </c>
      <c r="C300" s="15">
        <v>15.92</v>
      </c>
    </row>
    <row r="301" spans="1:3" ht="18" thickBot="1" x14ac:dyDescent="0.3">
      <c r="A301" s="8">
        <v>10663.5</v>
      </c>
      <c r="B301" s="15">
        <v>71.209999999999994</v>
      </c>
      <c r="C301" s="16">
        <v>15.75</v>
      </c>
    </row>
    <row r="302" spans="1:3" ht="18" thickBot="1" x14ac:dyDescent="0.3">
      <c r="A302" s="8">
        <v>10754</v>
      </c>
      <c r="B302" s="15">
        <v>71.05</v>
      </c>
      <c r="C302" s="15">
        <v>15.9925</v>
      </c>
    </row>
    <row r="303" spans="1:3" ht="18" thickBot="1" x14ac:dyDescent="0.3">
      <c r="A303" s="8">
        <v>10951.7</v>
      </c>
      <c r="B303" s="16">
        <v>70.98</v>
      </c>
      <c r="C303" s="16">
        <v>14.3325</v>
      </c>
    </row>
    <row r="304" spans="1:3" ht="18" thickBot="1" x14ac:dyDescent="0.3">
      <c r="A304" s="4">
        <v>10967.3</v>
      </c>
      <c r="B304" s="15">
        <v>71.099999999999994</v>
      </c>
      <c r="C304" s="15">
        <v>14.66</v>
      </c>
    </row>
    <row r="305" spans="1:3" ht="18" thickBot="1" x14ac:dyDescent="0.3">
      <c r="A305" s="4">
        <v>10908.7</v>
      </c>
      <c r="B305" s="15">
        <v>70.760000000000005</v>
      </c>
      <c r="C305" s="15">
        <v>14.577500000000001</v>
      </c>
    </row>
    <row r="306" spans="1:3" ht="18" thickBot="1" x14ac:dyDescent="0.3">
      <c r="A306" s="4">
        <v>10888.35</v>
      </c>
      <c r="B306" s="16">
        <v>70.399000000000001</v>
      </c>
      <c r="C306" s="16">
        <v>14.54</v>
      </c>
    </row>
    <row r="307" spans="1:3" ht="18" thickBot="1" x14ac:dyDescent="0.3">
      <c r="A307" s="4">
        <v>10805.45</v>
      </c>
      <c r="B307" s="16">
        <v>70.42</v>
      </c>
      <c r="C307" s="16">
        <v>15.157500000000001</v>
      </c>
    </row>
    <row r="308" spans="1:3" ht="18" thickBot="1" x14ac:dyDescent="0.3">
      <c r="A308" s="4">
        <v>10791.55</v>
      </c>
      <c r="B308" s="15">
        <v>70.56</v>
      </c>
      <c r="C308" s="16">
        <v>15.55</v>
      </c>
    </row>
    <row r="309" spans="1:3" ht="18" thickBot="1" x14ac:dyDescent="0.3">
      <c r="A309" s="4">
        <v>10737.6</v>
      </c>
      <c r="B309" s="15">
        <v>70.14</v>
      </c>
      <c r="C309" s="16">
        <v>15.81</v>
      </c>
    </row>
    <row r="310" spans="1:3" ht="18" thickBot="1" x14ac:dyDescent="0.3">
      <c r="A310" s="4">
        <v>10549.15</v>
      </c>
      <c r="B310" s="15">
        <v>69.802999999999997</v>
      </c>
      <c r="C310" s="16">
        <v>17.945</v>
      </c>
    </row>
    <row r="311" spans="1:3" ht="18" thickBot="1" x14ac:dyDescent="0.3">
      <c r="A311" s="8">
        <v>10488.45</v>
      </c>
      <c r="B311" s="16">
        <v>69.55</v>
      </c>
      <c r="C311" s="15">
        <v>20.4375</v>
      </c>
    </row>
    <row r="312" spans="1:3" ht="18" thickBot="1" x14ac:dyDescent="0.3">
      <c r="A312" s="4">
        <v>10693.7</v>
      </c>
      <c r="B312" s="15">
        <v>70.11</v>
      </c>
      <c r="C312" s="16">
        <v>18.59</v>
      </c>
    </row>
    <row r="313" spans="1:3" ht="18" thickBot="1" x14ac:dyDescent="0.3">
      <c r="A313" s="8">
        <v>10601.15</v>
      </c>
      <c r="B313" s="15">
        <v>70</v>
      </c>
      <c r="C313" s="15">
        <v>19.305</v>
      </c>
    </row>
    <row r="314" spans="1:3" ht="18" thickBot="1" x14ac:dyDescent="0.3">
      <c r="A314" s="8">
        <v>10782.9</v>
      </c>
      <c r="B314" s="16">
        <v>69.453000000000003</v>
      </c>
      <c r="C314" s="15">
        <v>18.39</v>
      </c>
    </row>
    <row r="315" spans="1:3" ht="18" thickBot="1" x14ac:dyDescent="0.3">
      <c r="A315" s="8">
        <v>10869.5</v>
      </c>
      <c r="B315" s="16">
        <v>69.569999999999993</v>
      </c>
      <c r="C315" s="16">
        <v>18.107500000000002</v>
      </c>
    </row>
    <row r="316" spans="1:3" ht="18" thickBot="1" x14ac:dyDescent="0.3">
      <c r="A316" s="4">
        <v>10883.75</v>
      </c>
      <c r="B316" s="16">
        <v>69.933000000000007</v>
      </c>
      <c r="C316" s="16">
        <v>18.2225</v>
      </c>
    </row>
    <row r="317" spans="1:3" ht="18" thickBot="1" x14ac:dyDescent="0.3">
      <c r="A317" s="4">
        <v>10876.75</v>
      </c>
      <c r="B317" s="15">
        <v>70.361000000000004</v>
      </c>
      <c r="C317" s="15">
        <v>19.162500000000001</v>
      </c>
    </row>
    <row r="318" spans="1:3" ht="18" thickBot="1" x14ac:dyDescent="0.3">
      <c r="A318" s="4">
        <v>10858.7</v>
      </c>
      <c r="B318" s="15">
        <v>70.069999999999993</v>
      </c>
      <c r="C318" s="15">
        <v>18.697500000000002</v>
      </c>
    </row>
    <row r="319" spans="1:3" ht="18" thickBot="1" x14ac:dyDescent="0.3">
      <c r="A319" s="4">
        <v>10728.85</v>
      </c>
      <c r="B319" s="16">
        <v>70.05</v>
      </c>
      <c r="C319" s="16">
        <v>17.96</v>
      </c>
    </row>
    <row r="320" spans="1:3" ht="18" thickBot="1" x14ac:dyDescent="0.3">
      <c r="A320" s="4">
        <v>10685.6</v>
      </c>
      <c r="B320" s="16">
        <v>70.105000000000004</v>
      </c>
      <c r="C320" s="16">
        <v>18.315000000000001</v>
      </c>
    </row>
    <row r="321" spans="1:3" ht="18" thickBot="1" x14ac:dyDescent="0.3">
      <c r="A321" s="4">
        <v>10628.6</v>
      </c>
      <c r="B321" s="15">
        <v>70.14</v>
      </c>
      <c r="C321" s="15">
        <v>20.4025</v>
      </c>
    </row>
    <row r="322" spans="1:3" ht="18" thickBot="1" x14ac:dyDescent="0.3">
      <c r="A322" s="8">
        <v>10526.75</v>
      </c>
      <c r="B322" s="16">
        <v>69.98</v>
      </c>
      <c r="C322" s="16">
        <v>19.16</v>
      </c>
    </row>
    <row r="323" spans="1:3" ht="18" thickBot="1" x14ac:dyDescent="0.3">
      <c r="A323" s="8">
        <v>10600.05</v>
      </c>
      <c r="B323" s="16">
        <v>70.278999999999996</v>
      </c>
      <c r="C323" s="15">
        <v>19.555</v>
      </c>
    </row>
    <row r="324" spans="1:3" ht="18" thickBot="1" x14ac:dyDescent="0.3">
      <c r="A324" s="8">
        <v>10656.2</v>
      </c>
      <c r="B324" s="16">
        <v>70.62</v>
      </c>
      <c r="C324" s="15">
        <v>19.327500000000001</v>
      </c>
    </row>
    <row r="325" spans="1:3" ht="18" thickBot="1" x14ac:dyDescent="0.3">
      <c r="A325" s="4">
        <v>10763.4</v>
      </c>
      <c r="B325" s="16">
        <v>71.61</v>
      </c>
      <c r="C325" s="15">
        <v>19.254999999999999</v>
      </c>
    </row>
    <row r="326" spans="1:3" ht="18" thickBot="1" x14ac:dyDescent="0.3">
      <c r="A326" s="4">
        <v>10682.2</v>
      </c>
      <c r="B326" s="15">
        <v>71.92</v>
      </c>
      <c r="C326" s="16">
        <v>18.350000000000001</v>
      </c>
    </row>
    <row r="327" spans="1:3" ht="18" thickBot="1" x14ac:dyDescent="0.3">
      <c r="A327" s="4">
        <v>10616.7</v>
      </c>
      <c r="B327" s="16">
        <v>71.53</v>
      </c>
      <c r="C327" s="16">
        <v>18.454999999999998</v>
      </c>
    </row>
    <row r="328" spans="1:3" ht="18" thickBot="1" x14ac:dyDescent="0.3">
      <c r="A328" s="8">
        <v>10576.3</v>
      </c>
      <c r="B328" s="16">
        <v>71.84</v>
      </c>
      <c r="C328" s="15">
        <v>18.824999999999999</v>
      </c>
    </row>
    <row r="329" spans="1:3" ht="18" thickBot="1" x14ac:dyDescent="0.3">
      <c r="A329" s="4">
        <v>10582.5</v>
      </c>
      <c r="B329" s="16">
        <v>72.290999999999997</v>
      </c>
      <c r="C329" s="16">
        <v>18.695</v>
      </c>
    </row>
    <row r="330" spans="1:3" ht="18" thickBot="1" x14ac:dyDescent="0.3">
      <c r="A330" s="8">
        <v>10482.200000000001</v>
      </c>
      <c r="B330" s="15">
        <v>72.52</v>
      </c>
      <c r="C330" s="15">
        <v>19.3675</v>
      </c>
    </row>
    <row r="331" spans="1:3" ht="18" thickBot="1" x14ac:dyDescent="0.3">
      <c r="A331" s="8">
        <v>10585.2</v>
      </c>
      <c r="B331" s="15">
        <v>70.86</v>
      </c>
      <c r="C331" s="15">
        <v>17.765000000000001</v>
      </c>
    </row>
    <row r="332" spans="1:3" ht="18" thickBot="1" x14ac:dyDescent="0.3">
      <c r="A332" s="4">
        <v>10598.85</v>
      </c>
      <c r="B332" s="15">
        <v>70.849999999999994</v>
      </c>
      <c r="C332" s="16">
        <v>17.7225</v>
      </c>
    </row>
    <row r="333" spans="1:3" ht="18" thickBot="1" x14ac:dyDescent="0.3">
      <c r="A333" s="4">
        <v>10530</v>
      </c>
      <c r="B333" s="15">
        <v>70.56</v>
      </c>
      <c r="C333" s="16">
        <v>18.504999999999999</v>
      </c>
    </row>
    <row r="334" spans="1:3" ht="18" thickBot="1" x14ac:dyDescent="0.3">
      <c r="A334" s="8">
        <v>10524</v>
      </c>
      <c r="B334" s="15">
        <v>70.53</v>
      </c>
      <c r="C334" s="15">
        <v>19.482500000000002</v>
      </c>
    </row>
    <row r="335" spans="1:3" ht="18" thickBot="1" x14ac:dyDescent="0.3">
      <c r="A335" s="4">
        <v>10553</v>
      </c>
      <c r="B335" s="15">
        <v>70.44</v>
      </c>
      <c r="C335" s="16">
        <v>18.23</v>
      </c>
    </row>
    <row r="336" spans="1:3" ht="18" thickBot="1" x14ac:dyDescent="0.3">
      <c r="A336" s="8">
        <v>10380.450000000001</v>
      </c>
      <c r="B336" s="16">
        <v>69.650000000000006</v>
      </c>
      <c r="C336" s="16">
        <v>19.192499999999999</v>
      </c>
    </row>
    <row r="337" spans="1:3" ht="18" thickBot="1" x14ac:dyDescent="0.3">
      <c r="A337" s="4">
        <v>10386.6</v>
      </c>
      <c r="B337" s="16">
        <v>69.78</v>
      </c>
      <c r="C337" s="16">
        <v>19.797499999999999</v>
      </c>
    </row>
    <row r="338" spans="1:3" ht="18" thickBot="1" x14ac:dyDescent="0.3">
      <c r="A338" s="8">
        <v>10198.4</v>
      </c>
      <c r="B338" s="16">
        <v>70.64</v>
      </c>
      <c r="C338" s="15">
        <v>20.502500000000001</v>
      </c>
    </row>
    <row r="339" spans="1:3" ht="18" thickBot="1" x14ac:dyDescent="0.3">
      <c r="A339" s="4">
        <v>10250.85</v>
      </c>
      <c r="B339" s="16">
        <v>70.784999999999997</v>
      </c>
      <c r="C339" s="15">
        <v>19.824999999999999</v>
      </c>
    </row>
    <row r="340" spans="1:3" ht="18" thickBot="1" x14ac:dyDescent="0.3">
      <c r="A340" s="8">
        <v>10030</v>
      </c>
      <c r="B340" s="15">
        <v>70.819999999999993</v>
      </c>
      <c r="C340" s="15">
        <v>19.232500000000002</v>
      </c>
    </row>
    <row r="341" spans="1:3" ht="18" thickBot="1" x14ac:dyDescent="0.3">
      <c r="A341" s="8">
        <v>10124.9</v>
      </c>
      <c r="B341" s="16">
        <v>70.655000000000001</v>
      </c>
      <c r="C341" s="15">
        <v>18.962499999999999</v>
      </c>
    </row>
    <row r="342" spans="1:3" ht="18" thickBot="1" x14ac:dyDescent="0.3">
      <c r="A342" s="4">
        <v>10224.75</v>
      </c>
      <c r="B342" s="16">
        <v>70.69</v>
      </c>
      <c r="C342" s="16">
        <v>18.88</v>
      </c>
    </row>
    <row r="343" spans="1:3" ht="18" thickBot="1" x14ac:dyDescent="0.3">
      <c r="A343" s="8">
        <v>10146.799999999999</v>
      </c>
      <c r="B343" s="16">
        <v>71.305000000000007</v>
      </c>
      <c r="C343" s="16">
        <v>19.037500000000001</v>
      </c>
    </row>
    <row r="344" spans="1:3" ht="18" thickBot="1" x14ac:dyDescent="0.3">
      <c r="A344" s="8">
        <v>10245.25</v>
      </c>
      <c r="B344" s="16">
        <v>71.430000000000007</v>
      </c>
      <c r="C344" s="15">
        <v>21.357500000000002</v>
      </c>
    </row>
    <row r="345" spans="1:3" ht="18" thickBot="1" x14ac:dyDescent="0.3">
      <c r="A345" s="8">
        <v>10303.549999999999</v>
      </c>
      <c r="B345" s="16">
        <v>71.61</v>
      </c>
      <c r="C345" s="15">
        <v>19.787500000000001</v>
      </c>
    </row>
    <row r="346" spans="1:3" ht="18" thickBot="1" x14ac:dyDescent="0.3">
      <c r="A346" s="8">
        <v>10453.049999999999</v>
      </c>
      <c r="B346" s="15">
        <v>71.98</v>
      </c>
      <c r="C346" s="15">
        <v>17.98</v>
      </c>
    </row>
    <row r="347" spans="1:3" ht="18" thickBot="1" x14ac:dyDescent="0.3">
      <c r="A347" s="4">
        <v>10584.75</v>
      </c>
      <c r="B347" s="16">
        <v>71.915000000000006</v>
      </c>
      <c r="C347" s="16">
        <v>17.372499999999999</v>
      </c>
    </row>
    <row r="348" spans="1:3" ht="18" thickBot="1" x14ac:dyDescent="0.3">
      <c r="A348" s="4">
        <v>10512.5</v>
      </c>
      <c r="B348" s="16">
        <v>72.31</v>
      </c>
      <c r="C348" s="15">
        <v>18.885000000000002</v>
      </c>
    </row>
    <row r="349" spans="1:3" ht="18" thickBot="1" x14ac:dyDescent="0.3">
      <c r="A349" s="4">
        <v>10472.5</v>
      </c>
      <c r="B349" s="16">
        <v>72.614999999999995</v>
      </c>
      <c r="C349" s="16">
        <v>18.627500000000001</v>
      </c>
    </row>
    <row r="350" spans="1:3" ht="18" thickBot="1" x14ac:dyDescent="0.3">
      <c r="A350" s="8">
        <v>10234.65</v>
      </c>
      <c r="B350" s="15">
        <v>72.86</v>
      </c>
      <c r="C350" s="15">
        <v>20.547499999999999</v>
      </c>
    </row>
    <row r="351" spans="1:3" ht="18" thickBot="1" x14ac:dyDescent="0.3">
      <c r="A351" s="4">
        <v>10460.1</v>
      </c>
      <c r="B351" s="15">
        <v>72.48</v>
      </c>
      <c r="C351" s="16">
        <v>17.907499999999999</v>
      </c>
    </row>
    <row r="352" spans="1:3" ht="18" thickBot="1" x14ac:dyDescent="0.3">
      <c r="A352" s="8">
        <v>10301.049999999999</v>
      </c>
      <c r="B352" s="16">
        <v>72.38</v>
      </c>
      <c r="C352" s="16">
        <v>19.754999999999999</v>
      </c>
    </row>
    <row r="353" spans="1:3" ht="18" thickBot="1" x14ac:dyDescent="0.3">
      <c r="A353" s="4">
        <v>10348.049999999999</v>
      </c>
      <c r="B353" s="16">
        <v>72.45</v>
      </c>
      <c r="C353" s="15">
        <v>20.147500000000001</v>
      </c>
    </row>
    <row r="354" spans="1:3" ht="18" thickBot="1" x14ac:dyDescent="0.3">
      <c r="A354" s="8">
        <v>10316.450000000001</v>
      </c>
      <c r="B354" s="16">
        <v>72.954999999999998</v>
      </c>
      <c r="C354" s="15">
        <v>19.732500000000002</v>
      </c>
    </row>
    <row r="355" spans="1:3" ht="18" thickBot="1" x14ac:dyDescent="0.3">
      <c r="A355" s="8">
        <v>10599.25</v>
      </c>
      <c r="B355" s="15">
        <v>73.08</v>
      </c>
      <c r="C355" s="15">
        <v>18.914999999999999</v>
      </c>
    </row>
    <row r="356" spans="1:3" ht="18" thickBot="1" x14ac:dyDescent="0.3">
      <c r="A356" s="8">
        <v>10858.25</v>
      </c>
      <c r="B356" s="16">
        <v>72.44</v>
      </c>
      <c r="C356" s="15">
        <v>18.1175</v>
      </c>
    </row>
    <row r="357" spans="1:3" ht="18" thickBot="1" x14ac:dyDescent="0.3">
      <c r="A357" s="4">
        <v>11008.3</v>
      </c>
      <c r="B357" s="16">
        <v>73.454999999999998</v>
      </c>
      <c r="C357" s="16">
        <v>16.835000000000001</v>
      </c>
    </row>
    <row r="358" spans="1:3" ht="18" thickBot="1" x14ac:dyDescent="0.3">
      <c r="A358" s="8">
        <v>10930.45</v>
      </c>
      <c r="B358" s="15">
        <v>73.959999999999994</v>
      </c>
      <c r="C358" s="15">
        <v>16.995000000000001</v>
      </c>
    </row>
    <row r="359" spans="1:3" ht="18" thickBot="1" x14ac:dyDescent="0.3">
      <c r="A359" s="8">
        <v>10977.55</v>
      </c>
      <c r="B359" s="15">
        <v>73.680000000000007</v>
      </c>
      <c r="C359" s="16">
        <v>16.922499999999999</v>
      </c>
    </row>
    <row r="360" spans="1:3" ht="18" thickBot="1" x14ac:dyDescent="0.3">
      <c r="A360" s="8">
        <v>11053.8</v>
      </c>
      <c r="B360" s="16">
        <v>73.400000000000006</v>
      </c>
      <c r="C360" s="15">
        <v>17.087499999999999</v>
      </c>
    </row>
    <row r="361" spans="1:3" ht="18" thickBot="1" x14ac:dyDescent="0.3">
      <c r="A361" s="4">
        <v>11067.45</v>
      </c>
      <c r="B361" s="15">
        <v>73.459999999999994</v>
      </c>
      <c r="C361" s="16">
        <v>16.682500000000001</v>
      </c>
    </row>
    <row r="362" spans="1:3" ht="18" thickBot="1" x14ac:dyDescent="0.3">
      <c r="A362" s="8">
        <v>10967.4</v>
      </c>
      <c r="B362" s="16">
        <v>73.23</v>
      </c>
      <c r="C362" s="15">
        <v>17.427499999999998</v>
      </c>
    </row>
    <row r="363" spans="1:3" ht="18" thickBot="1" x14ac:dyDescent="0.3">
      <c r="A363" s="8">
        <v>11143.1</v>
      </c>
      <c r="B363" s="16">
        <v>73.23</v>
      </c>
      <c r="C363" s="15">
        <v>15.535</v>
      </c>
    </row>
    <row r="364" spans="1:3" ht="18" thickBot="1" x14ac:dyDescent="0.3">
      <c r="A364" s="8">
        <v>11234.35</v>
      </c>
      <c r="B364" s="16">
        <v>73.55</v>
      </c>
      <c r="C364" s="16">
        <v>14.005000000000001</v>
      </c>
    </row>
    <row r="365" spans="1:3" ht="18" thickBot="1" x14ac:dyDescent="0.3">
      <c r="A365" s="8">
        <v>11278.9</v>
      </c>
      <c r="B365" s="15">
        <v>73.56</v>
      </c>
      <c r="C365" s="16">
        <v>14.414999999999999</v>
      </c>
    </row>
    <row r="366" spans="1:3" ht="18" thickBot="1" x14ac:dyDescent="0.3">
      <c r="A366" s="8">
        <v>11377.75</v>
      </c>
      <c r="B366" s="16">
        <v>73.375</v>
      </c>
      <c r="C366" s="15">
        <v>14.494999999999999</v>
      </c>
    </row>
    <row r="367" spans="1:3" ht="18" thickBot="1" x14ac:dyDescent="0.3">
      <c r="A367" s="4">
        <v>11515.2</v>
      </c>
      <c r="B367" s="16">
        <v>73.53</v>
      </c>
      <c r="C367" s="16">
        <v>13.842499999999999</v>
      </c>
    </row>
    <row r="368" spans="1:3" ht="18" thickBot="1" x14ac:dyDescent="0.3">
      <c r="A368" s="4">
        <v>11369.9</v>
      </c>
      <c r="B368" s="15">
        <v>73.599999999999994</v>
      </c>
      <c r="C368" s="16">
        <v>14.25</v>
      </c>
    </row>
    <row r="369" spans="1:3" ht="18" thickBot="1" x14ac:dyDescent="0.3">
      <c r="A369" s="8">
        <v>11287.5</v>
      </c>
      <c r="B369" s="16">
        <v>73.465000000000003</v>
      </c>
      <c r="C369" s="15">
        <v>15.33</v>
      </c>
    </row>
    <row r="370" spans="1:3" ht="18" thickBot="1" x14ac:dyDescent="0.3">
      <c r="A370" s="8">
        <v>11438.1</v>
      </c>
      <c r="B370" s="15">
        <v>73.77</v>
      </c>
      <c r="C370" s="15">
        <v>15.202500000000001</v>
      </c>
    </row>
    <row r="371" spans="1:3" ht="18" thickBot="1" x14ac:dyDescent="0.3">
      <c r="A371" s="4">
        <v>11589.1</v>
      </c>
      <c r="B371" s="16">
        <v>73.61</v>
      </c>
      <c r="C371" s="15">
        <v>13.89</v>
      </c>
    </row>
    <row r="372" spans="1:3" ht="18" thickBot="1" x14ac:dyDescent="0.3">
      <c r="A372" s="4">
        <v>11536.9</v>
      </c>
      <c r="B372" s="16">
        <v>74.05</v>
      </c>
      <c r="C372" s="15">
        <v>13.7225</v>
      </c>
    </row>
    <row r="373" spans="1:3" ht="18" thickBot="1" x14ac:dyDescent="0.3">
      <c r="A373" s="8">
        <v>11476.95</v>
      </c>
      <c r="B373" s="16">
        <v>74.25</v>
      </c>
      <c r="C373" s="16">
        <v>13.65</v>
      </c>
    </row>
    <row r="374" spans="1:3" ht="18" thickBot="1" x14ac:dyDescent="0.3">
      <c r="A374" s="8">
        <v>11520.3</v>
      </c>
      <c r="B374" s="15">
        <v>74.34</v>
      </c>
      <c r="C374" s="15">
        <v>13.782500000000001</v>
      </c>
    </row>
    <row r="375" spans="1:3" ht="18" thickBot="1" x14ac:dyDescent="0.3">
      <c r="A375" s="8">
        <v>11582.35</v>
      </c>
      <c r="B375" s="15">
        <v>74.064999999999998</v>
      </c>
      <c r="C375" s="15">
        <v>13.3925</v>
      </c>
    </row>
    <row r="376" spans="1:3" ht="18" thickBot="1" x14ac:dyDescent="0.3">
      <c r="A376" s="4">
        <v>11680.5</v>
      </c>
      <c r="B376" s="15">
        <v>73.77</v>
      </c>
      <c r="C376" s="15">
        <v>12.5975</v>
      </c>
    </row>
    <row r="377" spans="1:3" ht="18" thickBot="1" x14ac:dyDescent="0.3">
      <c r="A377" s="8">
        <v>11676.8</v>
      </c>
      <c r="B377" s="15">
        <v>73.63</v>
      </c>
      <c r="C377" s="16">
        <v>12.4125</v>
      </c>
    </row>
    <row r="378" spans="1:3" ht="18" thickBot="1" x14ac:dyDescent="0.3">
      <c r="A378" s="8">
        <v>11691.9</v>
      </c>
      <c r="B378" s="15">
        <v>73.344999999999999</v>
      </c>
      <c r="C378" s="15">
        <v>12.435</v>
      </c>
    </row>
    <row r="379" spans="1:3" ht="18" thickBot="1" x14ac:dyDescent="0.3">
      <c r="A379" s="4">
        <v>11738.5</v>
      </c>
      <c r="B379" s="16">
        <v>72.924999999999997</v>
      </c>
      <c r="C379" s="15">
        <v>12.425000000000001</v>
      </c>
    </row>
    <row r="380" spans="1:3" ht="18" thickBot="1" x14ac:dyDescent="0.3">
      <c r="A380" s="4">
        <v>11691.95</v>
      </c>
      <c r="B380" s="15">
        <v>72.924999999999997</v>
      </c>
      <c r="C380" s="16">
        <v>12.237500000000001</v>
      </c>
    </row>
    <row r="381" spans="1:3" ht="18" thickBot="1" x14ac:dyDescent="0.3">
      <c r="A381" s="8">
        <v>11557.1</v>
      </c>
      <c r="B381" s="16">
        <v>72.510000000000005</v>
      </c>
      <c r="C381" s="16">
        <v>12.407500000000001</v>
      </c>
    </row>
    <row r="382" spans="1:3" ht="18" thickBot="1" x14ac:dyDescent="0.3">
      <c r="A382" s="4">
        <v>11582.75</v>
      </c>
      <c r="B382" s="16">
        <v>72.569999999999993</v>
      </c>
      <c r="C382" s="16">
        <v>12.7575</v>
      </c>
    </row>
    <row r="383" spans="1:3" ht="18" thickBot="1" x14ac:dyDescent="0.3">
      <c r="A383" s="4">
        <v>11570.9</v>
      </c>
      <c r="B383" s="16">
        <v>72.599999999999994</v>
      </c>
      <c r="C383" s="16">
        <v>12.9025</v>
      </c>
    </row>
    <row r="384" spans="1:3" ht="18" thickBot="1" x14ac:dyDescent="0.3">
      <c r="A384" s="4">
        <v>11551.75</v>
      </c>
      <c r="B384" s="15">
        <v>72.685000000000002</v>
      </c>
      <c r="C384" s="16">
        <v>13.032500000000001</v>
      </c>
    </row>
    <row r="385" spans="1:3" ht="18" thickBot="1" x14ac:dyDescent="0.3">
      <c r="A385" s="4">
        <v>11470.75</v>
      </c>
      <c r="B385" s="15">
        <v>72.67</v>
      </c>
      <c r="C385" s="16">
        <v>13.16</v>
      </c>
    </row>
    <row r="386" spans="1:3" ht="18" thickBot="1" x14ac:dyDescent="0.3">
      <c r="A386" s="8">
        <v>11385.05</v>
      </c>
      <c r="B386" s="15">
        <v>72.239999999999995</v>
      </c>
      <c r="C386" s="15">
        <v>13.645</v>
      </c>
    </row>
    <row r="387" spans="1:3" ht="18" thickBot="1" x14ac:dyDescent="0.3">
      <c r="A387" s="4">
        <v>11435.1</v>
      </c>
      <c r="B387" s="16">
        <v>72.015000000000001</v>
      </c>
      <c r="C387" s="16">
        <v>13.282500000000001</v>
      </c>
    </row>
    <row r="388" spans="1:3" ht="18" thickBot="1" x14ac:dyDescent="0.3">
      <c r="A388" s="8">
        <v>11355.75</v>
      </c>
      <c r="B388" s="16">
        <v>72.36</v>
      </c>
      <c r="C388" s="15">
        <v>13.4</v>
      </c>
    </row>
    <row r="389" spans="1:3" ht="18" thickBot="1" x14ac:dyDescent="0.3">
      <c r="A389" s="8">
        <v>11429.5</v>
      </c>
      <c r="B389" s="15">
        <v>72.709999999999994</v>
      </c>
      <c r="C389" s="15">
        <v>12.85</v>
      </c>
    </row>
    <row r="390" spans="1:3" ht="18" thickBot="1" x14ac:dyDescent="0.3">
      <c r="A390" s="4">
        <v>11470.7</v>
      </c>
      <c r="B390" s="15">
        <v>72.540000000000006</v>
      </c>
      <c r="C390" s="15">
        <v>12.6775</v>
      </c>
    </row>
    <row r="391" spans="1:3" ht="18" thickBot="1" x14ac:dyDescent="0.3">
      <c r="A391" s="4">
        <v>11450</v>
      </c>
      <c r="B391" s="16">
        <v>71.88</v>
      </c>
      <c r="C391" s="16">
        <v>12.54</v>
      </c>
    </row>
    <row r="392" spans="1:3" ht="18" thickBot="1" x14ac:dyDescent="0.3">
      <c r="A392" s="4">
        <v>11389.45</v>
      </c>
      <c r="B392" s="16">
        <v>72.037000000000006</v>
      </c>
      <c r="C392" s="15">
        <v>12.577500000000001</v>
      </c>
    </row>
    <row r="393" spans="1:3" ht="18" thickBot="1" x14ac:dyDescent="0.3">
      <c r="A393" s="4">
        <v>11387.1</v>
      </c>
      <c r="B393" s="16">
        <v>72.16</v>
      </c>
      <c r="C393" s="15">
        <v>12.5625</v>
      </c>
    </row>
    <row r="394" spans="1:3" ht="18" thickBot="1" x14ac:dyDescent="0.3">
      <c r="A394" s="4">
        <v>11360.8</v>
      </c>
      <c r="B394" s="15">
        <v>72.64</v>
      </c>
      <c r="C394" s="16">
        <v>12.077500000000001</v>
      </c>
    </row>
    <row r="395" spans="1:3" ht="18" thickBot="1" x14ac:dyDescent="0.3">
      <c r="A395" s="8">
        <v>11244.7</v>
      </c>
      <c r="B395" s="15">
        <v>72.454999999999998</v>
      </c>
      <c r="C395" s="15">
        <v>12.555</v>
      </c>
    </row>
    <row r="396" spans="1:3" ht="18" thickBot="1" x14ac:dyDescent="0.3">
      <c r="A396" s="8">
        <v>11346.2</v>
      </c>
      <c r="B396" s="16">
        <v>71.790000000000006</v>
      </c>
      <c r="C396" s="15">
        <v>12.53</v>
      </c>
    </row>
    <row r="397" spans="1:3" ht="18" thickBot="1" x14ac:dyDescent="0.3">
      <c r="A397" s="4">
        <v>11356.5</v>
      </c>
      <c r="B397" s="15">
        <v>71.95</v>
      </c>
      <c r="C397" s="16">
        <v>12.48</v>
      </c>
    </row>
    <row r="398" spans="1:3" ht="18" thickBot="1" x14ac:dyDescent="0.3">
      <c r="A398" s="4">
        <v>11319.55</v>
      </c>
      <c r="B398" s="15">
        <v>71.754999999999995</v>
      </c>
      <c r="C398" s="15">
        <v>12.585000000000001</v>
      </c>
    </row>
    <row r="399" spans="1:3" ht="18" thickBot="1" x14ac:dyDescent="0.3">
      <c r="A399" s="4">
        <v>11278.35</v>
      </c>
      <c r="B399" s="15">
        <v>71.584999999999994</v>
      </c>
      <c r="C399" s="15">
        <v>12.31</v>
      </c>
    </row>
    <row r="400" spans="1:3" ht="18" thickBot="1" x14ac:dyDescent="0.3">
      <c r="A400" s="4">
        <v>11167.3</v>
      </c>
      <c r="B400" s="15">
        <v>71.215000000000003</v>
      </c>
      <c r="C400" s="16">
        <v>12.0275</v>
      </c>
    </row>
    <row r="401" spans="1:3" ht="18" thickBot="1" x14ac:dyDescent="0.3">
      <c r="A401" s="8">
        <v>11132</v>
      </c>
      <c r="B401" s="15">
        <v>71.004999999999995</v>
      </c>
      <c r="C401" s="16">
        <v>12.2075</v>
      </c>
    </row>
    <row r="402" spans="1:3" ht="18" thickBot="1" x14ac:dyDescent="0.3">
      <c r="A402" s="4">
        <v>11134.3</v>
      </c>
      <c r="B402" s="15">
        <v>70.745000000000005</v>
      </c>
      <c r="C402" s="16">
        <v>12.467499999999999</v>
      </c>
    </row>
    <row r="403" spans="1:3" ht="18" thickBot="1" x14ac:dyDescent="0.3">
      <c r="A403" s="4">
        <v>11084.75</v>
      </c>
      <c r="B403" s="15">
        <v>70.534999999999997</v>
      </c>
      <c r="C403" s="16">
        <v>13.005000000000001</v>
      </c>
    </row>
    <row r="404" spans="1:3" ht="18" thickBot="1" x14ac:dyDescent="0.3">
      <c r="A404" s="4">
        <v>11010.2</v>
      </c>
      <c r="B404" s="16">
        <v>70.099999999999994</v>
      </c>
      <c r="C404" s="16">
        <v>13.535</v>
      </c>
    </row>
    <row r="405" spans="1:3" ht="18" thickBot="1" x14ac:dyDescent="0.3">
      <c r="A405" s="8">
        <v>10957.1</v>
      </c>
      <c r="B405" s="15">
        <v>70.165000000000006</v>
      </c>
      <c r="C405" s="16">
        <v>13.592499999999999</v>
      </c>
    </row>
    <row r="406" spans="1:3" ht="18" thickBot="1" x14ac:dyDescent="0.3">
      <c r="A406" s="8">
        <v>10980.45</v>
      </c>
      <c r="B406" s="16">
        <v>69.97</v>
      </c>
      <c r="C406" s="15">
        <v>13.682499999999999</v>
      </c>
    </row>
    <row r="407" spans="1:3" ht="18" thickBot="1" x14ac:dyDescent="0.3">
      <c r="A407" s="4">
        <v>11008.05</v>
      </c>
      <c r="B407" s="15">
        <v>70.105000000000004</v>
      </c>
      <c r="C407" s="16">
        <v>12.824999999999999</v>
      </c>
    </row>
    <row r="408" spans="1:3" ht="18" thickBot="1" x14ac:dyDescent="0.3">
      <c r="A408" s="8">
        <v>10936.85</v>
      </c>
      <c r="B408" s="15">
        <v>69.87</v>
      </c>
      <c r="C408" s="15">
        <v>12.9475</v>
      </c>
    </row>
    <row r="409" spans="1:3" ht="18" thickBot="1" x14ac:dyDescent="0.3">
      <c r="A409" s="8">
        <v>11018.9</v>
      </c>
      <c r="B409" s="15">
        <v>69.86</v>
      </c>
      <c r="C409" s="16">
        <v>12.3025</v>
      </c>
    </row>
    <row r="410" spans="1:3" ht="18" thickBot="1" x14ac:dyDescent="0.3">
      <c r="A410" s="4">
        <v>11023.2</v>
      </c>
      <c r="B410" s="16">
        <v>69.819999999999993</v>
      </c>
      <c r="C410" s="16">
        <v>12.505000000000001</v>
      </c>
    </row>
    <row r="411" spans="1:3" ht="18" thickBot="1" x14ac:dyDescent="0.3">
      <c r="A411" s="4">
        <v>10948.3</v>
      </c>
      <c r="B411" s="15">
        <v>70.099999999999994</v>
      </c>
      <c r="C411" s="15">
        <v>12.775</v>
      </c>
    </row>
    <row r="412" spans="1:3" ht="18" thickBot="1" x14ac:dyDescent="0.3">
      <c r="A412" s="4">
        <v>10947.25</v>
      </c>
      <c r="B412" s="15">
        <v>70.09</v>
      </c>
      <c r="C412" s="15">
        <v>12.395</v>
      </c>
    </row>
    <row r="413" spans="1:3" ht="18" thickBot="1" x14ac:dyDescent="0.3">
      <c r="A413" s="4">
        <v>10852.9</v>
      </c>
      <c r="B413" s="16">
        <v>69.92</v>
      </c>
      <c r="C413" s="16">
        <v>12.39</v>
      </c>
    </row>
    <row r="414" spans="1:3" ht="18" thickBot="1" x14ac:dyDescent="0.3">
      <c r="A414" s="4">
        <v>10772.65</v>
      </c>
      <c r="B414" s="16">
        <v>69.959999999999994</v>
      </c>
      <c r="C414" s="16">
        <v>12.442500000000001</v>
      </c>
    </row>
    <row r="415" spans="1:3" ht="18" thickBot="1" x14ac:dyDescent="0.3">
      <c r="A415" s="8">
        <v>10749.75</v>
      </c>
      <c r="B415" s="15">
        <v>70.02</v>
      </c>
      <c r="C415" s="16">
        <v>12.574999999999999</v>
      </c>
    </row>
    <row r="416" spans="1:3" ht="18" thickBot="1" x14ac:dyDescent="0.3">
      <c r="A416" s="4">
        <v>10769.9</v>
      </c>
      <c r="B416" s="15">
        <v>68.89</v>
      </c>
      <c r="C416" s="16">
        <v>12.657500000000001</v>
      </c>
    </row>
    <row r="417" spans="1:3" ht="18" thickBot="1" x14ac:dyDescent="0.3">
      <c r="A417" s="4">
        <v>10699.9</v>
      </c>
      <c r="B417" s="15">
        <v>68.760000000000005</v>
      </c>
      <c r="C417" s="16">
        <v>13</v>
      </c>
    </row>
    <row r="418" spans="1:3" ht="18" thickBot="1" x14ac:dyDescent="0.3">
      <c r="A418" s="8">
        <v>10657.3</v>
      </c>
      <c r="B418" s="15">
        <v>68.66</v>
      </c>
      <c r="C418" s="15">
        <v>13.37</v>
      </c>
    </row>
    <row r="419" spans="1:3" ht="18" thickBot="1" x14ac:dyDescent="0.3">
      <c r="A419" s="4">
        <v>10714.3</v>
      </c>
      <c r="B419" s="16">
        <v>68.63</v>
      </c>
      <c r="C419" s="16">
        <v>12.9375</v>
      </c>
    </row>
    <row r="420" spans="1:3" ht="18" thickBot="1" x14ac:dyDescent="0.3">
      <c r="A420" s="8">
        <v>10589.1</v>
      </c>
      <c r="B420" s="15">
        <v>68.83</v>
      </c>
      <c r="C420" s="15">
        <v>13.9475</v>
      </c>
    </row>
    <row r="421" spans="1:3" ht="18" thickBot="1" x14ac:dyDescent="0.3">
      <c r="A421" s="8">
        <v>10671.4</v>
      </c>
      <c r="B421" s="16">
        <v>68.545000000000002</v>
      </c>
      <c r="C421" s="15">
        <v>13.51</v>
      </c>
    </row>
    <row r="422" spans="1:3" ht="18" thickBot="1" x14ac:dyDescent="0.3">
      <c r="A422" s="4">
        <v>10769.15</v>
      </c>
      <c r="B422" s="15">
        <v>68.625</v>
      </c>
      <c r="C422" s="15">
        <v>12.797499999999999</v>
      </c>
    </row>
    <row r="423" spans="1:3" ht="18" thickBot="1" x14ac:dyDescent="0.3">
      <c r="A423" s="8">
        <v>10762.45</v>
      </c>
      <c r="B423" s="16">
        <v>68.349999999999994</v>
      </c>
      <c r="C423" s="15">
        <v>12.5825</v>
      </c>
    </row>
    <row r="424" spans="1:3" ht="18" thickBot="1" x14ac:dyDescent="0.3">
      <c r="A424" s="4">
        <v>10821.85</v>
      </c>
      <c r="B424" s="16">
        <v>68.459999999999994</v>
      </c>
      <c r="C424" s="16">
        <v>12.022500000000001</v>
      </c>
    </row>
    <row r="425" spans="1:3" ht="18" thickBot="1" x14ac:dyDescent="0.3">
      <c r="A425" s="8">
        <v>10741.1</v>
      </c>
      <c r="B425" s="16">
        <v>68.605000000000004</v>
      </c>
      <c r="C425" s="15">
        <v>12.4475</v>
      </c>
    </row>
    <row r="426" spans="1:3" ht="18" thickBot="1" x14ac:dyDescent="0.3">
      <c r="A426" s="4">
        <v>10772.05</v>
      </c>
      <c r="B426" s="16">
        <v>68.605000000000004</v>
      </c>
      <c r="C426" s="16">
        <v>12.172499999999999</v>
      </c>
    </row>
    <row r="427" spans="1:3" ht="18" thickBot="1" x14ac:dyDescent="0.3">
      <c r="A427" s="8">
        <v>10710.45</v>
      </c>
      <c r="B427" s="16">
        <v>68.66</v>
      </c>
      <c r="C427" s="15">
        <v>12.92</v>
      </c>
    </row>
    <row r="428" spans="1:3" ht="18" thickBot="1" x14ac:dyDescent="0.3">
      <c r="A428" s="8">
        <v>10799.85</v>
      </c>
      <c r="B428" s="16">
        <v>68.73</v>
      </c>
      <c r="C428" s="15">
        <v>12.38</v>
      </c>
    </row>
    <row r="429" spans="1:3" ht="18" thickBot="1" x14ac:dyDescent="0.3">
      <c r="A429" s="4">
        <v>10817.7</v>
      </c>
      <c r="B429" s="15">
        <v>68.947000000000003</v>
      </c>
      <c r="C429" s="16">
        <v>12.07</v>
      </c>
    </row>
    <row r="430" spans="1:3" ht="18" thickBot="1" x14ac:dyDescent="0.3">
      <c r="A430" s="8">
        <v>10808.05</v>
      </c>
      <c r="B430" s="15">
        <v>68.844999999999999</v>
      </c>
      <c r="C430" s="16">
        <v>12.095000000000001</v>
      </c>
    </row>
    <row r="431" spans="1:3" ht="18" thickBot="1" x14ac:dyDescent="0.3">
      <c r="A431" s="4">
        <v>10856.7</v>
      </c>
      <c r="B431" s="16">
        <v>68.739999999999995</v>
      </c>
      <c r="C431" s="16">
        <v>12.635</v>
      </c>
    </row>
    <row r="432" spans="1:3" ht="18" thickBot="1" x14ac:dyDescent="0.3">
      <c r="A432" s="4">
        <v>10842.85</v>
      </c>
      <c r="B432" s="15">
        <v>69.02</v>
      </c>
      <c r="C432" s="16">
        <v>12.73</v>
      </c>
    </row>
    <row r="433" spans="1:3" ht="18" thickBot="1" x14ac:dyDescent="0.3">
      <c r="A433" s="4">
        <v>10786.95</v>
      </c>
      <c r="B433" s="15">
        <v>68.625</v>
      </c>
      <c r="C433" s="15">
        <v>13.18</v>
      </c>
    </row>
    <row r="434" spans="1:3" ht="18" thickBot="1" x14ac:dyDescent="0.3">
      <c r="A434" s="8">
        <v>10767.65</v>
      </c>
      <c r="B434" s="16">
        <v>68.430000000000007</v>
      </c>
      <c r="C434" s="16">
        <v>12.6975</v>
      </c>
    </row>
    <row r="435" spans="1:3" ht="18" thickBot="1" x14ac:dyDescent="0.3">
      <c r="A435" s="4">
        <v>10768.35</v>
      </c>
      <c r="B435" s="15">
        <v>68.55</v>
      </c>
      <c r="C435" s="15">
        <v>12.7775</v>
      </c>
    </row>
    <row r="436" spans="1:3" ht="18" thickBot="1" x14ac:dyDescent="0.3">
      <c r="A436" s="4">
        <v>10684.65</v>
      </c>
      <c r="B436" s="16">
        <v>68.5</v>
      </c>
      <c r="C436" s="16">
        <v>12.55</v>
      </c>
    </row>
    <row r="437" spans="1:3" ht="18" thickBot="1" x14ac:dyDescent="0.3">
      <c r="A437" s="8">
        <v>10593.15</v>
      </c>
      <c r="B437" s="16">
        <v>68.52</v>
      </c>
      <c r="C437" s="16">
        <v>13.315</v>
      </c>
    </row>
    <row r="438" spans="1:3" ht="18" thickBot="1" x14ac:dyDescent="0.3">
      <c r="A438" s="8">
        <v>10628.5</v>
      </c>
      <c r="B438" s="16">
        <v>68.73</v>
      </c>
      <c r="C438" s="15">
        <v>13.8825</v>
      </c>
    </row>
    <row r="439" spans="1:3" ht="18" thickBot="1" x14ac:dyDescent="0.3">
      <c r="A439" s="8">
        <v>10696.2</v>
      </c>
      <c r="B439" s="15">
        <v>68.754999999999995</v>
      </c>
      <c r="C439" s="15">
        <v>13.57</v>
      </c>
    </row>
    <row r="440" spans="1:3" ht="18" thickBot="1" x14ac:dyDescent="0.3">
      <c r="A440" s="4">
        <v>10736.15</v>
      </c>
      <c r="B440" s="16">
        <v>68.66</v>
      </c>
      <c r="C440" s="16">
        <v>13.2225</v>
      </c>
    </row>
    <row r="441" spans="1:3" ht="18" thickBot="1" x14ac:dyDescent="0.3">
      <c r="A441" s="8">
        <v>10614.35</v>
      </c>
      <c r="B441" s="16">
        <v>68.805000000000007</v>
      </c>
      <c r="C441" s="15">
        <v>13.41</v>
      </c>
    </row>
    <row r="442" spans="1:3" ht="18" thickBot="1" x14ac:dyDescent="0.3">
      <c r="A442" s="8">
        <v>10633.3</v>
      </c>
      <c r="B442" s="15">
        <v>68.88</v>
      </c>
      <c r="C442" s="15">
        <v>13.07</v>
      </c>
    </row>
    <row r="443" spans="1:3" ht="18" thickBot="1" x14ac:dyDescent="0.3">
      <c r="A443" s="4">
        <v>10688.65</v>
      </c>
      <c r="B443" s="15">
        <v>68.69</v>
      </c>
      <c r="C443" s="15">
        <v>13.055</v>
      </c>
    </row>
    <row r="444" spans="1:3" ht="18" thickBot="1" x14ac:dyDescent="0.3">
      <c r="A444" s="4">
        <v>10605.15</v>
      </c>
      <c r="B444" s="16">
        <v>68.55</v>
      </c>
      <c r="C444" s="16">
        <v>12.645</v>
      </c>
    </row>
    <row r="445" spans="1:3" ht="18" thickBot="1" x14ac:dyDescent="0.3">
      <c r="A445" s="4">
        <v>10513.85</v>
      </c>
      <c r="B445" s="15">
        <v>68.72</v>
      </c>
      <c r="C445" s="16">
        <v>13.145</v>
      </c>
    </row>
    <row r="446" spans="1:3" ht="18" thickBot="1" x14ac:dyDescent="0.3">
      <c r="A446" s="8">
        <v>10430.35</v>
      </c>
      <c r="B446" s="16">
        <v>68.459999999999994</v>
      </c>
      <c r="C446" s="15">
        <v>14.157500000000001</v>
      </c>
    </row>
    <row r="447" spans="1:3" ht="18" thickBot="1" x14ac:dyDescent="0.3">
      <c r="A447" s="4">
        <v>10536.7</v>
      </c>
      <c r="B447" s="15">
        <v>68.84</v>
      </c>
      <c r="C447" s="16">
        <v>13.602499999999999</v>
      </c>
    </row>
    <row r="448" spans="1:3" ht="18" thickBot="1" x14ac:dyDescent="0.3">
      <c r="A448" s="8">
        <v>10516.7</v>
      </c>
      <c r="B448" s="15">
        <v>68.64</v>
      </c>
      <c r="C448" s="15">
        <v>14.41</v>
      </c>
    </row>
    <row r="449" spans="1:3" ht="18" thickBot="1" x14ac:dyDescent="0.3">
      <c r="A449" s="8">
        <v>10596.4</v>
      </c>
      <c r="B449" s="15">
        <v>68.37</v>
      </c>
      <c r="C449" s="15">
        <v>14.15</v>
      </c>
    </row>
    <row r="450" spans="1:3" ht="18" thickBot="1" x14ac:dyDescent="0.3">
      <c r="A450" s="8">
        <v>10682.7</v>
      </c>
      <c r="B450" s="15">
        <v>68.114999999999995</v>
      </c>
      <c r="C450" s="16">
        <v>13.407500000000001</v>
      </c>
    </row>
    <row r="451" spans="1:3" ht="18" thickBot="1" x14ac:dyDescent="0.3">
      <c r="A451" s="8">
        <v>10741.1</v>
      </c>
      <c r="B451" s="16">
        <v>67.87</v>
      </c>
      <c r="C451" s="15">
        <v>13.435</v>
      </c>
    </row>
    <row r="452" spans="1:3" ht="18" thickBot="1" x14ac:dyDescent="0.3">
      <c r="A452" s="8">
        <v>10801.85</v>
      </c>
      <c r="B452" s="16">
        <v>67.944999999999993</v>
      </c>
      <c r="C452" s="16">
        <v>13.164999999999999</v>
      </c>
    </row>
    <row r="453" spans="1:3" ht="18" thickBot="1" x14ac:dyDescent="0.3">
      <c r="A453" s="4">
        <v>10806.6</v>
      </c>
      <c r="B453" s="16">
        <v>68.06</v>
      </c>
      <c r="C453" s="15">
        <v>14.244999999999999</v>
      </c>
    </row>
    <row r="454" spans="1:3" ht="18" thickBot="1" x14ac:dyDescent="0.3">
      <c r="A454" s="4">
        <v>10806.5</v>
      </c>
      <c r="B454" s="15">
        <v>68.31</v>
      </c>
      <c r="C454" s="16">
        <v>13.977499999999999</v>
      </c>
    </row>
    <row r="455" spans="1:3" ht="18" thickBot="1" x14ac:dyDescent="0.3">
      <c r="A455" s="8">
        <v>10716.55</v>
      </c>
      <c r="B455" s="16">
        <v>68.040000000000006</v>
      </c>
      <c r="C455" s="15">
        <v>14.425000000000001</v>
      </c>
    </row>
    <row r="456" spans="1:3" ht="18" thickBot="1" x14ac:dyDescent="0.3">
      <c r="A456" s="4">
        <v>10741.7</v>
      </c>
      <c r="B456" s="15">
        <v>68.06</v>
      </c>
      <c r="C456" s="15">
        <v>14.272500000000001</v>
      </c>
    </row>
    <row r="457" spans="1:3" ht="18" thickBot="1" x14ac:dyDescent="0.3">
      <c r="A457" s="4">
        <v>10717.8</v>
      </c>
      <c r="B457" s="15">
        <v>67.69</v>
      </c>
      <c r="C457" s="15">
        <v>14.055</v>
      </c>
    </row>
    <row r="458" spans="1:3" ht="18" thickBot="1" x14ac:dyDescent="0.3">
      <c r="A458" s="4">
        <v>10715.5</v>
      </c>
      <c r="B458" s="15">
        <v>67.644999999999996</v>
      </c>
      <c r="C458" s="15">
        <v>13.76</v>
      </c>
    </row>
    <row r="459" spans="1:3" ht="18" thickBot="1" x14ac:dyDescent="0.3">
      <c r="A459" s="8">
        <v>10618.25</v>
      </c>
      <c r="B459" s="15">
        <v>67.48</v>
      </c>
      <c r="C459" s="15">
        <v>13.25</v>
      </c>
    </row>
    <row r="460" spans="1:3" ht="18" thickBot="1" x14ac:dyDescent="0.3">
      <c r="A460" s="8">
        <v>10679.65</v>
      </c>
      <c r="B460" s="16">
        <v>67.47</v>
      </c>
      <c r="C460" s="15">
        <v>12.984999999999999</v>
      </c>
    </row>
    <row r="461" spans="1:3" ht="18" thickBot="1" x14ac:dyDescent="0.3">
      <c r="A461" s="8">
        <v>10718.05</v>
      </c>
      <c r="B461" s="15">
        <v>67.53</v>
      </c>
      <c r="C461" s="15">
        <v>12.84</v>
      </c>
    </row>
    <row r="462" spans="1:3" ht="18" thickBot="1" x14ac:dyDescent="0.3">
      <c r="A462" s="4">
        <v>10739.35</v>
      </c>
      <c r="B462" s="15">
        <v>67.42</v>
      </c>
      <c r="C462" s="15">
        <v>12.362500000000001</v>
      </c>
    </row>
    <row r="463" spans="1:3" ht="18" thickBot="1" x14ac:dyDescent="0.3">
      <c r="A463" s="4">
        <v>10692.3</v>
      </c>
      <c r="B463" s="16">
        <v>66.84</v>
      </c>
      <c r="C463" s="16">
        <v>12.0175</v>
      </c>
    </row>
    <row r="464" spans="1:3" ht="18" thickBot="1" x14ac:dyDescent="0.3">
      <c r="A464" s="4">
        <v>10617.8</v>
      </c>
      <c r="B464" s="15">
        <v>67.099999999999994</v>
      </c>
      <c r="C464" s="16">
        <v>12.0375</v>
      </c>
    </row>
    <row r="465" spans="1:3" ht="18" thickBot="1" x14ac:dyDescent="0.3">
      <c r="A465" s="8">
        <v>10570.55</v>
      </c>
      <c r="B465" s="15">
        <v>67.069999999999993</v>
      </c>
      <c r="C465" s="15">
        <v>12.395</v>
      </c>
    </row>
    <row r="466" spans="1:3" ht="18" thickBot="1" x14ac:dyDescent="0.3">
      <c r="A466" s="4">
        <v>10614.35</v>
      </c>
      <c r="B466" s="16">
        <v>66.995000000000005</v>
      </c>
      <c r="C466" s="16">
        <v>11.895</v>
      </c>
    </row>
    <row r="467" spans="1:3" ht="18" thickBot="1" x14ac:dyDescent="0.3">
      <c r="A467" s="4">
        <v>10584.7</v>
      </c>
      <c r="B467" s="16">
        <v>67.430000000000007</v>
      </c>
      <c r="C467" s="15">
        <v>13.145</v>
      </c>
    </row>
    <row r="468" spans="1:3" ht="18" thickBot="1" x14ac:dyDescent="0.3">
      <c r="A468" s="8">
        <v>10564.05</v>
      </c>
      <c r="B468" s="16">
        <v>67.44</v>
      </c>
      <c r="C468" s="16">
        <v>12.9375</v>
      </c>
    </row>
    <row r="469" spans="1:3" ht="18" thickBot="1" x14ac:dyDescent="0.3">
      <c r="A469" s="4">
        <v>10565.3</v>
      </c>
      <c r="B469" s="15">
        <v>67.84</v>
      </c>
      <c r="C469" s="16">
        <v>13.7475</v>
      </c>
    </row>
    <row r="470" spans="1:3" ht="18" thickBot="1" x14ac:dyDescent="0.3">
      <c r="A470" s="8">
        <v>10526.2</v>
      </c>
      <c r="B470" s="16">
        <v>67.400000000000006</v>
      </c>
      <c r="C470" s="15">
        <v>14.11</v>
      </c>
    </row>
    <row r="471" spans="1:3" ht="18" thickBot="1" x14ac:dyDescent="0.3">
      <c r="A471" s="4">
        <v>10548.7</v>
      </c>
      <c r="B471" s="16">
        <v>67.73</v>
      </c>
      <c r="C471" s="16">
        <v>14.0425</v>
      </c>
    </row>
    <row r="472" spans="1:3" ht="18" thickBot="1" x14ac:dyDescent="0.3">
      <c r="A472" s="4">
        <v>10528.35</v>
      </c>
      <c r="B472" s="16">
        <v>68.34</v>
      </c>
      <c r="C472" s="15">
        <v>14.26</v>
      </c>
    </row>
    <row r="473" spans="1:3" ht="18" thickBot="1" x14ac:dyDescent="0.3">
      <c r="A473" s="4">
        <v>10480.6</v>
      </c>
      <c r="B473" s="15">
        <v>68.37</v>
      </c>
      <c r="C473" s="16">
        <v>14.14</v>
      </c>
    </row>
    <row r="474" spans="1:3" ht="18" thickBot="1" x14ac:dyDescent="0.3">
      <c r="A474" s="4">
        <v>10458.65</v>
      </c>
      <c r="B474" s="16">
        <v>68.02</v>
      </c>
      <c r="C474" s="16">
        <v>14.56</v>
      </c>
    </row>
    <row r="475" spans="1:3" ht="18" thickBot="1" x14ac:dyDescent="0.3">
      <c r="A475" s="4">
        <v>10417.15</v>
      </c>
      <c r="B475" s="15">
        <v>68.114999999999995</v>
      </c>
      <c r="C475" s="15">
        <v>14.72</v>
      </c>
    </row>
    <row r="476" spans="1:3" ht="18" thickBot="1" x14ac:dyDescent="0.3">
      <c r="A476" s="4">
        <v>10402.25</v>
      </c>
      <c r="B476" s="15">
        <v>67.989999999999995</v>
      </c>
      <c r="C476" s="16">
        <v>14.4975</v>
      </c>
    </row>
    <row r="477" spans="1:3" ht="18" thickBot="1" x14ac:dyDescent="0.3">
      <c r="A477" s="4">
        <v>10379.35</v>
      </c>
      <c r="B477" s="16">
        <v>67.765000000000001</v>
      </c>
      <c r="C477" s="15">
        <v>14.8675</v>
      </c>
    </row>
    <row r="478" spans="1:3" ht="18" thickBot="1" x14ac:dyDescent="0.3">
      <c r="A478" s="4">
        <v>10331.6</v>
      </c>
      <c r="B478" s="16">
        <v>67.775000000000006</v>
      </c>
      <c r="C478" s="16">
        <v>14.7475</v>
      </c>
    </row>
    <row r="479" spans="1:3" ht="18" thickBot="1" x14ac:dyDescent="0.3">
      <c r="A479" s="4">
        <v>10325.15</v>
      </c>
      <c r="B479" s="15">
        <v>68.08</v>
      </c>
      <c r="C479" s="16">
        <v>14.797499999999999</v>
      </c>
    </row>
    <row r="480" spans="1:3" ht="18" thickBot="1" x14ac:dyDescent="0.3">
      <c r="A480" s="8">
        <v>10128.4</v>
      </c>
      <c r="B480" s="15">
        <v>67.56</v>
      </c>
      <c r="C480" s="15">
        <v>16.34</v>
      </c>
    </row>
    <row r="481" spans="1:3" ht="18" thickBot="1" x14ac:dyDescent="0.3">
      <c r="A481" s="4">
        <v>10245</v>
      </c>
      <c r="B481" s="15">
        <v>67.36</v>
      </c>
      <c r="C481" s="16">
        <v>15.185</v>
      </c>
    </row>
    <row r="482" spans="1:3" ht="18" thickBot="1" x14ac:dyDescent="0.3">
      <c r="A482" s="4">
        <v>10211.799999999999</v>
      </c>
      <c r="B482" s="16">
        <v>67.245000000000005</v>
      </c>
      <c r="C482" s="16">
        <v>15.3475</v>
      </c>
    </row>
    <row r="483" spans="1:3" ht="18" thickBot="1" x14ac:dyDescent="0.3">
      <c r="A483" s="8">
        <v>10113.700000000001</v>
      </c>
      <c r="B483" s="15">
        <v>67.349999999999994</v>
      </c>
      <c r="C483" s="15">
        <v>15.7575</v>
      </c>
    </row>
    <row r="484" spans="1:3" ht="18" thickBot="1" x14ac:dyDescent="0.3">
      <c r="A484" s="4">
        <v>10184.15</v>
      </c>
      <c r="B484" s="16">
        <v>67.13</v>
      </c>
      <c r="C484" s="15">
        <v>15.55</v>
      </c>
    </row>
    <row r="485" spans="1:3" ht="18" thickBot="1" x14ac:dyDescent="0.3">
      <c r="A485" s="4">
        <v>10130.65</v>
      </c>
      <c r="B485" s="15">
        <v>67.14</v>
      </c>
      <c r="C485" s="16">
        <v>15.195</v>
      </c>
    </row>
    <row r="486" spans="1:3" ht="18" thickBot="1" x14ac:dyDescent="0.3">
      <c r="A486" s="8">
        <v>9998.0499999999993</v>
      </c>
      <c r="B486" s="15">
        <v>66.819999999999993</v>
      </c>
      <c r="C486" s="15">
        <v>15.545</v>
      </c>
    </row>
    <row r="487" spans="1:3" ht="18" thickBot="1" x14ac:dyDescent="0.3">
      <c r="A487" s="8">
        <v>10114.75</v>
      </c>
      <c r="B487" s="16">
        <v>66.67</v>
      </c>
      <c r="C487" s="15">
        <v>15.2475</v>
      </c>
    </row>
    <row r="488" spans="1:3" ht="18" thickBot="1" x14ac:dyDescent="0.3">
      <c r="A488" s="4">
        <v>10155.25</v>
      </c>
      <c r="B488" s="16">
        <v>66.69</v>
      </c>
      <c r="C488" s="16">
        <v>15.1075</v>
      </c>
    </row>
    <row r="489" spans="1:3" ht="18" thickBot="1" x14ac:dyDescent="0.3">
      <c r="A489" s="4">
        <v>10124.35</v>
      </c>
      <c r="B489" s="15">
        <v>66.8</v>
      </c>
      <c r="C489" s="16">
        <v>15.6075</v>
      </c>
    </row>
    <row r="490" spans="1:3" ht="18" thickBot="1" x14ac:dyDescent="0.3">
      <c r="A490" s="8">
        <v>10094.25</v>
      </c>
      <c r="B490" s="16">
        <v>66.459999999999994</v>
      </c>
      <c r="C490" s="15">
        <v>15.82</v>
      </c>
    </row>
    <row r="491" spans="1:3" ht="18" thickBot="1" x14ac:dyDescent="0.3">
      <c r="A491" s="8">
        <v>10195.15</v>
      </c>
      <c r="B491" s="16">
        <v>66.62</v>
      </c>
      <c r="C491" s="15">
        <v>15.22</v>
      </c>
    </row>
    <row r="492" spans="1:3" ht="18" thickBot="1" x14ac:dyDescent="0.3">
      <c r="A492" s="8">
        <v>10360.15</v>
      </c>
      <c r="B492" s="16">
        <v>66.805000000000007</v>
      </c>
      <c r="C492" s="16">
        <v>14.33</v>
      </c>
    </row>
    <row r="493" spans="1:3" ht="18" thickBot="1" x14ac:dyDescent="0.3">
      <c r="A493" s="8">
        <v>10410.9</v>
      </c>
      <c r="B493" s="15">
        <v>66.92</v>
      </c>
      <c r="C493" s="16">
        <v>14.362500000000001</v>
      </c>
    </row>
    <row r="494" spans="1:3" ht="18" thickBot="1" x14ac:dyDescent="0.3">
      <c r="A494" s="4">
        <v>10426.85</v>
      </c>
      <c r="B494" s="16">
        <v>66.41</v>
      </c>
      <c r="C494" s="16">
        <v>14.4625</v>
      </c>
    </row>
    <row r="495" spans="1:3" ht="18" thickBot="1" x14ac:dyDescent="0.3">
      <c r="A495" s="4">
        <v>10421.4</v>
      </c>
      <c r="B495" s="15">
        <v>66.53</v>
      </c>
      <c r="C495" s="16">
        <v>14.4925</v>
      </c>
    </row>
    <row r="496" spans="1:3" ht="18" thickBot="1" x14ac:dyDescent="0.3">
      <c r="A496" s="8">
        <v>10226.85</v>
      </c>
      <c r="B496" s="15">
        <v>66.209999999999994</v>
      </c>
      <c r="C496" s="16">
        <v>14.525</v>
      </c>
    </row>
    <row r="497" spans="1:3" ht="18" thickBot="1" x14ac:dyDescent="0.3">
      <c r="A497" s="4">
        <v>10242.65</v>
      </c>
      <c r="B497" s="15">
        <v>65.87</v>
      </c>
      <c r="C497" s="16">
        <v>14.585000000000001</v>
      </c>
    </row>
    <row r="498" spans="1:3" ht="18" thickBot="1" x14ac:dyDescent="0.3">
      <c r="A498" s="8">
        <v>10154.200000000001</v>
      </c>
      <c r="B498" s="15">
        <v>65.72</v>
      </c>
      <c r="C498" s="16">
        <v>15.7</v>
      </c>
    </row>
    <row r="499" spans="1:3" ht="18" thickBot="1" x14ac:dyDescent="0.3">
      <c r="A499" s="8">
        <v>10249.25</v>
      </c>
      <c r="B499" s="15">
        <v>65.680000000000007</v>
      </c>
      <c r="C499" s="15">
        <v>16.245000000000001</v>
      </c>
    </row>
    <row r="500" spans="1:3" ht="18" thickBot="1" x14ac:dyDescent="0.3">
      <c r="A500" s="8">
        <v>10358.85</v>
      </c>
      <c r="B500" s="15">
        <v>65.47</v>
      </c>
      <c r="C500" s="15">
        <v>15.395</v>
      </c>
    </row>
    <row r="501" spans="1:3" ht="18" thickBot="1" x14ac:dyDescent="0.3">
      <c r="A501" s="8">
        <v>10458.35</v>
      </c>
      <c r="B501" s="16">
        <v>65.254999999999995</v>
      </c>
      <c r="C501" s="15">
        <v>14.0725</v>
      </c>
    </row>
    <row r="502" spans="1:3" ht="18" thickBot="1" x14ac:dyDescent="0.3">
      <c r="A502" s="8">
        <v>10492.85</v>
      </c>
      <c r="B502" s="15">
        <v>65.290000000000006</v>
      </c>
      <c r="C502" s="16">
        <v>13.805</v>
      </c>
    </row>
    <row r="503" spans="1:3" ht="18" thickBot="1" x14ac:dyDescent="0.3">
      <c r="A503" s="8">
        <v>10554.3</v>
      </c>
      <c r="B503" s="15">
        <v>65.260000000000005</v>
      </c>
      <c r="C503" s="15">
        <v>13.922499999999999</v>
      </c>
    </row>
    <row r="504" spans="1:3" ht="18" thickBot="1" x14ac:dyDescent="0.3">
      <c r="A504" s="4">
        <v>10582.6</v>
      </c>
      <c r="B504" s="16">
        <v>64.95</v>
      </c>
      <c r="C504" s="16">
        <v>13.695</v>
      </c>
    </row>
    <row r="505" spans="1:3" ht="18" thickBot="1" x14ac:dyDescent="0.3">
      <c r="A505" s="4">
        <v>10491.05</v>
      </c>
      <c r="B505" s="15">
        <v>64.954999999999998</v>
      </c>
      <c r="C505" s="16">
        <v>14.202500000000001</v>
      </c>
    </row>
    <row r="506" spans="1:3" ht="18" thickBot="1" x14ac:dyDescent="0.3">
      <c r="A506" s="8">
        <v>10382.700000000001</v>
      </c>
      <c r="B506" s="15">
        <v>64.930000000000007</v>
      </c>
      <c r="C506" s="16">
        <v>14.8325</v>
      </c>
    </row>
    <row r="507" spans="1:3" ht="18" thickBot="1" x14ac:dyDescent="0.3">
      <c r="A507" s="4">
        <v>10397.450000000001</v>
      </c>
      <c r="B507" s="16">
        <v>64.89</v>
      </c>
      <c r="C507" s="16">
        <v>15.92</v>
      </c>
    </row>
    <row r="508" spans="1:3" ht="18" thickBot="1" x14ac:dyDescent="0.3">
      <c r="A508" s="8">
        <v>10360.4</v>
      </c>
      <c r="B508" s="15">
        <v>65.045000000000002</v>
      </c>
      <c r="C508" s="15">
        <v>16.8675</v>
      </c>
    </row>
    <row r="509" spans="1:3" ht="18" thickBot="1" x14ac:dyDescent="0.3">
      <c r="A509" s="8">
        <v>10378.4</v>
      </c>
      <c r="B509" s="16">
        <v>65</v>
      </c>
      <c r="C509" s="15">
        <v>16.6675</v>
      </c>
    </row>
    <row r="510" spans="1:3" ht="18" thickBot="1" x14ac:dyDescent="0.3">
      <c r="A510" s="8">
        <v>10452.299999999999</v>
      </c>
      <c r="B510" s="15">
        <v>65.13</v>
      </c>
      <c r="C510" s="15">
        <v>16.377500000000001</v>
      </c>
    </row>
    <row r="511" spans="1:3" ht="18" thickBot="1" x14ac:dyDescent="0.3">
      <c r="A511" s="4">
        <v>10545.5</v>
      </c>
      <c r="B511" s="16">
        <v>65.114999999999995</v>
      </c>
      <c r="C511" s="16">
        <v>16.315000000000001</v>
      </c>
    </row>
    <row r="512" spans="1:3" ht="18" thickBot="1" x14ac:dyDescent="0.3">
      <c r="A512" s="8">
        <v>10500.9</v>
      </c>
      <c r="B512" s="16">
        <v>65.114999999999995</v>
      </c>
      <c r="C512" s="16">
        <v>17.184999999999999</v>
      </c>
    </row>
    <row r="513" spans="1:3" ht="18" thickBot="1" x14ac:dyDescent="0.3">
      <c r="A513" s="4">
        <v>10539.75</v>
      </c>
      <c r="B513" s="15">
        <v>65.16</v>
      </c>
      <c r="C513" s="16">
        <v>17.8825</v>
      </c>
    </row>
    <row r="514" spans="1:3" ht="18" thickBot="1" x14ac:dyDescent="0.3">
      <c r="A514" s="8">
        <v>10454.950000000001</v>
      </c>
      <c r="B514" s="15">
        <v>64.944999999999993</v>
      </c>
      <c r="C514" s="15">
        <v>19.23</v>
      </c>
    </row>
    <row r="515" spans="1:3" ht="18" thickBot="1" x14ac:dyDescent="0.3">
      <c r="A515" s="4">
        <v>10576.85</v>
      </c>
      <c r="B515" s="16">
        <v>64.825000000000003</v>
      </c>
      <c r="C515" s="16">
        <v>17.772500000000001</v>
      </c>
    </row>
    <row r="516" spans="1:3" ht="18" thickBot="1" x14ac:dyDescent="0.3">
      <c r="A516" s="8">
        <v>10476.700000000001</v>
      </c>
      <c r="B516" s="16">
        <v>64.989999999999995</v>
      </c>
      <c r="C516" s="16">
        <v>19.465</v>
      </c>
    </row>
    <row r="517" spans="1:3" ht="18" thickBot="1" x14ac:dyDescent="0.3">
      <c r="A517" s="8">
        <v>10498.25</v>
      </c>
      <c r="B517" s="16">
        <v>65.105000000000004</v>
      </c>
      <c r="C517" s="15">
        <v>20.015000000000001</v>
      </c>
    </row>
    <row r="518" spans="1:3" ht="18" thickBot="1" x14ac:dyDescent="0.3">
      <c r="A518" s="8">
        <v>10666.55</v>
      </c>
      <c r="B518" s="16">
        <v>65.180000000000007</v>
      </c>
      <c r="C518" s="15">
        <v>16.052499999999998</v>
      </c>
    </row>
    <row r="519" spans="1:3" ht="18" thickBot="1" x14ac:dyDescent="0.3">
      <c r="A519" s="8">
        <v>10760.6</v>
      </c>
      <c r="B519" s="16">
        <v>65.209999999999994</v>
      </c>
      <c r="C519" s="15">
        <v>15.25</v>
      </c>
    </row>
    <row r="520" spans="1:3" ht="18" thickBot="1" x14ac:dyDescent="0.3">
      <c r="A520" s="8">
        <v>11016.9</v>
      </c>
      <c r="B520" s="15">
        <v>65.22</v>
      </c>
      <c r="C520" s="16">
        <v>14.1075</v>
      </c>
    </row>
    <row r="521" spans="1:3" ht="18" thickBot="1" x14ac:dyDescent="0.3">
      <c r="A521" s="8">
        <v>11027.7</v>
      </c>
      <c r="B521" s="16">
        <v>64.989999999999995</v>
      </c>
      <c r="C521" s="16">
        <v>15.93</v>
      </c>
    </row>
    <row r="522" spans="1:3" ht="18" thickBot="1" x14ac:dyDescent="0.3">
      <c r="A522" s="8">
        <v>11049.65</v>
      </c>
      <c r="B522" s="15">
        <v>64.989999999999995</v>
      </c>
      <c r="C522" s="16">
        <v>16.414999999999999</v>
      </c>
    </row>
    <row r="523" spans="1:3" ht="18" thickBot="1" x14ac:dyDescent="0.3">
      <c r="A523" s="4">
        <v>11130.4</v>
      </c>
      <c r="B523" s="16">
        <v>64.84</v>
      </c>
      <c r="C523" s="15">
        <v>17.887499999999999</v>
      </c>
    </row>
    <row r="524" spans="1:3" ht="18" thickBot="1" x14ac:dyDescent="0.3">
      <c r="A524" s="8">
        <v>11069.65</v>
      </c>
      <c r="B524" s="16">
        <v>64.855000000000004</v>
      </c>
      <c r="C524" s="16">
        <v>17.5075</v>
      </c>
    </row>
    <row r="525" spans="1:3" ht="18" thickBot="1" x14ac:dyDescent="0.3">
      <c r="A525" s="4">
        <v>11086</v>
      </c>
      <c r="B525" s="16">
        <v>64.984999999999999</v>
      </c>
      <c r="C525" s="15">
        <v>18.04</v>
      </c>
    </row>
    <row r="526" spans="1:3" ht="18" thickBot="1" x14ac:dyDescent="0.3">
      <c r="A526" s="4">
        <v>11083.7</v>
      </c>
      <c r="B526" s="15">
        <v>65.125</v>
      </c>
      <c r="C526" s="15">
        <v>16.225000000000001</v>
      </c>
    </row>
    <row r="527" spans="1:3" ht="18" thickBot="1" x14ac:dyDescent="0.3">
      <c r="A527" s="4">
        <v>10966.2</v>
      </c>
      <c r="B527" s="15">
        <v>65.105000000000004</v>
      </c>
      <c r="C527" s="15">
        <v>15.3925</v>
      </c>
    </row>
    <row r="528" spans="1:3" ht="18" thickBot="1" x14ac:dyDescent="0.3">
      <c r="A528" s="4">
        <v>10894.7</v>
      </c>
      <c r="B528" s="16">
        <v>64.88</v>
      </c>
      <c r="C528" s="15">
        <v>13.9825</v>
      </c>
    </row>
    <row r="529" spans="1:3" ht="18" thickBot="1" x14ac:dyDescent="0.3">
      <c r="A529" s="4">
        <v>10817</v>
      </c>
      <c r="B529" s="16">
        <v>64.905000000000001</v>
      </c>
      <c r="C529" s="15">
        <v>13.96</v>
      </c>
    </row>
    <row r="530" spans="1:3" ht="18" thickBot="1" x14ac:dyDescent="0.3">
      <c r="A530" s="4">
        <v>10788.55</v>
      </c>
      <c r="B530" s="16">
        <v>65.025000000000006</v>
      </c>
      <c r="C530" s="16">
        <v>13.86</v>
      </c>
    </row>
    <row r="531" spans="1:3" ht="18" thickBot="1" x14ac:dyDescent="0.3">
      <c r="A531" s="8">
        <v>10700.45</v>
      </c>
      <c r="B531" s="16">
        <v>65.22</v>
      </c>
      <c r="C531" s="16">
        <v>14.085000000000001</v>
      </c>
    </row>
    <row r="532" spans="1:3" ht="18" thickBot="1" x14ac:dyDescent="0.3">
      <c r="A532" s="4">
        <v>10741.55</v>
      </c>
      <c r="B532" s="15">
        <v>65.23</v>
      </c>
      <c r="C532" s="15">
        <v>14.305</v>
      </c>
    </row>
    <row r="533" spans="1:3" ht="18" thickBot="1" x14ac:dyDescent="0.3">
      <c r="A533" s="4">
        <v>10681.25</v>
      </c>
      <c r="B533" s="15">
        <v>65.209999999999994</v>
      </c>
      <c r="C533" s="16">
        <v>13.7325</v>
      </c>
    </row>
    <row r="534" spans="1:3" ht="18" thickBot="1" x14ac:dyDescent="0.3">
      <c r="A534" s="4">
        <v>10651.2</v>
      </c>
      <c r="B534" s="15">
        <v>64.92</v>
      </c>
      <c r="C534" s="16">
        <v>14.012499999999999</v>
      </c>
    </row>
    <row r="535" spans="1:3" ht="18" thickBot="1" x14ac:dyDescent="0.3">
      <c r="A535" s="8">
        <v>10632.2</v>
      </c>
      <c r="B535" s="15">
        <v>64.77</v>
      </c>
      <c r="C535" s="15">
        <v>14.035</v>
      </c>
    </row>
    <row r="536" spans="1:3" ht="18" thickBot="1" x14ac:dyDescent="0.3">
      <c r="A536" s="4">
        <v>10637</v>
      </c>
      <c r="B536" s="16">
        <v>64.709999999999994</v>
      </c>
      <c r="C536" s="15">
        <v>13.8475</v>
      </c>
    </row>
    <row r="537" spans="1:3" ht="18" thickBot="1" x14ac:dyDescent="0.3">
      <c r="A537" s="4">
        <v>10623.6</v>
      </c>
      <c r="B537" s="15">
        <v>64.974999999999994</v>
      </c>
      <c r="C537" s="15">
        <v>13.734999999999999</v>
      </c>
    </row>
    <row r="538" spans="1:3" ht="18" thickBot="1" x14ac:dyDescent="0.3">
      <c r="A538" s="4">
        <v>10558.85</v>
      </c>
      <c r="B538" s="16">
        <v>64.805000000000007</v>
      </c>
      <c r="C538" s="16">
        <v>13.112500000000001</v>
      </c>
    </row>
    <row r="539" spans="1:3" ht="18" thickBot="1" x14ac:dyDescent="0.3">
      <c r="A539" s="4">
        <v>10504.8</v>
      </c>
      <c r="B539" s="15">
        <v>64.86</v>
      </c>
      <c r="C539" s="16">
        <v>13.414999999999999</v>
      </c>
    </row>
    <row r="540" spans="1:3" ht="18" thickBot="1" x14ac:dyDescent="0.3">
      <c r="A540" s="4">
        <v>10443.200000000001</v>
      </c>
      <c r="B540" s="15">
        <v>64.25</v>
      </c>
      <c r="C540" s="16">
        <v>13.6225</v>
      </c>
    </row>
    <row r="541" spans="1:3" ht="18" thickBot="1" x14ac:dyDescent="0.3">
      <c r="A541" s="4">
        <v>10442.200000000001</v>
      </c>
      <c r="B541" s="15">
        <v>64.215000000000003</v>
      </c>
      <c r="C541" s="15">
        <v>13.685</v>
      </c>
    </row>
    <row r="542" spans="1:3" ht="18" thickBot="1" x14ac:dyDescent="0.3">
      <c r="A542" s="8">
        <v>10435.549999999999</v>
      </c>
      <c r="B542" s="16">
        <v>63.9</v>
      </c>
      <c r="C542" s="15">
        <v>13.352499999999999</v>
      </c>
    </row>
    <row r="543" spans="1:3" ht="18" thickBot="1" x14ac:dyDescent="0.3">
      <c r="A543" s="4">
        <v>10530.7</v>
      </c>
      <c r="B543" s="16">
        <v>64.099999999999994</v>
      </c>
      <c r="C543" s="15">
        <v>12.67</v>
      </c>
    </row>
    <row r="544" spans="1:3" ht="18" thickBot="1" x14ac:dyDescent="0.3">
      <c r="A544" s="8">
        <v>10477.9</v>
      </c>
      <c r="B544" s="16">
        <v>64.265000000000001</v>
      </c>
      <c r="C544" s="16">
        <v>12.297499999999999</v>
      </c>
    </row>
    <row r="545" spans="1:3" ht="18" thickBot="1" x14ac:dyDescent="0.3">
      <c r="A545" s="8">
        <v>10490.75</v>
      </c>
      <c r="B545" s="16">
        <v>64.28</v>
      </c>
      <c r="C545" s="15">
        <v>12.4925</v>
      </c>
    </row>
    <row r="546" spans="1:3" ht="18" thickBot="1" x14ac:dyDescent="0.3">
      <c r="A546" s="4">
        <v>10531.5</v>
      </c>
      <c r="B546" s="15">
        <v>64.375</v>
      </c>
      <c r="C546" s="15">
        <v>12.0525</v>
      </c>
    </row>
    <row r="547" spans="1:3" ht="18" thickBot="1" x14ac:dyDescent="0.3">
      <c r="A547" s="4">
        <v>10493</v>
      </c>
      <c r="B547" s="15">
        <v>64.3</v>
      </c>
      <c r="C547" s="16">
        <v>11.5875</v>
      </c>
    </row>
    <row r="548" spans="1:3" ht="18" thickBot="1" x14ac:dyDescent="0.3">
      <c r="A548" s="8">
        <v>10440.299999999999</v>
      </c>
      <c r="B548" s="15">
        <v>64.28</v>
      </c>
      <c r="C548" s="16">
        <v>12.085000000000001</v>
      </c>
    </row>
    <row r="549" spans="1:3" ht="18" thickBot="1" x14ac:dyDescent="0.3">
      <c r="A549" s="8">
        <v>10444.200000000001</v>
      </c>
      <c r="B549" s="15">
        <v>64.23</v>
      </c>
      <c r="C549" s="16">
        <v>12.185</v>
      </c>
    </row>
    <row r="550" spans="1:3" ht="18" thickBot="1" x14ac:dyDescent="0.3">
      <c r="A550" s="4">
        <v>10463.200000000001</v>
      </c>
      <c r="B550" s="15">
        <v>64.14</v>
      </c>
      <c r="C550" s="16">
        <v>12.1875</v>
      </c>
    </row>
    <row r="551" spans="1:3" ht="18" thickBot="1" x14ac:dyDescent="0.3">
      <c r="A551" s="4">
        <v>10388.75</v>
      </c>
      <c r="B551" s="15">
        <v>64.13</v>
      </c>
      <c r="C551" s="16">
        <v>13.115</v>
      </c>
    </row>
    <row r="552" spans="1:3" ht="18" thickBot="1" x14ac:dyDescent="0.3">
      <c r="A552" s="4">
        <v>10333.25</v>
      </c>
      <c r="B552" s="15">
        <v>63.98</v>
      </c>
      <c r="C552" s="16">
        <v>14.94</v>
      </c>
    </row>
    <row r="553" spans="1:3" ht="18" thickBot="1" x14ac:dyDescent="0.3">
      <c r="A553" s="4">
        <v>10252.1</v>
      </c>
      <c r="B553" s="16">
        <v>63.55</v>
      </c>
      <c r="C553" s="15">
        <v>16.407499999999999</v>
      </c>
    </row>
    <row r="554" spans="1:3" ht="18" thickBot="1" x14ac:dyDescent="0.3">
      <c r="A554" s="8">
        <v>10192.950000000001</v>
      </c>
      <c r="B554" s="15">
        <v>63.69</v>
      </c>
      <c r="C554" s="15">
        <v>15.945</v>
      </c>
    </row>
    <row r="555" spans="1:3" ht="18" thickBot="1" x14ac:dyDescent="0.3">
      <c r="A555" s="8">
        <v>10240.15</v>
      </c>
      <c r="B555" s="15">
        <v>63.6</v>
      </c>
      <c r="C555" s="15">
        <v>15.262499999999999</v>
      </c>
    </row>
    <row r="556" spans="1:3" ht="18" thickBot="1" x14ac:dyDescent="0.3">
      <c r="A556" s="4">
        <v>10322.25</v>
      </c>
      <c r="B556" s="15">
        <v>63.59</v>
      </c>
      <c r="C556" s="15">
        <v>14.147500000000001</v>
      </c>
    </row>
    <row r="557" spans="1:3" ht="18" thickBot="1" x14ac:dyDescent="0.3">
      <c r="A557" s="4">
        <v>10265.65</v>
      </c>
      <c r="B557" s="16">
        <v>63.515000000000001</v>
      </c>
      <c r="C557" s="16">
        <v>13.672499999999999</v>
      </c>
    </row>
    <row r="558" spans="1:3" ht="18" thickBot="1" x14ac:dyDescent="0.3">
      <c r="A558" s="4">
        <v>10166.700000000001</v>
      </c>
      <c r="B558" s="16">
        <v>63.66</v>
      </c>
      <c r="C558" s="16">
        <v>14.272500000000001</v>
      </c>
    </row>
    <row r="559" spans="1:3" ht="18" thickBot="1" x14ac:dyDescent="0.3">
      <c r="A559" s="8">
        <v>10044.1</v>
      </c>
      <c r="B559" s="16">
        <v>63.76</v>
      </c>
      <c r="C559" s="15">
        <v>15.0875</v>
      </c>
    </row>
    <row r="560" spans="1:3" ht="18" thickBot="1" x14ac:dyDescent="0.3">
      <c r="A560" s="8">
        <v>10118.25</v>
      </c>
      <c r="B560" s="15">
        <v>63.89</v>
      </c>
      <c r="C560" s="15">
        <v>15.0075</v>
      </c>
    </row>
    <row r="561" spans="1:3" ht="18" thickBot="1" x14ac:dyDescent="0.3">
      <c r="A561" s="4">
        <v>10127.75</v>
      </c>
      <c r="B561" s="16">
        <v>63.83</v>
      </c>
      <c r="C561" s="15">
        <v>14.855</v>
      </c>
    </row>
    <row r="562" spans="1:3" ht="18" thickBot="1" x14ac:dyDescent="0.3">
      <c r="A562" s="8">
        <v>10121.799999999999</v>
      </c>
      <c r="B562" s="16">
        <v>63.87</v>
      </c>
      <c r="C562" s="15">
        <v>14.795</v>
      </c>
    </row>
    <row r="563" spans="1:3" ht="18" thickBot="1" x14ac:dyDescent="0.3">
      <c r="A563" s="8">
        <v>10226.549999999999</v>
      </c>
      <c r="B563" s="16">
        <v>63.884999999999998</v>
      </c>
      <c r="C563" s="15">
        <v>13.55</v>
      </c>
    </row>
    <row r="564" spans="1:3" ht="18" thickBot="1" x14ac:dyDescent="0.3">
      <c r="A564" s="8">
        <v>10361.299999999999</v>
      </c>
      <c r="B564" s="15">
        <v>64.02</v>
      </c>
      <c r="C564" s="16">
        <v>13.06</v>
      </c>
    </row>
    <row r="565" spans="1:3" ht="18" thickBot="1" x14ac:dyDescent="0.3">
      <c r="A565" s="8">
        <v>10370.25</v>
      </c>
      <c r="B565" s="16">
        <v>63.515000000000001</v>
      </c>
      <c r="C565" s="15">
        <v>13.147500000000001</v>
      </c>
    </row>
    <row r="566" spans="1:3" ht="18" thickBot="1" x14ac:dyDescent="0.3">
      <c r="A566" s="4">
        <v>10399.549999999999</v>
      </c>
      <c r="B566" s="16">
        <v>63.61</v>
      </c>
      <c r="C566" s="16">
        <v>13.03</v>
      </c>
    </row>
    <row r="567" spans="1:3" ht="18" thickBot="1" x14ac:dyDescent="0.3">
      <c r="A567" s="4">
        <v>10389.700000000001</v>
      </c>
      <c r="B567" s="15">
        <v>63.69</v>
      </c>
      <c r="C567" s="16">
        <v>13.512499999999999</v>
      </c>
    </row>
    <row r="568" spans="1:3" ht="18" thickBot="1" x14ac:dyDescent="0.3">
      <c r="A568" s="4">
        <v>10348.75</v>
      </c>
      <c r="B568" s="16">
        <v>63.63</v>
      </c>
      <c r="C568" s="16">
        <v>13.865</v>
      </c>
    </row>
    <row r="569" spans="1:3" ht="18" thickBot="1" x14ac:dyDescent="0.3">
      <c r="A569" s="4">
        <v>10342.299999999999</v>
      </c>
      <c r="B569" s="15">
        <v>63.67</v>
      </c>
      <c r="C569" s="15">
        <v>14.0375</v>
      </c>
    </row>
    <row r="570" spans="1:3" ht="18" thickBot="1" x14ac:dyDescent="0.3">
      <c r="A570" s="4">
        <v>10326.9</v>
      </c>
      <c r="B570" s="15">
        <v>63.475000000000001</v>
      </c>
      <c r="C570" s="15">
        <v>13.715</v>
      </c>
    </row>
    <row r="571" spans="1:3" ht="18" thickBot="1" x14ac:dyDescent="0.3">
      <c r="A571" s="4">
        <v>10298.75</v>
      </c>
      <c r="B571" s="16">
        <v>63.34</v>
      </c>
      <c r="C571" s="16">
        <v>13.432499999999999</v>
      </c>
    </row>
    <row r="572" spans="1:3" ht="18" thickBot="1" x14ac:dyDescent="0.3">
      <c r="A572" s="4">
        <v>10283.6</v>
      </c>
      <c r="B572" s="16">
        <v>63.4</v>
      </c>
      <c r="C572" s="15">
        <v>13.7125</v>
      </c>
    </row>
    <row r="573" spans="1:3" ht="18" thickBot="1" x14ac:dyDescent="0.3">
      <c r="A573" s="4">
        <v>10214.75</v>
      </c>
      <c r="B573" s="15">
        <v>63.505000000000003</v>
      </c>
      <c r="C573" s="16">
        <v>13.4625</v>
      </c>
    </row>
    <row r="574" spans="1:3" ht="18" thickBot="1" x14ac:dyDescent="0.3">
      <c r="A574" s="8">
        <v>10118.049999999999</v>
      </c>
      <c r="B574" s="16">
        <v>63.46</v>
      </c>
      <c r="C574" s="15">
        <v>14.265000000000001</v>
      </c>
    </row>
    <row r="575" spans="1:3" ht="18" thickBot="1" x14ac:dyDescent="0.3">
      <c r="A575" s="8">
        <v>10186.6</v>
      </c>
      <c r="B575" s="16">
        <v>63.68</v>
      </c>
      <c r="C575" s="15">
        <v>14.164999999999999</v>
      </c>
    </row>
    <row r="576" spans="1:3" ht="18" thickBot="1" x14ac:dyDescent="0.3">
      <c r="A576" s="8">
        <v>10224.950000000001</v>
      </c>
      <c r="B576" s="16">
        <v>63.84</v>
      </c>
      <c r="C576" s="15">
        <v>14.045</v>
      </c>
    </row>
    <row r="577" spans="1:3" ht="18" thickBot="1" x14ac:dyDescent="0.3">
      <c r="A577" s="4">
        <v>10321.75</v>
      </c>
      <c r="B577" s="16">
        <v>64.08</v>
      </c>
      <c r="C577" s="15">
        <v>13.475</v>
      </c>
    </row>
    <row r="578" spans="1:3" ht="18" thickBot="1" x14ac:dyDescent="0.3">
      <c r="A578" s="4">
        <v>10308.950000000001</v>
      </c>
      <c r="B578" s="15">
        <v>64.12</v>
      </c>
      <c r="C578" s="16">
        <v>13.2675</v>
      </c>
    </row>
    <row r="579" spans="1:3" ht="18" thickBot="1" x14ac:dyDescent="0.3">
      <c r="A579" s="8">
        <v>10303.15</v>
      </c>
      <c r="B579" s="15">
        <v>64.05</v>
      </c>
      <c r="C579" s="15">
        <v>13.61</v>
      </c>
    </row>
    <row r="580" spans="1:3" ht="18" thickBot="1" x14ac:dyDescent="0.3">
      <c r="A580" s="8">
        <v>10350.15</v>
      </c>
      <c r="B580" s="16">
        <v>64.02</v>
      </c>
      <c r="C580" s="15">
        <v>13.237500000000001</v>
      </c>
    </row>
    <row r="581" spans="1:3" ht="18" thickBot="1" x14ac:dyDescent="0.3">
      <c r="A581" s="8">
        <v>10451.799999999999</v>
      </c>
      <c r="B581" s="16">
        <v>64.02</v>
      </c>
      <c r="C581" s="15">
        <v>13.022500000000001</v>
      </c>
    </row>
    <row r="582" spans="1:3" ht="18" thickBot="1" x14ac:dyDescent="0.3">
      <c r="A582" s="4">
        <v>10452.5</v>
      </c>
      <c r="B582" s="16">
        <v>64.02</v>
      </c>
      <c r="C582" s="16">
        <v>11.91</v>
      </c>
    </row>
    <row r="583" spans="1:3" ht="18" thickBot="1" x14ac:dyDescent="0.3">
      <c r="A583" s="8">
        <v>10423.799999999999</v>
      </c>
      <c r="B583" s="15">
        <v>64.114999999999995</v>
      </c>
      <c r="C583" s="16">
        <v>12.005000000000001</v>
      </c>
    </row>
    <row r="584" spans="1:3" ht="18" thickBot="1" x14ac:dyDescent="0.3">
      <c r="A584" s="4">
        <v>10440.5</v>
      </c>
      <c r="B584" s="16">
        <v>64.06</v>
      </c>
      <c r="C584" s="16">
        <v>12.137499999999999</v>
      </c>
    </row>
    <row r="585" spans="1:3" ht="18" thickBot="1" x14ac:dyDescent="0.3">
      <c r="A585" s="8">
        <v>10335.299999999999</v>
      </c>
      <c r="B585" s="15">
        <v>64.209999999999994</v>
      </c>
      <c r="C585" s="15">
        <v>12.44</v>
      </c>
    </row>
    <row r="586" spans="1:3" ht="18" thickBot="1" x14ac:dyDescent="0.3">
      <c r="A586" s="4">
        <v>10363.65</v>
      </c>
      <c r="B586" s="16">
        <v>64.08</v>
      </c>
      <c r="C586" s="15">
        <v>12.112500000000001</v>
      </c>
    </row>
    <row r="587" spans="1:3" ht="18" thickBot="1" x14ac:dyDescent="0.3">
      <c r="A587" s="8">
        <v>10323.049999999999</v>
      </c>
      <c r="B587" s="16">
        <v>64.34</v>
      </c>
      <c r="C587" s="16">
        <v>11.475</v>
      </c>
    </row>
    <row r="588" spans="1:3" ht="18" thickBot="1" x14ac:dyDescent="0.3">
      <c r="A588" s="4">
        <v>10343.799999999999</v>
      </c>
      <c r="B588" s="15">
        <v>64.459999999999994</v>
      </c>
      <c r="C588" s="16">
        <v>11.6175</v>
      </c>
    </row>
    <row r="589" spans="1:3" ht="18" thickBot="1" x14ac:dyDescent="0.3">
      <c r="A589" s="4">
        <v>10295.35</v>
      </c>
      <c r="B589" s="15">
        <v>64.41</v>
      </c>
      <c r="C589" s="15">
        <v>11.76</v>
      </c>
    </row>
    <row r="590" spans="1:3" ht="18" thickBot="1" x14ac:dyDescent="0.3">
      <c r="A590" s="4">
        <v>10207.700000000001</v>
      </c>
      <c r="B590" s="16">
        <v>64.355000000000004</v>
      </c>
      <c r="C590" s="16">
        <v>11.59</v>
      </c>
    </row>
    <row r="591" spans="1:3" ht="18" thickBot="1" x14ac:dyDescent="0.3">
      <c r="A591" s="4">
        <v>10184.85</v>
      </c>
      <c r="B591" s="16">
        <v>64.48</v>
      </c>
      <c r="C591" s="16">
        <v>12.324999999999999</v>
      </c>
    </row>
    <row r="592" spans="1:3" ht="18" thickBot="1" x14ac:dyDescent="0.3">
      <c r="A592" s="8">
        <v>10146.549999999999</v>
      </c>
      <c r="B592" s="15">
        <v>64.569999999999993</v>
      </c>
      <c r="C592" s="15">
        <v>12.395</v>
      </c>
    </row>
    <row r="593" spans="1:3" ht="18" thickBot="1" x14ac:dyDescent="0.3">
      <c r="A593" s="8">
        <v>10210.85</v>
      </c>
      <c r="B593" s="15">
        <v>64.53</v>
      </c>
      <c r="C593" s="16">
        <v>11.54</v>
      </c>
    </row>
    <row r="594" spans="1:3" ht="18" thickBot="1" x14ac:dyDescent="0.3">
      <c r="A594" s="4">
        <v>10234.450000000001</v>
      </c>
      <c r="B594" s="16">
        <v>64.36</v>
      </c>
      <c r="C594" s="15">
        <v>11.61</v>
      </c>
    </row>
    <row r="595" spans="1:3" ht="18" thickBot="1" x14ac:dyDescent="0.3">
      <c r="A595" s="4">
        <v>10230.85</v>
      </c>
      <c r="B595" s="16">
        <v>64.38</v>
      </c>
      <c r="C595" s="15">
        <v>11.31</v>
      </c>
    </row>
    <row r="596" spans="1:3" ht="18" thickBot="1" x14ac:dyDescent="0.3">
      <c r="A596" s="4">
        <v>10167.450000000001</v>
      </c>
      <c r="B596" s="15">
        <v>64.52</v>
      </c>
      <c r="C596" s="15">
        <v>11.262499999999999</v>
      </c>
    </row>
    <row r="597" spans="1:3" ht="18" thickBot="1" x14ac:dyDescent="0.3">
      <c r="A597" s="4">
        <v>10096.4</v>
      </c>
      <c r="B597" s="15">
        <v>64.489999999999995</v>
      </c>
      <c r="C597" s="16">
        <v>11.0425</v>
      </c>
    </row>
    <row r="598" spans="1:3" ht="18" thickBot="1" x14ac:dyDescent="0.3">
      <c r="A598" s="8">
        <v>9984.7999999999993</v>
      </c>
      <c r="B598" s="16">
        <v>64.36</v>
      </c>
      <c r="C598" s="15">
        <v>11.73</v>
      </c>
    </row>
    <row r="599" spans="1:3" ht="18" thickBot="1" x14ac:dyDescent="0.3">
      <c r="A599" s="4">
        <v>10016.950000000001</v>
      </c>
      <c r="B599" s="16">
        <v>64.41</v>
      </c>
      <c r="C599" s="16">
        <v>11.112500000000001</v>
      </c>
    </row>
    <row r="600" spans="1:3" ht="18" thickBot="1" x14ac:dyDescent="0.3">
      <c r="A600" s="4">
        <v>9988.75</v>
      </c>
      <c r="B600" s="16">
        <v>64.477000000000004</v>
      </c>
      <c r="C600" s="15">
        <v>11.3925</v>
      </c>
    </row>
    <row r="601" spans="1:3" ht="18" thickBot="1" x14ac:dyDescent="0.3">
      <c r="A601" s="4">
        <v>9979.7000000000007</v>
      </c>
      <c r="B601" s="15">
        <v>64.680000000000007</v>
      </c>
      <c r="C601" s="16">
        <v>11.1175</v>
      </c>
    </row>
    <row r="602" spans="1:3" ht="18" thickBot="1" x14ac:dyDescent="0.3">
      <c r="A602" s="8">
        <v>9888.7000000000007</v>
      </c>
      <c r="B602" s="16">
        <v>64.569999999999993</v>
      </c>
      <c r="C602" s="16">
        <v>11.71</v>
      </c>
    </row>
    <row r="603" spans="1:3" ht="18" thickBot="1" x14ac:dyDescent="0.3">
      <c r="A603" s="4">
        <v>9914.9</v>
      </c>
      <c r="B603" s="16">
        <v>64.88</v>
      </c>
      <c r="C603" s="16">
        <v>11.8</v>
      </c>
    </row>
    <row r="604" spans="1:3" ht="18" thickBot="1" x14ac:dyDescent="0.3">
      <c r="A604" s="4">
        <v>9859.5</v>
      </c>
      <c r="B604" s="16">
        <v>64.88</v>
      </c>
      <c r="C604" s="16">
        <v>12.46</v>
      </c>
    </row>
    <row r="605" spans="1:3" ht="18" thickBot="1" x14ac:dyDescent="0.3">
      <c r="A605" s="4">
        <v>9788.6</v>
      </c>
      <c r="B605" s="15">
        <v>65.099999999999994</v>
      </c>
      <c r="C605" s="16">
        <v>12.484999999999999</v>
      </c>
    </row>
    <row r="606" spans="1:3" ht="18" thickBot="1" x14ac:dyDescent="0.3">
      <c r="A606" s="4">
        <v>9768.9500000000007</v>
      </c>
      <c r="B606" s="16">
        <v>65.015000000000001</v>
      </c>
      <c r="C606" s="16">
        <v>13.172499999999999</v>
      </c>
    </row>
    <row r="607" spans="1:3" ht="18" thickBot="1" x14ac:dyDescent="0.3">
      <c r="A607" s="8">
        <v>9735.75</v>
      </c>
      <c r="B607" s="15">
        <v>65.295000000000002</v>
      </c>
      <c r="C607" s="15">
        <v>13.862500000000001</v>
      </c>
    </row>
    <row r="608" spans="1:3" ht="18" thickBot="1" x14ac:dyDescent="0.3">
      <c r="A608" s="8">
        <v>9871.5</v>
      </c>
      <c r="B608" s="16">
        <v>65.27</v>
      </c>
      <c r="C608" s="16">
        <v>12.9275</v>
      </c>
    </row>
    <row r="609" spans="1:3" ht="18" thickBot="1" x14ac:dyDescent="0.3">
      <c r="A609" s="8">
        <v>9872.6</v>
      </c>
      <c r="B609" s="16">
        <v>65.41</v>
      </c>
      <c r="C609" s="15">
        <v>13.34</v>
      </c>
    </row>
    <row r="610" spans="1:3" ht="18" thickBot="1" x14ac:dyDescent="0.3">
      <c r="A610" s="8">
        <v>9964.4</v>
      </c>
      <c r="B610" s="15">
        <v>65.44</v>
      </c>
      <c r="C610" s="15">
        <v>12.81</v>
      </c>
    </row>
    <row r="611" spans="1:3" ht="18" thickBot="1" x14ac:dyDescent="0.3">
      <c r="A611" s="8">
        <v>10121.9</v>
      </c>
      <c r="B611" s="15">
        <v>65.19</v>
      </c>
      <c r="C611" s="16">
        <v>11.6325</v>
      </c>
    </row>
    <row r="612" spans="1:3" ht="18" thickBot="1" x14ac:dyDescent="0.3">
      <c r="A612" s="8">
        <v>10141.15</v>
      </c>
      <c r="B612" s="15">
        <v>64.974999999999994</v>
      </c>
      <c r="C612" s="15">
        <v>11.6325</v>
      </c>
    </row>
    <row r="613" spans="1:3" ht="18" thickBot="1" x14ac:dyDescent="0.3">
      <c r="A613" s="8">
        <v>10147.549999999999</v>
      </c>
      <c r="B613" s="16">
        <v>64.92</v>
      </c>
      <c r="C613" s="15">
        <v>11.465</v>
      </c>
    </row>
    <row r="614" spans="1:3" ht="18" thickBot="1" x14ac:dyDescent="0.3">
      <c r="A614" s="4">
        <v>10153.1</v>
      </c>
      <c r="B614" s="15">
        <v>65.06</v>
      </c>
      <c r="C614" s="16">
        <v>11.442500000000001</v>
      </c>
    </row>
    <row r="615" spans="1:3" ht="18" thickBot="1" x14ac:dyDescent="0.3">
      <c r="A615" s="8">
        <v>10085.4</v>
      </c>
      <c r="B615" s="15">
        <v>64.625</v>
      </c>
      <c r="C615" s="15">
        <v>11.6775</v>
      </c>
    </row>
    <row r="616" spans="1:3" ht="18" thickBot="1" x14ac:dyDescent="0.3">
      <c r="A616" s="4">
        <v>10086.6</v>
      </c>
      <c r="B616" s="16">
        <v>64.56</v>
      </c>
      <c r="C616" s="16">
        <v>11.47</v>
      </c>
    </row>
    <row r="617" spans="1:3" ht="18" thickBot="1" x14ac:dyDescent="0.3">
      <c r="A617" s="8">
        <v>10079.299999999999</v>
      </c>
      <c r="B617" s="15">
        <v>64.575000000000003</v>
      </c>
      <c r="C617" s="16">
        <v>11.755000000000001</v>
      </c>
    </row>
    <row r="618" spans="1:3" ht="18" thickBot="1" x14ac:dyDescent="0.3">
      <c r="A618" s="4">
        <v>10093.049999999999</v>
      </c>
      <c r="B618" s="16">
        <v>64.564999999999998</v>
      </c>
      <c r="C618" s="16">
        <v>11.7575</v>
      </c>
    </row>
    <row r="619" spans="1:3" ht="18" thickBot="1" x14ac:dyDescent="0.3">
      <c r="A619" s="4">
        <v>10006.049999999999</v>
      </c>
      <c r="B619" s="16">
        <v>64.75</v>
      </c>
      <c r="C619" s="16">
        <v>12.36</v>
      </c>
    </row>
    <row r="620" spans="1:3" ht="18" thickBot="1" x14ac:dyDescent="0.3">
      <c r="A620" s="4">
        <v>9934.7999999999993</v>
      </c>
      <c r="B620" s="16">
        <v>64.86</v>
      </c>
      <c r="C620" s="16">
        <v>12.9625</v>
      </c>
    </row>
    <row r="621" spans="1:3" ht="18" thickBot="1" x14ac:dyDescent="0.3">
      <c r="A621" s="4">
        <v>9929.9</v>
      </c>
      <c r="B621" s="15">
        <v>65.040000000000006</v>
      </c>
      <c r="C621" s="16">
        <v>13.0075</v>
      </c>
    </row>
    <row r="622" spans="1:3" ht="18" thickBot="1" x14ac:dyDescent="0.3">
      <c r="A622" s="8">
        <v>9916.2000000000007</v>
      </c>
      <c r="B622" s="16">
        <v>64.84</v>
      </c>
      <c r="C622" s="15">
        <v>13.12</v>
      </c>
    </row>
    <row r="623" spans="1:3" ht="18" thickBot="1" x14ac:dyDescent="0.3">
      <c r="A623" s="4">
        <v>9952.2000000000007</v>
      </c>
      <c r="B623" s="16">
        <v>64.924999999999997</v>
      </c>
      <c r="C623" s="16">
        <v>12.887499999999999</v>
      </c>
    </row>
    <row r="624" spans="1:3" ht="18" thickBot="1" x14ac:dyDescent="0.3">
      <c r="A624" s="8">
        <v>9912.85</v>
      </c>
      <c r="B624" s="15">
        <v>65.09</v>
      </c>
      <c r="C624" s="15">
        <v>13.164999999999999</v>
      </c>
    </row>
    <row r="625" spans="1:3" ht="18" thickBot="1" x14ac:dyDescent="0.3">
      <c r="A625" s="4">
        <v>9974.4</v>
      </c>
      <c r="B625" s="16">
        <v>65.022999999999996</v>
      </c>
      <c r="C625" s="16">
        <v>11.675000000000001</v>
      </c>
    </row>
    <row r="626" spans="1:3" ht="18" thickBot="1" x14ac:dyDescent="0.3">
      <c r="A626" s="4">
        <v>9917.9</v>
      </c>
      <c r="B626" s="15">
        <v>65.040000000000006</v>
      </c>
      <c r="C626" s="16">
        <v>11.952500000000001</v>
      </c>
    </row>
    <row r="627" spans="1:3" ht="18" thickBot="1" x14ac:dyDescent="0.3">
      <c r="A627" s="4">
        <v>9884.4</v>
      </c>
      <c r="B627" s="16">
        <v>64.995000000000005</v>
      </c>
      <c r="C627" s="16">
        <v>12.887499999999999</v>
      </c>
    </row>
    <row r="628" spans="1:3" ht="18" thickBot="1" x14ac:dyDescent="0.3">
      <c r="A628" s="8">
        <v>9796.0499999999993</v>
      </c>
      <c r="B628" s="15">
        <v>65.055000000000007</v>
      </c>
      <c r="C628" s="15">
        <v>13.5425</v>
      </c>
    </row>
    <row r="629" spans="1:3" ht="18" thickBot="1" x14ac:dyDescent="0.3">
      <c r="A629" s="4">
        <v>9912.7999999999993</v>
      </c>
      <c r="B629" s="15">
        <v>65.03</v>
      </c>
      <c r="C629" s="15">
        <v>12.64</v>
      </c>
    </row>
    <row r="630" spans="1:3" ht="18" thickBot="1" x14ac:dyDescent="0.3">
      <c r="A630" s="4">
        <v>9857.0499999999993</v>
      </c>
      <c r="B630" s="16">
        <v>64.7</v>
      </c>
      <c r="C630" s="16">
        <v>12.5725</v>
      </c>
    </row>
    <row r="631" spans="1:3" ht="18" thickBot="1" x14ac:dyDescent="0.3">
      <c r="A631" s="4">
        <v>9852.5</v>
      </c>
      <c r="B631" s="16">
        <v>64.7</v>
      </c>
      <c r="C631" s="16">
        <v>13.182499999999999</v>
      </c>
    </row>
    <row r="632" spans="1:3" ht="18" thickBot="1" x14ac:dyDescent="0.3">
      <c r="A632" s="4">
        <v>9765.5499999999993</v>
      </c>
      <c r="B632" s="16">
        <v>65.06</v>
      </c>
      <c r="C632" s="16">
        <v>14.105</v>
      </c>
    </row>
    <row r="633" spans="1:3" ht="18" thickBot="1" x14ac:dyDescent="0.3">
      <c r="A633" s="8">
        <v>9754.35</v>
      </c>
      <c r="B633" s="16">
        <v>65.16</v>
      </c>
      <c r="C633" s="15">
        <v>14.815</v>
      </c>
    </row>
    <row r="634" spans="1:3" ht="18" thickBot="1" x14ac:dyDescent="0.3">
      <c r="A634" s="8">
        <v>9837.4</v>
      </c>
      <c r="B634" s="16">
        <v>65.25</v>
      </c>
      <c r="C634" s="15">
        <v>14.57</v>
      </c>
    </row>
    <row r="635" spans="1:3" ht="18" thickBot="1" x14ac:dyDescent="0.3">
      <c r="A635" s="4">
        <v>9904.15</v>
      </c>
      <c r="B635" s="16">
        <v>65.355000000000004</v>
      </c>
      <c r="C635" s="15">
        <v>14.34</v>
      </c>
    </row>
    <row r="636" spans="1:3" ht="18" thickBot="1" x14ac:dyDescent="0.3">
      <c r="A636" s="4">
        <v>9897.2999999999993</v>
      </c>
      <c r="B636" s="15">
        <v>65.400000000000006</v>
      </c>
      <c r="C636" s="16">
        <v>14.237500000000001</v>
      </c>
    </row>
    <row r="637" spans="1:3" ht="18" thickBot="1" x14ac:dyDescent="0.3">
      <c r="A637" s="4">
        <v>9794.15</v>
      </c>
      <c r="B637" s="15">
        <v>65.144999999999996</v>
      </c>
      <c r="C637" s="16">
        <v>14.3825</v>
      </c>
    </row>
    <row r="638" spans="1:3" ht="18" thickBot="1" x14ac:dyDescent="0.3">
      <c r="A638" s="8">
        <v>9710.7999999999993</v>
      </c>
      <c r="B638" s="16">
        <v>65.03</v>
      </c>
      <c r="C638" s="15">
        <v>15.195</v>
      </c>
    </row>
    <row r="639" spans="1:3" ht="18" thickBot="1" x14ac:dyDescent="0.3">
      <c r="A639" s="8">
        <v>9820.25</v>
      </c>
      <c r="B639" s="15">
        <v>65.484999999999999</v>
      </c>
      <c r="C639" s="15">
        <v>13.8025</v>
      </c>
    </row>
    <row r="640" spans="1:3" ht="18" thickBot="1" x14ac:dyDescent="0.3">
      <c r="A640" s="8">
        <v>9908.0499999999993</v>
      </c>
      <c r="B640" s="16">
        <v>65.31</v>
      </c>
      <c r="C640" s="15">
        <v>13.452500000000001</v>
      </c>
    </row>
    <row r="641" spans="1:3" ht="18" thickBot="1" x14ac:dyDescent="0.3">
      <c r="A641" s="8">
        <v>9978.5499999999993</v>
      </c>
      <c r="B641" s="16">
        <v>65.31</v>
      </c>
      <c r="C641" s="15">
        <v>12.77</v>
      </c>
    </row>
    <row r="642" spans="1:3" ht="18" thickBot="1" x14ac:dyDescent="0.3">
      <c r="A642" s="8">
        <v>10057.4</v>
      </c>
      <c r="B642" s="16">
        <v>65.47</v>
      </c>
      <c r="C642" s="15">
        <v>11.895</v>
      </c>
    </row>
    <row r="643" spans="1:3" ht="18" thickBot="1" x14ac:dyDescent="0.3">
      <c r="A643" s="4">
        <v>10066.4</v>
      </c>
      <c r="B643" s="15">
        <v>65.715000000000003</v>
      </c>
      <c r="C643" s="16">
        <v>11.39</v>
      </c>
    </row>
    <row r="644" spans="1:3" ht="18" thickBot="1" x14ac:dyDescent="0.3">
      <c r="A644" s="8">
        <v>10013.65</v>
      </c>
      <c r="B644" s="15">
        <v>65.459999999999994</v>
      </c>
      <c r="C644" s="16">
        <v>11.6425</v>
      </c>
    </row>
    <row r="645" spans="1:3" ht="18" thickBot="1" x14ac:dyDescent="0.3">
      <c r="A645" s="8">
        <v>10081.5</v>
      </c>
      <c r="B645" s="15">
        <v>65.126999999999995</v>
      </c>
      <c r="C645" s="15">
        <v>11.942500000000001</v>
      </c>
    </row>
    <row r="646" spans="1:3" ht="18" thickBot="1" x14ac:dyDescent="0.3">
      <c r="A646" s="4">
        <v>10114.65</v>
      </c>
      <c r="B646" s="16">
        <v>64.795000000000002</v>
      </c>
      <c r="C646" s="15">
        <v>11.907500000000001</v>
      </c>
    </row>
    <row r="647" spans="1:3" ht="18" thickBot="1" x14ac:dyDescent="0.3">
      <c r="A647" s="4">
        <v>10077.1</v>
      </c>
      <c r="B647" s="15">
        <v>64.81</v>
      </c>
      <c r="C647" s="15">
        <v>11.9</v>
      </c>
    </row>
    <row r="648" spans="1:3" ht="18" thickBot="1" x14ac:dyDescent="0.3">
      <c r="A648" s="8">
        <v>10014.5</v>
      </c>
      <c r="B648" s="16">
        <v>64.293000000000006</v>
      </c>
      <c r="C648" s="16">
        <v>11.137499999999999</v>
      </c>
    </row>
    <row r="649" spans="1:3" ht="18" thickBot="1" x14ac:dyDescent="0.3">
      <c r="A649" s="8">
        <v>10020.549999999999</v>
      </c>
      <c r="B649" s="15">
        <v>64.3</v>
      </c>
      <c r="C649" s="15">
        <v>11.217499999999999</v>
      </c>
    </row>
    <row r="650" spans="1:3" ht="18" thickBot="1" x14ac:dyDescent="0.3">
      <c r="A650" s="4">
        <v>10020.65</v>
      </c>
      <c r="B650" s="15">
        <v>64.158000000000001</v>
      </c>
      <c r="C650" s="15">
        <v>11.17</v>
      </c>
    </row>
    <row r="651" spans="1:3" ht="18" thickBot="1" x14ac:dyDescent="0.3">
      <c r="A651" s="8">
        <v>9964.5499999999993</v>
      </c>
      <c r="B651" s="16">
        <v>64.11</v>
      </c>
      <c r="C651" s="16">
        <v>10.9125</v>
      </c>
    </row>
    <row r="652" spans="1:3" ht="18" thickBot="1" x14ac:dyDescent="0.3">
      <c r="A652" s="4">
        <v>9966.4</v>
      </c>
      <c r="B652" s="15">
        <v>64.123000000000005</v>
      </c>
      <c r="C652" s="15">
        <v>11.3125</v>
      </c>
    </row>
    <row r="653" spans="1:3" ht="18" thickBot="1" x14ac:dyDescent="0.3">
      <c r="A653" s="4">
        <v>9915.25</v>
      </c>
      <c r="B653" s="16">
        <v>64.010000000000005</v>
      </c>
      <c r="C653" s="16">
        <v>11.085000000000001</v>
      </c>
    </row>
    <row r="654" spans="1:3" ht="18" thickBot="1" x14ac:dyDescent="0.3">
      <c r="A654" s="8">
        <v>9873.2999999999993</v>
      </c>
      <c r="B654" s="15">
        <v>64.031000000000006</v>
      </c>
      <c r="C654" s="15">
        <v>11.315</v>
      </c>
    </row>
    <row r="655" spans="1:3" ht="18" thickBot="1" x14ac:dyDescent="0.3">
      <c r="A655" s="4">
        <v>9899.6</v>
      </c>
      <c r="B655" s="15">
        <v>63.935000000000002</v>
      </c>
      <c r="C655" s="16">
        <v>11.255000000000001</v>
      </c>
    </row>
    <row r="656" spans="1:3" ht="18" thickBot="1" x14ac:dyDescent="0.3">
      <c r="A656" s="8">
        <v>9827.15</v>
      </c>
      <c r="B656" s="16">
        <v>63.784999999999997</v>
      </c>
      <c r="C656" s="15">
        <v>11.49</v>
      </c>
    </row>
    <row r="657" spans="1:3" ht="18" thickBot="1" x14ac:dyDescent="0.3">
      <c r="A657" s="4">
        <v>9915.9500000000007</v>
      </c>
      <c r="B657" s="16">
        <v>64.015000000000001</v>
      </c>
      <c r="C657" s="15">
        <v>11.4575</v>
      </c>
    </row>
    <row r="658" spans="1:3" ht="18" thickBot="1" x14ac:dyDescent="0.3">
      <c r="A658" s="8">
        <v>9886.35</v>
      </c>
      <c r="B658" s="16">
        <v>64.06</v>
      </c>
      <c r="C658" s="16">
        <v>11.172499999999999</v>
      </c>
    </row>
    <row r="659" spans="1:3" ht="18" thickBot="1" x14ac:dyDescent="0.3">
      <c r="A659" s="4">
        <v>9891.7000000000007</v>
      </c>
      <c r="B659" s="15">
        <v>64.105000000000004</v>
      </c>
      <c r="C659" s="15">
        <v>11.2475</v>
      </c>
    </row>
    <row r="660" spans="1:3" ht="18" thickBot="1" x14ac:dyDescent="0.3">
      <c r="A660" s="4">
        <v>9816.1</v>
      </c>
      <c r="B660" s="15">
        <v>64.040000000000006</v>
      </c>
      <c r="C660" s="15">
        <v>11.0525</v>
      </c>
    </row>
    <row r="661" spans="1:3" ht="18" thickBot="1" x14ac:dyDescent="0.3">
      <c r="A661" s="4">
        <v>9786.0499999999993</v>
      </c>
      <c r="B661" s="15">
        <v>64.025000000000006</v>
      </c>
      <c r="C661" s="16">
        <v>10.89</v>
      </c>
    </row>
    <row r="662" spans="1:3" ht="18" thickBot="1" x14ac:dyDescent="0.3">
      <c r="A662" s="4">
        <v>9771.0499999999993</v>
      </c>
      <c r="B662" s="16">
        <v>63.935000000000002</v>
      </c>
      <c r="C662" s="15">
        <v>10.9125</v>
      </c>
    </row>
    <row r="663" spans="1:3" ht="18" thickBot="1" x14ac:dyDescent="0.3">
      <c r="A663" s="8">
        <v>9665.7999999999993</v>
      </c>
      <c r="B663" s="16">
        <v>63.99</v>
      </c>
      <c r="C663" s="16">
        <v>10.8675</v>
      </c>
    </row>
    <row r="664" spans="1:3" ht="18" thickBot="1" x14ac:dyDescent="0.3">
      <c r="A664" s="4">
        <v>9674.5499999999993</v>
      </c>
      <c r="B664" s="15">
        <v>64.015000000000001</v>
      </c>
      <c r="C664" s="16">
        <v>10.9825</v>
      </c>
    </row>
    <row r="665" spans="1:3" ht="18" thickBot="1" x14ac:dyDescent="0.3">
      <c r="A665" s="4">
        <v>9637.6</v>
      </c>
      <c r="B665" s="16">
        <v>63.905000000000001</v>
      </c>
      <c r="C665" s="16">
        <v>11.1525</v>
      </c>
    </row>
    <row r="666" spans="1:3" ht="18" thickBot="1" x14ac:dyDescent="0.3">
      <c r="A666" s="8">
        <v>9613.2999999999993</v>
      </c>
      <c r="B666" s="16">
        <v>64.004999999999995</v>
      </c>
      <c r="C666" s="15">
        <v>11.275</v>
      </c>
    </row>
    <row r="667" spans="1:3" ht="18" thickBot="1" x14ac:dyDescent="0.3">
      <c r="A667" s="4">
        <v>9615</v>
      </c>
      <c r="B667" s="16">
        <v>64.045000000000002</v>
      </c>
      <c r="C667" s="16">
        <v>11.2</v>
      </c>
    </row>
    <row r="668" spans="1:3" ht="18" thickBot="1" x14ac:dyDescent="0.3">
      <c r="A668" s="4">
        <v>9520.9</v>
      </c>
      <c r="B668" s="16">
        <v>64.045000000000002</v>
      </c>
      <c r="C668" s="15">
        <v>11.7325</v>
      </c>
    </row>
    <row r="669" spans="1:3" ht="18" thickBot="1" x14ac:dyDescent="0.3">
      <c r="A669" s="4">
        <v>9504.1</v>
      </c>
      <c r="B669" s="16">
        <v>64.072000000000003</v>
      </c>
      <c r="C669" s="16">
        <v>11.3825</v>
      </c>
    </row>
    <row r="670" spans="1:3" ht="18" thickBot="1" x14ac:dyDescent="0.3">
      <c r="A670" s="8">
        <v>9491.25</v>
      </c>
      <c r="B670" s="15">
        <v>64.11</v>
      </c>
      <c r="C670" s="16">
        <v>11.99</v>
      </c>
    </row>
    <row r="671" spans="1:3" ht="18" thickBot="1" x14ac:dyDescent="0.3">
      <c r="A671" s="8">
        <v>9511.4</v>
      </c>
      <c r="B671" s="16">
        <v>64.094999999999999</v>
      </c>
      <c r="C671" s="15">
        <v>12.5075</v>
      </c>
    </row>
    <row r="672" spans="1:3" ht="18" thickBot="1" x14ac:dyDescent="0.3">
      <c r="A672" s="8">
        <v>9574.9500000000007</v>
      </c>
      <c r="B672" s="16">
        <v>64.17</v>
      </c>
      <c r="C672" s="15">
        <v>11.557499999999999</v>
      </c>
    </row>
    <row r="673" spans="1:3" ht="18" thickBot="1" x14ac:dyDescent="0.3">
      <c r="A673" s="8">
        <v>9630</v>
      </c>
      <c r="B673" s="15">
        <v>64.17</v>
      </c>
      <c r="C673" s="15">
        <v>11.2075</v>
      </c>
    </row>
    <row r="674" spans="1:3" ht="18" thickBot="1" x14ac:dyDescent="0.3">
      <c r="A674" s="8">
        <v>9633.6</v>
      </c>
      <c r="B674" s="15">
        <v>64.12</v>
      </c>
      <c r="C674" s="15">
        <v>10.914999999999999</v>
      </c>
    </row>
    <row r="675" spans="1:3" ht="18" thickBot="1" x14ac:dyDescent="0.3">
      <c r="A675" s="8">
        <v>9653.5</v>
      </c>
      <c r="B675" s="16">
        <v>64.09</v>
      </c>
      <c r="C675" s="15">
        <v>10.657500000000001</v>
      </c>
    </row>
    <row r="676" spans="1:3" ht="18" thickBot="1" x14ac:dyDescent="0.3">
      <c r="A676" s="4">
        <v>9657.5499999999993</v>
      </c>
      <c r="B676" s="15">
        <v>64.14</v>
      </c>
      <c r="C676" s="16">
        <v>10.6275</v>
      </c>
    </row>
    <row r="677" spans="1:3" ht="18" thickBot="1" x14ac:dyDescent="0.3">
      <c r="A677" s="4">
        <v>9588.0499999999993</v>
      </c>
      <c r="B677" s="15">
        <v>64.094999999999999</v>
      </c>
      <c r="C677" s="16">
        <v>10.914999999999999</v>
      </c>
    </row>
    <row r="678" spans="1:3" ht="18" thickBot="1" x14ac:dyDescent="0.3">
      <c r="A678" s="8">
        <v>9578.0499999999993</v>
      </c>
      <c r="B678" s="15">
        <v>63.86</v>
      </c>
      <c r="C678" s="15">
        <v>11.324999999999999</v>
      </c>
    </row>
    <row r="679" spans="1:3" ht="18" thickBot="1" x14ac:dyDescent="0.3">
      <c r="A679" s="4">
        <v>9618.15</v>
      </c>
      <c r="B679" s="16">
        <v>63.692</v>
      </c>
      <c r="C679" s="16">
        <v>11.18</v>
      </c>
    </row>
    <row r="680" spans="1:3" ht="18" thickBot="1" x14ac:dyDescent="0.3">
      <c r="A680" s="8">
        <v>9606.9</v>
      </c>
      <c r="B680" s="15">
        <v>63.84</v>
      </c>
      <c r="C680" s="16">
        <v>11.34</v>
      </c>
    </row>
    <row r="681" spans="1:3" ht="18" thickBot="1" x14ac:dyDescent="0.3">
      <c r="A681" s="8">
        <v>9616.4</v>
      </c>
      <c r="B681" s="16">
        <v>63.674999999999997</v>
      </c>
      <c r="C681" s="15">
        <v>11.422499999999999</v>
      </c>
    </row>
    <row r="682" spans="1:3" ht="18" thickBot="1" x14ac:dyDescent="0.3">
      <c r="A682" s="4">
        <v>9668.25</v>
      </c>
      <c r="B682" s="15">
        <v>63.704999999999998</v>
      </c>
      <c r="C682" s="16">
        <v>10.862500000000001</v>
      </c>
    </row>
    <row r="683" spans="1:3" ht="18" thickBot="1" x14ac:dyDescent="0.3">
      <c r="A683" s="8">
        <v>9647.25</v>
      </c>
      <c r="B683" s="16">
        <v>63.634999999999998</v>
      </c>
      <c r="C683" s="15">
        <v>11.067500000000001</v>
      </c>
    </row>
    <row r="684" spans="1:3" ht="18" thickBot="1" x14ac:dyDescent="0.3">
      <c r="A684" s="4">
        <v>9663.9</v>
      </c>
      <c r="B684" s="16">
        <v>64.094999999999999</v>
      </c>
      <c r="C684" s="16">
        <v>10.89</v>
      </c>
    </row>
    <row r="685" spans="1:3" ht="18" thickBot="1" x14ac:dyDescent="0.3">
      <c r="A685" s="8">
        <v>9637.15</v>
      </c>
      <c r="B685" s="15">
        <v>64.2</v>
      </c>
      <c r="C685" s="15">
        <v>11.1325</v>
      </c>
    </row>
    <row r="686" spans="1:3" ht="18" thickBot="1" x14ac:dyDescent="0.3">
      <c r="A686" s="4">
        <v>9675.1</v>
      </c>
      <c r="B686" s="16">
        <v>64.114999999999995</v>
      </c>
      <c r="C686" s="15">
        <v>11.015000000000001</v>
      </c>
    </row>
    <row r="687" spans="1:3" ht="18" thickBot="1" x14ac:dyDescent="0.3">
      <c r="A687" s="4">
        <v>9653.5</v>
      </c>
      <c r="B687" s="16">
        <v>64.125</v>
      </c>
      <c r="C687" s="16">
        <v>10.81</v>
      </c>
    </row>
    <row r="688" spans="1:3" ht="18" thickBot="1" x14ac:dyDescent="0.3">
      <c r="A688" s="8">
        <v>9616.1</v>
      </c>
      <c r="B688" s="16">
        <v>64.355000000000004</v>
      </c>
      <c r="C688" s="16">
        <v>11.307499999999999</v>
      </c>
    </row>
    <row r="689" spans="1:3" ht="18" thickBot="1" x14ac:dyDescent="0.3">
      <c r="A689" s="8">
        <v>9621.25</v>
      </c>
      <c r="B689" s="16">
        <v>64.385000000000005</v>
      </c>
      <c r="C689" s="16">
        <v>11.762499999999999</v>
      </c>
    </row>
    <row r="690" spans="1:3" ht="18" thickBot="1" x14ac:dyDescent="0.3">
      <c r="A690" s="4">
        <v>9624.5499999999993</v>
      </c>
      <c r="B690" s="15">
        <v>64.394999999999996</v>
      </c>
      <c r="C690" s="16">
        <v>11.765000000000001</v>
      </c>
    </row>
    <row r="691" spans="1:3" ht="18" thickBot="1" x14ac:dyDescent="0.3">
      <c r="A691" s="4">
        <v>9604.9</v>
      </c>
      <c r="B691" s="15">
        <v>64.385000000000005</v>
      </c>
      <c r="C691" s="15">
        <v>11.7875</v>
      </c>
    </row>
    <row r="692" spans="1:3" ht="18" thickBot="1" x14ac:dyDescent="0.3">
      <c r="A692" s="4">
        <v>9595.1</v>
      </c>
      <c r="B692" s="15">
        <v>64.375</v>
      </c>
      <c r="C692" s="15">
        <v>10.862500000000001</v>
      </c>
    </row>
    <row r="693" spans="1:3" ht="18" thickBot="1" x14ac:dyDescent="0.3">
      <c r="A693" s="4">
        <v>9509.75</v>
      </c>
      <c r="B693" s="16">
        <v>64.27</v>
      </c>
      <c r="C693" s="16">
        <v>10.4475</v>
      </c>
    </row>
    <row r="694" spans="1:3" ht="18" thickBot="1" x14ac:dyDescent="0.3">
      <c r="A694" s="8">
        <v>9360.5499999999993</v>
      </c>
      <c r="B694" s="16">
        <v>64.316000000000003</v>
      </c>
      <c r="C694" s="16">
        <v>11.83</v>
      </c>
    </row>
    <row r="695" spans="1:3" ht="18" thickBot="1" x14ac:dyDescent="0.3">
      <c r="A695" s="8">
        <v>9386.15</v>
      </c>
      <c r="B695" s="16">
        <v>64.344999999999999</v>
      </c>
      <c r="C695" s="15">
        <v>12.202500000000001</v>
      </c>
    </row>
    <row r="696" spans="1:3" ht="18" thickBot="1" x14ac:dyDescent="0.3">
      <c r="A696" s="4">
        <v>9438.25</v>
      </c>
      <c r="B696" s="16">
        <v>64.424000000000007</v>
      </c>
      <c r="C696" s="16">
        <v>11.202500000000001</v>
      </c>
    </row>
    <row r="697" spans="1:3" ht="18" thickBot="1" x14ac:dyDescent="0.3">
      <c r="A697" s="8">
        <v>9427.9</v>
      </c>
      <c r="B697" s="16">
        <v>64.459999999999994</v>
      </c>
      <c r="C697" s="16">
        <v>11.3025</v>
      </c>
    </row>
    <row r="698" spans="1:3" ht="18" thickBot="1" x14ac:dyDescent="0.3">
      <c r="A698" s="8">
        <v>9429.4500000000007</v>
      </c>
      <c r="B698" s="16">
        <v>64.474999999999994</v>
      </c>
      <c r="C698" s="15">
        <v>11.785</v>
      </c>
    </row>
    <row r="699" spans="1:3" ht="18" thickBot="1" x14ac:dyDescent="0.3">
      <c r="A699" s="4">
        <v>9525.75</v>
      </c>
      <c r="B699" s="15">
        <v>64.564999999999998</v>
      </c>
      <c r="C699" s="15">
        <v>10.635</v>
      </c>
    </row>
    <row r="700" spans="1:3" ht="18" thickBot="1" x14ac:dyDescent="0.3">
      <c r="A700" s="4">
        <v>9512.25</v>
      </c>
      <c r="B700" s="16">
        <v>64.474999999999994</v>
      </c>
      <c r="C700" s="16">
        <v>10.56</v>
      </c>
    </row>
    <row r="701" spans="1:3" ht="18" thickBot="1" x14ac:dyDescent="0.3">
      <c r="A701" s="4">
        <v>9445.4</v>
      </c>
      <c r="B701" s="16">
        <v>64.625</v>
      </c>
      <c r="C701" s="15">
        <v>10.675000000000001</v>
      </c>
    </row>
    <row r="702" spans="1:3" ht="18" thickBot="1" x14ac:dyDescent="0.3">
      <c r="A702" s="8">
        <v>9400.9</v>
      </c>
      <c r="B702" s="16">
        <v>64.724999999999994</v>
      </c>
      <c r="C702" s="16">
        <v>10.6275</v>
      </c>
    </row>
    <row r="703" spans="1:3" ht="18" thickBot="1" x14ac:dyDescent="0.3">
      <c r="A703" s="4">
        <v>9422.4</v>
      </c>
      <c r="B703" s="15">
        <v>64.8</v>
      </c>
      <c r="C703" s="16">
        <v>10.8375</v>
      </c>
    </row>
    <row r="704" spans="1:3" ht="18" thickBot="1" x14ac:dyDescent="0.3">
      <c r="A704" s="4">
        <v>9407.2999999999993</v>
      </c>
      <c r="B704" s="16">
        <v>64.790000000000006</v>
      </c>
      <c r="C704" s="16">
        <v>10.9475</v>
      </c>
    </row>
    <row r="705" spans="1:3" ht="18" thickBot="1" x14ac:dyDescent="0.3">
      <c r="A705" s="4">
        <v>9316.85</v>
      </c>
      <c r="B705" s="15">
        <v>64.844999999999999</v>
      </c>
      <c r="C705" s="16">
        <v>11.112500000000001</v>
      </c>
    </row>
    <row r="706" spans="1:3" ht="18" thickBot="1" x14ac:dyDescent="0.3">
      <c r="A706" s="4">
        <v>9314.0499999999993</v>
      </c>
      <c r="B706" s="16">
        <v>64.62</v>
      </c>
      <c r="C706" s="16">
        <v>11.664999999999999</v>
      </c>
    </row>
    <row r="707" spans="1:3" ht="18" thickBot="1" x14ac:dyDescent="0.3">
      <c r="A707" s="8">
        <v>9285.2999999999993</v>
      </c>
      <c r="B707" s="15">
        <v>64.66</v>
      </c>
      <c r="C707" s="15">
        <v>11.987500000000001</v>
      </c>
    </row>
    <row r="708" spans="1:3" ht="18" thickBot="1" x14ac:dyDescent="0.3">
      <c r="A708" s="4">
        <v>9359.9</v>
      </c>
      <c r="B708" s="15">
        <v>64.525000000000006</v>
      </c>
      <c r="C708" s="16">
        <v>11.3325</v>
      </c>
    </row>
    <row r="709" spans="1:3" ht="18" thickBot="1" x14ac:dyDescent="0.3">
      <c r="A709" s="8">
        <v>9311.9500000000007</v>
      </c>
      <c r="B709" s="15">
        <v>64.474999999999994</v>
      </c>
      <c r="C709" s="15">
        <v>11.5275</v>
      </c>
    </row>
    <row r="710" spans="1:3" ht="18" thickBot="1" x14ac:dyDescent="0.3">
      <c r="A710" s="4">
        <v>9313.7999999999993</v>
      </c>
      <c r="B710" s="16">
        <v>64.435000000000002</v>
      </c>
      <c r="C710" s="15">
        <v>11.4475</v>
      </c>
    </row>
    <row r="711" spans="1:3" ht="18" thickBot="1" x14ac:dyDescent="0.3">
      <c r="A711" s="8">
        <v>9304.0499999999993</v>
      </c>
      <c r="B711" s="16">
        <v>64.504999999999995</v>
      </c>
      <c r="C711" s="16">
        <v>10.86</v>
      </c>
    </row>
    <row r="712" spans="1:3" ht="18" thickBot="1" x14ac:dyDescent="0.3">
      <c r="A712" s="8">
        <v>9342.15</v>
      </c>
      <c r="B712" s="15">
        <v>64.605000000000004</v>
      </c>
      <c r="C712" s="16">
        <v>11.07</v>
      </c>
    </row>
    <row r="713" spans="1:3" ht="18" thickBot="1" x14ac:dyDescent="0.3">
      <c r="A713" s="4">
        <v>9351.85</v>
      </c>
      <c r="B713" s="16">
        <v>64.53</v>
      </c>
      <c r="C713" s="15">
        <v>11.74</v>
      </c>
    </row>
    <row r="714" spans="1:3" ht="18" thickBot="1" x14ac:dyDescent="0.3">
      <c r="A714" s="4">
        <v>9306.6</v>
      </c>
      <c r="B714" s="15">
        <v>64.540000000000006</v>
      </c>
      <c r="C714" s="16">
        <v>11.154999999999999</v>
      </c>
    </row>
    <row r="715" spans="1:3" ht="18" thickBot="1" x14ac:dyDescent="0.3">
      <c r="A715" s="4">
        <v>9217.9500000000007</v>
      </c>
      <c r="B715" s="15">
        <v>64.495000000000005</v>
      </c>
      <c r="C715" s="15">
        <v>11.625</v>
      </c>
    </row>
    <row r="716" spans="1:3" ht="18" thickBot="1" x14ac:dyDescent="0.3">
      <c r="A716" s="8">
        <v>9119.4</v>
      </c>
      <c r="B716" s="16">
        <v>64.465000000000003</v>
      </c>
      <c r="C716" s="16">
        <v>11.422499999999999</v>
      </c>
    </row>
    <row r="717" spans="1:3" ht="18" thickBot="1" x14ac:dyDescent="0.3">
      <c r="A717" s="4">
        <v>9136.4</v>
      </c>
      <c r="B717" s="15">
        <v>64.564999999999998</v>
      </c>
      <c r="C717" s="16">
        <v>11.56</v>
      </c>
    </row>
    <row r="718" spans="1:3" ht="18" thickBot="1" x14ac:dyDescent="0.3">
      <c r="A718" s="8">
        <v>9103.5</v>
      </c>
      <c r="B718" s="16">
        <v>64.234999999999999</v>
      </c>
      <c r="C718" s="16">
        <v>12.215</v>
      </c>
    </row>
    <row r="719" spans="1:3" ht="18" thickBot="1" x14ac:dyDescent="0.3">
      <c r="A719" s="8">
        <v>9105.15</v>
      </c>
      <c r="B719" s="16">
        <v>64.344999999999999</v>
      </c>
      <c r="C719" s="15">
        <v>12.375</v>
      </c>
    </row>
    <row r="720" spans="1:3" ht="18" thickBot="1" x14ac:dyDescent="0.3">
      <c r="A720" s="8">
        <v>9139.2999999999993</v>
      </c>
      <c r="B720" s="15">
        <v>64.48</v>
      </c>
      <c r="C720" s="15">
        <v>11.8925</v>
      </c>
    </row>
    <row r="721" spans="1:3" ht="18" thickBot="1" x14ac:dyDescent="0.3">
      <c r="A721" s="8">
        <v>9150.7999999999993</v>
      </c>
      <c r="B721" s="16">
        <v>64.245000000000005</v>
      </c>
      <c r="C721" s="16">
        <v>11.577500000000001</v>
      </c>
    </row>
    <row r="722" spans="1:3" ht="18" thickBot="1" x14ac:dyDescent="0.3">
      <c r="A722" s="8">
        <v>9203.4500000000007</v>
      </c>
      <c r="B722" s="16">
        <v>64.25</v>
      </c>
      <c r="C722" s="15">
        <v>11.6275</v>
      </c>
    </row>
    <row r="723" spans="1:3" ht="18" thickBot="1" x14ac:dyDescent="0.3">
      <c r="A723" s="4">
        <v>9237</v>
      </c>
      <c r="B723" s="15">
        <v>64.435000000000002</v>
      </c>
      <c r="C723" s="16">
        <v>11.395</v>
      </c>
    </row>
    <row r="724" spans="1:3" ht="18" thickBot="1" x14ac:dyDescent="0.3">
      <c r="A724" s="8">
        <v>9181.4500000000007</v>
      </c>
      <c r="B724" s="15">
        <v>64.430000000000007</v>
      </c>
      <c r="C724" s="16">
        <v>11.62</v>
      </c>
    </row>
    <row r="725" spans="1:3" ht="18" thickBot="1" x14ac:dyDescent="0.3">
      <c r="A725" s="8">
        <v>9198.2999999999993</v>
      </c>
      <c r="B725" s="16">
        <v>64.349999999999994</v>
      </c>
      <c r="C725" s="15">
        <v>11.692500000000001</v>
      </c>
    </row>
    <row r="726" spans="1:3" ht="18" thickBot="1" x14ac:dyDescent="0.3">
      <c r="A726" s="8">
        <v>9261.9500000000007</v>
      </c>
      <c r="B726" s="16">
        <v>64.415000000000006</v>
      </c>
      <c r="C726" s="16">
        <v>11.29</v>
      </c>
    </row>
    <row r="727" spans="1:3" ht="18" thickBot="1" x14ac:dyDescent="0.3">
      <c r="A727" s="4">
        <v>9265.15</v>
      </c>
      <c r="B727" s="16">
        <v>64.477999999999994</v>
      </c>
      <c r="C727" s="15">
        <v>11.55</v>
      </c>
    </row>
    <row r="728" spans="1:3" ht="18" thickBot="1" x14ac:dyDescent="0.3">
      <c r="A728" s="4">
        <v>9237.85</v>
      </c>
      <c r="B728" s="16">
        <v>64.510000000000005</v>
      </c>
      <c r="C728" s="16">
        <v>11.4925</v>
      </c>
    </row>
    <row r="729" spans="1:3" ht="18" thickBot="1" x14ac:dyDescent="0.3">
      <c r="A729" s="8">
        <v>9173.75</v>
      </c>
      <c r="B729" s="15">
        <v>64.635000000000005</v>
      </c>
      <c r="C729" s="15">
        <v>12.42</v>
      </c>
    </row>
    <row r="730" spans="1:3" ht="18" thickBot="1" x14ac:dyDescent="0.3">
      <c r="A730" s="4">
        <v>9173.75</v>
      </c>
      <c r="B730" s="15">
        <v>64.540000000000006</v>
      </c>
      <c r="C730" s="15">
        <v>12.15</v>
      </c>
    </row>
    <row r="731" spans="1:3" ht="18" thickBot="1" x14ac:dyDescent="0.3">
      <c r="A731" s="4">
        <v>9143.7999999999993</v>
      </c>
      <c r="B731" s="16">
        <v>64.510000000000005</v>
      </c>
      <c r="C731" s="16">
        <v>12.0875</v>
      </c>
    </row>
    <row r="732" spans="1:3" ht="18" thickBot="1" x14ac:dyDescent="0.3">
      <c r="A732" s="4">
        <v>9100.7999999999993</v>
      </c>
      <c r="B732" s="16">
        <v>64.555000000000007</v>
      </c>
      <c r="C732" s="16">
        <v>12.1175</v>
      </c>
    </row>
    <row r="733" spans="1:3" ht="18" thickBot="1" x14ac:dyDescent="0.3">
      <c r="A733" s="8">
        <v>9045.2000000000007</v>
      </c>
      <c r="B733" s="16">
        <v>64.77</v>
      </c>
      <c r="C733" s="15">
        <v>12.435</v>
      </c>
    </row>
    <row r="734" spans="1:3" ht="18" thickBot="1" x14ac:dyDescent="0.3">
      <c r="A734" s="4">
        <v>9108</v>
      </c>
      <c r="B734" s="15">
        <v>64.894999999999996</v>
      </c>
      <c r="C734" s="15">
        <v>11.977499999999999</v>
      </c>
    </row>
    <row r="735" spans="1:3" ht="18" thickBot="1" x14ac:dyDescent="0.3">
      <c r="A735" s="4">
        <v>9086.2999999999993</v>
      </c>
      <c r="B735" s="16">
        <v>64.510000000000005</v>
      </c>
      <c r="C735" s="16">
        <v>11.835000000000001</v>
      </c>
    </row>
    <row r="736" spans="1:3" ht="18" thickBot="1" x14ac:dyDescent="0.3">
      <c r="A736" s="8">
        <v>9030.4500000000007</v>
      </c>
      <c r="B736" s="16">
        <v>64.564999999999998</v>
      </c>
      <c r="C736" s="15">
        <v>12.27</v>
      </c>
    </row>
    <row r="737" spans="1:3" ht="18" thickBot="1" x14ac:dyDescent="0.3">
      <c r="A737" s="8">
        <v>9121.5</v>
      </c>
      <c r="B737" s="15">
        <v>64.88</v>
      </c>
      <c r="C737" s="16">
        <v>11.942500000000001</v>
      </c>
    </row>
    <row r="738" spans="1:3" ht="18" thickBot="1" x14ac:dyDescent="0.3">
      <c r="A738" s="8">
        <v>9126.85</v>
      </c>
      <c r="B738" s="15">
        <v>64.13</v>
      </c>
      <c r="C738" s="15">
        <v>12.0175</v>
      </c>
    </row>
    <row r="739" spans="1:3" ht="18" thickBot="1" x14ac:dyDescent="0.3">
      <c r="A739" s="4">
        <v>9160.0499999999993</v>
      </c>
      <c r="B739" s="16">
        <v>64.045000000000002</v>
      </c>
      <c r="C739" s="16">
        <v>11.852499999999999</v>
      </c>
    </row>
    <row r="740" spans="1:3" ht="18" thickBot="1" x14ac:dyDescent="0.3">
      <c r="A740" s="4">
        <v>9153.7000000000007</v>
      </c>
      <c r="B740" s="16">
        <v>64.064999999999998</v>
      </c>
      <c r="C740" s="16">
        <v>11.91</v>
      </c>
    </row>
    <row r="741" spans="1:3" ht="18" thickBot="1" x14ac:dyDescent="0.3">
      <c r="A741" s="8">
        <v>9084.7999999999993</v>
      </c>
      <c r="B741" s="16">
        <v>64.242999999999995</v>
      </c>
      <c r="C741" s="15">
        <v>12.422499999999999</v>
      </c>
    </row>
    <row r="742" spans="1:3" ht="18" thickBot="1" x14ac:dyDescent="0.3">
      <c r="A742" s="4">
        <v>9087</v>
      </c>
      <c r="B742" s="16">
        <v>64.405000000000001</v>
      </c>
      <c r="C742" s="16">
        <v>12.4</v>
      </c>
    </row>
    <row r="743" spans="1:3" ht="18" thickBot="1" x14ac:dyDescent="0.3">
      <c r="A743" s="4">
        <v>8934.5499999999993</v>
      </c>
      <c r="B743" s="16">
        <v>64.614999999999995</v>
      </c>
      <c r="C743" s="16">
        <v>13.9575</v>
      </c>
    </row>
    <row r="744" spans="1:3" ht="18" thickBot="1" x14ac:dyDescent="0.3">
      <c r="A744" s="4">
        <v>8927</v>
      </c>
      <c r="B744" s="15">
        <v>64.680000000000007</v>
      </c>
      <c r="C744" s="15">
        <v>14.39</v>
      </c>
    </row>
    <row r="745" spans="1:3" ht="18" thickBot="1" x14ac:dyDescent="0.3">
      <c r="A745" s="8">
        <v>8924.2999999999993</v>
      </c>
      <c r="B745" s="15">
        <v>64.36</v>
      </c>
      <c r="C745" s="15">
        <v>14.074999999999999</v>
      </c>
    </row>
    <row r="746" spans="1:3" ht="18" thickBot="1" x14ac:dyDescent="0.3">
      <c r="A746" s="8">
        <v>8946.9</v>
      </c>
      <c r="B746" s="15">
        <v>64.314999999999998</v>
      </c>
      <c r="C746" s="15">
        <v>13.875</v>
      </c>
    </row>
    <row r="747" spans="1:3" ht="18" thickBot="1" x14ac:dyDescent="0.3">
      <c r="A747" s="4">
        <v>8963.4500000000007</v>
      </c>
      <c r="B747" s="15">
        <v>64.215000000000003</v>
      </c>
      <c r="C747" s="15">
        <v>13.64</v>
      </c>
    </row>
    <row r="748" spans="1:3" ht="18" thickBot="1" x14ac:dyDescent="0.3">
      <c r="A748" s="8">
        <v>8897.5499999999993</v>
      </c>
      <c r="B748" s="16">
        <v>64.165000000000006</v>
      </c>
      <c r="C748" s="16">
        <v>13.352499999999999</v>
      </c>
    </row>
    <row r="749" spans="1:3" ht="18" thickBot="1" x14ac:dyDescent="0.3">
      <c r="A749" s="8">
        <v>8899.75</v>
      </c>
      <c r="B749" s="16">
        <v>64.165000000000006</v>
      </c>
      <c r="C749" s="16">
        <v>13.362500000000001</v>
      </c>
    </row>
    <row r="750" spans="1:3" ht="18" thickBot="1" x14ac:dyDescent="0.3">
      <c r="A750" s="4">
        <v>8945.7999999999993</v>
      </c>
      <c r="B750" s="16">
        <v>64.254999999999995</v>
      </c>
      <c r="C750" s="16">
        <v>13.574999999999999</v>
      </c>
    </row>
    <row r="751" spans="1:3" ht="18" thickBot="1" x14ac:dyDescent="0.3">
      <c r="A751" s="8">
        <v>8879.6</v>
      </c>
      <c r="B751" s="15">
        <v>64.290000000000006</v>
      </c>
      <c r="C751" s="15">
        <v>13.7925</v>
      </c>
    </row>
    <row r="752" spans="1:3" ht="18" thickBot="1" x14ac:dyDescent="0.3">
      <c r="A752" s="8">
        <v>8896.7000000000007</v>
      </c>
      <c r="B752" s="16">
        <v>64.114999999999995</v>
      </c>
      <c r="C752" s="15">
        <v>13.675000000000001</v>
      </c>
    </row>
    <row r="753" spans="1:3" ht="18" thickBot="1" x14ac:dyDescent="0.3">
      <c r="A753" s="4">
        <v>8939.5</v>
      </c>
      <c r="B753" s="16">
        <v>64.13</v>
      </c>
      <c r="C753" s="16">
        <v>13.4</v>
      </c>
    </row>
    <row r="754" spans="1:3" ht="18" thickBot="1" x14ac:dyDescent="0.3">
      <c r="A754" s="4">
        <v>8926.9</v>
      </c>
      <c r="B754" s="16">
        <v>64.33</v>
      </c>
      <c r="C754" s="15">
        <v>13.7</v>
      </c>
    </row>
    <row r="755" spans="1:3" ht="18" thickBot="1" x14ac:dyDescent="0.3">
      <c r="A755" s="4">
        <v>8907.85</v>
      </c>
      <c r="B755" s="16">
        <v>64.489999999999995</v>
      </c>
      <c r="C755" s="16">
        <v>13.525</v>
      </c>
    </row>
    <row r="756" spans="1:3" ht="18" thickBot="1" x14ac:dyDescent="0.3">
      <c r="A756" s="4">
        <v>8879.2000000000007</v>
      </c>
      <c r="B756" s="15">
        <v>64.650000000000006</v>
      </c>
      <c r="C756" s="15">
        <v>13.61</v>
      </c>
    </row>
    <row r="757" spans="1:3" ht="18" thickBot="1" x14ac:dyDescent="0.3">
      <c r="A757" s="4">
        <v>8821.7000000000007</v>
      </c>
      <c r="B757" s="16">
        <v>64.62</v>
      </c>
      <c r="C757" s="16">
        <v>13.432499999999999</v>
      </c>
    </row>
    <row r="758" spans="1:3" ht="18" thickBot="1" x14ac:dyDescent="0.3">
      <c r="A758" s="4">
        <v>8778</v>
      </c>
      <c r="B758" s="15">
        <v>64.665000000000006</v>
      </c>
      <c r="C758" s="16">
        <v>13.73</v>
      </c>
    </row>
    <row r="759" spans="1:3" ht="18" thickBot="1" x14ac:dyDescent="0.3">
      <c r="A759" s="8">
        <v>8724.7000000000007</v>
      </c>
      <c r="B759" s="15">
        <v>64.605000000000004</v>
      </c>
      <c r="C759" s="15">
        <v>14.2125</v>
      </c>
    </row>
    <row r="760" spans="1:3" ht="18" thickBot="1" x14ac:dyDescent="0.3">
      <c r="A760" s="8">
        <v>8792.2999999999993</v>
      </c>
      <c r="B760" s="16">
        <v>64.48</v>
      </c>
      <c r="C760" s="15">
        <v>13.8025</v>
      </c>
    </row>
    <row r="761" spans="1:3" ht="18" thickBot="1" x14ac:dyDescent="0.3">
      <c r="A761" s="4">
        <v>8805.0499999999993</v>
      </c>
      <c r="B761" s="15">
        <v>64.48</v>
      </c>
      <c r="C761" s="15">
        <v>13.692500000000001</v>
      </c>
    </row>
    <row r="762" spans="1:3" ht="18" thickBot="1" x14ac:dyDescent="0.3">
      <c r="A762" s="4">
        <v>8793.5499999999993</v>
      </c>
      <c r="B762" s="16">
        <v>64.444999999999993</v>
      </c>
      <c r="C762" s="16">
        <v>13.1775</v>
      </c>
    </row>
    <row r="763" spans="1:3" ht="18" thickBot="1" x14ac:dyDescent="0.3">
      <c r="A763" s="4">
        <v>8778.4</v>
      </c>
      <c r="B763" s="15">
        <v>64.69</v>
      </c>
      <c r="C763" s="16">
        <v>13.234999999999999</v>
      </c>
    </row>
    <row r="764" spans="1:3" ht="18" thickBot="1" x14ac:dyDescent="0.3">
      <c r="A764" s="4">
        <v>8769.0499999999993</v>
      </c>
      <c r="B764" s="16">
        <v>64.555000000000007</v>
      </c>
      <c r="C764" s="16">
        <v>13.35</v>
      </c>
    </row>
    <row r="765" spans="1:3" ht="18" thickBot="1" x14ac:dyDescent="0.3">
      <c r="A765" s="8">
        <v>8768.2999999999993</v>
      </c>
      <c r="B765" s="15">
        <v>64.605000000000004</v>
      </c>
      <c r="C765" s="15">
        <v>13.5075</v>
      </c>
    </row>
    <row r="766" spans="1:3" ht="18" thickBot="1" x14ac:dyDescent="0.3">
      <c r="A766" s="4">
        <v>8801.0499999999993</v>
      </c>
      <c r="B766" s="16">
        <v>64.27</v>
      </c>
      <c r="C766" s="15">
        <v>13.397500000000001</v>
      </c>
    </row>
    <row r="767" spans="1:3" ht="18" thickBot="1" x14ac:dyDescent="0.3">
      <c r="A767" s="4">
        <v>8740.9500000000007</v>
      </c>
      <c r="B767" s="16">
        <v>64.605999999999995</v>
      </c>
      <c r="C767" s="16">
        <v>13.1275</v>
      </c>
    </row>
    <row r="768" spans="1:3" ht="18" thickBot="1" x14ac:dyDescent="0.3">
      <c r="A768" s="4">
        <v>8734.25</v>
      </c>
      <c r="B768" s="16">
        <v>64.875</v>
      </c>
      <c r="C768" s="16">
        <v>13.52</v>
      </c>
    </row>
    <row r="769" spans="1:3" ht="18" thickBot="1" x14ac:dyDescent="0.3">
      <c r="A769" s="4">
        <v>8716.4</v>
      </c>
      <c r="B769" s="15">
        <v>65.08</v>
      </c>
      <c r="C769" s="16">
        <v>13.97</v>
      </c>
    </row>
    <row r="770" spans="1:3" ht="18" thickBot="1" x14ac:dyDescent="0.3">
      <c r="A770" s="8">
        <v>8561.2999999999993</v>
      </c>
      <c r="B770" s="15">
        <v>64.984999999999999</v>
      </c>
      <c r="C770" s="15">
        <v>16.824999999999999</v>
      </c>
    </row>
    <row r="771" spans="1:3" ht="18" thickBot="1" x14ac:dyDescent="0.3">
      <c r="A771" s="8">
        <v>8632.75</v>
      </c>
      <c r="B771" s="16">
        <v>64.86</v>
      </c>
      <c r="C771" s="15">
        <v>16.670000000000002</v>
      </c>
    </row>
    <row r="772" spans="1:3" ht="18" thickBot="1" x14ac:dyDescent="0.3">
      <c r="A772" s="4">
        <v>8641.25</v>
      </c>
      <c r="B772" s="16">
        <v>64.86</v>
      </c>
      <c r="C772" s="15">
        <v>16.004999999999999</v>
      </c>
    </row>
    <row r="773" spans="1:3" ht="18" thickBot="1" x14ac:dyDescent="0.3">
      <c r="A773" s="4">
        <v>8602.75</v>
      </c>
      <c r="B773" s="16">
        <v>64.875</v>
      </c>
      <c r="C773" s="16">
        <v>15.17</v>
      </c>
    </row>
    <row r="774" spans="1:3" ht="18" thickBot="1" x14ac:dyDescent="0.3">
      <c r="A774" s="4">
        <v>8475.7999999999993</v>
      </c>
      <c r="B774" s="15">
        <v>65.045000000000002</v>
      </c>
      <c r="C774" s="16">
        <v>15.285</v>
      </c>
    </row>
    <row r="775" spans="1:3" ht="18" thickBot="1" x14ac:dyDescent="0.3">
      <c r="A775" s="4">
        <v>8391.5</v>
      </c>
      <c r="B775" s="16">
        <v>64.995000000000005</v>
      </c>
      <c r="C775" s="15">
        <v>15.904999999999999</v>
      </c>
    </row>
    <row r="776" spans="1:3" ht="18" thickBot="1" x14ac:dyDescent="0.3">
      <c r="A776" s="8">
        <v>8349.35</v>
      </c>
      <c r="B776" s="16">
        <v>65.424999999999997</v>
      </c>
      <c r="C776" s="15">
        <v>15.79</v>
      </c>
    </row>
    <row r="777" spans="1:3" ht="18" thickBot="1" x14ac:dyDescent="0.3">
      <c r="A777" s="4">
        <v>8435.1</v>
      </c>
      <c r="B777" s="16">
        <v>65.454999999999998</v>
      </c>
      <c r="C777" s="16">
        <v>15.02</v>
      </c>
    </row>
    <row r="778" spans="1:3" ht="18" thickBot="1" x14ac:dyDescent="0.3">
      <c r="A778" s="4">
        <v>8417</v>
      </c>
      <c r="B778" s="15">
        <v>65.454999999999998</v>
      </c>
      <c r="C778" s="16">
        <v>15.182499999999999</v>
      </c>
    </row>
    <row r="779" spans="1:3" ht="18" thickBot="1" x14ac:dyDescent="0.3">
      <c r="A779" s="8">
        <v>8398</v>
      </c>
      <c r="B779" s="16">
        <v>65.344999999999999</v>
      </c>
      <c r="C779" s="15">
        <v>15.3925</v>
      </c>
    </row>
    <row r="780" spans="1:3" ht="18" thickBot="1" x14ac:dyDescent="0.3">
      <c r="A780" s="4">
        <v>8412.7999999999993</v>
      </c>
      <c r="B780" s="16">
        <v>65.344999999999999</v>
      </c>
      <c r="C780" s="15">
        <v>15.065</v>
      </c>
    </row>
    <row r="781" spans="1:3" ht="18" thickBot="1" x14ac:dyDescent="0.3">
      <c r="A781" s="8">
        <v>8400.35</v>
      </c>
      <c r="B781" s="15">
        <v>65.474999999999994</v>
      </c>
      <c r="C781" s="16">
        <v>14.3825</v>
      </c>
    </row>
    <row r="782" spans="1:3" ht="18" thickBot="1" x14ac:dyDescent="0.3">
      <c r="A782" s="4">
        <v>8407.2000000000007</v>
      </c>
      <c r="B782" s="16">
        <v>65.385000000000005</v>
      </c>
      <c r="C782" s="16">
        <v>14.612500000000001</v>
      </c>
    </row>
    <row r="783" spans="1:3" ht="18" thickBot="1" x14ac:dyDescent="0.3">
      <c r="A783" s="4">
        <v>8380.65</v>
      </c>
      <c r="B783" s="16">
        <v>65.63</v>
      </c>
      <c r="C783" s="16">
        <v>14.807499999999999</v>
      </c>
    </row>
    <row r="784" spans="1:3" ht="18" thickBot="1" x14ac:dyDescent="0.3">
      <c r="A784" s="4">
        <v>8288.6</v>
      </c>
      <c r="B784" s="16">
        <v>65.775000000000006</v>
      </c>
      <c r="C784" s="16">
        <v>15.195</v>
      </c>
    </row>
    <row r="785" spans="1:3" ht="18" thickBot="1" x14ac:dyDescent="0.3">
      <c r="A785" s="8">
        <v>8236.0499999999993</v>
      </c>
      <c r="B785" s="16">
        <v>66.180000000000007</v>
      </c>
      <c r="C785" s="15">
        <v>15.48</v>
      </c>
    </row>
    <row r="786" spans="1:3" ht="18" thickBot="1" x14ac:dyDescent="0.3">
      <c r="A786" s="8">
        <v>8243.7999999999993</v>
      </c>
      <c r="B786" s="16">
        <v>66.555000000000007</v>
      </c>
      <c r="C786" s="16">
        <v>14.9125</v>
      </c>
    </row>
    <row r="787" spans="1:3" ht="18" thickBot="1" x14ac:dyDescent="0.3">
      <c r="A787" s="4">
        <v>8273.7999999999993</v>
      </c>
      <c r="B787" s="16">
        <v>66.69</v>
      </c>
      <c r="C787" s="16">
        <v>15.05</v>
      </c>
    </row>
    <row r="788" spans="1:3" ht="18" thickBot="1" x14ac:dyDescent="0.3">
      <c r="A788" s="8">
        <v>8190.5</v>
      </c>
      <c r="B788" s="15">
        <v>66.765000000000001</v>
      </c>
      <c r="C788" s="16">
        <v>15.89</v>
      </c>
    </row>
    <row r="789" spans="1:3" ht="18" thickBot="1" x14ac:dyDescent="0.3">
      <c r="A789" s="4">
        <v>8192.25</v>
      </c>
      <c r="B789" s="16">
        <v>66.625</v>
      </c>
      <c r="C789" s="15">
        <v>15.9575</v>
      </c>
    </row>
    <row r="790" spans="1:3" ht="18" thickBot="1" x14ac:dyDescent="0.3">
      <c r="A790" s="8">
        <v>8179.5</v>
      </c>
      <c r="B790" s="16">
        <v>66.674999999999997</v>
      </c>
      <c r="C790" s="15">
        <v>15.83</v>
      </c>
    </row>
    <row r="791" spans="1:3" ht="18" thickBot="1" x14ac:dyDescent="0.3">
      <c r="A791" s="4">
        <v>8185.8</v>
      </c>
      <c r="B791" s="16">
        <v>66.78</v>
      </c>
      <c r="C791" s="15">
        <v>15.465</v>
      </c>
    </row>
    <row r="792" spans="1:3" ht="18" thickBot="1" x14ac:dyDescent="0.3">
      <c r="A792" s="4">
        <v>8103.6</v>
      </c>
      <c r="B792" s="16">
        <v>66.784999999999997</v>
      </c>
      <c r="C792" s="16">
        <v>15.282500000000001</v>
      </c>
    </row>
    <row r="793" spans="1:3" ht="18" thickBot="1" x14ac:dyDescent="0.3">
      <c r="A793" s="4">
        <v>8034.85</v>
      </c>
      <c r="B793" s="15">
        <v>66.864999999999995</v>
      </c>
      <c r="C793" s="15">
        <v>15.5425</v>
      </c>
    </row>
    <row r="794" spans="1:3" ht="18" thickBot="1" x14ac:dyDescent="0.3">
      <c r="A794" s="4">
        <v>8032.85</v>
      </c>
      <c r="B794" s="15">
        <v>66.724999999999994</v>
      </c>
      <c r="C794" s="16">
        <v>15.0825</v>
      </c>
    </row>
    <row r="795" spans="1:3" ht="18" thickBot="1" x14ac:dyDescent="0.3">
      <c r="A795" s="8">
        <v>7908.25</v>
      </c>
      <c r="B795" s="15">
        <v>66.7</v>
      </c>
      <c r="C795" s="15">
        <v>16.602499999999999</v>
      </c>
    </row>
    <row r="796" spans="1:3" ht="18" thickBot="1" x14ac:dyDescent="0.3">
      <c r="A796" s="4">
        <v>7985.75</v>
      </c>
      <c r="B796" s="16">
        <v>66.644999999999996</v>
      </c>
      <c r="C796" s="16">
        <v>15.1275</v>
      </c>
    </row>
    <row r="797" spans="1:3" ht="18" thickBot="1" x14ac:dyDescent="0.3">
      <c r="A797" s="8">
        <v>7979.1</v>
      </c>
      <c r="B797" s="16">
        <v>66.69</v>
      </c>
      <c r="C797" s="15">
        <v>15.5525</v>
      </c>
    </row>
    <row r="798" spans="1:3" ht="18" thickBot="1" x14ac:dyDescent="0.3">
      <c r="A798" s="8">
        <v>8061.3</v>
      </c>
      <c r="B798" s="16">
        <v>66.95</v>
      </c>
      <c r="C798" s="15">
        <v>14.705</v>
      </c>
    </row>
    <row r="799" spans="1:3" ht="18" thickBot="1" x14ac:dyDescent="0.3">
      <c r="A799" s="8">
        <v>8082.4</v>
      </c>
      <c r="B799" s="15">
        <v>66.984999999999999</v>
      </c>
      <c r="C799" s="16">
        <v>14.5375</v>
      </c>
    </row>
    <row r="800" spans="1:3" ht="18" thickBot="1" x14ac:dyDescent="0.3">
      <c r="A800" s="8">
        <v>8104.35</v>
      </c>
      <c r="B800" s="16">
        <v>66.905000000000001</v>
      </c>
      <c r="C800" s="16">
        <v>14.8375</v>
      </c>
    </row>
    <row r="801" spans="1:3" ht="18" thickBot="1" x14ac:dyDescent="0.3">
      <c r="A801" s="8">
        <v>8139.45</v>
      </c>
      <c r="B801" s="16">
        <v>67.08</v>
      </c>
      <c r="C801" s="16">
        <v>15.2525</v>
      </c>
    </row>
    <row r="802" spans="1:3" ht="18" thickBot="1" x14ac:dyDescent="0.3">
      <c r="A802" s="8">
        <v>8153.6</v>
      </c>
      <c r="B802" s="15">
        <v>67.08</v>
      </c>
      <c r="C802" s="16">
        <v>15.654999999999999</v>
      </c>
    </row>
    <row r="803" spans="1:3" ht="18" thickBot="1" x14ac:dyDescent="0.3">
      <c r="A803" s="8">
        <v>8182.45</v>
      </c>
      <c r="B803" s="15">
        <v>66.875</v>
      </c>
      <c r="C803" s="15">
        <v>16.592500000000001</v>
      </c>
    </row>
    <row r="804" spans="1:3" ht="18" thickBot="1" x14ac:dyDescent="0.3">
      <c r="A804" s="4">
        <v>8221.7999999999993</v>
      </c>
      <c r="B804" s="16">
        <v>66.834999999999994</v>
      </c>
      <c r="C804" s="16">
        <v>15.922499999999999</v>
      </c>
    </row>
    <row r="805" spans="1:3" ht="18" thickBot="1" x14ac:dyDescent="0.3">
      <c r="A805" s="8">
        <v>8170.8</v>
      </c>
      <c r="B805" s="15">
        <v>66.974999999999994</v>
      </c>
      <c r="C805" s="15">
        <v>16.192499999999999</v>
      </c>
    </row>
    <row r="806" spans="1:3" ht="18" thickBot="1" x14ac:dyDescent="0.3">
      <c r="A806" s="4">
        <v>8261.75</v>
      </c>
      <c r="B806" s="15">
        <v>66.853999999999999</v>
      </c>
      <c r="C806" s="16">
        <v>15.067500000000001</v>
      </c>
    </row>
    <row r="807" spans="1:3" ht="18" thickBot="1" x14ac:dyDescent="0.3">
      <c r="A807" s="4">
        <v>8246.85</v>
      </c>
      <c r="B807" s="16">
        <v>66.765000000000001</v>
      </c>
      <c r="C807" s="16">
        <v>15.525</v>
      </c>
    </row>
    <row r="808" spans="1:3" ht="18" thickBot="1" x14ac:dyDescent="0.3">
      <c r="A808" s="8">
        <v>8102.05</v>
      </c>
      <c r="B808" s="16">
        <v>67.05</v>
      </c>
      <c r="C808" s="16">
        <v>16.844999999999999</v>
      </c>
    </row>
    <row r="809" spans="1:3" ht="18" thickBot="1" x14ac:dyDescent="0.3">
      <c r="A809" s="4">
        <v>8143.15</v>
      </c>
      <c r="B809" s="15">
        <v>67.349999999999994</v>
      </c>
      <c r="C809" s="16">
        <v>17.105</v>
      </c>
    </row>
    <row r="810" spans="1:3" ht="18" thickBot="1" x14ac:dyDescent="0.3">
      <c r="A810" s="4">
        <v>8128.75</v>
      </c>
      <c r="B810" s="15">
        <v>67.194999999999993</v>
      </c>
      <c r="C810" s="16">
        <v>17.287500000000001</v>
      </c>
    </row>
    <row r="811" spans="1:3" ht="18" thickBot="1" x14ac:dyDescent="0.3">
      <c r="A811" s="8">
        <v>8086.8</v>
      </c>
      <c r="B811" s="16">
        <v>67.183999999999997</v>
      </c>
      <c r="C811" s="15">
        <v>17.932500000000001</v>
      </c>
    </row>
    <row r="812" spans="1:3" ht="18" thickBot="1" x14ac:dyDescent="0.3">
      <c r="A812" s="8">
        <v>8192.9</v>
      </c>
      <c r="B812" s="16">
        <v>67.209999999999994</v>
      </c>
      <c r="C812" s="16">
        <v>16.6875</v>
      </c>
    </row>
    <row r="813" spans="1:3" ht="18" thickBot="1" x14ac:dyDescent="0.3">
      <c r="A813" s="4">
        <v>8224.5</v>
      </c>
      <c r="B813" s="16">
        <v>67.415000000000006</v>
      </c>
      <c r="C813" s="16">
        <v>16.850000000000001</v>
      </c>
    </row>
    <row r="814" spans="1:3" ht="18" thickBot="1" x14ac:dyDescent="0.3">
      <c r="A814" s="4">
        <v>8142.15</v>
      </c>
      <c r="B814" s="16">
        <v>67.515000000000001</v>
      </c>
      <c r="C814" s="16">
        <v>17.7075</v>
      </c>
    </row>
    <row r="815" spans="1:3" ht="18" thickBot="1" x14ac:dyDescent="0.3">
      <c r="A815" s="4">
        <v>8126.9</v>
      </c>
      <c r="B815" s="16">
        <v>67.828999999999994</v>
      </c>
      <c r="C815" s="15">
        <v>18.055</v>
      </c>
    </row>
    <row r="816" spans="1:3" ht="18" thickBot="1" x14ac:dyDescent="0.3">
      <c r="A816" s="4">
        <v>8114.3</v>
      </c>
      <c r="B816" s="16">
        <v>68.105000000000004</v>
      </c>
      <c r="C816" s="15">
        <v>17.612500000000001</v>
      </c>
    </row>
    <row r="817" spans="1:3" ht="18" thickBot="1" x14ac:dyDescent="0.3">
      <c r="A817" s="8">
        <v>7965.5</v>
      </c>
      <c r="B817" s="15">
        <v>68.176000000000002</v>
      </c>
      <c r="C817" s="16">
        <v>17.16</v>
      </c>
    </row>
    <row r="818" spans="1:3" ht="18" thickBot="1" x14ac:dyDescent="0.3">
      <c r="A818" s="4">
        <v>8033.3</v>
      </c>
      <c r="B818" s="16">
        <v>67.988</v>
      </c>
      <c r="C818" s="16">
        <v>18.04</v>
      </c>
    </row>
    <row r="819" spans="1:3" ht="18" thickBot="1" x14ac:dyDescent="0.3">
      <c r="A819" s="4">
        <v>8002.3</v>
      </c>
      <c r="B819" s="15">
        <v>68.138000000000005</v>
      </c>
      <c r="C819" s="16">
        <v>18.465</v>
      </c>
    </row>
    <row r="820" spans="1:3" ht="18" thickBot="1" x14ac:dyDescent="0.3">
      <c r="A820" s="8">
        <v>7929.1</v>
      </c>
      <c r="B820" s="16">
        <v>68.051000000000002</v>
      </c>
      <c r="C820" s="15">
        <v>19.0975</v>
      </c>
    </row>
    <row r="821" spans="1:3" ht="18" thickBot="1" x14ac:dyDescent="0.3">
      <c r="A821" s="8">
        <v>8074.1</v>
      </c>
      <c r="B821" s="16">
        <v>68.075000000000003</v>
      </c>
      <c r="C821" s="16">
        <v>17.805</v>
      </c>
    </row>
    <row r="822" spans="1:3" ht="18" thickBot="1" x14ac:dyDescent="0.3">
      <c r="A822" s="8">
        <v>8079.95</v>
      </c>
      <c r="B822" s="16">
        <v>68.099999999999994</v>
      </c>
      <c r="C822" s="16">
        <v>18.71</v>
      </c>
    </row>
    <row r="823" spans="1:3" ht="18" thickBot="1" x14ac:dyDescent="0.3">
      <c r="A823" s="4">
        <v>8111.6</v>
      </c>
      <c r="B823" s="15">
        <v>68.22</v>
      </c>
      <c r="C823" s="16">
        <v>19.502500000000001</v>
      </c>
    </row>
    <row r="824" spans="1:3" ht="18" thickBot="1" x14ac:dyDescent="0.3">
      <c r="A824" s="8">
        <v>8108.45</v>
      </c>
      <c r="B824" s="16">
        <v>67.861999999999995</v>
      </c>
      <c r="C824" s="15">
        <v>20.145</v>
      </c>
    </row>
    <row r="825" spans="1:3" ht="18" thickBot="1" x14ac:dyDescent="0.3">
      <c r="A825" s="8">
        <v>8296.2999999999993</v>
      </c>
      <c r="B825" s="16">
        <v>68.102999999999994</v>
      </c>
      <c r="C825" s="15">
        <v>17.364999999999998</v>
      </c>
    </row>
    <row r="826" spans="1:3" ht="18" thickBot="1" x14ac:dyDescent="0.3">
      <c r="A826" s="4">
        <v>8525.75</v>
      </c>
      <c r="B826" s="15">
        <v>68.180000000000007</v>
      </c>
      <c r="C826" s="16">
        <v>15.4575</v>
      </c>
    </row>
    <row r="827" spans="1:3" ht="18" thickBot="1" x14ac:dyDescent="0.3">
      <c r="A827" s="8">
        <v>8432</v>
      </c>
      <c r="B827" s="16">
        <v>68.141000000000005</v>
      </c>
      <c r="C827" s="16">
        <v>16.62</v>
      </c>
    </row>
    <row r="828" spans="1:3" ht="18" thickBot="1" x14ac:dyDescent="0.3">
      <c r="A828" s="4">
        <v>8543.5499999999993</v>
      </c>
      <c r="B828" s="16">
        <v>68.311999999999998</v>
      </c>
      <c r="C828" s="15">
        <v>16.77</v>
      </c>
    </row>
    <row r="829" spans="1:3" ht="18" thickBot="1" x14ac:dyDescent="0.3">
      <c r="A829" s="4">
        <v>8497.0499999999993</v>
      </c>
      <c r="B829" s="15">
        <v>68.326999999999998</v>
      </c>
      <c r="C829" s="16">
        <v>16.5075</v>
      </c>
    </row>
    <row r="830" spans="1:3" ht="18" thickBot="1" x14ac:dyDescent="0.3">
      <c r="A830" s="8">
        <v>8433.75</v>
      </c>
      <c r="B830" s="16">
        <v>68.099999999999994</v>
      </c>
      <c r="C830" s="15">
        <v>16.8475</v>
      </c>
    </row>
    <row r="831" spans="1:3" ht="18" thickBot="1" x14ac:dyDescent="0.3">
      <c r="A831" s="8">
        <v>8484.9500000000007</v>
      </c>
      <c r="B831" s="15">
        <v>68.114999999999995</v>
      </c>
      <c r="C831" s="16">
        <v>16.465</v>
      </c>
    </row>
    <row r="832" spans="1:3" ht="18" thickBot="1" x14ac:dyDescent="0.3">
      <c r="A832" s="8">
        <v>8514</v>
      </c>
      <c r="B832" s="16">
        <v>67.742999999999995</v>
      </c>
      <c r="C832" s="15">
        <v>16.797499999999999</v>
      </c>
    </row>
    <row r="833" spans="1:3" ht="18" thickBot="1" x14ac:dyDescent="0.3">
      <c r="A833" s="4">
        <v>8626.25</v>
      </c>
      <c r="B833" s="16">
        <v>67.885999999999996</v>
      </c>
      <c r="C833" s="15">
        <v>15.734999999999999</v>
      </c>
    </row>
    <row r="834" spans="1:3" ht="18" thickBot="1" x14ac:dyDescent="0.3">
      <c r="A834" s="8">
        <v>8625.7000000000007</v>
      </c>
      <c r="B834" s="15">
        <v>68.260000000000005</v>
      </c>
      <c r="C834" s="15">
        <v>15.49</v>
      </c>
    </row>
    <row r="835" spans="1:3" ht="18" thickBot="1" x14ac:dyDescent="0.3">
      <c r="A835" s="4">
        <v>8638</v>
      </c>
      <c r="B835" s="15">
        <v>68.144999999999996</v>
      </c>
      <c r="C835" s="15">
        <v>14.6525</v>
      </c>
    </row>
    <row r="836" spans="1:3" ht="18" thickBot="1" x14ac:dyDescent="0.3">
      <c r="A836" s="8">
        <v>8615.25</v>
      </c>
      <c r="B836" s="15">
        <v>67.954999999999998</v>
      </c>
      <c r="C836" s="16">
        <v>14.085000000000001</v>
      </c>
    </row>
    <row r="837" spans="1:3" ht="18" thickBot="1" x14ac:dyDescent="0.3">
      <c r="A837" s="8">
        <v>8615.25</v>
      </c>
      <c r="B837" s="16">
        <v>67.935000000000002</v>
      </c>
      <c r="C837" s="16">
        <v>14.452500000000001</v>
      </c>
    </row>
    <row r="838" spans="1:3" ht="18" thickBot="1" x14ac:dyDescent="0.3">
      <c r="A838" s="8">
        <v>8691.2999999999993</v>
      </c>
      <c r="B838" s="15">
        <v>68.233000000000004</v>
      </c>
      <c r="C838" s="15">
        <v>14.4825</v>
      </c>
    </row>
    <row r="839" spans="1:3" ht="18" thickBot="1" x14ac:dyDescent="0.3">
      <c r="A839" s="4">
        <v>8708.9500000000007</v>
      </c>
      <c r="B839" s="15">
        <v>67.977999999999994</v>
      </c>
      <c r="C839" s="15">
        <v>14.3325</v>
      </c>
    </row>
    <row r="840" spans="1:3" ht="18" thickBot="1" x14ac:dyDescent="0.3">
      <c r="A840" s="8">
        <v>8693.0499999999993</v>
      </c>
      <c r="B840" s="16">
        <v>67.760000000000005</v>
      </c>
      <c r="C840" s="16">
        <v>13.83</v>
      </c>
    </row>
    <row r="841" spans="1:3" ht="18" thickBot="1" x14ac:dyDescent="0.3">
      <c r="A841" s="4">
        <v>8699.4</v>
      </c>
      <c r="B841" s="16">
        <v>67.837000000000003</v>
      </c>
      <c r="C841" s="16">
        <v>14.164999999999999</v>
      </c>
    </row>
    <row r="842" spans="1:3" ht="18" thickBot="1" x14ac:dyDescent="0.3">
      <c r="A842" s="8">
        <v>8659.1</v>
      </c>
      <c r="B842" s="15">
        <v>67.847999999999999</v>
      </c>
      <c r="C842" s="15">
        <v>14.612500000000001</v>
      </c>
    </row>
    <row r="843" spans="1:3" ht="18" thickBot="1" x14ac:dyDescent="0.3">
      <c r="A843" s="4">
        <v>8677.9</v>
      </c>
      <c r="B843" s="16">
        <v>67.837000000000003</v>
      </c>
      <c r="C843" s="16">
        <v>14.5375</v>
      </c>
    </row>
    <row r="844" spans="1:3" ht="18" thickBot="1" x14ac:dyDescent="0.3">
      <c r="A844" s="8">
        <v>8520.4</v>
      </c>
      <c r="B844" s="15">
        <v>67.917000000000002</v>
      </c>
      <c r="C844" s="15">
        <v>15.654999999999999</v>
      </c>
    </row>
    <row r="845" spans="1:3" ht="18" thickBot="1" x14ac:dyDescent="0.3">
      <c r="A845" s="4">
        <v>8583.4</v>
      </c>
      <c r="B845" s="16">
        <v>67.843999999999994</v>
      </c>
      <c r="C845" s="16">
        <v>14.887499999999999</v>
      </c>
    </row>
    <row r="846" spans="1:3" ht="18" thickBot="1" x14ac:dyDescent="0.3">
      <c r="A846" s="8">
        <v>8573.35</v>
      </c>
      <c r="B846" s="16">
        <v>67.855000000000004</v>
      </c>
      <c r="C846" s="15">
        <v>15.425000000000001</v>
      </c>
    </row>
    <row r="847" spans="1:3" ht="18" thickBot="1" x14ac:dyDescent="0.3">
      <c r="A847" s="4">
        <v>8708.7999999999993</v>
      </c>
      <c r="B847" s="15">
        <v>67.856999999999999</v>
      </c>
      <c r="C847" s="16">
        <v>14.285</v>
      </c>
    </row>
    <row r="848" spans="1:3" ht="18" thickBot="1" x14ac:dyDescent="0.3">
      <c r="A848" s="8">
        <v>8697.6</v>
      </c>
      <c r="B848" s="15">
        <v>67.474999999999994</v>
      </c>
      <c r="C848" s="16">
        <v>14.484999999999999</v>
      </c>
    </row>
    <row r="849" spans="1:3" ht="18" thickBot="1" x14ac:dyDescent="0.3">
      <c r="A849" s="8">
        <v>8709.5499999999993</v>
      </c>
      <c r="B849" s="16">
        <v>67.411000000000001</v>
      </c>
      <c r="C849" s="16">
        <v>14.835000000000001</v>
      </c>
    </row>
    <row r="850" spans="1:3" ht="18" thickBot="1" x14ac:dyDescent="0.3">
      <c r="A850" s="8">
        <v>8743.9500000000007</v>
      </c>
      <c r="B850" s="16">
        <v>67.430999999999997</v>
      </c>
      <c r="C850" s="16">
        <v>14.925000000000001</v>
      </c>
    </row>
    <row r="851" spans="1:3" ht="18" thickBot="1" x14ac:dyDescent="0.3">
      <c r="A851" s="4">
        <v>8769.15</v>
      </c>
      <c r="B851" s="16">
        <v>67.47</v>
      </c>
      <c r="C851" s="16">
        <v>14.9925</v>
      </c>
    </row>
    <row r="852" spans="1:3" ht="18" thickBot="1" x14ac:dyDescent="0.3">
      <c r="A852" s="4">
        <v>8738.1</v>
      </c>
      <c r="B852" s="15">
        <v>67.546000000000006</v>
      </c>
      <c r="C852" s="16">
        <v>15.62</v>
      </c>
    </row>
    <row r="853" spans="1:3" ht="18" thickBot="1" x14ac:dyDescent="0.3">
      <c r="A853" s="4">
        <v>8611.15</v>
      </c>
      <c r="B853" s="16">
        <v>67.438000000000002</v>
      </c>
      <c r="C853" s="16">
        <v>17.18</v>
      </c>
    </row>
    <row r="854" spans="1:3" ht="18" thickBot="1" x14ac:dyDescent="0.3">
      <c r="A854" s="8">
        <v>8591.25</v>
      </c>
      <c r="B854" s="16">
        <v>67.742000000000004</v>
      </c>
      <c r="C854" s="15">
        <v>18.45</v>
      </c>
    </row>
    <row r="855" spans="1:3" ht="18" thickBot="1" x14ac:dyDescent="0.3">
      <c r="A855" s="4">
        <v>8745.15</v>
      </c>
      <c r="B855" s="16">
        <v>68.025000000000006</v>
      </c>
      <c r="C855" s="16">
        <v>13.8475</v>
      </c>
    </row>
    <row r="856" spans="1:3" ht="18" thickBot="1" x14ac:dyDescent="0.3">
      <c r="A856" s="8">
        <v>8706.4</v>
      </c>
      <c r="B856" s="16">
        <v>68.031000000000006</v>
      </c>
      <c r="C856" s="16">
        <v>14.25</v>
      </c>
    </row>
    <row r="857" spans="1:3" ht="18" thickBot="1" x14ac:dyDescent="0.3">
      <c r="A857" s="8">
        <v>8723.0499999999993</v>
      </c>
      <c r="B857" s="16">
        <v>68.236000000000004</v>
      </c>
      <c r="C857" s="15">
        <v>14.565</v>
      </c>
    </row>
    <row r="858" spans="1:3" ht="18" thickBot="1" x14ac:dyDescent="0.3">
      <c r="A858" s="8">
        <v>8831.5499999999993</v>
      </c>
      <c r="B858" s="16">
        <v>68.597999999999999</v>
      </c>
      <c r="C858" s="16">
        <v>13.2475</v>
      </c>
    </row>
    <row r="859" spans="1:3" ht="18" thickBot="1" x14ac:dyDescent="0.3">
      <c r="A859" s="4">
        <v>8867.4500000000007</v>
      </c>
      <c r="B859" s="15">
        <v>68.614999999999995</v>
      </c>
      <c r="C859" s="16">
        <v>13.34</v>
      </c>
    </row>
    <row r="860" spans="1:3" ht="18" thickBot="1" x14ac:dyDescent="0.3">
      <c r="A860" s="4">
        <v>8777.15</v>
      </c>
      <c r="B860" s="15">
        <v>68.578999999999994</v>
      </c>
      <c r="C860" s="15">
        <v>14.805</v>
      </c>
    </row>
    <row r="861" spans="1:3" ht="18" thickBot="1" x14ac:dyDescent="0.3">
      <c r="A861" s="8">
        <v>8775.9</v>
      </c>
      <c r="B861" s="16">
        <v>68.519000000000005</v>
      </c>
      <c r="C861" s="16">
        <v>14.78</v>
      </c>
    </row>
    <row r="862" spans="1:3" ht="18" thickBot="1" x14ac:dyDescent="0.3">
      <c r="A862" s="4">
        <v>8808.4</v>
      </c>
      <c r="B862" s="16">
        <v>68.760999999999996</v>
      </c>
      <c r="C862" s="15">
        <v>14.94</v>
      </c>
    </row>
    <row r="863" spans="1:3" ht="18" thickBot="1" x14ac:dyDescent="0.3">
      <c r="A863" s="4">
        <v>8779.85</v>
      </c>
      <c r="B863" s="15">
        <v>68.784000000000006</v>
      </c>
      <c r="C863" s="16">
        <v>14.58</v>
      </c>
    </row>
    <row r="864" spans="1:3" ht="18" thickBot="1" x14ac:dyDescent="0.3">
      <c r="A864" s="4">
        <v>8742.5499999999993</v>
      </c>
      <c r="B864" s="15">
        <v>68.396000000000001</v>
      </c>
      <c r="C864" s="16">
        <v>14.6775</v>
      </c>
    </row>
    <row r="865" spans="1:3" ht="18" thickBot="1" x14ac:dyDescent="0.3">
      <c r="A865" s="4">
        <v>8726.6</v>
      </c>
      <c r="B865" s="15">
        <v>68.227999999999994</v>
      </c>
      <c r="C865" s="16">
        <v>14.762499999999999</v>
      </c>
    </row>
    <row r="866" spans="1:3" ht="18" thickBot="1" x14ac:dyDescent="0.3">
      <c r="A866" s="8">
        <v>8715.6</v>
      </c>
      <c r="B866" s="15">
        <v>68.191000000000003</v>
      </c>
      <c r="C866" s="15">
        <v>15.24</v>
      </c>
    </row>
    <row r="867" spans="1:3" ht="18" thickBot="1" x14ac:dyDescent="0.3">
      <c r="A867" s="8">
        <v>8866.7000000000007</v>
      </c>
      <c r="B867" s="15">
        <v>68.022999999999996</v>
      </c>
      <c r="C867" s="15">
        <v>13.23</v>
      </c>
    </row>
    <row r="868" spans="1:3" ht="18" thickBot="1" x14ac:dyDescent="0.3">
      <c r="A868" s="4">
        <v>8952.5</v>
      </c>
      <c r="B868" s="15">
        <v>67.998999999999995</v>
      </c>
      <c r="C868" s="16">
        <v>13.115</v>
      </c>
    </row>
    <row r="869" spans="1:3" ht="18" thickBot="1" x14ac:dyDescent="0.3">
      <c r="A869" s="8">
        <v>8917.9500000000007</v>
      </c>
      <c r="B869" s="15">
        <v>67.786000000000001</v>
      </c>
      <c r="C869" s="15">
        <v>13.145</v>
      </c>
    </row>
    <row r="870" spans="1:3" ht="18" thickBot="1" x14ac:dyDescent="0.3">
      <c r="A870" s="4">
        <v>8943</v>
      </c>
      <c r="B870" s="15">
        <v>67.784999999999997</v>
      </c>
      <c r="C870" s="16">
        <v>12.75</v>
      </c>
    </row>
    <row r="871" spans="1:3" ht="18" thickBot="1" x14ac:dyDescent="0.3">
      <c r="A871" s="4">
        <v>8809.65</v>
      </c>
      <c r="B871" s="15">
        <v>67.564999999999998</v>
      </c>
      <c r="C871" s="16">
        <v>12.94</v>
      </c>
    </row>
    <row r="872" spans="1:3" ht="18" thickBot="1" x14ac:dyDescent="0.3">
      <c r="A872" s="8">
        <v>8774.65</v>
      </c>
      <c r="B872" s="15">
        <v>66.864999999999995</v>
      </c>
      <c r="C872" s="15">
        <v>13.34</v>
      </c>
    </row>
    <row r="873" spans="1:3" ht="18" thickBot="1" x14ac:dyDescent="0.3">
      <c r="A873" s="4">
        <v>8786.2000000000007</v>
      </c>
      <c r="B873" s="15">
        <v>66.515000000000001</v>
      </c>
      <c r="C873" s="15">
        <v>13.2425</v>
      </c>
    </row>
    <row r="874" spans="1:3" ht="18" thickBot="1" x14ac:dyDescent="0.3">
      <c r="A874" s="4">
        <v>8744.35</v>
      </c>
      <c r="B874" s="16">
        <v>66.245999999999995</v>
      </c>
      <c r="C874" s="16">
        <v>13.02</v>
      </c>
    </row>
    <row r="875" spans="1:3" ht="18" thickBot="1" x14ac:dyDescent="0.3">
      <c r="A875" s="4">
        <v>8607.4500000000007</v>
      </c>
      <c r="B875" s="16">
        <v>66.745000000000005</v>
      </c>
      <c r="C875" s="16">
        <v>13.164999999999999</v>
      </c>
    </row>
    <row r="876" spans="1:3" ht="18" thickBot="1" x14ac:dyDescent="0.3">
      <c r="A876" s="8">
        <v>8572.5499999999993</v>
      </c>
      <c r="B876" s="15">
        <v>66.796000000000006</v>
      </c>
      <c r="C876" s="15">
        <v>13.57</v>
      </c>
    </row>
    <row r="877" spans="1:3" ht="18" thickBot="1" x14ac:dyDescent="0.3">
      <c r="A877" s="8">
        <v>8592.2000000000007</v>
      </c>
      <c r="B877" s="16">
        <v>66.668000000000006</v>
      </c>
      <c r="C877" s="16">
        <v>13.285</v>
      </c>
    </row>
    <row r="878" spans="1:3" ht="18" thickBot="1" x14ac:dyDescent="0.3">
      <c r="A878" s="4">
        <v>8650.2999999999993</v>
      </c>
      <c r="B878" s="15">
        <v>66.762</v>
      </c>
      <c r="C878" s="16">
        <v>13.487500000000001</v>
      </c>
    </row>
    <row r="879" spans="1:3" ht="18" thickBot="1" x14ac:dyDescent="0.3">
      <c r="A879" s="4">
        <v>8632.6</v>
      </c>
      <c r="B879" s="15">
        <v>66.695999999999998</v>
      </c>
      <c r="C879" s="16">
        <v>13.897500000000001</v>
      </c>
    </row>
    <row r="880" spans="1:3" ht="18" thickBot="1" x14ac:dyDescent="0.3">
      <c r="A880" s="8">
        <v>8629.15</v>
      </c>
      <c r="B880" s="16">
        <v>66.686000000000007</v>
      </c>
      <c r="C880" s="16">
        <v>14.234999999999999</v>
      </c>
    </row>
    <row r="881" spans="1:3" ht="18" thickBot="1" x14ac:dyDescent="0.3">
      <c r="A881" s="8">
        <v>8666.9</v>
      </c>
      <c r="B881" s="16">
        <v>66.778000000000006</v>
      </c>
      <c r="C881" s="16">
        <v>14.5375</v>
      </c>
    </row>
    <row r="882" spans="1:3" ht="18" thickBot="1" x14ac:dyDescent="0.3">
      <c r="A882" s="4">
        <v>8673.25</v>
      </c>
      <c r="B882" s="15">
        <v>66.881</v>
      </c>
      <c r="C882" s="16">
        <v>14.55</v>
      </c>
    </row>
    <row r="883" spans="1:3" ht="18" thickBot="1" x14ac:dyDescent="0.3">
      <c r="A883" s="8">
        <v>8624.0499999999993</v>
      </c>
      <c r="B883" s="15">
        <v>66.863</v>
      </c>
      <c r="C883" s="15">
        <v>14.78</v>
      </c>
    </row>
    <row r="884" spans="1:3" ht="18" thickBot="1" x14ac:dyDescent="0.3">
      <c r="A884" s="8">
        <v>8642.5499999999993</v>
      </c>
      <c r="B884" s="16">
        <v>66.805999999999997</v>
      </c>
      <c r="C884" s="15">
        <v>14.182499999999999</v>
      </c>
    </row>
    <row r="885" spans="1:3" ht="18" thickBot="1" x14ac:dyDescent="0.3">
      <c r="A885" s="4">
        <v>8672.15</v>
      </c>
      <c r="B885" s="16">
        <v>66.844999999999999</v>
      </c>
      <c r="C885" s="16">
        <v>13.77</v>
      </c>
    </row>
    <row r="886" spans="1:3" ht="18" thickBot="1" x14ac:dyDescent="0.3">
      <c r="A886" s="4">
        <v>8592.15</v>
      </c>
      <c r="B886" s="15">
        <v>66.926000000000002</v>
      </c>
      <c r="C886" s="16">
        <v>14.2125</v>
      </c>
    </row>
    <row r="887" spans="1:3" ht="18" thickBot="1" x14ac:dyDescent="0.3">
      <c r="A887" s="8">
        <v>8575.2999999999993</v>
      </c>
      <c r="B887" s="15">
        <v>66.83</v>
      </c>
      <c r="C887" s="15">
        <v>14.922499999999999</v>
      </c>
    </row>
    <row r="888" spans="1:3" ht="18" thickBot="1" x14ac:dyDescent="0.3">
      <c r="A888" s="8">
        <v>8678.25</v>
      </c>
      <c r="B888" s="16">
        <v>66.644999999999996</v>
      </c>
      <c r="C888" s="16">
        <v>14.5375</v>
      </c>
    </row>
    <row r="889" spans="1:3" ht="18" thickBot="1" x14ac:dyDescent="0.3">
      <c r="A889" s="4">
        <v>8711.35</v>
      </c>
      <c r="B889" s="16">
        <v>66.733000000000004</v>
      </c>
      <c r="C889" s="15">
        <v>14.5875</v>
      </c>
    </row>
    <row r="890" spans="1:3" ht="18" thickBot="1" x14ac:dyDescent="0.3">
      <c r="A890" s="4">
        <v>8683.15</v>
      </c>
      <c r="B890" s="15">
        <v>66.789000000000001</v>
      </c>
      <c r="C890" s="16">
        <v>14.352499999999999</v>
      </c>
    </row>
    <row r="891" spans="1:3" ht="18" thickBot="1" x14ac:dyDescent="0.3">
      <c r="A891" s="4">
        <v>8551.1</v>
      </c>
      <c r="B891" s="16">
        <v>66.716999999999999</v>
      </c>
      <c r="C891" s="16">
        <v>15.14</v>
      </c>
    </row>
    <row r="892" spans="1:3" ht="18" thickBot="1" x14ac:dyDescent="0.3">
      <c r="A892" s="8">
        <v>8544.85</v>
      </c>
      <c r="B892" s="16">
        <v>66.793999999999997</v>
      </c>
      <c r="C892" s="15">
        <v>16.237500000000001</v>
      </c>
    </row>
    <row r="893" spans="1:3" ht="18" thickBot="1" x14ac:dyDescent="0.3">
      <c r="A893" s="8">
        <v>8622.9</v>
      </c>
      <c r="B893" s="16">
        <v>66.811999999999998</v>
      </c>
      <c r="C893" s="15">
        <v>15.692500000000001</v>
      </c>
    </row>
    <row r="894" spans="1:3" ht="18" thickBot="1" x14ac:dyDescent="0.3">
      <c r="A894" s="8">
        <v>8636.5499999999993</v>
      </c>
      <c r="B894" s="15">
        <v>66.834000000000003</v>
      </c>
      <c r="C894" s="15">
        <v>15.18</v>
      </c>
    </row>
    <row r="895" spans="1:3" ht="18" thickBot="1" x14ac:dyDescent="0.3">
      <c r="A895" s="8">
        <v>8638.5</v>
      </c>
      <c r="B895" s="16">
        <v>66.492000000000004</v>
      </c>
      <c r="C895" s="16">
        <v>14.9175</v>
      </c>
    </row>
    <row r="896" spans="1:3" ht="18" thickBot="1" x14ac:dyDescent="0.3">
      <c r="A896" s="4">
        <v>8666.2999999999993</v>
      </c>
      <c r="B896" s="16">
        <v>66.602000000000004</v>
      </c>
      <c r="C896" s="16">
        <v>15.147500000000001</v>
      </c>
    </row>
    <row r="897" spans="1:3" ht="18" thickBot="1" x14ac:dyDescent="0.3">
      <c r="A897" s="4">
        <v>8615.7999999999993</v>
      </c>
      <c r="B897" s="15">
        <v>66.697000000000003</v>
      </c>
      <c r="C897" s="16">
        <v>15.4275</v>
      </c>
    </row>
    <row r="898" spans="1:3" ht="18" thickBot="1" x14ac:dyDescent="0.3">
      <c r="A898" s="8">
        <v>8590.65</v>
      </c>
      <c r="B898" s="16">
        <v>66.572000000000003</v>
      </c>
      <c r="C898" s="16">
        <v>15.62</v>
      </c>
    </row>
    <row r="899" spans="1:3" ht="18" thickBot="1" x14ac:dyDescent="0.3">
      <c r="A899" s="4">
        <v>8635.65</v>
      </c>
      <c r="B899" s="15">
        <v>66.608999999999995</v>
      </c>
      <c r="C899" s="15">
        <v>15.717499999999999</v>
      </c>
    </row>
    <row r="900" spans="1:3" ht="18" thickBot="1" x14ac:dyDescent="0.3">
      <c r="A900" s="4">
        <v>8541.2000000000007</v>
      </c>
      <c r="B900" s="16">
        <v>66.546000000000006</v>
      </c>
      <c r="C900" s="16">
        <v>15.4975</v>
      </c>
    </row>
    <row r="901" spans="1:3" ht="18" thickBot="1" x14ac:dyDescent="0.3">
      <c r="A901" s="8">
        <v>8510.1</v>
      </c>
      <c r="B901" s="16">
        <v>66.555999999999997</v>
      </c>
      <c r="C901" s="16">
        <v>15.7125</v>
      </c>
    </row>
    <row r="902" spans="1:3" ht="18" thickBot="1" x14ac:dyDescent="0.3">
      <c r="A902" s="4">
        <v>8565.85</v>
      </c>
      <c r="B902" s="15">
        <v>66.811999999999998</v>
      </c>
      <c r="C902" s="15">
        <v>15.99</v>
      </c>
    </row>
    <row r="903" spans="1:3" ht="18" thickBot="1" x14ac:dyDescent="0.3">
      <c r="A903" s="4">
        <v>8528.5499999999993</v>
      </c>
      <c r="B903" s="16">
        <v>66.349000000000004</v>
      </c>
      <c r="C903" s="16">
        <v>15.795</v>
      </c>
    </row>
    <row r="904" spans="1:3" ht="18" thickBot="1" x14ac:dyDescent="0.3">
      <c r="A904" s="8">
        <v>8508.7000000000007</v>
      </c>
      <c r="B904" s="16">
        <v>66.424999999999997</v>
      </c>
      <c r="C904" s="15">
        <v>15.987500000000001</v>
      </c>
    </row>
    <row r="905" spans="1:3" ht="18" thickBot="1" x14ac:dyDescent="0.3">
      <c r="A905" s="8">
        <v>8541.4</v>
      </c>
      <c r="B905" s="16">
        <v>66.613</v>
      </c>
      <c r="C905" s="15">
        <v>15.637499999999999</v>
      </c>
    </row>
    <row r="906" spans="1:3" ht="18" thickBot="1" x14ac:dyDescent="0.3">
      <c r="A906" s="4">
        <v>8565</v>
      </c>
      <c r="B906" s="15">
        <v>66.706999999999994</v>
      </c>
      <c r="C906" s="15">
        <v>15.61</v>
      </c>
    </row>
    <row r="907" spans="1:3" ht="18" thickBot="1" x14ac:dyDescent="0.3">
      <c r="A907" s="8">
        <v>8519.5</v>
      </c>
      <c r="B907" s="16">
        <v>66.632999999999996</v>
      </c>
      <c r="C907" s="15">
        <v>15.324999999999999</v>
      </c>
    </row>
    <row r="908" spans="1:3" ht="18" thickBot="1" x14ac:dyDescent="0.3">
      <c r="A908" s="4">
        <v>8521.0499999999993</v>
      </c>
      <c r="B908" s="16">
        <v>66.744</v>
      </c>
      <c r="C908" s="16">
        <v>14.782500000000001</v>
      </c>
    </row>
    <row r="909" spans="1:3" ht="18" thickBot="1" x14ac:dyDescent="0.3">
      <c r="A909" s="4">
        <v>8467.9</v>
      </c>
      <c r="B909" s="15">
        <v>66.984999999999999</v>
      </c>
      <c r="C909" s="16">
        <v>14.8475</v>
      </c>
    </row>
    <row r="910" spans="1:3" ht="18" thickBot="1" x14ac:dyDescent="0.3">
      <c r="A910" s="8">
        <v>8323.2000000000007</v>
      </c>
      <c r="B910" s="16">
        <v>66.98</v>
      </c>
      <c r="C910" s="16">
        <v>15.0825</v>
      </c>
    </row>
    <row r="911" spans="1:3" ht="18" thickBot="1" x14ac:dyDescent="0.3">
      <c r="A911" s="4">
        <v>8337.9</v>
      </c>
      <c r="B911" s="15">
        <v>67.075000000000003</v>
      </c>
      <c r="C911" s="16">
        <v>15.307499999999999</v>
      </c>
    </row>
    <row r="912" spans="1:3" ht="18" thickBot="1" x14ac:dyDescent="0.3">
      <c r="A912" s="8">
        <v>8335.9500000000007</v>
      </c>
      <c r="B912" s="15">
        <v>66.86</v>
      </c>
      <c r="C912" s="16">
        <v>15.362500000000001</v>
      </c>
    </row>
    <row r="913" spans="1:3" ht="18" thickBot="1" x14ac:dyDescent="0.3">
      <c r="A913" s="4">
        <v>8370.7000000000007</v>
      </c>
      <c r="B913" s="16">
        <v>66.798000000000002</v>
      </c>
      <c r="C913" s="16">
        <v>15.577500000000001</v>
      </c>
    </row>
    <row r="914" spans="1:3" ht="18" thickBot="1" x14ac:dyDescent="0.3">
      <c r="A914" s="4">
        <v>8328.35</v>
      </c>
      <c r="B914" s="15">
        <v>67.14</v>
      </c>
      <c r="C914" s="16">
        <v>15.737500000000001</v>
      </c>
    </row>
    <row r="915" spans="1:3" ht="18" thickBot="1" x14ac:dyDescent="0.3">
      <c r="A915" s="4">
        <v>8287.75</v>
      </c>
      <c r="B915" s="16">
        <v>66.738</v>
      </c>
      <c r="C915" s="15">
        <v>16.29</v>
      </c>
    </row>
    <row r="916" spans="1:3" ht="18" thickBot="1" x14ac:dyDescent="0.3">
      <c r="A916" s="4">
        <v>8204</v>
      </c>
      <c r="B916" s="15">
        <v>66.894999999999996</v>
      </c>
      <c r="C916" s="16">
        <v>16.155000000000001</v>
      </c>
    </row>
    <row r="917" spans="1:3" ht="18" thickBot="1" x14ac:dyDescent="0.3">
      <c r="A917" s="4">
        <v>8127.85</v>
      </c>
      <c r="B917" s="15">
        <v>66.631</v>
      </c>
      <c r="C917" s="16">
        <v>17.725000000000001</v>
      </c>
    </row>
    <row r="918" spans="1:3" ht="18" thickBot="1" x14ac:dyDescent="0.3">
      <c r="A918" s="4">
        <v>8094.7</v>
      </c>
      <c r="B918" s="15">
        <v>66.477999999999994</v>
      </c>
      <c r="C918" s="16">
        <v>18.53</v>
      </c>
    </row>
    <row r="919" spans="1:3" ht="18" thickBot="1" x14ac:dyDescent="0.3">
      <c r="A919" s="8">
        <v>8088.6</v>
      </c>
      <c r="B919" s="16">
        <v>66.28</v>
      </c>
      <c r="C919" s="15">
        <v>18.627500000000001</v>
      </c>
    </row>
    <row r="920" spans="1:3" ht="18" thickBot="1" x14ac:dyDescent="0.3">
      <c r="A920" s="4">
        <v>8270.4500000000007</v>
      </c>
      <c r="B920" s="16">
        <v>66.47</v>
      </c>
      <c r="C920" s="16">
        <v>18.02</v>
      </c>
    </row>
    <row r="921" spans="1:3" ht="18" thickBot="1" x14ac:dyDescent="0.3">
      <c r="A921" s="8">
        <v>8203.7000000000007</v>
      </c>
      <c r="B921" s="16">
        <v>66.795000000000002</v>
      </c>
      <c r="C921" s="15">
        <v>18.184999999999999</v>
      </c>
    </row>
    <row r="922" spans="1:3" ht="18" thickBot="1" x14ac:dyDescent="0.3">
      <c r="A922" s="8">
        <v>8219.9</v>
      </c>
      <c r="B922" s="16">
        <v>66.801000000000002</v>
      </c>
      <c r="C922" s="16">
        <v>17.260000000000002</v>
      </c>
    </row>
    <row r="923" spans="1:3" ht="18" thickBot="1" x14ac:dyDescent="0.3">
      <c r="A923" s="4">
        <v>8238.5</v>
      </c>
      <c r="B923" s="16">
        <v>66.972999999999999</v>
      </c>
      <c r="C923" s="15">
        <v>17.517499999999998</v>
      </c>
    </row>
    <row r="924" spans="1:3" ht="18" thickBot="1" x14ac:dyDescent="0.3">
      <c r="A924" s="4">
        <v>8170.2</v>
      </c>
      <c r="B924" s="15">
        <v>67.144000000000005</v>
      </c>
      <c r="C924" s="16">
        <v>17.350000000000001</v>
      </c>
    </row>
    <row r="925" spans="1:3" ht="18" thickBot="1" x14ac:dyDescent="0.3">
      <c r="A925" s="8">
        <v>8140.75</v>
      </c>
      <c r="B925" s="16">
        <v>67.113</v>
      </c>
      <c r="C925" s="15">
        <v>17.697500000000002</v>
      </c>
    </row>
    <row r="926" spans="1:3" ht="18" thickBot="1" x14ac:dyDescent="0.3">
      <c r="A926" s="4">
        <v>8206.6</v>
      </c>
      <c r="B926" s="15">
        <v>67.135999999999996</v>
      </c>
      <c r="C926" s="16">
        <v>17.055</v>
      </c>
    </row>
    <row r="927" spans="1:3" ht="18" thickBot="1" x14ac:dyDescent="0.3">
      <c r="A927" s="8">
        <v>8108.85</v>
      </c>
      <c r="B927" s="16">
        <v>67.016000000000005</v>
      </c>
      <c r="C927" s="15">
        <v>17.190000000000001</v>
      </c>
    </row>
    <row r="928" spans="1:3" ht="18" thickBot="1" x14ac:dyDescent="0.3">
      <c r="A928" s="8">
        <v>8110.6</v>
      </c>
      <c r="B928" s="15">
        <v>67.167000000000002</v>
      </c>
      <c r="C928" s="15">
        <v>16.5825</v>
      </c>
    </row>
    <row r="929" spans="1:3" ht="18" thickBot="1" x14ac:dyDescent="0.3">
      <c r="A929" s="8">
        <v>8170.05</v>
      </c>
      <c r="B929" s="16">
        <v>67.122</v>
      </c>
      <c r="C929" s="15">
        <v>15.97</v>
      </c>
    </row>
    <row r="930" spans="1:3" ht="18" thickBot="1" x14ac:dyDescent="0.3">
      <c r="A930" s="8">
        <v>8203.6</v>
      </c>
      <c r="B930" s="15">
        <v>67.201999999999998</v>
      </c>
      <c r="C930" s="15">
        <v>15.672499999999999</v>
      </c>
    </row>
    <row r="931" spans="1:3" ht="18" thickBot="1" x14ac:dyDescent="0.3">
      <c r="A931" s="4">
        <v>8273.0499999999993</v>
      </c>
      <c r="B931" s="15">
        <v>67.137</v>
      </c>
      <c r="C931" s="15">
        <v>15.1425</v>
      </c>
    </row>
    <row r="932" spans="1:3" ht="18" thickBot="1" x14ac:dyDescent="0.3">
      <c r="A932" s="4">
        <v>8266.4500000000007</v>
      </c>
      <c r="B932" s="16">
        <v>66.83</v>
      </c>
      <c r="C932" s="16">
        <v>14.87</v>
      </c>
    </row>
    <row r="933" spans="1:3" ht="18" thickBot="1" x14ac:dyDescent="0.3">
      <c r="A933" s="8">
        <v>8201.0499999999993</v>
      </c>
      <c r="B933" s="15">
        <v>66.893000000000001</v>
      </c>
      <c r="C933" s="15">
        <v>15.355</v>
      </c>
    </row>
    <row r="934" spans="1:3" ht="18" thickBot="1" x14ac:dyDescent="0.3">
      <c r="A934" s="4">
        <v>8220.7999999999993</v>
      </c>
      <c r="B934" s="15">
        <v>66.87</v>
      </c>
      <c r="C934" s="16">
        <v>14.994999999999999</v>
      </c>
    </row>
    <row r="935" spans="1:3" ht="18" thickBot="1" x14ac:dyDescent="0.3">
      <c r="A935" s="4">
        <v>8218.9500000000007</v>
      </c>
      <c r="B935" s="16">
        <v>66.852999999999994</v>
      </c>
      <c r="C935" s="16">
        <v>15.0875</v>
      </c>
    </row>
    <row r="936" spans="1:3" ht="18" thickBot="1" x14ac:dyDescent="0.3">
      <c r="A936" s="4">
        <v>8179.95</v>
      </c>
      <c r="B936" s="15">
        <v>66.908000000000001</v>
      </c>
      <c r="C936" s="16">
        <v>15.835000000000001</v>
      </c>
    </row>
    <row r="937" spans="1:3" ht="18" thickBot="1" x14ac:dyDescent="0.3">
      <c r="A937" s="8">
        <v>8160.1</v>
      </c>
      <c r="B937" s="16">
        <v>66.75</v>
      </c>
      <c r="C937" s="15">
        <v>16.045000000000002</v>
      </c>
    </row>
    <row r="938" spans="1:3" ht="18" thickBot="1" x14ac:dyDescent="0.3">
      <c r="A938" s="4">
        <v>8178.5</v>
      </c>
      <c r="B938" s="16">
        <v>66.765000000000001</v>
      </c>
      <c r="C938" s="15">
        <v>15.975</v>
      </c>
    </row>
    <row r="939" spans="1:3" ht="18" thickBot="1" x14ac:dyDescent="0.3">
      <c r="A939" s="4">
        <v>8156.65</v>
      </c>
      <c r="B939" s="16">
        <v>66.774000000000001</v>
      </c>
      <c r="C939" s="16">
        <v>15.26</v>
      </c>
    </row>
    <row r="940" spans="1:3" ht="18" thickBot="1" x14ac:dyDescent="0.3">
      <c r="A940" s="4">
        <v>8069.65</v>
      </c>
      <c r="B940" s="16">
        <v>66.81</v>
      </c>
      <c r="C940" s="16">
        <v>15.324999999999999</v>
      </c>
    </row>
    <row r="941" spans="1:3" ht="18" thickBot="1" x14ac:dyDescent="0.3">
      <c r="A941" s="4">
        <v>7934.9</v>
      </c>
      <c r="B941" s="15">
        <v>66.841999999999999</v>
      </c>
      <c r="C941" s="16">
        <v>15.52</v>
      </c>
    </row>
    <row r="942" spans="1:3" ht="18" thickBot="1" x14ac:dyDescent="0.3">
      <c r="A942" s="4">
        <v>7748.85</v>
      </c>
      <c r="B942" s="15">
        <v>66.84</v>
      </c>
      <c r="C942" s="15">
        <v>16.22</v>
      </c>
    </row>
    <row r="943" spans="1:3" ht="18" thickBot="1" x14ac:dyDescent="0.3">
      <c r="A943" s="8">
        <v>7731.05</v>
      </c>
      <c r="B943" s="15">
        <v>66.766999999999996</v>
      </c>
      <c r="C943" s="16">
        <v>16.16</v>
      </c>
    </row>
    <row r="944" spans="1:3" ht="18" thickBot="1" x14ac:dyDescent="0.3">
      <c r="A944" s="8">
        <v>7749.7</v>
      </c>
      <c r="B944" s="16">
        <v>66.682000000000002</v>
      </c>
      <c r="C944" s="16">
        <v>16.425000000000001</v>
      </c>
    </row>
    <row r="945" spans="1:3" ht="18" thickBot="1" x14ac:dyDescent="0.3">
      <c r="A945" s="8">
        <v>7783.4</v>
      </c>
      <c r="B945" s="15">
        <v>66.763999999999996</v>
      </c>
      <c r="C945" s="15">
        <v>17.0625</v>
      </c>
    </row>
    <row r="946" spans="1:3" ht="18" thickBot="1" x14ac:dyDescent="0.3">
      <c r="A946" s="8">
        <v>7870.15</v>
      </c>
      <c r="B946" s="16">
        <v>66.655000000000001</v>
      </c>
      <c r="C946" s="15">
        <v>16.454999999999998</v>
      </c>
    </row>
    <row r="947" spans="1:3" ht="18" thickBot="1" x14ac:dyDescent="0.3">
      <c r="A947" s="4">
        <v>7890.75</v>
      </c>
      <c r="B947" s="16">
        <v>67.013999999999996</v>
      </c>
      <c r="C947" s="16">
        <v>16.372499999999999</v>
      </c>
    </row>
    <row r="948" spans="1:3" ht="18" thickBot="1" x14ac:dyDescent="0.3">
      <c r="A948" s="4">
        <v>7860.75</v>
      </c>
      <c r="B948" s="16">
        <v>67.072000000000003</v>
      </c>
      <c r="C948" s="15">
        <v>17.032499999999999</v>
      </c>
    </row>
    <row r="949" spans="1:3" ht="18" thickBot="1" x14ac:dyDescent="0.3">
      <c r="A949" s="8">
        <v>7814.9</v>
      </c>
      <c r="B949" s="16">
        <v>67.320999999999998</v>
      </c>
      <c r="C949" s="15">
        <v>16.997499999999999</v>
      </c>
    </row>
    <row r="950" spans="1:3" ht="18" thickBot="1" x14ac:dyDescent="0.3">
      <c r="A950" s="4">
        <v>7900.4</v>
      </c>
      <c r="B950" s="15">
        <v>67.412000000000006</v>
      </c>
      <c r="C950" s="16">
        <v>16.327500000000001</v>
      </c>
    </row>
    <row r="951" spans="1:3" ht="18" thickBot="1" x14ac:dyDescent="0.3">
      <c r="A951" s="8">
        <v>7848.85</v>
      </c>
      <c r="B951" s="15">
        <v>67.153999999999996</v>
      </c>
      <c r="C951" s="15">
        <v>16.962499999999999</v>
      </c>
    </row>
    <row r="952" spans="1:3" ht="18" thickBot="1" x14ac:dyDescent="0.3">
      <c r="A952" s="4">
        <v>7887.8</v>
      </c>
      <c r="B952" s="16">
        <v>67.153000000000006</v>
      </c>
      <c r="C952" s="16">
        <v>16.414999999999999</v>
      </c>
    </row>
    <row r="953" spans="1:3" ht="18" thickBot="1" x14ac:dyDescent="0.3">
      <c r="A953" s="4">
        <v>7866.05</v>
      </c>
      <c r="B953" s="16">
        <v>67.162999999999997</v>
      </c>
      <c r="C953" s="16">
        <v>16.612500000000001</v>
      </c>
    </row>
    <row r="954" spans="1:3" ht="18" thickBot="1" x14ac:dyDescent="0.3">
      <c r="A954" s="8">
        <v>7733.45</v>
      </c>
      <c r="B954" s="15">
        <v>67.203999999999994</v>
      </c>
      <c r="C954" s="16">
        <v>16.947500000000002</v>
      </c>
    </row>
    <row r="955" spans="1:3" ht="18" thickBot="1" x14ac:dyDescent="0.3">
      <c r="A955" s="4">
        <v>7735.5</v>
      </c>
      <c r="B955" s="16">
        <v>67.137</v>
      </c>
      <c r="C955" s="16">
        <v>17.170000000000002</v>
      </c>
    </row>
    <row r="956" spans="1:3" ht="18" thickBot="1" x14ac:dyDescent="0.3">
      <c r="A956" s="8">
        <v>7706.55</v>
      </c>
      <c r="B956" s="15">
        <v>67.141000000000005</v>
      </c>
      <c r="C956" s="16">
        <v>17.445</v>
      </c>
    </row>
    <row r="957" spans="1:3" ht="18" thickBot="1" x14ac:dyDescent="0.3">
      <c r="A957" s="8">
        <v>7747</v>
      </c>
      <c r="B957" s="16">
        <v>66.843000000000004</v>
      </c>
      <c r="C957" s="15">
        <v>17.462499999999999</v>
      </c>
    </row>
    <row r="958" spans="1:3" ht="18" thickBot="1" x14ac:dyDescent="0.3">
      <c r="A958" s="8">
        <v>7805.9</v>
      </c>
      <c r="B958" s="15">
        <v>67.016000000000005</v>
      </c>
      <c r="C958" s="15">
        <v>17.092500000000001</v>
      </c>
    </row>
    <row r="959" spans="1:3" ht="18" thickBot="1" x14ac:dyDescent="0.3">
      <c r="A959" s="4">
        <v>7849.8</v>
      </c>
      <c r="B959" s="16">
        <v>66.974999999999994</v>
      </c>
      <c r="C959" s="16">
        <v>16.537500000000001</v>
      </c>
    </row>
    <row r="960" spans="1:3" ht="18" thickBot="1" x14ac:dyDescent="0.3">
      <c r="A960" s="8">
        <v>7847.25</v>
      </c>
      <c r="B960" s="16">
        <v>67.138000000000005</v>
      </c>
      <c r="C960" s="15">
        <v>16.5975</v>
      </c>
    </row>
    <row r="961" spans="1:3" ht="18" thickBot="1" x14ac:dyDescent="0.3">
      <c r="A961" s="4">
        <v>7979.9</v>
      </c>
      <c r="B961" s="16">
        <v>67.138999999999996</v>
      </c>
      <c r="C961" s="16">
        <v>16.352499999999999</v>
      </c>
    </row>
    <row r="962" spans="1:3" ht="18" thickBot="1" x14ac:dyDescent="0.3">
      <c r="A962" s="4">
        <v>7962.65</v>
      </c>
      <c r="B962" s="15">
        <v>67.495000000000005</v>
      </c>
      <c r="C962" s="15">
        <v>16.579999999999998</v>
      </c>
    </row>
    <row r="963" spans="1:3" ht="18" thickBot="1" x14ac:dyDescent="0.3">
      <c r="A963" s="8">
        <v>7855.05</v>
      </c>
      <c r="B963" s="16">
        <v>67.411000000000001</v>
      </c>
      <c r="C963" s="15">
        <v>16.572500000000002</v>
      </c>
    </row>
    <row r="964" spans="1:3" ht="18" thickBot="1" x14ac:dyDescent="0.3">
      <c r="A964" s="8">
        <v>7899.3</v>
      </c>
      <c r="B964" s="15">
        <v>67.433999999999997</v>
      </c>
      <c r="C964" s="16">
        <v>16.38</v>
      </c>
    </row>
    <row r="965" spans="1:3" ht="18" thickBot="1" x14ac:dyDescent="0.3">
      <c r="A965" s="8">
        <v>7912.05</v>
      </c>
      <c r="B965" s="15">
        <v>67.265000000000001</v>
      </c>
      <c r="C965" s="16">
        <v>16.512499999999999</v>
      </c>
    </row>
    <row r="966" spans="1:3" ht="18" thickBot="1" x14ac:dyDescent="0.3">
      <c r="A966" s="4">
        <v>7914.75</v>
      </c>
      <c r="B966" s="16">
        <v>67.19</v>
      </c>
      <c r="C966" s="15">
        <v>17.074999999999999</v>
      </c>
    </row>
    <row r="967" spans="1:3" ht="18" thickBot="1" x14ac:dyDescent="0.3">
      <c r="A967" s="4">
        <v>7914.7</v>
      </c>
      <c r="B967" s="15">
        <v>67.504000000000005</v>
      </c>
      <c r="C967" s="15">
        <v>16.947500000000002</v>
      </c>
    </row>
    <row r="968" spans="1:3" ht="18" thickBot="1" x14ac:dyDescent="0.3">
      <c r="A968" s="4">
        <v>7850.45</v>
      </c>
      <c r="B968" s="16">
        <v>67.421999999999997</v>
      </c>
      <c r="C968" s="15">
        <v>16.035</v>
      </c>
    </row>
    <row r="969" spans="1:3" ht="18" thickBot="1" x14ac:dyDescent="0.3">
      <c r="A969" s="4">
        <v>7708.95</v>
      </c>
      <c r="B969" s="16">
        <v>67.715000000000003</v>
      </c>
      <c r="C969" s="15">
        <v>16.024999999999999</v>
      </c>
    </row>
    <row r="970" spans="1:3" ht="18" thickBot="1" x14ac:dyDescent="0.3">
      <c r="A970" s="4">
        <v>7671.4</v>
      </c>
      <c r="B970" s="15">
        <v>67.914000000000001</v>
      </c>
      <c r="C970" s="16">
        <v>16.012499999999999</v>
      </c>
    </row>
    <row r="971" spans="1:3" ht="18" thickBot="1" x14ac:dyDescent="0.3">
      <c r="A971" s="4">
        <v>7555.2</v>
      </c>
      <c r="B971" s="15">
        <v>67.885000000000005</v>
      </c>
      <c r="C971" s="16">
        <v>16.432500000000001</v>
      </c>
    </row>
    <row r="972" spans="1:3" ht="18" thickBot="1" x14ac:dyDescent="0.3">
      <c r="A972" s="8">
        <v>7546.45</v>
      </c>
      <c r="B972" s="16">
        <v>67.278999999999996</v>
      </c>
      <c r="C972" s="16">
        <v>16.934999999999999</v>
      </c>
    </row>
    <row r="973" spans="1:3" ht="18" thickBot="1" x14ac:dyDescent="0.3">
      <c r="A973" s="4">
        <v>7614.35</v>
      </c>
      <c r="B973" s="16">
        <v>67.448999999999998</v>
      </c>
      <c r="C973" s="16">
        <v>17.344999999999999</v>
      </c>
    </row>
    <row r="974" spans="1:3" ht="18" thickBot="1" x14ac:dyDescent="0.3">
      <c r="A974" s="8">
        <v>7603.2</v>
      </c>
      <c r="B974" s="15">
        <v>67.623999999999995</v>
      </c>
      <c r="C974" s="15">
        <v>17.829999999999998</v>
      </c>
    </row>
    <row r="975" spans="1:3" ht="18" thickBot="1" x14ac:dyDescent="0.3">
      <c r="A975" s="4">
        <v>7758.8</v>
      </c>
      <c r="B975" s="15">
        <v>67.551000000000002</v>
      </c>
      <c r="C975" s="15">
        <v>17.45</v>
      </c>
    </row>
    <row r="976" spans="1:3" ht="18" thickBot="1" x14ac:dyDescent="0.3">
      <c r="A976" s="8">
        <v>7713.05</v>
      </c>
      <c r="B976" s="16">
        <v>67.073999999999998</v>
      </c>
      <c r="C976" s="15">
        <v>17.2775</v>
      </c>
    </row>
    <row r="977" spans="1:3" ht="18" thickBot="1" x14ac:dyDescent="0.3">
      <c r="A977" s="4">
        <v>7738.4</v>
      </c>
      <c r="B977" s="15">
        <v>67.314999999999998</v>
      </c>
      <c r="C977" s="16">
        <v>16.5825</v>
      </c>
    </row>
    <row r="978" spans="1:3" ht="18" thickBot="1" x14ac:dyDescent="0.3">
      <c r="A978" s="4">
        <v>7735.2</v>
      </c>
      <c r="B978" s="16">
        <v>67.078999999999994</v>
      </c>
      <c r="C978" s="16">
        <v>16.807500000000001</v>
      </c>
    </row>
    <row r="979" spans="1:3" ht="18" thickBot="1" x14ac:dyDescent="0.3">
      <c r="A979" s="8">
        <v>7597</v>
      </c>
      <c r="B979" s="15">
        <v>67.292000000000002</v>
      </c>
      <c r="C979" s="15">
        <v>17.637499999999999</v>
      </c>
    </row>
    <row r="980" spans="1:3" ht="18" thickBot="1" x14ac:dyDescent="0.3">
      <c r="A980" s="8">
        <v>7615.1</v>
      </c>
      <c r="B980" s="15">
        <v>67.186999999999998</v>
      </c>
      <c r="C980" s="15">
        <v>17.484999999999999</v>
      </c>
    </row>
    <row r="981" spans="1:3" ht="18" thickBot="1" x14ac:dyDescent="0.3">
      <c r="A981" s="4">
        <v>7716.5</v>
      </c>
      <c r="B981" s="15">
        <v>66.951999999999998</v>
      </c>
      <c r="C981" s="16">
        <v>16.344999999999999</v>
      </c>
    </row>
    <row r="982" spans="1:3" ht="18" thickBot="1" x14ac:dyDescent="0.3">
      <c r="A982" s="4">
        <v>7714.9</v>
      </c>
      <c r="B982" s="15">
        <v>66.753</v>
      </c>
      <c r="C982" s="15">
        <v>16.43</v>
      </c>
    </row>
    <row r="983" spans="1:3" ht="18" thickBot="1" x14ac:dyDescent="0.3">
      <c r="A983" s="4">
        <v>7704.25</v>
      </c>
      <c r="B983" s="16">
        <v>66.5</v>
      </c>
      <c r="C983" s="16">
        <v>16.3325</v>
      </c>
    </row>
    <row r="984" spans="1:3" ht="18" thickBot="1" x14ac:dyDescent="0.3">
      <c r="A984" s="4">
        <v>7604.35</v>
      </c>
      <c r="B984" s="16">
        <v>66.658000000000001</v>
      </c>
      <c r="C984" s="16">
        <v>16.3825</v>
      </c>
    </row>
    <row r="985" spans="1:3" ht="18" thickBot="1" x14ac:dyDescent="0.3">
      <c r="A985" s="4">
        <v>7512.55</v>
      </c>
      <c r="B985" s="16">
        <v>66.790000000000006</v>
      </c>
      <c r="C985" s="16">
        <v>16.84</v>
      </c>
    </row>
    <row r="986" spans="1:3" ht="18" thickBot="1" x14ac:dyDescent="0.3">
      <c r="A986" s="4">
        <v>7498.75</v>
      </c>
      <c r="B986" s="16">
        <v>67</v>
      </c>
      <c r="C986" s="16">
        <v>17.114999999999998</v>
      </c>
    </row>
    <row r="987" spans="1:3" ht="18" thickBot="1" x14ac:dyDescent="0.3">
      <c r="A987" s="8">
        <v>7460.6</v>
      </c>
      <c r="B987" s="16">
        <v>67.268000000000001</v>
      </c>
      <c r="C987" s="15">
        <v>17.5975</v>
      </c>
    </row>
    <row r="988" spans="1:3" ht="18" thickBot="1" x14ac:dyDescent="0.3">
      <c r="A988" s="4">
        <v>7538.75</v>
      </c>
      <c r="B988" s="15">
        <v>67.433999999999997</v>
      </c>
      <c r="C988" s="15">
        <v>17.102499999999999</v>
      </c>
    </row>
    <row r="989" spans="1:3" ht="18" thickBot="1" x14ac:dyDescent="0.3">
      <c r="A989" s="4">
        <v>7510.2</v>
      </c>
      <c r="B989" s="15">
        <v>67.209000000000003</v>
      </c>
      <c r="C989" s="16">
        <v>17.0975</v>
      </c>
    </row>
    <row r="990" spans="1:3" ht="18" thickBot="1" x14ac:dyDescent="0.3">
      <c r="A990" s="8">
        <v>7486.15</v>
      </c>
      <c r="B990" s="15">
        <v>67.171000000000006</v>
      </c>
      <c r="C990" s="15">
        <v>17.895</v>
      </c>
    </row>
    <row r="991" spans="1:3" ht="18" thickBot="1" x14ac:dyDescent="0.3">
      <c r="A991" s="4">
        <v>7531.8</v>
      </c>
      <c r="B991" s="15">
        <v>67.031000000000006</v>
      </c>
      <c r="C991" s="16">
        <v>17.504999999999999</v>
      </c>
    </row>
    <row r="992" spans="1:3" ht="18" thickBot="1" x14ac:dyDescent="0.3">
      <c r="A992" s="8">
        <v>7485.3</v>
      </c>
      <c r="B992" s="16">
        <v>66.927000000000007</v>
      </c>
      <c r="C992" s="15">
        <v>18.465</v>
      </c>
    </row>
    <row r="993" spans="1:3" ht="18" thickBot="1" x14ac:dyDescent="0.3">
      <c r="A993" s="4">
        <v>7485.35</v>
      </c>
      <c r="B993" s="16">
        <v>67.272999999999996</v>
      </c>
      <c r="C993" s="16">
        <v>17.8825</v>
      </c>
    </row>
    <row r="994" spans="1:3" ht="18" thickBot="1" x14ac:dyDescent="0.3">
      <c r="A994" s="4">
        <v>7475.6</v>
      </c>
      <c r="B994" s="15">
        <v>67.63</v>
      </c>
      <c r="C994" s="16">
        <v>18.04</v>
      </c>
    </row>
    <row r="995" spans="1:3" ht="18" thickBot="1" x14ac:dyDescent="0.3">
      <c r="A995" s="4">
        <v>7368.85</v>
      </c>
      <c r="B995" s="15">
        <v>67.409000000000006</v>
      </c>
      <c r="C995" s="15">
        <v>18.989999999999998</v>
      </c>
    </row>
    <row r="996" spans="1:3" ht="18" thickBot="1" x14ac:dyDescent="0.3">
      <c r="A996" s="4">
        <v>7222.3</v>
      </c>
      <c r="B996" s="16">
        <v>67.408000000000001</v>
      </c>
      <c r="C996" s="16">
        <v>18.672499999999999</v>
      </c>
    </row>
    <row r="997" spans="1:3" ht="18" thickBot="1" x14ac:dyDescent="0.3">
      <c r="A997" s="8">
        <v>6987.05</v>
      </c>
      <c r="B997" s="15">
        <v>67.436000000000007</v>
      </c>
      <c r="C997" s="16">
        <v>20.157499999999999</v>
      </c>
    </row>
    <row r="998" spans="1:3" ht="18" thickBot="1" x14ac:dyDescent="0.3">
      <c r="A998" s="4">
        <v>7029.75</v>
      </c>
      <c r="B998" s="15">
        <v>67.14</v>
      </c>
      <c r="C998" s="16">
        <v>21.864999999999998</v>
      </c>
    </row>
    <row r="999" spans="1:3" ht="18" thickBot="1" x14ac:dyDescent="0.3">
      <c r="A999" s="8">
        <v>6970.6</v>
      </c>
      <c r="B999" s="16">
        <v>66.825000000000003</v>
      </c>
      <c r="C999" s="16">
        <v>22.745000000000001</v>
      </c>
    </row>
    <row r="1000" spans="1:3" ht="18" thickBot="1" x14ac:dyDescent="0.3">
      <c r="A1000" s="8">
        <v>7018.7</v>
      </c>
      <c r="B1000" s="16">
        <v>66.843999999999994</v>
      </c>
      <c r="C1000" s="16">
        <v>22.954999999999998</v>
      </c>
    </row>
    <row r="1001" spans="1:3" ht="18" thickBot="1" x14ac:dyDescent="0.3">
      <c r="A1001" s="8">
        <v>7109.55</v>
      </c>
      <c r="B1001" s="15">
        <v>66.855000000000004</v>
      </c>
      <c r="C1001" s="15">
        <v>23.837499999999999</v>
      </c>
    </row>
    <row r="1002" spans="1:3" ht="18" thickBot="1" x14ac:dyDescent="0.3">
      <c r="A1002" s="4">
        <v>7234.55</v>
      </c>
      <c r="B1002" s="15">
        <v>66.757000000000005</v>
      </c>
      <c r="C1002" s="15">
        <v>21.02</v>
      </c>
    </row>
    <row r="1003" spans="1:3" ht="18" thickBot="1" x14ac:dyDescent="0.3">
      <c r="A1003" s="4">
        <v>7210.75</v>
      </c>
      <c r="B1003" s="16">
        <v>66.561000000000007</v>
      </c>
      <c r="C1003" s="16">
        <v>20.914999999999999</v>
      </c>
    </row>
    <row r="1004" spans="1:3" ht="18" thickBot="1" x14ac:dyDescent="0.3">
      <c r="A1004" s="4">
        <v>7191.75</v>
      </c>
      <c r="B1004" s="16">
        <v>66.631</v>
      </c>
      <c r="C1004" s="16">
        <v>21.484999999999999</v>
      </c>
    </row>
    <row r="1005" spans="1:3" ht="18" thickBot="1" x14ac:dyDescent="0.3">
      <c r="A1005" s="4">
        <v>7108.45</v>
      </c>
      <c r="B1005" s="15">
        <v>66.751999999999995</v>
      </c>
      <c r="C1005" s="16">
        <v>21.8325</v>
      </c>
    </row>
    <row r="1006" spans="1:3" ht="18" thickBot="1" x14ac:dyDescent="0.3">
      <c r="A1006" s="8">
        <v>7048.25</v>
      </c>
      <c r="B1006" s="15">
        <v>66.599999999999994</v>
      </c>
      <c r="C1006" s="15">
        <v>23.04</v>
      </c>
    </row>
    <row r="1007" spans="1:3" ht="18" thickBot="1" x14ac:dyDescent="0.3">
      <c r="A1007" s="4">
        <v>7162.95</v>
      </c>
      <c r="B1007" s="16">
        <v>66.558000000000007</v>
      </c>
      <c r="C1007" s="16">
        <v>22.375</v>
      </c>
    </row>
    <row r="1008" spans="1:3" ht="18" thickBot="1" x14ac:dyDescent="0.3">
      <c r="A1008" s="4">
        <v>6980.95</v>
      </c>
      <c r="B1008" s="15">
        <v>66.626999999999995</v>
      </c>
      <c r="C1008" s="16">
        <v>24.672499999999999</v>
      </c>
    </row>
    <row r="1009" spans="1:3" ht="18" thickBot="1" x14ac:dyDescent="0.3">
      <c r="A1009" s="8">
        <v>6976.35</v>
      </c>
      <c r="B1009" s="15">
        <v>66.558000000000007</v>
      </c>
      <c r="C1009" s="15">
        <v>25.965</v>
      </c>
    </row>
    <row r="1010" spans="1:3" ht="18" thickBot="1" x14ac:dyDescent="0.3">
      <c r="A1010" s="8">
        <v>7215.7</v>
      </c>
      <c r="B1010" s="16">
        <v>66.346000000000004</v>
      </c>
      <c r="C1010" s="15">
        <v>22.465</v>
      </c>
    </row>
    <row r="1011" spans="1:3" ht="18" thickBot="1" x14ac:dyDescent="0.3">
      <c r="A1011" s="8">
        <v>7298.2</v>
      </c>
      <c r="B1011" s="15">
        <v>66.424999999999997</v>
      </c>
      <c r="C1011" s="15">
        <v>21.727499999999999</v>
      </c>
    </row>
    <row r="1012" spans="1:3" ht="18" thickBot="1" x14ac:dyDescent="0.3">
      <c r="A1012" s="8">
        <v>7387.25</v>
      </c>
      <c r="B1012" s="15">
        <v>66.400999999999996</v>
      </c>
      <c r="C1012" s="15">
        <v>20.2575</v>
      </c>
    </row>
    <row r="1013" spans="1:3" ht="18" thickBot="1" x14ac:dyDescent="0.3">
      <c r="A1013" s="4">
        <v>7489.1</v>
      </c>
      <c r="B1013" s="16">
        <v>66.361999999999995</v>
      </c>
      <c r="C1013" s="16">
        <v>18.114999999999998</v>
      </c>
    </row>
    <row r="1014" spans="1:3" ht="18" thickBot="1" x14ac:dyDescent="0.3">
      <c r="A1014" s="4">
        <v>7404</v>
      </c>
      <c r="B1014" s="16">
        <v>66.403999999999996</v>
      </c>
      <c r="C1014" s="16">
        <v>18.2075</v>
      </c>
    </row>
    <row r="1015" spans="1:3" ht="18" thickBot="1" x14ac:dyDescent="0.3">
      <c r="A1015" s="8">
        <v>7361.8</v>
      </c>
      <c r="B1015" s="15">
        <v>66.685000000000002</v>
      </c>
      <c r="C1015" s="15">
        <v>18.587499999999999</v>
      </c>
    </row>
    <row r="1016" spans="1:3" ht="18" thickBot="1" x14ac:dyDescent="0.3">
      <c r="A1016" s="8">
        <v>7455.55</v>
      </c>
      <c r="B1016" s="15">
        <v>66.66</v>
      </c>
      <c r="C1016" s="15">
        <v>18.035</v>
      </c>
    </row>
    <row r="1017" spans="1:3" ht="18" thickBot="1" x14ac:dyDescent="0.3">
      <c r="A1017" s="8">
        <v>7555.95</v>
      </c>
      <c r="B1017" s="15">
        <v>66.489000000000004</v>
      </c>
      <c r="C1017" s="15">
        <v>17.89</v>
      </c>
    </row>
    <row r="1018" spans="1:3" ht="18" thickBot="1" x14ac:dyDescent="0.3">
      <c r="A1018" s="4">
        <v>7563.55</v>
      </c>
      <c r="B1018" s="15">
        <v>66.165999999999997</v>
      </c>
      <c r="C1018" s="16">
        <v>17.239999999999998</v>
      </c>
    </row>
    <row r="1019" spans="1:3" ht="18" thickBot="1" x14ac:dyDescent="0.3">
      <c r="A1019" s="8">
        <v>7424.65</v>
      </c>
      <c r="B1019" s="16">
        <v>66.150000000000006</v>
      </c>
      <c r="C1019" s="16">
        <v>17.899999999999999</v>
      </c>
    </row>
    <row r="1020" spans="1:3" ht="18" thickBot="1" x14ac:dyDescent="0.3">
      <c r="A1020" s="4">
        <v>7437.75</v>
      </c>
      <c r="B1020" s="16">
        <v>66.415999999999997</v>
      </c>
      <c r="C1020" s="15">
        <v>19.057500000000001</v>
      </c>
    </row>
    <row r="1021" spans="1:3" ht="18" thickBot="1" x14ac:dyDescent="0.3">
      <c r="A1021" s="4">
        <v>7436.15</v>
      </c>
      <c r="B1021" s="15">
        <v>66.66</v>
      </c>
      <c r="C1021" s="16">
        <v>18.265000000000001</v>
      </c>
    </row>
    <row r="1022" spans="1:3" ht="18" thickBot="1" x14ac:dyDescent="0.3">
      <c r="A1022" s="4">
        <v>7422.45</v>
      </c>
      <c r="B1022" s="15">
        <v>66.596999999999994</v>
      </c>
      <c r="C1022" s="16">
        <v>18.82</v>
      </c>
    </row>
    <row r="1023" spans="1:3" ht="18" thickBot="1" x14ac:dyDescent="0.3">
      <c r="A1023" s="8">
        <v>7276.8</v>
      </c>
      <c r="B1023" s="15">
        <v>66.495999999999995</v>
      </c>
      <c r="C1023" s="16">
        <v>20.8125</v>
      </c>
    </row>
    <row r="1024" spans="1:3" ht="18" thickBot="1" x14ac:dyDescent="0.3">
      <c r="A1024" s="8">
        <v>7309.3</v>
      </c>
      <c r="B1024" s="16">
        <v>66.283000000000001</v>
      </c>
      <c r="C1024" s="15">
        <v>20.965</v>
      </c>
    </row>
    <row r="1025" spans="1:3" ht="18" thickBot="1" x14ac:dyDescent="0.3">
      <c r="A1025" s="4">
        <v>7435.1</v>
      </c>
      <c r="B1025" s="16">
        <v>66.287000000000006</v>
      </c>
      <c r="C1025" s="16">
        <v>18.43</v>
      </c>
    </row>
    <row r="1026" spans="1:3" ht="18" thickBot="1" x14ac:dyDescent="0.3">
      <c r="A1026" s="8">
        <v>7351</v>
      </c>
      <c r="B1026" s="16">
        <v>66.551000000000002</v>
      </c>
      <c r="C1026" s="15">
        <v>20.225000000000001</v>
      </c>
    </row>
    <row r="1027" spans="1:3" ht="18" thickBot="1" x14ac:dyDescent="0.3">
      <c r="A1027" s="8">
        <v>7437.8</v>
      </c>
      <c r="B1027" s="15">
        <v>66.757000000000005</v>
      </c>
      <c r="C1027" s="15">
        <v>19.414999999999999</v>
      </c>
    </row>
    <row r="1028" spans="1:3" ht="18" thickBot="1" x14ac:dyDescent="0.3">
      <c r="A1028" s="8">
        <v>7536.8</v>
      </c>
      <c r="B1028" s="15">
        <v>66.516999999999996</v>
      </c>
      <c r="C1028" s="15">
        <v>18.605</v>
      </c>
    </row>
    <row r="1029" spans="1:3" ht="18" thickBot="1" x14ac:dyDescent="0.3">
      <c r="A1029" s="4">
        <v>7562.4</v>
      </c>
      <c r="B1029" s="15">
        <v>66.421999999999997</v>
      </c>
      <c r="C1029" s="16">
        <v>18.352499999999999</v>
      </c>
    </row>
    <row r="1030" spans="1:3" ht="18" thickBot="1" x14ac:dyDescent="0.3">
      <c r="A1030" s="8">
        <v>7510.3</v>
      </c>
      <c r="B1030" s="16">
        <v>66.105999999999995</v>
      </c>
      <c r="C1030" s="15">
        <v>18.712499999999999</v>
      </c>
    </row>
    <row r="1031" spans="1:3" ht="18" thickBot="1" x14ac:dyDescent="0.3">
      <c r="A1031" s="8">
        <v>7563.85</v>
      </c>
      <c r="B1031" s="15">
        <v>66.364999999999995</v>
      </c>
      <c r="C1031" s="15">
        <v>18.690000000000001</v>
      </c>
    </row>
    <row r="1032" spans="1:3" ht="18" thickBot="1" x14ac:dyDescent="0.3">
      <c r="A1032" s="4">
        <v>7601.35</v>
      </c>
      <c r="B1032" s="16">
        <v>66.254999999999995</v>
      </c>
      <c r="C1032" s="16">
        <v>17.797499999999999</v>
      </c>
    </row>
    <row r="1033" spans="1:3" ht="18" thickBot="1" x14ac:dyDescent="0.3">
      <c r="A1033" s="8">
        <v>7568.3</v>
      </c>
      <c r="B1033" s="16">
        <v>66.375</v>
      </c>
      <c r="C1033" s="15">
        <v>18.96</v>
      </c>
    </row>
    <row r="1034" spans="1:3" ht="18" thickBot="1" x14ac:dyDescent="0.3">
      <c r="A1034" s="8">
        <v>7741</v>
      </c>
      <c r="B1034" s="16">
        <v>66.375</v>
      </c>
      <c r="C1034" s="16">
        <v>16.552499999999998</v>
      </c>
    </row>
    <row r="1035" spans="1:3" ht="18" thickBot="1" x14ac:dyDescent="0.3">
      <c r="A1035" s="8">
        <v>7784.65</v>
      </c>
      <c r="B1035" s="16">
        <v>66.608000000000004</v>
      </c>
      <c r="C1035" s="16">
        <v>16.702500000000001</v>
      </c>
    </row>
    <row r="1036" spans="1:3" ht="18" thickBot="1" x14ac:dyDescent="0.3">
      <c r="A1036" s="8">
        <v>7791.3</v>
      </c>
      <c r="B1036" s="16">
        <v>66.828999999999994</v>
      </c>
      <c r="C1036" s="15">
        <v>16.835000000000001</v>
      </c>
    </row>
    <row r="1037" spans="1:3" ht="18" thickBot="1" x14ac:dyDescent="0.3">
      <c r="A1037" s="4">
        <v>7963.2</v>
      </c>
      <c r="B1037" s="16">
        <v>66.915999999999997</v>
      </c>
      <c r="C1037" s="15">
        <v>14.26</v>
      </c>
    </row>
    <row r="1038" spans="1:3" ht="18" thickBot="1" x14ac:dyDescent="0.3">
      <c r="A1038" s="4">
        <v>7946.35</v>
      </c>
      <c r="B1038" s="15">
        <v>66.930000000000007</v>
      </c>
      <c r="C1038" s="16">
        <v>13.87</v>
      </c>
    </row>
    <row r="1039" spans="1:3" ht="18" thickBot="1" x14ac:dyDescent="0.3">
      <c r="A1039" s="8">
        <v>7896.25</v>
      </c>
      <c r="B1039" s="15">
        <v>66.754999999999995</v>
      </c>
      <c r="C1039" s="15">
        <v>14.35</v>
      </c>
    </row>
    <row r="1040" spans="1:3" ht="18" thickBot="1" x14ac:dyDescent="0.3">
      <c r="A1040" s="4">
        <v>7928.95</v>
      </c>
      <c r="B1040" s="15">
        <v>66.5</v>
      </c>
      <c r="C1040" s="16">
        <v>14.234999999999999</v>
      </c>
    </row>
    <row r="1041" spans="1:3" ht="18" thickBot="1" x14ac:dyDescent="0.3">
      <c r="A1041" s="4">
        <v>7925.15</v>
      </c>
      <c r="B1041" s="16">
        <v>66.384</v>
      </c>
      <c r="C1041" s="15">
        <v>14.4025</v>
      </c>
    </row>
    <row r="1042" spans="1:3" ht="18" thickBot="1" x14ac:dyDescent="0.3">
      <c r="A1042" s="8">
        <v>7861.05</v>
      </c>
      <c r="B1042" s="16">
        <v>66.619</v>
      </c>
      <c r="C1042" s="15">
        <v>13.744999999999999</v>
      </c>
    </row>
    <row r="1043" spans="1:3" ht="18" thickBot="1" x14ac:dyDescent="0.3">
      <c r="A1043" s="4">
        <v>7865.95</v>
      </c>
      <c r="B1043" s="16">
        <v>67.173000000000002</v>
      </c>
      <c r="C1043" s="16">
        <v>13.6525</v>
      </c>
    </row>
    <row r="1044" spans="1:3" ht="18" thickBot="1" x14ac:dyDescent="0.3">
      <c r="A1044" s="8">
        <v>7786.1</v>
      </c>
      <c r="B1044" s="15">
        <v>67.372</v>
      </c>
      <c r="C1044" s="15">
        <v>14.4825</v>
      </c>
    </row>
    <row r="1045" spans="1:3" ht="18" thickBot="1" x14ac:dyDescent="0.3">
      <c r="A1045" s="4">
        <v>7834.45</v>
      </c>
      <c r="B1045" s="15">
        <v>67.138000000000005</v>
      </c>
      <c r="C1045" s="16">
        <v>14.225</v>
      </c>
    </row>
    <row r="1046" spans="1:3" ht="18" thickBot="1" x14ac:dyDescent="0.3">
      <c r="A1046" s="8">
        <v>7761.95</v>
      </c>
      <c r="B1046" s="16">
        <v>66.921000000000006</v>
      </c>
      <c r="C1046" s="15">
        <v>14.4925</v>
      </c>
    </row>
    <row r="1047" spans="1:3" ht="18" thickBot="1" x14ac:dyDescent="0.3">
      <c r="A1047" s="4">
        <v>7844.35</v>
      </c>
      <c r="B1047" s="15">
        <v>67.302000000000007</v>
      </c>
      <c r="C1047" s="16">
        <v>14.215</v>
      </c>
    </row>
    <row r="1048" spans="1:3" ht="18" thickBot="1" x14ac:dyDescent="0.3">
      <c r="A1048" s="4">
        <v>7750.9</v>
      </c>
      <c r="B1048" s="16">
        <v>67.128</v>
      </c>
      <c r="C1048" s="16">
        <v>16.727499999999999</v>
      </c>
    </row>
    <row r="1049" spans="1:3" ht="18" thickBot="1" x14ac:dyDescent="0.3">
      <c r="A1049" s="4">
        <v>7700.9</v>
      </c>
      <c r="B1049" s="15">
        <v>67.313000000000002</v>
      </c>
      <c r="C1049" s="16">
        <v>17.342500000000001</v>
      </c>
    </row>
    <row r="1050" spans="1:3" ht="18" thickBot="1" x14ac:dyDescent="0.3">
      <c r="A1050" s="4">
        <v>7650.05</v>
      </c>
      <c r="B1050" s="15">
        <v>66.989000000000004</v>
      </c>
      <c r="C1050" s="15">
        <v>17.797499999999999</v>
      </c>
    </row>
    <row r="1051" spans="1:3" ht="18" thickBot="1" x14ac:dyDescent="0.3">
      <c r="A1051" s="8">
        <v>7610.45</v>
      </c>
      <c r="B1051" s="16">
        <v>66.938000000000002</v>
      </c>
      <c r="C1051" s="15">
        <v>17.182500000000001</v>
      </c>
    </row>
    <row r="1052" spans="1:3" ht="18" thickBot="1" x14ac:dyDescent="0.3">
      <c r="A1052" s="4">
        <v>7683.3</v>
      </c>
      <c r="B1052" s="16">
        <v>67.122</v>
      </c>
      <c r="C1052" s="16">
        <v>16.2925</v>
      </c>
    </row>
    <row r="1053" spans="1:3" ht="18" thickBot="1" x14ac:dyDescent="0.3">
      <c r="A1053" s="8">
        <v>7612.5</v>
      </c>
      <c r="B1053" s="16">
        <v>67.394999999999996</v>
      </c>
      <c r="C1053" s="15">
        <v>16.725000000000001</v>
      </c>
    </row>
    <row r="1054" spans="1:3" ht="18" thickBot="1" x14ac:dyDescent="0.3">
      <c r="A1054" s="8">
        <v>7701.7</v>
      </c>
      <c r="B1054" s="16">
        <v>67.753</v>
      </c>
      <c r="C1054" s="15">
        <v>15.9725</v>
      </c>
    </row>
    <row r="1055" spans="1:3" ht="18" thickBot="1" x14ac:dyDescent="0.3">
      <c r="A1055" s="8">
        <v>7765.4</v>
      </c>
      <c r="B1055" s="16">
        <v>68.207999999999998</v>
      </c>
      <c r="C1055" s="16">
        <v>15.865</v>
      </c>
    </row>
    <row r="1056" spans="1:3" ht="18" thickBot="1" x14ac:dyDescent="0.3">
      <c r="A1056" s="8">
        <v>7781.9</v>
      </c>
      <c r="B1056" s="16">
        <v>68.736999999999995</v>
      </c>
      <c r="C1056" s="15">
        <v>16.085000000000001</v>
      </c>
    </row>
    <row r="1057" spans="1:3" ht="18" thickBot="1" x14ac:dyDescent="0.3">
      <c r="A1057" s="8">
        <v>7864.15</v>
      </c>
      <c r="B1057" s="15">
        <v>68.768000000000001</v>
      </c>
      <c r="C1057" s="15">
        <v>16.055</v>
      </c>
    </row>
    <row r="1058" spans="1:3" ht="18" thickBot="1" x14ac:dyDescent="0.3">
      <c r="A1058" s="8">
        <v>7931.35</v>
      </c>
      <c r="B1058" s="16">
        <v>68.430999999999997</v>
      </c>
      <c r="C1058" s="16">
        <v>15.487500000000001</v>
      </c>
    </row>
    <row r="1059" spans="1:3" ht="18" thickBot="1" x14ac:dyDescent="0.3">
      <c r="A1059" s="4">
        <v>7954.9</v>
      </c>
      <c r="B1059" s="15">
        <v>68.561000000000007</v>
      </c>
      <c r="C1059" s="16">
        <v>15.635</v>
      </c>
    </row>
    <row r="1060" spans="1:3" ht="18" thickBot="1" x14ac:dyDescent="0.3">
      <c r="A1060" s="8">
        <v>7935.25</v>
      </c>
      <c r="B1060" s="16">
        <v>68.533000000000001</v>
      </c>
      <c r="C1060" s="16">
        <v>16.43</v>
      </c>
    </row>
    <row r="1061" spans="1:3" ht="18" thickBot="1" x14ac:dyDescent="0.3">
      <c r="A1061" s="4">
        <v>7942.7</v>
      </c>
      <c r="B1061" s="15">
        <v>68.545000000000002</v>
      </c>
      <c r="C1061" s="15">
        <v>16.73</v>
      </c>
    </row>
    <row r="1062" spans="1:3" ht="18" thickBot="1" x14ac:dyDescent="0.3">
      <c r="A1062" s="4">
        <v>7883.8</v>
      </c>
      <c r="B1062" s="15">
        <v>68.542000000000002</v>
      </c>
      <c r="C1062" s="15">
        <v>16.6875</v>
      </c>
    </row>
    <row r="1063" spans="1:3" ht="18" thickBot="1" x14ac:dyDescent="0.3">
      <c r="A1063" s="8">
        <v>7831.6</v>
      </c>
      <c r="B1063" s="16">
        <v>68.328999999999994</v>
      </c>
      <c r="C1063" s="16">
        <v>16.245000000000001</v>
      </c>
    </row>
    <row r="1064" spans="1:3" ht="18" thickBot="1" x14ac:dyDescent="0.3">
      <c r="A1064" s="8">
        <v>7849.25</v>
      </c>
      <c r="B1064" s="15">
        <v>68.474000000000004</v>
      </c>
      <c r="C1064" s="15">
        <v>17.074999999999999</v>
      </c>
    </row>
    <row r="1065" spans="1:3" ht="18" thickBot="1" x14ac:dyDescent="0.3">
      <c r="A1065" s="4">
        <v>7856.55</v>
      </c>
      <c r="B1065" s="15">
        <v>68.131</v>
      </c>
      <c r="C1065" s="15">
        <v>15.897500000000001</v>
      </c>
    </row>
    <row r="1066" spans="1:3" ht="18" thickBot="1" x14ac:dyDescent="0.3">
      <c r="A1066" s="4">
        <v>7842.75</v>
      </c>
      <c r="B1066" s="16">
        <v>68.117999999999995</v>
      </c>
      <c r="C1066" s="16">
        <v>15.84</v>
      </c>
    </row>
    <row r="1067" spans="1:3" ht="18" thickBot="1" x14ac:dyDescent="0.3">
      <c r="A1067" s="8">
        <v>7731.8</v>
      </c>
      <c r="B1067" s="15">
        <v>68.471000000000004</v>
      </c>
      <c r="C1067" s="15">
        <v>17.414999999999999</v>
      </c>
    </row>
    <row r="1068" spans="1:3" ht="18" thickBot="1" x14ac:dyDescent="0.3">
      <c r="A1068" s="4">
        <v>7837.55</v>
      </c>
      <c r="B1068" s="16">
        <v>67.861000000000004</v>
      </c>
      <c r="C1068" s="16">
        <v>16.9725</v>
      </c>
    </row>
    <row r="1069" spans="1:3" ht="18" thickBot="1" x14ac:dyDescent="0.3">
      <c r="A1069" s="4">
        <v>7806.6</v>
      </c>
      <c r="B1069" s="16">
        <v>67.900999999999996</v>
      </c>
      <c r="C1069" s="15">
        <v>17.877500000000001</v>
      </c>
    </row>
    <row r="1070" spans="1:3" ht="18" thickBot="1" x14ac:dyDescent="0.3">
      <c r="A1070" s="8">
        <v>7762.25</v>
      </c>
      <c r="B1070" s="15">
        <v>68.034000000000006</v>
      </c>
      <c r="C1070" s="15">
        <v>17.6525</v>
      </c>
    </row>
    <row r="1071" spans="1:3" ht="18" thickBot="1" x14ac:dyDescent="0.3">
      <c r="A1071" s="4">
        <v>7825</v>
      </c>
      <c r="B1071" s="15">
        <v>67.81</v>
      </c>
      <c r="C1071" s="15">
        <v>16.905000000000001</v>
      </c>
    </row>
    <row r="1072" spans="1:3" ht="18" thickBot="1" x14ac:dyDescent="0.3">
      <c r="A1072" s="8">
        <v>7783.35</v>
      </c>
      <c r="B1072" s="16">
        <v>67.543999999999997</v>
      </c>
      <c r="C1072" s="16">
        <v>16.824999999999999</v>
      </c>
    </row>
    <row r="1073" spans="1:3" ht="18" thickBot="1" x14ac:dyDescent="0.3">
      <c r="A1073" s="8">
        <v>7915.2</v>
      </c>
      <c r="B1073" s="16">
        <v>67.933999999999997</v>
      </c>
      <c r="C1073" s="16">
        <v>17.04</v>
      </c>
    </row>
    <row r="1074" spans="1:3" ht="18" thickBot="1" x14ac:dyDescent="0.3">
      <c r="A1074" s="8">
        <v>7954.3</v>
      </c>
      <c r="B1074" s="15">
        <v>67.974999999999994</v>
      </c>
      <c r="C1074" s="15">
        <v>19.4725</v>
      </c>
    </row>
    <row r="1075" spans="1:3" ht="18" thickBot="1" x14ac:dyDescent="0.3">
      <c r="A1075" s="8">
        <v>7955.45</v>
      </c>
      <c r="B1075" s="16">
        <v>67.834999999999994</v>
      </c>
      <c r="C1075" s="16">
        <v>19.2925</v>
      </c>
    </row>
    <row r="1076" spans="1:3" ht="18" thickBot="1" x14ac:dyDescent="0.3">
      <c r="A1076" s="8">
        <v>8040.2</v>
      </c>
      <c r="B1076" s="16">
        <v>67.878</v>
      </c>
      <c r="C1076" s="16">
        <v>19.355</v>
      </c>
    </row>
    <row r="1077" spans="1:3" ht="18" thickBot="1" x14ac:dyDescent="0.3">
      <c r="A1077" s="4">
        <v>8060.7</v>
      </c>
      <c r="B1077" s="16">
        <v>68.052999999999997</v>
      </c>
      <c r="C1077" s="15">
        <v>19.555</v>
      </c>
    </row>
    <row r="1078" spans="1:3" ht="18" thickBot="1" x14ac:dyDescent="0.3">
      <c r="A1078" s="8">
        <v>8050.8</v>
      </c>
      <c r="B1078" s="15">
        <v>68.144000000000005</v>
      </c>
      <c r="C1078" s="15">
        <v>19.477499999999999</v>
      </c>
    </row>
    <row r="1079" spans="1:3" ht="18" thickBot="1" x14ac:dyDescent="0.3">
      <c r="A1079" s="8">
        <v>8065.8</v>
      </c>
      <c r="B1079" s="16">
        <v>67.739000000000004</v>
      </c>
      <c r="C1079" s="15">
        <v>17.88</v>
      </c>
    </row>
    <row r="1080" spans="1:3" ht="18" thickBot="1" x14ac:dyDescent="0.3">
      <c r="A1080" s="8">
        <v>8111.75</v>
      </c>
      <c r="B1080" s="15">
        <v>67.754999999999995</v>
      </c>
      <c r="C1080" s="15">
        <v>17.5825</v>
      </c>
    </row>
    <row r="1081" spans="1:3" ht="18" thickBot="1" x14ac:dyDescent="0.3">
      <c r="A1081" s="8">
        <v>8171.2</v>
      </c>
      <c r="B1081" s="16">
        <v>67.549000000000007</v>
      </c>
      <c r="C1081" s="15">
        <v>17.04</v>
      </c>
    </row>
    <row r="1082" spans="1:3" ht="18" thickBot="1" x14ac:dyDescent="0.3">
      <c r="A1082" s="8">
        <v>8232.9</v>
      </c>
      <c r="B1082" s="16">
        <v>67.799000000000007</v>
      </c>
      <c r="C1082" s="16">
        <v>16.535</v>
      </c>
    </row>
    <row r="1083" spans="1:3" ht="18" thickBot="1" x14ac:dyDescent="0.3">
      <c r="A1083" s="8">
        <v>8260.5499999999993</v>
      </c>
      <c r="B1083" s="15">
        <v>67.957999999999998</v>
      </c>
      <c r="C1083" s="15">
        <v>17.23</v>
      </c>
    </row>
    <row r="1084" spans="1:3" ht="18" thickBot="1" x14ac:dyDescent="0.3">
      <c r="A1084" s="4">
        <v>8295.4500000000007</v>
      </c>
      <c r="B1084" s="15">
        <v>67.733999999999995</v>
      </c>
      <c r="C1084" s="16">
        <v>16.192499999999999</v>
      </c>
    </row>
    <row r="1085" spans="1:3" ht="18" thickBot="1" x14ac:dyDescent="0.3">
      <c r="A1085" s="8">
        <v>8251.7000000000007</v>
      </c>
      <c r="B1085" s="16">
        <v>67.661000000000001</v>
      </c>
      <c r="C1085" s="16">
        <v>16.622499999999999</v>
      </c>
    </row>
    <row r="1086" spans="1:3" ht="18" thickBot="1" x14ac:dyDescent="0.3">
      <c r="A1086" s="8">
        <v>8261.65</v>
      </c>
      <c r="B1086" s="15">
        <v>67.775000000000006</v>
      </c>
      <c r="C1086" s="15">
        <v>16.995000000000001</v>
      </c>
    </row>
    <row r="1087" spans="1:3" ht="18" thickBot="1" x14ac:dyDescent="0.3">
      <c r="A1087" s="4">
        <v>8275.0499999999993</v>
      </c>
      <c r="B1087" s="15">
        <v>67.316000000000003</v>
      </c>
      <c r="C1087" s="15">
        <v>16.877500000000001</v>
      </c>
    </row>
    <row r="1088" spans="1:3" ht="18" thickBot="1" x14ac:dyDescent="0.3">
      <c r="A1088" s="4">
        <v>8238.15</v>
      </c>
      <c r="B1088" s="16">
        <v>66.917000000000002</v>
      </c>
      <c r="C1088" s="16">
        <v>16.274999999999999</v>
      </c>
    </row>
    <row r="1089" spans="1:3" ht="18" thickBot="1" x14ac:dyDescent="0.3">
      <c r="A1089" s="4">
        <v>8179.5</v>
      </c>
      <c r="B1089" s="15">
        <v>66.945999999999998</v>
      </c>
      <c r="C1089" s="16">
        <v>17.170000000000002</v>
      </c>
    </row>
    <row r="1090" spans="1:3" ht="18" thickBot="1" x14ac:dyDescent="0.3">
      <c r="A1090" s="8">
        <v>8107.9</v>
      </c>
      <c r="B1090" s="16">
        <v>66.760000000000005</v>
      </c>
      <c r="C1090" s="16">
        <v>17.72</v>
      </c>
    </row>
    <row r="1091" spans="1:3" ht="18" thickBot="1" x14ac:dyDescent="0.3">
      <c r="A1091" s="8">
        <v>8131.7</v>
      </c>
      <c r="B1091" s="16">
        <v>66.846999999999994</v>
      </c>
      <c r="C1091" s="16">
        <v>18.015000000000001</v>
      </c>
    </row>
    <row r="1092" spans="1:3" ht="18" thickBot="1" x14ac:dyDescent="0.3">
      <c r="A1092" s="8">
        <v>8143.6</v>
      </c>
      <c r="B1092" s="15">
        <v>66.891000000000005</v>
      </c>
      <c r="C1092" s="15">
        <v>19.122499999999999</v>
      </c>
    </row>
    <row r="1093" spans="1:3" ht="18" thickBot="1" x14ac:dyDescent="0.3">
      <c r="A1093" s="4">
        <v>8189.7</v>
      </c>
      <c r="B1093" s="15">
        <v>66.697999999999993</v>
      </c>
      <c r="C1093" s="16">
        <v>18.925000000000001</v>
      </c>
    </row>
    <row r="1094" spans="1:3" ht="18" thickBot="1" x14ac:dyDescent="0.3">
      <c r="A1094" s="8">
        <v>8129.35</v>
      </c>
      <c r="B1094" s="16">
        <v>66.480999999999995</v>
      </c>
      <c r="C1094" s="15">
        <v>19.5625</v>
      </c>
    </row>
    <row r="1095" spans="1:3" ht="18" thickBot="1" x14ac:dyDescent="0.3">
      <c r="A1095" s="4">
        <v>8177.4</v>
      </c>
      <c r="B1095" s="15">
        <v>66.578999999999994</v>
      </c>
      <c r="C1095" s="15">
        <v>19.337499999999999</v>
      </c>
    </row>
    <row r="1096" spans="1:3" ht="18" thickBot="1" x14ac:dyDescent="0.3">
      <c r="A1096" s="4">
        <v>8152.9</v>
      </c>
      <c r="B1096" s="15">
        <v>66.234999999999999</v>
      </c>
      <c r="C1096" s="15">
        <v>19.305</v>
      </c>
    </row>
    <row r="1097" spans="1:3" ht="18" thickBot="1" x14ac:dyDescent="0.3">
      <c r="A1097" s="4">
        <v>8119.3</v>
      </c>
      <c r="B1097" s="16">
        <v>66.207999999999998</v>
      </c>
      <c r="C1097" s="16">
        <v>19.127500000000001</v>
      </c>
    </row>
    <row r="1098" spans="1:3" ht="18" thickBot="1" x14ac:dyDescent="0.3">
      <c r="A1098" s="4">
        <v>7950.9</v>
      </c>
      <c r="B1098" s="15">
        <v>66.474999999999994</v>
      </c>
      <c r="C1098" s="16">
        <v>19.234999999999999</v>
      </c>
    </row>
    <row r="1099" spans="1:3" ht="18" thickBot="1" x14ac:dyDescent="0.3">
      <c r="A1099" s="4">
        <v>7948.9</v>
      </c>
      <c r="B1099" s="15">
        <v>66.234999999999999</v>
      </c>
      <c r="C1099" s="16">
        <v>19.625</v>
      </c>
    </row>
    <row r="1100" spans="1:3" ht="18" thickBot="1" x14ac:dyDescent="0.3">
      <c r="A1100" s="4">
        <v>7843.3</v>
      </c>
      <c r="B1100" s="15">
        <v>66.137</v>
      </c>
      <c r="C1100" s="16">
        <v>21.57</v>
      </c>
    </row>
    <row r="1101" spans="1:3" ht="18" thickBot="1" x14ac:dyDescent="0.3">
      <c r="A1101" s="8">
        <v>7795.7</v>
      </c>
      <c r="B1101" s="15">
        <v>66.025000000000006</v>
      </c>
      <c r="C1101" s="15">
        <v>21.6675</v>
      </c>
    </row>
    <row r="1102" spans="1:3" ht="18" thickBot="1" x14ac:dyDescent="0.3">
      <c r="A1102" s="4">
        <v>7868.5</v>
      </c>
      <c r="B1102" s="16">
        <v>65.947000000000003</v>
      </c>
      <c r="C1102" s="15">
        <v>20.8825</v>
      </c>
    </row>
    <row r="1103" spans="1:3" ht="18" thickBot="1" x14ac:dyDescent="0.3">
      <c r="A1103" s="4">
        <v>7845.95</v>
      </c>
      <c r="B1103" s="16">
        <v>66.037000000000006</v>
      </c>
      <c r="C1103" s="15">
        <v>20.6875</v>
      </c>
    </row>
    <row r="1104" spans="1:3" ht="18" thickBot="1" x14ac:dyDescent="0.3">
      <c r="A1104" s="8">
        <v>7812</v>
      </c>
      <c r="B1104" s="16">
        <v>66.244</v>
      </c>
      <c r="C1104" s="15">
        <v>20.344999999999999</v>
      </c>
    </row>
    <row r="1105" spans="1:3" ht="18" thickBot="1" x14ac:dyDescent="0.3">
      <c r="A1105" s="8">
        <v>7977.1</v>
      </c>
      <c r="B1105" s="16">
        <v>66.251000000000005</v>
      </c>
      <c r="C1105" s="16">
        <v>18.177499999999998</v>
      </c>
    </row>
    <row r="1106" spans="1:3" ht="18" thickBot="1" x14ac:dyDescent="0.3">
      <c r="A1106" s="4">
        <v>7981.9</v>
      </c>
      <c r="B1106" s="16">
        <v>66.254999999999995</v>
      </c>
      <c r="C1106" s="16">
        <v>18.2925</v>
      </c>
    </row>
    <row r="1107" spans="1:3" ht="18" thickBot="1" x14ac:dyDescent="0.3">
      <c r="A1107" s="4">
        <v>7899.15</v>
      </c>
      <c r="B1107" s="16">
        <v>66.421000000000006</v>
      </c>
      <c r="C1107" s="16">
        <v>21.997499999999999</v>
      </c>
    </row>
    <row r="1108" spans="1:3" ht="18" thickBot="1" x14ac:dyDescent="0.3">
      <c r="A1108" s="8">
        <v>7829.1</v>
      </c>
      <c r="B1108" s="16">
        <v>66.475999999999999</v>
      </c>
      <c r="C1108" s="16">
        <v>23.7425</v>
      </c>
    </row>
    <row r="1109" spans="1:3" ht="18" thickBot="1" x14ac:dyDescent="0.3">
      <c r="A1109" s="4">
        <v>7872.25</v>
      </c>
      <c r="B1109" s="16">
        <v>66.863</v>
      </c>
      <c r="C1109" s="16">
        <v>24.32</v>
      </c>
    </row>
    <row r="1110" spans="1:3" ht="18" thickBot="1" x14ac:dyDescent="0.3">
      <c r="A1110" s="4">
        <v>7789.3</v>
      </c>
      <c r="B1110" s="16">
        <v>67.093000000000004</v>
      </c>
      <c r="C1110" s="15">
        <v>24.975000000000001</v>
      </c>
    </row>
    <row r="1111" spans="1:3" ht="18" thickBot="1" x14ac:dyDescent="0.3">
      <c r="A1111" s="8">
        <v>7788.1</v>
      </c>
      <c r="B1111" s="15">
        <v>67.147999999999996</v>
      </c>
      <c r="C1111" s="15">
        <v>24.745000000000001</v>
      </c>
    </row>
    <row r="1112" spans="1:3" ht="18" thickBot="1" x14ac:dyDescent="0.3">
      <c r="A1112" s="4">
        <v>7818.6</v>
      </c>
      <c r="B1112" s="16">
        <v>66.756</v>
      </c>
      <c r="C1112" s="16">
        <v>24.3</v>
      </c>
    </row>
    <row r="1113" spans="1:3" ht="18" thickBot="1" x14ac:dyDescent="0.3">
      <c r="A1113" s="4">
        <v>7688.25</v>
      </c>
      <c r="B1113" s="16">
        <v>66.855000000000004</v>
      </c>
      <c r="C1113" s="16">
        <v>24.567499999999999</v>
      </c>
    </row>
    <row r="1114" spans="1:3" ht="18" thickBot="1" x14ac:dyDescent="0.3">
      <c r="A1114" s="8">
        <v>7558.8</v>
      </c>
      <c r="B1114" s="15">
        <v>66.856999999999999</v>
      </c>
      <c r="C1114" s="16">
        <v>26.35</v>
      </c>
    </row>
    <row r="1115" spans="1:3" ht="18" thickBot="1" x14ac:dyDescent="0.3">
      <c r="A1115" s="8">
        <v>7655.05</v>
      </c>
      <c r="B1115" s="15">
        <v>66.772999999999996</v>
      </c>
      <c r="C1115" s="15">
        <v>26.422499999999999</v>
      </c>
    </row>
    <row r="1116" spans="1:3" ht="18" thickBot="1" x14ac:dyDescent="0.3">
      <c r="A1116" s="4">
        <v>7823</v>
      </c>
      <c r="B1116" s="16">
        <v>66.643000000000001</v>
      </c>
      <c r="C1116" s="16">
        <v>24.114999999999998</v>
      </c>
    </row>
    <row r="1117" spans="1:3" ht="18" thickBot="1" x14ac:dyDescent="0.3">
      <c r="A1117" s="8">
        <v>7717</v>
      </c>
      <c r="B1117" s="15">
        <v>66.790000000000006</v>
      </c>
      <c r="C1117" s="16">
        <v>26.65</v>
      </c>
    </row>
    <row r="1118" spans="1:3" ht="18" thickBot="1" x14ac:dyDescent="0.3">
      <c r="A1118" s="8">
        <v>7785.85</v>
      </c>
      <c r="B1118" s="15">
        <v>66.590999999999994</v>
      </c>
      <c r="C1118" s="15">
        <v>28.717500000000001</v>
      </c>
    </row>
    <row r="1119" spans="1:3" ht="18" thickBot="1" x14ac:dyDescent="0.3">
      <c r="A1119" s="8">
        <v>7971.3</v>
      </c>
      <c r="B1119" s="16">
        <v>66.433999999999997</v>
      </c>
      <c r="C1119" s="15">
        <v>24.594999999999999</v>
      </c>
    </row>
    <row r="1120" spans="1:3" ht="18" thickBot="1" x14ac:dyDescent="0.3">
      <c r="A1120" s="4">
        <v>8001.95</v>
      </c>
      <c r="B1120" s="16">
        <v>66.462000000000003</v>
      </c>
      <c r="C1120" s="15">
        <v>23.33</v>
      </c>
    </row>
    <row r="1121" spans="1:3" ht="18" thickBot="1" x14ac:dyDescent="0.3">
      <c r="A1121" s="4">
        <v>7948.95</v>
      </c>
      <c r="B1121" s="15">
        <v>66.906999999999996</v>
      </c>
      <c r="C1121" s="16">
        <v>22.0425</v>
      </c>
    </row>
    <row r="1122" spans="1:3" ht="18" thickBot="1" x14ac:dyDescent="0.3">
      <c r="A1122" s="8">
        <v>7791.85</v>
      </c>
      <c r="B1122" s="15">
        <v>66.564999999999998</v>
      </c>
      <c r="C1122" s="16">
        <v>25.515000000000001</v>
      </c>
    </row>
    <row r="1123" spans="1:3" ht="18" thickBot="1" x14ac:dyDescent="0.3">
      <c r="A1123" s="4">
        <v>7880.7</v>
      </c>
      <c r="B1123" s="15">
        <v>66.367999999999995</v>
      </c>
      <c r="C1123" s="16">
        <v>26.8475</v>
      </c>
    </row>
    <row r="1124" spans="1:3" ht="18" thickBot="1" x14ac:dyDescent="0.3">
      <c r="A1124" s="8">
        <v>7809</v>
      </c>
      <c r="B1124" s="16">
        <v>66.262</v>
      </c>
      <c r="C1124" s="15">
        <v>28.13</v>
      </c>
    </row>
    <row r="1125" spans="1:3" ht="18" thickBot="1" x14ac:dyDescent="0.3">
      <c r="A1125" s="8">
        <v>8299.9500000000007</v>
      </c>
      <c r="B1125" s="15">
        <v>66.394999999999996</v>
      </c>
      <c r="C1125" s="15">
        <v>17.114999999999998</v>
      </c>
    </row>
    <row r="1126" spans="1:3" ht="18" thickBot="1" x14ac:dyDescent="0.3">
      <c r="A1126" s="8">
        <v>8372.75</v>
      </c>
      <c r="B1126" s="16">
        <v>66.058000000000007</v>
      </c>
      <c r="C1126" s="15">
        <v>16.975000000000001</v>
      </c>
    </row>
    <row r="1127" spans="1:3" ht="18" thickBot="1" x14ac:dyDescent="0.3">
      <c r="A1127" s="4">
        <v>8495.15</v>
      </c>
      <c r="B1127" s="15">
        <v>66.09</v>
      </c>
      <c r="C1127" s="15">
        <v>16.68</v>
      </c>
    </row>
    <row r="1128" spans="1:3" ht="18" thickBot="1" x14ac:dyDescent="0.3">
      <c r="A1128" s="8">
        <v>8466.5499999999993</v>
      </c>
      <c r="B1128" s="15">
        <v>66.033000000000001</v>
      </c>
      <c r="C1128" s="16">
        <v>16.36</v>
      </c>
    </row>
    <row r="1129" spans="1:3" ht="18" thickBot="1" x14ac:dyDescent="0.3">
      <c r="A1129" s="8">
        <v>8477.2999999999993</v>
      </c>
      <c r="B1129" s="15">
        <v>65.980999999999995</v>
      </c>
      <c r="C1129" s="15">
        <v>16.462499999999999</v>
      </c>
    </row>
    <row r="1130" spans="1:3" ht="18" thickBot="1" x14ac:dyDescent="0.3">
      <c r="A1130" s="4">
        <v>8518.5499999999993</v>
      </c>
      <c r="B1130" s="16">
        <v>65.885999999999996</v>
      </c>
      <c r="C1130" s="16">
        <v>16.02</v>
      </c>
    </row>
    <row r="1131" spans="1:3" ht="18" thickBot="1" x14ac:dyDescent="0.3">
      <c r="A1131" s="4">
        <v>8355.85</v>
      </c>
      <c r="B1131" s="15">
        <v>66.058999999999997</v>
      </c>
      <c r="C1131" s="16">
        <v>17.017499999999998</v>
      </c>
    </row>
    <row r="1132" spans="1:3" ht="18" thickBot="1" x14ac:dyDescent="0.3">
      <c r="A1132" s="8">
        <v>8349.4500000000007</v>
      </c>
      <c r="B1132" s="16">
        <v>66.055000000000007</v>
      </c>
      <c r="C1132" s="15">
        <v>17.445</v>
      </c>
    </row>
    <row r="1133" spans="1:3" ht="18" thickBot="1" x14ac:dyDescent="0.3">
      <c r="A1133" s="8">
        <v>8462.35</v>
      </c>
      <c r="B1133" s="16">
        <v>66.069999999999993</v>
      </c>
      <c r="C1133" s="15">
        <v>15.8925</v>
      </c>
    </row>
    <row r="1134" spans="1:3" ht="18" thickBot="1" x14ac:dyDescent="0.3">
      <c r="A1134" s="8">
        <v>8525.6</v>
      </c>
      <c r="B1134" s="16">
        <v>66.2</v>
      </c>
      <c r="C1134" s="15">
        <v>15.465</v>
      </c>
    </row>
    <row r="1135" spans="1:3" ht="18" thickBot="1" x14ac:dyDescent="0.3">
      <c r="A1135" s="8">
        <v>8564.6</v>
      </c>
      <c r="B1135" s="15">
        <v>66.474999999999994</v>
      </c>
      <c r="C1135" s="15">
        <v>14.91</v>
      </c>
    </row>
    <row r="1136" spans="1:3" ht="18" thickBot="1" x14ac:dyDescent="0.3">
      <c r="A1136" s="4">
        <v>8588.65</v>
      </c>
      <c r="B1136" s="15">
        <v>66.14</v>
      </c>
      <c r="C1136" s="15">
        <v>14.73</v>
      </c>
    </row>
    <row r="1137" spans="1:3" ht="18" thickBot="1" x14ac:dyDescent="0.3">
      <c r="A1137" s="4">
        <v>8567.9500000000007</v>
      </c>
      <c r="B1137" s="15">
        <v>65.86</v>
      </c>
      <c r="C1137" s="16">
        <v>14.664999999999999</v>
      </c>
    </row>
    <row r="1138" spans="1:3" ht="18" thickBot="1" x14ac:dyDescent="0.3">
      <c r="A1138" s="8">
        <v>8516.9</v>
      </c>
      <c r="B1138" s="15">
        <v>65.608999999999995</v>
      </c>
      <c r="C1138" s="16">
        <v>14.83</v>
      </c>
    </row>
    <row r="1139" spans="1:3" ht="18" thickBot="1" x14ac:dyDescent="0.3">
      <c r="A1139" s="4">
        <v>8543.0499999999993</v>
      </c>
      <c r="B1139" s="15">
        <v>65.569000000000003</v>
      </c>
      <c r="C1139" s="15">
        <v>15.39</v>
      </c>
    </row>
    <row r="1140" spans="1:3" ht="18" thickBot="1" x14ac:dyDescent="0.3">
      <c r="A1140" s="4">
        <v>8532.85</v>
      </c>
      <c r="B1140" s="15">
        <v>65.561000000000007</v>
      </c>
      <c r="C1140" s="16">
        <v>14.57</v>
      </c>
    </row>
    <row r="1141" spans="1:3" ht="18" thickBot="1" x14ac:dyDescent="0.3">
      <c r="A1141" s="4">
        <v>8421.7999999999993</v>
      </c>
      <c r="B1141" s="16">
        <v>65.423000000000002</v>
      </c>
      <c r="C1141" s="16">
        <v>15.324999999999999</v>
      </c>
    </row>
    <row r="1142" spans="1:3" ht="18" thickBot="1" x14ac:dyDescent="0.3">
      <c r="A1142" s="4">
        <v>8375.0499999999993</v>
      </c>
      <c r="B1142" s="15">
        <v>65.448999999999998</v>
      </c>
      <c r="C1142" s="16">
        <v>15.8775</v>
      </c>
    </row>
    <row r="1143" spans="1:3" ht="18" thickBot="1" x14ac:dyDescent="0.3">
      <c r="A1143" s="8">
        <v>8337</v>
      </c>
      <c r="B1143" s="16">
        <v>64.953999999999994</v>
      </c>
      <c r="C1143" s="16">
        <v>15.914999999999999</v>
      </c>
    </row>
    <row r="1144" spans="1:3" ht="18" thickBot="1" x14ac:dyDescent="0.3">
      <c r="A1144" s="8">
        <v>8361</v>
      </c>
      <c r="B1144" s="15">
        <v>65.111999999999995</v>
      </c>
      <c r="C1144" s="15">
        <v>16.37</v>
      </c>
    </row>
    <row r="1145" spans="1:3" ht="18" thickBot="1" x14ac:dyDescent="0.3">
      <c r="A1145" s="8">
        <v>8521.5499999999993</v>
      </c>
      <c r="B1145" s="15">
        <v>64.921000000000006</v>
      </c>
      <c r="C1145" s="16">
        <v>15.4575</v>
      </c>
    </row>
    <row r="1146" spans="1:3" ht="18" thickBot="1" x14ac:dyDescent="0.3">
      <c r="A1146" s="8">
        <v>8589.7999999999993</v>
      </c>
      <c r="B1146" s="15">
        <v>64.891999999999996</v>
      </c>
      <c r="C1146" s="15">
        <v>15.52</v>
      </c>
    </row>
    <row r="1147" spans="1:3" ht="18" thickBot="1" x14ac:dyDescent="0.3">
      <c r="A1147" s="4">
        <v>8633.5</v>
      </c>
      <c r="B1147" s="16">
        <v>64.86</v>
      </c>
      <c r="C1147" s="15">
        <v>15.13</v>
      </c>
    </row>
    <row r="1148" spans="1:3" ht="18" thickBot="1" x14ac:dyDescent="0.3">
      <c r="A1148" s="8">
        <v>8529.4500000000007</v>
      </c>
      <c r="B1148" s="15">
        <v>65.146000000000001</v>
      </c>
      <c r="C1148" s="15">
        <v>15.0975</v>
      </c>
    </row>
    <row r="1149" spans="1:3" ht="18" thickBot="1" x14ac:dyDescent="0.3">
      <c r="A1149" s="8">
        <v>8603.4500000000007</v>
      </c>
      <c r="B1149" s="15">
        <v>65.024000000000001</v>
      </c>
      <c r="C1149" s="15">
        <v>14.96</v>
      </c>
    </row>
    <row r="1150" spans="1:3" ht="18" thickBot="1" x14ac:dyDescent="0.3">
      <c r="A1150" s="4">
        <v>8609.85</v>
      </c>
      <c r="B1150" s="15">
        <v>64.918999999999997</v>
      </c>
      <c r="C1150" s="15">
        <v>14.8025</v>
      </c>
    </row>
    <row r="1151" spans="1:3" ht="18" thickBot="1" x14ac:dyDescent="0.3">
      <c r="A1151" s="4">
        <v>8608.0499999999993</v>
      </c>
      <c r="B1151" s="16">
        <v>64.703000000000003</v>
      </c>
      <c r="C1151" s="16">
        <v>14.782500000000001</v>
      </c>
    </row>
    <row r="1152" spans="1:3" ht="18" thickBot="1" x14ac:dyDescent="0.3">
      <c r="A1152" s="4">
        <v>8523.7999999999993</v>
      </c>
      <c r="B1152" s="15">
        <v>64.778999999999996</v>
      </c>
      <c r="C1152" s="16">
        <v>15.567500000000001</v>
      </c>
    </row>
    <row r="1153" spans="1:3" ht="18" thickBot="1" x14ac:dyDescent="0.3">
      <c r="A1153" s="8">
        <v>8454.1</v>
      </c>
      <c r="B1153" s="16">
        <v>64.736000000000004</v>
      </c>
      <c r="C1153" s="16">
        <v>16.010000000000002</v>
      </c>
    </row>
    <row r="1154" spans="1:3" ht="18" thickBot="1" x14ac:dyDescent="0.3">
      <c r="A1154" s="4">
        <v>8459.65</v>
      </c>
      <c r="B1154" s="15">
        <v>65.097999999999999</v>
      </c>
      <c r="C1154" s="16">
        <v>16.272500000000001</v>
      </c>
    </row>
    <row r="1155" spans="1:3" ht="18" thickBot="1" x14ac:dyDescent="0.3">
      <c r="A1155" s="4">
        <v>8360.5499999999993</v>
      </c>
      <c r="B1155" s="15">
        <v>64.795000000000002</v>
      </c>
      <c r="C1155" s="16">
        <v>17.07</v>
      </c>
    </row>
    <row r="1156" spans="1:3" ht="18" thickBot="1" x14ac:dyDescent="0.3">
      <c r="A1156" s="8">
        <v>8328.5499999999993</v>
      </c>
      <c r="B1156" s="16">
        <v>64.78</v>
      </c>
      <c r="C1156" s="16">
        <v>17.4375</v>
      </c>
    </row>
    <row r="1157" spans="1:3" ht="18" thickBot="1" x14ac:dyDescent="0.3">
      <c r="A1157" s="8">
        <v>8363.0499999999993</v>
      </c>
      <c r="B1157" s="16">
        <v>64.819000000000003</v>
      </c>
      <c r="C1157" s="15">
        <v>17.79</v>
      </c>
    </row>
    <row r="1158" spans="1:3" ht="18" thickBot="1" x14ac:dyDescent="0.3">
      <c r="A1158" s="8">
        <v>8510.7999999999993</v>
      </c>
      <c r="B1158" s="16">
        <v>64.906999999999996</v>
      </c>
      <c r="C1158" s="15">
        <v>16.307500000000001</v>
      </c>
    </row>
    <row r="1159" spans="1:3" ht="18" thickBot="1" x14ac:dyDescent="0.3">
      <c r="A1159" s="4">
        <v>8522.15</v>
      </c>
      <c r="B1159" s="16">
        <v>65.129000000000005</v>
      </c>
      <c r="C1159" s="16">
        <v>16.017499999999998</v>
      </c>
    </row>
    <row r="1160" spans="1:3" ht="18" thickBot="1" x14ac:dyDescent="0.3">
      <c r="A1160" s="4">
        <v>8484.9</v>
      </c>
      <c r="B1160" s="16">
        <v>65.134</v>
      </c>
      <c r="C1160" s="15">
        <v>16.305</v>
      </c>
    </row>
    <row r="1161" spans="1:3" ht="18" thickBot="1" x14ac:dyDescent="0.3">
      <c r="A1161" s="8">
        <v>8444.9</v>
      </c>
      <c r="B1161" s="16">
        <v>65.364000000000004</v>
      </c>
      <c r="C1161" s="16">
        <v>15.557499999999999</v>
      </c>
    </row>
    <row r="1162" spans="1:3" ht="18" thickBot="1" x14ac:dyDescent="0.3">
      <c r="A1162" s="4">
        <v>8453.0499999999993</v>
      </c>
      <c r="B1162" s="15">
        <v>65.631</v>
      </c>
      <c r="C1162" s="16">
        <v>15.845000000000001</v>
      </c>
    </row>
    <row r="1163" spans="1:3" ht="18" thickBot="1" x14ac:dyDescent="0.3">
      <c r="A1163" s="4">
        <v>8368.5</v>
      </c>
      <c r="B1163" s="16">
        <v>65.516999999999996</v>
      </c>
      <c r="C1163" s="16">
        <v>16.927499999999998</v>
      </c>
    </row>
    <row r="1164" spans="1:3" ht="18" thickBot="1" x14ac:dyDescent="0.3">
      <c r="A1164" s="8">
        <v>8318.4</v>
      </c>
      <c r="B1164" s="16">
        <v>65.837000000000003</v>
      </c>
      <c r="C1164" s="15">
        <v>17.297499999999999</v>
      </c>
    </row>
    <row r="1165" spans="1:3" ht="18" thickBot="1" x14ac:dyDescent="0.3">
      <c r="A1165" s="8">
        <v>8381.1</v>
      </c>
      <c r="B1165" s="15">
        <v>66.266999999999996</v>
      </c>
      <c r="C1165" s="16">
        <v>15.76</v>
      </c>
    </row>
    <row r="1166" spans="1:3" ht="18" thickBot="1" x14ac:dyDescent="0.3">
      <c r="A1166" s="4">
        <v>8398</v>
      </c>
      <c r="B1166" s="15">
        <v>66.17</v>
      </c>
      <c r="C1166" s="15">
        <v>15.93</v>
      </c>
    </row>
    <row r="1167" spans="1:3" ht="18" thickBot="1" x14ac:dyDescent="0.3">
      <c r="A1167" s="8">
        <v>8360.85</v>
      </c>
      <c r="B1167" s="16">
        <v>66.11</v>
      </c>
      <c r="C1167" s="15">
        <v>15.914999999999999</v>
      </c>
    </row>
    <row r="1168" spans="1:3" ht="18" thickBot="1" x14ac:dyDescent="0.3">
      <c r="A1168" s="4">
        <v>8381.5499999999993</v>
      </c>
      <c r="B1168" s="15">
        <v>66.183999999999997</v>
      </c>
      <c r="C1168" s="16">
        <v>15.0425</v>
      </c>
    </row>
    <row r="1169" spans="1:3" ht="18" thickBot="1" x14ac:dyDescent="0.3">
      <c r="A1169" s="4">
        <v>8353.1</v>
      </c>
      <c r="B1169" s="15">
        <v>65.91</v>
      </c>
      <c r="C1169" s="15">
        <v>15.487500000000001</v>
      </c>
    </row>
    <row r="1170" spans="1:3" ht="18" thickBot="1" x14ac:dyDescent="0.3">
      <c r="A1170" s="4">
        <v>8224.9500000000007</v>
      </c>
      <c r="B1170" s="16">
        <v>65.691000000000003</v>
      </c>
      <c r="C1170" s="16">
        <v>15.085000000000001</v>
      </c>
    </row>
    <row r="1171" spans="1:3" ht="18" thickBot="1" x14ac:dyDescent="0.3">
      <c r="A1171" s="4">
        <v>8174.6</v>
      </c>
      <c r="B1171" s="16">
        <v>65.867999999999995</v>
      </c>
      <c r="C1171" s="16">
        <v>16.015000000000001</v>
      </c>
    </row>
    <row r="1172" spans="1:3" ht="18" thickBot="1" x14ac:dyDescent="0.3">
      <c r="A1172" s="4">
        <v>8091.55</v>
      </c>
      <c r="B1172" s="16">
        <v>66.070999999999998</v>
      </c>
      <c r="C1172" s="16">
        <v>16.727499999999999</v>
      </c>
    </row>
    <row r="1173" spans="1:3" ht="18" thickBot="1" x14ac:dyDescent="0.3">
      <c r="A1173" s="4">
        <v>8047.3</v>
      </c>
      <c r="B1173" s="16">
        <v>66.218999999999994</v>
      </c>
      <c r="C1173" s="16">
        <v>17.1675</v>
      </c>
    </row>
    <row r="1174" spans="1:3" ht="18" thickBot="1" x14ac:dyDescent="0.3">
      <c r="A1174" s="4">
        <v>8013.9</v>
      </c>
      <c r="B1174" s="15">
        <v>66.447000000000003</v>
      </c>
      <c r="C1174" s="15">
        <v>17.524999999999999</v>
      </c>
    </row>
    <row r="1175" spans="1:3" ht="18" thickBot="1" x14ac:dyDescent="0.3">
      <c r="A1175" s="4">
        <v>7982.9</v>
      </c>
      <c r="B1175" s="15">
        <v>66.260999999999996</v>
      </c>
      <c r="C1175" s="16">
        <v>17.477499999999999</v>
      </c>
    </row>
    <row r="1176" spans="1:3" ht="18" thickBot="1" x14ac:dyDescent="0.3">
      <c r="A1176" s="8">
        <v>7965.35</v>
      </c>
      <c r="B1176" s="16">
        <v>66.241</v>
      </c>
      <c r="C1176" s="15">
        <v>17.805</v>
      </c>
    </row>
    <row r="1177" spans="1:3" ht="18" thickBot="1" x14ac:dyDescent="0.3">
      <c r="A1177" s="4">
        <v>8124.45</v>
      </c>
      <c r="B1177" s="16">
        <v>66.299000000000007</v>
      </c>
      <c r="C1177" s="16">
        <v>17.077500000000001</v>
      </c>
    </row>
    <row r="1178" spans="1:3" ht="18" thickBot="1" x14ac:dyDescent="0.3">
      <c r="A1178" s="8">
        <v>8022.4</v>
      </c>
      <c r="B1178" s="15">
        <v>66.619</v>
      </c>
      <c r="C1178" s="16">
        <v>18.010000000000002</v>
      </c>
    </row>
    <row r="1179" spans="1:3" ht="18" thickBot="1" x14ac:dyDescent="0.3">
      <c r="A1179" s="8">
        <v>8044.15</v>
      </c>
      <c r="B1179" s="16">
        <v>66.293999999999997</v>
      </c>
      <c r="C1179" s="15">
        <v>18.885000000000002</v>
      </c>
    </row>
    <row r="1180" spans="1:3" ht="18" thickBot="1" x14ac:dyDescent="0.3">
      <c r="A1180" s="8">
        <v>8114.7</v>
      </c>
      <c r="B1180" s="15">
        <v>66.885999999999996</v>
      </c>
      <c r="C1180" s="16">
        <v>18.087499999999999</v>
      </c>
    </row>
    <row r="1181" spans="1:3" ht="18" thickBot="1" x14ac:dyDescent="0.3">
      <c r="A1181" s="8">
        <v>8130.65</v>
      </c>
      <c r="B1181" s="15">
        <v>66.685000000000002</v>
      </c>
      <c r="C1181" s="15">
        <v>18.122499999999999</v>
      </c>
    </row>
    <row r="1182" spans="1:3" ht="18" thickBot="1" x14ac:dyDescent="0.3">
      <c r="A1182" s="8">
        <v>8135.1</v>
      </c>
      <c r="B1182" s="16">
        <v>66.099999999999994</v>
      </c>
      <c r="C1182" s="15">
        <v>17.504999999999999</v>
      </c>
    </row>
    <row r="1183" spans="1:3" ht="18" thickBot="1" x14ac:dyDescent="0.3">
      <c r="A1183" s="8">
        <v>8236.4500000000007</v>
      </c>
      <c r="B1183" s="16">
        <v>66.201999999999998</v>
      </c>
      <c r="C1183" s="16">
        <v>16.82</v>
      </c>
    </row>
    <row r="1184" spans="1:3" ht="18" thickBot="1" x14ac:dyDescent="0.3">
      <c r="A1184" s="8">
        <v>8433.4</v>
      </c>
      <c r="B1184" s="16">
        <v>66.382999999999996</v>
      </c>
      <c r="C1184" s="15">
        <v>16.912500000000001</v>
      </c>
    </row>
    <row r="1185" spans="1:3" ht="18" thickBot="1" x14ac:dyDescent="0.3">
      <c r="A1185" s="4">
        <v>8433.65</v>
      </c>
      <c r="B1185" s="15">
        <v>66.412000000000006</v>
      </c>
      <c r="C1185" s="16">
        <v>16.657499999999999</v>
      </c>
    </row>
    <row r="1186" spans="1:3" ht="18" thickBot="1" x14ac:dyDescent="0.3">
      <c r="A1186" s="8">
        <v>8319</v>
      </c>
      <c r="B1186" s="15">
        <v>66.150000000000006</v>
      </c>
      <c r="C1186" s="16">
        <v>17.1325</v>
      </c>
    </row>
    <row r="1187" spans="1:3" ht="18" thickBot="1" x14ac:dyDescent="0.3">
      <c r="A1187" s="8">
        <v>8334.6</v>
      </c>
      <c r="B1187" s="16">
        <v>65.968000000000004</v>
      </c>
      <c r="C1187" s="15">
        <v>17.282499999999999</v>
      </c>
    </row>
    <row r="1188" spans="1:3" ht="18" thickBot="1" x14ac:dyDescent="0.3">
      <c r="A1188" s="8">
        <v>8339.35</v>
      </c>
      <c r="B1188" s="16">
        <v>66.004000000000005</v>
      </c>
      <c r="C1188" s="15">
        <v>17.067499999999999</v>
      </c>
    </row>
    <row r="1189" spans="1:3" ht="18" thickBot="1" x14ac:dyDescent="0.3">
      <c r="A1189" s="8">
        <v>8370.25</v>
      </c>
      <c r="B1189" s="16">
        <v>66.28</v>
      </c>
      <c r="C1189" s="16">
        <v>16.932500000000001</v>
      </c>
    </row>
    <row r="1190" spans="1:3" ht="18" thickBot="1" x14ac:dyDescent="0.3">
      <c r="A1190" s="4">
        <v>8458.9500000000007</v>
      </c>
      <c r="B1190" s="15">
        <v>66.813999999999993</v>
      </c>
      <c r="C1190" s="16">
        <v>16.947500000000002</v>
      </c>
    </row>
    <row r="1191" spans="1:3" ht="18" thickBot="1" x14ac:dyDescent="0.3">
      <c r="A1191" s="8">
        <v>8421</v>
      </c>
      <c r="B1191" s="15">
        <v>66.034000000000006</v>
      </c>
      <c r="C1191" s="16">
        <v>17.412500000000001</v>
      </c>
    </row>
    <row r="1192" spans="1:3" ht="18" thickBot="1" x14ac:dyDescent="0.3">
      <c r="A1192" s="4">
        <v>8423.25</v>
      </c>
      <c r="B1192" s="15">
        <v>65.433000000000007</v>
      </c>
      <c r="C1192" s="16">
        <v>17.717500000000001</v>
      </c>
    </row>
    <row r="1193" spans="1:3" ht="18" thickBot="1" x14ac:dyDescent="0.3">
      <c r="A1193" s="8">
        <v>8365.65</v>
      </c>
      <c r="B1193" s="16">
        <v>65.108999999999995</v>
      </c>
      <c r="C1193" s="15">
        <v>18.27</v>
      </c>
    </row>
    <row r="1194" spans="1:3" ht="18" thickBot="1" x14ac:dyDescent="0.3">
      <c r="A1194" s="4">
        <v>8373.65</v>
      </c>
      <c r="B1194" s="15">
        <v>65.453999999999994</v>
      </c>
      <c r="C1194" s="16">
        <v>17.9025</v>
      </c>
    </row>
    <row r="1195" spans="1:3" ht="18" thickBot="1" x14ac:dyDescent="0.3">
      <c r="A1195" s="4">
        <v>8262.35</v>
      </c>
      <c r="B1195" s="15">
        <v>65.436000000000007</v>
      </c>
      <c r="C1195" s="16">
        <v>19.815000000000001</v>
      </c>
    </row>
    <row r="1196" spans="1:3" ht="18" thickBot="1" x14ac:dyDescent="0.3">
      <c r="A1196" s="8">
        <v>8224.2000000000007</v>
      </c>
      <c r="B1196" s="16">
        <v>65.129000000000005</v>
      </c>
      <c r="C1196" s="15">
        <v>20.7</v>
      </c>
    </row>
    <row r="1197" spans="1:3" ht="18" thickBot="1" x14ac:dyDescent="0.3">
      <c r="A1197" s="4">
        <v>8235.4500000000007</v>
      </c>
      <c r="B1197" s="15">
        <v>65.203000000000003</v>
      </c>
      <c r="C1197" s="15">
        <v>20.684999999999999</v>
      </c>
    </row>
    <row r="1198" spans="1:3" ht="18" thickBot="1" x14ac:dyDescent="0.3">
      <c r="A1198" s="8">
        <v>8126.95</v>
      </c>
      <c r="B1198" s="15">
        <v>64.855000000000004</v>
      </c>
      <c r="C1198" s="15">
        <v>20.545000000000002</v>
      </c>
    </row>
    <row r="1199" spans="1:3" ht="18" thickBot="1" x14ac:dyDescent="0.3">
      <c r="A1199" s="4">
        <v>8325.25</v>
      </c>
      <c r="B1199" s="15">
        <v>64.331999999999994</v>
      </c>
      <c r="C1199" s="16">
        <v>18.625</v>
      </c>
    </row>
    <row r="1200" spans="1:3" ht="18" thickBot="1" x14ac:dyDescent="0.3">
      <c r="A1200" s="4">
        <v>8191.5</v>
      </c>
      <c r="B1200" s="15">
        <v>63.773000000000003</v>
      </c>
      <c r="C1200" s="16">
        <v>19.11</v>
      </c>
    </row>
    <row r="1201" spans="1:3" ht="18" thickBot="1" x14ac:dyDescent="0.3">
      <c r="A1201" s="8">
        <v>8057.3</v>
      </c>
      <c r="B1201" s="15">
        <v>63.738999999999997</v>
      </c>
      <c r="C1201" s="16">
        <v>19.649999999999999</v>
      </c>
    </row>
    <row r="1202" spans="1:3" ht="18" thickBot="1" x14ac:dyDescent="0.3">
      <c r="A1202" s="8">
        <v>8097</v>
      </c>
      <c r="B1202" s="15">
        <v>63.722000000000001</v>
      </c>
      <c r="C1202" s="15">
        <v>19.670000000000002</v>
      </c>
    </row>
    <row r="1203" spans="1:3" ht="18" thickBot="1" x14ac:dyDescent="0.3">
      <c r="A1203" s="8">
        <v>8324.7999999999993</v>
      </c>
      <c r="B1203" s="16">
        <v>63.692</v>
      </c>
      <c r="C1203" s="15">
        <v>17.364999999999998</v>
      </c>
    </row>
    <row r="1204" spans="1:3" ht="18" thickBot="1" x14ac:dyDescent="0.3">
      <c r="A1204" s="4">
        <v>8331.9500000000007</v>
      </c>
      <c r="B1204" s="16">
        <v>63.798000000000002</v>
      </c>
      <c r="C1204" s="15">
        <v>17.307500000000001</v>
      </c>
    </row>
    <row r="1205" spans="1:3" ht="18" thickBot="1" x14ac:dyDescent="0.3">
      <c r="A1205" s="8">
        <v>8181.5</v>
      </c>
      <c r="B1205" s="15">
        <v>64.177000000000007</v>
      </c>
      <c r="C1205" s="16">
        <v>17.225000000000001</v>
      </c>
    </row>
    <row r="1206" spans="1:3" ht="18" thickBot="1" x14ac:dyDescent="0.3">
      <c r="A1206" s="8">
        <v>8239.75</v>
      </c>
      <c r="B1206" s="16">
        <v>63.988</v>
      </c>
      <c r="C1206" s="16">
        <v>17.234999999999999</v>
      </c>
    </row>
    <row r="1207" spans="1:3" ht="18" thickBot="1" x14ac:dyDescent="0.3">
      <c r="A1207" s="4">
        <v>8285.6</v>
      </c>
      <c r="B1207" s="15">
        <v>64.138000000000005</v>
      </c>
      <c r="C1207" s="16">
        <v>17.41</v>
      </c>
    </row>
    <row r="1208" spans="1:3" ht="18" thickBot="1" x14ac:dyDescent="0.3">
      <c r="A1208" s="8">
        <v>8213.7999999999993</v>
      </c>
      <c r="B1208" s="15">
        <v>63.820999999999998</v>
      </c>
      <c r="C1208" s="16">
        <v>18.734999999999999</v>
      </c>
    </row>
    <row r="1209" spans="1:3" ht="18" thickBot="1" x14ac:dyDescent="0.3">
      <c r="A1209" s="8">
        <v>8305.25</v>
      </c>
      <c r="B1209" s="16">
        <v>63.798999999999999</v>
      </c>
      <c r="C1209" s="15">
        <v>19.105</v>
      </c>
    </row>
    <row r="1210" spans="1:3" ht="18" thickBot="1" x14ac:dyDescent="0.3">
      <c r="A1210" s="8">
        <v>8398.2999999999993</v>
      </c>
      <c r="B1210" s="15">
        <v>64.201999999999998</v>
      </c>
      <c r="C1210" s="15">
        <v>18.5</v>
      </c>
    </row>
    <row r="1211" spans="1:3" ht="18" thickBot="1" x14ac:dyDescent="0.3">
      <c r="A1211" s="4">
        <v>8429.7000000000007</v>
      </c>
      <c r="B1211" s="15">
        <v>64.105999999999995</v>
      </c>
      <c r="C1211" s="15">
        <v>17.21</v>
      </c>
    </row>
    <row r="1212" spans="1:3" ht="18" thickBot="1" x14ac:dyDescent="0.3">
      <c r="A1212" s="8">
        <v>8377.75</v>
      </c>
      <c r="B1212" s="15">
        <v>63.920999999999999</v>
      </c>
      <c r="C1212" s="15">
        <v>17.03</v>
      </c>
    </row>
    <row r="1213" spans="1:3" ht="18" thickBot="1" x14ac:dyDescent="0.3">
      <c r="A1213" s="8">
        <v>8448.1</v>
      </c>
      <c r="B1213" s="16">
        <v>63.570999999999998</v>
      </c>
      <c r="C1213" s="15">
        <v>16.297499999999999</v>
      </c>
    </row>
    <row r="1214" spans="1:3" ht="18" thickBot="1" x14ac:dyDescent="0.3">
      <c r="A1214" s="8">
        <v>8606</v>
      </c>
      <c r="B1214" s="16">
        <v>63.582999999999998</v>
      </c>
      <c r="C1214" s="15">
        <v>15.04</v>
      </c>
    </row>
    <row r="1215" spans="1:3" ht="18" thickBot="1" x14ac:dyDescent="0.3">
      <c r="A1215" s="8">
        <v>8706.7000000000007</v>
      </c>
      <c r="B1215" s="15">
        <v>63.6</v>
      </c>
      <c r="C1215" s="15">
        <v>14.95</v>
      </c>
    </row>
    <row r="1216" spans="1:3" ht="18" thickBot="1" x14ac:dyDescent="0.3">
      <c r="A1216" s="8">
        <v>8750.2000000000007</v>
      </c>
      <c r="B1216" s="15">
        <v>63.491999999999997</v>
      </c>
      <c r="C1216" s="15">
        <v>14.62</v>
      </c>
    </row>
    <row r="1217" spans="1:3" ht="18" thickBot="1" x14ac:dyDescent="0.3">
      <c r="A1217" s="4">
        <v>8834</v>
      </c>
      <c r="B1217" s="16">
        <v>63.463000000000001</v>
      </c>
      <c r="C1217" s="15">
        <v>14.487500000000001</v>
      </c>
    </row>
    <row r="1218" spans="1:3" ht="18" thickBot="1" x14ac:dyDescent="0.3">
      <c r="A1218" s="4">
        <v>8780.35</v>
      </c>
      <c r="B1218" s="15">
        <v>63.506999999999998</v>
      </c>
      <c r="C1218" s="16">
        <v>14.255000000000001</v>
      </c>
    </row>
    <row r="1219" spans="1:3" ht="18" thickBot="1" x14ac:dyDescent="0.3">
      <c r="A1219" s="4">
        <v>8778.2999999999993</v>
      </c>
      <c r="B1219" s="16">
        <v>63.280999999999999</v>
      </c>
      <c r="C1219" s="15">
        <v>14.4175</v>
      </c>
    </row>
    <row r="1220" spans="1:3" ht="18" thickBot="1" x14ac:dyDescent="0.3">
      <c r="A1220" s="4">
        <v>8714.4</v>
      </c>
      <c r="B1220" s="15">
        <v>63.45</v>
      </c>
      <c r="C1220" s="15">
        <v>14.3475</v>
      </c>
    </row>
    <row r="1221" spans="1:3" ht="18" thickBot="1" x14ac:dyDescent="0.3">
      <c r="A1221" s="4">
        <v>8660.2999999999993</v>
      </c>
      <c r="B1221" s="15">
        <v>63.357999999999997</v>
      </c>
      <c r="C1221" s="16">
        <v>14.25</v>
      </c>
    </row>
    <row r="1222" spans="1:3" ht="18" thickBot="1" x14ac:dyDescent="0.3">
      <c r="A1222" s="4">
        <v>8659.9</v>
      </c>
      <c r="B1222" s="16">
        <v>63.317999999999998</v>
      </c>
      <c r="C1222" s="15">
        <v>14.5725</v>
      </c>
    </row>
    <row r="1223" spans="1:3" ht="18" thickBot="1" x14ac:dyDescent="0.3">
      <c r="A1223" s="4">
        <v>8586.25</v>
      </c>
      <c r="B1223" s="16">
        <v>63.459000000000003</v>
      </c>
      <c r="C1223" s="16">
        <v>13.664999999999999</v>
      </c>
    </row>
    <row r="1224" spans="1:3" ht="18" thickBot="1" x14ac:dyDescent="0.3">
      <c r="A1224" s="8">
        <v>8491</v>
      </c>
      <c r="B1224" s="15">
        <v>63.475999999999999</v>
      </c>
      <c r="C1224" s="15">
        <v>14.4925</v>
      </c>
    </row>
    <row r="1225" spans="1:3" ht="18" thickBot="1" x14ac:dyDescent="0.3">
      <c r="A1225" s="4">
        <v>8492.2999999999993</v>
      </c>
      <c r="B1225" s="16">
        <v>63.264000000000003</v>
      </c>
      <c r="C1225" s="16">
        <v>14.262499999999999</v>
      </c>
    </row>
    <row r="1226" spans="1:3" ht="18" thickBot="1" x14ac:dyDescent="0.3">
      <c r="A1226" s="8">
        <v>8341.4</v>
      </c>
      <c r="B1226" s="15">
        <v>63.411000000000001</v>
      </c>
      <c r="C1226" s="16">
        <v>14.5</v>
      </c>
    </row>
    <row r="1227" spans="1:3" ht="18" thickBot="1" x14ac:dyDescent="0.3">
      <c r="A1227" s="8">
        <v>8342.15</v>
      </c>
      <c r="B1227" s="16">
        <v>63.298999999999999</v>
      </c>
      <c r="C1227" s="15">
        <v>15.1625</v>
      </c>
    </row>
    <row r="1228" spans="1:3" ht="18" thickBot="1" x14ac:dyDescent="0.3">
      <c r="A1228" s="8">
        <v>8530.7999999999993</v>
      </c>
      <c r="B1228" s="16">
        <v>63.55</v>
      </c>
      <c r="C1228" s="16">
        <v>13.1425</v>
      </c>
    </row>
    <row r="1229" spans="1:3" ht="18" thickBot="1" x14ac:dyDescent="0.3">
      <c r="A1229" s="8">
        <v>8542.9500000000007</v>
      </c>
      <c r="B1229" s="16">
        <v>63.603999999999999</v>
      </c>
      <c r="C1229" s="16">
        <v>13.672499999999999</v>
      </c>
    </row>
    <row r="1230" spans="1:3" ht="18" thickBot="1" x14ac:dyDescent="0.3">
      <c r="A1230" s="8">
        <v>8550.9</v>
      </c>
      <c r="B1230" s="15">
        <v>63.707000000000001</v>
      </c>
      <c r="C1230" s="15">
        <v>14.27</v>
      </c>
    </row>
    <row r="1231" spans="1:3" ht="18" thickBot="1" x14ac:dyDescent="0.3">
      <c r="A1231" s="8">
        <v>8570.9</v>
      </c>
      <c r="B1231" s="16">
        <v>63.451999999999998</v>
      </c>
      <c r="C1231" s="16">
        <v>14.26</v>
      </c>
    </row>
    <row r="1232" spans="1:3" ht="18" thickBot="1" x14ac:dyDescent="0.3">
      <c r="A1232" s="8">
        <v>8634.65</v>
      </c>
      <c r="B1232" s="16">
        <v>63.518000000000001</v>
      </c>
      <c r="C1232" s="16">
        <v>15.1975</v>
      </c>
    </row>
    <row r="1233" spans="1:3" ht="18" thickBot="1" x14ac:dyDescent="0.3">
      <c r="A1233" s="8">
        <v>8685.9</v>
      </c>
      <c r="B1233" s="16">
        <v>63.526000000000003</v>
      </c>
      <c r="C1233" s="15">
        <v>15.512499999999999</v>
      </c>
    </row>
    <row r="1234" spans="1:3" ht="18" thickBot="1" x14ac:dyDescent="0.3">
      <c r="A1234" s="4">
        <v>8723.2999999999993</v>
      </c>
      <c r="B1234" s="15">
        <v>63.606999999999999</v>
      </c>
      <c r="C1234" s="16">
        <v>15.1275</v>
      </c>
    </row>
    <row r="1235" spans="1:3" ht="18" thickBot="1" x14ac:dyDescent="0.3">
      <c r="A1235" s="8">
        <v>8633.15</v>
      </c>
      <c r="B1235" s="15">
        <v>63.523000000000003</v>
      </c>
      <c r="C1235" s="15">
        <v>15.1775</v>
      </c>
    </row>
    <row r="1236" spans="1:3" ht="18" thickBot="1" x14ac:dyDescent="0.3">
      <c r="A1236" s="8">
        <v>8647.75</v>
      </c>
      <c r="B1236" s="16">
        <v>63.5</v>
      </c>
      <c r="C1236" s="15">
        <v>14.965</v>
      </c>
    </row>
    <row r="1237" spans="1:3" ht="18" thickBot="1" x14ac:dyDescent="0.3">
      <c r="A1237" s="4">
        <v>8776</v>
      </c>
      <c r="B1237" s="16">
        <v>63.576999999999998</v>
      </c>
      <c r="C1237" s="16">
        <v>14.75</v>
      </c>
    </row>
    <row r="1238" spans="1:3" ht="18" thickBot="1" x14ac:dyDescent="0.3">
      <c r="A1238" s="8">
        <v>8699.9500000000007</v>
      </c>
      <c r="B1238" s="16">
        <v>64.010999999999996</v>
      </c>
      <c r="C1238" s="16">
        <v>15.13</v>
      </c>
    </row>
    <row r="1239" spans="1:3" ht="18" thickBot="1" x14ac:dyDescent="0.3">
      <c r="A1239" s="8">
        <v>8712.0499999999993</v>
      </c>
      <c r="B1239" s="15">
        <v>64.165999999999997</v>
      </c>
      <c r="C1239" s="16">
        <v>15.532500000000001</v>
      </c>
    </row>
    <row r="1240" spans="1:3" ht="18" thickBot="1" x14ac:dyDescent="0.3">
      <c r="A1240" s="8">
        <v>8756.75</v>
      </c>
      <c r="B1240" s="16">
        <v>64.084999999999994</v>
      </c>
      <c r="C1240" s="15">
        <v>15.8125</v>
      </c>
    </row>
    <row r="1241" spans="1:3" ht="18" thickBot="1" x14ac:dyDescent="0.3">
      <c r="A1241" s="4">
        <v>8937.75</v>
      </c>
      <c r="B1241" s="15">
        <v>64.099999999999994</v>
      </c>
      <c r="C1241" s="16">
        <v>14.4375</v>
      </c>
    </row>
    <row r="1242" spans="1:3" ht="18" thickBot="1" x14ac:dyDescent="0.3">
      <c r="A1242" s="8">
        <v>8922.65</v>
      </c>
      <c r="B1242" s="15">
        <v>63.959000000000003</v>
      </c>
      <c r="C1242" s="16">
        <v>15.1975</v>
      </c>
    </row>
    <row r="1243" spans="1:3" ht="18" thickBot="1" x14ac:dyDescent="0.3">
      <c r="A1243" s="4">
        <v>8996.25</v>
      </c>
      <c r="B1243" s="16">
        <v>63.765999999999998</v>
      </c>
      <c r="C1243" s="16">
        <v>15.4925</v>
      </c>
    </row>
    <row r="1244" spans="1:3" ht="18" thickBot="1" x14ac:dyDescent="0.3">
      <c r="A1244" s="4">
        <v>8956.75</v>
      </c>
      <c r="B1244" s="15">
        <v>64.010000000000005</v>
      </c>
      <c r="C1244" s="16">
        <v>15.8475</v>
      </c>
    </row>
    <row r="1245" spans="1:3" ht="18" thickBot="1" x14ac:dyDescent="0.3">
      <c r="A1245" s="4">
        <v>8901.85</v>
      </c>
      <c r="B1245" s="15">
        <v>63.947000000000003</v>
      </c>
      <c r="C1245" s="16">
        <v>16.97</v>
      </c>
    </row>
    <row r="1246" spans="1:3" ht="18" thickBot="1" x14ac:dyDescent="0.3">
      <c r="A1246" s="4">
        <v>8844.6</v>
      </c>
      <c r="B1246" s="16">
        <v>63.77</v>
      </c>
      <c r="C1246" s="16">
        <v>19.57</v>
      </c>
    </row>
    <row r="1247" spans="1:3" ht="18" thickBot="1" x14ac:dyDescent="0.3">
      <c r="A1247" s="8">
        <v>8683.85</v>
      </c>
      <c r="B1247" s="16">
        <v>63.963999999999999</v>
      </c>
      <c r="C1247" s="16">
        <v>20.58</v>
      </c>
    </row>
    <row r="1248" spans="1:3" ht="18" thickBot="1" x14ac:dyDescent="0.3">
      <c r="A1248" s="4">
        <v>8767.25</v>
      </c>
      <c r="B1248" s="15">
        <v>63.997</v>
      </c>
      <c r="C1248" s="16">
        <v>20.774999999999999</v>
      </c>
    </row>
    <row r="1249" spans="1:3" ht="18" thickBot="1" x14ac:dyDescent="0.3">
      <c r="A1249" s="4">
        <v>8762.1</v>
      </c>
      <c r="B1249" s="15">
        <v>63.689</v>
      </c>
      <c r="C1249" s="16">
        <v>21.55</v>
      </c>
    </row>
    <row r="1250" spans="1:3" ht="18" thickBot="1" x14ac:dyDescent="0.3">
      <c r="A1250" s="8">
        <v>8754.9500000000007</v>
      </c>
      <c r="B1250" s="16">
        <v>63.594000000000001</v>
      </c>
      <c r="C1250" s="15">
        <v>21.6325</v>
      </c>
    </row>
    <row r="1251" spans="1:3" ht="18" thickBot="1" x14ac:dyDescent="0.3">
      <c r="A1251" s="8">
        <v>8833.6</v>
      </c>
      <c r="B1251" s="16">
        <v>63.743000000000002</v>
      </c>
      <c r="C1251" s="15">
        <v>21.267499999999998</v>
      </c>
    </row>
    <row r="1252" spans="1:3" ht="18" thickBot="1" x14ac:dyDescent="0.3">
      <c r="A1252" s="4">
        <v>8895.2999999999993</v>
      </c>
      <c r="B1252" s="16">
        <v>63.762999999999998</v>
      </c>
      <c r="C1252" s="16">
        <v>20.397500000000001</v>
      </c>
    </row>
    <row r="1253" spans="1:3" ht="18" thickBot="1" x14ac:dyDescent="0.3">
      <c r="A1253" s="4">
        <v>8869.1</v>
      </c>
      <c r="B1253" s="16">
        <v>63.826000000000001</v>
      </c>
      <c r="C1253" s="15">
        <v>20.912500000000001</v>
      </c>
    </row>
    <row r="1254" spans="1:3" ht="18" thickBot="1" x14ac:dyDescent="0.3">
      <c r="A1254" s="4">
        <v>8809.35</v>
      </c>
      <c r="B1254" s="15">
        <v>63.972000000000001</v>
      </c>
      <c r="C1254" s="15">
        <v>20.824999999999999</v>
      </c>
    </row>
    <row r="1255" spans="1:3" ht="18" thickBot="1" x14ac:dyDescent="0.3">
      <c r="A1255" s="4">
        <v>8805.5</v>
      </c>
      <c r="B1255" s="15">
        <v>63.496000000000002</v>
      </c>
      <c r="C1255" s="16">
        <v>20.102499999999999</v>
      </c>
    </row>
    <row r="1256" spans="1:3" ht="18" thickBot="1" x14ac:dyDescent="0.3">
      <c r="A1256" s="4">
        <v>8711.5499999999993</v>
      </c>
      <c r="B1256" s="16">
        <v>63.49</v>
      </c>
      <c r="C1256" s="16">
        <v>20.157499999999999</v>
      </c>
    </row>
    <row r="1257" spans="1:3" ht="18" thickBot="1" x14ac:dyDescent="0.3">
      <c r="A1257" s="4">
        <v>8627.4</v>
      </c>
      <c r="B1257" s="16">
        <v>63.58</v>
      </c>
      <c r="C1257" s="16">
        <v>20.502500000000001</v>
      </c>
    </row>
    <row r="1258" spans="1:3" ht="18" thickBot="1" x14ac:dyDescent="0.3">
      <c r="A1258" s="4">
        <v>8565.5499999999993</v>
      </c>
      <c r="B1258" s="16">
        <v>63.597999999999999</v>
      </c>
      <c r="C1258" s="16">
        <v>21.192499999999999</v>
      </c>
    </row>
    <row r="1259" spans="1:3" ht="18" thickBot="1" x14ac:dyDescent="0.3">
      <c r="A1259" s="8">
        <v>8526.35</v>
      </c>
      <c r="B1259" s="15">
        <v>63.762999999999998</v>
      </c>
      <c r="C1259" s="15">
        <v>22.015000000000001</v>
      </c>
    </row>
    <row r="1260" spans="1:3" ht="18" thickBot="1" x14ac:dyDescent="0.3">
      <c r="A1260" s="8">
        <v>8661.0499999999993</v>
      </c>
      <c r="B1260" s="15">
        <v>63.707999999999998</v>
      </c>
      <c r="C1260" s="15">
        <v>20.684999999999999</v>
      </c>
    </row>
    <row r="1261" spans="1:3" ht="18" thickBot="1" x14ac:dyDescent="0.3">
      <c r="A1261" s="8">
        <v>8711.7000000000007</v>
      </c>
      <c r="B1261" s="15">
        <v>63.44</v>
      </c>
      <c r="C1261" s="15">
        <v>20.614999999999998</v>
      </c>
    </row>
    <row r="1262" spans="1:3" ht="18" thickBot="1" x14ac:dyDescent="0.3">
      <c r="A1262" s="8">
        <v>8723.7000000000007</v>
      </c>
      <c r="B1262" s="16">
        <v>63.383000000000003</v>
      </c>
      <c r="C1262" s="15">
        <v>20.05</v>
      </c>
    </row>
    <row r="1263" spans="1:3" ht="18" thickBot="1" x14ac:dyDescent="0.3">
      <c r="A1263" s="8">
        <v>8756.5499999999993</v>
      </c>
      <c r="B1263" s="16">
        <v>64.013000000000005</v>
      </c>
      <c r="C1263" s="16">
        <v>19.807500000000001</v>
      </c>
    </row>
    <row r="1264" spans="1:3" ht="18" thickBot="1" x14ac:dyDescent="0.3">
      <c r="A1264" s="8">
        <v>8797.4</v>
      </c>
      <c r="B1264" s="15">
        <v>64.147000000000006</v>
      </c>
      <c r="C1264" s="15">
        <v>20.405000000000001</v>
      </c>
    </row>
    <row r="1265" spans="1:3" ht="18" thickBot="1" x14ac:dyDescent="0.3">
      <c r="A1265" s="8">
        <v>8808.9</v>
      </c>
      <c r="B1265" s="15">
        <v>64.007000000000005</v>
      </c>
      <c r="C1265" s="15">
        <v>20.172499999999999</v>
      </c>
    </row>
    <row r="1266" spans="1:3" ht="18" thickBot="1" x14ac:dyDescent="0.3">
      <c r="A1266" s="4">
        <v>8952.35</v>
      </c>
      <c r="B1266" s="16">
        <v>63.710999999999999</v>
      </c>
      <c r="C1266" s="16">
        <v>19.432500000000001</v>
      </c>
    </row>
    <row r="1267" spans="1:3" ht="18" thickBot="1" x14ac:dyDescent="0.3">
      <c r="A1267" s="4">
        <v>8914.2999999999993</v>
      </c>
      <c r="B1267" s="15">
        <v>64.072999999999993</v>
      </c>
      <c r="C1267" s="15">
        <v>19.77</v>
      </c>
    </row>
    <row r="1268" spans="1:3" ht="18" thickBot="1" x14ac:dyDescent="0.3">
      <c r="A1268" s="4">
        <v>8910.5</v>
      </c>
      <c r="B1268" s="15">
        <v>63.621000000000002</v>
      </c>
      <c r="C1268" s="15">
        <v>18.085000000000001</v>
      </c>
    </row>
    <row r="1269" spans="1:3" ht="18" thickBot="1" x14ac:dyDescent="0.3">
      <c r="A1269" s="4">
        <v>8835.6</v>
      </c>
      <c r="B1269" s="16">
        <v>63.369</v>
      </c>
      <c r="C1269" s="16">
        <v>17.885000000000002</v>
      </c>
    </row>
    <row r="1270" spans="1:3" ht="18" thickBot="1" x14ac:dyDescent="0.3">
      <c r="A1270" s="4">
        <v>8761.4</v>
      </c>
      <c r="B1270" s="16">
        <v>63.515999999999998</v>
      </c>
      <c r="C1270" s="15">
        <v>18.565000000000001</v>
      </c>
    </row>
    <row r="1271" spans="1:3" ht="18" thickBot="1" x14ac:dyDescent="0.3">
      <c r="A1271" s="4">
        <v>8729.5</v>
      </c>
      <c r="B1271" s="15">
        <v>63.719000000000001</v>
      </c>
      <c r="C1271" s="15">
        <v>17.712499999999999</v>
      </c>
    </row>
    <row r="1272" spans="1:3" ht="18" thickBot="1" x14ac:dyDescent="0.3">
      <c r="A1272" s="4">
        <v>8695.6</v>
      </c>
      <c r="B1272" s="15">
        <v>63.529000000000003</v>
      </c>
      <c r="C1272" s="16">
        <v>17.272500000000001</v>
      </c>
    </row>
    <row r="1273" spans="1:3" ht="18" thickBot="1" x14ac:dyDescent="0.3">
      <c r="A1273" s="4">
        <v>8550.7000000000007</v>
      </c>
      <c r="B1273" s="15">
        <v>63.46</v>
      </c>
      <c r="C1273" s="15">
        <v>17.649999999999999</v>
      </c>
    </row>
    <row r="1274" spans="1:3" ht="18" thickBot="1" x14ac:dyDescent="0.3">
      <c r="A1274" s="4">
        <v>8513.7999999999993</v>
      </c>
      <c r="B1274" s="16">
        <v>63.052999999999997</v>
      </c>
      <c r="C1274" s="15">
        <v>17.274999999999999</v>
      </c>
    </row>
    <row r="1275" spans="1:3" ht="18" thickBot="1" x14ac:dyDescent="0.3">
      <c r="A1275" s="4">
        <v>8494.15</v>
      </c>
      <c r="B1275" s="16">
        <v>63.345999999999997</v>
      </c>
      <c r="C1275" s="16">
        <v>16.16</v>
      </c>
    </row>
    <row r="1276" spans="1:3" ht="18" thickBot="1" x14ac:dyDescent="0.3">
      <c r="A1276" s="8">
        <v>8277.5499999999993</v>
      </c>
      <c r="B1276" s="15">
        <v>63.661999999999999</v>
      </c>
      <c r="C1276" s="15">
        <v>17.247499999999999</v>
      </c>
    </row>
    <row r="1277" spans="1:3" ht="18" thickBot="1" x14ac:dyDescent="0.3">
      <c r="A1277" s="8">
        <v>8299.4</v>
      </c>
      <c r="B1277" s="15">
        <v>63.277000000000001</v>
      </c>
      <c r="C1277" s="15">
        <v>16.482500000000002</v>
      </c>
    </row>
    <row r="1278" spans="1:3" ht="18" thickBot="1" x14ac:dyDescent="0.3">
      <c r="A1278" s="4">
        <v>8323</v>
      </c>
      <c r="B1278" s="15">
        <v>62.98</v>
      </c>
      <c r="C1278" s="15">
        <v>16.11</v>
      </c>
    </row>
    <row r="1279" spans="1:3" ht="18" thickBot="1" x14ac:dyDescent="0.3">
      <c r="A1279" s="4">
        <v>8284.5</v>
      </c>
      <c r="B1279" s="16">
        <v>62.853999999999999</v>
      </c>
      <c r="C1279" s="16">
        <v>15.955</v>
      </c>
    </row>
    <row r="1280" spans="1:3" ht="18" thickBot="1" x14ac:dyDescent="0.3">
      <c r="A1280" s="4">
        <v>8234.6</v>
      </c>
      <c r="B1280" s="15">
        <v>63.137</v>
      </c>
      <c r="C1280" s="16">
        <v>16.4725</v>
      </c>
    </row>
    <row r="1281" spans="1:3" ht="18" thickBot="1" x14ac:dyDescent="0.3">
      <c r="A1281" s="8">
        <v>8102.1</v>
      </c>
      <c r="B1281" s="15">
        <v>62.55</v>
      </c>
      <c r="C1281" s="15">
        <v>18.14</v>
      </c>
    </row>
    <row r="1282" spans="1:3" ht="18" thickBot="1" x14ac:dyDescent="0.3">
      <c r="A1282" s="8">
        <v>8127.35</v>
      </c>
      <c r="B1282" s="16">
        <v>62.317</v>
      </c>
      <c r="C1282" s="15">
        <v>17.420000000000002</v>
      </c>
    </row>
    <row r="1283" spans="1:3" ht="18" thickBot="1" x14ac:dyDescent="0.3">
      <c r="A1283" s="8">
        <v>8378.4</v>
      </c>
      <c r="B1283" s="15">
        <v>62.36</v>
      </c>
      <c r="C1283" s="15">
        <v>14.1525</v>
      </c>
    </row>
    <row r="1284" spans="1:3" ht="18" thickBot="1" x14ac:dyDescent="0.3">
      <c r="A1284" s="4">
        <v>8395.4500000000007</v>
      </c>
      <c r="B1284" s="16">
        <v>62.268000000000001</v>
      </c>
      <c r="C1284" s="16">
        <v>13.795</v>
      </c>
    </row>
    <row r="1285" spans="1:3" ht="18" thickBot="1" x14ac:dyDescent="0.3">
      <c r="A1285" s="4">
        <v>8284</v>
      </c>
      <c r="B1285" s="15">
        <v>62.406999999999996</v>
      </c>
      <c r="C1285" s="16">
        <v>15.025</v>
      </c>
    </row>
    <row r="1286" spans="1:3" ht="18" thickBot="1" x14ac:dyDescent="0.3">
      <c r="A1286" s="4">
        <v>8282.7000000000007</v>
      </c>
      <c r="B1286" s="16">
        <v>62.276000000000003</v>
      </c>
      <c r="C1286" s="15">
        <v>15.12</v>
      </c>
    </row>
    <row r="1287" spans="1:3" ht="18" thickBot="1" x14ac:dyDescent="0.3">
      <c r="A1287" s="4">
        <v>8248.25</v>
      </c>
      <c r="B1287" s="15">
        <v>62.305999999999997</v>
      </c>
      <c r="C1287" s="15">
        <v>14.862500000000001</v>
      </c>
    </row>
    <row r="1288" spans="1:3" ht="18" thickBot="1" x14ac:dyDescent="0.3">
      <c r="A1288" s="4">
        <v>8246.2999999999993</v>
      </c>
      <c r="B1288" s="16">
        <v>62.192</v>
      </c>
      <c r="C1288" s="16">
        <v>14.5825</v>
      </c>
    </row>
    <row r="1289" spans="1:3" ht="18" thickBot="1" x14ac:dyDescent="0.3">
      <c r="A1289" s="4">
        <v>8200.7000000000007</v>
      </c>
      <c r="B1289" s="15">
        <v>62.295999999999999</v>
      </c>
      <c r="C1289" s="16">
        <v>14.645</v>
      </c>
    </row>
    <row r="1290" spans="1:3" ht="18" thickBot="1" x14ac:dyDescent="0.3">
      <c r="A1290" s="8">
        <v>8174.1</v>
      </c>
      <c r="B1290" s="15">
        <v>62.207000000000001</v>
      </c>
      <c r="C1290" s="16">
        <v>15.07</v>
      </c>
    </row>
    <row r="1291" spans="1:3" ht="18" thickBot="1" x14ac:dyDescent="0.3">
      <c r="A1291" s="8">
        <v>8267</v>
      </c>
      <c r="B1291" s="16">
        <v>61.96</v>
      </c>
      <c r="C1291" s="15">
        <v>15.297499999999999</v>
      </c>
    </row>
    <row r="1292" spans="1:3" ht="18" thickBot="1" x14ac:dyDescent="0.3">
      <c r="A1292" s="4">
        <v>8324</v>
      </c>
      <c r="B1292" s="16">
        <v>62.067</v>
      </c>
      <c r="C1292" s="16">
        <v>14.21</v>
      </c>
    </row>
    <row r="1293" spans="1:3" ht="18" thickBot="1" x14ac:dyDescent="0.3">
      <c r="A1293" s="4">
        <v>8225.2000000000007</v>
      </c>
      <c r="B1293" s="16">
        <v>62.142000000000003</v>
      </c>
      <c r="C1293" s="16">
        <v>14.51</v>
      </c>
    </row>
    <row r="1294" spans="1:3" ht="18" thickBot="1" x14ac:dyDescent="0.3">
      <c r="A1294" s="4">
        <v>8159.3</v>
      </c>
      <c r="B1294" s="16">
        <v>62.290999999999997</v>
      </c>
      <c r="C1294" s="16">
        <v>14.5975</v>
      </c>
    </row>
    <row r="1295" spans="1:3" ht="18" thickBot="1" x14ac:dyDescent="0.3">
      <c r="A1295" s="8">
        <v>8029.8</v>
      </c>
      <c r="B1295" s="16">
        <v>62.51</v>
      </c>
      <c r="C1295" s="15">
        <v>16.925000000000001</v>
      </c>
    </row>
    <row r="1296" spans="1:3" ht="18" thickBot="1" x14ac:dyDescent="0.3">
      <c r="A1296" s="8">
        <v>8067.6</v>
      </c>
      <c r="B1296" s="16">
        <v>62.523000000000003</v>
      </c>
      <c r="C1296" s="15">
        <v>16.307500000000001</v>
      </c>
    </row>
    <row r="1297" spans="1:3" ht="18" thickBot="1" x14ac:dyDescent="0.3">
      <c r="A1297" s="8">
        <v>8219.6</v>
      </c>
      <c r="B1297" s="15">
        <v>62.835999999999999</v>
      </c>
      <c r="C1297" s="15">
        <v>14.02</v>
      </c>
    </row>
    <row r="1298" spans="1:3" ht="18" thickBot="1" x14ac:dyDescent="0.3">
      <c r="A1298" s="8">
        <v>8224.1</v>
      </c>
      <c r="B1298" s="15">
        <v>62.411999999999999</v>
      </c>
      <c r="C1298" s="15">
        <v>13.7525</v>
      </c>
    </row>
    <row r="1299" spans="1:3" ht="18" thickBot="1" x14ac:dyDescent="0.3">
      <c r="A1299" s="8">
        <v>8292.9</v>
      </c>
      <c r="B1299" s="15">
        <v>62.347999999999999</v>
      </c>
      <c r="C1299" s="15">
        <v>12.772500000000001</v>
      </c>
    </row>
    <row r="1300" spans="1:3" ht="18" thickBot="1" x14ac:dyDescent="0.3">
      <c r="A1300" s="4">
        <v>8355.65</v>
      </c>
      <c r="B1300" s="16">
        <v>62.23</v>
      </c>
      <c r="C1300" s="16">
        <v>12.2425</v>
      </c>
    </row>
    <row r="1301" spans="1:3" ht="18" thickBot="1" x14ac:dyDescent="0.3">
      <c r="A1301" s="8">
        <v>8340.7000000000007</v>
      </c>
      <c r="B1301" s="16">
        <v>62.41</v>
      </c>
      <c r="C1301" s="15">
        <v>12.494999999999999</v>
      </c>
    </row>
    <row r="1302" spans="1:3" ht="18" thickBot="1" x14ac:dyDescent="0.3">
      <c r="A1302" s="8">
        <v>8438.25</v>
      </c>
      <c r="B1302" s="16">
        <v>62.49</v>
      </c>
      <c r="C1302" s="15">
        <v>12.2075</v>
      </c>
    </row>
    <row r="1303" spans="1:3" ht="18" thickBot="1" x14ac:dyDescent="0.3">
      <c r="A1303" s="8">
        <v>8538.2999999999993</v>
      </c>
      <c r="B1303" s="15">
        <v>62.701000000000001</v>
      </c>
      <c r="C1303" s="16">
        <v>11.95</v>
      </c>
    </row>
    <row r="1304" spans="1:3" ht="18" thickBot="1" x14ac:dyDescent="0.3">
      <c r="A1304" s="4">
        <v>8564.4</v>
      </c>
      <c r="B1304" s="16">
        <v>62.622999999999998</v>
      </c>
      <c r="C1304" s="15">
        <v>12.445</v>
      </c>
    </row>
    <row r="1305" spans="1:3" ht="18" thickBot="1" x14ac:dyDescent="0.3">
      <c r="A1305" s="4">
        <v>8537.65</v>
      </c>
      <c r="B1305" s="16">
        <v>62.78</v>
      </c>
      <c r="C1305" s="16">
        <v>12.3675</v>
      </c>
    </row>
    <row r="1306" spans="1:3" ht="18" thickBot="1" x14ac:dyDescent="0.3">
      <c r="A1306" s="8">
        <v>8524.7000000000007</v>
      </c>
      <c r="B1306" s="15">
        <v>63.082999999999998</v>
      </c>
      <c r="C1306" s="16">
        <v>12.395</v>
      </c>
    </row>
    <row r="1307" spans="1:3" ht="18" thickBot="1" x14ac:dyDescent="0.3">
      <c r="A1307" s="8">
        <v>8555.9</v>
      </c>
      <c r="B1307" s="16">
        <v>62.542000000000002</v>
      </c>
      <c r="C1307" s="15">
        <v>13.202500000000001</v>
      </c>
    </row>
    <row r="1308" spans="1:3" ht="18" thickBot="1" x14ac:dyDescent="0.3">
      <c r="A1308" s="4">
        <v>8588.25</v>
      </c>
      <c r="B1308" s="15">
        <v>62.780999999999999</v>
      </c>
      <c r="C1308" s="15">
        <v>12.897500000000001</v>
      </c>
    </row>
    <row r="1309" spans="1:3" ht="18" thickBot="1" x14ac:dyDescent="0.3">
      <c r="A1309" s="4">
        <v>8494.2000000000007</v>
      </c>
      <c r="B1309" s="15">
        <v>62.72</v>
      </c>
      <c r="C1309" s="16">
        <v>12.7425</v>
      </c>
    </row>
    <row r="1310" spans="1:3" ht="18" thickBot="1" x14ac:dyDescent="0.3">
      <c r="A1310" s="4">
        <v>8475.75</v>
      </c>
      <c r="B1310" s="15">
        <v>62.634</v>
      </c>
      <c r="C1310" s="16">
        <v>12.984999999999999</v>
      </c>
    </row>
    <row r="1311" spans="1:3" ht="18" thickBot="1" x14ac:dyDescent="0.3">
      <c r="A1311" s="8">
        <v>8463.1</v>
      </c>
      <c r="B1311" s="15">
        <v>62.46</v>
      </c>
      <c r="C1311" s="15">
        <v>13.525</v>
      </c>
    </row>
    <row r="1312" spans="1:3" ht="18" thickBot="1" x14ac:dyDescent="0.3">
      <c r="A1312" s="4">
        <v>8530.15</v>
      </c>
      <c r="B1312" s="15">
        <v>62.381</v>
      </c>
      <c r="C1312" s="16">
        <v>13.0175</v>
      </c>
    </row>
    <row r="1313" spans="1:3" ht="18" thickBot="1" x14ac:dyDescent="0.3">
      <c r="A1313" s="4">
        <v>8477.35</v>
      </c>
      <c r="B1313" s="15">
        <v>62.308999999999997</v>
      </c>
      <c r="C1313" s="16">
        <v>13.852499999999999</v>
      </c>
    </row>
    <row r="1314" spans="1:3" ht="18" thickBot="1" x14ac:dyDescent="0.3">
      <c r="A1314" s="4">
        <v>8401.9</v>
      </c>
      <c r="B1314" s="16">
        <v>61.819000000000003</v>
      </c>
      <c r="C1314" s="16">
        <v>14.164999999999999</v>
      </c>
    </row>
    <row r="1315" spans="1:3" ht="18" thickBot="1" x14ac:dyDescent="0.3">
      <c r="A1315" s="8">
        <v>8382.2999999999993</v>
      </c>
      <c r="B1315" s="15">
        <v>61.862000000000002</v>
      </c>
      <c r="C1315" s="15">
        <v>14.345000000000001</v>
      </c>
    </row>
    <row r="1316" spans="1:3" ht="18" thickBot="1" x14ac:dyDescent="0.3">
      <c r="A1316" s="8">
        <v>8425.9</v>
      </c>
      <c r="B1316" s="16">
        <v>61.658999999999999</v>
      </c>
      <c r="C1316" s="16">
        <v>14.065</v>
      </c>
    </row>
    <row r="1317" spans="1:3" ht="18" thickBot="1" x14ac:dyDescent="0.3">
      <c r="A1317" s="4">
        <v>8430.75</v>
      </c>
      <c r="B1317" s="16">
        <v>61.731000000000002</v>
      </c>
      <c r="C1317" s="15">
        <v>14.41</v>
      </c>
    </row>
    <row r="1318" spans="1:3" ht="18" thickBot="1" x14ac:dyDescent="0.3">
      <c r="A1318" s="4">
        <v>8389.9</v>
      </c>
      <c r="B1318" s="16">
        <v>61.862000000000002</v>
      </c>
      <c r="C1318" s="15">
        <v>13.9725</v>
      </c>
    </row>
    <row r="1319" spans="1:3" ht="18" thickBot="1" x14ac:dyDescent="0.3">
      <c r="A1319" s="8">
        <v>8357.85</v>
      </c>
      <c r="B1319" s="15">
        <v>62.17</v>
      </c>
      <c r="C1319" s="16">
        <v>13.8</v>
      </c>
    </row>
    <row r="1320" spans="1:3" ht="18" thickBot="1" x14ac:dyDescent="0.3">
      <c r="A1320" s="4">
        <v>8383.2999999999993</v>
      </c>
      <c r="B1320" s="15">
        <v>62.162999999999997</v>
      </c>
      <c r="C1320" s="16">
        <v>14.435</v>
      </c>
    </row>
    <row r="1321" spans="1:3" ht="18" thickBot="1" x14ac:dyDescent="0.3">
      <c r="A1321" s="4">
        <v>8362.65</v>
      </c>
      <c r="B1321" s="16">
        <v>62.109000000000002</v>
      </c>
      <c r="C1321" s="15">
        <v>14.8</v>
      </c>
    </row>
    <row r="1322" spans="1:3" ht="18" thickBot="1" x14ac:dyDescent="0.3">
      <c r="A1322" s="4">
        <v>8344.25</v>
      </c>
      <c r="B1322" s="15">
        <v>62.137999999999998</v>
      </c>
      <c r="C1322" s="16">
        <v>13.93</v>
      </c>
    </row>
    <row r="1323" spans="1:3" ht="18" thickBot="1" x14ac:dyDescent="0.3">
      <c r="A1323" s="8">
        <v>8337</v>
      </c>
      <c r="B1323" s="16">
        <v>62.057000000000002</v>
      </c>
      <c r="C1323" s="15">
        <v>14.11</v>
      </c>
    </row>
    <row r="1324" spans="1:3" ht="18" thickBot="1" x14ac:dyDescent="0.3">
      <c r="A1324" s="4">
        <v>8338.2999999999993</v>
      </c>
      <c r="B1324" s="15">
        <v>62.156999999999996</v>
      </c>
      <c r="C1324" s="15">
        <v>13.755000000000001</v>
      </c>
    </row>
    <row r="1325" spans="1:3" ht="18" thickBot="1" x14ac:dyDescent="0.3">
      <c r="A1325" s="4">
        <v>8324.15</v>
      </c>
      <c r="B1325" s="15">
        <v>62.104999999999997</v>
      </c>
      <c r="C1325" s="15">
        <v>13.737500000000001</v>
      </c>
    </row>
    <row r="1326" spans="1:3" ht="18" thickBot="1" x14ac:dyDescent="0.3">
      <c r="A1326" s="4">
        <v>8322.2000000000007</v>
      </c>
      <c r="B1326" s="16">
        <v>62.076000000000001</v>
      </c>
      <c r="C1326" s="15">
        <v>13.295</v>
      </c>
    </row>
    <row r="1327" spans="1:3" ht="18" thickBot="1" x14ac:dyDescent="0.3">
      <c r="A1327" s="4">
        <v>8169.2</v>
      </c>
      <c r="B1327" s="16">
        <v>62.15</v>
      </c>
      <c r="C1327" s="15">
        <v>13.265000000000001</v>
      </c>
    </row>
    <row r="1328" spans="1:3" ht="18" thickBot="1" x14ac:dyDescent="0.3">
      <c r="A1328" s="4">
        <v>8090.45</v>
      </c>
      <c r="B1328" s="15">
        <v>62.381999999999998</v>
      </c>
      <c r="C1328" s="16">
        <v>13.005000000000001</v>
      </c>
    </row>
    <row r="1329" spans="1:3" ht="18" thickBot="1" x14ac:dyDescent="0.3">
      <c r="A1329" s="4">
        <v>8027.6</v>
      </c>
      <c r="B1329" s="15">
        <v>62.326999999999998</v>
      </c>
      <c r="C1329" s="16">
        <v>13.3225</v>
      </c>
    </row>
    <row r="1330" spans="1:3" ht="18" thickBot="1" x14ac:dyDescent="0.3">
      <c r="A1330" s="8">
        <v>7991.7</v>
      </c>
      <c r="B1330" s="15">
        <v>62.149000000000001</v>
      </c>
      <c r="C1330" s="15">
        <v>13.515000000000001</v>
      </c>
    </row>
    <row r="1331" spans="1:3" ht="18" thickBot="1" x14ac:dyDescent="0.3">
      <c r="A1331" s="4">
        <v>8014.55</v>
      </c>
      <c r="B1331" s="15">
        <v>61.97</v>
      </c>
      <c r="C1331" s="16">
        <v>12.862500000000001</v>
      </c>
    </row>
    <row r="1332" spans="1:3" ht="18" thickBot="1" x14ac:dyDescent="0.3">
      <c r="A1332" s="4">
        <v>7995.9</v>
      </c>
      <c r="B1332" s="16">
        <v>61.709000000000003</v>
      </c>
      <c r="C1332" s="16">
        <v>13.03</v>
      </c>
    </row>
    <row r="1333" spans="1:3" ht="18" thickBot="1" x14ac:dyDescent="0.3">
      <c r="A1333" s="4">
        <v>7927.75</v>
      </c>
      <c r="B1333" s="15">
        <v>61.841999999999999</v>
      </c>
      <c r="C1333" s="16">
        <v>13.33</v>
      </c>
    </row>
    <row r="1334" spans="1:3" ht="18" thickBot="1" x14ac:dyDescent="0.3">
      <c r="A1334" s="4">
        <v>7879.4</v>
      </c>
      <c r="B1334" s="16">
        <v>61.595999999999997</v>
      </c>
      <c r="C1334" s="16">
        <v>14.19</v>
      </c>
    </row>
    <row r="1335" spans="1:3" ht="18" thickBot="1" x14ac:dyDescent="0.3">
      <c r="A1335" s="4">
        <v>7779.7</v>
      </c>
      <c r="B1335" s="16">
        <v>61.719000000000001</v>
      </c>
      <c r="C1335" s="16">
        <v>16.399999999999999</v>
      </c>
    </row>
    <row r="1336" spans="1:3" ht="18" thickBot="1" x14ac:dyDescent="0.3">
      <c r="A1336" s="8">
        <v>7748.2</v>
      </c>
      <c r="B1336" s="15">
        <v>62.02</v>
      </c>
      <c r="C1336" s="15">
        <v>16.432500000000001</v>
      </c>
    </row>
    <row r="1337" spans="1:3" ht="18" thickBot="1" x14ac:dyDescent="0.3">
      <c r="A1337" s="8">
        <v>7864</v>
      </c>
      <c r="B1337" s="15">
        <v>61.801000000000002</v>
      </c>
      <c r="C1337" s="15">
        <v>14.592499999999999</v>
      </c>
    </row>
    <row r="1338" spans="1:3" ht="18" thickBot="1" x14ac:dyDescent="0.3">
      <c r="A1338" s="4">
        <v>7884.25</v>
      </c>
      <c r="B1338" s="16">
        <v>61.357999999999997</v>
      </c>
      <c r="C1338" s="15">
        <v>14.5</v>
      </c>
    </row>
    <row r="1339" spans="1:3" ht="18" thickBot="1" x14ac:dyDescent="0.3">
      <c r="A1339" s="8">
        <v>7859.95</v>
      </c>
      <c r="B1339" s="16">
        <v>61.41</v>
      </c>
      <c r="C1339" s="15">
        <v>14.33</v>
      </c>
    </row>
    <row r="1340" spans="1:3" ht="18" thickBot="1" x14ac:dyDescent="0.3">
      <c r="A1340" s="4">
        <v>7960.55</v>
      </c>
      <c r="B1340" s="15">
        <v>61.48</v>
      </c>
      <c r="C1340" s="16">
        <v>13.154999999999999</v>
      </c>
    </row>
    <row r="1341" spans="1:3" ht="18" thickBot="1" x14ac:dyDescent="0.3">
      <c r="A1341" s="8">
        <v>7842.7</v>
      </c>
      <c r="B1341" s="16">
        <v>61.44</v>
      </c>
      <c r="C1341" s="16">
        <v>14.112500000000001</v>
      </c>
    </row>
    <row r="1342" spans="1:3" ht="18" thickBot="1" x14ac:dyDescent="0.3">
      <c r="A1342" s="8">
        <v>7852.4</v>
      </c>
      <c r="B1342" s="15">
        <v>61.604999999999997</v>
      </c>
      <c r="C1342" s="15">
        <v>14.4625</v>
      </c>
    </row>
    <row r="1343" spans="1:3" ht="18" thickBot="1" x14ac:dyDescent="0.3">
      <c r="A1343" s="8">
        <v>7945.55</v>
      </c>
      <c r="B1343" s="16">
        <v>61.56</v>
      </c>
      <c r="C1343" s="16">
        <v>13</v>
      </c>
    </row>
    <row r="1344" spans="1:3" ht="18" thickBot="1" x14ac:dyDescent="0.3">
      <c r="A1344" s="4">
        <v>7964.8</v>
      </c>
      <c r="B1344" s="15">
        <v>61.655000000000001</v>
      </c>
      <c r="C1344" s="16">
        <v>13.145</v>
      </c>
    </row>
    <row r="1345" spans="1:3" ht="18" thickBot="1" x14ac:dyDescent="0.3">
      <c r="A1345" s="8">
        <v>7958.9</v>
      </c>
      <c r="B1345" s="16">
        <v>61.645000000000003</v>
      </c>
      <c r="C1345" s="15">
        <v>13.385</v>
      </c>
    </row>
    <row r="1346" spans="1:3" ht="18" thickBot="1" x14ac:dyDescent="0.3">
      <c r="A1346" s="4">
        <v>7968.85</v>
      </c>
      <c r="B1346" s="16">
        <v>61.87</v>
      </c>
      <c r="C1346" s="16">
        <v>12.9275</v>
      </c>
    </row>
    <row r="1347" spans="1:3" ht="18" thickBot="1" x14ac:dyDescent="0.3">
      <c r="A1347" s="8">
        <v>7911.85</v>
      </c>
      <c r="B1347" s="16">
        <v>62.064999999999998</v>
      </c>
      <c r="C1347" s="15">
        <v>13.297499999999999</v>
      </c>
    </row>
    <row r="1348" spans="1:3" ht="18" thickBot="1" x14ac:dyDescent="0.3">
      <c r="A1348" s="8">
        <v>8002.4</v>
      </c>
      <c r="B1348" s="15">
        <v>62.094999999999999</v>
      </c>
      <c r="C1348" s="15">
        <v>12.535</v>
      </c>
    </row>
    <row r="1349" spans="1:3" ht="18" thickBot="1" x14ac:dyDescent="0.3">
      <c r="A1349" s="8">
        <v>8017.55</v>
      </c>
      <c r="B1349" s="16">
        <v>61.98</v>
      </c>
      <c r="C1349" s="15">
        <v>12.41</v>
      </c>
    </row>
    <row r="1350" spans="1:3" ht="18" thickBot="1" x14ac:dyDescent="0.3">
      <c r="A1350" s="4">
        <v>8146.3</v>
      </c>
      <c r="B1350" s="16">
        <v>62.075000000000003</v>
      </c>
      <c r="C1350" s="16">
        <v>11.565</v>
      </c>
    </row>
    <row r="1351" spans="1:3" ht="18" thickBot="1" x14ac:dyDescent="0.3">
      <c r="A1351" s="4">
        <v>8121.45</v>
      </c>
      <c r="B1351" s="16">
        <v>62.354999999999997</v>
      </c>
      <c r="C1351" s="16">
        <v>11.887499999999999</v>
      </c>
    </row>
    <row r="1352" spans="1:3" ht="18" thickBot="1" x14ac:dyDescent="0.3">
      <c r="A1352" s="4">
        <v>8114.75</v>
      </c>
      <c r="B1352" s="16">
        <v>62.674999999999997</v>
      </c>
      <c r="C1352" s="16">
        <v>12.324999999999999</v>
      </c>
    </row>
    <row r="1353" spans="1:3" ht="18" thickBot="1" x14ac:dyDescent="0.3">
      <c r="A1353" s="4">
        <v>7975.5</v>
      </c>
      <c r="B1353" s="16">
        <v>63.28</v>
      </c>
      <c r="C1353" s="16">
        <v>12.9475</v>
      </c>
    </row>
    <row r="1354" spans="1:3" ht="18" thickBot="1" x14ac:dyDescent="0.3">
      <c r="A1354" s="8">
        <v>7932.9</v>
      </c>
      <c r="B1354" s="15">
        <v>63.575000000000003</v>
      </c>
      <c r="C1354" s="15">
        <v>13.282500000000001</v>
      </c>
    </row>
    <row r="1355" spans="1:3" ht="18" thickBot="1" x14ac:dyDescent="0.3">
      <c r="A1355" s="8">
        <v>8042</v>
      </c>
      <c r="B1355" s="15">
        <v>63.344999999999999</v>
      </c>
      <c r="C1355" s="15">
        <v>13.255000000000001</v>
      </c>
    </row>
    <row r="1356" spans="1:3" ht="18" thickBot="1" x14ac:dyDescent="0.3">
      <c r="A1356" s="4">
        <v>8105.5</v>
      </c>
      <c r="B1356" s="16">
        <v>63.284999999999997</v>
      </c>
      <c r="C1356" s="16">
        <v>12.365</v>
      </c>
    </row>
    <row r="1357" spans="1:3" ht="18" thickBot="1" x14ac:dyDescent="0.3">
      <c r="A1357" s="8">
        <v>8085.7</v>
      </c>
      <c r="B1357" s="15">
        <v>63.354999999999997</v>
      </c>
      <c r="C1357" s="16">
        <v>12.5175</v>
      </c>
    </row>
    <row r="1358" spans="1:3" ht="18" thickBot="1" x14ac:dyDescent="0.3">
      <c r="A1358" s="8">
        <v>8094.1</v>
      </c>
      <c r="B1358" s="16">
        <v>63.034999999999997</v>
      </c>
      <c r="C1358" s="15">
        <v>12.93</v>
      </c>
    </row>
    <row r="1359" spans="1:3" ht="18" thickBot="1" x14ac:dyDescent="0.3">
      <c r="A1359" s="8">
        <v>8152.95</v>
      </c>
      <c r="B1359" s="16">
        <v>63.384999999999998</v>
      </c>
      <c r="C1359" s="16">
        <v>12.7575</v>
      </c>
    </row>
    <row r="1360" spans="1:3" ht="18" thickBot="1" x14ac:dyDescent="0.3">
      <c r="A1360" s="4">
        <v>8173.9</v>
      </c>
      <c r="B1360" s="15">
        <v>63.67</v>
      </c>
      <c r="C1360" s="16">
        <v>12.7925</v>
      </c>
    </row>
    <row r="1361" spans="1:3" ht="18" thickBot="1" x14ac:dyDescent="0.3">
      <c r="A1361" s="8">
        <v>8086.85</v>
      </c>
      <c r="B1361" s="15">
        <v>63.561999999999998</v>
      </c>
      <c r="C1361" s="16">
        <v>12.935</v>
      </c>
    </row>
    <row r="1362" spans="1:3" ht="18" thickBot="1" x14ac:dyDescent="0.3">
      <c r="A1362" s="8">
        <v>8095.95</v>
      </c>
      <c r="B1362" s="16">
        <v>63.52</v>
      </c>
      <c r="C1362" s="16">
        <v>13.077500000000001</v>
      </c>
    </row>
    <row r="1363" spans="1:3" ht="18" thickBot="1" x14ac:dyDescent="0.3">
      <c r="A1363" s="4">
        <v>8114.6</v>
      </c>
      <c r="B1363" s="15">
        <v>63.52</v>
      </c>
      <c r="C1363" s="16">
        <v>13.3925</v>
      </c>
    </row>
    <row r="1364" spans="1:3" ht="18" thickBot="1" x14ac:dyDescent="0.3">
      <c r="A1364" s="4">
        <v>8083.05</v>
      </c>
      <c r="B1364" s="15">
        <v>63.44</v>
      </c>
      <c r="C1364" s="16">
        <v>13.4475</v>
      </c>
    </row>
    <row r="1365" spans="1:3" ht="18" thickBot="1" x14ac:dyDescent="0.3">
      <c r="A1365" s="4">
        <v>8027.7</v>
      </c>
      <c r="B1365" s="16">
        <v>63.23</v>
      </c>
      <c r="C1365" s="15">
        <v>13.53</v>
      </c>
    </row>
    <row r="1366" spans="1:3" ht="18" thickBot="1" x14ac:dyDescent="0.3">
      <c r="A1366" s="4">
        <v>7954.35</v>
      </c>
      <c r="B1366" s="15">
        <v>63.244999999999997</v>
      </c>
      <c r="C1366" s="15">
        <v>13.067500000000001</v>
      </c>
    </row>
    <row r="1367" spans="1:3" ht="18" thickBot="1" x14ac:dyDescent="0.3">
      <c r="A1367" s="4">
        <v>7936.05</v>
      </c>
      <c r="B1367" s="16">
        <v>62.99</v>
      </c>
      <c r="C1367" s="16">
        <v>13.0625</v>
      </c>
    </row>
    <row r="1368" spans="1:3" ht="18" thickBot="1" x14ac:dyDescent="0.3">
      <c r="A1368" s="8">
        <v>7904.75</v>
      </c>
      <c r="B1368" s="16">
        <v>63.524999999999999</v>
      </c>
      <c r="C1368" s="15">
        <v>13.9025</v>
      </c>
    </row>
    <row r="1369" spans="1:3" ht="18" thickBot="1" x14ac:dyDescent="0.3">
      <c r="A1369" s="8">
        <v>7906.3</v>
      </c>
      <c r="B1369" s="15">
        <v>63.66</v>
      </c>
      <c r="C1369" s="15">
        <v>13.7875</v>
      </c>
    </row>
    <row r="1370" spans="1:3" ht="18" thickBot="1" x14ac:dyDescent="0.3">
      <c r="A1370" s="4">
        <v>7913.2</v>
      </c>
      <c r="B1370" s="15">
        <v>63.174999999999997</v>
      </c>
      <c r="C1370" s="16">
        <v>13.62</v>
      </c>
    </row>
    <row r="1371" spans="1:3" ht="18" thickBot="1" x14ac:dyDescent="0.3">
      <c r="A1371" s="4">
        <v>7891.1</v>
      </c>
      <c r="B1371" s="15">
        <v>62.524999999999999</v>
      </c>
      <c r="C1371" s="15">
        <v>13.7325</v>
      </c>
    </row>
    <row r="1372" spans="1:3" ht="18" thickBot="1" x14ac:dyDescent="0.3">
      <c r="A1372" s="8">
        <v>7875.3</v>
      </c>
      <c r="B1372" s="15">
        <v>62.48</v>
      </c>
      <c r="C1372" s="16">
        <v>13.66</v>
      </c>
    </row>
    <row r="1373" spans="1:3" ht="18" thickBot="1" x14ac:dyDescent="0.3">
      <c r="A1373" s="4">
        <v>7897.5</v>
      </c>
      <c r="B1373" s="15">
        <v>62.115000000000002</v>
      </c>
      <c r="C1373" s="15">
        <v>13.904999999999999</v>
      </c>
    </row>
    <row r="1374" spans="1:3" ht="18" thickBot="1" x14ac:dyDescent="0.3">
      <c r="A1374" s="4">
        <v>7874.25</v>
      </c>
      <c r="B1374" s="15">
        <v>61.88</v>
      </c>
      <c r="C1374" s="15">
        <v>13.5025</v>
      </c>
    </row>
    <row r="1375" spans="1:3" ht="18" thickBot="1" x14ac:dyDescent="0.3">
      <c r="A1375" s="4">
        <v>7791.7</v>
      </c>
      <c r="B1375" s="16">
        <v>61.825000000000003</v>
      </c>
      <c r="C1375" s="16">
        <v>13.22</v>
      </c>
    </row>
    <row r="1376" spans="1:3" ht="18" thickBot="1" x14ac:dyDescent="0.3">
      <c r="A1376" s="4">
        <v>7739.55</v>
      </c>
      <c r="B1376" s="15">
        <v>61.917999999999999</v>
      </c>
      <c r="C1376" s="15">
        <v>13.762499999999999</v>
      </c>
    </row>
    <row r="1377" spans="1:3" ht="18" thickBot="1" x14ac:dyDescent="0.3">
      <c r="A1377" s="4">
        <v>7727.05</v>
      </c>
      <c r="B1377" s="16">
        <v>61.79</v>
      </c>
      <c r="C1377" s="16">
        <v>13.467499999999999</v>
      </c>
    </row>
    <row r="1378" spans="1:3" ht="18" thickBot="1" x14ac:dyDescent="0.3">
      <c r="A1378" s="4">
        <v>7625.95</v>
      </c>
      <c r="B1378" s="15">
        <v>61.863</v>
      </c>
      <c r="C1378" s="16">
        <v>13.9975</v>
      </c>
    </row>
    <row r="1379" spans="1:3" ht="18" thickBot="1" x14ac:dyDescent="0.3">
      <c r="A1379" s="8">
        <v>7568.55</v>
      </c>
      <c r="B1379" s="16">
        <v>61.795000000000002</v>
      </c>
      <c r="C1379" s="15">
        <v>14.6175</v>
      </c>
    </row>
    <row r="1380" spans="1:3" ht="18" thickBot="1" x14ac:dyDescent="0.3">
      <c r="A1380" s="8">
        <v>7649.25</v>
      </c>
      <c r="B1380" s="16">
        <v>61.954999999999998</v>
      </c>
      <c r="C1380" s="16">
        <v>14.137499999999999</v>
      </c>
    </row>
    <row r="1381" spans="1:3" ht="18" thickBot="1" x14ac:dyDescent="0.3">
      <c r="A1381" s="8">
        <v>7672.05</v>
      </c>
      <c r="B1381" s="15">
        <v>62.21</v>
      </c>
      <c r="C1381" s="15">
        <v>14.297499999999999</v>
      </c>
    </row>
    <row r="1382" spans="1:3" ht="18" thickBot="1" x14ac:dyDescent="0.3">
      <c r="A1382" s="4">
        <v>7746.55</v>
      </c>
      <c r="B1382" s="15">
        <v>61.86</v>
      </c>
      <c r="C1382" s="16">
        <v>13.9475</v>
      </c>
    </row>
    <row r="1383" spans="1:3" ht="18" thickBot="1" x14ac:dyDescent="0.3">
      <c r="A1383" s="4">
        <v>7683.65</v>
      </c>
      <c r="B1383" s="16">
        <v>61.795000000000002</v>
      </c>
      <c r="C1383" s="16">
        <v>14.815</v>
      </c>
    </row>
    <row r="1384" spans="1:3" ht="18" thickBot="1" x14ac:dyDescent="0.3">
      <c r="A1384" s="8">
        <v>7602.6</v>
      </c>
      <c r="B1384" s="15">
        <v>61.865000000000002</v>
      </c>
      <c r="C1384" s="15">
        <v>15.22</v>
      </c>
    </row>
    <row r="1385" spans="1:3" ht="18" thickBot="1" x14ac:dyDescent="0.3">
      <c r="A1385" s="8">
        <v>7721.3</v>
      </c>
      <c r="B1385" s="15">
        <v>61.86</v>
      </c>
      <c r="C1385" s="16">
        <v>13.8225</v>
      </c>
    </row>
    <row r="1386" spans="1:3" ht="18" thickBot="1" x14ac:dyDescent="0.3">
      <c r="A1386" s="4">
        <v>7791.4</v>
      </c>
      <c r="B1386" s="16">
        <v>61.767000000000003</v>
      </c>
      <c r="C1386" s="16">
        <v>13.887499999999999</v>
      </c>
    </row>
    <row r="1387" spans="1:3" ht="18" thickBot="1" x14ac:dyDescent="0.3">
      <c r="A1387" s="8">
        <v>7748.7</v>
      </c>
      <c r="B1387" s="16">
        <v>61.93</v>
      </c>
      <c r="C1387" s="15">
        <v>14.3225</v>
      </c>
    </row>
    <row r="1388" spans="1:3" ht="18" thickBot="1" x14ac:dyDescent="0.3">
      <c r="A1388" s="8">
        <v>7790.45</v>
      </c>
      <c r="B1388" s="15">
        <v>61.945</v>
      </c>
      <c r="C1388" s="16">
        <v>14.22</v>
      </c>
    </row>
    <row r="1389" spans="1:3" ht="18" thickBot="1" x14ac:dyDescent="0.3">
      <c r="A1389" s="4">
        <v>7830.6</v>
      </c>
      <c r="B1389" s="16">
        <v>61.725000000000001</v>
      </c>
      <c r="C1389" s="15">
        <v>14.72</v>
      </c>
    </row>
    <row r="1390" spans="1:3" ht="18" thickBot="1" x14ac:dyDescent="0.3">
      <c r="A1390" s="4">
        <v>7795.75</v>
      </c>
      <c r="B1390" s="15">
        <v>61.83</v>
      </c>
      <c r="C1390" s="15">
        <v>14.69</v>
      </c>
    </row>
    <row r="1391" spans="1:3" ht="18" thickBot="1" x14ac:dyDescent="0.3">
      <c r="A1391" s="4">
        <v>7767.85</v>
      </c>
      <c r="B1391" s="15">
        <v>61.715000000000003</v>
      </c>
      <c r="C1391" s="16">
        <v>14.64</v>
      </c>
    </row>
    <row r="1392" spans="1:3" ht="18" thickBot="1" x14ac:dyDescent="0.3">
      <c r="A1392" s="4">
        <v>7684.2</v>
      </c>
      <c r="B1392" s="15">
        <v>61.6</v>
      </c>
      <c r="C1392" s="16">
        <v>14.897500000000001</v>
      </c>
    </row>
    <row r="1393" spans="1:3" ht="18" thickBot="1" x14ac:dyDescent="0.3">
      <c r="A1393" s="4">
        <v>7663.9</v>
      </c>
      <c r="B1393" s="16">
        <v>61.375</v>
      </c>
      <c r="C1393" s="15">
        <v>15.095000000000001</v>
      </c>
    </row>
    <row r="1394" spans="1:3" ht="18" thickBot="1" x14ac:dyDescent="0.3">
      <c r="A1394" s="4">
        <v>7640.45</v>
      </c>
      <c r="B1394" s="15">
        <v>61.515000000000001</v>
      </c>
      <c r="C1394" s="15">
        <v>14.965</v>
      </c>
    </row>
    <row r="1395" spans="1:3" ht="18" thickBot="1" x14ac:dyDescent="0.3">
      <c r="A1395" s="4">
        <v>7624.4</v>
      </c>
      <c r="B1395" s="16">
        <v>61.484999999999999</v>
      </c>
      <c r="C1395" s="16">
        <v>14.73</v>
      </c>
    </row>
    <row r="1396" spans="1:3" ht="18" thickBot="1" x14ac:dyDescent="0.3">
      <c r="A1396" s="4">
        <v>7526.65</v>
      </c>
      <c r="B1396" s="15">
        <v>61.52</v>
      </c>
      <c r="C1396" s="16">
        <v>14.7675</v>
      </c>
    </row>
    <row r="1397" spans="1:3" ht="18" thickBot="1" x14ac:dyDescent="0.3">
      <c r="A1397" s="8">
        <v>7454.15</v>
      </c>
      <c r="B1397" s="15">
        <v>61.5</v>
      </c>
      <c r="C1397" s="16">
        <v>15.5625</v>
      </c>
    </row>
    <row r="1398" spans="1:3" ht="18" thickBot="1" x14ac:dyDescent="0.3">
      <c r="A1398" s="8">
        <v>7459.6</v>
      </c>
      <c r="B1398" s="15">
        <v>61.435000000000002</v>
      </c>
      <c r="C1398" s="16">
        <v>15.7225</v>
      </c>
    </row>
    <row r="1399" spans="1:3" ht="18" thickBot="1" x14ac:dyDescent="0.3">
      <c r="A1399" s="8">
        <v>7567.75</v>
      </c>
      <c r="B1399" s="16">
        <v>61.395000000000003</v>
      </c>
      <c r="C1399" s="16">
        <v>15.965</v>
      </c>
    </row>
    <row r="1400" spans="1:3" ht="18" thickBot="1" x14ac:dyDescent="0.3">
      <c r="A1400" s="8">
        <v>7585</v>
      </c>
      <c r="B1400" s="15">
        <v>61.42</v>
      </c>
      <c r="C1400" s="16">
        <v>18.1875</v>
      </c>
    </row>
    <row r="1401" spans="1:3" ht="18" thickBot="1" x14ac:dyDescent="0.3">
      <c r="A1401" s="8">
        <v>7623.2</v>
      </c>
      <c r="B1401" s="16">
        <v>61.405000000000001</v>
      </c>
      <c r="C1401" s="16">
        <v>19.18</v>
      </c>
    </row>
    <row r="1402" spans="1:3" ht="18" thickBot="1" x14ac:dyDescent="0.3">
      <c r="A1402" s="4">
        <v>7787.15</v>
      </c>
      <c r="B1402" s="15">
        <v>61.44</v>
      </c>
      <c r="C1402" s="15">
        <v>19.407499999999999</v>
      </c>
    </row>
    <row r="1403" spans="1:3" ht="18" thickBot="1" x14ac:dyDescent="0.3">
      <c r="A1403" s="4">
        <v>7751.6</v>
      </c>
      <c r="B1403" s="15">
        <v>61.29</v>
      </c>
      <c r="C1403" s="15">
        <v>18.155000000000001</v>
      </c>
    </row>
    <row r="1404" spans="1:3" ht="18" thickBot="1" x14ac:dyDescent="0.3">
      <c r="A1404" s="8">
        <v>7714.8</v>
      </c>
      <c r="B1404" s="16">
        <v>61.188000000000002</v>
      </c>
      <c r="C1404" s="15">
        <v>17.805</v>
      </c>
    </row>
    <row r="1405" spans="1:3" ht="18" thickBot="1" x14ac:dyDescent="0.3">
      <c r="A1405" s="4">
        <v>7725.15</v>
      </c>
      <c r="B1405" s="15">
        <v>61.305</v>
      </c>
      <c r="C1405" s="16">
        <v>17.57</v>
      </c>
    </row>
    <row r="1406" spans="1:3" ht="18" thickBot="1" x14ac:dyDescent="0.3">
      <c r="A1406" s="4">
        <v>7634.7</v>
      </c>
      <c r="B1406" s="16">
        <v>61.17</v>
      </c>
      <c r="C1406" s="16">
        <v>17.662500000000001</v>
      </c>
    </row>
    <row r="1407" spans="1:3" ht="18" thickBot="1" x14ac:dyDescent="0.3">
      <c r="A1407" s="4">
        <v>7611.35</v>
      </c>
      <c r="B1407" s="16">
        <v>61.17</v>
      </c>
      <c r="C1407" s="15">
        <v>17.872499999999999</v>
      </c>
    </row>
    <row r="1408" spans="1:3" ht="18" thickBot="1" x14ac:dyDescent="0.3">
      <c r="A1408" s="4">
        <v>7508.8</v>
      </c>
      <c r="B1408" s="15">
        <v>61.2</v>
      </c>
      <c r="C1408" s="16">
        <v>17.627500000000001</v>
      </c>
    </row>
    <row r="1409" spans="1:3" ht="18" thickBot="1" x14ac:dyDescent="0.3">
      <c r="A1409" s="8">
        <v>7493.2</v>
      </c>
      <c r="B1409" s="16">
        <v>61.15</v>
      </c>
      <c r="C1409" s="16">
        <v>17.702500000000001</v>
      </c>
    </row>
    <row r="1410" spans="1:3" ht="18" thickBot="1" x14ac:dyDescent="0.3">
      <c r="A1410" s="8">
        <v>7569.25</v>
      </c>
      <c r="B1410" s="16">
        <v>61.234999999999999</v>
      </c>
      <c r="C1410" s="16">
        <v>18.3125</v>
      </c>
    </row>
    <row r="1411" spans="1:3" ht="18" thickBot="1" x14ac:dyDescent="0.3">
      <c r="A1411" s="4">
        <v>7580.2</v>
      </c>
      <c r="B1411" s="16">
        <v>61.365000000000002</v>
      </c>
      <c r="C1411" s="15">
        <v>19.1875</v>
      </c>
    </row>
    <row r="1412" spans="1:3" ht="18" thickBot="1" x14ac:dyDescent="0.3">
      <c r="A1412" s="8">
        <v>7493.35</v>
      </c>
      <c r="B1412" s="15">
        <v>61.84</v>
      </c>
      <c r="C1412" s="15">
        <v>18.962499999999999</v>
      </c>
    </row>
    <row r="1413" spans="1:3" ht="18" thickBot="1" x14ac:dyDescent="0.3">
      <c r="A1413" s="8">
        <v>7511.45</v>
      </c>
      <c r="B1413" s="16">
        <v>61.38</v>
      </c>
      <c r="C1413" s="15">
        <v>18.8475</v>
      </c>
    </row>
    <row r="1414" spans="1:3" ht="18" thickBot="1" x14ac:dyDescent="0.3">
      <c r="A1414" s="8">
        <v>7540.7</v>
      </c>
      <c r="B1414" s="15">
        <v>61.4</v>
      </c>
      <c r="C1414" s="15">
        <v>18.7425</v>
      </c>
    </row>
    <row r="1415" spans="1:3" ht="18" thickBot="1" x14ac:dyDescent="0.3">
      <c r="A1415" s="8">
        <v>7558.2</v>
      </c>
      <c r="B1415" s="16">
        <v>61.01</v>
      </c>
      <c r="C1415" s="15">
        <v>18.579999999999998</v>
      </c>
    </row>
    <row r="1416" spans="1:3" ht="18" thickBot="1" x14ac:dyDescent="0.3">
      <c r="A1416" s="4">
        <v>7631.7</v>
      </c>
      <c r="B1416" s="15">
        <v>61.284999999999997</v>
      </c>
      <c r="C1416" s="16">
        <v>17.695</v>
      </c>
    </row>
    <row r="1417" spans="1:3" ht="18" thickBot="1" x14ac:dyDescent="0.3">
      <c r="A1417" s="8">
        <v>7533.55</v>
      </c>
      <c r="B1417" s="16">
        <v>61.055</v>
      </c>
      <c r="C1417" s="15">
        <v>17.982500000000002</v>
      </c>
    </row>
    <row r="1418" spans="1:3" ht="18" thickBot="1" x14ac:dyDescent="0.3">
      <c r="A1418" s="8">
        <v>7542.1</v>
      </c>
      <c r="B1418" s="15">
        <v>61.36</v>
      </c>
      <c r="C1418" s="15">
        <v>17.762499999999999</v>
      </c>
    </row>
    <row r="1419" spans="1:3" ht="18" thickBot="1" x14ac:dyDescent="0.3">
      <c r="A1419" s="4">
        <v>7649.9</v>
      </c>
      <c r="B1419" s="16">
        <v>61.305</v>
      </c>
      <c r="C1419" s="16">
        <v>16.9025</v>
      </c>
    </row>
    <row r="1420" spans="1:3" ht="18" thickBot="1" x14ac:dyDescent="0.3">
      <c r="A1420" s="8">
        <v>7626.85</v>
      </c>
      <c r="B1420" s="16">
        <v>61.545000000000002</v>
      </c>
      <c r="C1420" s="15">
        <v>17.059999999999999</v>
      </c>
    </row>
    <row r="1421" spans="1:3" ht="18" thickBot="1" x14ac:dyDescent="0.3">
      <c r="A1421" s="4">
        <v>7656.4</v>
      </c>
      <c r="B1421" s="16">
        <v>61.545000000000002</v>
      </c>
      <c r="C1421" s="16">
        <v>16.662500000000001</v>
      </c>
    </row>
    <row r="1422" spans="1:3" ht="18" thickBot="1" x14ac:dyDescent="0.3">
      <c r="A1422" s="4">
        <v>7654.6</v>
      </c>
      <c r="B1422" s="16">
        <v>61.545000000000002</v>
      </c>
      <c r="C1422" s="15">
        <v>17.094999999999999</v>
      </c>
    </row>
    <row r="1423" spans="1:3" ht="18" thickBot="1" x14ac:dyDescent="0.3">
      <c r="A1423" s="4">
        <v>7583.4</v>
      </c>
      <c r="B1423" s="16">
        <v>61.725000000000001</v>
      </c>
      <c r="C1423" s="15">
        <v>15.9825</v>
      </c>
    </row>
    <row r="1424" spans="1:3" ht="18" thickBot="1" x14ac:dyDescent="0.3">
      <c r="A1424" s="4">
        <v>7474.1</v>
      </c>
      <c r="B1424" s="15">
        <v>61.94</v>
      </c>
      <c r="C1424" s="16">
        <v>15.4475</v>
      </c>
    </row>
    <row r="1425" spans="1:3" ht="18" thickBot="1" x14ac:dyDescent="0.3">
      <c r="A1425" s="8">
        <v>7402.25</v>
      </c>
      <c r="B1425" s="15">
        <v>61.56</v>
      </c>
      <c r="C1425" s="16">
        <v>15.565</v>
      </c>
    </row>
    <row r="1426" spans="1:3" ht="18" thickBot="1" x14ac:dyDescent="0.3">
      <c r="A1426" s="4">
        <v>7415.85</v>
      </c>
      <c r="B1426" s="16">
        <v>61.145000000000003</v>
      </c>
      <c r="C1426" s="16">
        <v>15.795</v>
      </c>
    </row>
    <row r="1427" spans="1:3" ht="18" thickBot="1" x14ac:dyDescent="0.3">
      <c r="A1427" s="4">
        <v>7362.5</v>
      </c>
      <c r="B1427" s="15">
        <v>61.335000000000001</v>
      </c>
      <c r="C1427" s="15">
        <v>16.497499999999999</v>
      </c>
    </row>
    <row r="1428" spans="1:3" ht="18" thickBot="1" x14ac:dyDescent="0.3">
      <c r="A1428" s="8">
        <v>7229.95</v>
      </c>
      <c r="B1428" s="16">
        <v>60.945</v>
      </c>
      <c r="C1428" s="16">
        <v>16.335000000000001</v>
      </c>
    </row>
    <row r="1429" spans="1:3" ht="18" thickBot="1" x14ac:dyDescent="0.3">
      <c r="A1429" s="8">
        <v>7235.65</v>
      </c>
      <c r="B1429" s="15">
        <v>61.055</v>
      </c>
      <c r="C1429" s="16">
        <v>16.690000000000001</v>
      </c>
    </row>
    <row r="1430" spans="1:3" ht="18" thickBot="1" x14ac:dyDescent="0.3">
      <c r="A1430" s="4">
        <v>7329.65</v>
      </c>
      <c r="B1430" s="15">
        <v>60.945</v>
      </c>
      <c r="C1430" s="16">
        <v>17.557500000000001</v>
      </c>
    </row>
    <row r="1431" spans="1:3" ht="18" thickBot="1" x14ac:dyDescent="0.3">
      <c r="A1431" s="8">
        <v>7318</v>
      </c>
      <c r="B1431" s="15">
        <v>60.86</v>
      </c>
      <c r="C1431" s="16">
        <v>19.100000000000001</v>
      </c>
    </row>
    <row r="1432" spans="1:3" ht="18" thickBot="1" x14ac:dyDescent="0.3">
      <c r="A1432" s="8">
        <v>7359.05</v>
      </c>
      <c r="B1432" s="16">
        <v>60.74</v>
      </c>
      <c r="C1432" s="15">
        <v>19.84</v>
      </c>
    </row>
    <row r="1433" spans="1:3" ht="18" thickBot="1" x14ac:dyDescent="0.3">
      <c r="A1433" s="4">
        <v>7367.1</v>
      </c>
      <c r="B1433" s="16">
        <v>60.914999999999999</v>
      </c>
      <c r="C1433" s="16">
        <v>17.704999999999998</v>
      </c>
    </row>
    <row r="1434" spans="1:3" ht="18" thickBot="1" x14ac:dyDescent="0.3">
      <c r="A1434" s="4">
        <v>7276.4</v>
      </c>
      <c r="B1434" s="16">
        <v>61.06</v>
      </c>
      <c r="C1434" s="16">
        <v>17.835000000000001</v>
      </c>
    </row>
    <row r="1435" spans="1:3" ht="18" thickBot="1" x14ac:dyDescent="0.3">
      <c r="A1435" s="8">
        <v>7252.9</v>
      </c>
      <c r="B1435" s="15">
        <v>61.104999999999997</v>
      </c>
      <c r="C1435" s="16">
        <v>17.91</v>
      </c>
    </row>
    <row r="1436" spans="1:3" ht="18" thickBot="1" x14ac:dyDescent="0.3">
      <c r="A1436" s="4">
        <v>7275.5</v>
      </c>
      <c r="B1436" s="16">
        <v>60.655000000000001</v>
      </c>
      <c r="C1436" s="16">
        <v>19.232500000000002</v>
      </c>
    </row>
    <row r="1437" spans="1:3" ht="18" thickBot="1" x14ac:dyDescent="0.3">
      <c r="A1437" s="4">
        <v>7263.55</v>
      </c>
      <c r="B1437" s="16">
        <v>60.93</v>
      </c>
      <c r="C1437" s="16">
        <v>20.63</v>
      </c>
    </row>
    <row r="1438" spans="1:3" ht="18" thickBot="1" x14ac:dyDescent="0.3">
      <c r="A1438" s="4">
        <v>7203</v>
      </c>
      <c r="B1438" s="15">
        <v>60.93</v>
      </c>
      <c r="C1438" s="16">
        <v>24.2925</v>
      </c>
    </row>
    <row r="1439" spans="1:3" ht="18" thickBot="1" x14ac:dyDescent="0.3">
      <c r="A1439" s="4">
        <v>7123.15</v>
      </c>
      <c r="B1439" s="15">
        <v>60.604999999999997</v>
      </c>
      <c r="C1439" s="15">
        <v>36.765000000000001</v>
      </c>
    </row>
    <row r="1440" spans="1:3" ht="18" thickBot="1" x14ac:dyDescent="0.3">
      <c r="A1440" s="8">
        <v>7108.75</v>
      </c>
      <c r="B1440" s="16">
        <v>60.274999999999999</v>
      </c>
      <c r="C1440" s="15">
        <v>32.42</v>
      </c>
    </row>
    <row r="1441" spans="1:3" ht="18" thickBot="1" x14ac:dyDescent="0.3">
      <c r="A1441" s="4">
        <v>7108.75</v>
      </c>
      <c r="B1441" s="15">
        <v>60.395000000000003</v>
      </c>
      <c r="C1441" s="16">
        <v>32.047499999999999</v>
      </c>
    </row>
    <row r="1442" spans="1:3" ht="18" thickBot="1" x14ac:dyDescent="0.3">
      <c r="A1442" s="4">
        <v>7014.25</v>
      </c>
      <c r="B1442" s="16">
        <v>60.36</v>
      </c>
      <c r="C1442" s="16">
        <v>37.104999999999997</v>
      </c>
    </row>
    <row r="1443" spans="1:3" ht="18" thickBot="1" x14ac:dyDescent="0.3">
      <c r="A1443" s="4">
        <v>6858.8</v>
      </c>
      <c r="B1443" s="16">
        <v>60.49</v>
      </c>
      <c r="C1443" s="15">
        <v>37.704999999999998</v>
      </c>
    </row>
    <row r="1444" spans="1:3" ht="18" thickBot="1" x14ac:dyDescent="0.3">
      <c r="A1444" s="4">
        <v>6659.85</v>
      </c>
      <c r="B1444" s="15">
        <v>60.685000000000002</v>
      </c>
      <c r="C1444" s="15">
        <v>34.299999999999997</v>
      </c>
    </row>
    <row r="1445" spans="1:3" ht="18" thickBot="1" x14ac:dyDescent="0.3">
      <c r="A1445" s="8">
        <v>6652.55</v>
      </c>
      <c r="B1445" s="15">
        <v>60.53</v>
      </c>
      <c r="C1445" s="15">
        <v>33.612499999999997</v>
      </c>
    </row>
    <row r="1446" spans="1:3" ht="18" thickBot="1" x14ac:dyDescent="0.3">
      <c r="A1446" s="4">
        <v>6715.3</v>
      </c>
      <c r="B1446" s="15">
        <v>60.52</v>
      </c>
      <c r="C1446" s="16">
        <v>33.267499999999998</v>
      </c>
    </row>
    <row r="1447" spans="1:3" ht="18" thickBot="1" x14ac:dyDescent="0.3">
      <c r="A1447" s="4">
        <v>6699.35</v>
      </c>
      <c r="B1447" s="15">
        <v>60.5</v>
      </c>
      <c r="C1447" s="15">
        <v>34.1875</v>
      </c>
    </row>
    <row r="1448" spans="1:3" ht="18" thickBot="1" x14ac:dyDescent="0.3">
      <c r="A1448" s="8">
        <v>6694.8</v>
      </c>
      <c r="B1448" s="15">
        <v>60.454999999999998</v>
      </c>
      <c r="C1448" s="15">
        <v>33.055</v>
      </c>
    </row>
    <row r="1449" spans="1:3" ht="18" thickBot="1" x14ac:dyDescent="0.3">
      <c r="A1449" s="8">
        <v>6696.4</v>
      </c>
      <c r="B1449" s="16">
        <v>60.435000000000002</v>
      </c>
      <c r="C1449" s="16">
        <v>30.592500000000001</v>
      </c>
    </row>
    <row r="1450" spans="1:3" ht="18" thickBot="1" x14ac:dyDescent="0.3">
      <c r="A1450" s="8">
        <v>6715.25</v>
      </c>
      <c r="B1450" s="15">
        <v>60.57</v>
      </c>
      <c r="C1450" s="16">
        <v>31.05</v>
      </c>
    </row>
    <row r="1451" spans="1:3" ht="18" thickBot="1" x14ac:dyDescent="0.3">
      <c r="A1451" s="8">
        <v>6761.25</v>
      </c>
      <c r="B1451" s="16">
        <v>60.47</v>
      </c>
      <c r="C1451" s="15">
        <v>31.385000000000002</v>
      </c>
    </row>
    <row r="1452" spans="1:3" ht="18" thickBot="1" x14ac:dyDescent="0.3">
      <c r="A1452" s="8">
        <v>6782.75</v>
      </c>
      <c r="B1452" s="15">
        <v>60.674999999999997</v>
      </c>
      <c r="C1452" s="16">
        <v>30.68</v>
      </c>
    </row>
    <row r="1453" spans="1:3" ht="18" thickBot="1" x14ac:dyDescent="0.3">
      <c r="A1453" s="4">
        <v>6840.8</v>
      </c>
      <c r="B1453" s="16">
        <v>60.615000000000002</v>
      </c>
      <c r="C1453" s="16">
        <v>31.1325</v>
      </c>
    </row>
    <row r="1454" spans="1:3" ht="18" thickBot="1" x14ac:dyDescent="0.3">
      <c r="A1454" s="8">
        <v>6815.35</v>
      </c>
      <c r="B1454" s="16">
        <v>60.674999999999997</v>
      </c>
      <c r="C1454" s="16">
        <v>33.354999999999997</v>
      </c>
    </row>
    <row r="1455" spans="1:3" ht="18" thickBot="1" x14ac:dyDescent="0.3">
      <c r="A1455" s="4">
        <v>6817.65</v>
      </c>
      <c r="B1455" s="16">
        <v>60.78</v>
      </c>
      <c r="C1455" s="15">
        <v>34.384999999999998</v>
      </c>
    </row>
    <row r="1456" spans="1:3" ht="18" thickBot="1" x14ac:dyDescent="0.3">
      <c r="A1456" s="4">
        <v>6779.4</v>
      </c>
      <c r="B1456" s="15">
        <v>60.78</v>
      </c>
      <c r="C1456" s="16">
        <v>30.852499999999999</v>
      </c>
    </row>
    <row r="1457" spans="1:3" ht="18" thickBot="1" x14ac:dyDescent="0.3">
      <c r="A1457" s="8">
        <v>6675.3</v>
      </c>
      <c r="B1457" s="16">
        <v>60.765000000000001</v>
      </c>
      <c r="C1457" s="16">
        <v>31.16</v>
      </c>
    </row>
    <row r="1458" spans="1:3" ht="18" thickBot="1" x14ac:dyDescent="0.3">
      <c r="A1458" s="8">
        <v>6733.1</v>
      </c>
      <c r="B1458" s="15">
        <v>61.094999999999999</v>
      </c>
      <c r="C1458" s="15">
        <v>31.875</v>
      </c>
    </row>
    <row r="1459" spans="1:3" ht="18" thickBot="1" x14ac:dyDescent="0.3">
      <c r="A1459" s="8">
        <v>6776.3</v>
      </c>
      <c r="B1459" s="16">
        <v>61.085000000000001</v>
      </c>
      <c r="C1459" s="15">
        <v>29.184999999999999</v>
      </c>
    </row>
    <row r="1460" spans="1:3" ht="18" thickBot="1" x14ac:dyDescent="0.3">
      <c r="A1460" s="4">
        <v>6796.4</v>
      </c>
      <c r="B1460" s="15">
        <v>61.174999999999997</v>
      </c>
      <c r="C1460" s="15">
        <v>28.717500000000001</v>
      </c>
    </row>
    <row r="1461" spans="1:3" ht="18" thickBot="1" x14ac:dyDescent="0.3">
      <c r="A1461" s="4">
        <v>6796.2</v>
      </c>
      <c r="B1461" s="16">
        <v>61.145000000000003</v>
      </c>
      <c r="C1461" s="15">
        <v>26.912500000000001</v>
      </c>
    </row>
    <row r="1462" spans="1:3" ht="18" thickBot="1" x14ac:dyDescent="0.3">
      <c r="A1462" s="4">
        <v>6695.05</v>
      </c>
      <c r="B1462" s="16">
        <v>61.244999999999997</v>
      </c>
      <c r="C1462" s="15">
        <v>24.952500000000001</v>
      </c>
    </row>
    <row r="1463" spans="1:3" ht="18" thickBot="1" x14ac:dyDescent="0.3">
      <c r="A1463" s="8">
        <v>6694.35</v>
      </c>
      <c r="B1463" s="15">
        <v>61.5</v>
      </c>
      <c r="C1463" s="15">
        <v>22.6875</v>
      </c>
    </row>
    <row r="1464" spans="1:3" ht="18" thickBot="1" x14ac:dyDescent="0.3">
      <c r="A1464" s="8">
        <v>6736.1</v>
      </c>
      <c r="B1464" s="16">
        <v>60.85</v>
      </c>
      <c r="C1464" s="15">
        <v>22.107500000000002</v>
      </c>
    </row>
    <row r="1465" spans="1:3" ht="18" thickBot="1" x14ac:dyDescent="0.3">
      <c r="A1465" s="4">
        <v>6752.55</v>
      </c>
      <c r="B1465" s="16">
        <v>60.945</v>
      </c>
      <c r="C1465" s="15">
        <v>21.212499999999999</v>
      </c>
    </row>
    <row r="1466" spans="1:3" ht="18" thickBot="1" x14ac:dyDescent="0.3">
      <c r="A1466" s="4">
        <v>6721.05</v>
      </c>
      <c r="B1466" s="15">
        <v>61.215000000000003</v>
      </c>
      <c r="C1466" s="16">
        <v>20.684999999999999</v>
      </c>
    </row>
    <row r="1467" spans="1:3" ht="18" thickBot="1" x14ac:dyDescent="0.3">
      <c r="A1467" s="4">
        <v>6704.2</v>
      </c>
      <c r="B1467" s="15">
        <v>60.555</v>
      </c>
      <c r="C1467" s="15">
        <v>21.622499999999999</v>
      </c>
    </row>
    <row r="1468" spans="1:3" ht="18" thickBot="1" x14ac:dyDescent="0.3">
      <c r="A1468" s="4">
        <v>6695.9</v>
      </c>
      <c r="B1468" s="16">
        <v>60.064999999999998</v>
      </c>
      <c r="C1468" s="15">
        <v>18.63</v>
      </c>
    </row>
    <row r="1469" spans="1:3" ht="18" thickBot="1" x14ac:dyDescent="0.3">
      <c r="A1469" s="4">
        <v>6641.75</v>
      </c>
      <c r="B1469" s="15">
        <v>60.13</v>
      </c>
      <c r="C1469" s="15">
        <v>18.372499999999999</v>
      </c>
    </row>
    <row r="1470" spans="1:3" ht="18" thickBot="1" x14ac:dyDescent="0.3">
      <c r="A1470" s="4">
        <v>6601.4</v>
      </c>
      <c r="B1470" s="15">
        <v>60.09</v>
      </c>
      <c r="C1470" s="15">
        <v>17.765000000000001</v>
      </c>
    </row>
    <row r="1471" spans="1:3" ht="18" thickBot="1" x14ac:dyDescent="0.3">
      <c r="A1471" s="4">
        <v>6589.75</v>
      </c>
      <c r="B1471" s="16">
        <v>60.06</v>
      </c>
      <c r="C1471" s="15">
        <v>16.920000000000002</v>
      </c>
    </row>
    <row r="1472" spans="1:3" ht="18" thickBot="1" x14ac:dyDescent="0.3">
      <c r="A1472" s="4">
        <v>6583.5</v>
      </c>
      <c r="B1472" s="15">
        <v>60.125</v>
      </c>
      <c r="C1472" s="15">
        <v>16.537500000000001</v>
      </c>
    </row>
    <row r="1473" spans="1:3" ht="18" thickBot="1" x14ac:dyDescent="0.3">
      <c r="A1473" s="4">
        <v>6494.9</v>
      </c>
      <c r="B1473" s="16">
        <v>60.02</v>
      </c>
      <c r="C1473" s="16">
        <v>15.875</v>
      </c>
    </row>
    <row r="1474" spans="1:3" ht="18" thickBot="1" x14ac:dyDescent="0.3">
      <c r="A1474" s="4">
        <v>6493.2</v>
      </c>
      <c r="B1474" s="16">
        <v>60.104999999999997</v>
      </c>
      <c r="C1474" s="16">
        <v>16.184999999999999</v>
      </c>
    </row>
    <row r="1475" spans="1:3" ht="18" thickBot="1" x14ac:dyDescent="0.3">
      <c r="A1475" s="8">
        <v>6483.1</v>
      </c>
      <c r="B1475" s="16">
        <v>60.244999999999997</v>
      </c>
      <c r="C1475" s="15">
        <v>16.91</v>
      </c>
    </row>
    <row r="1476" spans="1:3" ht="18" thickBot="1" x14ac:dyDescent="0.3">
      <c r="A1476" s="4">
        <v>6524.05</v>
      </c>
      <c r="B1476" s="15">
        <v>60.284999999999997</v>
      </c>
      <c r="C1476" s="16">
        <v>16.8825</v>
      </c>
    </row>
    <row r="1477" spans="1:3" ht="18" thickBot="1" x14ac:dyDescent="0.3">
      <c r="A1477" s="4">
        <v>6516.65</v>
      </c>
      <c r="B1477" s="15">
        <v>60.185000000000002</v>
      </c>
      <c r="C1477" s="15">
        <v>17.127500000000001</v>
      </c>
    </row>
    <row r="1478" spans="1:3" ht="18" thickBot="1" x14ac:dyDescent="0.3">
      <c r="A1478" s="4">
        <v>6504.2</v>
      </c>
      <c r="B1478" s="16">
        <v>60.125</v>
      </c>
      <c r="C1478" s="16">
        <v>16.447500000000002</v>
      </c>
    </row>
    <row r="1479" spans="1:3" ht="18" thickBot="1" x14ac:dyDescent="0.3">
      <c r="A1479" s="8">
        <v>6493.1</v>
      </c>
      <c r="B1479" s="16">
        <v>60.125</v>
      </c>
      <c r="C1479" s="16">
        <v>16.82</v>
      </c>
    </row>
    <row r="1480" spans="1:3" ht="18" thickBot="1" x14ac:dyDescent="0.3">
      <c r="A1480" s="4">
        <v>6516.9</v>
      </c>
      <c r="B1480" s="15">
        <v>60.125</v>
      </c>
      <c r="C1480" s="16">
        <v>17.04</v>
      </c>
    </row>
    <row r="1481" spans="1:3" ht="18" thickBot="1" x14ac:dyDescent="0.3">
      <c r="A1481" s="8">
        <v>6511.9</v>
      </c>
      <c r="B1481" s="16">
        <v>60.094999999999999</v>
      </c>
      <c r="C1481" s="16">
        <v>17.324999999999999</v>
      </c>
    </row>
    <row r="1482" spans="1:3" ht="18" thickBot="1" x14ac:dyDescent="0.3">
      <c r="A1482" s="4">
        <v>6537.25</v>
      </c>
      <c r="B1482" s="15">
        <v>60.195</v>
      </c>
      <c r="C1482" s="15">
        <v>17.7775</v>
      </c>
    </row>
    <row r="1483" spans="1:3" ht="18" thickBot="1" x14ac:dyDescent="0.3">
      <c r="A1483" s="4">
        <v>6526.65</v>
      </c>
      <c r="B1483" s="15">
        <v>59.765000000000001</v>
      </c>
      <c r="C1483" s="15">
        <v>16.72</v>
      </c>
    </row>
    <row r="1484" spans="1:3" ht="18" thickBot="1" x14ac:dyDescent="0.3">
      <c r="A1484" s="4">
        <v>6401.15</v>
      </c>
      <c r="B1484" s="16">
        <v>59.755000000000003</v>
      </c>
      <c r="C1484" s="15">
        <v>14.475</v>
      </c>
    </row>
    <row r="1485" spans="1:3" ht="18" thickBot="1" x14ac:dyDescent="0.3">
      <c r="A1485" s="4">
        <v>6328.65</v>
      </c>
      <c r="B1485" s="15">
        <v>59.954999999999998</v>
      </c>
      <c r="C1485" s="16">
        <v>13.842499999999999</v>
      </c>
    </row>
    <row r="1486" spans="1:3" ht="18" thickBot="1" x14ac:dyDescent="0.3">
      <c r="A1486" s="4">
        <v>6297.95</v>
      </c>
      <c r="B1486" s="16">
        <v>59.725000000000001</v>
      </c>
      <c r="C1486" s="16">
        <v>14.3925</v>
      </c>
    </row>
    <row r="1487" spans="1:3" ht="18" thickBot="1" x14ac:dyDescent="0.3">
      <c r="A1487" s="8">
        <v>6221.45</v>
      </c>
      <c r="B1487" s="15">
        <v>59.74</v>
      </c>
      <c r="C1487" s="15">
        <v>15.282500000000001</v>
      </c>
    </row>
    <row r="1488" spans="1:3" ht="18" thickBot="1" x14ac:dyDescent="0.3">
      <c r="A1488" s="4">
        <v>6276.95</v>
      </c>
      <c r="B1488" s="16">
        <v>59.692</v>
      </c>
      <c r="C1488" s="15">
        <v>14.1775</v>
      </c>
    </row>
    <row r="1489" spans="1:3" ht="18" thickBot="1" x14ac:dyDescent="0.3">
      <c r="A1489" s="4">
        <v>6238.8</v>
      </c>
      <c r="B1489" s="16">
        <v>60.06</v>
      </c>
      <c r="C1489" s="15">
        <v>13.955</v>
      </c>
    </row>
    <row r="1490" spans="1:3" ht="18" thickBot="1" x14ac:dyDescent="0.3">
      <c r="A1490" s="4">
        <v>6200.05</v>
      </c>
      <c r="B1490" s="15">
        <v>60.06</v>
      </c>
      <c r="C1490" s="16">
        <v>13.95</v>
      </c>
    </row>
    <row r="1491" spans="1:3" ht="18" thickBot="1" x14ac:dyDescent="0.3">
      <c r="A1491" s="4">
        <v>6186.1</v>
      </c>
      <c r="B1491" s="16">
        <v>60.045000000000002</v>
      </c>
      <c r="C1491" s="15">
        <v>14.3575</v>
      </c>
    </row>
    <row r="1492" spans="1:3" ht="18" thickBot="1" x14ac:dyDescent="0.3">
      <c r="A1492" s="4">
        <v>6155.45</v>
      </c>
      <c r="B1492" s="15">
        <v>60.21</v>
      </c>
      <c r="C1492" s="16">
        <v>14.04</v>
      </c>
    </row>
    <row r="1493" spans="1:3" ht="18" thickBot="1" x14ac:dyDescent="0.3">
      <c r="A1493" s="8">
        <v>6091.45</v>
      </c>
      <c r="B1493" s="16">
        <v>60.085000000000001</v>
      </c>
      <c r="C1493" s="15">
        <v>15.16</v>
      </c>
    </row>
    <row r="1494" spans="1:3" ht="18" thickBot="1" x14ac:dyDescent="0.3">
      <c r="A1494" s="4">
        <v>6152.75</v>
      </c>
      <c r="B1494" s="16">
        <v>60.16</v>
      </c>
      <c r="C1494" s="16">
        <v>15.07</v>
      </c>
    </row>
    <row r="1495" spans="1:3" ht="18" thickBot="1" x14ac:dyDescent="0.3">
      <c r="A1495" s="4">
        <v>6127.1</v>
      </c>
      <c r="B1495" s="16">
        <v>60.16</v>
      </c>
      <c r="C1495" s="16">
        <v>15.41</v>
      </c>
    </row>
    <row r="1496" spans="1:3" ht="18" thickBot="1" x14ac:dyDescent="0.3">
      <c r="A1496" s="4">
        <v>6073.3</v>
      </c>
      <c r="B1496" s="15">
        <v>60.174999999999997</v>
      </c>
      <c r="C1496" s="16">
        <v>15.83</v>
      </c>
    </row>
    <row r="1497" spans="1:3" ht="18" thickBot="1" x14ac:dyDescent="0.3">
      <c r="A1497" s="4">
        <v>6048.35</v>
      </c>
      <c r="B1497" s="16">
        <v>60.094999999999999</v>
      </c>
      <c r="C1497" s="16">
        <v>16.66</v>
      </c>
    </row>
    <row r="1498" spans="1:3" ht="18" thickBot="1" x14ac:dyDescent="0.3">
      <c r="A1498" s="8">
        <v>6001.1</v>
      </c>
      <c r="B1498" s="16">
        <v>60.3</v>
      </c>
      <c r="C1498" s="15">
        <v>17.8</v>
      </c>
    </row>
    <row r="1499" spans="1:3" ht="18" thickBot="1" x14ac:dyDescent="0.3">
      <c r="A1499" s="4">
        <v>6084</v>
      </c>
      <c r="B1499" s="15">
        <v>60.33</v>
      </c>
      <c r="C1499" s="16">
        <v>17.43</v>
      </c>
    </row>
    <row r="1500" spans="1:3" ht="18" thickBot="1" x14ac:dyDescent="0.3">
      <c r="A1500" s="4">
        <v>6062.7</v>
      </c>
      <c r="B1500" s="15">
        <v>60.185000000000002</v>
      </c>
      <c r="C1500" s="16">
        <v>18.63</v>
      </c>
    </row>
    <row r="1501" spans="1:3" ht="18" thickBot="1" x14ac:dyDescent="0.3">
      <c r="A1501" s="8">
        <v>6053.45</v>
      </c>
      <c r="B1501" s="15">
        <v>59.71</v>
      </c>
      <c r="C1501" s="15">
        <v>19.05</v>
      </c>
    </row>
    <row r="1502" spans="1:3" ht="18" thickBot="1" x14ac:dyDescent="0.3">
      <c r="A1502" s="4">
        <v>6063.2</v>
      </c>
      <c r="B1502" s="16">
        <v>59.295000000000002</v>
      </c>
      <c r="C1502" s="16">
        <v>18.55</v>
      </c>
    </row>
    <row r="1503" spans="1:3" ht="18" thickBot="1" x14ac:dyDescent="0.3">
      <c r="A1503" s="4">
        <v>6036.3</v>
      </c>
      <c r="B1503" s="15">
        <v>59.34</v>
      </c>
      <c r="C1503" s="15">
        <v>18.940000000000001</v>
      </c>
    </row>
    <row r="1504" spans="1:3" ht="18" thickBot="1" x14ac:dyDescent="0.3">
      <c r="A1504" s="4">
        <v>6022.4</v>
      </c>
      <c r="B1504" s="15">
        <v>59.215000000000003</v>
      </c>
      <c r="C1504" s="15">
        <v>18.93</v>
      </c>
    </row>
    <row r="1505" spans="1:3" ht="18" thickBot="1" x14ac:dyDescent="0.3">
      <c r="A1505" s="8">
        <v>6000.9</v>
      </c>
      <c r="B1505" s="15">
        <v>59.204999999999998</v>
      </c>
      <c r="C1505" s="15">
        <v>18.690000000000001</v>
      </c>
    </row>
    <row r="1506" spans="1:3" ht="18" thickBot="1" x14ac:dyDescent="0.3">
      <c r="A1506" s="8">
        <v>6001.8</v>
      </c>
      <c r="B1506" s="16">
        <v>59.174999999999997</v>
      </c>
      <c r="C1506" s="15">
        <v>18.27</v>
      </c>
    </row>
    <row r="1507" spans="1:3" ht="18" thickBot="1" x14ac:dyDescent="0.3">
      <c r="A1507" s="4">
        <v>6089.5</v>
      </c>
      <c r="B1507" s="16">
        <v>59.26</v>
      </c>
      <c r="C1507" s="16">
        <v>16.82</v>
      </c>
    </row>
    <row r="1508" spans="1:3" ht="18" thickBot="1" x14ac:dyDescent="0.3">
      <c r="A1508" s="8">
        <v>6073.7</v>
      </c>
      <c r="B1508" s="16">
        <v>59.28</v>
      </c>
      <c r="C1508" s="16">
        <v>17.25</v>
      </c>
    </row>
    <row r="1509" spans="1:3" ht="18" thickBot="1" x14ac:dyDescent="0.3">
      <c r="A1509" s="8">
        <v>6120.25</v>
      </c>
      <c r="B1509" s="15">
        <v>59.34</v>
      </c>
      <c r="C1509" s="15">
        <v>18.04</v>
      </c>
    </row>
    <row r="1510" spans="1:3" ht="18" thickBot="1" x14ac:dyDescent="0.3">
      <c r="A1510" s="8">
        <v>6126.25</v>
      </c>
      <c r="B1510" s="16">
        <v>59.155000000000001</v>
      </c>
      <c r="C1510" s="16">
        <v>17.72</v>
      </c>
    </row>
    <row r="1511" spans="1:3" ht="18" thickBot="1" x14ac:dyDescent="0.3">
      <c r="A1511" s="8">
        <v>6135.85</v>
      </c>
      <c r="B1511" s="15">
        <v>59.195</v>
      </c>
      <c r="C1511" s="15">
        <v>18.670000000000002</v>
      </c>
    </row>
    <row r="1512" spans="1:3" ht="18" thickBot="1" x14ac:dyDescent="0.3">
      <c r="A1512" s="8">
        <v>6266.75</v>
      </c>
      <c r="B1512" s="16">
        <v>58.92</v>
      </c>
      <c r="C1512" s="15">
        <v>15.83</v>
      </c>
    </row>
    <row r="1513" spans="1:3" ht="18" thickBot="1" x14ac:dyDescent="0.3">
      <c r="A1513" s="4">
        <v>6345.65</v>
      </c>
      <c r="B1513" s="16">
        <v>58.945</v>
      </c>
      <c r="C1513" s="16">
        <v>15.58</v>
      </c>
    </row>
    <row r="1514" spans="1:3" ht="18" thickBot="1" x14ac:dyDescent="0.3">
      <c r="A1514" s="4">
        <v>6338.95</v>
      </c>
      <c r="B1514" s="15">
        <v>59.045000000000002</v>
      </c>
      <c r="C1514" s="15">
        <v>15.85</v>
      </c>
    </row>
    <row r="1515" spans="1:3" ht="18" thickBot="1" x14ac:dyDescent="0.3">
      <c r="A1515" s="4">
        <v>6313.8</v>
      </c>
      <c r="B1515" s="15">
        <v>58.715000000000003</v>
      </c>
      <c r="C1515" s="15">
        <v>15.55</v>
      </c>
    </row>
    <row r="1516" spans="1:3" ht="18" thickBot="1" x14ac:dyDescent="0.3">
      <c r="A1516" s="4">
        <v>6303.95</v>
      </c>
      <c r="B1516" s="15">
        <v>58.524999999999999</v>
      </c>
      <c r="C1516" s="16">
        <v>15.35</v>
      </c>
    </row>
    <row r="1517" spans="1:3" ht="18" thickBot="1" x14ac:dyDescent="0.3">
      <c r="A1517" s="8">
        <v>6261.65</v>
      </c>
      <c r="B1517" s="16">
        <v>58.284999999999997</v>
      </c>
      <c r="C1517" s="16">
        <v>15.41</v>
      </c>
    </row>
    <row r="1518" spans="1:3" ht="18" thickBot="1" x14ac:dyDescent="0.3">
      <c r="A1518" s="8">
        <v>6318.9</v>
      </c>
      <c r="B1518" s="15">
        <v>58.695</v>
      </c>
      <c r="C1518" s="15">
        <v>15.54</v>
      </c>
    </row>
    <row r="1519" spans="1:3" ht="18" thickBot="1" x14ac:dyDescent="0.3">
      <c r="A1519" s="4">
        <v>6320.9</v>
      </c>
      <c r="B1519" s="15">
        <v>58.59</v>
      </c>
      <c r="C1519" s="16">
        <v>15.42</v>
      </c>
    </row>
    <row r="1520" spans="1:3" ht="18" thickBot="1" x14ac:dyDescent="0.3">
      <c r="A1520" s="8">
        <v>6241.85</v>
      </c>
      <c r="B1520" s="16">
        <v>58.375</v>
      </c>
      <c r="C1520" s="16">
        <v>15.74</v>
      </c>
    </row>
    <row r="1521" spans="1:3" ht="18" thickBot="1" x14ac:dyDescent="0.3">
      <c r="A1521" s="4">
        <v>6272.75</v>
      </c>
      <c r="B1521" s="16">
        <v>58.585000000000001</v>
      </c>
      <c r="C1521" s="15">
        <v>15.95</v>
      </c>
    </row>
    <row r="1522" spans="1:3" ht="18" thickBot="1" x14ac:dyDescent="0.3">
      <c r="A1522" s="4">
        <v>6171.45</v>
      </c>
      <c r="B1522" s="16">
        <v>59.465000000000003</v>
      </c>
      <c r="C1522" s="16">
        <v>15.58</v>
      </c>
    </row>
    <row r="1523" spans="1:3" ht="18" thickBot="1" x14ac:dyDescent="0.3">
      <c r="A1523" s="8">
        <v>6168.35</v>
      </c>
      <c r="B1523" s="15">
        <v>59.484999999999999</v>
      </c>
      <c r="C1523" s="16">
        <v>16.18</v>
      </c>
    </row>
    <row r="1524" spans="1:3" ht="18" thickBot="1" x14ac:dyDescent="0.3">
      <c r="A1524" s="4">
        <v>6174.6</v>
      </c>
      <c r="B1524" s="16">
        <v>59.465000000000003</v>
      </c>
      <c r="C1524" s="16">
        <v>16.32</v>
      </c>
    </row>
    <row r="1525" spans="1:3" ht="18" thickBot="1" x14ac:dyDescent="0.3">
      <c r="A1525" s="8">
        <v>6162.25</v>
      </c>
      <c r="B1525" s="15">
        <v>60.055</v>
      </c>
      <c r="C1525" s="16">
        <v>16.32</v>
      </c>
    </row>
    <row r="1526" spans="1:3" ht="18" thickBot="1" x14ac:dyDescent="0.3">
      <c r="A1526" s="8">
        <v>6191.45</v>
      </c>
      <c r="B1526" s="15">
        <v>59.965000000000003</v>
      </c>
      <c r="C1526" s="15">
        <v>16.5</v>
      </c>
    </row>
    <row r="1527" spans="1:3" ht="18" thickBot="1" x14ac:dyDescent="0.3">
      <c r="A1527" s="8">
        <v>6211.15</v>
      </c>
      <c r="B1527" s="16">
        <v>59.9</v>
      </c>
      <c r="C1527" s="16">
        <v>15.87</v>
      </c>
    </row>
    <row r="1528" spans="1:3" ht="18" thickBot="1" x14ac:dyDescent="0.3">
      <c r="A1528" s="8">
        <v>6221.15</v>
      </c>
      <c r="B1528" s="15">
        <v>60.024999999999999</v>
      </c>
      <c r="C1528" s="15">
        <v>16.55</v>
      </c>
    </row>
    <row r="1529" spans="1:3" ht="18" thickBot="1" x14ac:dyDescent="0.3">
      <c r="A1529" s="8">
        <v>6301.65</v>
      </c>
      <c r="B1529" s="16">
        <v>59.984999999999999</v>
      </c>
      <c r="C1529" s="15">
        <v>15.58</v>
      </c>
    </row>
    <row r="1530" spans="1:3" ht="18" thickBot="1" x14ac:dyDescent="0.3">
      <c r="A1530" s="4">
        <v>6304</v>
      </c>
      <c r="B1530" s="15">
        <v>60.24</v>
      </c>
      <c r="C1530" s="15">
        <v>15.12</v>
      </c>
    </row>
    <row r="1531" spans="1:3" ht="18" thickBot="1" x14ac:dyDescent="0.3">
      <c r="A1531" s="8">
        <v>6291.1</v>
      </c>
      <c r="B1531" s="16">
        <v>60.185000000000002</v>
      </c>
      <c r="C1531" s="15">
        <v>15.08</v>
      </c>
    </row>
    <row r="1532" spans="1:3" ht="18" thickBot="1" x14ac:dyDescent="0.3">
      <c r="A1532" s="4">
        <v>6313.8</v>
      </c>
      <c r="B1532" s="16">
        <v>60.27</v>
      </c>
      <c r="C1532" s="16">
        <v>14.66</v>
      </c>
    </row>
    <row r="1533" spans="1:3" ht="18" thickBot="1" x14ac:dyDescent="0.3">
      <c r="A1533" s="4">
        <v>6278.9</v>
      </c>
      <c r="B1533" s="16">
        <v>60.344999999999999</v>
      </c>
      <c r="C1533" s="16">
        <v>14.88</v>
      </c>
    </row>
    <row r="1534" spans="1:3" ht="18" thickBot="1" x14ac:dyDescent="0.3">
      <c r="A1534" s="8">
        <v>6268.4</v>
      </c>
      <c r="B1534" s="16">
        <v>60.424999999999997</v>
      </c>
      <c r="C1534" s="16">
        <v>15.58</v>
      </c>
    </row>
    <row r="1535" spans="1:3" ht="18" thickBot="1" x14ac:dyDescent="0.3">
      <c r="A1535" s="4">
        <v>6284.5</v>
      </c>
      <c r="B1535" s="15">
        <v>60.65</v>
      </c>
      <c r="C1535" s="15">
        <v>16.260000000000002</v>
      </c>
    </row>
    <row r="1536" spans="1:3" ht="18" thickBot="1" x14ac:dyDescent="0.3">
      <c r="A1536" s="4">
        <v>6274.25</v>
      </c>
      <c r="B1536" s="16">
        <v>60.645000000000003</v>
      </c>
      <c r="C1536" s="16">
        <v>16.02</v>
      </c>
    </row>
    <row r="1537" spans="1:3" ht="18" thickBot="1" x14ac:dyDescent="0.3">
      <c r="A1537" s="8">
        <v>6166.65</v>
      </c>
      <c r="B1537" s="15">
        <v>61.11</v>
      </c>
      <c r="C1537" s="16">
        <v>16.579999999999998</v>
      </c>
    </row>
    <row r="1538" spans="1:3" ht="18" thickBot="1" x14ac:dyDescent="0.3">
      <c r="A1538" s="4">
        <v>6217.15</v>
      </c>
      <c r="B1538" s="15">
        <v>61.094999999999999</v>
      </c>
      <c r="C1538" s="16">
        <v>17.54</v>
      </c>
    </row>
    <row r="1539" spans="1:3" ht="18" thickBot="1" x14ac:dyDescent="0.3">
      <c r="A1539" s="8">
        <v>6139.05</v>
      </c>
      <c r="B1539" s="15">
        <v>60.765000000000001</v>
      </c>
      <c r="C1539" s="16">
        <v>18.329999999999998</v>
      </c>
    </row>
    <row r="1540" spans="1:3" ht="18" thickBot="1" x14ac:dyDescent="0.3">
      <c r="A1540" s="8">
        <v>6154.7</v>
      </c>
      <c r="B1540" s="15">
        <v>60.594999999999999</v>
      </c>
      <c r="C1540" s="15">
        <v>18.36</v>
      </c>
    </row>
    <row r="1541" spans="1:3" ht="18" thickBot="1" x14ac:dyDescent="0.3">
      <c r="A1541" s="8">
        <v>6168.4</v>
      </c>
      <c r="B1541" s="16">
        <v>60.295000000000002</v>
      </c>
      <c r="C1541" s="15">
        <v>17.84</v>
      </c>
    </row>
    <row r="1542" spans="1:3" ht="18" thickBot="1" x14ac:dyDescent="0.3">
      <c r="A1542" s="8">
        <v>6237.05</v>
      </c>
      <c r="B1542" s="16">
        <v>60.295000000000002</v>
      </c>
      <c r="C1542" s="15">
        <v>17.739999999999998</v>
      </c>
    </row>
    <row r="1543" spans="1:3" ht="18" thickBot="1" x14ac:dyDescent="0.3">
      <c r="A1543" s="8">
        <v>6307.9</v>
      </c>
      <c r="B1543" s="15">
        <v>60.375</v>
      </c>
      <c r="C1543" s="16">
        <v>17.54</v>
      </c>
    </row>
    <row r="1544" spans="1:3" ht="18" thickBot="1" x14ac:dyDescent="0.3">
      <c r="A1544" s="8">
        <v>6332.85</v>
      </c>
      <c r="B1544" s="16">
        <v>60.234999999999999</v>
      </c>
      <c r="C1544" s="16">
        <v>17.98</v>
      </c>
    </row>
    <row r="1545" spans="1:3" ht="18" thickBot="1" x14ac:dyDescent="0.3">
      <c r="A1545" s="4">
        <v>6363.9</v>
      </c>
      <c r="B1545" s="15">
        <v>60.255000000000003</v>
      </c>
      <c r="C1545" s="16">
        <v>19.16</v>
      </c>
    </row>
    <row r="1546" spans="1:3" ht="18" thickBot="1" x14ac:dyDescent="0.3">
      <c r="A1546" s="4">
        <v>6259.9</v>
      </c>
      <c r="B1546" s="15">
        <v>60.18</v>
      </c>
      <c r="C1546" s="15">
        <v>22.21</v>
      </c>
    </row>
    <row r="1547" spans="1:3" ht="18" thickBot="1" x14ac:dyDescent="0.3">
      <c r="A1547" s="4">
        <v>6241.1</v>
      </c>
      <c r="B1547" s="16">
        <v>60.075000000000003</v>
      </c>
      <c r="C1547" s="16">
        <v>21.68</v>
      </c>
    </row>
    <row r="1548" spans="1:3" ht="18" thickBot="1" x14ac:dyDescent="0.3">
      <c r="A1548" s="8">
        <v>6160.95</v>
      </c>
      <c r="B1548" s="15">
        <v>60.145000000000003</v>
      </c>
      <c r="C1548" s="16">
        <v>23.71</v>
      </c>
    </row>
    <row r="1549" spans="1:3" ht="18" thickBot="1" x14ac:dyDescent="0.3">
      <c r="A1549" s="8">
        <v>6201.85</v>
      </c>
      <c r="B1549" s="16">
        <v>60.09</v>
      </c>
      <c r="C1549" s="15">
        <v>24.72</v>
      </c>
    </row>
    <row r="1550" spans="1:3" ht="18" thickBot="1" x14ac:dyDescent="0.3">
      <c r="A1550" s="4">
        <v>6217.85</v>
      </c>
      <c r="B1550" s="15">
        <v>60.115000000000002</v>
      </c>
      <c r="C1550" s="15">
        <v>23.36</v>
      </c>
    </row>
    <row r="1551" spans="1:3" ht="18" thickBot="1" x14ac:dyDescent="0.3">
      <c r="A1551" s="4">
        <v>6176.1</v>
      </c>
      <c r="B1551" s="16">
        <v>60.085000000000001</v>
      </c>
      <c r="C1551" s="15">
        <v>21.38</v>
      </c>
    </row>
    <row r="1552" spans="1:3" ht="18" thickBot="1" x14ac:dyDescent="0.3">
      <c r="A1552" s="4">
        <v>6091.85</v>
      </c>
      <c r="B1552" s="15">
        <v>60.17</v>
      </c>
      <c r="C1552" s="16">
        <v>20.71</v>
      </c>
    </row>
    <row r="1553" spans="1:3" ht="18" thickBot="1" x14ac:dyDescent="0.3">
      <c r="A1553" s="8">
        <v>6057.1</v>
      </c>
      <c r="B1553" s="16">
        <v>59.905000000000001</v>
      </c>
      <c r="C1553" s="16">
        <v>21.14</v>
      </c>
    </row>
    <row r="1554" spans="1:3" ht="18" thickBot="1" x14ac:dyDescent="0.3">
      <c r="A1554" s="8">
        <v>6059.1</v>
      </c>
      <c r="B1554" s="16">
        <v>60.015000000000001</v>
      </c>
      <c r="C1554" s="15">
        <v>21.59</v>
      </c>
    </row>
    <row r="1555" spans="1:3" ht="18" thickBot="1" x14ac:dyDescent="0.3">
      <c r="A1555" s="4">
        <v>6115.35</v>
      </c>
      <c r="B1555" s="15">
        <v>60.015000000000001</v>
      </c>
      <c r="C1555" s="15">
        <v>21.05</v>
      </c>
    </row>
    <row r="1556" spans="1:3" ht="18" thickBot="1" x14ac:dyDescent="0.3">
      <c r="A1556" s="8">
        <v>5995.45</v>
      </c>
      <c r="B1556" s="16">
        <v>59.89</v>
      </c>
      <c r="C1556" s="16">
        <v>20.04</v>
      </c>
    </row>
    <row r="1557" spans="1:3" ht="18" thickBot="1" x14ac:dyDescent="0.3">
      <c r="A1557" s="8">
        <v>5999.05</v>
      </c>
      <c r="B1557" s="15">
        <v>60.244999999999997</v>
      </c>
      <c r="C1557" s="15">
        <v>21.14</v>
      </c>
    </row>
    <row r="1558" spans="1:3" ht="18" thickBot="1" x14ac:dyDescent="0.3">
      <c r="A1558" s="8">
        <v>6122.9</v>
      </c>
      <c r="B1558" s="16">
        <v>60.145000000000003</v>
      </c>
      <c r="C1558" s="15">
        <v>20.83</v>
      </c>
    </row>
    <row r="1559" spans="1:3" ht="18" thickBot="1" x14ac:dyDescent="0.3">
      <c r="A1559" s="4">
        <v>6203.35</v>
      </c>
      <c r="B1559" s="16">
        <v>60.484999999999999</v>
      </c>
      <c r="C1559" s="15">
        <v>19.3</v>
      </c>
    </row>
    <row r="1560" spans="1:3" ht="18" thickBot="1" x14ac:dyDescent="0.3">
      <c r="A1560" s="4">
        <v>6189</v>
      </c>
      <c r="B1560" s="16">
        <v>60.78</v>
      </c>
      <c r="C1560" s="16">
        <v>18.82</v>
      </c>
    </row>
    <row r="1561" spans="1:3" ht="18" thickBot="1" x14ac:dyDescent="0.3">
      <c r="A1561" s="4">
        <v>6056.15</v>
      </c>
      <c r="B1561" s="16">
        <v>60.9</v>
      </c>
      <c r="C1561" s="16">
        <v>19.260000000000002</v>
      </c>
    </row>
    <row r="1562" spans="1:3" ht="18" thickBot="1" x14ac:dyDescent="0.3">
      <c r="A1562" s="8">
        <v>5989.6</v>
      </c>
      <c r="B1562" s="15">
        <v>61.34</v>
      </c>
      <c r="C1562" s="16">
        <v>20.45</v>
      </c>
    </row>
    <row r="1563" spans="1:3" ht="18" thickBot="1" x14ac:dyDescent="0.3">
      <c r="A1563" s="8">
        <v>6018.05</v>
      </c>
      <c r="B1563" s="16">
        <v>60.975000000000001</v>
      </c>
      <c r="C1563" s="15">
        <v>20.86</v>
      </c>
    </row>
    <row r="1564" spans="1:3" ht="18" thickBot="1" x14ac:dyDescent="0.3">
      <c r="A1564" s="8">
        <v>6078.8</v>
      </c>
      <c r="B1564" s="15">
        <v>61.115000000000002</v>
      </c>
      <c r="C1564" s="15">
        <v>19.98</v>
      </c>
    </row>
    <row r="1565" spans="1:3" ht="18" thickBot="1" x14ac:dyDescent="0.3">
      <c r="A1565" s="8">
        <v>6140.75</v>
      </c>
      <c r="B1565" s="16">
        <v>61.09</v>
      </c>
      <c r="C1565" s="16">
        <v>19.64</v>
      </c>
    </row>
    <row r="1566" spans="1:3" ht="18" thickBot="1" x14ac:dyDescent="0.3">
      <c r="A1566" s="8">
        <v>6187.25</v>
      </c>
      <c r="B1566" s="15">
        <v>61.204999999999998</v>
      </c>
      <c r="C1566" s="16">
        <v>19.87</v>
      </c>
    </row>
    <row r="1567" spans="1:3" ht="18" thickBot="1" x14ac:dyDescent="0.3">
      <c r="A1567" s="8">
        <v>6215.15</v>
      </c>
      <c r="B1567" s="16">
        <v>61.174999999999997</v>
      </c>
      <c r="C1567" s="15">
        <v>20.25</v>
      </c>
    </row>
    <row r="1568" spans="1:3" ht="18" thickBot="1" x14ac:dyDescent="0.3">
      <c r="A1568" s="8">
        <v>6253.15</v>
      </c>
      <c r="B1568" s="15">
        <v>61.22</v>
      </c>
      <c r="C1568" s="15">
        <v>19.940000000000001</v>
      </c>
    </row>
    <row r="1569" spans="1:3" ht="18" thickBot="1" x14ac:dyDescent="0.3">
      <c r="A1569" s="4">
        <v>6324.95</v>
      </c>
      <c r="B1569" s="15">
        <v>60.945</v>
      </c>
      <c r="C1569" s="15">
        <v>19.34</v>
      </c>
    </row>
    <row r="1570" spans="1:3" ht="18" thickBot="1" x14ac:dyDescent="0.3">
      <c r="A1570" s="4">
        <v>6307.2</v>
      </c>
      <c r="B1570" s="16">
        <v>60.844999999999999</v>
      </c>
      <c r="C1570" s="15">
        <v>18.64</v>
      </c>
    </row>
    <row r="1571" spans="1:3" ht="18" thickBot="1" x14ac:dyDescent="0.3">
      <c r="A1571" s="4">
        <v>6299.15</v>
      </c>
      <c r="B1571" s="16">
        <v>61.085000000000001</v>
      </c>
      <c r="C1571" s="16">
        <v>18.39</v>
      </c>
    </row>
    <row r="1572" spans="1:3" ht="18" thickBot="1" x14ac:dyDescent="0.3">
      <c r="A1572" s="4">
        <v>6251.7</v>
      </c>
      <c r="B1572" s="16">
        <v>61.115000000000002</v>
      </c>
      <c r="C1572" s="16">
        <v>19.53</v>
      </c>
    </row>
    <row r="1573" spans="1:3" ht="18" thickBot="1" x14ac:dyDescent="0.3">
      <c r="A1573" s="4">
        <v>6220.9</v>
      </c>
      <c r="B1573" s="16">
        <v>61.755000000000003</v>
      </c>
      <c r="C1573" s="16">
        <v>19.760000000000002</v>
      </c>
    </row>
    <row r="1574" spans="1:3" ht="18" thickBot="1" x14ac:dyDescent="0.3">
      <c r="A1574" s="8">
        <v>6101.1</v>
      </c>
      <c r="B1574" s="16">
        <v>61.905000000000001</v>
      </c>
      <c r="C1574" s="15">
        <v>21.29</v>
      </c>
    </row>
    <row r="1575" spans="1:3" ht="18" thickBot="1" x14ac:dyDescent="0.3">
      <c r="A1575" s="8">
        <v>6144.9</v>
      </c>
      <c r="B1575" s="15">
        <v>62.045000000000002</v>
      </c>
      <c r="C1575" s="16">
        <v>20.420000000000002</v>
      </c>
    </row>
    <row r="1576" spans="1:3" ht="18" thickBot="1" x14ac:dyDescent="0.3">
      <c r="A1576" s="8">
        <v>6164.35</v>
      </c>
      <c r="B1576" s="16">
        <v>61.795000000000002</v>
      </c>
      <c r="C1576" s="15">
        <v>20.64</v>
      </c>
    </row>
    <row r="1577" spans="1:3" ht="18" thickBot="1" x14ac:dyDescent="0.3">
      <c r="A1577" s="8">
        <v>6178.35</v>
      </c>
      <c r="B1577" s="15">
        <v>61.994999999999997</v>
      </c>
      <c r="C1577" s="15">
        <v>20.350000000000001</v>
      </c>
    </row>
    <row r="1578" spans="1:3" ht="18" thickBot="1" x14ac:dyDescent="0.3">
      <c r="A1578" s="8">
        <v>6202.8</v>
      </c>
      <c r="B1578" s="16">
        <v>61.984999999999999</v>
      </c>
      <c r="C1578" s="16">
        <v>19.96</v>
      </c>
    </row>
    <row r="1579" spans="1:3" ht="18" thickBot="1" x14ac:dyDescent="0.3">
      <c r="A1579" s="4">
        <v>6204.95</v>
      </c>
      <c r="B1579" s="16">
        <v>61.984999999999999</v>
      </c>
      <c r="C1579" s="15">
        <v>20.18</v>
      </c>
    </row>
    <row r="1580" spans="1:3" ht="18" thickBot="1" x14ac:dyDescent="0.3">
      <c r="A1580" s="4">
        <v>6189.35</v>
      </c>
      <c r="B1580" s="16">
        <v>62.075000000000003</v>
      </c>
      <c r="C1580" s="16">
        <v>20.12</v>
      </c>
    </row>
    <row r="1581" spans="1:3" ht="18" thickBot="1" x14ac:dyDescent="0.3">
      <c r="A1581" s="8">
        <v>6045.85</v>
      </c>
      <c r="B1581" s="16">
        <v>62.14</v>
      </c>
      <c r="C1581" s="16">
        <v>21.06</v>
      </c>
    </row>
    <row r="1582" spans="1:3" ht="18" thickBot="1" x14ac:dyDescent="0.3">
      <c r="A1582" s="8">
        <v>6089.05</v>
      </c>
      <c r="B1582" s="16">
        <v>62.24</v>
      </c>
      <c r="C1582" s="15">
        <v>23.24</v>
      </c>
    </row>
    <row r="1583" spans="1:3" ht="18" thickBot="1" x14ac:dyDescent="0.3">
      <c r="A1583" s="4">
        <v>6112.7</v>
      </c>
      <c r="B1583" s="15">
        <v>62.24</v>
      </c>
      <c r="C1583" s="16">
        <v>22.85</v>
      </c>
    </row>
    <row r="1584" spans="1:3" ht="18" thickBot="1" x14ac:dyDescent="0.3">
      <c r="A1584" s="4">
        <v>6096.2</v>
      </c>
      <c r="B1584" s="15">
        <v>62.18</v>
      </c>
      <c r="C1584" s="16">
        <v>23.59</v>
      </c>
    </row>
    <row r="1585" spans="1:3" ht="18" thickBot="1" x14ac:dyDescent="0.3">
      <c r="A1585" s="4">
        <v>6020.95</v>
      </c>
      <c r="B1585" s="16">
        <v>61.844999999999999</v>
      </c>
      <c r="C1585" s="15">
        <v>25.88</v>
      </c>
    </row>
    <row r="1586" spans="1:3" ht="18" thickBot="1" x14ac:dyDescent="0.3">
      <c r="A1586" s="4">
        <v>6007.45</v>
      </c>
      <c r="B1586" s="16">
        <v>61.854999999999997</v>
      </c>
      <c r="C1586" s="16">
        <v>25.87</v>
      </c>
    </row>
    <row r="1587" spans="1:3" ht="18" thickBot="1" x14ac:dyDescent="0.3">
      <c r="A1587" s="4">
        <v>5928.4</v>
      </c>
      <c r="B1587" s="15">
        <v>62.424999999999997</v>
      </c>
      <c r="C1587" s="16">
        <v>26.55</v>
      </c>
    </row>
    <row r="1588" spans="1:3" ht="18" thickBot="1" x14ac:dyDescent="0.3">
      <c r="A1588" s="8">
        <v>5906.15</v>
      </c>
      <c r="B1588" s="16">
        <v>62.094999999999999</v>
      </c>
      <c r="C1588" s="15">
        <v>26.83</v>
      </c>
    </row>
    <row r="1589" spans="1:3" ht="18" thickBot="1" x14ac:dyDescent="0.3">
      <c r="A1589" s="8">
        <v>5907.3</v>
      </c>
      <c r="B1589" s="16">
        <v>62.225000000000001</v>
      </c>
      <c r="C1589" s="15">
        <v>26.13</v>
      </c>
    </row>
    <row r="1590" spans="1:3" ht="18" thickBot="1" x14ac:dyDescent="0.3">
      <c r="A1590" s="4">
        <v>5909.7</v>
      </c>
      <c r="B1590" s="15">
        <v>62.454999999999998</v>
      </c>
      <c r="C1590" s="16">
        <v>25.17</v>
      </c>
    </row>
    <row r="1591" spans="1:3" ht="18" thickBot="1" x14ac:dyDescent="0.3">
      <c r="A1591" s="4">
        <v>5780.05</v>
      </c>
      <c r="B1591" s="16">
        <v>62.305</v>
      </c>
      <c r="C1591" s="16">
        <v>25.77</v>
      </c>
    </row>
    <row r="1592" spans="1:3" ht="18" thickBot="1" x14ac:dyDescent="0.3">
      <c r="A1592" s="8">
        <v>5735.3</v>
      </c>
      <c r="B1592" s="16">
        <v>62.38</v>
      </c>
      <c r="C1592" s="15">
        <v>26.65</v>
      </c>
    </row>
    <row r="1593" spans="1:3" ht="18" thickBot="1" x14ac:dyDescent="0.3">
      <c r="A1593" s="8">
        <v>5833.2</v>
      </c>
      <c r="B1593" s="15">
        <v>62.6</v>
      </c>
      <c r="C1593" s="15">
        <v>24.06</v>
      </c>
    </row>
    <row r="1594" spans="1:3" ht="18" thickBot="1" x14ac:dyDescent="0.3">
      <c r="A1594" s="4">
        <v>5882.25</v>
      </c>
      <c r="B1594" s="16">
        <v>62.53</v>
      </c>
      <c r="C1594" s="16">
        <v>24</v>
      </c>
    </row>
    <row r="1595" spans="1:3" ht="18" thickBot="1" x14ac:dyDescent="0.3">
      <c r="A1595" s="8">
        <v>5873.85</v>
      </c>
      <c r="B1595" s="16">
        <v>62.564999999999998</v>
      </c>
      <c r="C1595" s="16">
        <v>25.68</v>
      </c>
    </row>
    <row r="1596" spans="1:3" ht="18" thickBot="1" x14ac:dyDescent="0.3">
      <c r="A1596" s="4">
        <v>5892.45</v>
      </c>
      <c r="B1596" s="15">
        <v>62.685000000000002</v>
      </c>
      <c r="C1596" s="16">
        <v>26.72</v>
      </c>
    </row>
    <row r="1597" spans="1:3" ht="18" thickBot="1" x14ac:dyDescent="0.3">
      <c r="A1597" s="8">
        <v>5889.75</v>
      </c>
      <c r="B1597" s="15">
        <v>62.564999999999998</v>
      </c>
      <c r="C1597" s="15">
        <v>27.02</v>
      </c>
    </row>
    <row r="1598" spans="1:3" ht="18" thickBot="1" x14ac:dyDescent="0.3">
      <c r="A1598" s="8">
        <v>6012.1</v>
      </c>
      <c r="B1598" s="16">
        <v>62.475000000000001</v>
      </c>
      <c r="C1598" s="15">
        <v>24.73</v>
      </c>
    </row>
    <row r="1599" spans="1:3" ht="18" thickBot="1" x14ac:dyDescent="0.3">
      <c r="A1599" s="4">
        <v>6115.55</v>
      </c>
      <c r="B1599" s="16">
        <v>62.575000000000003</v>
      </c>
      <c r="C1599" s="16">
        <v>24.5</v>
      </c>
    </row>
    <row r="1600" spans="1:3" ht="18" thickBot="1" x14ac:dyDescent="0.3">
      <c r="A1600" s="4">
        <v>5899.45</v>
      </c>
      <c r="B1600" s="15">
        <v>63.104999999999997</v>
      </c>
      <c r="C1600" s="16">
        <v>27.69</v>
      </c>
    </row>
    <row r="1601" spans="1:3" ht="18" thickBot="1" x14ac:dyDescent="0.3">
      <c r="A1601" s="4">
        <v>5850.2</v>
      </c>
      <c r="B1601" s="15">
        <v>62.695</v>
      </c>
      <c r="C1601" s="16">
        <v>27.93</v>
      </c>
    </row>
    <row r="1602" spans="1:3" ht="18" thickBot="1" x14ac:dyDescent="0.3">
      <c r="A1602" s="8">
        <v>5840.55</v>
      </c>
      <c r="B1602" s="15">
        <v>61.933</v>
      </c>
      <c r="C1602" s="15">
        <v>28.82</v>
      </c>
    </row>
    <row r="1603" spans="1:3" ht="18" thickBot="1" x14ac:dyDescent="0.3">
      <c r="A1603" s="8">
        <v>5850.6</v>
      </c>
      <c r="B1603" s="16">
        <v>61.82</v>
      </c>
      <c r="C1603" s="16">
        <v>28.29</v>
      </c>
    </row>
    <row r="1604" spans="1:3" ht="18" thickBot="1" x14ac:dyDescent="0.3">
      <c r="A1604" s="8">
        <v>5850.7</v>
      </c>
      <c r="B1604" s="15">
        <v>61.884999999999998</v>
      </c>
      <c r="C1604" s="16">
        <v>29.71</v>
      </c>
    </row>
    <row r="1605" spans="1:3" ht="18" thickBot="1" x14ac:dyDescent="0.3">
      <c r="A1605" s="4">
        <v>5913.15</v>
      </c>
      <c r="B1605" s="15">
        <v>61.625</v>
      </c>
      <c r="C1605" s="15">
        <v>29.75</v>
      </c>
    </row>
    <row r="1606" spans="1:3" ht="18" thickBot="1" x14ac:dyDescent="0.3">
      <c r="A1606" s="4">
        <v>5896.75</v>
      </c>
      <c r="B1606" s="15">
        <v>61.545000000000002</v>
      </c>
      <c r="C1606" s="15">
        <v>29.44</v>
      </c>
    </row>
    <row r="1607" spans="1:3" ht="18" thickBot="1" x14ac:dyDescent="0.3">
      <c r="A1607" s="4">
        <v>5680.4</v>
      </c>
      <c r="B1607" s="16">
        <v>61.54</v>
      </c>
      <c r="C1607" s="15">
        <v>28.65</v>
      </c>
    </row>
    <row r="1608" spans="1:3" ht="18" thickBot="1" x14ac:dyDescent="0.3">
      <c r="A1608" s="4">
        <v>5592.95</v>
      </c>
      <c r="B1608" s="15">
        <v>61.58</v>
      </c>
      <c r="C1608" s="16">
        <v>28.53</v>
      </c>
    </row>
    <row r="1609" spans="1:3" ht="18" thickBot="1" x14ac:dyDescent="0.3">
      <c r="A1609" s="4">
        <v>5448.1</v>
      </c>
      <c r="B1609" s="16">
        <v>61.49</v>
      </c>
      <c r="C1609" s="16">
        <v>31.11</v>
      </c>
    </row>
    <row r="1610" spans="1:3" ht="18" thickBot="1" x14ac:dyDescent="0.3">
      <c r="A1610" s="8">
        <v>5341.45</v>
      </c>
      <c r="B1610" s="16">
        <v>61.524999999999999</v>
      </c>
      <c r="C1610" s="15">
        <v>32.49</v>
      </c>
    </row>
    <row r="1611" spans="1:3" ht="18" thickBot="1" x14ac:dyDescent="0.3">
      <c r="A1611" s="4">
        <v>5550.75</v>
      </c>
      <c r="B1611" s="16">
        <v>61.906999999999996</v>
      </c>
      <c r="C1611" s="16">
        <v>27.55</v>
      </c>
    </row>
    <row r="1612" spans="1:3" ht="18" thickBot="1" x14ac:dyDescent="0.3">
      <c r="A1612" s="4">
        <v>5471.8</v>
      </c>
      <c r="B1612" s="16">
        <v>62.094999999999999</v>
      </c>
      <c r="C1612" s="16">
        <v>27.81</v>
      </c>
    </row>
    <row r="1613" spans="1:3" ht="18" thickBot="1" x14ac:dyDescent="0.3">
      <c r="A1613" s="4">
        <v>5409.05</v>
      </c>
      <c r="B1613" s="16">
        <v>62.164999999999999</v>
      </c>
      <c r="C1613" s="16">
        <v>29.41</v>
      </c>
    </row>
    <row r="1614" spans="1:3" ht="18" thickBot="1" x14ac:dyDescent="0.3">
      <c r="A1614" s="8">
        <v>5285</v>
      </c>
      <c r="B1614" s="16">
        <v>62.305</v>
      </c>
      <c r="C1614" s="15">
        <v>32.380000000000003</v>
      </c>
    </row>
    <row r="1615" spans="1:3" ht="18" thickBot="1" x14ac:dyDescent="0.3">
      <c r="A1615" s="8">
        <v>5287.45</v>
      </c>
      <c r="B1615" s="15">
        <v>62.314999999999998</v>
      </c>
      <c r="C1615" s="15">
        <v>29.42</v>
      </c>
    </row>
    <row r="1616" spans="1:3" ht="18" thickBot="1" x14ac:dyDescent="0.3">
      <c r="A1616" s="4">
        <v>5476.5</v>
      </c>
      <c r="B1616" s="16">
        <v>62.19</v>
      </c>
      <c r="C1616" s="15">
        <v>26.38</v>
      </c>
    </row>
    <row r="1617" spans="1:3" ht="18" thickBot="1" x14ac:dyDescent="0.3">
      <c r="A1617" s="4">
        <v>5471.75</v>
      </c>
      <c r="B1617" s="15">
        <v>62.27</v>
      </c>
      <c r="C1617" s="16">
        <v>25.75</v>
      </c>
    </row>
    <row r="1618" spans="1:3" ht="18" thickBot="1" x14ac:dyDescent="0.3">
      <c r="A1618" s="4">
        <v>5408.45</v>
      </c>
      <c r="B1618" s="15">
        <v>61.91</v>
      </c>
      <c r="C1618" s="15">
        <v>29.06</v>
      </c>
    </row>
    <row r="1619" spans="1:3" ht="18" thickBot="1" x14ac:dyDescent="0.3">
      <c r="A1619" s="8">
        <v>5302.55</v>
      </c>
      <c r="B1619" s="16">
        <v>61.81</v>
      </c>
      <c r="C1619" s="15">
        <v>28.09</v>
      </c>
    </row>
    <row r="1620" spans="1:3" ht="18" thickBot="1" x14ac:dyDescent="0.3">
      <c r="A1620" s="8">
        <v>5401.45</v>
      </c>
      <c r="B1620" s="16">
        <v>61.92</v>
      </c>
      <c r="C1620" s="15">
        <v>27.23</v>
      </c>
    </row>
    <row r="1621" spans="1:3" ht="18" thickBot="1" x14ac:dyDescent="0.3">
      <c r="A1621" s="8">
        <v>5414.75</v>
      </c>
      <c r="B1621" s="16">
        <v>61.94</v>
      </c>
      <c r="C1621" s="15">
        <v>25.59</v>
      </c>
    </row>
    <row r="1622" spans="1:3" ht="18" thickBot="1" x14ac:dyDescent="0.3">
      <c r="A1622" s="8">
        <v>5507.85</v>
      </c>
      <c r="B1622" s="15">
        <v>62.17</v>
      </c>
      <c r="C1622" s="15">
        <v>23.64</v>
      </c>
    </row>
    <row r="1623" spans="1:3" ht="18" thickBot="1" x14ac:dyDescent="0.3">
      <c r="A1623" s="4">
        <v>5742.3</v>
      </c>
      <c r="B1623" s="15">
        <v>61.8</v>
      </c>
      <c r="C1623" s="16">
        <v>18.7</v>
      </c>
    </row>
    <row r="1624" spans="1:3" ht="18" thickBot="1" x14ac:dyDescent="0.3">
      <c r="A1624" s="4">
        <v>5699.3</v>
      </c>
      <c r="B1624" s="16">
        <v>61.755000000000003</v>
      </c>
      <c r="C1624" s="16">
        <v>19.260000000000002</v>
      </c>
    </row>
    <row r="1625" spans="1:3" ht="18" thickBot="1" x14ac:dyDescent="0.3">
      <c r="A1625" s="4">
        <v>5612.4</v>
      </c>
      <c r="B1625" s="16">
        <v>61.963000000000001</v>
      </c>
      <c r="C1625" s="15">
        <v>21.28</v>
      </c>
    </row>
    <row r="1626" spans="1:3" ht="18" thickBot="1" x14ac:dyDescent="0.3">
      <c r="A1626" s="4">
        <v>5565.65</v>
      </c>
      <c r="B1626" s="16">
        <v>62</v>
      </c>
      <c r="C1626" s="16">
        <v>21.19</v>
      </c>
    </row>
    <row r="1627" spans="1:3" ht="18" thickBot="1" x14ac:dyDescent="0.3">
      <c r="A1627" s="8">
        <v>5519.1</v>
      </c>
      <c r="B1627" s="15">
        <v>62.15</v>
      </c>
      <c r="C1627" s="16">
        <v>22.04</v>
      </c>
    </row>
    <row r="1628" spans="1:3" ht="18" thickBot="1" x14ac:dyDescent="0.3">
      <c r="A1628" s="8">
        <v>5542.25</v>
      </c>
      <c r="B1628" s="15">
        <v>62.1</v>
      </c>
      <c r="C1628" s="15">
        <v>22.73</v>
      </c>
    </row>
    <row r="1629" spans="1:3" ht="18" thickBot="1" x14ac:dyDescent="0.3">
      <c r="A1629" s="4">
        <v>5685.4</v>
      </c>
      <c r="B1629" s="15">
        <v>62.02</v>
      </c>
      <c r="C1629" s="16">
        <v>20.8</v>
      </c>
    </row>
    <row r="1630" spans="1:3" ht="18" thickBot="1" x14ac:dyDescent="0.3">
      <c r="A1630" s="8">
        <v>5677.9</v>
      </c>
      <c r="B1630" s="16">
        <v>61.74</v>
      </c>
      <c r="C1630" s="15">
        <v>20.89</v>
      </c>
    </row>
    <row r="1631" spans="1:3" ht="18" thickBot="1" x14ac:dyDescent="0.3">
      <c r="A1631" s="8">
        <v>5727.85</v>
      </c>
      <c r="B1631" s="15">
        <v>62.195</v>
      </c>
      <c r="C1631" s="15">
        <v>19.809999999999999</v>
      </c>
    </row>
    <row r="1632" spans="1:3" ht="18" thickBot="1" x14ac:dyDescent="0.3">
      <c r="A1632" s="8">
        <v>5742</v>
      </c>
      <c r="B1632" s="15">
        <v>61.82</v>
      </c>
      <c r="C1632" s="15">
        <v>18.77</v>
      </c>
    </row>
    <row r="1633" spans="1:3" ht="18" thickBot="1" x14ac:dyDescent="0.3">
      <c r="A1633" s="8">
        <v>5755.05</v>
      </c>
      <c r="B1633" s="15">
        <v>61.255000000000003</v>
      </c>
      <c r="C1633" s="16">
        <v>18.12</v>
      </c>
    </row>
    <row r="1634" spans="1:3" ht="18" thickBot="1" x14ac:dyDescent="0.3">
      <c r="A1634" s="8">
        <v>5831.65</v>
      </c>
      <c r="B1634" s="16">
        <v>61.05</v>
      </c>
      <c r="C1634" s="15">
        <v>18.25</v>
      </c>
    </row>
    <row r="1635" spans="1:3" ht="18" thickBot="1" x14ac:dyDescent="0.3">
      <c r="A1635" s="8">
        <v>5886.2</v>
      </c>
      <c r="B1635" s="16">
        <v>61.14</v>
      </c>
      <c r="C1635" s="15">
        <v>16.78</v>
      </c>
    </row>
    <row r="1636" spans="1:3" ht="18" thickBot="1" x14ac:dyDescent="0.3">
      <c r="A1636" s="8">
        <v>5907.5</v>
      </c>
      <c r="B1636" s="16">
        <v>61.435000000000002</v>
      </c>
      <c r="C1636" s="16">
        <v>16.72</v>
      </c>
    </row>
    <row r="1637" spans="1:3" ht="18" thickBot="1" x14ac:dyDescent="0.3">
      <c r="A1637" s="8">
        <v>5990.5</v>
      </c>
      <c r="B1637" s="16">
        <v>61.762999999999998</v>
      </c>
      <c r="C1637" s="15">
        <v>16.91</v>
      </c>
    </row>
    <row r="1638" spans="1:3" ht="18" thickBot="1" x14ac:dyDescent="0.3">
      <c r="A1638" s="4">
        <v>6077.8</v>
      </c>
      <c r="B1638" s="16">
        <v>62.06</v>
      </c>
      <c r="C1638" s="16">
        <v>16.72</v>
      </c>
    </row>
    <row r="1639" spans="1:3" ht="18" thickBot="1" x14ac:dyDescent="0.3">
      <c r="A1639" s="4">
        <v>6031.8</v>
      </c>
      <c r="B1639" s="15">
        <v>62.37</v>
      </c>
      <c r="C1639" s="16">
        <v>17.63</v>
      </c>
    </row>
    <row r="1640" spans="1:3" ht="18" thickBot="1" x14ac:dyDescent="0.3">
      <c r="A1640" s="8">
        <v>6029.2</v>
      </c>
      <c r="B1640" s="16">
        <v>62.325000000000003</v>
      </c>
      <c r="C1640" s="16">
        <v>18.13</v>
      </c>
    </row>
    <row r="1641" spans="1:3" ht="18" thickBot="1" x14ac:dyDescent="0.3">
      <c r="A1641" s="4">
        <v>6038.05</v>
      </c>
      <c r="B1641" s="15">
        <v>62.399000000000001</v>
      </c>
      <c r="C1641" s="16">
        <v>18.27</v>
      </c>
    </row>
    <row r="1642" spans="1:3" ht="18" thickBot="1" x14ac:dyDescent="0.3">
      <c r="A1642" s="4">
        <v>5973.3</v>
      </c>
      <c r="B1642" s="15">
        <v>62.281999999999996</v>
      </c>
      <c r="C1642" s="15">
        <v>19.36</v>
      </c>
    </row>
    <row r="1643" spans="1:3" ht="18" thickBot="1" x14ac:dyDescent="0.3">
      <c r="A1643" s="8">
        <v>5955.25</v>
      </c>
      <c r="B1643" s="16">
        <v>62.15</v>
      </c>
      <c r="C1643" s="15">
        <v>18.989999999999998</v>
      </c>
    </row>
    <row r="1644" spans="1:3" ht="18" thickBot="1" x14ac:dyDescent="0.3">
      <c r="A1644" s="4">
        <v>6030.8</v>
      </c>
      <c r="B1644" s="16">
        <v>62.51</v>
      </c>
      <c r="C1644" s="15">
        <v>18.79</v>
      </c>
    </row>
    <row r="1645" spans="1:3" ht="18" thickBot="1" x14ac:dyDescent="0.3">
      <c r="A1645" s="4">
        <v>6009</v>
      </c>
      <c r="B1645" s="16">
        <v>62.51</v>
      </c>
      <c r="C1645" s="16">
        <v>18.690000000000001</v>
      </c>
    </row>
    <row r="1646" spans="1:3" ht="18" thickBot="1" x14ac:dyDescent="0.3">
      <c r="A1646" s="4">
        <v>5935.1</v>
      </c>
      <c r="B1646" s="16">
        <v>62.732999999999997</v>
      </c>
      <c r="C1646" s="16">
        <v>18.89</v>
      </c>
    </row>
    <row r="1647" spans="1:3" ht="18" thickBot="1" x14ac:dyDescent="0.3">
      <c r="A1647" s="8">
        <v>5816.7</v>
      </c>
      <c r="B1647" s="15">
        <v>62.94</v>
      </c>
      <c r="C1647" s="15">
        <v>19.98</v>
      </c>
    </row>
    <row r="1648" spans="1:3" ht="18" thickBot="1" x14ac:dyDescent="0.3">
      <c r="A1648" s="4">
        <v>5859</v>
      </c>
      <c r="B1648" s="15">
        <v>62.58</v>
      </c>
      <c r="C1648" s="16">
        <v>19.32</v>
      </c>
    </row>
    <row r="1649" spans="1:3" ht="18" thickBot="1" x14ac:dyDescent="0.3">
      <c r="A1649" s="8">
        <v>5811.55</v>
      </c>
      <c r="B1649" s="16">
        <v>62.37</v>
      </c>
      <c r="C1649" s="15">
        <v>19.34</v>
      </c>
    </row>
    <row r="1650" spans="1:3" ht="18" thickBot="1" x14ac:dyDescent="0.3">
      <c r="A1650" s="4">
        <v>5867.9</v>
      </c>
      <c r="B1650" s="16">
        <v>62.42</v>
      </c>
      <c r="C1650" s="15">
        <v>18.670000000000002</v>
      </c>
    </row>
    <row r="1651" spans="1:3" ht="18" thickBot="1" x14ac:dyDescent="0.3">
      <c r="A1651" s="4">
        <v>5836.95</v>
      </c>
      <c r="B1651" s="16">
        <v>62.98</v>
      </c>
      <c r="C1651" s="16">
        <v>18.579999999999998</v>
      </c>
    </row>
    <row r="1652" spans="1:3" ht="18" thickBot="1" x14ac:dyDescent="0.3">
      <c r="A1652" s="8">
        <v>5770.9</v>
      </c>
      <c r="B1652" s="16">
        <v>63.12</v>
      </c>
      <c r="C1652" s="15">
        <v>18.91</v>
      </c>
    </row>
    <row r="1653" spans="1:3" ht="18" thickBot="1" x14ac:dyDescent="0.3">
      <c r="A1653" s="8">
        <v>5857.55</v>
      </c>
      <c r="B1653" s="16">
        <v>63.31</v>
      </c>
      <c r="C1653" s="15">
        <v>18.21</v>
      </c>
    </row>
    <row r="1654" spans="1:3" ht="18" thickBot="1" x14ac:dyDescent="0.3">
      <c r="A1654" s="4">
        <v>5898.85</v>
      </c>
      <c r="B1654" s="15">
        <v>63.72</v>
      </c>
      <c r="C1654" s="15">
        <v>18.09</v>
      </c>
    </row>
    <row r="1655" spans="1:3" ht="18" thickBot="1" x14ac:dyDescent="0.3">
      <c r="A1655" s="4">
        <v>5842.2</v>
      </c>
      <c r="B1655" s="15">
        <v>63.244999999999997</v>
      </c>
      <c r="C1655" s="16">
        <v>17.95</v>
      </c>
    </row>
    <row r="1656" spans="1:3" ht="18" thickBot="1" x14ac:dyDescent="0.3">
      <c r="A1656" s="4">
        <v>5682.35</v>
      </c>
      <c r="B1656" s="15">
        <v>62.48</v>
      </c>
      <c r="C1656" s="16">
        <v>18.850000000000001</v>
      </c>
    </row>
    <row r="1657" spans="1:3" ht="18" thickBot="1" x14ac:dyDescent="0.3">
      <c r="A1657" s="8">
        <v>5588.7</v>
      </c>
      <c r="B1657" s="15">
        <v>62.42</v>
      </c>
      <c r="C1657" s="16">
        <v>21.07</v>
      </c>
    </row>
    <row r="1658" spans="1:3" ht="18" thickBot="1" x14ac:dyDescent="0.3">
      <c r="A1658" s="4">
        <v>5609.1</v>
      </c>
      <c r="B1658" s="15">
        <v>62.4</v>
      </c>
      <c r="C1658" s="15">
        <v>21.14</v>
      </c>
    </row>
    <row r="1659" spans="1:3" ht="18" thickBot="1" x14ac:dyDescent="0.3">
      <c r="A1659" s="8">
        <v>5590.25</v>
      </c>
      <c r="B1659" s="16">
        <v>61.634999999999998</v>
      </c>
      <c r="C1659" s="15">
        <v>21.01</v>
      </c>
    </row>
    <row r="1660" spans="1:3" ht="18" thickBot="1" x14ac:dyDescent="0.3">
      <c r="A1660" s="4">
        <v>5667.65</v>
      </c>
      <c r="B1660" s="16">
        <v>61.75</v>
      </c>
      <c r="C1660" s="16">
        <v>19.03</v>
      </c>
    </row>
    <row r="1661" spans="1:3" ht="18" thickBot="1" x14ac:dyDescent="0.3">
      <c r="A1661" s="8">
        <v>5655.9</v>
      </c>
      <c r="B1661" s="15">
        <v>61.75</v>
      </c>
      <c r="C1661" s="15">
        <v>19.190000000000001</v>
      </c>
    </row>
    <row r="1662" spans="1:3" ht="18" thickBot="1" x14ac:dyDescent="0.3">
      <c r="A1662" s="4">
        <v>5822.25</v>
      </c>
      <c r="B1662" s="15">
        <v>61.624000000000002</v>
      </c>
      <c r="C1662" s="15">
        <v>18.46</v>
      </c>
    </row>
    <row r="1663" spans="1:3" ht="18" thickBot="1" x14ac:dyDescent="0.3">
      <c r="A1663" s="8">
        <v>5813.6</v>
      </c>
      <c r="B1663" s="16">
        <v>61.26</v>
      </c>
      <c r="C1663" s="15">
        <v>18.29</v>
      </c>
    </row>
    <row r="1664" spans="1:3" ht="18" thickBot="1" x14ac:dyDescent="0.3">
      <c r="A1664" s="4">
        <v>5850.05</v>
      </c>
      <c r="B1664" s="16">
        <v>61.43</v>
      </c>
      <c r="C1664" s="16">
        <v>18.18</v>
      </c>
    </row>
    <row r="1665" spans="1:3" ht="18" thickBot="1" x14ac:dyDescent="0.3">
      <c r="A1665" s="4">
        <v>5808.4</v>
      </c>
      <c r="B1665" s="16">
        <v>61.445</v>
      </c>
      <c r="C1665" s="16">
        <v>18.350000000000001</v>
      </c>
    </row>
    <row r="1666" spans="1:3" ht="18" thickBot="1" x14ac:dyDescent="0.3">
      <c r="A1666" s="8">
        <v>5699.1</v>
      </c>
      <c r="B1666" s="16">
        <v>61.465000000000003</v>
      </c>
      <c r="C1666" s="15">
        <v>19.440000000000001</v>
      </c>
    </row>
    <row r="1667" spans="1:3" ht="18" thickBot="1" x14ac:dyDescent="0.3">
      <c r="A1667" s="8">
        <v>5760.2</v>
      </c>
      <c r="B1667" s="16">
        <v>61.47</v>
      </c>
      <c r="C1667" s="16">
        <v>18.850000000000001</v>
      </c>
    </row>
    <row r="1668" spans="1:3" ht="18" thickBot="1" x14ac:dyDescent="0.3">
      <c r="A1668" s="8">
        <v>5788.8</v>
      </c>
      <c r="B1668" s="16">
        <v>61.63</v>
      </c>
      <c r="C1668" s="15">
        <v>19.489999999999998</v>
      </c>
    </row>
    <row r="1669" spans="1:3" ht="18" thickBot="1" x14ac:dyDescent="0.3">
      <c r="A1669" s="8">
        <v>5878</v>
      </c>
      <c r="B1669" s="15">
        <v>61.655000000000001</v>
      </c>
      <c r="C1669" s="15">
        <v>18.11</v>
      </c>
    </row>
    <row r="1670" spans="1:3" ht="18" thickBot="1" x14ac:dyDescent="0.3">
      <c r="A1670" s="8">
        <v>5881</v>
      </c>
      <c r="B1670" s="15">
        <v>61.58</v>
      </c>
      <c r="C1670" s="16">
        <v>17.350000000000001</v>
      </c>
    </row>
    <row r="1671" spans="1:3" ht="18" thickBot="1" x14ac:dyDescent="0.3">
      <c r="A1671" s="8">
        <v>5921.4</v>
      </c>
      <c r="B1671" s="15">
        <v>61.24</v>
      </c>
      <c r="C1671" s="15">
        <v>17.350000000000001</v>
      </c>
    </row>
    <row r="1672" spans="1:3" ht="18" thickBot="1" x14ac:dyDescent="0.3">
      <c r="A1672" s="4">
        <v>5923.85</v>
      </c>
      <c r="B1672" s="16">
        <v>61.14</v>
      </c>
      <c r="C1672" s="16">
        <v>16.78</v>
      </c>
    </row>
    <row r="1673" spans="1:3" ht="18" thickBot="1" x14ac:dyDescent="0.3">
      <c r="A1673" s="8">
        <v>5919.45</v>
      </c>
      <c r="B1673" s="16">
        <v>61.734999999999999</v>
      </c>
      <c r="C1673" s="16">
        <v>17.260000000000002</v>
      </c>
    </row>
    <row r="1674" spans="1:3" ht="18" thickBot="1" x14ac:dyDescent="0.3">
      <c r="A1674" s="8">
        <v>5939.3</v>
      </c>
      <c r="B1674" s="15">
        <v>61.84</v>
      </c>
      <c r="C1674" s="15">
        <v>17.29</v>
      </c>
    </row>
    <row r="1675" spans="1:3" ht="18" thickBot="1" x14ac:dyDescent="0.3">
      <c r="A1675" s="8">
        <v>5985.95</v>
      </c>
      <c r="B1675" s="15">
        <v>61.555</v>
      </c>
      <c r="C1675" s="15">
        <v>16.989999999999998</v>
      </c>
    </row>
    <row r="1676" spans="1:3" ht="18" thickBot="1" x14ac:dyDescent="0.3">
      <c r="A1676" s="4">
        <v>6124.05</v>
      </c>
      <c r="B1676" s="16">
        <v>61.02</v>
      </c>
      <c r="C1676" s="16">
        <v>16.04</v>
      </c>
    </row>
    <row r="1677" spans="1:3" ht="18" thickBot="1" x14ac:dyDescent="0.3">
      <c r="A1677" s="8">
        <v>6104.3</v>
      </c>
      <c r="B1677" s="16">
        <v>61.36</v>
      </c>
      <c r="C1677" s="15">
        <v>17.86</v>
      </c>
    </row>
    <row r="1678" spans="1:3" ht="18" thickBot="1" x14ac:dyDescent="0.3">
      <c r="A1678" s="4">
        <v>6111.25</v>
      </c>
      <c r="B1678" s="16">
        <v>61.88</v>
      </c>
      <c r="C1678" s="15">
        <v>17.12</v>
      </c>
    </row>
    <row r="1679" spans="1:3" ht="18" thickBot="1" x14ac:dyDescent="0.3">
      <c r="A1679" s="4">
        <v>6083.15</v>
      </c>
      <c r="B1679" s="15">
        <v>61.954999999999998</v>
      </c>
      <c r="C1679" s="16">
        <v>17.03</v>
      </c>
    </row>
    <row r="1680" spans="1:3" ht="18" thickBot="1" x14ac:dyDescent="0.3">
      <c r="A1680" s="4">
        <v>5983.55</v>
      </c>
      <c r="B1680" s="15">
        <v>61.795000000000002</v>
      </c>
      <c r="C1680" s="16">
        <v>17.7</v>
      </c>
    </row>
    <row r="1681" spans="1:3" ht="18" thickBot="1" x14ac:dyDescent="0.3">
      <c r="A1681" s="8">
        <v>5967.05</v>
      </c>
      <c r="B1681" s="16">
        <v>61.435000000000002</v>
      </c>
      <c r="C1681" s="15">
        <v>18.73</v>
      </c>
    </row>
    <row r="1682" spans="1:3" ht="18" thickBot="1" x14ac:dyDescent="0.3">
      <c r="A1682" s="8">
        <v>6094.5</v>
      </c>
      <c r="B1682" s="16">
        <v>61.734999999999999</v>
      </c>
      <c r="C1682" s="16">
        <v>17.72</v>
      </c>
    </row>
    <row r="1683" spans="1:3" ht="18" thickBot="1" x14ac:dyDescent="0.3">
      <c r="A1683" s="8">
        <v>6114.1</v>
      </c>
      <c r="B1683" s="16">
        <v>62.46</v>
      </c>
      <c r="C1683" s="15">
        <v>17.88</v>
      </c>
    </row>
    <row r="1684" spans="1:3" ht="18" thickBot="1" x14ac:dyDescent="0.3">
      <c r="A1684" s="8">
        <v>6156.9</v>
      </c>
      <c r="B1684" s="16">
        <v>62.46</v>
      </c>
      <c r="C1684" s="15">
        <v>17.71</v>
      </c>
    </row>
    <row r="1685" spans="1:3" ht="18" thickBot="1" x14ac:dyDescent="0.3">
      <c r="A1685" s="4">
        <v>6187.3</v>
      </c>
      <c r="B1685" s="15">
        <v>62.59</v>
      </c>
      <c r="C1685" s="16">
        <v>17.57</v>
      </c>
    </row>
    <row r="1686" spans="1:3" ht="18" thickBot="1" x14ac:dyDescent="0.3">
      <c r="A1686" s="4">
        <v>6169.9</v>
      </c>
      <c r="B1686" s="15">
        <v>62.515000000000001</v>
      </c>
      <c r="C1686" s="16">
        <v>17.739999999999998</v>
      </c>
    </row>
    <row r="1687" spans="1:3" ht="18" thickBot="1" x14ac:dyDescent="0.3">
      <c r="A1687" s="4">
        <v>6146.75</v>
      </c>
      <c r="B1687" s="16">
        <v>62.075000000000003</v>
      </c>
      <c r="C1687" s="15">
        <v>18.13</v>
      </c>
    </row>
    <row r="1688" spans="1:3" ht="18" thickBot="1" x14ac:dyDescent="0.3">
      <c r="A1688" s="4">
        <v>5995.4</v>
      </c>
      <c r="B1688" s="16">
        <v>62.445</v>
      </c>
      <c r="C1688" s="16">
        <v>17.170000000000002</v>
      </c>
    </row>
    <row r="1689" spans="1:3" ht="18" thickBot="1" x14ac:dyDescent="0.3">
      <c r="A1689" s="8">
        <v>5980.45</v>
      </c>
      <c r="B1689" s="15">
        <v>62.79</v>
      </c>
      <c r="C1689" s="15">
        <v>17.510000000000002</v>
      </c>
    </row>
    <row r="1690" spans="1:3" ht="18" thickBot="1" x14ac:dyDescent="0.3">
      <c r="A1690" s="4">
        <v>6107.25</v>
      </c>
      <c r="B1690" s="15">
        <v>62.604999999999997</v>
      </c>
      <c r="C1690" s="16">
        <v>16.84</v>
      </c>
    </row>
    <row r="1691" spans="1:3" ht="18" thickBot="1" x14ac:dyDescent="0.3">
      <c r="A1691" s="4">
        <v>6094.75</v>
      </c>
      <c r="B1691" s="15">
        <v>62.234999999999999</v>
      </c>
      <c r="C1691" s="15">
        <v>16.86</v>
      </c>
    </row>
    <row r="1692" spans="1:3" ht="18" thickBot="1" x14ac:dyDescent="0.3">
      <c r="A1692" s="8">
        <v>6050.15</v>
      </c>
      <c r="B1692" s="16">
        <v>61.774999999999999</v>
      </c>
      <c r="C1692" s="16">
        <v>16.600000000000001</v>
      </c>
    </row>
    <row r="1693" spans="1:3" ht="18" thickBot="1" x14ac:dyDescent="0.3">
      <c r="A1693" s="4">
        <v>6069.3</v>
      </c>
      <c r="B1693" s="15">
        <v>63.384999999999998</v>
      </c>
      <c r="C1693" s="15">
        <v>16.760000000000002</v>
      </c>
    </row>
    <row r="1694" spans="1:3" ht="18" thickBot="1" x14ac:dyDescent="0.3">
      <c r="A1694" s="4">
        <v>6043.55</v>
      </c>
      <c r="B1694" s="15">
        <v>63.375</v>
      </c>
      <c r="C1694" s="15">
        <v>16.5</v>
      </c>
    </row>
    <row r="1695" spans="1:3" ht="18" thickBot="1" x14ac:dyDescent="0.3">
      <c r="A1695" s="4">
        <v>5971.05</v>
      </c>
      <c r="B1695" s="16">
        <v>62.835000000000001</v>
      </c>
      <c r="C1695" s="15">
        <v>15.84</v>
      </c>
    </row>
    <row r="1696" spans="1:3" ht="18" thickBot="1" x14ac:dyDescent="0.3">
      <c r="A1696" s="8">
        <v>5944</v>
      </c>
      <c r="B1696" s="16">
        <v>63.38</v>
      </c>
      <c r="C1696" s="16">
        <v>15.55</v>
      </c>
    </row>
    <row r="1697" spans="1:3" ht="18" thickBot="1" x14ac:dyDescent="0.3">
      <c r="A1697" s="4">
        <v>5999.35</v>
      </c>
      <c r="B1697" s="15">
        <v>63.43</v>
      </c>
      <c r="C1697" s="15">
        <v>16.28</v>
      </c>
    </row>
    <row r="1698" spans="1:3" ht="18" thickBot="1" x14ac:dyDescent="0.3">
      <c r="A1698" s="4">
        <v>5930.2</v>
      </c>
      <c r="B1698" s="16">
        <v>63.274999999999999</v>
      </c>
      <c r="C1698" s="15">
        <v>15.1</v>
      </c>
    </row>
    <row r="1699" spans="1:3" ht="18" thickBot="1" x14ac:dyDescent="0.3">
      <c r="A1699" s="4">
        <v>5904.1</v>
      </c>
      <c r="B1699" s="16">
        <v>63.844999999999999</v>
      </c>
      <c r="C1699" s="15">
        <v>14.33</v>
      </c>
    </row>
    <row r="1700" spans="1:3" ht="18" thickBot="1" x14ac:dyDescent="0.3">
      <c r="A1700" s="8">
        <v>5871.45</v>
      </c>
      <c r="B1700" s="16">
        <v>65.245000000000005</v>
      </c>
      <c r="C1700" s="16">
        <v>13.88</v>
      </c>
    </row>
    <row r="1701" spans="1:3" ht="18" thickBot="1" x14ac:dyDescent="0.3">
      <c r="A1701" s="4">
        <v>5916.3</v>
      </c>
      <c r="B1701" s="16">
        <v>65.245000000000005</v>
      </c>
      <c r="C1701" s="16">
        <v>14.2</v>
      </c>
    </row>
    <row r="1702" spans="1:3" ht="18" thickBot="1" x14ac:dyDescent="0.3">
      <c r="A1702" s="4">
        <v>5836.9</v>
      </c>
      <c r="B1702" s="16">
        <v>66.015000000000001</v>
      </c>
      <c r="C1702" s="16">
        <v>15.07</v>
      </c>
    </row>
    <row r="1703" spans="1:3" ht="18" thickBot="1" x14ac:dyDescent="0.3">
      <c r="A1703" s="4">
        <v>5834.4</v>
      </c>
      <c r="B1703" s="16">
        <v>67.069999999999993</v>
      </c>
      <c r="C1703" s="15">
        <v>16.22</v>
      </c>
    </row>
    <row r="1704" spans="1:3" ht="18" thickBot="1" x14ac:dyDescent="0.3">
      <c r="A1704" s="4">
        <v>5783.1</v>
      </c>
      <c r="B1704" s="15">
        <v>67.635000000000005</v>
      </c>
      <c r="C1704" s="16">
        <v>15.36</v>
      </c>
    </row>
    <row r="1705" spans="1:3" ht="18" thickBot="1" x14ac:dyDescent="0.3">
      <c r="A1705" s="8">
        <v>5688.7</v>
      </c>
      <c r="B1705" s="15">
        <v>66.004999999999995</v>
      </c>
      <c r="C1705" s="15">
        <v>16.36</v>
      </c>
    </row>
    <row r="1706" spans="1:3" ht="18" thickBot="1" x14ac:dyDescent="0.3">
      <c r="A1706" s="4">
        <v>5688.95</v>
      </c>
      <c r="B1706" s="16">
        <v>65.704999999999998</v>
      </c>
      <c r="C1706" s="16">
        <v>16.25</v>
      </c>
    </row>
    <row r="1707" spans="1:3" ht="18" thickBot="1" x14ac:dyDescent="0.3">
      <c r="A1707" s="4">
        <v>5568.4</v>
      </c>
      <c r="B1707" s="16">
        <v>66.555000000000007</v>
      </c>
      <c r="C1707" s="15">
        <v>16.61</v>
      </c>
    </row>
    <row r="1708" spans="1:3" ht="18" thickBot="1" x14ac:dyDescent="0.3">
      <c r="A1708" s="8">
        <v>5528.55</v>
      </c>
      <c r="B1708" s="15">
        <v>68.805000000000007</v>
      </c>
      <c r="C1708" s="16">
        <v>16.45</v>
      </c>
    </row>
    <row r="1709" spans="1:3" ht="18" thickBot="1" x14ac:dyDescent="0.3">
      <c r="A1709" s="4">
        <v>5594</v>
      </c>
      <c r="B1709" s="15">
        <v>66.31</v>
      </c>
      <c r="C1709" s="15">
        <v>16.97</v>
      </c>
    </row>
    <row r="1710" spans="1:3" ht="18" thickBot="1" x14ac:dyDescent="0.3">
      <c r="A1710" s="4">
        <v>5558.7</v>
      </c>
      <c r="B1710" s="15">
        <v>64.3</v>
      </c>
      <c r="C1710" s="16">
        <v>16.489999999999998</v>
      </c>
    </row>
    <row r="1711" spans="1:3" ht="18" thickBot="1" x14ac:dyDescent="0.3">
      <c r="A1711" s="8">
        <v>5495.1</v>
      </c>
      <c r="B1711" s="16">
        <v>63.204999999999998</v>
      </c>
      <c r="C1711" s="15">
        <v>16.82</v>
      </c>
    </row>
    <row r="1712" spans="1:3" ht="18" thickBot="1" x14ac:dyDescent="0.3">
      <c r="A1712" s="8">
        <v>5542.95</v>
      </c>
      <c r="B1712" s="15">
        <v>64.555000000000007</v>
      </c>
      <c r="C1712" s="15">
        <v>16.77</v>
      </c>
    </row>
    <row r="1713" spans="1:3" ht="18" thickBot="1" x14ac:dyDescent="0.3">
      <c r="A1713" s="8">
        <v>5553.25</v>
      </c>
      <c r="B1713" s="15">
        <v>64.114999999999995</v>
      </c>
      <c r="C1713" s="15">
        <v>16.16</v>
      </c>
    </row>
    <row r="1714" spans="1:3" ht="18" thickBot="1" x14ac:dyDescent="0.3">
      <c r="A1714" s="8">
        <v>5574.75</v>
      </c>
      <c r="B1714" s="16">
        <v>63.125</v>
      </c>
      <c r="C1714" s="15">
        <v>15.85</v>
      </c>
    </row>
    <row r="1715" spans="1:3" ht="18" thickBot="1" x14ac:dyDescent="0.3">
      <c r="A1715" s="8">
        <v>5672.9</v>
      </c>
      <c r="B1715" s="15">
        <v>63.14</v>
      </c>
      <c r="C1715" s="15">
        <v>14.87</v>
      </c>
    </row>
    <row r="1716" spans="1:3" ht="18" thickBot="1" x14ac:dyDescent="0.3">
      <c r="A1716" s="4">
        <v>5748.1</v>
      </c>
      <c r="B1716" s="15">
        <v>61.664999999999999</v>
      </c>
      <c r="C1716" s="16">
        <v>14.1</v>
      </c>
    </row>
    <row r="1717" spans="1:3" ht="18" thickBot="1" x14ac:dyDescent="0.3">
      <c r="A1717" s="4">
        <v>5704.4</v>
      </c>
      <c r="B1717" s="15">
        <v>61.424999999999997</v>
      </c>
      <c r="C1717" s="16">
        <v>14.85</v>
      </c>
    </row>
    <row r="1718" spans="1:3" ht="18" thickBot="1" x14ac:dyDescent="0.3">
      <c r="A1718" s="4">
        <v>5682.55</v>
      </c>
      <c r="B1718" s="16">
        <v>61.283999999999999</v>
      </c>
      <c r="C1718" s="16">
        <v>15.22</v>
      </c>
    </row>
    <row r="1719" spans="1:3" ht="18" thickBot="1" x14ac:dyDescent="0.3">
      <c r="A1719" s="4">
        <v>5641.6</v>
      </c>
      <c r="B1719" s="15">
        <v>61.337000000000003</v>
      </c>
      <c r="C1719" s="16">
        <v>15.8</v>
      </c>
    </row>
    <row r="1720" spans="1:3" ht="18" thickBot="1" x14ac:dyDescent="0.3">
      <c r="A1720" s="8">
        <v>5633.85</v>
      </c>
      <c r="B1720" s="15">
        <v>61.125</v>
      </c>
      <c r="C1720" s="15">
        <v>16.36</v>
      </c>
    </row>
    <row r="1721" spans="1:3" ht="18" thickBot="1" x14ac:dyDescent="0.3">
      <c r="A1721" s="8">
        <v>5651.35</v>
      </c>
      <c r="B1721" s="16">
        <v>60.68</v>
      </c>
      <c r="C1721" s="16">
        <v>15.54</v>
      </c>
    </row>
    <row r="1722" spans="1:3" ht="18" thickBot="1" x14ac:dyDescent="0.3">
      <c r="A1722" s="8">
        <v>5658.75</v>
      </c>
      <c r="B1722" s="16">
        <v>60.731000000000002</v>
      </c>
      <c r="C1722" s="16">
        <v>16.510000000000002</v>
      </c>
    </row>
    <row r="1723" spans="1:3" ht="18" thickBot="1" x14ac:dyDescent="0.3">
      <c r="A1723" s="8">
        <v>5694.4</v>
      </c>
      <c r="B1723" s="15">
        <v>61.21</v>
      </c>
      <c r="C1723" s="16">
        <v>16.66</v>
      </c>
    </row>
    <row r="1724" spans="1:3" ht="18" thickBot="1" x14ac:dyDescent="0.3">
      <c r="A1724" s="8">
        <v>5745.95</v>
      </c>
      <c r="B1724" s="16">
        <v>60.79</v>
      </c>
      <c r="C1724" s="15">
        <v>16.71</v>
      </c>
    </row>
    <row r="1725" spans="1:3" ht="18" thickBot="1" x14ac:dyDescent="0.3">
      <c r="A1725" s="8">
        <v>5835.25</v>
      </c>
      <c r="B1725" s="16">
        <v>60.86</v>
      </c>
      <c r="C1725" s="15">
        <v>15.85</v>
      </c>
    </row>
    <row r="1726" spans="1:3" ht="18" thickBot="1" x14ac:dyDescent="0.3">
      <c r="A1726" s="8">
        <v>5872.6</v>
      </c>
      <c r="B1726" s="15">
        <v>61.104999999999997</v>
      </c>
      <c r="C1726" s="15">
        <v>15.16</v>
      </c>
    </row>
    <row r="1727" spans="1:3" ht="18" thickBot="1" x14ac:dyDescent="0.3">
      <c r="A1727" s="4">
        <v>5908.95</v>
      </c>
      <c r="B1727" s="16">
        <v>60.564999999999998</v>
      </c>
      <c r="C1727" s="16">
        <v>14.66</v>
      </c>
    </row>
    <row r="1728" spans="1:3" ht="18" thickBot="1" x14ac:dyDescent="0.3">
      <c r="A1728" s="8">
        <v>5851.2</v>
      </c>
      <c r="B1728" s="15">
        <v>60.854999999999997</v>
      </c>
      <c r="C1728" s="15">
        <v>16.2</v>
      </c>
    </row>
    <row r="1729" spans="1:3" ht="18" thickBot="1" x14ac:dyDescent="0.3">
      <c r="A1729" s="8">
        <v>5914.1</v>
      </c>
      <c r="B1729" s="15">
        <v>60.814999999999998</v>
      </c>
      <c r="C1729" s="15">
        <v>15.13</v>
      </c>
    </row>
    <row r="1730" spans="1:3" ht="18" thickBot="1" x14ac:dyDescent="0.3">
      <c r="A1730" s="8">
        <v>5942.35</v>
      </c>
      <c r="B1730" s="15">
        <v>59.555</v>
      </c>
      <c r="C1730" s="15">
        <v>14.25</v>
      </c>
    </row>
    <row r="1731" spans="1:3" ht="18" thickBot="1" x14ac:dyDescent="0.3">
      <c r="A1731" s="4">
        <v>5945.7</v>
      </c>
      <c r="B1731" s="15">
        <v>59.045999999999999</v>
      </c>
      <c r="C1731" s="15">
        <v>13.34</v>
      </c>
    </row>
    <row r="1732" spans="1:3" ht="18" thickBot="1" x14ac:dyDescent="0.3">
      <c r="A1732" s="4">
        <v>5863.3</v>
      </c>
      <c r="B1732" s="16">
        <v>58.965000000000003</v>
      </c>
      <c r="C1732" s="16">
        <v>13.07</v>
      </c>
    </row>
    <row r="1733" spans="1:3" ht="18" thickBot="1" x14ac:dyDescent="0.3">
      <c r="A1733" s="4">
        <v>5818.6</v>
      </c>
      <c r="B1733" s="16">
        <v>59.255000000000003</v>
      </c>
      <c r="C1733" s="15">
        <v>13.4</v>
      </c>
    </row>
    <row r="1734" spans="1:3" ht="18" thickBot="1" x14ac:dyDescent="0.3">
      <c r="A1734" s="4">
        <v>5784.25</v>
      </c>
      <c r="B1734" s="15">
        <v>59.76</v>
      </c>
      <c r="C1734" s="16">
        <v>13.39</v>
      </c>
    </row>
    <row r="1735" spans="1:3" ht="18" thickBot="1" x14ac:dyDescent="0.3">
      <c r="A1735" s="8">
        <v>5698.5</v>
      </c>
      <c r="B1735" s="15">
        <v>59.725000000000001</v>
      </c>
      <c r="C1735" s="16">
        <v>13.67</v>
      </c>
    </row>
    <row r="1736" spans="1:3" ht="18" thickBot="1" x14ac:dyDescent="0.3">
      <c r="A1736" s="4">
        <v>5719.7</v>
      </c>
      <c r="B1736" s="16">
        <v>59.34</v>
      </c>
      <c r="C1736" s="16">
        <v>14.06</v>
      </c>
    </row>
    <row r="1737" spans="1:3" ht="18" thickBot="1" x14ac:dyDescent="0.3">
      <c r="A1737" s="8">
        <v>5693.05</v>
      </c>
      <c r="B1737" s="15">
        <v>59.744999999999997</v>
      </c>
      <c r="C1737" s="16">
        <v>14.86</v>
      </c>
    </row>
    <row r="1738" spans="1:3" ht="18" thickBot="1" x14ac:dyDescent="0.3">
      <c r="A1738" s="4">
        <v>5796.9</v>
      </c>
      <c r="B1738" s="15">
        <v>59.33</v>
      </c>
      <c r="C1738" s="16">
        <v>16.23</v>
      </c>
    </row>
    <row r="1739" spans="1:3" ht="18" thickBot="1" x14ac:dyDescent="0.3">
      <c r="A1739" s="8">
        <v>5761.35</v>
      </c>
      <c r="B1739" s="16">
        <v>59.3</v>
      </c>
      <c r="C1739" s="15">
        <v>17.36</v>
      </c>
    </row>
    <row r="1740" spans="1:3" ht="18" thickBot="1" x14ac:dyDescent="0.3">
      <c r="A1740" s="4">
        <v>5854.75</v>
      </c>
      <c r="B1740" s="16">
        <v>59.814999999999998</v>
      </c>
      <c r="C1740" s="16">
        <v>16.73</v>
      </c>
    </row>
    <row r="1741" spans="1:3" ht="18" thickBot="1" x14ac:dyDescent="0.3">
      <c r="A1741" s="8">
        <v>5850.3</v>
      </c>
      <c r="B1741" s="15">
        <v>59.890999999999998</v>
      </c>
      <c r="C1741" s="16">
        <v>16.79</v>
      </c>
    </row>
    <row r="1742" spans="1:3" ht="18" thickBot="1" x14ac:dyDescent="0.3">
      <c r="A1742" s="8">
        <v>5852.25</v>
      </c>
      <c r="B1742" s="16">
        <v>59.834000000000003</v>
      </c>
      <c r="C1742" s="15">
        <v>16.940000000000001</v>
      </c>
    </row>
    <row r="1743" spans="1:3" ht="18" thickBot="1" x14ac:dyDescent="0.3">
      <c r="A1743" s="4">
        <v>5943.05</v>
      </c>
      <c r="B1743" s="16">
        <v>59.895000000000003</v>
      </c>
      <c r="C1743" s="16">
        <v>15.6</v>
      </c>
    </row>
    <row r="1744" spans="1:3" ht="18" thickBot="1" x14ac:dyDescent="0.3">
      <c r="A1744" s="4">
        <v>5939.7</v>
      </c>
      <c r="B1744" s="16">
        <v>60.101999999999997</v>
      </c>
      <c r="C1744" s="16">
        <v>15.81</v>
      </c>
    </row>
    <row r="1745" spans="1:3" ht="18" thickBot="1" x14ac:dyDescent="0.3">
      <c r="A1745" s="4">
        <v>5898.2</v>
      </c>
      <c r="B1745" s="15">
        <v>60.695</v>
      </c>
      <c r="C1745" s="15">
        <v>16.29</v>
      </c>
    </row>
    <row r="1746" spans="1:3" ht="18" thickBot="1" x14ac:dyDescent="0.3">
      <c r="A1746" s="8">
        <v>5887.4</v>
      </c>
      <c r="B1746" s="15">
        <v>60.23</v>
      </c>
      <c r="C1746" s="15">
        <v>15.24</v>
      </c>
    </row>
    <row r="1747" spans="1:3" ht="18" thickBot="1" x14ac:dyDescent="0.3">
      <c r="A1747" s="8">
        <v>5896.95</v>
      </c>
      <c r="B1747" s="16">
        <v>60.075000000000003</v>
      </c>
      <c r="C1747" s="16">
        <v>15.09</v>
      </c>
    </row>
    <row r="1748" spans="1:3" ht="18" thickBot="1" x14ac:dyDescent="0.3">
      <c r="A1748" s="4">
        <v>5932.95</v>
      </c>
      <c r="B1748" s="15">
        <v>60.225999999999999</v>
      </c>
      <c r="C1748" s="16">
        <v>15.14</v>
      </c>
    </row>
    <row r="1749" spans="1:3" ht="18" thickBot="1" x14ac:dyDescent="0.3">
      <c r="A1749" s="4">
        <v>5922.5</v>
      </c>
      <c r="B1749" s="15">
        <v>59.555</v>
      </c>
      <c r="C1749" s="16">
        <v>15.31</v>
      </c>
    </row>
    <row r="1750" spans="1:3" ht="18" thickBot="1" x14ac:dyDescent="0.3">
      <c r="A1750" s="8">
        <v>5897.85</v>
      </c>
      <c r="B1750" s="16">
        <v>59.384999999999998</v>
      </c>
      <c r="C1750" s="15">
        <v>15.65</v>
      </c>
    </row>
    <row r="1751" spans="1:3" ht="18" thickBot="1" x14ac:dyDescent="0.3">
      <c r="A1751" s="8">
        <v>5903.5</v>
      </c>
      <c r="B1751" s="16">
        <v>59.533000000000001</v>
      </c>
      <c r="C1751" s="15">
        <v>15.16</v>
      </c>
    </row>
    <row r="1752" spans="1:3" ht="18" thickBot="1" x14ac:dyDescent="0.3">
      <c r="A1752" s="8">
        <v>5938.8</v>
      </c>
      <c r="B1752" s="16">
        <v>60.195</v>
      </c>
      <c r="C1752" s="15">
        <v>14.89</v>
      </c>
    </row>
    <row r="1753" spans="1:3" ht="18" thickBot="1" x14ac:dyDescent="0.3">
      <c r="A1753" s="4">
        <v>5959.2</v>
      </c>
      <c r="B1753" s="15">
        <v>60.72</v>
      </c>
      <c r="C1753" s="16">
        <v>14.26</v>
      </c>
    </row>
    <row r="1754" spans="1:3" ht="18" thickBot="1" x14ac:dyDescent="0.3">
      <c r="A1754" s="8">
        <v>5956.9</v>
      </c>
      <c r="B1754" s="16">
        <v>59.664999999999999</v>
      </c>
      <c r="C1754" s="15">
        <v>14.61</v>
      </c>
    </row>
    <row r="1755" spans="1:3" ht="18" thickBot="1" x14ac:dyDescent="0.3">
      <c r="A1755" s="8">
        <v>5987.25</v>
      </c>
      <c r="B1755" s="15">
        <v>59.814999999999998</v>
      </c>
      <c r="C1755" s="15">
        <v>14.34</v>
      </c>
    </row>
    <row r="1756" spans="1:3" ht="18" thickBot="1" x14ac:dyDescent="0.3">
      <c r="A1756" s="8">
        <v>5998.9</v>
      </c>
      <c r="B1756" s="16">
        <v>59.274999999999999</v>
      </c>
      <c r="C1756" s="16">
        <v>13.76</v>
      </c>
    </row>
    <row r="1757" spans="1:3" ht="18" thickBot="1" x14ac:dyDescent="0.3">
      <c r="A1757" s="8">
        <v>6034.75</v>
      </c>
      <c r="B1757" s="15">
        <v>59.575000000000003</v>
      </c>
      <c r="C1757" s="16">
        <v>14.13</v>
      </c>
    </row>
    <row r="1758" spans="1:3" ht="18" thickBot="1" x14ac:dyDescent="0.3">
      <c r="A1758" s="4">
        <v>6055.75</v>
      </c>
      <c r="B1758" s="16">
        <v>58.72</v>
      </c>
      <c r="C1758" s="16">
        <v>14.38</v>
      </c>
    </row>
    <row r="1759" spans="1:3" ht="18" thickBot="1" x14ac:dyDescent="0.3">
      <c r="A1759" s="8">
        <v>6049.9</v>
      </c>
      <c r="B1759" s="15">
        <v>58.844999999999999</v>
      </c>
      <c r="C1759" s="16">
        <v>14.47</v>
      </c>
    </row>
    <row r="1760" spans="1:3" ht="18" thickBot="1" x14ac:dyDescent="0.3">
      <c r="A1760" s="4">
        <v>6074.8</v>
      </c>
      <c r="B1760" s="15">
        <v>58.11</v>
      </c>
      <c r="C1760" s="15">
        <v>15.17</v>
      </c>
    </row>
    <row r="1761" spans="1:3" ht="18" thickBot="1" x14ac:dyDescent="0.3">
      <c r="A1761" s="4">
        <v>6074.65</v>
      </c>
      <c r="B1761" s="16">
        <v>57.505000000000003</v>
      </c>
      <c r="C1761" s="15">
        <v>14.77</v>
      </c>
    </row>
    <row r="1762" spans="1:3" ht="18" thickBot="1" x14ac:dyDescent="0.3">
      <c r="A1762" s="8">
        <v>6019.35</v>
      </c>
      <c r="B1762" s="15">
        <v>58.005000000000003</v>
      </c>
      <c r="C1762" s="15">
        <v>14.46</v>
      </c>
    </row>
    <row r="1763" spans="1:3" ht="18" thickBot="1" x14ac:dyDescent="0.3">
      <c r="A1763" s="4">
        <v>6054.3</v>
      </c>
      <c r="B1763" s="16">
        <v>57.835000000000001</v>
      </c>
      <c r="C1763" s="16">
        <v>13.67</v>
      </c>
    </row>
    <row r="1764" spans="1:3" ht="18" thickBot="1" x14ac:dyDescent="0.3">
      <c r="A1764" s="8">
        <v>6048.5</v>
      </c>
      <c r="B1764" s="15">
        <v>58.34</v>
      </c>
      <c r="C1764" s="15">
        <v>13.89</v>
      </c>
    </row>
    <row r="1765" spans="1:3" ht="18" thickBot="1" x14ac:dyDescent="0.3">
      <c r="A1765" s="4">
        <v>6082.3</v>
      </c>
      <c r="B1765" s="15">
        <v>58.155000000000001</v>
      </c>
      <c r="C1765" s="16">
        <v>13.66</v>
      </c>
    </row>
    <row r="1766" spans="1:3" ht="18" thickBot="1" x14ac:dyDescent="0.3">
      <c r="A1766" s="4">
        <v>6064.4</v>
      </c>
      <c r="B1766" s="15">
        <v>57.064999999999998</v>
      </c>
      <c r="C1766" s="16">
        <v>13.89</v>
      </c>
    </row>
    <row r="1767" spans="1:3" ht="18" thickBot="1" x14ac:dyDescent="0.3">
      <c r="A1767" s="4">
        <v>6039.2</v>
      </c>
      <c r="B1767" s="15">
        <v>56.93</v>
      </c>
      <c r="C1767" s="15">
        <v>14.01</v>
      </c>
    </row>
    <row r="1768" spans="1:3" ht="18" thickBot="1" x14ac:dyDescent="0.3">
      <c r="A1768" s="8">
        <v>6001.85</v>
      </c>
      <c r="B1768" s="15">
        <v>56.854999999999997</v>
      </c>
      <c r="C1768" s="15">
        <v>13.99</v>
      </c>
    </row>
    <row r="1769" spans="1:3" ht="18" thickBot="1" x14ac:dyDescent="0.3">
      <c r="A1769" s="4">
        <v>6056.6</v>
      </c>
      <c r="B1769" s="16">
        <v>56.494999999999997</v>
      </c>
      <c r="C1769" s="16">
        <v>13.58</v>
      </c>
    </row>
    <row r="1770" spans="1:3" ht="18" thickBot="1" x14ac:dyDescent="0.3">
      <c r="A1770" s="4">
        <v>6024.05</v>
      </c>
      <c r="B1770" s="15">
        <v>56.674999999999997</v>
      </c>
      <c r="C1770" s="15">
        <v>13.7</v>
      </c>
    </row>
    <row r="1771" spans="1:3" ht="18" thickBot="1" x14ac:dyDescent="0.3">
      <c r="A1771" s="8">
        <v>5951.3</v>
      </c>
      <c r="B1771" s="15">
        <v>56.58</v>
      </c>
      <c r="C1771" s="16">
        <v>13.23</v>
      </c>
    </row>
    <row r="1772" spans="1:3" ht="18" thickBot="1" x14ac:dyDescent="0.3">
      <c r="A1772" s="8">
        <v>5968.65</v>
      </c>
      <c r="B1772" s="15">
        <v>56.384999999999998</v>
      </c>
      <c r="C1772" s="16">
        <v>13.27</v>
      </c>
    </row>
    <row r="1773" spans="1:3" ht="18" thickBot="1" x14ac:dyDescent="0.3">
      <c r="A1773" s="8">
        <v>5971.5</v>
      </c>
      <c r="B1773" s="15">
        <v>56.305</v>
      </c>
      <c r="C1773" s="15">
        <v>13.32</v>
      </c>
    </row>
    <row r="1774" spans="1:3" ht="18" thickBot="1" x14ac:dyDescent="0.3">
      <c r="A1774" s="4">
        <v>6001.7</v>
      </c>
      <c r="B1774" s="15">
        <v>56.115000000000002</v>
      </c>
      <c r="C1774" s="16">
        <v>13.27</v>
      </c>
    </row>
    <row r="1775" spans="1:3" ht="18" thickBot="1" x14ac:dyDescent="0.3">
      <c r="A1775" s="8">
        <v>5988.4</v>
      </c>
      <c r="B1775" s="16">
        <v>55.573</v>
      </c>
      <c r="C1775" s="15">
        <v>13.92</v>
      </c>
    </row>
    <row r="1776" spans="1:3" ht="18" thickBot="1" x14ac:dyDescent="0.3">
      <c r="A1776" s="4">
        <v>6016.15</v>
      </c>
      <c r="B1776" s="15">
        <v>55.82</v>
      </c>
      <c r="C1776" s="16">
        <v>13.37</v>
      </c>
    </row>
    <row r="1777" spans="1:3" ht="18" thickBot="1" x14ac:dyDescent="0.3">
      <c r="A1777" s="4">
        <v>6009.5</v>
      </c>
      <c r="B1777" s="15">
        <v>55.715000000000003</v>
      </c>
      <c r="C1777" s="16">
        <v>13.47</v>
      </c>
    </row>
    <row r="1778" spans="1:3" ht="18" thickBot="1" x14ac:dyDescent="0.3">
      <c r="A1778" s="4">
        <v>5993.25</v>
      </c>
      <c r="B1778" s="15">
        <v>55.66</v>
      </c>
      <c r="C1778" s="15">
        <v>13.71</v>
      </c>
    </row>
    <row r="1779" spans="1:3" ht="18" thickBot="1" x14ac:dyDescent="0.3">
      <c r="A1779" s="4">
        <v>5950.85</v>
      </c>
      <c r="B1779" s="15">
        <v>55.435000000000002</v>
      </c>
      <c r="C1779" s="16">
        <v>13.69</v>
      </c>
    </row>
    <row r="1780" spans="1:3" ht="18" thickBot="1" x14ac:dyDescent="0.3">
      <c r="A1780" s="8">
        <v>5905.1</v>
      </c>
      <c r="B1780" s="15">
        <v>55.04</v>
      </c>
      <c r="C1780" s="15">
        <v>14.95</v>
      </c>
    </row>
    <row r="1781" spans="1:3" ht="18" thickBot="1" x14ac:dyDescent="0.3">
      <c r="A1781" s="4">
        <v>5908.35</v>
      </c>
      <c r="B1781" s="15">
        <v>54.895000000000003</v>
      </c>
      <c r="C1781" s="16">
        <v>13.63</v>
      </c>
    </row>
    <row r="1782" spans="1:3" ht="18" thickBot="1" x14ac:dyDescent="0.3">
      <c r="A1782" s="8">
        <v>5870.1</v>
      </c>
      <c r="B1782" s="16">
        <v>54.784999999999997</v>
      </c>
      <c r="C1782" s="16">
        <v>13.74</v>
      </c>
    </row>
    <row r="1783" spans="1:3" ht="18" thickBot="1" x14ac:dyDescent="0.3">
      <c r="A1783" s="4">
        <v>5905.6</v>
      </c>
      <c r="B1783" s="16">
        <v>54.784999999999997</v>
      </c>
      <c r="C1783" s="16">
        <v>14.1</v>
      </c>
    </row>
    <row r="1784" spans="1:3" ht="18" thickBot="1" x14ac:dyDescent="0.3">
      <c r="A1784" s="4">
        <v>5855.75</v>
      </c>
      <c r="B1784" s="16">
        <v>54.805</v>
      </c>
      <c r="C1784" s="16">
        <v>14.49</v>
      </c>
    </row>
    <row r="1785" spans="1:3" ht="18" thickBot="1" x14ac:dyDescent="0.3">
      <c r="A1785" s="8">
        <v>5847.7</v>
      </c>
      <c r="B1785" s="15">
        <v>54.835000000000001</v>
      </c>
      <c r="C1785" s="15">
        <v>14.63</v>
      </c>
    </row>
    <row r="1786" spans="1:3" ht="18" thickBot="1" x14ac:dyDescent="0.3">
      <c r="A1786" s="8">
        <v>5916.4</v>
      </c>
      <c r="B1786" s="15">
        <v>54.81</v>
      </c>
      <c r="C1786" s="16">
        <v>14.32</v>
      </c>
    </row>
    <row r="1787" spans="1:3" ht="18" thickBot="1" x14ac:dyDescent="0.3">
      <c r="A1787" s="4">
        <v>5929.6</v>
      </c>
      <c r="B1787" s="15">
        <v>54.365000000000002</v>
      </c>
      <c r="C1787" s="15">
        <v>14.47</v>
      </c>
    </row>
    <row r="1788" spans="1:3" ht="18" thickBot="1" x14ac:dyDescent="0.3">
      <c r="A1788" s="4">
        <v>5896.8</v>
      </c>
      <c r="B1788" s="15">
        <v>54.085000000000001</v>
      </c>
      <c r="C1788" s="16">
        <v>14.44</v>
      </c>
    </row>
    <row r="1789" spans="1:3" ht="18" thickBot="1" x14ac:dyDescent="0.3">
      <c r="A1789" s="8">
        <v>5857.9</v>
      </c>
      <c r="B1789" s="16">
        <v>54.064999999999998</v>
      </c>
      <c r="C1789" s="15">
        <v>14.92</v>
      </c>
    </row>
    <row r="1790" spans="1:3" ht="18" thickBot="1" x14ac:dyDescent="0.3">
      <c r="A1790" s="4">
        <v>5879.6</v>
      </c>
      <c r="B1790" s="15">
        <v>54.134999999999998</v>
      </c>
      <c r="C1790" s="16">
        <v>14.23</v>
      </c>
    </row>
    <row r="1791" spans="1:3" ht="18" thickBot="1" x14ac:dyDescent="0.3">
      <c r="A1791" s="8">
        <v>5851.5</v>
      </c>
      <c r="B1791" s="16">
        <v>53.81</v>
      </c>
      <c r="C1791" s="15">
        <v>14.71</v>
      </c>
    </row>
    <row r="1792" spans="1:3" ht="18" thickBot="1" x14ac:dyDescent="0.3">
      <c r="A1792" s="8">
        <v>5888</v>
      </c>
      <c r="B1792" s="15">
        <v>53.835000000000001</v>
      </c>
      <c r="C1792" s="16">
        <v>14.51</v>
      </c>
    </row>
    <row r="1793" spans="1:3" ht="18" thickBot="1" x14ac:dyDescent="0.3">
      <c r="A1793" s="8">
        <v>5898.8</v>
      </c>
      <c r="B1793" s="16">
        <v>53.664999999999999</v>
      </c>
      <c r="C1793" s="15">
        <v>14.67</v>
      </c>
    </row>
    <row r="1794" spans="1:3" ht="18" thickBot="1" x14ac:dyDescent="0.3">
      <c r="A1794" s="4">
        <v>5908.9</v>
      </c>
      <c r="B1794" s="16">
        <v>53.685000000000002</v>
      </c>
      <c r="C1794" s="16">
        <v>14.51</v>
      </c>
    </row>
    <row r="1795" spans="1:3" ht="18" thickBot="1" x14ac:dyDescent="0.3">
      <c r="A1795" s="8">
        <v>5907.4</v>
      </c>
      <c r="B1795" s="16">
        <v>54.195</v>
      </c>
      <c r="C1795" s="16">
        <v>14.96</v>
      </c>
    </row>
    <row r="1796" spans="1:3" ht="18" thickBot="1" x14ac:dyDescent="0.3">
      <c r="A1796" s="4">
        <v>5930.9</v>
      </c>
      <c r="B1796" s="15">
        <v>54.38</v>
      </c>
      <c r="C1796" s="16">
        <v>15.24</v>
      </c>
    </row>
    <row r="1797" spans="1:3" ht="18" thickBot="1" x14ac:dyDescent="0.3">
      <c r="A1797" s="4">
        <v>5900.5</v>
      </c>
      <c r="B1797" s="16">
        <v>54.104999999999997</v>
      </c>
      <c r="C1797" s="15">
        <v>16.62</v>
      </c>
    </row>
    <row r="1798" spans="1:3" ht="18" thickBot="1" x14ac:dyDescent="0.3">
      <c r="A1798" s="4">
        <v>5889.25</v>
      </c>
      <c r="B1798" s="16">
        <v>54.26</v>
      </c>
      <c r="C1798" s="15">
        <v>15.91</v>
      </c>
    </row>
    <row r="1799" spans="1:3" ht="18" thickBot="1" x14ac:dyDescent="0.3">
      <c r="A1799" s="8">
        <v>5870.95</v>
      </c>
      <c r="B1799" s="15">
        <v>54.31</v>
      </c>
      <c r="C1799" s="15">
        <v>15.62</v>
      </c>
    </row>
    <row r="1800" spans="1:3" ht="18" thickBot="1" x14ac:dyDescent="0.3">
      <c r="A1800" s="4">
        <v>5879.85</v>
      </c>
      <c r="B1800" s="15">
        <v>54.21</v>
      </c>
      <c r="C1800" s="16">
        <v>15.15</v>
      </c>
    </row>
    <row r="1801" spans="1:3" ht="18" thickBot="1" x14ac:dyDescent="0.3">
      <c r="A1801" s="4">
        <v>5825</v>
      </c>
      <c r="B1801" s="16">
        <v>53.94</v>
      </c>
      <c r="C1801" s="15">
        <v>15.37</v>
      </c>
    </row>
    <row r="1802" spans="1:3" ht="18" thickBot="1" x14ac:dyDescent="0.3">
      <c r="A1802" s="4">
        <v>5727.45</v>
      </c>
      <c r="B1802" s="16">
        <v>54.03</v>
      </c>
      <c r="C1802" s="16">
        <v>13.96</v>
      </c>
    </row>
    <row r="1803" spans="1:3" ht="18" thickBot="1" x14ac:dyDescent="0.3">
      <c r="A1803" s="4">
        <v>5635.9</v>
      </c>
      <c r="B1803" s="15">
        <v>54.18</v>
      </c>
      <c r="C1803" s="16">
        <v>14.67</v>
      </c>
    </row>
    <row r="1804" spans="1:3" ht="18" thickBot="1" x14ac:dyDescent="0.3">
      <c r="A1804" s="8">
        <v>5626.6</v>
      </c>
      <c r="B1804" s="16">
        <v>53.97</v>
      </c>
      <c r="C1804" s="16">
        <v>14.68</v>
      </c>
    </row>
    <row r="1805" spans="1:3" ht="18" thickBot="1" x14ac:dyDescent="0.3">
      <c r="A1805" s="4">
        <v>5627.75</v>
      </c>
      <c r="B1805" s="15">
        <v>54.55</v>
      </c>
      <c r="C1805" s="16">
        <v>14.91</v>
      </c>
    </row>
    <row r="1806" spans="1:3" ht="18" thickBot="1" x14ac:dyDescent="0.3">
      <c r="A1806" s="4">
        <v>5614.8</v>
      </c>
      <c r="B1806" s="15">
        <v>54.52</v>
      </c>
      <c r="C1806" s="16">
        <v>15.46</v>
      </c>
    </row>
    <row r="1807" spans="1:3" ht="18" thickBot="1" x14ac:dyDescent="0.3">
      <c r="A1807" s="4">
        <v>5571.55</v>
      </c>
      <c r="B1807" s="16">
        <v>54.305</v>
      </c>
      <c r="C1807" s="16">
        <v>15.81</v>
      </c>
    </row>
    <row r="1808" spans="1:3" ht="18" thickBot="1" x14ac:dyDescent="0.3">
      <c r="A1808" s="8">
        <v>5571.4</v>
      </c>
      <c r="B1808" s="16">
        <v>54.42</v>
      </c>
      <c r="C1808" s="15">
        <v>16.68</v>
      </c>
    </row>
    <row r="1809" spans="1:3" ht="18" thickBot="1" x14ac:dyDescent="0.3">
      <c r="A1809" s="8">
        <v>5574.05</v>
      </c>
      <c r="B1809" s="16">
        <v>54.48</v>
      </c>
      <c r="C1809" s="15">
        <v>16.22</v>
      </c>
    </row>
    <row r="1810" spans="1:3" ht="18" thickBot="1" x14ac:dyDescent="0.3">
      <c r="A1810" s="8">
        <v>5631</v>
      </c>
      <c r="B1810" s="16">
        <v>54.61</v>
      </c>
      <c r="C1810" s="15">
        <v>15.53</v>
      </c>
    </row>
    <row r="1811" spans="1:3" ht="18" thickBot="1" x14ac:dyDescent="0.3">
      <c r="A1811" s="8">
        <v>5666.95</v>
      </c>
      <c r="B1811" s="16">
        <v>54.81</v>
      </c>
      <c r="C1811" s="15">
        <v>14.91</v>
      </c>
    </row>
    <row r="1812" spans="1:3" ht="18" thickBot="1" x14ac:dyDescent="0.3">
      <c r="A1812" s="8">
        <v>5683.7</v>
      </c>
      <c r="B1812" s="15">
        <v>54.89</v>
      </c>
      <c r="C1812" s="15">
        <v>14.86</v>
      </c>
    </row>
    <row r="1813" spans="1:3" ht="18" thickBot="1" x14ac:dyDescent="0.3">
      <c r="A1813" s="8">
        <v>5686.25</v>
      </c>
      <c r="B1813" s="15">
        <v>54.53</v>
      </c>
      <c r="C1813" s="15">
        <v>14.37</v>
      </c>
    </row>
    <row r="1814" spans="1:3" ht="18" thickBot="1" x14ac:dyDescent="0.3">
      <c r="A1814" s="8">
        <v>5738.75</v>
      </c>
      <c r="B1814" s="15">
        <v>54.43</v>
      </c>
      <c r="C1814" s="16">
        <v>14.22</v>
      </c>
    </row>
    <row r="1815" spans="1:3" ht="18" thickBot="1" x14ac:dyDescent="0.3">
      <c r="A1815" s="4">
        <v>5760.1</v>
      </c>
      <c r="B1815" s="16">
        <v>54.17</v>
      </c>
      <c r="C1815" s="16">
        <v>14.51</v>
      </c>
    </row>
    <row r="1816" spans="1:3" ht="18" thickBot="1" x14ac:dyDescent="0.3">
      <c r="A1816" s="4">
        <v>5724.4</v>
      </c>
      <c r="B1816" s="16">
        <v>54.284999999999997</v>
      </c>
      <c r="C1816" s="15">
        <v>15.21</v>
      </c>
    </row>
    <row r="1817" spans="1:3" ht="18" thickBot="1" x14ac:dyDescent="0.3">
      <c r="A1817" s="4">
        <v>5704.2</v>
      </c>
      <c r="B1817" s="16">
        <v>54.284999999999997</v>
      </c>
      <c r="C1817" s="15">
        <v>14.63</v>
      </c>
    </row>
    <row r="1818" spans="1:3" ht="18" thickBot="1" x14ac:dyDescent="0.3">
      <c r="A1818" s="4">
        <v>5697.7</v>
      </c>
      <c r="B1818" s="16">
        <v>54.43</v>
      </c>
      <c r="C1818" s="16">
        <v>13.66</v>
      </c>
    </row>
    <row r="1819" spans="1:3" ht="18" thickBot="1" x14ac:dyDescent="0.3">
      <c r="A1819" s="4">
        <v>5645.05</v>
      </c>
      <c r="B1819" s="15">
        <v>54.48</v>
      </c>
      <c r="C1819" s="16">
        <v>14.08</v>
      </c>
    </row>
    <row r="1820" spans="1:3" ht="18" thickBot="1" x14ac:dyDescent="0.3">
      <c r="A1820" s="4">
        <v>5619.7</v>
      </c>
      <c r="B1820" s="16">
        <v>54.3</v>
      </c>
      <c r="C1820" s="16">
        <v>14.4</v>
      </c>
    </row>
    <row r="1821" spans="1:3" ht="18" thickBot="1" x14ac:dyDescent="0.3">
      <c r="A1821" s="8">
        <v>5597.9</v>
      </c>
      <c r="B1821" s="16">
        <v>54.35</v>
      </c>
      <c r="C1821" s="15">
        <v>15.17</v>
      </c>
    </row>
    <row r="1822" spans="1:3" ht="18" thickBot="1" x14ac:dyDescent="0.3">
      <c r="A1822" s="4">
        <v>5665.6</v>
      </c>
      <c r="B1822" s="15">
        <v>54.45</v>
      </c>
      <c r="C1822" s="15">
        <v>15.12</v>
      </c>
    </row>
    <row r="1823" spans="1:3" ht="18" thickBot="1" x14ac:dyDescent="0.3">
      <c r="A1823" s="8">
        <v>5664.3</v>
      </c>
      <c r="B1823" s="16">
        <v>54.33</v>
      </c>
      <c r="C1823" s="15">
        <v>14.21</v>
      </c>
    </row>
    <row r="1824" spans="1:3" ht="18" thickBot="1" x14ac:dyDescent="0.3">
      <c r="A1824" s="4">
        <v>5705.3</v>
      </c>
      <c r="B1824" s="15">
        <v>54.5</v>
      </c>
      <c r="C1824" s="16">
        <v>13.52</v>
      </c>
    </row>
    <row r="1825" spans="1:3" ht="18" thickBot="1" x14ac:dyDescent="0.3">
      <c r="A1825" s="8">
        <v>5691.4</v>
      </c>
      <c r="B1825" s="15">
        <v>54.08</v>
      </c>
      <c r="C1825" s="15">
        <v>13.71</v>
      </c>
    </row>
    <row r="1826" spans="1:3" ht="18" thickBot="1" x14ac:dyDescent="0.3">
      <c r="A1826" s="4">
        <v>5717.15</v>
      </c>
      <c r="B1826" s="16">
        <v>54.03</v>
      </c>
      <c r="C1826" s="16">
        <v>13.04</v>
      </c>
    </row>
    <row r="1827" spans="1:3" ht="18" thickBot="1" x14ac:dyDescent="0.3">
      <c r="A1827" s="8">
        <v>5684.25</v>
      </c>
      <c r="B1827" s="16">
        <v>54.185000000000002</v>
      </c>
      <c r="C1827" s="16">
        <v>14.54</v>
      </c>
    </row>
    <row r="1828" spans="1:3" ht="18" thickBot="1" x14ac:dyDescent="0.3">
      <c r="A1828" s="4">
        <v>5718.7</v>
      </c>
      <c r="B1828" s="15">
        <v>54.37</v>
      </c>
      <c r="C1828" s="16">
        <v>14.76</v>
      </c>
    </row>
    <row r="1829" spans="1:3" ht="18" thickBot="1" x14ac:dyDescent="0.3">
      <c r="A1829" s="4">
        <v>5660.25</v>
      </c>
      <c r="B1829" s="16">
        <v>54.15</v>
      </c>
      <c r="C1829" s="16">
        <v>15.17</v>
      </c>
    </row>
    <row r="1830" spans="1:3" ht="18" thickBot="1" x14ac:dyDescent="0.3">
      <c r="A1830" s="8">
        <v>5648</v>
      </c>
      <c r="B1830" s="16">
        <v>54.34</v>
      </c>
      <c r="C1830" s="16">
        <v>15.57</v>
      </c>
    </row>
    <row r="1831" spans="1:3" ht="18" thickBot="1" x14ac:dyDescent="0.3">
      <c r="A1831" s="4">
        <v>5687.25</v>
      </c>
      <c r="B1831" s="16">
        <v>54.35</v>
      </c>
      <c r="C1831" s="16">
        <v>15.9</v>
      </c>
    </row>
    <row r="1832" spans="1:3" ht="18" thickBot="1" x14ac:dyDescent="0.3">
      <c r="A1832" s="8">
        <v>5676.05</v>
      </c>
      <c r="B1832" s="16">
        <v>54.46</v>
      </c>
      <c r="C1832" s="16">
        <v>16.489999999999998</v>
      </c>
    </row>
    <row r="1833" spans="1:3" ht="18" thickBot="1" x14ac:dyDescent="0.3">
      <c r="A1833" s="4">
        <v>5708.05</v>
      </c>
      <c r="B1833" s="16">
        <v>54.81</v>
      </c>
      <c r="C1833" s="16">
        <v>16.489999999999998</v>
      </c>
    </row>
    <row r="1834" spans="1:3" ht="18" thickBot="1" x14ac:dyDescent="0.3">
      <c r="A1834" s="8">
        <v>5652.15</v>
      </c>
      <c r="B1834" s="16">
        <v>54.954999999999998</v>
      </c>
      <c r="C1834" s="15">
        <v>16.829999999999998</v>
      </c>
    </row>
    <row r="1835" spans="1:3" ht="18" thickBot="1" x14ac:dyDescent="0.3">
      <c r="A1835" s="4">
        <v>5704.6</v>
      </c>
      <c r="B1835" s="15">
        <v>54.96</v>
      </c>
      <c r="C1835" s="16">
        <v>16.8</v>
      </c>
    </row>
    <row r="1836" spans="1:3" ht="18" thickBot="1" x14ac:dyDescent="0.3">
      <c r="A1836" s="8">
        <v>5676</v>
      </c>
      <c r="B1836" s="15">
        <v>54.905000000000001</v>
      </c>
      <c r="C1836" s="15">
        <v>17.170000000000002</v>
      </c>
    </row>
    <row r="1837" spans="1:3" ht="18" thickBot="1" x14ac:dyDescent="0.3">
      <c r="A1837" s="8">
        <v>5746.95</v>
      </c>
      <c r="B1837" s="15">
        <v>54.37</v>
      </c>
      <c r="C1837" s="15">
        <v>16.78</v>
      </c>
    </row>
    <row r="1838" spans="1:3" ht="18" thickBot="1" x14ac:dyDescent="0.3">
      <c r="A1838" s="4">
        <v>5787.6</v>
      </c>
      <c r="B1838" s="16">
        <v>53.865000000000002</v>
      </c>
      <c r="C1838" s="16">
        <v>16.440000000000001</v>
      </c>
    </row>
    <row r="1839" spans="1:3" ht="18" thickBot="1" x14ac:dyDescent="0.3">
      <c r="A1839" s="4">
        <v>5731.25</v>
      </c>
      <c r="B1839" s="15">
        <v>54.1</v>
      </c>
      <c r="C1839" s="15">
        <v>16.5</v>
      </c>
    </row>
    <row r="1840" spans="1:3" ht="18" thickBot="1" x14ac:dyDescent="0.3">
      <c r="A1840" s="4">
        <v>5718.8</v>
      </c>
      <c r="B1840" s="16">
        <v>54</v>
      </c>
      <c r="C1840" s="15">
        <v>16.34</v>
      </c>
    </row>
    <row r="1841" spans="1:3" ht="18" thickBot="1" x14ac:dyDescent="0.3">
      <c r="A1841" s="4">
        <v>5703.3</v>
      </c>
      <c r="B1841" s="16">
        <v>54.28</v>
      </c>
      <c r="C1841" s="16">
        <v>16.16</v>
      </c>
    </row>
    <row r="1842" spans="1:3" ht="18" thickBot="1" x14ac:dyDescent="0.3">
      <c r="A1842" s="8">
        <v>5649.5</v>
      </c>
      <c r="B1842" s="15">
        <v>54.475000000000001</v>
      </c>
      <c r="C1842" s="16">
        <v>16.91</v>
      </c>
    </row>
    <row r="1843" spans="1:3" ht="18" thickBot="1" x14ac:dyDescent="0.3">
      <c r="A1843" s="8">
        <v>5663.45</v>
      </c>
      <c r="B1843" s="16">
        <v>54.075000000000003</v>
      </c>
      <c r="C1843" s="16">
        <v>16.97</v>
      </c>
    </row>
    <row r="1844" spans="1:3" ht="18" thickBot="1" x14ac:dyDescent="0.3">
      <c r="A1844" s="4">
        <v>5673.9</v>
      </c>
      <c r="B1844" s="16">
        <v>54.13</v>
      </c>
      <c r="C1844" s="16">
        <v>17.11</v>
      </c>
    </row>
    <row r="1845" spans="1:3" ht="18" thickBot="1" x14ac:dyDescent="0.3">
      <c r="A1845" s="8">
        <v>5669.6</v>
      </c>
      <c r="B1845" s="16">
        <v>54.265000000000001</v>
      </c>
      <c r="C1845" s="16">
        <v>18.829999999999998</v>
      </c>
    </row>
    <row r="1846" spans="1:3" ht="18" thickBot="1" x14ac:dyDescent="0.3">
      <c r="A1846" s="4">
        <v>5691.15</v>
      </c>
      <c r="B1846" s="15">
        <v>54.325000000000003</v>
      </c>
      <c r="C1846" s="15">
        <v>18.93</v>
      </c>
    </row>
    <row r="1847" spans="1:3" ht="18" thickBot="1" x14ac:dyDescent="0.3">
      <c r="A1847" s="8">
        <v>5554.25</v>
      </c>
      <c r="B1847" s="15">
        <v>53.994999999999997</v>
      </c>
      <c r="C1847" s="15">
        <v>18.62</v>
      </c>
    </row>
    <row r="1848" spans="1:3" ht="18" thickBot="1" x14ac:dyDescent="0.3">
      <c r="A1848" s="8">
        <v>5600.05</v>
      </c>
      <c r="B1848" s="15">
        <v>53.825000000000003</v>
      </c>
      <c r="C1848" s="15">
        <v>17.829999999999998</v>
      </c>
    </row>
    <row r="1849" spans="1:3" ht="18" thickBot="1" x14ac:dyDescent="0.3">
      <c r="A1849" s="4">
        <v>5610</v>
      </c>
      <c r="B1849" s="16">
        <v>53.795000000000002</v>
      </c>
      <c r="C1849" s="15">
        <v>17.78</v>
      </c>
    </row>
    <row r="1850" spans="1:3" ht="18" thickBot="1" x14ac:dyDescent="0.3">
      <c r="A1850" s="4">
        <v>5577.65</v>
      </c>
      <c r="B1850" s="15">
        <v>53.965000000000003</v>
      </c>
      <c r="C1850" s="16">
        <v>15.38</v>
      </c>
    </row>
    <row r="1851" spans="1:3" ht="18" thickBot="1" x14ac:dyDescent="0.3">
      <c r="A1851" s="4">
        <v>5435.35</v>
      </c>
      <c r="B1851" s="15">
        <v>53.594999999999999</v>
      </c>
      <c r="C1851" s="15">
        <v>15.67</v>
      </c>
    </row>
    <row r="1852" spans="1:3" ht="18" thickBot="1" x14ac:dyDescent="0.3">
      <c r="A1852" s="4">
        <v>5431</v>
      </c>
      <c r="B1852" s="15">
        <v>53.225000000000001</v>
      </c>
      <c r="C1852" s="16">
        <v>15.04</v>
      </c>
    </row>
    <row r="1853" spans="1:3" ht="18" thickBot="1" x14ac:dyDescent="0.3">
      <c r="A1853" s="4">
        <v>5390</v>
      </c>
      <c r="B1853" s="15">
        <v>53.16</v>
      </c>
      <c r="C1853" s="15">
        <v>15.38</v>
      </c>
    </row>
    <row r="1854" spans="1:3" ht="18" thickBot="1" x14ac:dyDescent="0.3">
      <c r="A1854" s="4">
        <v>5363.45</v>
      </c>
      <c r="B1854" s="16">
        <v>53.034999999999997</v>
      </c>
      <c r="C1854" s="15">
        <v>15.27</v>
      </c>
    </row>
    <row r="1855" spans="1:3" ht="18" thickBot="1" x14ac:dyDescent="0.3">
      <c r="A1855" s="4">
        <v>5358.7</v>
      </c>
      <c r="B1855" s="15">
        <v>53.29</v>
      </c>
      <c r="C1855" s="16">
        <v>14.76</v>
      </c>
    </row>
    <row r="1856" spans="1:3" ht="18" thickBot="1" x14ac:dyDescent="0.3">
      <c r="A1856" s="4">
        <v>5342.1</v>
      </c>
      <c r="B1856" s="16">
        <v>53.17</v>
      </c>
      <c r="C1856" s="16">
        <v>15.26</v>
      </c>
    </row>
    <row r="1857" spans="1:3" ht="18" thickBot="1" x14ac:dyDescent="0.3">
      <c r="A1857" s="4">
        <v>5238.3999999999996</v>
      </c>
      <c r="B1857" s="15">
        <v>53.274999999999999</v>
      </c>
      <c r="C1857" s="16">
        <v>16.98</v>
      </c>
    </row>
    <row r="1858" spans="1:3" ht="18" thickBot="1" x14ac:dyDescent="0.3">
      <c r="A1858" s="8">
        <v>5225.7</v>
      </c>
      <c r="B1858" s="16">
        <v>53.244999999999997</v>
      </c>
      <c r="C1858" s="15">
        <v>17.010000000000002</v>
      </c>
    </row>
    <row r="1859" spans="1:3" ht="18" thickBot="1" x14ac:dyDescent="0.3">
      <c r="A1859" s="4">
        <v>5274</v>
      </c>
      <c r="B1859" s="16">
        <v>53.655000000000001</v>
      </c>
      <c r="C1859" s="16">
        <v>16.59</v>
      </c>
    </row>
    <row r="1860" spans="1:3" ht="18" thickBot="1" x14ac:dyDescent="0.3">
      <c r="A1860" s="8">
        <v>5253.75</v>
      </c>
      <c r="B1860" s="15">
        <v>54.055</v>
      </c>
      <c r="C1860" s="16">
        <v>17.28</v>
      </c>
    </row>
    <row r="1861" spans="1:3" ht="18" thickBot="1" x14ac:dyDescent="0.3">
      <c r="A1861" s="8">
        <v>5258.5</v>
      </c>
      <c r="B1861" s="15">
        <v>53.8</v>
      </c>
      <c r="C1861" s="15">
        <v>17.3</v>
      </c>
    </row>
    <row r="1862" spans="1:3" ht="18" thickBot="1" x14ac:dyDescent="0.3">
      <c r="A1862" s="4">
        <v>5315.05</v>
      </c>
      <c r="B1862" s="15">
        <v>53.71</v>
      </c>
      <c r="C1862" s="16">
        <v>16.670000000000002</v>
      </c>
    </row>
    <row r="1863" spans="1:3" ht="18" thickBot="1" x14ac:dyDescent="0.3">
      <c r="A1863" s="8">
        <v>5287.8</v>
      </c>
      <c r="B1863" s="16">
        <v>53.674999999999997</v>
      </c>
      <c r="C1863" s="15">
        <v>16.739999999999998</v>
      </c>
    </row>
    <row r="1864" spans="1:3" ht="18" thickBot="1" x14ac:dyDescent="0.3">
      <c r="A1864" s="8">
        <v>5334.6</v>
      </c>
      <c r="B1864" s="16">
        <v>53.725000000000001</v>
      </c>
      <c r="C1864" s="16">
        <v>16.350000000000001</v>
      </c>
    </row>
    <row r="1865" spans="1:3" ht="18" thickBot="1" x14ac:dyDescent="0.3">
      <c r="A1865" s="8">
        <v>5350.25</v>
      </c>
      <c r="B1865" s="15">
        <v>53.774999999999999</v>
      </c>
      <c r="C1865" s="15">
        <v>16.47</v>
      </c>
    </row>
    <row r="1866" spans="1:3" ht="18" thickBot="1" x14ac:dyDescent="0.3">
      <c r="A1866" s="8">
        <v>5386.7</v>
      </c>
      <c r="B1866" s="16">
        <v>53.744999999999997</v>
      </c>
      <c r="C1866" s="15">
        <v>16.16</v>
      </c>
    </row>
    <row r="1867" spans="1:3" ht="18" thickBot="1" x14ac:dyDescent="0.3">
      <c r="A1867" s="4">
        <v>5415.35</v>
      </c>
      <c r="B1867" s="16">
        <v>54.354999999999997</v>
      </c>
      <c r="C1867" s="15">
        <v>16.12</v>
      </c>
    </row>
    <row r="1868" spans="1:3" ht="18" thickBot="1" x14ac:dyDescent="0.3">
      <c r="A1868" s="8">
        <v>5412.85</v>
      </c>
      <c r="B1868" s="15">
        <v>54.664999999999999</v>
      </c>
      <c r="C1868" s="16">
        <v>16</v>
      </c>
    </row>
    <row r="1869" spans="1:3" ht="18" thickBot="1" x14ac:dyDescent="0.3">
      <c r="A1869" s="4">
        <v>5421</v>
      </c>
      <c r="B1869" s="15">
        <v>54.604999999999997</v>
      </c>
      <c r="C1869" s="15">
        <v>16.3</v>
      </c>
    </row>
    <row r="1870" spans="1:3" ht="18" thickBot="1" x14ac:dyDescent="0.3">
      <c r="A1870" s="4">
        <v>5366.3</v>
      </c>
      <c r="B1870" s="16">
        <v>54.524999999999999</v>
      </c>
      <c r="C1870" s="15">
        <v>15.73</v>
      </c>
    </row>
    <row r="1871" spans="1:3" ht="18" thickBot="1" x14ac:dyDescent="0.3">
      <c r="A1871" s="8">
        <v>5362.95</v>
      </c>
      <c r="B1871" s="15">
        <v>54.875</v>
      </c>
      <c r="C1871" s="15">
        <v>15.69</v>
      </c>
    </row>
    <row r="1872" spans="1:3" ht="18" thickBot="1" x14ac:dyDescent="0.3">
      <c r="A1872" s="4">
        <v>5380.35</v>
      </c>
      <c r="B1872" s="16">
        <v>54.424999999999997</v>
      </c>
      <c r="C1872" s="16">
        <v>15.64</v>
      </c>
    </row>
    <row r="1873" spans="1:3" ht="18" thickBot="1" x14ac:dyDescent="0.3">
      <c r="A1873" s="4">
        <v>5347.9</v>
      </c>
      <c r="B1873" s="16">
        <v>54.81</v>
      </c>
      <c r="C1873" s="16">
        <v>16.010000000000002</v>
      </c>
    </row>
    <row r="1874" spans="1:3" ht="18" thickBot="1" x14ac:dyDescent="0.3">
      <c r="A1874" s="8">
        <v>5320.4</v>
      </c>
      <c r="B1874" s="16">
        <v>54.965000000000003</v>
      </c>
      <c r="C1874" s="16">
        <v>16.07</v>
      </c>
    </row>
    <row r="1875" spans="1:3" ht="18" thickBot="1" x14ac:dyDescent="0.3">
      <c r="A1875" s="8">
        <v>5322.95</v>
      </c>
      <c r="B1875" s="15">
        <v>55.225000000000001</v>
      </c>
      <c r="C1875" s="16">
        <v>16.329999999999998</v>
      </c>
    </row>
    <row r="1876" spans="1:3" ht="18" thickBot="1" x14ac:dyDescent="0.3">
      <c r="A1876" s="4">
        <v>5338</v>
      </c>
      <c r="B1876" s="15">
        <v>54.94</v>
      </c>
      <c r="C1876" s="15">
        <v>16.37</v>
      </c>
    </row>
    <row r="1877" spans="1:3" ht="18" thickBot="1" x14ac:dyDescent="0.3">
      <c r="A1877" s="4">
        <v>5336.7</v>
      </c>
      <c r="B1877" s="15">
        <v>54.505000000000003</v>
      </c>
      <c r="C1877" s="16">
        <v>16.21</v>
      </c>
    </row>
    <row r="1878" spans="1:3" ht="18" thickBot="1" x14ac:dyDescent="0.3">
      <c r="A1878" s="4">
        <v>5282.55</v>
      </c>
      <c r="B1878" s="16">
        <v>54.24</v>
      </c>
      <c r="C1878" s="15">
        <v>16.22</v>
      </c>
    </row>
    <row r="1879" spans="1:3" ht="18" thickBot="1" x14ac:dyDescent="0.3">
      <c r="A1879" s="8">
        <v>5215.7</v>
      </c>
      <c r="B1879" s="16">
        <v>54.685000000000002</v>
      </c>
      <c r="C1879" s="16">
        <v>16.12</v>
      </c>
    </row>
    <row r="1880" spans="1:3" ht="18" thickBot="1" x14ac:dyDescent="0.3">
      <c r="A1880" s="8">
        <v>5227.75</v>
      </c>
      <c r="B1880" s="15">
        <v>54.994999999999997</v>
      </c>
      <c r="C1880" s="15">
        <v>16.77</v>
      </c>
    </row>
    <row r="1881" spans="1:3" ht="18" thickBot="1" x14ac:dyDescent="0.3">
      <c r="A1881" s="4">
        <v>5240.5</v>
      </c>
      <c r="B1881" s="16">
        <v>54.76</v>
      </c>
      <c r="C1881" s="15">
        <v>16.45</v>
      </c>
    </row>
    <row r="1882" spans="1:3" ht="18" thickBot="1" x14ac:dyDescent="0.3">
      <c r="A1882" s="4">
        <v>5229</v>
      </c>
      <c r="B1882" s="15">
        <v>54.935000000000002</v>
      </c>
      <c r="C1882" s="16">
        <v>16.010000000000002</v>
      </c>
    </row>
    <row r="1883" spans="1:3" ht="18" thickBot="1" x14ac:dyDescent="0.3">
      <c r="A1883" s="4">
        <v>5199.8</v>
      </c>
      <c r="B1883" s="16">
        <v>54.844999999999999</v>
      </c>
      <c r="C1883" s="15">
        <v>16.600000000000001</v>
      </c>
    </row>
    <row r="1884" spans="1:3" ht="18" thickBot="1" x14ac:dyDescent="0.3">
      <c r="A1884" s="4">
        <v>5099.8500000000004</v>
      </c>
      <c r="B1884" s="15">
        <v>55.015000000000001</v>
      </c>
      <c r="C1884" s="15">
        <v>16.440000000000001</v>
      </c>
    </row>
    <row r="1885" spans="1:3" ht="18" thickBot="1" x14ac:dyDescent="0.3">
      <c r="A1885" s="8">
        <v>5043</v>
      </c>
      <c r="B1885" s="16">
        <v>54.954999999999998</v>
      </c>
      <c r="C1885" s="16">
        <v>16.37</v>
      </c>
    </row>
    <row r="1886" spans="1:3" ht="18" thickBot="1" x14ac:dyDescent="0.3">
      <c r="A1886" s="8">
        <v>5109.6000000000004</v>
      </c>
      <c r="B1886" s="15">
        <v>55.064999999999998</v>
      </c>
      <c r="C1886" s="16">
        <v>16.75</v>
      </c>
    </row>
    <row r="1887" spans="1:3" ht="18" thickBot="1" x14ac:dyDescent="0.3">
      <c r="A1887" s="4">
        <v>5128.2</v>
      </c>
      <c r="B1887" s="15">
        <v>54.875</v>
      </c>
      <c r="C1887" s="16">
        <v>16.97</v>
      </c>
    </row>
    <row r="1888" spans="1:3" ht="18" thickBot="1" x14ac:dyDescent="0.3">
      <c r="A1888" s="8">
        <v>5117.95</v>
      </c>
      <c r="B1888" s="16">
        <v>54.685000000000002</v>
      </c>
      <c r="C1888" s="15">
        <v>18.66</v>
      </c>
    </row>
    <row r="1889" spans="1:3" ht="18" thickBot="1" x14ac:dyDescent="0.3">
      <c r="A1889" s="8">
        <v>5205.1000000000004</v>
      </c>
      <c r="B1889" s="15">
        <v>54.935000000000002</v>
      </c>
      <c r="C1889" s="15">
        <v>16.89</v>
      </c>
    </row>
    <row r="1890" spans="1:3" ht="18" thickBot="1" x14ac:dyDescent="0.3">
      <c r="A1890" s="4">
        <v>5242.7</v>
      </c>
      <c r="B1890" s="15">
        <v>54.854999999999997</v>
      </c>
      <c r="C1890" s="16">
        <v>16.38</v>
      </c>
    </row>
    <row r="1891" spans="1:3" ht="18" thickBot="1" x14ac:dyDescent="0.3">
      <c r="A1891" s="4">
        <v>5216.3</v>
      </c>
      <c r="B1891" s="16">
        <v>54.445</v>
      </c>
      <c r="C1891" s="16">
        <v>17.440000000000001</v>
      </c>
    </row>
    <row r="1892" spans="1:3" ht="18" thickBot="1" x14ac:dyDescent="0.3">
      <c r="A1892" s="8">
        <v>5192.8500000000004</v>
      </c>
      <c r="B1892" s="15">
        <v>54.515000000000001</v>
      </c>
      <c r="C1892" s="16">
        <v>17.78</v>
      </c>
    </row>
    <row r="1893" spans="1:3" ht="18" thickBot="1" x14ac:dyDescent="0.3">
      <c r="A1893" s="8">
        <v>5197.25</v>
      </c>
      <c r="B1893" s="16">
        <v>54.145000000000003</v>
      </c>
      <c r="C1893" s="15">
        <v>18.77</v>
      </c>
    </row>
    <row r="1894" spans="1:3" ht="18" thickBot="1" x14ac:dyDescent="0.3">
      <c r="A1894" s="8">
        <v>5227.25</v>
      </c>
      <c r="B1894" s="16">
        <v>54.265000000000001</v>
      </c>
      <c r="C1894" s="16">
        <v>18.260000000000002</v>
      </c>
    </row>
    <row r="1895" spans="1:3" ht="18" thickBot="1" x14ac:dyDescent="0.3">
      <c r="A1895" s="8">
        <v>5235.25</v>
      </c>
      <c r="B1895" s="15">
        <v>54.354999999999997</v>
      </c>
      <c r="C1895" s="15">
        <v>18.71</v>
      </c>
    </row>
    <row r="1896" spans="1:3" ht="18" thickBot="1" x14ac:dyDescent="0.3">
      <c r="A1896" s="8">
        <v>5306.3</v>
      </c>
      <c r="B1896" s="15">
        <v>54.344999999999999</v>
      </c>
      <c r="C1896" s="15">
        <v>18.39</v>
      </c>
    </row>
    <row r="1897" spans="1:3" ht="18" thickBot="1" x14ac:dyDescent="0.3">
      <c r="A1897" s="4">
        <v>5345.35</v>
      </c>
      <c r="B1897" s="16">
        <v>54.234999999999999</v>
      </c>
      <c r="C1897" s="16">
        <v>17.829999999999998</v>
      </c>
    </row>
    <row r="1898" spans="1:3" ht="18" thickBot="1" x14ac:dyDescent="0.3">
      <c r="A1898" s="8">
        <v>5275.15</v>
      </c>
      <c r="B1898" s="16">
        <v>54.435000000000002</v>
      </c>
      <c r="C1898" s="15">
        <v>18.72</v>
      </c>
    </row>
    <row r="1899" spans="1:3" ht="18" thickBot="1" x14ac:dyDescent="0.3">
      <c r="A1899" s="8">
        <v>5316.95</v>
      </c>
      <c r="B1899" s="16">
        <v>54.744999999999997</v>
      </c>
      <c r="C1899" s="16">
        <v>18.04</v>
      </c>
    </row>
    <row r="1900" spans="1:3" ht="18" thickBot="1" x14ac:dyDescent="0.3">
      <c r="A1900" s="4">
        <v>5327.3</v>
      </c>
      <c r="B1900" s="15">
        <v>54.774999999999999</v>
      </c>
      <c r="C1900" s="15">
        <v>18.350000000000001</v>
      </c>
    </row>
    <row r="1901" spans="1:3" ht="18" thickBot="1" x14ac:dyDescent="0.3">
      <c r="A1901" s="4">
        <v>5302.55</v>
      </c>
      <c r="B1901" s="16">
        <v>54.265000000000001</v>
      </c>
      <c r="C1901" s="16">
        <v>18.27</v>
      </c>
    </row>
    <row r="1902" spans="1:3" ht="18" thickBot="1" x14ac:dyDescent="0.3">
      <c r="A1902" s="4">
        <v>5287.95</v>
      </c>
      <c r="B1902" s="16">
        <v>54.72</v>
      </c>
      <c r="C1902" s="16">
        <v>18.559999999999999</v>
      </c>
    </row>
    <row r="1903" spans="1:3" ht="18" thickBot="1" x14ac:dyDescent="0.3">
      <c r="A1903" s="8">
        <v>5278.6</v>
      </c>
      <c r="B1903" s="15">
        <v>55.71</v>
      </c>
      <c r="C1903" s="16">
        <v>19.010000000000002</v>
      </c>
    </row>
    <row r="1904" spans="1:3" ht="18" thickBot="1" x14ac:dyDescent="0.3">
      <c r="A1904" s="4">
        <v>5278.9</v>
      </c>
      <c r="B1904" s="16">
        <v>55.454999999999998</v>
      </c>
      <c r="C1904" s="16">
        <v>19.079999999999998</v>
      </c>
    </row>
    <row r="1905" spans="1:3" ht="18" thickBot="1" x14ac:dyDescent="0.3">
      <c r="A1905" s="4">
        <v>5149.1499999999996</v>
      </c>
      <c r="B1905" s="15">
        <v>55.643000000000001</v>
      </c>
      <c r="C1905" s="15">
        <v>20.62</v>
      </c>
    </row>
    <row r="1906" spans="1:3" ht="18" thickBot="1" x14ac:dyDescent="0.3">
      <c r="A1906" s="4">
        <v>5141.8999999999996</v>
      </c>
      <c r="B1906" s="15">
        <v>55.45</v>
      </c>
      <c r="C1906" s="15">
        <v>20.37</v>
      </c>
    </row>
    <row r="1907" spans="1:3" ht="18" thickBot="1" x14ac:dyDescent="0.3">
      <c r="A1907" s="4">
        <v>5120.8</v>
      </c>
      <c r="B1907" s="15">
        <v>55.125</v>
      </c>
      <c r="C1907" s="16">
        <v>20.23</v>
      </c>
    </row>
    <row r="1908" spans="1:3" ht="18" thickBot="1" x14ac:dyDescent="0.3">
      <c r="A1908" s="8">
        <v>5114.6499999999996</v>
      </c>
      <c r="B1908" s="15">
        <v>55.115000000000002</v>
      </c>
      <c r="C1908" s="15">
        <v>21.57</v>
      </c>
    </row>
    <row r="1909" spans="1:3" ht="18" thickBot="1" x14ac:dyDescent="0.3">
      <c r="A1909" s="8">
        <v>5146.05</v>
      </c>
      <c r="B1909" s="15">
        <v>55.104999999999997</v>
      </c>
      <c r="C1909" s="15">
        <v>20.58</v>
      </c>
    </row>
    <row r="1910" spans="1:3" ht="18" thickBot="1" x14ac:dyDescent="0.3">
      <c r="A1910" s="4">
        <v>5165</v>
      </c>
      <c r="B1910" s="16">
        <v>54.975000000000001</v>
      </c>
      <c r="C1910" s="16">
        <v>19.940000000000001</v>
      </c>
    </row>
    <row r="1911" spans="1:3" ht="18" thickBot="1" x14ac:dyDescent="0.3">
      <c r="A1911" s="4">
        <v>5120.55</v>
      </c>
      <c r="B1911" s="15">
        <v>55.164999999999999</v>
      </c>
      <c r="C1911" s="16">
        <v>21.03</v>
      </c>
    </row>
    <row r="1912" spans="1:3" ht="18" thickBot="1" x14ac:dyDescent="0.3">
      <c r="A1912" s="4">
        <v>5103.8500000000004</v>
      </c>
      <c r="B1912" s="16">
        <v>54.655000000000001</v>
      </c>
      <c r="C1912" s="16">
        <v>21.43</v>
      </c>
    </row>
    <row r="1913" spans="1:3" ht="18" thickBot="1" x14ac:dyDescent="0.3">
      <c r="A1913" s="8">
        <v>5064.25</v>
      </c>
      <c r="B1913" s="15">
        <v>55.024999999999999</v>
      </c>
      <c r="C1913" s="16">
        <v>22.6</v>
      </c>
    </row>
    <row r="1914" spans="1:3" ht="18" thickBot="1" x14ac:dyDescent="0.3">
      <c r="A1914" s="4">
        <v>5139.05</v>
      </c>
      <c r="B1914" s="15">
        <v>55.015000000000001</v>
      </c>
      <c r="C1914" s="16">
        <v>25.54</v>
      </c>
    </row>
    <row r="1915" spans="1:3" ht="18" thickBot="1" x14ac:dyDescent="0.3">
      <c r="A1915" s="8">
        <v>5054.75</v>
      </c>
      <c r="B1915" s="15">
        <v>54.884999999999998</v>
      </c>
      <c r="C1915" s="15">
        <v>25.71</v>
      </c>
    </row>
    <row r="1916" spans="1:3" ht="18" thickBot="1" x14ac:dyDescent="0.3">
      <c r="A1916" s="4">
        <v>5121.45</v>
      </c>
      <c r="B1916" s="15">
        <v>54.594999999999999</v>
      </c>
      <c r="C1916" s="15">
        <v>24.36</v>
      </c>
    </row>
    <row r="1917" spans="1:3" ht="18" thickBot="1" x14ac:dyDescent="0.3">
      <c r="A1917" s="4">
        <v>5115.8999999999996</v>
      </c>
      <c r="B1917" s="15">
        <v>54.365000000000002</v>
      </c>
      <c r="C1917" s="16">
        <v>24.2</v>
      </c>
    </row>
    <row r="1918" spans="1:3" ht="18" thickBot="1" x14ac:dyDescent="0.3">
      <c r="A1918" s="8">
        <v>5054.1000000000004</v>
      </c>
      <c r="B1918" s="16">
        <v>54.204999999999998</v>
      </c>
      <c r="C1918" s="15">
        <v>25.02</v>
      </c>
    </row>
    <row r="1919" spans="1:3" ht="18" thickBot="1" x14ac:dyDescent="0.3">
      <c r="A1919" s="4">
        <v>5068.3500000000004</v>
      </c>
      <c r="B1919" s="16">
        <v>54.424999999999997</v>
      </c>
      <c r="C1919" s="16">
        <v>23.47</v>
      </c>
    </row>
    <row r="1920" spans="1:3" ht="18" thickBot="1" x14ac:dyDescent="0.3">
      <c r="A1920" s="4">
        <v>5049.6499999999996</v>
      </c>
      <c r="B1920" s="15">
        <v>54.594999999999999</v>
      </c>
      <c r="C1920" s="16">
        <v>23.64</v>
      </c>
    </row>
    <row r="1921" spans="1:3" ht="18" thickBot="1" x14ac:dyDescent="0.3">
      <c r="A1921" s="4">
        <v>4997.1000000000004</v>
      </c>
      <c r="B1921" s="15">
        <v>53.814999999999998</v>
      </c>
      <c r="C1921" s="16">
        <v>24.9</v>
      </c>
    </row>
    <row r="1922" spans="1:3" ht="18" thickBot="1" x14ac:dyDescent="0.3">
      <c r="A1922" s="4">
        <v>4863.3</v>
      </c>
      <c r="B1922" s="16">
        <v>53.66</v>
      </c>
      <c r="C1922" s="15">
        <v>26.26</v>
      </c>
    </row>
    <row r="1923" spans="1:3" ht="18" thickBot="1" x14ac:dyDescent="0.3">
      <c r="A1923" s="4">
        <v>4848.1499999999996</v>
      </c>
      <c r="B1923" s="16">
        <v>53.805</v>
      </c>
      <c r="C1923" s="16">
        <v>25.6</v>
      </c>
    </row>
    <row r="1924" spans="1:3" ht="18" thickBot="1" x14ac:dyDescent="0.3">
      <c r="A1924" s="8">
        <v>4841.6000000000004</v>
      </c>
      <c r="B1924" s="16">
        <v>53.965000000000003</v>
      </c>
      <c r="C1924" s="15">
        <v>26.77</v>
      </c>
    </row>
    <row r="1925" spans="1:3" ht="18" thickBot="1" x14ac:dyDescent="0.3">
      <c r="A1925" s="8">
        <v>4924.25</v>
      </c>
      <c r="B1925" s="15">
        <v>54.085000000000001</v>
      </c>
      <c r="C1925" s="16">
        <v>25.25</v>
      </c>
    </row>
    <row r="1926" spans="1:3" ht="18" thickBot="1" x14ac:dyDescent="0.3">
      <c r="A1926" s="8">
        <v>4950.75</v>
      </c>
      <c r="B1926" s="16">
        <v>53.555</v>
      </c>
      <c r="C1926" s="15">
        <v>25.3</v>
      </c>
    </row>
    <row r="1927" spans="1:3" ht="18" thickBot="1" x14ac:dyDescent="0.3">
      <c r="A1927" s="4">
        <v>4990.1000000000004</v>
      </c>
      <c r="B1927" s="16">
        <v>53.555</v>
      </c>
      <c r="C1927" s="15">
        <v>24.03</v>
      </c>
    </row>
    <row r="1928" spans="1:3" ht="18" thickBot="1" x14ac:dyDescent="0.3">
      <c r="A1928" s="4">
        <v>4985.6499999999996</v>
      </c>
      <c r="B1928" s="15">
        <v>53.74</v>
      </c>
      <c r="C1928" s="16">
        <v>23.68</v>
      </c>
    </row>
    <row r="1929" spans="1:3" ht="18" thickBot="1" x14ac:dyDescent="0.3">
      <c r="A1929" s="8">
        <v>4920.3999999999996</v>
      </c>
      <c r="B1929" s="15">
        <v>53.725000000000001</v>
      </c>
      <c r="C1929" s="16">
        <v>25.14</v>
      </c>
    </row>
    <row r="1930" spans="1:3" ht="18" thickBot="1" x14ac:dyDescent="0.3">
      <c r="A1930" s="4">
        <v>4921.3999999999996</v>
      </c>
      <c r="B1930" s="16">
        <v>53.56</v>
      </c>
      <c r="C1930" s="16">
        <v>25.49</v>
      </c>
    </row>
    <row r="1931" spans="1:3" ht="18" thickBot="1" x14ac:dyDescent="0.3">
      <c r="A1931" s="8">
        <v>4835.6499999999996</v>
      </c>
      <c r="B1931" s="15">
        <v>53.844999999999999</v>
      </c>
      <c r="C1931" s="15">
        <v>27.13</v>
      </c>
    </row>
    <row r="1932" spans="1:3" ht="18" thickBot="1" x14ac:dyDescent="0.3">
      <c r="A1932" s="8">
        <v>4860.5</v>
      </c>
      <c r="B1932" s="15">
        <v>53.594999999999999</v>
      </c>
      <c r="C1932" s="15">
        <v>24.39</v>
      </c>
    </row>
    <row r="1933" spans="1:3" ht="18" thickBot="1" x14ac:dyDescent="0.3">
      <c r="A1933" s="4">
        <v>4906.05</v>
      </c>
      <c r="B1933" s="15">
        <v>52.865000000000002</v>
      </c>
      <c r="C1933" s="15">
        <v>23.92</v>
      </c>
    </row>
    <row r="1934" spans="1:3" ht="18" thickBot="1" x14ac:dyDescent="0.3">
      <c r="A1934" s="4">
        <v>4891.45</v>
      </c>
      <c r="B1934" s="16">
        <v>52.825000000000003</v>
      </c>
      <c r="C1934" s="16">
        <v>23.55</v>
      </c>
    </row>
    <row r="1935" spans="1:3" ht="18" thickBot="1" x14ac:dyDescent="0.3">
      <c r="A1935" s="4">
        <v>4870.2</v>
      </c>
      <c r="B1935" s="15">
        <v>52.984999999999999</v>
      </c>
      <c r="C1935" s="16">
        <v>23.59</v>
      </c>
    </row>
    <row r="1936" spans="1:3" ht="18" thickBot="1" x14ac:dyDescent="0.3">
      <c r="A1936" s="8">
        <v>4858.25</v>
      </c>
      <c r="B1936" s="15">
        <v>52.81</v>
      </c>
      <c r="C1936" s="15">
        <v>23.71</v>
      </c>
    </row>
    <row r="1937" spans="1:3" ht="18" thickBot="1" x14ac:dyDescent="0.3">
      <c r="A1937" s="4">
        <v>4942.8</v>
      </c>
      <c r="B1937" s="16">
        <v>52.664999999999999</v>
      </c>
      <c r="C1937" s="16">
        <v>22.28</v>
      </c>
    </row>
    <row r="1938" spans="1:3" ht="18" thickBot="1" x14ac:dyDescent="0.3">
      <c r="A1938" s="8">
        <v>4907.8</v>
      </c>
      <c r="B1938" s="15">
        <v>53.024999999999999</v>
      </c>
      <c r="C1938" s="15">
        <v>23.26</v>
      </c>
    </row>
    <row r="1939" spans="1:3" ht="18" thickBot="1" x14ac:dyDescent="0.3">
      <c r="A1939" s="8">
        <v>4928.8999999999996</v>
      </c>
      <c r="B1939" s="15">
        <v>52.695</v>
      </c>
      <c r="C1939" s="16">
        <v>22.48</v>
      </c>
    </row>
    <row r="1940" spans="1:3" ht="18" thickBot="1" x14ac:dyDescent="0.3">
      <c r="A1940" s="8">
        <v>4965.7</v>
      </c>
      <c r="B1940" s="15">
        <v>52.545000000000002</v>
      </c>
      <c r="C1940" s="16">
        <v>22.72</v>
      </c>
    </row>
    <row r="1941" spans="1:3" ht="18" thickBot="1" x14ac:dyDescent="0.3">
      <c r="A1941" s="8">
        <v>4974.8</v>
      </c>
      <c r="B1941" s="15">
        <v>51.914999999999999</v>
      </c>
      <c r="C1941" s="15">
        <v>23.04</v>
      </c>
    </row>
    <row r="1942" spans="1:3" ht="18" thickBot="1" x14ac:dyDescent="0.3">
      <c r="A1942" s="8">
        <v>4999.95</v>
      </c>
      <c r="B1942" s="16">
        <v>51.744999999999997</v>
      </c>
      <c r="C1942" s="15">
        <v>22.16</v>
      </c>
    </row>
    <row r="1943" spans="1:3" ht="18" thickBot="1" x14ac:dyDescent="0.3">
      <c r="A1943" s="4">
        <v>5114.1499999999996</v>
      </c>
      <c r="B1943" s="16">
        <v>52.24</v>
      </c>
      <c r="C1943" s="16">
        <v>20.22</v>
      </c>
    </row>
    <row r="1944" spans="1:3" ht="18" thickBot="1" x14ac:dyDescent="0.3">
      <c r="A1944" s="8">
        <v>5086.8500000000004</v>
      </c>
      <c r="B1944" s="15">
        <v>52.43</v>
      </c>
      <c r="C1944" s="15">
        <v>21.12</v>
      </c>
    </row>
    <row r="1945" spans="1:3" ht="18" thickBot="1" x14ac:dyDescent="0.3">
      <c r="A1945" s="8">
        <v>5188.3999999999996</v>
      </c>
      <c r="B1945" s="16">
        <v>52.38</v>
      </c>
      <c r="C1945" s="15">
        <v>19.25</v>
      </c>
    </row>
    <row r="1946" spans="1:3" ht="18" thickBot="1" x14ac:dyDescent="0.3">
      <c r="A1946" s="8">
        <v>5239.1499999999996</v>
      </c>
      <c r="B1946" s="16">
        <v>52.854999999999997</v>
      </c>
      <c r="C1946" s="15">
        <v>18.54</v>
      </c>
    </row>
    <row r="1947" spans="1:3" ht="18" thickBot="1" x14ac:dyDescent="0.3">
      <c r="A1947" s="4">
        <v>5248.15</v>
      </c>
      <c r="B1947" s="16">
        <v>52.93</v>
      </c>
      <c r="C1947" s="16">
        <v>17.82</v>
      </c>
    </row>
    <row r="1948" spans="1:3" ht="18" thickBot="1" x14ac:dyDescent="0.3">
      <c r="A1948" s="4">
        <v>5190.6000000000004</v>
      </c>
      <c r="B1948" s="15">
        <v>53.585000000000001</v>
      </c>
      <c r="C1948" s="16">
        <v>17.89</v>
      </c>
    </row>
    <row r="1949" spans="1:3" ht="18" thickBot="1" x14ac:dyDescent="0.3">
      <c r="A1949" s="8">
        <v>5189</v>
      </c>
      <c r="B1949" s="16">
        <v>53.365000000000002</v>
      </c>
      <c r="C1949" s="16">
        <v>18.739999999999998</v>
      </c>
    </row>
    <row r="1950" spans="1:3" ht="18" thickBot="1" x14ac:dyDescent="0.3">
      <c r="A1950" s="8">
        <v>5202</v>
      </c>
      <c r="B1950" s="15">
        <v>53.44</v>
      </c>
      <c r="C1950" s="16">
        <v>18.940000000000001</v>
      </c>
    </row>
    <row r="1951" spans="1:3" ht="18" thickBot="1" x14ac:dyDescent="0.3">
      <c r="A1951" s="4">
        <v>5222.6499999999996</v>
      </c>
      <c r="B1951" s="16">
        <v>53.365000000000002</v>
      </c>
      <c r="C1951" s="16">
        <v>19.25</v>
      </c>
    </row>
    <row r="1952" spans="1:3" ht="18" thickBot="1" x14ac:dyDescent="0.3">
      <c r="A1952" s="8">
        <v>5200.6000000000004</v>
      </c>
      <c r="B1952" s="15">
        <v>54.265000000000001</v>
      </c>
      <c r="C1952" s="15">
        <v>21.57</v>
      </c>
    </row>
    <row r="1953" spans="1:3" ht="18" thickBot="1" x14ac:dyDescent="0.3">
      <c r="A1953" s="8">
        <v>5290.85</v>
      </c>
      <c r="B1953" s="15">
        <v>54.024999999999999</v>
      </c>
      <c r="C1953" s="15">
        <v>20.09</v>
      </c>
    </row>
    <row r="1954" spans="1:3" ht="18" thickBot="1" x14ac:dyDescent="0.3">
      <c r="A1954" s="4">
        <v>5332.4</v>
      </c>
      <c r="B1954" s="15">
        <v>53.905000000000001</v>
      </c>
      <c r="C1954" s="16">
        <v>19.350000000000001</v>
      </c>
    </row>
    <row r="1955" spans="1:3" ht="18" thickBot="1" x14ac:dyDescent="0.3">
      <c r="A1955" s="4">
        <v>5300</v>
      </c>
      <c r="B1955" s="16">
        <v>53.884999999999998</v>
      </c>
      <c r="C1955" s="16">
        <v>20.03</v>
      </c>
    </row>
    <row r="1956" spans="1:3" ht="18" thickBot="1" x14ac:dyDescent="0.3">
      <c r="A1956" s="4">
        <v>5289.7</v>
      </c>
      <c r="B1956" s="16">
        <v>54.305</v>
      </c>
      <c r="C1956" s="16">
        <v>20.309999999999999</v>
      </c>
    </row>
    <row r="1957" spans="1:3" ht="18" thickBot="1" x14ac:dyDescent="0.3">
      <c r="A1957" s="4">
        <v>5226.2</v>
      </c>
      <c r="B1957" s="15">
        <v>55.344999999999999</v>
      </c>
      <c r="C1957" s="16">
        <v>22.23</v>
      </c>
    </row>
    <row r="1958" spans="1:3" ht="18" thickBot="1" x14ac:dyDescent="0.3">
      <c r="A1958" s="8">
        <v>5207.45</v>
      </c>
      <c r="B1958" s="16">
        <v>55.215000000000003</v>
      </c>
      <c r="C1958" s="15">
        <v>22.75</v>
      </c>
    </row>
    <row r="1959" spans="1:3" ht="18" thickBot="1" x14ac:dyDescent="0.3">
      <c r="A1959" s="4">
        <v>5276.85</v>
      </c>
      <c r="B1959" s="16">
        <v>55.255000000000003</v>
      </c>
      <c r="C1959" s="16">
        <v>21.78</v>
      </c>
    </row>
    <row r="1960" spans="1:3" ht="18" thickBot="1" x14ac:dyDescent="0.3">
      <c r="A1960" s="8">
        <v>5226.8500000000004</v>
      </c>
      <c r="B1960" s="15">
        <v>55.445</v>
      </c>
      <c r="C1960" s="15">
        <v>22.29</v>
      </c>
    </row>
    <row r="1961" spans="1:3" ht="18" thickBot="1" x14ac:dyDescent="0.3">
      <c r="A1961" s="4">
        <v>5243.6</v>
      </c>
      <c r="B1961" s="16">
        <v>55.365000000000002</v>
      </c>
      <c r="C1961" s="16">
        <v>21.92</v>
      </c>
    </row>
    <row r="1962" spans="1:3" ht="18" thickBot="1" x14ac:dyDescent="0.3">
      <c r="A1962" s="8">
        <v>5234.3999999999996</v>
      </c>
      <c r="B1962" s="16">
        <v>55.664999999999999</v>
      </c>
      <c r="C1962" s="15">
        <v>22.33</v>
      </c>
    </row>
    <row r="1963" spans="1:3" ht="18" thickBot="1" x14ac:dyDescent="0.3">
      <c r="A1963" s="8">
        <v>5322.9</v>
      </c>
      <c r="B1963" s="15">
        <v>55.91</v>
      </c>
      <c r="C1963" s="15">
        <v>20.63</v>
      </c>
    </row>
    <row r="1964" spans="1:3" ht="18" thickBot="1" x14ac:dyDescent="0.3">
      <c r="A1964" s="4">
        <v>5358.5</v>
      </c>
      <c r="B1964" s="15">
        <v>55.615000000000002</v>
      </c>
      <c r="C1964" s="16">
        <v>20.010000000000002</v>
      </c>
    </row>
    <row r="1965" spans="1:3" ht="18" thickBot="1" x14ac:dyDescent="0.3">
      <c r="A1965" s="4">
        <v>5317.9</v>
      </c>
      <c r="B1965" s="15">
        <v>55.534999999999997</v>
      </c>
      <c r="C1965" s="16">
        <v>20.88</v>
      </c>
    </row>
    <row r="1966" spans="1:3" ht="18" thickBot="1" x14ac:dyDescent="0.3">
      <c r="A1966" s="4">
        <v>5295.55</v>
      </c>
      <c r="B1966" s="16">
        <v>55.524999999999999</v>
      </c>
      <c r="C1966" s="16">
        <v>22.38</v>
      </c>
    </row>
    <row r="1967" spans="1:3" ht="18" thickBot="1" x14ac:dyDescent="0.3">
      <c r="A1967" s="8">
        <v>5178.8500000000004</v>
      </c>
      <c r="B1967" s="16">
        <v>55.634999999999998</v>
      </c>
      <c r="C1967" s="16">
        <v>24.33</v>
      </c>
    </row>
    <row r="1968" spans="1:3" ht="18" thickBot="1" x14ac:dyDescent="0.3">
      <c r="A1968" s="8">
        <v>5194.75</v>
      </c>
      <c r="B1968" s="15">
        <v>55.704999999999998</v>
      </c>
      <c r="C1968" s="16">
        <v>24.87</v>
      </c>
    </row>
    <row r="1969" spans="1:3" ht="18" thickBot="1" x14ac:dyDescent="0.3">
      <c r="A1969" s="4">
        <v>5243.15</v>
      </c>
      <c r="B1969" s="16">
        <v>55.664999999999999</v>
      </c>
      <c r="C1969" s="16">
        <v>25.05</v>
      </c>
    </row>
    <row r="1970" spans="1:3" ht="18" thickBot="1" x14ac:dyDescent="0.3">
      <c r="A1970" s="8">
        <v>5184.25</v>
      </c>
      <c r="B1970" s="15">
        <v>55.695</v>
      </c>
      <c r="C1970" s="15">
        <v>26.74</v>
      </c>
    </row>
    <row r="1971" spans="1:3" ht="18" thickBot="1" x14ac:dyDescent="0.3">
      <c r="A1971" s="4">
        <v>5278.2</v>
      </c>
      <c r="B1971" s="15">
        <v>55.505000000000003</v>
      </c>
      <c r="C1971" s="16">
        <v>23.34</v>
      </c>
    </row>
    <row r="1972" spans="1:3" ht="18" thickBot="1" x14ac:dyDescent="0.3">
      <c r="A1972" s="8">
        <v>5228.45</v>
      </c>
      <c r="B1972" s="16">
        <v>55.265000000000001</v>
      </c>
      <c r="C1972" s="15">
        <v>24.77</v>
      </c>
    </row>
    <row r="1973" spans="1:3" ht="18" thickBot="1" x14ac:dyDescent="0.3">
      <c r="A1973" s="4">
        <v>5364.95</v>
      </c>
      <c r="B1973" s="15">
        <v>55.5</v>
      </c>
      <c r="C1973" s="16">
        <v>21</v>
      </c>
    </row>
    <row r="1974" spans="1:3" ht="18" thickBot="1" x14ac:dyDescent="0.3">
      <c r="A1974" s="4">
        <v>5274.85</v>
      </c>
      <c r="B1974" s="16">
        <v>55.31</v>
      </c>
      <c r="C1974" s="16">
        <v>21.94</v>
      </c>
    </row>
    <row r="1975" spans="1:3" ht="18" thickBot="1" x14ac:dyDescent="0.3">
      <c r="A1975" s="8">
        <v>5257.05</v>
      </c>
      <c r="B1975" s="16">
        <v>55.505000000000003</v>
      </c>
      <c r="C1975" s="16">
        <v>22.97</v>
      </c>
    </row>
    <row r="1976" spans="1:3" ht="18" thickBot="1" x14ac:dyDescent="0.3">
      <c r="A1976" s="8">
        <v>5317.9</v>
      </c>
      <c r="B1976" s="15">
        <v>55.734999999999999</v>
      </c>
      <c r="C1976" s="16">
        <v>23.13</v>
      </c>
    </row>
    <row r="1977" spans="1:3" ht="18" thickBot="1" x14ac:dyDescent="0.3">
      <c r="A1977" s="8">
        <v>5380.5</v>
      </c>
      <c r="B1977" s="15">
        <v>55.625</v>
      </c>
      <c r="C1977" s="15">
        <v>25.42</v>
      </c>
    </row>
    <row r="1978" spans="1:3" ht="18" thickBot="1" x14ac:dyDescent="0.3">
      <c r="A1978" s="4">
        <v>5463.9</v>
      </c>
      <c r="B1978" s="16">
        <v>55.53</v>
      </c>
      <c r="C1978" s="16">
        <v>24.72</v>
      </c>
    </row>
    <row r="1979" spans="1:3" ht="18" thickBot="1" x14ac:dyDescent="0.3">
      <c r="A1979" s="4">
        <v>5429.5</v>
      </c>
      <c r="B1979" s="15">
        <v>55.61</v>
      </c>
      <c r="C1979" s="16">
        <v>24.75</v>
      </c>
    </row>
    <row r="1980" spans="1:3" ht="18" thickBot="1" x14ac:dyDescent="0.3">
      <c r="A1980" s="4">
        <v>5359.55</v>
      </c>
      <c r="B1980" s="15">
        <v>55.344999999999999</v>
      </c>
      <c r="C1980" s="15">
        <v>26.27</v>
      </c>
    </row>
    <row r="1981" spans="1:3" ht="18" thickBot="1" x14ac:dyDescent="0.3">
      <c r="A1981" s="4">
        <v>5333.55</v>
      </c>
      <c r="B1981" s="15">
        <v>55.284999999999997</v>
      </c>
      <c r="C1981" s="16">
        <v>25.47</v>
      </c>
    </row>
    <row r="1982" spans="1:3" ht="18" thickBot="1" x14ac:dyDescent="0.3">
      <c r="A1982" s="8">
        <v>5220.45</v>
      </c>
      <c r="B1982" s="16">
        <v>55.18</v>
      </c>
      <c r="C1982" s="16">
        <v>26.33</v>
      </c>
    </row>
    <row r="1983" spans="1:3" ht="18" thickBot="1" x14ac:dyDescent="0.3">
      <c r="A1983" s="8">
        <v>5222.3999999999996</v>
      </c>
      <c r="B1983" s="15">
        <v>55.284999999999997</v>
      </c>
      <c r="C1983" s="16">
        <v>27.34</v>
      </c>
    </row>
    <row r="1984" spans="1:3" ht="18" thickBot="1" x14ac:dyDescent="0.3">
      <c r="A1984" s="8">
        <v>5280.35</v>
      </c>
      <c r="B1984" s="16">
        <v>55.07</v>
      </c>
      <c r="C1984" s="15">
        <v>28.92</v>
      </c>
    </row>
    <row r="1985" spans="1:3" ht="18" thickBot="1" x14ac:dyDescent="0.3">
      <c r="A1985" s="4">
        <v>5359.4</v>
      </c>
      <c r="B1985" s="16">
        <v>55.524999999999999</v>
      </c>
      <c r="C1985" s="15">
        <v>28.2</v>
      </c>
    </row>
    <row r="1986" spans="1:3" ht="18" thickBot="1" x14ac:dyDescent="0.3">
      <c r="A1986" s="4">
        <v>5359.35</v>
      </c>
      <c r="B1986" s="16">
        <v>55.755000000000003</v>
      </c>
      <c r="C1986" s="15">
        <v>27.84</v>
      </c>
    </row>
    <row r="1987" spans="1:3" ht="18" thickBot="1" x14ac:dyDescent="0.3">
      <c r="A1987" s="8">
        <v>5339.75</v>
      </c>
      <c r="B1987" s="15">
        <v>55.844999999999999</v>
      </c>
      <c r="C1987" s="15">
        <v>27.67</v>
      </c>
    </row>
    <row r="1988" spans="1:3" ht="18" thickBot="1" x14ac:dyDescent="0.3">
      <c r="A1988" s="4">
        <v>5385.2</v>
      </c>
      <c r="B1988" s="16">
        <v>55.475000000000001</v>
      </c>
      <c r="C1988" s="15">
        <v>26.93</v>
      </c>
    </row>
    <row r="1989" spans="1:3" ht="18" thickBot="1" x14ac:dyDescent="0.3">
      <c r="A1989" s="4">
        <v>5375.5</v>
      </c>
      <c r="B1989" s="15">
        <v>55.56</v>
      </c>
      <c r="C1989" s="16">
        <v>25.85</v>
      </c>
    </row>
    <row r="1990" spans="1:3" ht="18" thickBot="1" x14ac:dyDescent="0.3">
      <c r="A1990" s="8">
        <v>5281.2</v>
      </c>
      <c r="B1990" s="15">
        <v>55.44</v>
      </c>
      <c r="C1990" s="15">
        <v>27.38</v>
      </c>
    </row>
    <row r="1991" spans="1:3" ht="18" thickBot="1" x14ac:dyDescent="0.3">
      <c r="A1991" s="8">
        <v>5429.3</v>
      </c>
      <c r="B1991" s="16">
        <v>55.255000000000003</v>
      </c>
      <c r="C1991" s="15">
        <v>24.82</v>
      </c>
    </row>
    <row r="1992" spans="1:3" ht="18" thickBot="1" x14ac:dyDescent="0.3">
      <c r="A1992" s="8">
        <v>5483.3</v>
      </c>
      <c r="B1992" s="16">
        <v>55.5</v>
      </c>
      <c r="C1992" s="16">
        <v>24.33</v>
      </c>
    </row>
    <row r="1993" spans="1:3" ht="18" thickBot="1" x14ac:dyDescent="0.3">
      <c r="A1993" s="8">
        <v>5505.35</v>
      </c>
      <c r="B1993" s="16">
        <v>56.024999999999999</v>
      </c>
      <c r="C1993" s="15">
        <v>26.8</v>
      </c>
    </row>
    <row r="1994" spans="1:3" ht="18" thickBot="1" x14ac:dyDescent="0.3">
      <c r="A1994" s="4">
        <v>5607.15</v>
      </c>
      <c r="B1994" s="15">
        <v>56.18</v>
      </c>
      <c r="C1994" s="15">
        <v>26.25</v>
      </c>
    </row>
    <row r="1995" spans="1:3" ht="18" thickBot="1" x14ac:dyDescent="0.3">
      <c r="A1995" s="4">
        <v>5564.3</v>
      </c>
      <c r="B1995" s="15">
        <v>55.93</v>
      </c>
      <c r="C1995" s="15">
        <v>24.18</v>
      </c>
    </row>
    <row r="1996" spans="1:3" ht="18" thickBot="1" x14ac:dyDescent="0.3">
      <c r="A1996" s="8">
        <v>5521.95</v>
      </c>
      <c r="B1996" s="15">
        <v>55.325000000000003</v>
      </c>
      <c r="C1996" s="15">
        <v>23.33</v>
      </c>
    </row>
    <row r="1997" spans="1:3" ht="18" thickBot="1" x14ac:dyDescent="0.3">
      <c r="A1997" s="4">
        <v>5531.95</v>
      </c>
      <c r="B1997" s="16">
        <v>55.174999999999997</v>
      </c>
      <c r="C1997" s="16">
        <v>22.1</v>
      </c>
    </row>
    <row r="1998" spans="1:3" ht="18" thickBot="1" x14ac:dyDescent="0.3">
      <c r="A1998" s="4">
        <v>5416.05</v>
      </c>
      <c r="B1998" s="15">
        <v>55.32</v>
      </c>
      <c r="C1998" s="16">
        <v>22.71</v>
      </c>
    </row>
    <row r="1999" spans="1:3" ht="18" thickBot="1" x14ac:dyDescent="0.3">
      <c r="A1999" s="4">
        <v>5390.2</v>
      </c>
      <c r="B1999" s="16">
        <v>55.04</v>
      </c>
      <c r="C1999" s="16">
        <v>23.71</v>
      </c>
    </row>
    <row r="2000" spans="1:3" ht="18" thickBot="1" x14ac:dyDescent="0.3">
      <c r="A2000" s="8">
        <v>5381.6</v>
      </c>
      <c r="B2000" s="16">
        <v>55.055</v>
      </c>
      <c r="C2000" s="15">
        <v>23.83</v>
      </c>
    </row>
    <row r="2001" spans="1:3" ht="18" thickBot="1" x14ac:dyDescent="0.3">
      <c r="A2001" s="4">
        <v>5412.35</v>
      </c>
      <c r="B2001" s="16">
        <v>55.145000000000003</v>
      </c>
      <c r="C2001" s="16">
        <v>23.3</v>
      </c>
    </row>
    <row r="2002" spans="1:3" ht="18" thickBot="1" x14ac:dyDescent="0.3">
      <c r="A2002" s="4">
        <v>5368.15</v>
      </c>
      <c r="B2002" s="15">
        <v>55.84</v>
      </c>
      <c r="C2002" s="16">
        <v>24.27</v>
      </c>
    </row>
    <row r="2003" spans="1:3" ht="18" thickBot="1" x14ac:dyDescent="0.3">
      <c r="A2003" s="8">
        <v>5335.15</v>
      </c>
      <c r="B2003" s="15">
        <v>55.53</v>
      </c>
      <c r="C2003" s="15">
        <v>24.91</v>
      </c>
    </row>
    <row r="2004" spans="1:3" ht="18" thickBot="1" x14ac:dyDescent="0.3">
      <c r="A2004" s="4">
        <v>5361.65</v>
      </c>
      <c r="B2004" s="16">
        <v>55.395000000000003</v>
      </c>
      <c r="C2004" s="15">
        <v>24.62</v>
      </c>
    </row>
    <row r="2005" spans="1:3" ht="18" thickBot="1" x14ac:dyDescent="0.3">
      <c r="A2005" s="4">
        <v>5325.85</v>
      </c>
      <c r="B2005" s="15">
        <v>55.85</v>
      </c>
      <c r="C2005" s="15">
        <v>24.09</v>
      </c>
    </row>
    <row r="2006" spans="1:3" ht="18" thickBot="1" x14ac:dyDescent="0.3">
      <c r="A2006" s="4">
        <v>5269.9</v>
      </c>
      <c r="B2006" s="15">
        <v>55.41</v>
      </c>
      <c r="C2006" s="15">
        <v>23.69</v>
      </c>
    </row>
    <row r="2007" spans="1:3" ht="18" thickBot="1" x14ac:dyDescent="0.3">
      <c r="A2007" s="4">
        <v>5235.7</v>
      </c>
      <c r="B2007" s="15">
        <v>54.965000000000003</v>
      </c>
      <c r="C2007" s="15">
        <v>22.89</v>
      </c>
    </row>
    <row r="2008" spans="1:3" ht="18" thickBot="1" x14ac:dyDescent="0.3">
      <c r="A2008" s="4">
        <v>5199.25</v>
      </c>
      <c r="B2008" s="15">
        <v>54.545000000000002</v>
      </c>
      <c r="C2008" s="16">
        <v>22.66</v>
      </c>
    </row>
    <row r="2009" spans="1:3" ht="18" thickBot="1" x14ac:dyDescent="0.3">
      <c r="A2009" s="8">
        <v>5087.3</v>
      </c>
      <c r="B2009" s="16">
        <v>54.22</v>
      </c>
      <c r="C2009" s="15">
        <v>23.46</v>
      </c>
    </row>
    <row r="2010" spans="1:3" ht="18" thickBot="1" x14ac:dyDescent="0.3">
      <c r="A2010" s="4">
        <v>5204.7</v>
      </c>
      <c r="B2010" s="16">
        <v>55.39</v>
      </c>
      <c r="C2010" s="15">
        <v>21.7</v>
      </c>
    </row>
    <row r="2011" spans="1:3" ht="18" thickBot="1" x14ac:dyDescent="0.3">
      <c r="A2011" s="4">
        <v>5158.3</v>
      </c>
      <c r="B2011" s="16">
        <v>55.51</v>
      </c>
      <c r="C2011" s="16">
        <v>21.02</v>
      </c>
    </row>
    <row r="2012" spans="1:3" ht="18" thickBot="1" x14ac:dyDescent="0.3">
      <c r="A2012" s="4">
        <v>5127.3500000000004</v>
      </c>
      <c r="B2012" s="16">
        <v>56.825000000000003</v>
      </c>
      <c r="C2012" s="16">
        <v>21.42</v>
      </c>
    </row>
    <row r="2013" spans="1:3" ht="18" thickBot="1" x14ac:dyDescent="0.3">
      <c r="A2013" s="8">
        <v>5046.25</v>
      </c>
      <c r="B2013" s="16">
        <v>56.89</v>
      </c>
      <c r="C2013" s="15">
        <v>22.14</v>
      </c>
    </row>
    <row r="2014" spans="1:3" ht="18" thickBot="1" x14ac:dyDescent="0.3">
      <c r="A2014" s="4">
        <v>5048.6000000000004</v>
      </c>
      <c r="B2014" s="16">
        <v>56.965000000000003</v>
      </c>
      <c r="C2014" s="15">
        <v>21.96</v>
      </c>
    </row>
    <row r="2015" spans="1:3" ht="18" thickBot="1" x14ac:dyDescent="0.3">
      <c r="A2015" s="4">
        <v>5018.3999999999996</v>
      </c>
      <c r="B2015" s="16">
        <v>56.965000000000003</v>
      </c>
      <c r="C2015" s="16">
        <v>21.68</v>
      </c>
    </row>
    <row r="2016" spans="1:3" ht="18" thickBot="1" x14ac:dyDescent="0.3">
      <c r="A2016" s="8">
        <v>4955.8</v>
      </c>
      <c r="B2016" s="15">
        <v>57.125</v>
      </c>
      <c r="C2016" s="15">
        <v>22.68</v>
      </c>
    </row>
    <row r="2017" spans="1:3" ht="18" thickBot="1" x14ac:dyDescent="0.3">
      <c r="A2017" s="4">
        <v>4967.3</v>
      </c>
      <c r="B2017" s="15">
        <v>56.26</v>
      </c>
      <c r="C2017" s="16">
        <v>22.61</v>
      </c>
    </row>
    <row r="2018" spans="1:3" ht="18" thickBot="1" x14ac:dyDescent="0.3">
      <c r="A2018" s="4">
        <v>4873.8999999999996</v>
      </c>
      <c r="B2018" s="15">
        <v>56.15</v>
      </c>
      <c r="C2018" s="15">
        <v>24.07</v>
      </c>
    </row>
    <row r="2019" spans="1:3" ht="18" thickBot="1" x14ac:dyDescent="0.3">
      <c r="A2019" s="4">
        <v>4866</v>
      </c>
      <c r="B2019" s="15">
        <v>55.884999999999998</v>
      </c>
      <c r="C2019" s="16">
        <v>23.48</v>
      </c>
    </row>
    <row r="2020" spans="1:3" ht="18" thickBot="1" x14ac:dyDescent="0.3">
      <c r="A2020" s="8">
        <v>4831.25</v>
      </c>
      <c r="B2020" s="15">
        <v>55.83</v>
      </c>
      <c r="C2020" s="16">
        <v>24.03</v>
      </c>
    </row>
    <row r="2021" spans="1:3" ht="18" thickBot="1" x14ac:dyDescent="0.3">
      <c r="A2021" s="4">
        <v>4860.95</v>
      </c>
      <c r="B2021" s="16">
        <v>55.395000000000003</v>
      </c>
      <c r="C2021" s="15">
        <v>24.54</v>
      </c>
    </row>
    <row r="2022" spans="1:3" ht="18" thickBot="1" x14ac:dyDescent="0.3">
      <c r="A2022" s="4">
        <v>4849.55</v>
      </c>
      <c r="B2022" s="15">
        <v>55.71</v>
      </c>
      <c r="C2022" s="16">
        <v>24</v>
      </c>
    </row>
    <row r="2023" spans="1:3" ht="18" thickBot="1" x14ac:dyDescent="0.3">
      <c r="A2023" s="8">
        <v>4742.8</v>
      </c>
      <c r="B2023" s="16">
        <v>55.57</v>
      </c>
      <c r="C2023" s="15">
        <v>25.68</v>
      </c>
    </row>
    <row r="2024" spans="1:3" ht="18" thickBot="1" x14ac:dyDescent="0.3">
      <c r="A2024" s="8">
        <v>4746.8999999999996</v>
      </c>
      <c r="B2024" s="15">
        <v>55.805</v>
      </c>
      <c r="C2024" s="15">
        <v>25.65</v>
      </c>
    </row>
    <row r="2025" spans="1:3" ht="18" thickBot="1" x14ac:dyDescent="0.3">
      <c r="A2025" s="4">
        <v>4754.1000000000004</v>
      </c>
      <c r="B2025" s="15">
        <v>55.7</v>
      </c>
      <c r="C2025" s="16">
        <v>25.46</v>
      </c>
    </row>
    <row r="2026" spans="1:3" ht="18" thickBot="1" x14ac:dyDescent="0.3">
      <c r="A2026" s="4">
        <v>4749.95</v>
      </c>
      <c r="B2026" s="15">
        <v>55.424999999999997</v>
      </c>
      <c r="C2026" s="16">
        <v>25.91</v>
      </c>
    </row>
    <row r="2027" spans="1:3" ht="18" thickBot="1" x14ac:dyDescent="0.3">
      <c r="A2027" s="8">
        <v>4749.6499999999996</v>
      </c>
      <c r="B2027" s="16">
        <v>54.965000000000003</v>
      </c>
      <c r="C2027" s="15">
        <v>26.41</v>
      </c>
    </row>
    <row r="2028" spans="1:3" ht="18" thickBot="1" x14ac:dyDescent="0.3">
      <c r="A2028" s="4">
        <v>4765.3</v>
      </c>
      <c r="B2028" s="16">
        <v>55.27</v>
      </c>
      <c r="C2028" s="16">
        <v>26.16</v>
      </c>
    </row>
    <row r="2029" spans="1:3" ht="18" thickBot="1" x14ac:dyDescent="0.3">
      <c r="A2029" s="4">
        <v>4636.75</v>
      </c>
      <c r="B2029" s="16">
        <v>55.55</v>
      </c>
      <c r="C2029" s="15">
        <v>27.53</v>
      </c>
    </row>
    <row r="2030" spans="1:3" ht="18" thickBot="1" x14ac:dyDescent="0.3">
      <c r="A2030" s="8">
        <v>4624.3</v>
      </c>
      <c r="B2030" s="15">
        <v>55.655000000000001</v>
      </c>
      <c r="C2030" s="15">
        <v>27.11</v>
      </c>
    </row>
    <row r="2031" spans="1:3" ht="18" thickBot="1" x14ac:dyDescent="0.3">
      <c r="A2031" s="8">
        <v>4646.25</v>
      </c>
      <c r="B2031" s="16">
        <v>55.545000000000002</v>
      </c>
      <c r="C2031" s="16">
        <v>26.62</v>
      </c>
    </row>
    <row r="2032" spans="1:3" ht="18" thickBot="1" x14ac:dyDescent="0.3">
      <c r="A2032" s="8">
        <v>4705.8</v>
      </c>
      <c r="B2032" s="16">
        <v>56.04</v>
      </c>
      <c r="C2032" s="15">
        <v>26.74</v>
      </c>
    </row>
    <row r="2033" spans="1:3" ht="18" thickBot="1" x14ac:dyDescent="0.3">
      <c r="A2033" s="8">
        <v>4750.5</v>
      </c>
      <c r="B2033" s="15">
        <v>56.14</v>
      </c>
      <c r="C2033" s="16">
        <v>26.29</v>
      </c>
    </row>
    <row r="2034" spans="1:3" ht="18" thickBot="1" x14ac:dyDescent="0.3">
      <c r="A2034" s="4">
        <v>4779</v>
      </c>
      <c r="B2034" s="15">
        <v>55.62</v>
      </c>
      <c r="C2034" s="16">
        <v>26.6</v>
      </c>
    </row>
    <row r="2035" spans="1:3" ht="18" thickBot="1" x14ac:dyDescent="0.3">
      <c r="A2035" s="8">
        <v>4714</v>
      </c>
      <c r="B2035" s="16">
        <v>55.19</v>
      </c>
      <c r="C2035" s="15">
        <v>27.39</v>
      </c>
    </row>
    <row r="2036" spans="1:3" ht="18" thickBot="1" x14ac:dyDescent="0.3">
      <c r="A2036" s="4">
        <v>4733.8500000000004</v>
      </c>
      <c r="B2036" s="16">
        <v>55.375</v>
      </c>
      <c r="C2036" s="16">
        <v>26.84</v>
      </c>
    </row>
    <row r="2037" spans="1:3" ht="18" thickBot="1" x14ac:dyDescent="0.3">
      <c r="A2037" s="4">
        <v>4693.1499999999996</v>
      </c>
      <c r="B2037" s="16">
        <v>55.56</v>
      </c>
      <c r="C2037" s="16">
        <v>27.53</v>
      </c>
    </row>
    <row r="2038" spans="1:3" ht="18" thickBot="1" x14ac:dyDescent="0.3">
      <c r="A2038" s="8">
        <v>4544.2</v>
      </c>
      <c r="B2038" s="15">
        <v>55.96</v>
      </c>
      <c r="C2038" s="16">
        <v>30.53</v>
      </c>
    </row>
    <row r="2039" spans="1:3" ht="18" thickBot="1" x14ac:dyDescent="0.3">
      <c r="A2039" s="8">
        <v>4613.1000000000004</v>
      </c>
      <c r="B2039" s="15">
        <v>55.344999999999999</v>
      </c>
      <c r="C2039" s="15">
        <v>30.58</v>
      </c>
    </row>
    <row r="2040" spans="1:3" ht="18" thickBot="1" x14ac:dyDescent="0.3">
      <c r="A2040" s="8">
        <v>4651.6000000000004</v>
      </c>
      <c r="B2040" s="15">
        <v>54.98</v>
      </c>
      <c r="C2040" s="15">
        <v>29.69</v>
      </c>
    </row>
    <row r="2041" spans="1:3" ht="18" thickBot="1" x14ac:dyDescent="0.3">
      <c r="A2041" s="8">
        <v>4746.3500000000004</v>
      </c>
      <c r="B2041" s="15">
        <v>54.424999999999997</v>
      </c>
      <c r="C2041" s="15">
        <v>28.81</v>
      </c>
    </row>
    <row r="2042" spans="1:3" ht="18" thickBot="1" x14ac:dyDescent="0.3">
      <c r="A2042" s="8">
        <v>4763.25</v>
      </c>
      <c r="B2042" s="15">
        <v>54.36</v>
      </c>
      <c r="C2042" s="15">
        <v>28.79</v>
      </c>
    </row>
    <row r="2043" spans="1:3" ht="18" thickBot="1" x14ac:dyDescent="0.3">
      <c r="A2043" s="4">
        <v>4800.6000000000004</v>
      </c>
      <c r="B2043" s="15">
        <v>54.344999999999999</v>
      </c>
      <c r="C2043" s="16">
        <v>28.11</v>
      </c>
    </row>
    <row r="2044" spans="1:3" ht="18" thickBot="1" x14ac:dyDescent="0.3">
      <c r="A2044" s="8">
        <v>4764.6000000000004</v>
      </c>
      <c r="B2044" s="16">
        <v>53.795000000000002</v>
      </c>
      <c r="C2044" s="16">
        <v>29.27</v>
      </c>
    </row>
    <row r="2045" spans="1:3" ht="18" thickBot="1" x14ac:dyDescent="0.3">
      <c r="A2045" s="8">
        <v>4866.7</v>
      </c>
      <c r="B2045" s="15">
        <v>53.924999999999997</v>
      </c>
      <c r="C2045" s="15">
        <v>29.53</v>
      </c>
    </row>
    <row r="2046" spans="1:3" ht="18" thickBot="1" x14ac:dyDescent="0.3">
      <c r="A2046" s="8">
        <v>4943.6499999999996</v>
      </c>
      <c r="B2046" s="15">
        <v>53.634999999999998</v>
      </c>
      <c r="C2046" s="15">
        <v>28.58</v>
      </c>
    </row>
    <row r="2047" spans="1:3" ht="18" thickBot="1" x14ac:dyDescent="0.3">
      <c r="A2047" s="4">
        <v>5062.6000000000004</v>
      </c>
      <c r="B2047" s="16">
        <v>53.26</v>
      </c>
      <c r="C2047" s="15">
        <v>26.46</v>
      </c>
    </row>
    <row r="2048" spans="1:3" ht="18" thickBot="1" x14ac:dyDescent="0.3">
      <c r="A2048" s="8">
        <v>5039.1499999999996</v>
      </c>
      <c r="B2048" s="15">
        <v>53.755000000000003</v>
      </c>
      <c r="C2048" s="15">
        <v>25.02</v>
      </c>
    </row>
    <row r="2049" spans="1:3" ht="18" thickBot="1" x14ac:dyDescent="0.3">
      <c r="A2049" s="4">
        <v>5050.1499999999996</v>
      </c>
      <c r="B2049" s="15">
        <v>53.125</v>
      </c>
      <c r="C2049" s="16">
        <v>23.99</v>
      </c>
    </row>
    <row r="2050" spans="1:3" ht="18" thickBot="1" x14ac:dyDescent="0.3">
      <c r="A2050" s="4">
        <v>4936.8500000000004</v>
      </c>
      <c r="B2050" s="16">
        <v>52.844999999999999</v>
      </c>
      <c r="C2050" s="16">
        <v>25.02</v>
      </c>
    </row>
    <row r="2051" spans="1:3" ht="18" thickBot="1" x14ac:dyDescent="0.3">
      <c r="A2051" s="4">
        <v>4832.05</v>
      </c>
      <c r="B2051" s="15">
        <v>53.475000000000001</v>
      </c>
      <c r="C2051" s="16">
        <v>26.55</v>
      </c>
    </row>
    <row r="2052" spans="1:3" ht="18" thickBot="1" x14ac:dyDescent="0.3">
      <c r="A2052" s="8">
        <v>4805.1000000000004</v>
      </c>
      <c r="B2052" s="15">
        <v>53.335000000000001</v>
      </c>
      <c r="C2052" s="15">
        <v>26.87</v>
      </c>
    </row>
    <row r="2053" spans="1:3" ht="18" thickBot="1" x14ac:dyDescent="0.3">
      <c r="A2053" s="4">
        <v>4851.3</v>
      </c>
      <c r="B2053" s="15">
        <v>52.984999999999999</v>
      </c>
      <c r="C2053" s="16">
        <v>26.64</v>
      </c>
    </row>
    <row r="2054" spans="1:3" ht="18" thickBot="1" x14ac:dyDescent="0.3">
      <c r="A2054" s="8">
        <v>4710.05</v>
      </c>
      <c r="B2054" s="16">
        <v>52.505000000000003</v>
      </c>
      <c r="C2054" s="15">
        <v>29.12</v>
      </c>
    </row>
    <row r="2055" spans="1:3" ht="18" thickBot="1" x14ac:dyDescent="0.3">
      <c r="A2055" s="4">
        <v>4756.45</v>
      </c>
      <c r="B2055" s="15">
        <v>52.664999999999999</v>
      </c>
      <c r="C2055" s="16">
        <v>27.95</v>
      </c>
    </row>
    <row r="2056" spans="1:3" ht="18" thickBot="1" x14ac:dyDescent="0.3">
      <c r="A2056" s="8">
        <v>4706.45</v>
      </c>
      <c r="B2056" s="15">
        <v>52.545000000000002</v>
      </c>
      <c r="C2056" s="15">
        <v>30.68</v>
      </c>
    </row>
    <row r="2057" spans="1:3" ht="18" thickBot="1" x14ac:dyDescent="0.3">
      <c r="A2057" s="4">
        <v>4812.3500000000004</v>
      </c>
      <c r="B2057" s="16">
        <v>52.41</v>
      </c>
      <c r="C2057" s="16">
        <v>27.35</v>
      </c>
    </row>
    <row r="2058" spans="1:3" ht="18" thickBot="1" x14ac:dyDescent="0.3">
      <c r="A2058" s="8">
        <v>4778.3500000000004</v>
      </c>
      <c r="B2058" s="16">
        <v>52.46</v>
      </c>
      <c r="C2058" s="15">
        <v>28.61</v>
      </c>
    </row>
    <row r="2059" spans="1:3" ht="18" thickBot="1" x14ac:dyDescent="0.3">
      <c r="A2059" s="8">
        <v>4905.8</v>
      </c>
      <c r="B2059" s="15">
        <v>52.59</v>
      </c>
      <c r="C2059" s="16">
        <v>26.58</v>
      </c>
    </row>
    <row r="2060" spans="1:3" ht="18" thickBot="1" x14ac:dyDescent="0.3">
      <c r="A2060" s="8">
        <v>4934.75</v>
      </c>
      <c r="B2060" s="15">
        <v>52.384999999999998</v>
      </c>
      <c r="C2060" s="15">
        <v>26.92</v>
      </c>
    </row>
    <row r="2061" spans="1:3" ht="18" thickBot="1" x14ac:dyDescent="0.3">
      <c r="A2061" s="8">
        <v>5030.45</v>
      </c>
      <c r="B2061" s="16">
        <v>52.075000000000003</v>
      </c>
      <c r="C2061" s="16">
        <v>25.04</v>
      </c>
    </row>
    <row r="2062" spans="1:3" ht="18" thickBot="1" x14ac:dyDescent="0.3">
      <c r="A2062" s="8">
        <v>5068.5</v>
      </c>
      <c r="B2062" s="15">
        <v>52.085000000000001</v>
      </c>
      <c r="C2062" s="15">
        <v>25.97</v>
      </c>
    </row>
    <row r="2063" spans="1:3" ht="18" thickBot="1" x14ac:dyDescent="0.3">
      <c r="A2063" s="8">
        <v>5148.3500000000004</v>
      </c>
      <c r="B2063" s="15">
        <v>51.73</v>
      </c>
      <c r="C2063" s="15">
        <v>25.29</v>
      </c>
    </row>
    <row r="2064" spans="1:3" ht="18" thickBot="1" x14ac:dyDescent="0.3">
      <c r="A2064" s="8">
        <v>5168.8500000000004</v>
      </c>
      <c r="B2064" s="16">
        <v>51.395000000000003</v>
      </c>
      <c r="C2064" s="15">
        <v>24.74</v>
      </c>
    </row>
    <row r="2065" spans="1:3" ht="18" thickBot="1" x14ac:dyDescent="0.3">
      <c r="A2065" s="8">
        <v>5221.05</v>
      </c>
      <c r="B2065" s="15">
        <v>51.615000000000002</v>
      </c>
      <c r="C2065" s="15">
        <v>24.3</v>
      </c>
    </row>
    <row r="2066" spans="1:3" ht="18" thickBot="1" x14ac:dyDescent="0.3">
      <c r="A2066" s="4">
        <v>5289.35</v>
      </c>
      <c r="B2066" s="15">
        <v>51.55</v>
      </c>
      <c r="C2066" s="15">
        <v>23.71</v>
      </c>
    </row>
    <row r="2067" spans="1:3" ht="18" thickBot="1" x14ac:dyDescent="0.3">
      <c r="A2067" s="4">
        <v>5284.2</v>
      </c>
      <c r="B2067" s="16">
        <v>51.234999999999999</v>
      </c>
      <c r="C2067" s="16">
        <v>23.43</v>
      </c>
    </row>
    <row r="2068" spans="1:3" ht="18" thickBot="1" x14ac:dyDescent="0.3">
      <c r="A2068" s="4">
        <v>5265.75</v>
      </c>
      <c r="B2068" s="16">
        <v>51.465000000000003</v>
      </c>
      <c r="C2068" s="16">
        <v>24.66</v>
      </c>
    </row>
    <row r="2069" spans="1:3" ht="18" thickBot="1" x14ac:dyDescent="0.3">
      <c r="A2069" s="4">
        <v>5258.45</v>
      </c>
      <c r="B2069" s="15">
        <v>51.484999999999999</v>
      </c>
      <c r="C2069" s="15">
        <v>24.89</v>
      </c>
    </row>
    <row r="2070" spans="1:3" ht="18" thickBot="1" x14ac:dyDescent="0.3">
      <c r="A2070" s="8">
        <v>5257.95</v>
      </c>
      <c r="B2070" s="15">
        <v>51.195</v>
      </c>
      <c r="C2070" s="15">
        <v>24.02</v>
      </c>
    </row>
    <row r="2071" spans="1:3" ht="18" thickBot="1" x14ac:dyDescent="0.3">
      <c r="A2071" s="8">
        <v>5326.6</v>
      </c>
      <c r="B2071" s="15">
        <v>51.115000000000002</v>
      </c>
      <c r="C2071" s="15">
        <v>22.66</v>
      </c>
    </row>
    <row r="2072" spans="1:3" ht="18" thickBot="1" x14ac:dyDescent="0.3">
      <c r="A2072" s="4">
        <v>5360.7</v>
      </c>
      <c r="B2072" s="16">
        <v>51.04</v>
      </c>
      <c r="C2072" s="16">
        <v>20.89</v>
      </c>
    </row>
    <row r="2073" spans="1:3" ht="18" thickBot="1" x14ac:dyDescent="0.3">
      <c r="A2073" s="4">
        <v>5201.8</v>
      </c>
      <c r="B2073" s="15">
        <v>51.05</v>
      </c>
      <c r="C2073" s="15">
        <v>22.69</v>
      </c>
    </row>
    <row r="2074" spans="1:3" ht="18" thickBot="1" x14ac:dyDescent="0.3">
      <c r="A2074" s="4">
        <v>5191.6000000000004</v>
      </c>
      <c r="B2074" s="16">
        <v>50.56</v>
      </c>
      <c r="C2074" s="16">
        <v>22.31</v>
      </c>
    </row>
    <row r="2075" spans="1:3" ht="18" thickBot="1" x14ac:dyDescent="0.3">
      <c r="A2075" s="4">
        <v>5098.3500000000004</v>
      </c>
      <c r="B2075" s="16">
        <v>50.8</v>
      </c>
      <c r="C2075" s="16">
        <v>25.22</v>
      </c>
    </row>
    <row r="2076" spans="1:3" ht="18" thickBot="1" x14ac:dyDescent="0.3">
      <c r="A2076" s="8">
        <v>5049.95</v>
      </c>
      <c r="B2076" s="16">
        <v>50.875</v>
      </c>
      <c r="C2076" s="15">
        <v>26.3</v>
      </c>
    </row>
    <row r="2077" spans="1:3" ht="18" thickBot="1" x14ac:dyDescent="0.3">
      <c r="A2077" s="8">
        <v>5091.8999999999996</v>
      </c>
      <c r="B2077" s="15">
        <v>51.344999999999999</v>
      </c>
      <c r="C2077" s="15">
        <v>25.6</v>
      </c>
    </row>
    <row r="2078" spans="1:3" ht="18" thickBot="1" x14ac:dyDescent="0.3">
      <c r="A2078" s="4">
        <v>5139.1499999999996</v>
      </c>
      <c r="B2078" s="15">
        <v>50.78</v>
      </c>
      <c r="C2078" s="16">
        <v>24.05</v>
      </c>
    </row>
    <row r="2079" spans="1:3" ht="18" thickBot="1" x14ac:dyDescent="0.3">
      <c r="A2079" s="8">
        <v>5037.5</v>
      </c>
      <c r="B2079" s="16">
        <v>50.67</v>
      </c>
      <c r="C2079" s="15">
        <v>25.9</v>
      </c>
    </row>
    <row r="2080" spans="1:3" ht="18" thickBot="1" x14ac:dyDescent="0.3">
      <c r="A2080" s="8">
        <v>5118.25</v>
      </c>
      <c r="B2080" s="16">
        <v>51.03</v>
      </c>
      <c r="C2080" s="16">
        <v>25.43</v>
      </c>
    </row>
    <row r="2081" spans="1:3" ht="18" thickBot="1" x14ac:dyDescent="0.3">
      <c r="A2081" s="4">
        <v>5132.3</v>
      </c>
      <c r="B2081" s="16">
        <v>51.174999999999997</v>
      </c>
      <c r="C2081" s="16">
        <v>25.98</v>
      </c>
    </row>
    <row r="2082" spans="1:3" ht="18" thickBot="1" x14ac:dyDescent="0.3">
      <c r="A2082" s="8">
        <v>5077.8500000000004</v>
      </c>
      <c r="B2082" s="15">
        <v>51.295000000000002</v>
      </c>
      <c r="C2082" s="16">
        <v>28.24</v>
      </c>
    </row>
    <row r="2083" spans="1:3" ht="18" thickBot="1" x14ac:dyDescent="0.3">
      <c r="A2083" s="4">
        <v>5099.3999999999996</v>
      </c>
      <c r="B2083" s="15">
        <v>50.634999999999998</v>
      </c>
      <c r="C2083" s="16">
        <v>28.41</v>
      </c>
    </row>
    <row r="2084" spans="1:3" ht="18" thickBot="1" x14ac:dyDescent="0.3">
      <c r="A2084" s="8">
        <v>4974.3500000000004</v>
      </c>
      <c r="B2084" s="15">
        <v>50.534999999999997</v>
      </c>
      <c r="C2084" s="15">
        <v>30.3</v>
      </c>
    </row>
    <row r="2085" spans="1:3" ht="18" thickBot="1" x14ac:dyDescent="0.3">
      <c r="A2085" s="4">
        <v>4979.6000000000004</v>
      </c>
      <c r="B2085" s="15">
        <v>50.174999999999997</v>
      </c>
      <c r="C2085" s="16">
        <v>30.03</v>
      </c>
    </row>
    <row r="2086" spans="1:3" ht="18" thickBot="1" x14ac:dyDescent="0.3">
      <c r="A2086" s="4">
        <v>4888.05</v>
      </c>
      <c r="B2086" s="16">
        <v>50.14</v>
      </c>
      <c r="C2086" s="16">
        <v>33.020000000000003</v>
      </c>
    </row>
    <row r="2087" spans="1:3" ht="18" thickBot="1" x14ac:dyDescent="0.3">
      <c r="A2087" s="8">
        <v>4751.3</v>
      </c>
      <c r="B2087" s="15">
        <v>50.295000000000002</v>
      </c>
      <c r="C2087" s="16">
        <v>35.369999999999997</v>
      </c>
    </row>
    <row r="2088" spans="1:3" ht="18" thickBot="1" x14ac:dyDescent="0.3">
      <c r="A2088" s="8">
        <v>4772.1499999999996</v>
      </c>
      <c r="B2088" s="15">
        <v>49.93</v>
      </c>
      <c r="C2088" s="15">
        <v>37.19</v>
      </c>
    </row>
    <row r="2089" spans="1:3" ht="18" thickBot="1" x14ac:dyDescent="0.3">
      <c r="A2089" s="8">
        <v>4849.5</v>
      </c>
      <c r="B2089" s="16">
        <v>49.854999999999997</v>
      </c>
      <c r="C2089" s="15">
        <v>35.07</v>
      </c>
    </row>
    <row r="2090" spans="1:3" ht="18" thickBot="1" x14ac:dyDescent="0.3">
      <c r="A2090" s="8">
        <v>4943.25</v>
      </c>
      <c r="B2090" s="15">
        <v>49.975000000000001</v>
      </c>
      <c r="C2090" s="15">
        <v>31.94</v>
      </c>
    </row>
    <row r="2091" spans="1:3" ht="18" thickBot="1" x14ac:dyDescent="0.3">
      <c r="A2091" s="4">
        <v>5015.45</v>
      </c>
      <c r="B2091" s="16">
        <v>49.76</v>
      </c>
      <c r="C2091" s="16">
        <v>31.07</v>
      </c>
    </row>
    <row r="2092" spans="1:3" ht="18" thickBot="1" x14ac:dyDescent="0.3">
      <c r="A2092" s="8">
        <v>4945.8999999999996</v>
      </c>
      <c r="B2092" s="16">
        <v>50.08</v>
      </c>
      <c r="C2092" s="16">
        <v>32</v>
      </c>
    </row>
    <row r="2093" spans="1:3" ht="18" thickBot="1" x14ac:dyDescent="0.3">
      <c r="A2093" s="4">
        <v>4971.25</v>
      </c>
      <c r="B2093" s="16">
        <v>50.28</v>
      </c>
      <c r="C2093" s="16">
        <v>32.01</v>
      </c>
    </row>
    <row r="2094" spans="1:3" ht="18" thickBot="1" x14ac:dyDescent="0.3">
      <c r="A2094" s="8">
        <v>4835.3999999999996</v>
      </c>
      <c r="B2094" s="15">
        <v>50.365000000000002</v>
      </c>
      <c r="C2094" s="15">
        <v>35.43</v>
      </c>
    </row>
    <row r="2095" spans="1:3" ht="18" thickBot="1" x14ac:dyDescent="0.3">
      <c r="A2095" s="8">
        <v>4867.75</v>
      </c>
      <c r="B2095" s="15">
        <v>49.83</v>
      </c>
      <c r="C2095" s="15">
        <v>35.159999999999997</v>
      </c>
    </row>
    <row r="2096" spans="1:3" ht="18" thickBot="1" x14ac:dyDescent="0.3">
      <c r="A2096" s="8">
        <v>4923.6499999999996</v>
      </c>
      <c r="B2096" s="15">
        <v>49.524999999999999</v>
      </c>
      <c r="C2096" s="15">
        <v>33.880000000000003</v>
      </c>
    </row>
    <row r="2097" spans="1:3" ht="18" thickBot="1" x14ac:dyDescent="0.3">
      <c r="A2097" s="8">
        <v>5133.25</v>
      </c>
      <c r="B2097" s="15">
        <v>49.23</v>
      </c>
      <c r="C2097" s="15">
        <v>27.67</v>
      </c>
    </row>
    <row r="2098" spans="1:3" ht="18" thickBot="1" x14ac:dyDescent="0.3">
      <c r="A2098" s="4">
        <v>5140.2</v>
      </c>
      <c r="B2098" s="15">
        <v>49.11</v>
      </c>
      <c r="C2098" s="16">
        <v>27.25</v>
      </c>
    </row>
    <row r="2099" spans="1:3" ht="18" thickBot="1" x14ac:dyDescent="0.3">
      <c r="A2099" s="8">
        <v>5031.95</v>
      </c>
      <c r="B2099" s="16">
        <v>48.97</v>
      </c>
      <c r="C2099" s="15">
        <v>29.6</v>
      </c>
    </row>
    <row r="2100" spans="1:3" ht="18" thickBot="1" x14ac:dyDescent="0.3">
      <c r="A2100" s="4">
        <v>5084.25</v>
      </c>
      <c r="B2100" s="15">
        <v>49.17</v>
      </c>
      <c r="C2100" s="16">
        <v>28.45</v>
      </c>
    </row>
    <row r="2101" spans="1:3" ht="18" thickBot="1" x14ac:dyDescent="0.3">
      <c r="A2101" s="4">
        <v>5075.7</v>
      </c>
      <c r="B2101" s="16">
        <v>49.015000000000001</v>
      </c>
      <c r="C2101" s="16">
        <v>30.79</v>
      </c>
    </row>
    <row r="2102" spans="1:3" ht="18" thickBot="1" x14ac:dyDescent="0.3">
      <c r="A2102" s="4">
        <v>5012.55</v>
      </c>
      <c r="B2102" s="16">
        <v>49.1</v>
      </c>
      <c r="C2102" s="16">
        <v>32.450000000000003</v>
      </c>
    </row>
    <row r="2103" spans="1:3" ht="18" thickBot="1" x14ac:dyDescent="0.3">
      <c r="A2103" s="8">
        <v>4940.95</v>
      </c>
      <c r="B2103" s="16">
        <v>49.17</v>
      </c>
      <c r="C2103" s="15">
        <v>32.770000000000003</v>
      </c>
    </row>
    <row r="2104" spans="1:3" ht="18" thickBot="1" x14ac:dyDescent="0.3">
      <c r="A2104" s="8">
        <v>4946.8</v>
      </c>
      <c r="B2104" s="15">
        <v>49.225000000000001</v>
      </c>
      <c r="C2104" s="15">
        <v>32.75</v>
      </c>
    </row>
    <row r="2105" spans="1:3" ht="18" thickBot="1" x14ac:dyDescent="0.3">
      <c r="A2105" s="8">
        <v>5059.45</v>
      </c>
      <c r="B2105" s="16">
        <v>49.155000000000001</v>
      </c>
      <c r="C2105" s="15">
        <v>28.15</v>
      </c>
    </row>
    <row r="2106" spans="1:3" ht="18" thickBot="1" x14ac:dyDescent="0.3">
      <c r="A2106" s="4">
        <v>5153.25</v>
      </c>
      <c r="B2106" s="15">
        <v>49.325000000000003</v>
      </c>
      <c r="C2106" s="16">
        <v>27.64</v>
      </c>
    </row>
    <row r="2107" spans="1:3" ht="18" thickBot="1" x14ac:dyDescent="0.3">
      <c r="A2107" s="4">
        <v>5124.6499999999996</v>
      </c>
      <c r="B2107" s="16">
        <v>49.29</v>
      </c>
      <c r="C2107" s="16">
        <v>27.86</v>
      </c>
    </row>
    <row r="2108" spans="1:3" ht="18" thickBot="1" x14ac:dyDescent="0.3">
      <c r="A2108" s="4">
        <v>5064.3</v>
      </c>
      <c r="B2108" s="16">
        <v>49.384999999999998</v>
      </c>
      <c r="C2108" s="15">
        <v>28.66</v>
      </c>
    </row>
    <row r="2109" spans="1:3" ht="18" thickBot="1" x14ac:dyDescent="0.3">
      <c r="A2109" s="8">
        <v>5017.2</v>
      </c>
      <c r="B2109" s="15">
        <v>49.49</v>
      </c>
      <c r="C2109" s="15">
        <v>27.83</v>
      </c>
    </row>
    <row r="2110" spans="1:3" ht="18" thickBot="1" x14ac:dyDescent="0.3">
      <c r="A2110" s="4">
        <v>5040</v>
      </c>
      <c r="B2110" s="16">
        <v>49.15</v>
      </c>
      <c r="C2110" s="15">
        <v>26.09</v>
      </c>
    </row>
    <row r="2111" spans="1:3" ht="18" thickBot="1" x14ac:dyDescent="0.3">
      <c r="A2111" s="4">
        <v>5001</v>
      </c>
      <c r="B2111" s="16">
        <v>49.36</v>
      </c>
      <c r="C2111" s="16">
        <v>24.88</v>
      </c>
    </row>
    <row r="2112" spans="1:3" ht="18" thickBot="1" x14ac:dyDescent="0.3">
      <c r="A2112" s="4">
        <v>4919.6000000000004</v>
      </c>
      <c r="B2112" s="15">
        <v>49.445</v>
      </c>
      <c r="C2112" s="16">
        <v>26.07</v>
      </c>
    </row>
    <row r="2113" spans="1:3" ht="18" thickBot="1" x14ac:dyDescent="0.3">
      <c r="A2113" s="8">
        <v>4747.8</v>
      </c>
      <c r="B2113" s="16">
        <v>49.075000000000003</v>
      </c>
      <c r="C2113" s="15">
        <v>33.26</v>
      </c>
    </row>
    <row r="2114" spans="1:3" ht="18" thickBot="1" x14ac:dyDescent="0.3">
      <c r="A2114" s="8">
        <v>4839.6000000000004</v>
      </c>
      <c r="B2114" s="15">
        <v>49.125</v>
      </c>
      <c r="C2114" s="16">
        <v>27.94</v>
      </c>
    </row>
    <row r="2115" spans="1:3" ht="18" thickBot="1" x14ac:dyDescent="0.3">
      <c r="A2115" s="8">
        <v>4888.8999999999996</v>
      </c>
      <c r="B2115" s="15">
        <v>49.06</v>
      </c>
      <c r="C2115" s="15">
        <v>28.6</v>
      </c>
    </row>
    <row r="2116" spans="1:3" ht="18" thickBot="1" x14ac:dyDescent="0.3">
      <c r="A2116" s="4">
        <v>4948.8999999999996</v>
      </c>
      <c r="B2116" s="16">
        <v>48.61</v>
      </c>
      <c r="C2116" s="16">
        <v>25.92</v>
      </c>
    </row>
    <row r="2117" spans="1:3" ht="18" thickBot="1" x14ac:dyDescent="0.3">
      <c r="A2117" s="4">
        <v>4898.8</v>
      </c>
      <c r="B2117" s="16">
        <v>49.034999999999997</v>
      </c>
      <c r="C2117" s="16">
        <v>27.08</v>
      </c>
    </row>
    <row r="2118" spans="1:3" ht="18" thickBot="1" x14ac:dyDescent="0.3">
      <c r="A2118" s="8">
        <v>4845.6499999999996</v>
      </c>
      <c r="B2118" s="16">
        <v>49.14</v>
      </c>
      <c r="C2118" s="15">
        <v>29.19</v>
      </c>
    </row>
    <row r="2119" spans="1:3" ht="18" thickBot="1" x14ac:dyDescent="0.3">
      <c r="A2119" s="8">
        <v>4944.1499999999996</v>
      </c>
      <c r="B2119" s="16">
        <v>49.515000000000001</v>
      </c>
      <c r="C2119" s="15">
        <v>27.45</v>
      </c>
    </row>
    <row r="2120" spans="1:3" ht="18" thickBot="1" x14ac:dyDescent="0.3">
      <c r="A2120" s="4">
        <v>5056.6000000000004</v>
      </c>
      <c r="B2120" s="15">
        <v>49.6</v>
      </c>
      <c r="C2120" s="16">
        <v>25.48</v>
      </c>
    </row>
    <row r="2121" spans="1:3" ht="18" thickBot="1" x14ac:dyDescent="0.3">
      <c r="A2121" s="8">
        <v>5035.8</v>
      </c>
      <c r="B2121" s="16">
        <v>49.395000000000003</v>
      </c>
      <c r="C2121" s="16">
        <v>26.46</v>
      </c>
    </row>
    <row r="2122" spans="1:3" ht="18" thickBot="1" x14ac:dyDescent="0.3">
      <c r="A2122" s="8">
        <v>5072.95</v>
      </c>
      <c r="B2122" s="16">
        <v>49.43</v>
      </c>
      <c r="C2122" s="16">
        <v>27.02</v>
      </c>
    </row>
    <row r="2123" spans="1:3" ht="18" thickBot="1" x14ac:dyDescent="0.3">
      <c r="A2123" s="8">
        <v>5138.3</v>
      </c>
      <c r="B2123" s="15">
        <v>50.01</v>
      </c>
      <c r="C2123" s="15">
        <v>29.09</v>
      </c>
    </row>
    <row r="2124" spans="1:3" ht="18" thickBot="1" x14ac:dyDescent="0.3">
      <c r="A2124" s="4">
        <v>5161</v>
      </c>
      <c r="B2124" s="15">
        <v>50.005000000000003</v>
      </c>
      <c r="C2124" s="16">
        <v>28.95</v>
      </c>
    </row>
    <row r="2125" spans="1:3" ht="18" thickBot="1" x14ac:dyDescent="0.3">
      <c r="A2125" s="8">
        <v>5072.8500000000004</v>
      </c>
      <c r="B2125" s="16">
        <v>49.97</v>
      </c>
      <c r="C2125" s="15">
        <v>34.880000000000003</v>
      </c>
    </row>
    <row r="2126" spans="1:3" ht="18" thickBot="1" x14ac:dyDescent="0.3">
      <c r="A2126" s="8">
        <v>5118.5</v>
      </c>
      <c r="B2126" s="15">
        <v>50.23</v>
      </c>
      <c r="C2126" s="15">
        <v>28.78</v>
      </c>
    </row>
    <row r="2127" spans="1:3" ht="18" thickBot="1" x14ac:dyDescent="0.3">
      <c r="A2127" s="8">
        <v>5211.25</v>
      </c>
      <c r="B2127" s="16">
        <v>50.15</v>
      </c>
      <c r="C2127" s="15">
        <v>24.9</v>
      </c>
    </row>
    <row r="2128" spans="1:3" ht="18" thickBot="1" x14ac:dyDescent="0.3">
      <c r="A2128" s="8">
        <v>5331.8</v>
      </c>
      <c r="B2128" s="16">
        <v>50.31</v>
      </c>
      <c r="C2128" s="15">
        <v>20.22</v>
      </c>
    </row>
    <row r="2129" spans="1:3" ht="18" thickBot="1" x14ac:dyDescent="0.3">
      <c r="A2129" s="8">
        <v>5404.8</v>
      </c>
      <c r="B2129" s="16">
        <v>50.8</v>
      </c>
      <c r="C2129" s="15">
        <v>19.48</v>
      </c>
    </row>
    <row r="2130" spans="1:3" ht="18" thickBot="1" x14ac:dyDescent="0.3">
      <c r="A2130" s="8">
        <v>5456.55</v>
      </c>
      <c r="B2130" s="16">
        <v>51.365000000000002</v>
      </c>
      <c r="C2130" s="15">
        <v>19.149999999999999</v>
      </c>
    </row>
    <row r="2131" spans="1:3" ht="18" thickBot="1" x14ac:dyDescent="0.3">
      <c r="A2131" s="4">
        <v>5516.8</v>
      </c>
      <c r="B2131" s="16">
        <v>51.44</v>
      </c>
      <c r="C2131" s="16">
        <v>18.78</v>
      </c>
    </row>
    <row r="2132" spans="1:3" ht="18" thickBot="1" x14ac:dyDescent="0.3">
      <c r="A2132" s="8">
        <v>5482</v>
      </c>
      <c r="B2132" s="16">
        <v>51.52</v>
      </c>
      <c r="C2132" s="15">
        <v>19.77</v>
      </c>
    </row>
    <row r="2133" spans="1:3" ht="18" thickBot="1" x14ac:dyDescent="0.3">
      <c r="A2133" s="8">
        <v>5487.75</v>
      </c>
      <c r="B2133" s="15">
        <v>51.784999999999997</v>
      </c>
      <c r="C2133" s="15">
        <v>18.510000000000002</v>
      </c>
    </row>
    <row r="2134" spans="1:3" ht="18" thickBot="1" x14ac:dyDescent="0.3">
      <c r="A2134" s="8">
        <v>5546.8</v>
      </c>
      <c r="B2134" s="16">
        <v>51.6</v>
      </c>
      <c r="C2134" s="16">
        <v>18.25</v>
      </c>
    </row>
    <row r="2135" spans="1:3" ht="18" thickBot="1" x14ac:dyDescent="0.3">
      <c r="A2135" s="8">
        <v>5574.85</v>
      </c>
      <c r="B2135" s="16">
        <v>52.4</v>
      </c>
      <c r="C2135" s="15">
        <v>19.3</v>
      </c>
    </row>
    <row r="2136" spans="1:3" ht="18" thickBot="1" x14ac:dyDescent="0.3">
      <c r="A2136" s="4">
        <v>5680.3</v>
      </c>
      <c r="B2136" s="16">
        <v>52.68</v>
      </c>
      <c r="C2136" s="15">
        <v>19.2</v>
      </c>
    </row>
    <row r="2137" spans="1:3" ht="18" thickBot="1" x14ac:dyDescent="0.3">
      <c r="A2137" s="4">
        <v>5633.95</v>
      </c>
      <c r="B2137" s="15">
        <v>52.87</v>
      </c>
      <c r="C2137" s="16">
        <v>17.91</v>
      </c>
    </row>
    <row r="2138" spans="1:3" ht="18" thickBot="1" x14ac:dyDescent="0.3">
      <c r="A2138" s="8">
        <v>5541.6</v>
      </c>
      <c r="B2138" s="16">
        <v>52.86</v>
      </c>
      <c r="C2138" s="16">
        <v>18.75</v>
      </c>
    </row>
    <row r="2139" spans="1:3" ht="18" thickBot="1" x14ac:dyDescent="0.3">
      <c r="A2139" s="8">
        <v>5567.05</v>
      </c>
      <c r="B2139" s="16">
        <v>53.1</v>
      </c>
      <c r="C2139" s="16">
        <v>19.11</v>
      </c>
    </row>
    <row r="2140" spans="1:3" ht="18" thickBot="1" x14ac:dyDescent="0.3">
      <c r="A2140" s="4">
        <v>5613.55</v>
      </c>
      <c r="B2140" s="15">
        <v>53.305</v>
      </c>
      <c r="C2140" s="16">
        <v>19.25</v>
      </c>
    </row>
    <row r="2141" spans="1:3" ht="18" thickBot="1" x14ac:dyDescent="0.3">
      <c r="A2141" s="8">
        <v>5567.05</v>
      </c>
      <c r="B2141" s="15">
        <v>53.015000000000001</v>
      </c>
      <c r="C2141" s="15">
        <v>20.2</v>
      </c>
    </row>
    <row r="2142" spans="1:3" ht="18" thickBot="1" x14ac:dyDescent="0.3">
      <c r="A2142" s="8">
        <v>5581.1</v>
      </c>
      <c r="B2142" s="15">
        <v>53.005000000000003</v>
      </c>
      <c r="C2142" s="16">
        <v>19.95</v>
      </c>
    </row>
    <row r="2143" spans="1:3" ht="18" thickBot="1" x14ac:dyDescent="0.3">
      <c r="A2143" s="4">
        <v>5599.8</v>
      </c>
      <c r="B2143" s="16">
        <v>52.89</v>
      </c>
      <c r="C2143" s="15">
        <v>19.97</v>
      </c>
    </row>
    <row r="2144" spans="1:3" ht="18" thickBot="1" x14ac:dyDescent="0.3">
      <c r="A2144" s="4">
        <v>5585.45</v>
      </c>
      <c r="B2144" s="15">
        <v>52.92</v>
      </c>
      <c r="C2144" s="16">
        <v>19.52</v>
      </c>
    </row>
    <row r="2145" spans="1:3" ht="18" thickBot="1" x14ac:dyDescent="0.3">
      <c r="A2145" s="8">
        <v>5526.15</v>
      </c>
      <c r="B2145" s="16">
        <v>52.72</v>
      </c>
      <c r="C2145" s="15">
        <v>20.83</v>
      </c>
    </row>
    <row r="2146" spans="1:3" ht="18" thickBot="1" x14ac:dyDescent="0.3">
      <c r="A2146" s="8">
        <v>5616.1</v>
      </c>
      <c r="B2146" s="15">
        <v>52.79</v>
      </c>
      <c r="C2146" s="15">
        <v>19.690000000000001</v>
      </c>
    </row>
    <row r="2147" spans="1:3" ht="18" thickBot="1" x14ac:dyDescent="0.3">
      <c r="A2147" s="8">
        <v>5660.65</v>
      </c>
      <c r="B2147" s="15">
        <v>52.564999999999998</v>
      </c>
      <c r="C2147" s="15">
        <v>18.670000000000002</v>
      </c>
    </row>
    <row r="2148" spans="1:3" ht="18" thickBot="1" x14ac:dyDescent="0.3">
      <c r="A2148" s="4">
        <v>5728.95</v>
      </c>
      <c r="B2148" s="16">
        <v>52.4</v>
      </c>
      <c r="C2148" s="15">
        <v>18.62</v>
      </c>
    </row>
    <row r="2149" spans="1:3" ht="18" thickBot="1" x14ac:dyDescent="0.3">
      <c r="A2149" s="8">
        <v>5625.45</v>
      </c>
      <c r="B2149" s="15">
        <v>52.77</v>
      </c>
      <c r="C2149" s="15">
        <v>18.34</v>
      </c>
    </row>
    <row r="2150" spans="1:3" ht="18" thickBot="1" x14ac:dyDescent="0.3">
      <c r="A2150" s="8">
        <v>5632.1</v>
      </c>
      <c r="B2150" s="15">
        <v>52.7</v>
      </c>
      <c r="C2150" s="15">
        <v>18.25</v>
      </c>
    </row>
    <row r="2151" spans="1:3" ht="18" thickBot="1" x14ac:dyDescent="0.3">
      <c r="A2151" s="4">
        <v>5650.5</v>
      </c>
      <c r="B2151" s="16">
        <v>52.5</v>
      </c>
      <c r="C2151" s="16">
        <v>18.170000000000002</v>
      </c>
    </row>
    <row r="2152" spans="1:3" ht="18" thickBot="1" x14ac:dyDescent="0.3">
      <c r="A2152" s="8">
        <v>5627.2</v>
      </c>
      <c r="B2152" s="16">
        <v>53.52</v>
      </c>
      <c r="C2152" s="16">
        <v>18.21</v>
      </c>
    </row>
    <row r="2153" spans="1:3" ht="18" thickBot="1" x14ac:dyDescent="0.3">
      <c r="A2153" s="4">
        <v>5647.4</v>
      </c>
      <c r="B2153" s="15">
        <v>53.61</v>
      </c>
      <c r="C2153" s="16">
        <v>18.41</v>
      </c>
    </row>
    <row r="2154" spans="1:3" ht="18" thickBot="1" x14ac:dyDescent="0.3">
      <c r="A2154" s="4">
        <v>5600.45</v>
      </c>
      <c r="B2154" s="15">
        <v>53.1</v>
      </c>
      <c r="C2154" s="16">
        <v>19.46</v>
      </c>
    </row>
    <row r="2155" spans="1:3" ht="18" thickBot="1" x14ac:dyDescent="0.3">
      <c r="A2155" s="4">
        <v>5545.3</v>
      </c>
      <c r="B2155" s="15">
        <v>52.604999999999997</v>
      </c>
      <c r="C2155" s="16">
        <v>19.489999999999998</v>
      </c>
    </row>
    <row r="2156" spans="1:3" ht="18" thickBot="1" x14ac:dyDescent="0.3">
      <c r="A2156" s="4">
        <v>5526.6</v>
      </c>
      <c r="B2156" s="15">
        <v>51.875</v>
      </c>
      <c r="C2156" s="15">
        <v>19.989999999999998</v>
      </c>
    </row>
    <row r="2157" spans="1:3" ht="18" thickBot="1" x14ac:dyDescent="0.3">
      <c r="A2157" s="4">
        <v>5471.25</v>
      </c>
      <c r="B2157" s="15">
        <v>51.71</v>
      </c>
      <c r="C2157" s="16">
        <v>19.32</v>
      </c>
    </row>
    <row r="2158" spans="1:3" ht="18" thickBot="1" x14ac:dyDescent="0.3">
      <c r="A2158" s="4">
        <v>5320</v>
      </c>
      <c r="B2158" s="15">
        <v>51.63</v>
      </c>
      <c r="C2158" s="16">
        <v>19.5</v>
      </c>
    </row>
    <row r="2159" spans="1:3" ht="18" thickBot="1" x14ac:dyDescent="0.3">
      <c r="A2159" s="4">
        <v>5278.3</v>
      </c>
      <c r="B2159" s="16">
        <v>51.24</v>
      </c>
      <c r="C2159" s="16">
        <v>20.89</v>
      </c>
    </row>
    <row r="2160" spans="1:3" ht="18" thickBot="1" x14ac:dyDescent="0.3">
      <c r="A2160" s="4">
        <v>5275.85</v>
      </c>
      <c r="B2160" s="15">
        <v>51.26</v>
      </c>
      <c r="C2160" s="16">
        <v>21.31</v>
      </c>
    </row>
    <row r="2161" spans="1:3" ht="18" thickBot="1" x14ac:dyDescent="0.3">
      <c r="A2161" s="8">
        <v>5257.9</v>
      </c>
      <c r="B2161" s="16">
        <v>51.11</v>
      </c>
      <c r="C2161" s="15">
        <v>22.18</v>
      </c>
    </row>
    <row r="2162" spans="1:3" ht="18" thickBot="1" x14ac:dyDescent="0.3">
      <c r="A2162" s="8">
        <v>5366.4</v>
      </c>
      <c r="B2162" s="16">
        <v>51.37</v>
      </c>
      <c r="C2162" s="15">
        <v>20.27</v>
      </c>
    </row>
    <row r="2163" spans="1:3" ht="18" thickBot="1" x14ac:dyDescent="0.3">
      <c r="A2163" s="8">
        <v>5396.75</v>
      </c>
      <c r="B2163" s="15">
        <v>52.13</v>
      </c>
      <c r="C2163" s="15">
        <v>19.66</v>
      </c>
    </row>
    <row r="2164" spans="1:3" ht="18" thickBot="1" x14ac:dyDescent="0.3">
      <c r="A2164" s="8">
        <v>5447.5</v>
      </c>
      <c r="B2164" s="16">
        <v>51.91</v>
      </c>
      <c r="C2164" s="15">
        <v>19.14</v>
      </c>
    </row>
    <row r="2165" spans="1:3" ht="18" thickBot="1" x14ac:dyDescent="0.3">
      <c r="A2165" s="4">
        <v>5500.5</v>
      </c>
      <c r="B2165" s="16">
        <v>51.96</v>
      </c>
      <c r="C2165" s="16">
        <v>18.510000000000002</v>
      </c>
    </row>
    <row r="2166" spans="1:3" ht="18" thickBot="1" x14ac:dyDescent="0.3">
      <c r="A2166" s="8">
        <v>5482.8</v>
      </c>
      <c r="B2166" s="15">
        <v>52.14</v>
      </c>
      <c r="C2166" s="15">
        <v>18.91</v>
      </c>
    </row>
    <row r="2167" spans="1:3" ht="18" thickBot="1" x14ac:dyDescent="0.3">
      <c r="A2167" s="8">
        <v>5485.8</v>
      </c>
      <c r="B2167" s="16">
        <v>52.07</v>
      </c>
      <c r="C2167" s="16">
        <v>18.54</v>
      </c>
    </row>
    <row r="2168" spans="1:3" ht="18" thickBot="1" x14ac:dyDescent="0.3">
      <c r="A2168" s="8">
        <v>5521.05</v>
      </c>
      <c r="B2168" s="16">
        <v>52.24</v>
      </c>
      <c r="C2168" s="16">
        <v>18.579999999999998</v>
      </c>
    </row>
    <row r="2169" spans="1:3" ht="18" thickBot="1" x14ac:dyDescent="0.3">
      <c r="A2169" s="8">
        <v>5526.85</v>
      </c>
      <c r="B2169" s="15">
        <v>52.49</v>
      </c>
      <c r="C2169" s="15">
        <v>18.579999999999998</v>
      </c>
    </row>
    <row r="2170" spans="1:3" ht="18" thickBot="1" x14ac:dyDescent="0.3">
      <c r="A2170" s="4">
        <v>5556.15</v>
      </c>
      <c r="B2170" s="15">
        <v>52.064999999999998</v>
      </c>
      <c r="C2170" s="16">
        <v>18.03</v>
      </c>
    </row>
    <row r="2171" spans="1:3" ht="18" thickBot="1" x14ac:dyDescent="0.3">
      <c r="A2171" s="4">
        <v>5532.05</v>
      </c>
      <c r="B2171" s="15">
        <v>51.234999999999999</v>
      </c>
      <c r="C2171" s="15">
        <v>18.21</v>
      </c>
    </row>
    <row r="2172" spans="1:3" ht="18" thickBot="1" x14ac:dyDescent="0.3">
      <c r="A2172" s="8">
        <v>5516.75</v>
      </c>
      <c r="B2172" s="15">
        <v>50.954999999999998</v>
      </c>
      <c r="C2172" s="16">
        <v>17.61</v>
      </c>
    </row>
    <row r="2173" spans="1:3" ht="18" thickBot="1" x14ac:dyDescent="0.3">
      <c r="A2173" s="8">
        <v>5550.35</v>
      </c>
      <c r="B2173" s="15">
        <v>50.75</v>
      </c>
      <c r="C2173" s="15">
        <v>17.98</v>
      </c>
    </row>
    <row r="2174" spans="1:3" ht="18" thickBot="1" x14ac:dyDescent="0.3">
      <c r="A2174" s="4">
        <v>5592</v>
      </c>
      <c r="B2174" s="15">
        <v>50.63</v>
      </c>
      <c r="C2174" s="16">
        <v>16.73</v>
      </c>
    </row>
    <row r="2175" spans="1:3" ht="18" thickBot="1" x14ac:dyDescent="0.3">
      <c r="A2175" s="4">
        <v>5560.15</v>
      </c>
      <c r="B2175" s="15">
        <v>50.405000000000001</v>
      </c>
      <c r="C2175" s="16">
        <v>16.82</v>
      </c>
    </row>
    <row r="2176" spans="1:3" ht="18" thickBot="1" x14ac:dyDescent="0.3">
      <c r="A2176" s="8">
        <v>5473.1</v>
      </c>
      <c r="B2176" s="15">
        <v>50.005000000000003</v>
      </c>
      <c r="C2176" s="15">
        <v>17.87</v>
      </c>
    </row>
    <row r="2177" spans="1:3" ht="18" thickBot="1" x14ac:dyDescent="0.3">
      <c r="A2177" s="4">
        <v>5476.1</v>
      </c>
      <c r="B2177" s="16">
        <v>49.984999999999999</v>
      </c>
      <c r="C2177" s="16">
        <v>17.25</v>
      </c>
    </row>
    <row r="2178" spans="1:3" ht="18" thickBot="1" x14ac:dyDescent="0.3">
      <c r="A2178" s="4">
        <v>5412.35</v>
      </c>
      <c r="B2178" s="15">
        <v>50.06</v>
      </c>
      <c r="C2178" s="16">
        <v>19.18</v>
      </c>
    </row>
    <row r="2179" spans="1:3" ht="18" thickBot="1" x14ac:dyDescent="0.3">
      <c r="A2179" s="8">
        <v>5348.95</v>
      </c>
      <c r="B2179" s="15">
        <v>49.31</v>
      </c>
      <c r="C2179" s="15">
        <v>20.66</v>
      </c>
    </row>
    <row r="2180" spans="1:3" ht="18" thickBot="1" x14ac:dyDescent="0.3">
      <c r="A2180" s="4">
        <v>5394.85</v>
      </c>
      <c r="B2180" s="16">
        <v>48.95</v>
      </c>
      <c r="C2180" s="16">
        <v>19.93</v>
      </c>
    </row>
    <row r="2181" spans="1:3" ht="18" thickBot="1" x14ac:dyDescent="0.3">
      <c r="A2181" s="8">
        <v>5386.55</v>
      </c>
      <c r="B2181" s="16">
        <v>49</v>
      </c>
      <c r="C2181" s="15">
        <v>21.04</v>
      </c>
    </row>
    <row r="2182" spans="1:3" ht="18" thickBot="1" x14ac:dyDescent="0.3">
      <c r="A2182" s="4">
        <v>5486.35</v>
      </c>
      <c r="B2182" s="16">
        <v>49.145000000000003</v>
      </c>
      <c r="C2182" s="16">
        <v>19.45</v>
      </c>
    </row>
    <row r="2183" spans="1:3" ht="18" thickBot="1" x14ac:dyDescent="0.3">
      <c r="A2183" s="4">
        <v>5428.1</v>
      </c>
      <c r="B2183" s="16">
        <v>49.185000000000002</v>
      </c>
      <c r="C2183" s="16">
        <v>20.41</v>
      </c>
    </row>
    <row r="2184" spans="1:3" ht="18" thickBot="1" x14ac:dyDescent="0.3">
      <c r="A2184" s="8">
        <v>5420.6</v>
      </c>
      <c r="B2184" s="15">
        <v>49.274999999999999</v>
      </c>
      <c r="C2184" s="16">
        <v>20.71</v>
      </c>
    </row>
    <row r="2185" spans="1:3" ht="18" thickBot="1" x14ac:dyDescent="0.3">
      <c r="A2185" s="8">
        <v>5438.95</v>
      </c>
      <c r="B2185" s="15">
        <v>48.695</v>
      </c>
      <c r="C2185" s="16">
        <v>21.03</v>
      </c>
    </row>
    <row r="2186" spans="1:3" ht="18" thickBot="1" x14ac:dyDescent="0.3">
      <c r="A2186" s="8">
        <v>5499</v>
      </c>
      <c r="B2186" s="16">
        <v>48.62</v>
      </c>
      <c r="C2186" s="15">
        <v>21.46</v>
      </c>
    </row>
    <row r="2187" spans="1:3" ht="18" thickBot="1" x14ac:dyDescent="0.3">
      <c r="A2187" s="4">
        <v>5544.75</v>
      </c>
      <c r="B2187" s="16">
        <v>49.005000000000003</v>
      </c>
      <c r="C2187" s="16">
        <v>20.63</v>
      </c>
    </row>
    <row r="2188" spans="1:3" ht="18" thickBot="1" x14ac:dyDescent="0.3">
      <c r="A2188" s="8">
        <v>5486.15</v>
      </c>
      <c r="B2188" s="16">
        <v>49.505000000000003</v>
      </c>
      <c r="C2188" s="16">
        <v>21.23</v>
      </c>
    </row>
    <row r="2189" spans="1:3" ht="18" thickBot="1" x14ac:dyDescent="0.3">
      <c r="A2189" s="4">
        <v>5565.05</v>
      </c>
      <c r="B2189" s="16">
        <v>49.505000000000003</v>
      </c>
      <c r="C2189" s="16">
        <v>21.24</v>
      </c>
    </row>
    <row r="2190" spans="1:3" ht="18" thickBot="1" x14ac:dyDescent="0.3">
      <c r="A2190" s="8">
        <v>5541.25</v>
      </c>
      <c r="B2190" s="16">
        <v>49.825000000000003</v>
      </c>
      <c r="C2190" s="15">
        <v>21.74</v>
      </c>
    </row>
    <row r="2191" spans="1:3" ht="18" thickBot="1" x14ac:dyDescent="0.3">
      <c r="A2191" s="8">
        <v>5551.1</v>
      </c>
      <c r="B2191" s="15">
        <v>49.85</v>
      </c>
      <c r="C2191" s="15">
        <v>21.5</v>
      </c>
    </row>
    <row r="2192" spans="1:3" ht="18" thickBot="1" x14ac:dyDescent="0.3">
      <c r="A2192" s="4">
        <v>5551.45</v>
      </c>
      <c r="B2192" s="15">
        <v>49.807000000000002</v>
      </c>
      <c r="C2192" s="16">
        <v>20.97</v>
      </c>
    </row>
    <row r="2193" spans="1:3" ht="18" thickBot="1" x14ac:dyDescent="0.3">
      <c r="A2193" s="8">
        <v>5459.85</v>
      </c>
      <c r="B2193" s="16">
        <v>49.16</v>
      </c>
      <c r="C2193" s="15">
        <v>21.6</v>
      </c>
    </row>
    <row r="2194" spans="1:3" ht="18" thickBot="1" x14ac:dyDescent="0.3">
      <c r="A2194" s="8">
        <v>5537.15</v>
      </c>
      <c r="B2194" s="15">
        <v>49.295000000000002</v>
      </c>
      <c r="C2194" s="16">
        <v>21.18</v>
      </c>
    </row>
    <row r="2195" spans="1:3" ht="18" thickBot="1" x14ac:dyDescent="0.3">
      <c r="A2195" s="8">
        <v>5565.25</v>
      </c>
      <c r="B2195" s="16">
        <v>48.954999999999998</v>
      </c>
      <c r="C2195" s="15">
        <v>21.58</v>
      </c>
    </row>
    <row r="2196" spans="1:3" ht="18" thickBot="1" x14ac:dyDescent="0.3">
      <c r="A2196" s="8">
        <v>5701.3</v>
      </c>
      <c r="B2196" s="16">
        <v>49.02</v>
      </c>
      <c r="C2196" s="15">
        <v>20.88</v>
      </c>
    </row>
    <row r="2197" spans="1:3" ht="18" thickBot="1" x14ac:dyDescent="0.3">
      <c r="A2197" s="8">
        <v>5749.5</v>
      </c>
      <c r="B2197" s="15">
        <v>49.125</v>
      </c>
      <c r="C2197" s="16">
        <v>19.579999999999998</v>
      </c>
    </row>
    <row r="2198" spans="1:3" ht="18" thickBot="1" x14ac:dyDescent="0.3">
      <c r="A2198" s="8">
        <v>5785.45</v>
      </c>
      <c r="B2198" s="16">
        <v>48.954999999999998</v>
      </c>
      <c r="C2198" s="16">
        <v>20.92</v>
      </c>
    </row>
    <row r="2199" spans="1:3" ht="18" thickBot="1" x14ac:dyDescent="0.3">
      <c r="A2199" s="8">
        <v>5833.9</v>
      </c>
      <c r="B2199" s="15">
        <v>49.34</v>
      </c>
      <c r="C2199" s="16">
        <v>21.35</v>
      </c>
    </row>
    <row r="2200" spans="1:3" ht="18" thickBot="1" x14ac:dyDescent="0.3">
      <c r="A2200" s="8">
        <v>5868.4</v>
      </c>
      <c r="B2200" s="16">
        <v>48.975000000000001</v>
      </c>
      <c r="C2200" s="15">
        <v>21.71</v>
      </c>
    </row>
    <row r="2201" spans="1:3" ht="18" thickBot="1" x14ac:dyDescent="0.3">
      <c r="A2201" s="8">
        <v>5874.5</v>
      </c>
      <c r="B2201" s="16">
        <v>49.04</v>
      </c>
      <c r="C2201" s="15">
        <v>20.91</v>
      </c>
    </row>
    <row r="2202" spans="1:3" ht="18" thickBot="1" x14ac:dyDescent="0.3">
      <c r="A2202" s="4">
        <v>5884.7</v>
      </c>
      <c r="B2202" s="16">
        <v>49.15</v>
      </c>
      <c r="C2202" s="16">
        <v>20.51</v>
      </c>
    </row>
    <row r="2203" spans="1:3" ht="18" thickBot="1" x14ac:dyDescent="0.3">
      <c r="A2203" s="4">
        <v>5851.65</v>
      </c>
      <c r="B2203" s="16">
        <v>49.344999999999999</v>
      </c>
      <c r="C2203" s="16">
        <v>20.99</v>
      </c>
    </row>
    <row r="2204" spans="1:3" ht="18" thickBot="1" x14ac:dyDescent="0.3">
      <c r="A2204" s="4">
        <v>5740.75</v>
      </c>
      <c r="B2204" s="15">
        <v>49.405000000000001</v>
      </c>
      <c r="C2204" s="16">
        <v>22.07</v>
      </c>
    </row>
    <row r="2205" spans="1:3" ht="18" thickBot="1" x14ac:dyDescent="0.3">
      <c r="A2205" s="8">
        <v>5729.1</v>
      </c>
      <c r="B2205" s="15">
        <v>49.155000000000001</v>
      </c>
      <c r="C2205" s="15">
        <v>22.45</v>
      </c>
    </row>
    <row r="2206" spans="1:3" ht="18" thickBot="1" x14ac:dyDescent="0.3">
      <c r="A2206" s="8">
        <v>5824.55</v>
      </c>
      <c r="B2206" s="15">
        <v>49.02</v>
      </c>
      <c r="C2206" s="15">
        <v>21.59</v>
      </c>
    </row>
    <row r="2207" spans="1:3" ht="18" thickBot="1" x14ac:dyDescent="0.3">
      <c r="A2207" s="4">
        <v>5911.5</v>
      </c>
      <c r="B2207" s="16">
        <v>48.975000000000001</v>
      </c>
      <c r="C2207" s="16">
        <v>20.41</v>
      </c>
    </row>
    <row r="2208" spans="1:3" ht="18" thickBot="1" x14ac:dyDescent="0.3">
      <c r="A2208" s="8">
        <v>5785.7</v>
      </c>
      <c r="B2208" s="15">
        <v>49.094999999999999</v>
      </c>
      <c r="C2208" s="15">
        <v>21.24</v>
      </c>
    </row>
    <row r="2209" spans="1:3" ht="18" thickBot="1" x14ac:dyDescent="0.3">
      <c r="A2209" s="8">
        <v>5842</v>
      </c>
      <c r="B2209" s="16">
        <v>48.914999999999999</v>
      </c>
      <c r="C2209" s="15">
        <v>20.54</v>
      </c>
    </row>
    <row r="2210" spans="1:3" ht="18" thickBot="1" x14ac:dyDescent="0.3">
      <c r="A2210" s="8">
        <v>5885.7</v>
      </c>
      <c r="B2210" s="15">
        <v>49.45</v>
      </c>
      <c r="C2210" s="16">
        <v>20.32</v>
      </c>
    </row>
    <row r="2211" spans="1:3" ht="18" thickBot="1" x14ac:dyDescent="0.3">
      <c r="A2211" s="8">
        <v>5891.75</v>
      </c>
      <c r="B2211" s="16">
        <v>49.35</v>
      </c>
      <c r="C2211" s="15">
        <v>20.36</v>
      </c>
    </row>
    <row r="2212" spans="1:3" ht="18" thickBot="1" x14ac:dyDescent="0.3">
      <c r="A2212" s="4">
        <v>5910.05</v>
      </c>
      <c r="B2212" s="15">
        <v>49.575000000000003</v>
      </c>
      <c r="C2212" s="16">
        <v>19.899999999999999</v>
      </c>
    </row>
    <row r="2213" spans="1:3" ht="18" thickBot="1" x14ac:dyDescent="0.3">
      <c r="A2213" s="4">
        <v>5908.45</v>
      </c>
      <c r="B2213" s="15">
        <v>48.33</v>
      </c>
      <c r="C2213" s="16">
        <v>20.059999999999999</v>
      </c>
    </row>
    <row r="2214" spans="1:3" ht="18" thickBot="1" x14ac:dyDescent="0.3">
      <c r="A2214" s="8">
        <v>5826.05</v>
      </c>
      <c r="B2214" s="15">
        <v>48.055</v>
      </c>
      <c r="C2214" s="16">
        <v>20.11</v>
      </c>
    </row>
    <row r="2215" spans="1:3" ht="18" thickBot="1" x14ac:dyDescent="0.3">
      <c r="A2215" s="4">
        <v>5833.75</v>
      </c>
      <c r="B2215" s="15">
        <v>47.81</v>
      </c>
      <c r="C2215" s="15">
        <v>22.18</v>
      </c>
    </row>
    <row r="2216" spans="1:3" ht="18" thickBot="1" x14ac:dyDescent="0.3">
      <c r="A2216" s="4">
        <v>5787.65</v>
      </c>
      <c r="B2216" s="16">
        <v>47.33</v>
      </c>
      <c r="C2216" s="15">
        <v>22.04</v>
      </c>
    </row>
    <row r="2217" spans="1:3" ht="18" thickBot="1" x14ac:dyDescent="0.3">
      <c r="A2217" s="4">
        <v>5736.35</v>
      </c>
      <c r="B2217" s="16">
        <v>47.57</v>
      </c>
      <c r="C2217" s="15">
        <v>21.22</v>
      </c>
    </row>
    <row r="2218" spans="1:3" ht="18" thickBot="1" x14ac:dyDescent="0.3">
      <c r="A2218" s="4">
        <v>5687.25</v>
      </c>
      <c r="B2218" s="15">
        <v>47.645000000000003</v>
      </c>
      <c r="C2218" s="15">
        <v>21.02</v>
      </c>
    </row>
    <row r="2219" spans="1:3" ht="18" thickBot="1" x14ac:dyDescent="0.3">
      <c r="A2219" s="4">
        <v>5654.25</v>
      </c>
      <c r="B2219" s="15">
        <v>47.594999999999999</v>
      </c>
      <c r="C2219" s="15">
        <v>20.47</v>
      </c>
    </row>
    <row r="2220" spans="1:3" ht="18" thickBot="1" x14ac:dyDescent="0.3">
      <c r="A2220" s="4">
        <v>5522.4</v>
      </c>
      <c r="B2220" s="15">
        <v>47.225000000000001</v>
      </c>
      <c r="C2220" s="16">
        <v>19.84</v>
      </c>
    </row>
    <row r="2221" spans="1:3" ht="18" thickBot="1" x14ac:dyDescent="0.3">
      <c r="A2221" s="4">
        <v>5480.25</v>
      </c>
      <c r="B2221" s="15">
        <v>46.49</v>
      </c>
      <c r="C2221" s="16">
        <v>20.97</v>
      </c>
    </row>
    <row r="2222" spans="1:3" ht="18" thickBot="1" x14ac:dyDescent="0.3">
      <c r="A2222" s="4">
        <v>5413.85</v>
      </c>
      <c r="B2222" s="15">
        <v>46.19</v>
      </c>
      <c r="C2222" s="16">
        <v>22.26</v>
      </c>
    </row>
    <row r="2223" spans="1:3" ht="18" thickBot="1" x14ac:dyDescent="0.3">
      <c r="A2223" s="8">
        <v>5364.75</v>
      </c>
      <c r="B2223" s="15">
        <v>46.164999999999999</v>
      </c>
      <c r="C2223" s="16">
        <v>25.21</v>
      </c>
    </row>
    <row r="2224" spans="1:3" ht="18" thickBot="1" x14ac:dyDescent="0.3">
      <c r="A2224" s="8">
        <v>5373.7</v>
      </c>
      <c r="B2224" s="15">
        <v>46.115000000000002</v>
      </c>
      <c r="C2224" s="15">
        <v>25.89</v>
      </c>
    </row>
    <row r="2225" spans="1:3" ht="18" thickBot="1" x14ac:dyDescent="0.3">
      <c r="A2225" s="8">
        <v>5446.65</v>
      </c>
      <c r="B2225" s="15">
        <v>45.991999999999997</v>
      </c>
      <c r="C2225" s="15">
        <v>25.26</v>
      </c>
    </row>
    <row r="2226" spans="1:3" ht="18" thickBot="1" x14ac:dyDescent="0.3">
      <c r="A2226" s="4">
        <v>5511.15</v>
      </c>
      <c r="B2226" s="15">
        <v>45.784999999999997</v>
      </c>
      <c r="C2226" s="16">
        <v>24.89</v>
      </c>
    </row>
    <row r="2227" spans="1:3" ht="18" thickBot="1" x14ac:dyDescent="0.3">
      <c r="A2227" s="8">
        <v>5449.65</v>
      </c>
      <c r="B2227" s="16">
        <v>45.67</v>
      </c>
      <c r="C2227" s="15">
        <v>26.63</v>
      </c>
    </row>
    <row r="2228" spans="1:3" ht="18" thickBot="1" x14ac:dyDescent="0.3">
      <c r="A2228" s="4">
        <v>5531.5</v>
      </c>
      <c r="B2228" s="16">
        <v>45.8</v>
      </c>
      <c r="C2228" s="16">
        <v>23.3</v>
      </c>
    </row>
    <row r="2229" spans="1:3" ht="18" thickBot="1" x14ac:dyDescent="0.3">
      <c r="A2229" s="8">
        <v>5445.45</v>
      </c>
      <c r="B2229" s="15">
        <v>46.09</v>
      </c>
      <c r="C2229" s="15">
        <v>24.13</v>
      </c>
    </row>
    <row r="2230" spans="1:3" ht="18" thickBot="1" x14ac:dyDescent="0.3">
      <c r="A2230" s="8">
        <v>5494.4</v>
      </c>
      <c r="B2230" s="16">
        <v>46.055</v>
      </c>
      <c r="C2230" s="15">
        <v>23.53</v>
      </c>
    </row>
    <row r="2231" spans="1:3" ht="18" thickBot="1" x14ac:dyDescent="0.3">
      <c r="A2231" s="4">
        <v>5531</v>
      </c>
      <c r="B2231" s="15">
        <v>46.16</v>
      </c>
      <c r="C2231" s="16">
        <v>23.28</v>
      </c>
    </row>
    <row r="2232" spans="1:3" ht="18" thickBot="1" x14ac:dyDescent="0.3">
      <c r="A2232" s="4">
        <v>5520.8</v>
      </c>
      <c r="B2232" s="15">
        <v>46.045000000000002</v>
      </c>
      <c r="C2232" s="16">
        <v>23.67</v>
      </c>
    </row>
    <row r="2233" spans="1:3" ht="18" thickBot="1" x14ac:dyDescent="0.3">
      <c r="A2233" s="8">
        <v>5463.15</v>
      </c>
      <c r="B2233" s="15">
        <v>45.994999999999997</v>
      </c>
      <c r="C2233" s="15">
        <v>25.22</v>
      </c>
    </row>
    <row r="2234" spans="1:3" ht="18" thickBot="1" x14ac:dyDescent="0.3">
      <c r="A2234" s="4">
        <v>5538.75</v>
      </c>
      <c r="B2234" s="15">
        <v>45.625</v>
      </c>
      <c r="C2234" s="16">
        <v>22.91</v>
      </c>
    </row>
    <row r="2235" spans="1:3" ht="18" thickBot="1" x14ac:dyDescent="0.3">
      <c r="A2235" s="4">
        <v>5536.2</v>
      </c>
      <c r="B2235" s="16">
        <v>45.57</v>
      </c>
      <c r="C2235" s="15">
        <v>22.96</v>
      </c>
    </row>
    <row r="2236" spans="1:3" ht="18" thickBot="1" x14ac:dyDescent="0.3">
      <c r="A2236" s="4">
        <v>5522.3</v>
      </c>
      <c r="B2236" s="16">
        <v>45.67</v>
      </c>
      <c r="C2236" s="16">
        <v>22.22</v>
      </c>
    </row>
    <row r="2237" spans="1:3" ht="18" thickBot="1" x14ac:dyDescent="0.3">
      <c r="A2237" s="4">
        <v>5333.25</v>
      </c>
      <c r="B2237" s="15">
        <v>45.744999999999997</v>
      </c>
      <c r="C2237" s="16">
        <v>24.4</v>
      </c>
    </row>
    <row r="2238" spans="1:3" ht="18" thickBot="1" x14ac:dyDescent="0.3">
      <c r="A2238" s="4">
        <v>5303.55</v>
      </c>
      <c r="B2238" s="15">
        <v>45.41</v>
      </c>
      <c r="C2238" s="16">
        <v>27.27</v>
      </c>
    </row>
    <row r="2239" spans="1:3" ht="18" thickBot="1" x14ac:dyDescent="0.3">
      <c r="A2239" s="8">
        <v>5262.7</v>
      </c>
      <c r="B2239" s="15">
        <v>45.384999999999998</v>
      </c>
      <c r="C2239" s="15">
        <v>28.2</v>
      </c>
    </row>
    <row r="2240" spans="1:3" ht="18" thickBot="1" x14ac:dyDescent="0.3">
      <c r="A2240" s="8">
        <v>5437.35</v>
      </c>
      <c r="B2240" s="16">
        <v>45.344999999999999</v>
      </c>
      <c r="C2240" s="16">
        <v>26.55</v>
      </c>
    </row>
    <row r="2241" spans="1:3" ht="18" thickBot="1" x14ac:dyDescent="0.3">
      <c r="A2241" s="8">
        <v>5469.2</v>
      </c>
      <c r="B2241" s="16">
        <v>45.4</v>
      </c>
      <c r="C2241" s="15">
        <v>26.85</v>
      </c>
    </row>
    <row r="2242" spans="1:3" ht="18" thickBot="1" x14ac:dyDescent="0.3">
      <c r="A2242" s="4">
        <v>5518.6</v>
      </c>
      <c r="B2242" s="15">
        <v>45.414999999999999</v>
      </c>
      <c r="C2242" s="15">
        <v>24.91</v>
      </c>
    </row>
    <row r="2243" spans="1:3" ht="18" thickBot="1" x14ac:dyDescent="0.3">
      <c r="A2243" s="8">
        <v>5458.95</v>
      </c>
      <c r="B2243" s="15">
        <v>45.255000000000003</v>
      </c>
      <c r="C2243" s="15">
        <v>24.18</v>
      </c>
    </row>
    <row r="2244" spans="1:3" ht="18" thickBot="1" x14ac:dyDescent="0.3">
      <c r="A2244" s="4">
        <v>5546.45</v>
      </c>
      <c r="B2244" s="15">
        <v>45.21</v>
      </c>
      <c r="C2244" s="16">
        <v>22.57</v>
      </c>
    </row>
    <row r="2245" spans="1:3" ht="18" thickBot="1" x14ac:dyDescent="0.3">
      <c r="A2245" s="4">
        <v>5481.7</v>
      </c>
      <c r="B2245" s="15">
        <v>44.97</v>
      </c>
      <c r="C2245" s="15">
        <v>23.05</v>
      </c>
    </row>
    <row r="2246" spans="1:3" ht="18" thickBot="1" x14ac:dyDescent="0.3">
      <c r="A2246" s="4">
        <v>5481</v>
      </c>
      <c r="B2246" s="15">
        <v>44.72</v>
      </c>
      <c r="C2246" s="15">
        <v>22.85</v>
      </c>
    </row>
    <row r="2247" spans="1:3" ht="18" thickBot="1" x14ac:dyDescent="0.3">
      <c r="A2247" s="4">
        <v>5456</v>
      </c>
      <c r="B2247" s="15">
        <v>44.545000000000002</v>
      </c>
      <c r="C2247" s="16">
        <v>22.58</v>
      </c>
    </row>
    <row r="2248" spans="1:3" ht="18" thickBot="1" x14ac:dyDescent="0.3">
      <c r="A2248" s="4">
        <v>5310</v>
      </c>
      <c r="B2248" s="15">
        <v>44.314999999999998</v>
      </c>
      <c r="C2248" s="16">
        <v>23.47</v>
      </c>
    </row>
    <row r="2249" spans="1:3" ht="18" thickBot="1" x14ac:dyDescent="0.3">
      <c r="A2249" s="8">
        <v>5225.8</v>
      </c>
      <c r="B2249" s="15">
        <v>44.24</v>
      </c>
      <c r="C2249" s="16">
        <v>24.82</v>
      </c>
    </row>
    <row r="2250" spans="1:3" ht="18" thickBot="1" x14ac:dyDescent="0.3">
      <c r="A2250" s="8">
        <v>5253.55</v>
      </c>
      <c r="B2250" s="16">
        <v>44.07</v>
      </c>
      <c r="C2250" s="15">
        <v>25.24</v>
      </c>
    </row>
    <row r="2251" spans="1:3" ht="18" thickBot="1" x14ac:dyDescent="0.3">
      <c r="A2251" s="8">
        <v>5312.55</v>
      </c>
      <c r="B2251" s="15">
        <v>44.21</v>
      </c>
      <c r="C2251" s="15">
        <v>24.74</v>
      </c>
    </row>
    <row r="2252" spans="1:3" ht="18" thickBot="1" x14ac:dyDescent="0.3">
      <c r="A2252" s="4">
        <v>5396</v>
      </c>
      <c r="B2252" s="16">
        <v>44.08</v>
      </c>
      <c r="C2252" s="15">
        <v>24.69</v>
      </c>
    </row>
    <row r="2253" spans="1:3" ht="18" thickBot="1" x14ac:dyDescent="0.3">
      <c r="A2253" s="8">
        <v>5395.75</v>
      </c>
      <c r="B2253" s="16">
        <v>44.085000000000001</v>
      </c>
      <c r="C2253" s="15">
        <v>24.41</v>
      </c>
    </row>
    <row r="2254" spans="1:3" ht="18" thickBot="1" x14ac:dyDescent="0.3">
      <c r="A2254" s="4">
        <v>5526.75</v>
      </c>
      <c r="B2254" s="16">
        <v>44.18</v>
      </c>
      <c r="C2254" s="16">
        <v>22.69</v>
      </c>
    </row>
    <row r="2255" spans="1:3" ht="18" thickBot="1" x14ac:dyDescent="0.3">
      <c r="A2255" s="4">
        <v>5432</v>
      </c>
      <c r="B2255" s="15">
        <v>44.4</v>
      </c>
      <c r="C2255" s="16">
        <v>23.52</v>
      </c>
    </row>
    <row r="2256" spans="1:3" ht="18" thickBot="1" x14ac:dyDescent="0.3">
      <c r="A2256" s="8">
        <v>5417.2</v>
      </c>
      <c r="B2256" s="16">
        <v>44.35</v>
      </c>
      <c r="C2256" s="15">
        <v>23.73</v>
      </c>
    </row>
    <row r="2257" spans="1:3" ht="18" thickBot="1" x14ac:dyDescent="0.3">
      <c r="A2257" s="8">
        <v>5505.9</v>
      </c>
      <c r="B2257" s="16">
        <v>44.405000000000001</v>
      </c>
      <c r="C2257" s="15">
        <v>23.41</v>
      </c>
    </row>
    <row r="2258" spans="1:3" ht="18" thickBot="1" x14ac:dyDescent="0.3">
      <c r="A2258" s="8">
        <v>5512.15</v>
      </c>
      <c r="B2258" s="16">
        <v>44.45</v>
      </c>
      <c r="C2258" s="15">
        <v>22.58</v>
      </c>
    </row>
    <row r="2259" spans="1:3" ht="18" thickBot="1" x14ac:dyDescent="0.3">
      <c r="A2259" s="8">
        <v>5604.3</v>
      </c>
      <c r="B2259" s="16">
        <v>44.494999999999997</v>
      </c>
      <c r="C2259" s="15">
        <v>22.09</v>
      </c>
    </row>
    <row r="2260" spans="1:3" ht="18" thickBot="1" x14ac:dyDescent="0.3">
      <c r="A2260" s="8">
        <v>5687.4</v>
      </c>
      <c r="B2260" s="15">
        <v>44.57</v>
      </c>
      <c r="C2260" s="15">
        <v>20.78</v>
      </c>
    </row>
    <row r="2261" spans="1:3" ht="18" thickBot="1" x14ac:dyDescent="0.3">
      <c r="A2261" s="4">
        <v>5743.25</v>
      </c>
      <c r="B2261" s="15">
        <v>44.515000000000001</v>
      </c>
      <c r="C2261" s="16">
        <v>20.170000000000002</v>
      </c>
    </row>
    <row r="2262" spans="1:3" ht="18" thickBot="1" x14ac:dyDescent="0.3">
      <c r="A2262" s="8">
        <v>5696.5</v>
      </c>
      <c r="B2262" s="16">
        <v>44.505000000000003</v>
      </c>
      <c r="C2262" s="15">
        <v>21.03</v>
      </c>
    </row>
    <row r="2263" spans="1:3" ht="18" thickBot="1" x14ac:dyDescent="0.3">
      <c r="A2263" s="4">
        <v>5711.6</v>
      </c>
      <c r="B2263" s="16">
        <v>44.524999999999999</v>
      </c>
      <c r="C2263" s="16">
        <v>21.01</v>
      </c>
    </row>
    <row r="2264" spans="1:3" ht="18" thickBot="1" x14ac:dyDescent="0.3">
      <c r="A2264" s="8">
        <v>5691.05</v>
      </c>
      <c r="B2264" s="15">
        <v>44.704999999999998</v>
      </c>
      <c r="C2264" s="16">
        <v>21.09</v>
      </c>
    </row>
    <row r="2265" spans="1:3" ht="18" thickBot="1" x14ac:dyDescent="0.3">
      <c r="A2265" s="4">
        <v>5724.05</v>
      </c>
      <c r="B2265" s="15">
        <v>44.484999999999999</v>
      </c>
      <c r="C2265" s="16">
        <v>21.46</v>
      </c>
    </row>
    <row r="2266" spans="1:3" ht="18" thickBot="1" x14ac:dyDescent="0.3">
      <c r="A2266" s="4">
        <v>5654.75</v>
      </c>
      <c r="B2266" s="15">
        <v>44.38</v>
      </c>
      <c r="C2266" s="16">
        <v>23.57</v>
      </c>
    </row>
    <row r="2267" spans="1:3" ht="18" thickBot="1" x14ac:dyDescent="0.3">
      <c r="A2267" s="8">
        <v>5654.55</v>
      </c>
      <c r="B2267" s="16">
        <v>44.28</v>
      </c>
      <c r="C2267" s="15">
        <v>23.81</v>
      </c>
    </row>
    <row r="2268" spans="1:3" ht="18" thickBot="1" x14ac:dyDescent="0.3">
      <c r="A2268" s="8">
        <v>5751.9</v>
      </c>
      <c r="B2268" s="15">
        <v>44.48</v>
      </c>
      <c r="C2268" s="15">
        <v>23.15</v>
      </c>
    </row>
    <row r="2269" spans="1:3" ht="18" thickBot="1" x14ac:dyDescent="0.3">
      <c r="A2269" s="4">
        <v>5863.25</v>
      </c>
      <c r="B2269" s="16">
        <v>44.43</v>
      </c>
      <c r="C2269" s="16">
        <v>21.41</v>
      </c>
    </row>
    <row r="2270" spans="1:3" ht="18" thickBot="1" x14ac:dyDescent="0.3">
      <c r="A2270" s="8">
        <v>5754.1</v>
      </c>
      <c r="B2270" s="16">
        <v>44.43</v>
      </c>
      <c r="C2270" s="16">
        <v>22.33</v>
      </c>
    </row>
    <row r="2271" spans="1:3" ht="18" thickBot="1" x14ac:dyDescent="0.3">
      <c r="A2271" s="8">
        <v>5762.85</v>
      </c>
      <c r="B2271" s="16">
        <v>44.63</v>
      </c>
      <c r="C2271" s="15">
        <v>23.16</v>
      </c>
    </row>
    <row r="2272" spans="1:3" ht="18" thickBot="1" x14ac:dyDescent="0.3">
      <c r="A2272" s="8">
        <v>5904.6</v>
      </c>
      <c r="B2272" s="16">
        <v>44.7</v>
      </c>
      <c r="C2272" s="15">
        <v>20.82</v>
      </c>
    </row>
    <row r="2273" spans="1:3" ht="18" thickBot="1" x14ac:dyDescent="0.3">
      <c r="A2273" s="8">
        <v>6048.25</v>
      </c>
      <c r="B2273" s="16">
        <v>44.865000000000002</v>
      </c>
      <c r="C2273" s="15">
        <v>18.2</v>
      </c>
    </row>
    <row r="2274" spans="1:3" ht="18" thickBot="1" x14ac:dyDescent="0.3">
      <c r="A2274" s="8">
        <v>6079.8</v>
      </c>
      <c r="B2274" s="15">
        <v>45.04</v>
      </c>
      <c r="C2274" s="15">
        <v>17.88</v>
      </c>
    </row>
    <row r="2275" spans="1:3" ht="18" thickBot="1" x14ac:dyDescent="0.3">
      <c r="A2275" s="8">
        <v>6146.35</v>
      </c>
      <c r="B2275" s="15">
        <v>45.034999999999997</v>
      </c>
      <c r="C2275" s="15">
        <v>17.03</v>
      </c>
    </row>
    <row r="2276" spans="1:3" ht="18" thickBot="1" x14ac:dyDescent="0.3">
      <c r="A2276" s="4">
        <v>6157.6</v>
      </c>
      <c r="B2276" s="15">
        <v>44.994999999999997</v>
      </c>
      <c r="C2276" s="15">
        <v>16.989999999999998</v>
      </c>
    </row>
    <row r="2277" spans="1:3" ht="18" thickBot="1" x14ac:dyDescent="0.3">
      <c r="A2277" s="4">
        <v>6134.5</v>
      </c>
      <c r="B2277" s="15">
        <v>44.954999999999998</v>
      </c>
      <c r="C2277" s="16">
        <v>16.559999999999999</v>
      </c>
    </row>
    <row r="2278" spans="1:3" ht="18" thickBot="1" x14ac:dyDescent="0.3">
      <c r="A2278" s="4">
        <v>6101.85</v>
      </c>
      <c r="B2278" s="15">
        <v>44.895000000000003</v>
      </c>
      <c r="C2278" s="16">
        <v>17.02</v>
      </c>
    </row>
    <row r="2279" spans="1:3" ht="18" thickBot="1" x14ac:dyDescent="0.3">
      <c r="A2279" s="4">
        <v>6060.35</v>
      </c>
      <c r="B2279" s="16">
        <v>44.844999999999999</v>
      </c>
      <c r="C2279" s="16">
        <v>17.13</v>
      </c>
    </row>
    <row r="2280" spans="1:3" ht="18" thickBot="1" x14ac:dyDescent="0.3">
      <c r="A2280" s="8">
        <v>5996</v>
      </c>
      <c r="B2280" s="15">
        <v>45</v>
      </c>
      <c r="C2280" s="16">
        <v>18.13</v>
      </c>
    </row>
    <row r="2281" spans="1:3" ht="18" thickBot="1" x14ac:dyDescent="0.3">
      <c r="A2281" s="8">
        <v>5998.1</v>
      </c>
      <c r="B2281" s="16">
        <v>44.8</v>
      </c>
      <c r="C2281" s="15">
        <v>18.45</v>
      </c>
    </row>
    <row r="2282" spans="1:3" ht="18" thickBot="1" x14ac:dyDescent="0.3">
      <c r="A2282" s="4">
        <v>6011.6</v>
      </c>
      <c r="B2282" s="15">
        <v>44.905000000000001</v>
      </c>
      <c r="C2282" s="16">
        <v>17.649999999999999</v>
      </c>
    </row>
    <row r="2283" spans="1:3" ht="18" thickBot="1" x14ac:dyDescent="0.3">
      <c r="A2283" s="8">
        <v>5980</v>
      </c>
      <c r="B2283" s="15">
        <v>44.77</v>
      </c>
      <c r="C2283" s="16">
        <v>19.03</v>
      </c>
    </row>
    <row r="2284" spans="1:3" ht="18" thickBot="1" x14ac:dyDescent="0.3">
      <c r="A2284" s="8">
        <v>5984.4</v>
      </c>
      <c r="B2284" s="16">
        <v>44.746000000000002</v>
      </c>
      <c r="C2284" s="16">
        <v>19.559999999999999</v>
      </c>
    </row>
    <row r="2285" spans="1:3" ht="18" thickBot="1" x14ac:dyDescent="0.3">
      <c r="A2285" s="4">
        <v>6000.65</v>
      </c>
      <c r="B2285" s="15">
        <v>44.865000000000002</v>
      </c>
      <c r="C2285" s="16">
        <v>19.77</v>
      </c>
    </row>
    <row r="2286" spans="1:3" ht="18" thickBot="1" x14ac:dyDescent="0.3">
      <c r="A2286" s="8">
        <v>5947.05</v>
      </c>
      <c r="B2286" s="16">
        <v>44.73</v>
      </c>
      <c r="C2286" s="15">
        <v>20.78</v>
      </c>
    </row>
    <row r="2287" spans="1:3" ht="18" thickBot="1" x14ac:dyDescent="0.3">
      <c r="A2287" s="4">
        <v>5948.75</v>
      </c>
      <c r="B2287" s="15">
        <v>44.734999999999999</v>
      </c>
      <c r="C2287" s="16">
        <v>20.239999999999998</v>
      </c>
    </row>
    <row r="2288" spans="1:3" ht="18" thickBot="1" x14ac:dyDescent="0.3">
      <c r="A2288" s="8">
        <v>5892.3</v>
      </c>
      <c r="B2288" s="15">
        <v>44.704999999999998</v>
      </c>
      <c r="C2288" s="16">
        <v>21.42</v>
      </c>
    </row>
    <row r="2289" spans="1:3" ht="18" thickBot="1" x14ac:dyDescent="0.3">
      <c r="A2289" s="4">
        <v>5944.1</v>
      </c>
      <c r="B2289" s="16">
        <v>44.674999999999997</v>
      </c>
      <c r="C2289" s="16">
        <v>21.46</v>
      </c>
    </row>
    <row r="2290" spans="1:3" ht="18" thickBot="1" x14ac:dyDescent="0.3">
      <c r="A2290" s="4">
        <v>5907.65</v>
      </c>
      <c r="B2290" s="16">
        <v>44.755000000000003</v>
      </c>
      <c r="C2290" s="15">
        <v>22.57</v>
      </c>
    </row>
    <row r="2291" spans="1:3" ht="18" thickBot="1" x14ac:dyDescent="0.3">
      <c r="A2291" s="4">
        <v>5857.35</v>
      </c>
      <c r="B2291" s="15">
        <v>44.83</v>
      </c>
      <c r="C2291" s="16">
        <v>21.63</v>
      </c>
    </row>
    <row r="2292" spans="1:3" ht="18" thickBot="1" x14ac:dyDescent="0.3">
      <c r="A2292" s="8">
        <v>5766.5</v>
      </c>
      <c r="B2292" s="16">
        <v>44.825000000000003</v>
      </c>
      <c r="C2292" s="15">
        <v>22.6</v>
      </c>
    </row>
    <row r="2293" spans="1:3" ht="18" thickBot="1" x14ac:dyDescent="0.3">
      <c r="A2293" s="8">
        <v>5903.7</v>
      </c>
      <c r="B2293" s="16">
        <v>44.844999999999999</v>
      </c>
      <c r="C2293" s="15">
        <v>20.43</v>
      </c>
    </row>
    <row r="2294" spans="1:3" ht="18" thickBot="1" x14ac:dyDescent="0.3">
      <c r="A2294" s="8">
        <v>5976.55</v>
      </c>
      <c r="B2294" s="16">
        <v>45.06</v>
      </c>
      <c r="C2294" s="16">
        <v>19.239999999999998</v>
      </c>
    </row>
    <row r="2295" spans="1:3" ht="18" thickBot="1" x14ac:dyDescent="0.3">
      <c r="A2295" s="8">
        <v>5992.25</v>
      </c>
      <c r="B2295" s="16">
        <v>45.085000000000001</v>
      </c>
      <c r="C2295" s="15">
        <v>19.37</v>
      </c>
    </row>
    <row r="2296" spans="1:3" ht="18" thickBot="1" x14ac:dyDescent="0.3">
      <c r="A2296" s="8">
        <v>5992.8</v>
      </c>
      <c r="B2296" s="16">
        <v>45.18</v>
      </c>
      <c r="C2296" s="16">
        <v>18.600000000000001</v>
      </c>
    </row>
    <row r="2297" spans="1:3" ht="18" thickBot="1" x14ac:dyDescent="0.3">
      <c r="A2297" s="4">
        <v>6011.7</v>
      </c>
      <c r="B2297" s="16">
        <v>45.305</v>
      </c>
      <c r="C2297" s="16">
        <v>18.8</v>
      </c>
    </row>
    <row r="2298" spans="1:3" ht="18" thickBot="1" x14ac:dyDescent="0.3">
      <c r="A2298" s="4">
        <v>5960.9</v>
      </c>
      <c r="B2298" s="15">
        <v>45.325000000000003</v>
      </c>
      <c r="C2298" s="16">
        <v>19.2</v>
      </c>
    </row>
    <row r="2299" spans="1:3" ht="18" thickBot="1" x14ac:dyDescent="0.3">
      <c r="A2299" s="4">
        <v>5862.7</v>
      </c>
      <c r="B2299" s="16">
        <v>45.215000000000003</v>
      </c>
      <c r="C2299" s="16">
        <v>20.71</v>
      </c>
    </row>
    <row r="2300" spans="1:3" ht="18" thickBot="1" x14ac:dyDescent="0.3">
      <c r="A2300" s="4">
        <v>5830</v>
      </c>
      <c r="B2300" s="15">
        <v>45.23</v>
      </c>
      <c r="C2300" s="16">
        <v>21.31</v>
      </c>
    </row>
    <row r="2301" spans="1:3" ht="18" thickBot="1" x14ac:dyDescent="0.3">
      <c r="A2301" s="8">
        <v>5751.95</v>
      </c>
      <c r="B2301" s="16">
        <v>44.95</v>
      </c>
      <c r="C2301" s="15">
        <v>22.58</v>
      </c>
    </row>
    <row r="2302" spans="1:3" ht="18" thickBot="1" x14ac:dyDescent="0.3">
      <c r="A2302" s="8">
        <v>5799.75</v>
      </c>
      <c r="B2302" s="16">
        <v>44.975000000000001</v>
      </c>
      <c r="C2302" s="16">
        <v>21.63</v>
      </c>
    </row>
    <row r="2303" spans="1:3" ht="18" thickBot="1" x14ac:dyDescent="0.3">
      <c r="A2303" s="8">
        <v>5865.75</v>
      </c>
      <c r="B2303" s="16">
        <v>45.064999999999998</v>
      </c>
      <c r="C2303" s="15">
        <v>24.68</v>
      </c>
    </row>
    <row r="2304" spans="1:3" ht="18" thickBot="1" x14ac:dyDescent="0.3">
      <c r="A2304" s="8">
        <v>5934.75</v>
      </c>
      <c r="B2304" s="16">
        <v>45.12</v>
      </c>
      <c r="C2304" s="15">
        <v>23.26</v>
      </c>
    </row>
    <row r="2305" spans="1:3" ht="18" thickBot="1" x14ac:dyDescent="0.3">
      <c r="A2305" s="4">
        <v>6010</v>
      </c>
      <c r="B2305" s="15">
        <v>45.155000000000001</v>
      </c>
      <c r="C2305" s="16">
        <v>19.93</v>
      </c>
    </row>
    <row r="2306" spans="1:3" ht="18" thickBot="1" x14ac:dyDescent="0.3">
      <c r="A2306" s="8">
        <v>5890.3</v>
      </c>
      <c r="B2306" s="16">
        <v>44.865000000000002</v>
      </c>
      <c r="C2306" s="15">
        <v>21.6</v>
      </c>
    </row>
    <row r="2307" spans="1:3" ht="18" thickBot="1" x14ac:dyDescent="0.3">
      <c r="A2307" s="4">
        <v>5998.8</v>
      </c>
      <c r="B2307" s="15">
        <v>44.988</v>
      </c>
      <c r="C2307" s="16">
        <v>20.62</v>
      </c>
    </row>
    <row r="2308" spans="1:3" ht="18" thickBot="1" x14ac:dyDescent="0.3">
      <c r="A2308" s="8">
        <v>5988.7</v>
      </c>
      <c r="B2308" s="16">
        <v>44.6</v>
      </c>
      <c r="C2308" s="15">
        <v>21.13</v>
      </c>
    </row>
    <row r="2309" spans="1:3" ht="18" thickBot="1" x14ac:dyDescent="0.3">
      <c r="A2309" s="4">
        <v>6121.6</v>
      </c>
      <c r="B2309" s="15">
        <v>44.744999999999997</v>
      </c>
      <c r="C2309" s="16">
        <v>20.25</v>
      </c>
    </row>
    <row r="2310" spans="1:3" ht="18" thickBot="1" x14ac:dyDescent="0.3">
      <c r="A2310" s="8">
        <v>6071.65</v>
      </c>
      <c r="B2310" s="16">
        <v>44.69</v>
      </c>
      <c r="C2310" s="15">
        <v>21.63</v>
      </c>
    </row>
    <row r="2311" spans="1:3" ht="18" thickBot="1" x14ac:dyDescent="0.3">
      <c r="A2311" s="8">
        <v>6194.25</v>
      </c>
      <c r="B2311" s="16">
        <v>44.73</v>
      </c>
      <c r="C2311" s="15">
        <v>19.36</v>
      </c>
    </row>
    <row r="2312" spans="1:3" ht="18" thickBot="1" x14ac:dyDescent="0.3">
      <c r="A2312" s="8">
        <v>6275.7</v>
      </c>
      <c r="B2312" s="15">
        <v>44.765000000000001</v>
      </c>
      <c r="C2312" s="15">
        <v>19.079999999999998</v>
      </c>
    </row>
    <row r="2313" spans="1:3" ht="18" thickBot="1" x14ac:dyDescent="0.3">
      <c r="A2313" s="4">
        <v>6301.55</v>
      </c>
      <c r="B2313" s="16">
        <v>44.36</v>
      </c>
      <c r="C2313" s="16">
        <v>18.75</v>
      </c>
    </row>
    <row r="2314" spans="1:3" ht="18" thickBot="1" x14ac:dyDescent="0.3">
      <c r="A2314" s="8">
        <v>6273.2</v>
      </c>
      <c r="B2314" s="15">
        <v>44.48</v>
      </c>
      <c r="C2314" s="15">
        <v>19.61</v>
      </c>
    </row>
    <row r="2315" spans="1:3" ht="18" thickBot="1" x14ac:dyDescent="0.3">
      <c r="A2315" s="4">
        <v>6312.45</v>
      </c>
      <c r="B2315" s="15">
        <v>44.28</v>
      </c>
      <c r="C2315" s="16">
        <v>19.22</v>
      </c>
    </row>
    <row r="2316" spans="1:3" ht="18" thickBot="1" x14ac:dyDescent="0.3">
      <c r="A2316" s="4">
        <v>6281.8</v>
      </c>
      <c r="B2316" s="16">
        <v>44.255000000000003</v>
      </c>
      <c r="C2316" s="16">
        <v>19.36</v>
      </c>
    </row>
    <row r="2317" spans="1:3" ht="18" thickBot="1" x14ac:dyDescent="0.3">
      <c r="A2317" s="4">
        <v>6160.5</v>
      </c>
      <c r="B2317" s="16">
        <v>44.31</v>
      </c>
      <c r="C2317" s="15">
        <v>21.53</v>
      </c>
    </row>
    <row r="2318" spans="1:3" ht="18" thickBot="1" x14ac:dyDescent="0.3">
      <c r="A2318" s="4">
        <v>6119</v>
      </c>
      <c r="B2318" s="16">
        <v>44.335000000000001</v>
      </c>
      <c r="C2318" s="15">
        <v>21.25</v>
      </c>
    </row>
    <row r="2319" spans="1:3" ht="18" thickBot="1" x14ac:dyDescent="0.3">
      <c r="A2319" s="4">
        <v>6117.55</v>
      </c>
      <c r="B2319" s="15">
        <v>44.49</v>
      </c>
      <c r="C2319" s="15">
        <v>20.92</v>
      </c>
    </row>
    <row r="2320" spans="1:3" ht="18" thickBot="1" x14ac:dyDescent="0.3">
      <c r="A2320" s="4">
        <v>6017.7</v>
      </c>
      <c r="B2320" s="15">
        <v>44.454999999999998</v>
      </c>
      <c r="C2320" s="15">
        <v>20.76</v>
      </c>
    </row>
    <row r="2321" spans="1:3" ht="18" thickBot="1" x14ac:dyDescent="0.3">
      <c r="A2321" s="8">
        <v>5987.7</v>
      </c>
      <c r="B2321" s="16">
        <v>44.19</v>
      </c>
      <c r="C2321" s="16">
        <v>20.52</v>
      </c>
    </row>
    <row r="2322" spans="1:3" ht="18" thickBot="1" x14ac:dyDescent="0.3">
      <c r="A2322" s="8">
        <v>6012.65</v>
      </c>
      <c r="B2322" s="15">
        <v>44.38</v>
      </c>
      <c r="C2322" s="15">
        <v>21.02</v>
      </c>
    </row>
    <row r="2323" spans="1:3" ht="18" thickBot="1" x14ac:dyDescent="0.3">
      <c r="A2323" s="8">
        <v>6082</v>
      </c>
      <c r="B2323" s="16">
        <v>44.274999999999999</v>
      </c>
      <c r="C2323" s="16">
        <v>20.55</v>
      </c>
    </row>
    <row r="2324" spans="1:3" ht="18" thickBot="1" x14ac:dyDescent="0.3">
      <c r="A2324" s="4">
        <v>6105.8</v>
      </c>
      <c r="B2324" s="16">
        <v>44.384999999999998</v>
      </c>
      <c r="C2324" s="16">
        <v>21.36</v>
      </c>
    </row>
    <row r="2325" spans="1:3" ht="18" thickBot="1" x14ac:dyDescent="0.3">
      <c r="A2325" s="8">
        <v>6066.05</v>
      </c>
      <c r="B2325" s="15">
        <v>44.524999999999999</v>
      </c>
      <c r="C2325" s="16">
        <v>21.61</v>
      </c>
    </row>
    <row r="2326" spans="1:3" ht="18" thickBot="1" x14ac:dyDescent="0.3">
      <c r="A2326" s="4">
        <v>6101.5</v>
      </c>
      <c r="B2326" s="16">
        <v>44.274999999999999</v>
      </c>
      <c r="C2326" s="16">
        <v>22.19</v>
      </c>
    </row>
    <row r="2327" spans="1:3" ht="18" thickBot="1" x14ac:dyDescent="0.3">
      <c r="A2327" s="8">
        <v>5982.1</v>
      </c>
      <c r="B2327" s="16">
        <v>44.505000000000003</v>
      </c>
      <c r="C2327" s="15">
        <v>23.8</v>
      </c>
    </row>
    <row r="2328" spans="1:3" ht="18" thickBot="1" x14ac:dyDescent="0.3">
      <c r="A2328" s="8">
        <v>6027.3</v>
      </c>
      <c r="B2328" s="15">
        <v>44.524999999999999</v>
      </c>
      <c r="C2328" s="15">
        <v>23.23</v>
      </c>
    </row>
    <row r="2329" spans="1:3" ht="18" thickBot="1" x14ac:dyDescent="0.3">
      <c r="A2329" s="4">
        <v>6075.95</v>
      </c>
      <c r="B2329" s="16">
        <v>44.204999999999998</v>
      </c>
      <c r="C2329" s="16">
        <v>22.35</v>
      </c>
    </row>
    <row r="2330" spans="1:3" ht="18" thickBot="1" x14ac:dyDescent="0.3">
      <c r="A2330" s="8">
        <v>6062.65</v>
      </c>
      <c r="B2330" s="15">
        <v>44.38</v>
      </c>
      <c r="C2330" s="15">
        <v>22.65</v>
      </c>
    </row>
    <row r="2331" spans="1:3" ht="18" thickBot="1" x14ac:dyDescent="0.3">
      <c r="A2331" s="8">
        <v>6177.35</v>
      </c>
      <c r="B2331" s="16">
        <v>44.08</v>
      </c>
      <c r="C2331" s="15">
        <v>20.6</v>
      </c>
    </row>
    <row r="2332" spans="1:3" ht="18" thickBot="1" x14ac:dyDescent="0.3">
      <c r="A2332" s="4">
        <v>6233.9</v>
      </c>
      <c r="B2332" s="15">
        <v>44.204999999999998</v>
      </c>
      <c r="C2332" s="16">
        <v>20.02</v>
      </c>
    </row>
    <row r="2333" spans="1:3" ht="18" thickBot="1" x14ac:dyDescent="0.3">
      <c r="A2333" s="8">
        <v>6090.9</v>
      </c>
      <c r="B2333" s="16">
        <v>44.075000000000003</v>
      </c>
      <c r="C2333" s="16">
        <v>20.51</v>
      </c>
    </row>
    <row r="2334" spans="1:3" ht="18" thickBot="1" x14ac:dyDescent="0.3">
      <c r="A2334" s="4">
        <v>6135.85</v>
      </c>
      <c r="B2334" s="16">
        <v>44.325000000000003</v>
      </c>
      <c r="C2334" s="16">
        <v>21.2</v>
      </c>
    </row>
    <row r="2335" spans="1:3" ht="18" thickBot="1" x14ac:dyDescent="0.3">
      <c r="A2335" s="8">
        <v>6103.45</v>
      </c>
      <c r="B2335" s="16">
        <v>44.395000000000003</v>
      </c>
      <c r="C2335" s="16">
        <v>21.4</v>
      </c>
    </row>
    <row r="2336" spans="1:3" ht="18" thickBot="1" x14ac:dyDescent="0.3">
      <c r="A2336" s="8">
        <v>6120.3</v>
      </c>
      <c r="B2336" s="16">
        <v>44.395000000000003</v>
      </c>
      <c r="C2336" s="15">
        <v>22.45</v>
      </c>
    </row>
    <row r="2337" spans="1:3" ht="18" thickBot="1" x14ac:dyDescent="0.3">
      <c r="A2337" s="4">
        <v>6186.45</v>
      </c>
      <c r="B2337" s="16">
        <v>44.534999999999997</v>
      </c>
      <c r="C2337" s="16">
        <v>21.73</v>
      </c>
    </row>
    <row r="2338" spans="1:3" ht="18" thickBot="1" x14ac:dyDescent="0.3">
      <c r="A2338" s="8">
        <v>6145.8</v>
      </c>
      <c r="B2338" s="16">
        <v>44.63</v>
      </c>
      <c r="C2338" s="16">
        <v>22.17</v>
      </c>
    </row>
    <row r="2339" spans="1:3" ht="18" thickBot="1" x14ac:dyDescent="0.3">
      <c r="A2339" s="4">
        <v>6159.45</v>
      </c>
      <c r="B2339" s="16">
        <v>44.69</v>
      </c>
      <c r="C2339" s="15">
        <v>22.8</v>
      </c>
    </row>
    <row r="2340" spans="1:3" ht="18" thickBot="1" x14ac:dyDescent="0.3">
      <c r="A2340" s="4">
        <v>6143.4</v>
      </c>
      <c r="B2340" s="15">
        <v>44.8</v>
      </c>
      <c r="C2340" s="16">
        <v>21.43</v>
      </c>
    </row>
    <row r="2341" spans="1:3" ht="18" thickBot="1" x14ac:dyDescent="0.3">
      <c r="A2341" s="4">
        <v>6029.95</v>
      </c>
      <c r="B2341" s="15">
        <v>44.704999999999998</v>
      </c>
      <c r="C2341" s="15">
        <v>22.25</v>
      </c>
    </row>
    <row r="2342" spans="1:3" ht="18" thickBot="1" x14ac:dyDescent="0.3">
      <c r="A2342" s="8">
        <v>5991.3</v>
      </c>
      <c r="B2342" s="16">
        <v>44.674999999999997</v>
      </c>
      <c r="C2342" s="15">
        <v>22.16</v>
      </c>
    </row>
    <row r="2343" spans="1:3" ht="18" thickBot="1" x14ac:dyDescent="0.3">
      <c r="A2343" s="8">
        <v>6029.5</v>
      </c>
      <c r="B2343" s="16">
        <v>44.79</v>
      </c>
      <c r="C2343" s="16">
        <v>21.21</v>
      </c>
    </row>
    <row r="2344" spans="1:3" ht="18" thickBot="1" x14ac:dyDescent="0.3">
      <c r="A2344" s="4">
        <v>6035.65</v>
      </c>
      <c r="B2344" s="16">
        <v>44.875</v>
      </c>
      <c r="C2344" s="15">
        <v>22.36</v>
      </c>
    </row>
    <row r="2345" spans="1:3" ht="18" thickBot="1" x14ac:dyDescent="0.3">
      <c r="A2345" s="4">
        <v>6018.3</v>
      </c>
      <c r="B2345" s="16">
        <v>44.994999999999997</v>
      </c>
      <c r="C2345" s="16">
        <v>21.71</v>
      </c>
    </row>
    <row r="2346" spans="1:3" ht="18" thickBot="1" x14ac:dyDescent="0.3">
      <c r="A2346" s="8">
        <v>5959.55</v>
      </c>
      <c r="B2346" s="16">
        <v>45.015000000000001</v>
      </c>
      <c r="C2346" s="16">
        <v>23.9</v>
      </c>
    </row>
    <row r="2347" spans="1:3" ht="18" thickBot="1" x14ac:dyDescent="0.3">
      <c r="A2347" s="8">
        <v>5991</v>
      </c>
      <c r="B2347" s="15">
        <v>45.16</v>
      </c>
      <c r="C2347" s="15">
        <v>24.29</v>
      </c>
    </row>
    <row r="2348" spans="1:3" ht="18" thickBot="1" x14ac:dyDescent="0.3">
      <c r="A2348" s="4">
        <v>6009.05</v>
      </c>
      <c r="B2348" s="16">
        <v>45.115000000000002</v>
      </c>
      <c r="C2348" s="15">
        <v>22.63</v>
      </c>
    </row>
    <row r="2349" spans="1:3" ht="18" thickBot="1" x14ac:dyDescent="0.3">
      <c r="A2349" s="4">
        <v>5980.45</v>
      </c>
      <c r="B2349" s="15">
        <v>45.174999999999997</v>
      </c>
      <c r="C2349" s="15">
        <v>21.95</v>
      </c>
    </row>
    <row r="2350" spans="1:3" ht="18" thickBot="1" x14ac:dyDescent="0.3">
      <c r="A2350" s="4">
        <v>5884.95</v>
      </c>
      <c r="B2350" s="16">
        <v>45.07</v>
      </c>
      <c r="C2350" s="15">
        <v>19.489999999999998</v>
      </c>
    </row>
    <row r="2351" spans="1:3" ht="18" thickBot="1" x14ac:dyDescent="0.3">
      <c r="A2351" s="8">
        <v>5828.7</v>
      </c>
      <c r="B2351" s="16">
        <v>45.075000000000003</v>
      </c>
      <c r="C2351" s="16">
        <v>18.850000000000001</v>
      </c>
    </row>
    <row r="2352" spans="1:3" ht="18" thickBot="1" x14ac:dyDescent="0.3">
      <c r="A2352" s="4">
        <v>5860.95</v>
      </c>
      <c r="B2352" s="15">
        <v>45.125</v>
      </c>
      <c r="C2352" s="15">
        <v>19.43</v>
      </c>
    </row>
    <row r="2353" spans="1:3" ht="18" thickBot="1" x14ac:dyDescent="0.3">
      <c r="A2353" s="4">
        <v>5795.55</v>
      </c>
      <c r="B2353" s="16">
        <v>44.905000000000001</v>
      </c>
      <c r="C2353" s="15">
        <v>18.600000000000001</v>
      </c>
    </row>
    <row r="2354" spans="1:3" ht="18" thickBot="1" x14ac:dyDescent="0.3">
      <c r="A2354" s="4">
        <v>5760</v>
      </c>
      <c r="B2354" s="15">
        <v>45.034999999999997</v>
      </c>
      <c r="C2354" s="15">
        <v>18.14</v>
      </c>
    </row>
    <row r="2355" spans="1:3" ht="18" thickBot="1" x14ac:dyDescent="0.3">
      <c r="A2355" s="4">
        <v>5640.05</v>
      </c>
      <c r="B2355" s="15">
        <v>44.994999999999997</v>
      </c>
      <c r="C2355" s="16">
        <v>15.92</v>
      </c>
    </row>
    <row r="2356" spans="1:3" ht="18" thickBot="1" x14ac:dyDescent="0.3">
      <c r="A2356" s="4">
        <v>5607.85</v>
      </c>
      <c r="B2356" s="15">
        <v>44.91</v>
      </c>
      <c r="C2356" s="15">
        <v>15.97</v>
      </c>
    </row>
    <row r="2357" spans="1:3" ht="18" thickBot="1" x14ac:dyDescent="0.3">
      <c r="A2357" s="4">
        <v>5604</v>
      </c>
      <c r="B2357" s="15">
        <v>44.875</v>
      </c>
      <c r="C2357" s="15">
        <v>15.83</v>
      </c>
    </row>
    <row r="2358" spans="1:3" ht="18" thickBot="1" x14ac:dyDescent="0.3">
      <c r="A2358" s="4">
        <v>5576.95</v>
      </c>
      <c r="B2358" s="16">
        <v>44.825000000000003</v>
      </c>
      <c r="C2358" s="16">
        <v>15.22</v>
      </c>
    </row>
    <row r="2359" spans="1:3" ht="18" thickBot="1" x14ac:dyDescent="0.3">
      <c r="A2359" s="8">
        <v>5479.4</v>
      </c>
      <c r="B2359" s="16">
        <v>44.854999999999997</v>
      </c>
      <c r="C2359" s="16">
        <v>15.86</v>
      </c>
    </row>
    <row r="2360" spans="1:3" ht="18" thickBot="1" x14ac:dyDescent="0.3">
      <c r="A2360" s="4">
        <v>5486.15</v>
      </c>
      <c r="B2360" s="16">
        <v>45.265000000000001</v>
      </c>
      <c r="C2360" s="16">
        <v>16.149999999999999</v>
      </c>
    </row>
    <row r="2361" spans="1:3" ht="18" thickBot="1" x14ac:dyDescent="0.3">
      <c r="A2361" s="4">
        <v>5471.85</v>
      </c>
      <c r="B2361" s="16">
        <v>45.274999999999999</v>
      </c>
      <c r="C2361" s="16">
        <v>16.7</v>
      </c>
    </row>
    <row r="2362" spans="1:3" ht="18" thickBot="1" x14ac:dyDescent="0.3">
      <c r="A2362" s="8">
        <v>5402.4</v>
      </c>
      <c r="B2362" s="15">
        <v>45.43</v>
      </c>
      <c r="C2362" s="15">
        <v>18.47</v>
      </c>
    </row>
    <row r="2363" spans="1:3" ht="18" thickBot="1" x14ac:dyDescent="0.3">
      <c r="A2363" s="4">
        <v>5415.45</v>
      </c>
      <c r="B2363" s="16">
        <v>45.08</v>
      </c>
      <c r="C2363" s="16">
        <v>18.36</v>
      </c>
    </row>
    <row r="2364" spans="1:3" ht="18" thickBot="1" x14ac:dyDescent="0.3">
      <c r="A2364" s="8">
        <v>5408.7</v>
      </c>
      <c r="B2364" s="15">
        <v>45.174999999999997</v>
      </c>
      <c r="C2364" s="15">
        <v>19.63</v>
      </c>
    </row>
    <row r="2365" spans="1:3" ht="18" thickBot="1" x14ac:dyDescent="0.3">
      <c r="A2365" s="4">
        <v>5477.9</v>
      </c>
      <c r="B2365" s="16">
        <v>44.945</v>
      </c>
      <c r="C2365" s="16">
        <v>17.09</v>
      </c>
    </row>
    <row r="2366" spans="1:3" ht="18" thickBot="1" x14ac:dyDescent="0.3">
      <c r="A2366" s="8">
        <v>5462.35</v>
      </c>
      <c r="B2366" s="16">
        <v>45.115000000000002</v>
      </c>
      <c r="C2366" s="15">
        <v>18.920000000000002</v>
      </c>
    </row>
    <row r="2367" spans="1:3" ht="18" thickBot="1" x14ac:dyDescent="0.3">
      <c r="A2367" s="8">
        <v>5505.1</v>
      </c>
      <c r="B2367" s="16">
        <v>45.265000000000001</v>
      </c>
      <c r="C2367" s="16">
        <v>16.989999999999998</v>
      </c>
    </row>
    <row r="2368" spans="1:3" ht="18" thickBot="1" x14ac:dyDescent="0.3">
      <c r="A2368" s="4">
        <v>5543.5</v>
      </c>
      <c r="B2368" s="16">
        <v>45.405000000000001</v>
      </c>
      <c r="C2368" s="15">
        <v>17.14</v>
      </c>
    </row>
    <row r="2369" spans="1:3" ht="18" thickBot="1" x14ac:dyDescent="0.3">
      <c r="A2369" s="8">
        <v>5530.65</v>
      </c>
      <c r="B2369" s="15">
        <v>45.505000000000003</v>
      </c>
      <c r="C2369" s="15">
        <v>16.7</v>
      </c>
    </row>
    <row r="2370" spans="1:3" ht="18" thickBot="1" x14ac:dyDescent="0.3">
      <c r="A2370" s="4">
        <v>5540.2</v>
      </c>
      <c r="B2370" s="16">
        <v>45.43</v>
      </c>
      <c r="C2370" s="15">
        <v>16.53</v>
      </c>
    </row>
    <row r="2371" spans="1:3" ht="18" thickBot="1" x14ac:dyDescent="0.3">
      <c r="A2371" s="4">
        <v>5479.15</v>
      </c>
      <c r="B2371" s="16">
        <v>45.615000000000002</v>
      </c>
      <c r="C2371" s="16">
        <v>16.399999999999999</v>
      </c>
    </row>
    <row r="2372" spans="1:3" ht="18" thickBot="1" x14ac:dyDescent="0.3">
      <c r="A2372" s="8">
        <v>5414.15</v>
      </c>
      <c r="B2372" s="15">
        <v>45.655000000000001</v>
      </c>
      <c r="C2372" s="16">
        <v>17.63</v>
      </c>
    </row>
    <row r="2373" spans="1:3" ht="18" thickBot="1" x14ac:dyDescent="0.3">
      <c r="A2373" s="8">
        <v>5418.3</v>
      </c>
      <c r="B2373" s="15">
        <v>45.52</v>
      </c>
      <c r="C2373" s="15">
        <v>18.11</v>
      </c>
    </row>
    <row r="2374" spans="1:3" ht="18" thickBot="1" x14ac:dyDescent="0.3">
      <c r="A2374" s="4">
        <v>5452.1</v>
      </c>
      <c r="B2374" s="16">
        <v>45.234999999999999</v>
      </c>
      <c r="C2374" s="16">
        <v>16.739999999999998</v>
      </c>
    </row>
    <row r="2375" spans="1:3" ht="18" thickBot="1" x14ac:dyDescent="0.3">
      <c r="A2375" s="8">
        <v>5416.45</v>
      </c>
      <c r="B2375" s="16">
        <v>45.325000000000003</v>
      </c>
      <c r="C2375" s="16">
        <v>18</v>
      </c>
    </row>
    <row r="2376" spans="1:3" ht="18" thickBot="1" x14ac:dyDescent="0.3">
      <c r="A2376" s="8">
        <v>5420.6</v>
      </c>
      <c r="B2376" s="15">
        <v>45.575000000000003</v>
      </c>
      <c r="C2376" s="15">
        <v>18.11</v>
      </c>
    </row>
    <row r="2377" spans="1:3" ht="18" thickBot="1" x14ac:dyDescent="0.3">
      <c r="A2377" s="8">
        <v>5460.7</v>
      </c>
      <c r="B2377" s="16">
        <v>45.564999999999998</v>
      </c>
      <c r="C2377" s="15">
        <v>17.329999999999998</v>
      </c>
    </row>
    <row r="2378" spans="1:3" ht="18" thickBot="1" x14ac:dyDescent="0.3">
      <c r="A2378" s="4">
        <v>5486.15</v>
      </c>
      <c r="B2378" s="15">
        <v>45.57</v>
      </c>
      <c r="C2378" s="16">
        <v>17</v>
      </c>
    </row>
    <row r="2379" spans="1:3" ht="18" thickBot="1" x14ac:dyDescent="0.3">
      <c r="A2379" s="8">
        <v>5439.25</v>
      </c>
      <c r="B2379" s="16">
        <v>45.45</v>
      </c>
      <c r="C2379" s="16">
        <v>17.37</v>
      </c>
    </row>
    <row r="2380" spans="1:3" ht="18" thickBot="1" x14ac:dyDescent="0.3">
      <c r="A2380" s="8">
        <v>5447.1</v>
      </c>
      <c r="B2380" s="16">
        <v>45.825000000000003</v>
      </c>
      <c r="C2380" s="15">
        <v>17.71</v>
      </c>
    </row>
    <row r="2381" spans="1:3" ht="18" thickBot="1" x14ac:dyDescent="0.3">
      <c r="A2381" s="4">
        <v>5467.85</v>
      </c>
      <c r="B2381" s="15">
        <v>45.92</v>
      </c>
      <c r="C2381" s="16">
        <v>17.04</v>
      </c>
    </row>
    <row r="2382" spans="1:3" ht="18" thickBot="1" x14ac:dyDescent="0.3">
      <c r="A2382" s="4">
        <v>5439.55</v>
      </c>
      <c r="B2382" s="15">
        <v>45.51</v>
      </c>
      <c r="C2382" s="16">
        <v>17.55</v>
      </c>
    </row>
    <row r="2383" spans="1:3" ht="18" thickBot="1" x14ac:dyDescent="0.3">
      <c r="A2383" s="4">
        <v>5431.65</v>
      </c>
      <c r="B2383" s="16">
        <v>45.475000000000001</v>
      </c>
      <c r="C2383" s="16">
        <v>17.989999999999998</v>
      </c>
    </row>
    <row r="2384" spans="1:3" ht="18" thickBot="1" x14ac:dyDescent="0.3">
      <c r="A2384" s="8">
        <v>5367.6</v>
      </c>
      <c r="B2384" s="15">
        <v>45.71</v>
      </c>
      <c r="C2384" s="15">
        <v>18.940000000000001</v>
      </c>
    </row>
    <row r="2385" spans="1:3" ht="18" thickBot="1" x14ac:dyDescent="0.3">
      <c r="A2385" s="4">
        <v>5408.9</v>
      </c>
      <c r="B2385" s="16">
        <v>45.47</v>
      </c>
      <c r="C2385" s="16">
        <v>18.329999999999998</v>
      </c>
    </row>
    <row r="2386" spans="1:3" ht="18" thickBot="1" x14ac:dyDescent="0.3">
      <c r="A2386" s="8">
        <v>5397.55</v>
      </c>
      <c r="B2386" s="16">
        <v>45.63</v>
      </c>
      <c r="C2386" s="15">
        <v>19.52</v>
      </c>
    </row>
    <row r="2387" spans="1:3" ht="18" thickBot="1" x14ac:dyDescent="0.3">
      <c r="A2387" s="4">
        <v>5430.6</v>
      </c>
      <c r="B2387" s="15">
        <v>45.685000000000002</v>
      </c>
      <c r="C2387" s="16">
        <v>19.22</v>
      </c>
    </row>
    <row r="2388" spans="1:3" ht="18" thickBot="1" x14ac:dyDescent="0.3">
      <c r="A2388" s="8">
        <v>5418.6</v>
      </c>
      <c r="B2388" s="16">
        <v>45.33</v>
      </c>
      <c r="C2388" s="15">
        <v>19.97</v>
      </c>
    </row>
    <row r="2389" spans="1:3" ht="18" thickBot="1" x14ac:dyDescent="0.3">
      <c r="A2389" s="4">
        <v>5449.1</v>
      </c>
      <c r="B2389" s="16">
        <v>45.445</v>
      </c>
      <c r="C2389" s="15">
        <v>19.239999999999998</v>
      </c>
    </row>
    <row r="2390" spans="1:3" ht="18" thickBot="1" x14ac:dyDescent="0.3">
      <c r="A2390" s="4">
        <v>5441.95</v>
      </c>
      <c r="B2390" s="15">
        <v>45.465000000000003</v>
      </c>
      <c r="C2390" s="16">
        <v>18.899999999999999</v>
      </c>
    </row>
    <row r="2391" spans="1:3" ht="18" thickBot="1" x14ac:dyDescent="0.3">
      <c r="A2391" s="4">
        <v>5399.35</v>
      </c>
      <c r="B2391" s="15">
        <v>45.365000000000002</v>
      </c>
      <c r="C2391" s="16">
        <v>20</v>
      </c>
    </row>
    <row r="2392" spans="1:3" ht="18" thickBot="1" x14ac:dyDescent="0.3">
      <c r="A2392" s="8">
        <v>5368</v>
      </c>
      <c r="B2392" s="15">
        <v>45.134999999999998</v>
      </c>
      <c r="C2392" s="16">
        <v>20.38</v>
      </c>
    </row>
    <row r="2393" spans="1:3" ht="18" thickBot="1" x14ac:dyDescent="0.3">
      <c r="A2393" s="8">
        <v>5386.45</v>
      </c>
      <c r="B2393" s="16">
        <v>45.02</v>
      </c>
      <c r="C2393" s="15">
        <v>20.71</v>
      </c>
    </row>
    <row r="2394" spans="1:3" ht="18" thickBot="1" x14ac:dyDescent="0.3">
      <c r="A2394" s="4">
        <v>5393.9</v>
      </c>
      <c r="B2394" s="16">
        <v>45.155000000000001</v>
      </c>
      <c r="C2394" s="16">
        <v>19.7</v>
      </c>
    </row>
    <row r="2395" spans="1:3" ht="18" thickBot="1" x14ac:dyDescent="0.3">
      <c r="A2395" s="8">
        <v>5378.75</v>
      </c>
      <c r="B2395" s="16">
        <v>45.35</v>
      </c>
      <c r="C2395" s="15">
        <v>20.18</v>
      </c>
    </row>
    <row r="2396" spans="1:3" ht="18" thickBot="1" x14ac:dyDescent="0.3">
      <c r="A2396" s="8">
        <v>5386.15</v>
      </c>
      <c r="B2396" s="16">
        <v>45.354999999999997</v>
      </c>
      <c r="C2396" s="15">
        <v>20.07</v>
      </c>
    </row>
    <row r="2397" spans="1:3" ht="18" thickBot="1" x14ac:dyDescent="0.3">
      <c r="A2397" s="4">
        <v>5400.65</v>
      </c>
      <c r="B2397" s="15">
        <v>45.354999999999997</v>
      </c>
      <c r="C2397" s="16">
        <v>19.11</v>
      </c>
    </row>
    <row r="2398" spans="1:3" ht="18" thickBot="1" x14ac:dyDescent="0.3">
      <c r="A2398" s="4">
        <v>5383</v>
      </c>
      <c r="B2398" s="15">
        <v>45.325000000000003</v>
      </c>
      <c r="C2398" s="16">
        <v>19.91</v>
      </c>
    </row>
    <row r="2399" spans="1:3" ht="18" thickBot="1" x14ac:dyDescent="0.3">
      <c r="A2399" s="4">
        <v>5352.45</v>
      </c>
      <c r="B2399" s="15">
        <v>44.92</v>
      </c>
      <c r="C2399" s="16">
        <v>20.21</v>
      </c>
    </row>
    <row r="2400" spans="1:3" ht="18" thickBot="1" x14ac:dyDescent="0.3">
      <c r="A2400" s="4">
        <v>5296.85</v>
      </c>
      <c r="B2400" s="16">
        <v>44.625</v>
      </c>
      <c r="C2400" s="16">
        <v>21.12</v>
      </c>
    </row>
    <row r="2401" spans="1:3" ht="18" thickBot="1" x14ac:dyDescent="0.3">
      <c r="A2401" s="8">
        <v>5241.1000000000004</v>
      </c>
      <c r="B2401" s="16">
        <v>44.713000000000001</v>
      </c>
      <c r="C2401" s="15">
        <v>22.11</v>
      </c>
    </row>
    <row r="2402" spans="1:3" ht="18" thickBot="1" x14ac:dyDescent="0.3">
      <c r="A2402" s="4">
        <v>5289.05</v>
      </c>
      <c r="B2402" s="16">
        <v>44.83</v>
      </c>
      <c r="C2402" s="16">
        <v>20.9</v>
      </c>
    </row>
    <row r="2403" spans="1:3" ht="18" thickBot="1" x14ac:dyDescent="0.3">
      <c r="A2403" s="8">
        <v>5235.8999999999996</v>
      </c>
      <c r="B2403" s="16">
        <v>44.95</v>
      </c>
      <c r="C2403" s="15">
        <v>21.99</v>
      </c>
    </row>
    <row r="2404" spans="1:3" ht="18" thickBot="1" x14ac:dyDescent="0.3">
      <c r="A2404" s="8">
        <v>5237.1000000000004</v>
      </c>
      <c r="B2404" s="16">
        <v>44.975000000000001</v>
      </c>
      <c r="C2404" s="15">
        <v>21.9</v>
      </c>
    </row>
    <row r="2405" spans="1:3" ht="18" thickBot="1" x14ac:dyDescent="0.3">
      <c r="A2405" s="8">
        <v>5251.4</v>
      </c>
      <c r="B2405" s="15">
        <v>45.13</v>
      </c>
      <c r="C2405" s="15">
        <v>21.44</v>
      </c>
    </row>
    <row r="2406" spans="1:3" ht="18" thickBot="1" x14ac:dyDescent="0.3">
      <c r="A2406" s="4">
        <v>5312.5</v>
      </c>
      <c r="B2406" s="16">
        <v>45.03</v>
      </c>
      <c r="C2406" s="16">
        <v>20.07</v>
      </c>
    </row>
    <row r="2407" spans="1:3" ht="18" thickBot="1" x14ac:dyDescent="0.3">
      <c r="A2407" s="8">
        <v>5256.15</v>
      </c>
      <c r="B2407" s="15">
        <v>45.075000000000003</v>
      </c>
      <c r="C2407" s="15">
        <v>20.64</v>
      </c>
    </row>
    <row r="2408" spans="1:3" ht="18" thickBot="1" x14ac:dyDescent="0.3">
      <c r="A2408" s="4">
        <v>5333.5</v>
      </c>
      <c r="B2408" s="16">
        <v>45.03</v>
      </c>
      <c r="C2408" s="16">
        <v>19.55</v>
      </c>
    </row>
    <row r="2409" spans="1:3" ht="18" thickBot="1" x14ac:dyDescent="0.3">
      <c r="A2409" s="8">
        <v>5269.05</v>
      </c>
      <c r="B2409" s="16">
        <v>45.21</v>
      </c>
      <c r="C2409" s="16">
        <v>20</v>
      </c>
    </row>
    <row r="2410" spans="1:3" ht="18" thickBot="1" x14ac:dyDescent="0.3">
      <c r="A2410" s="8">
        <v>5320.6</v>
      </c>
      <c r="B2410" s="15">
        <v>45.354999999999997</v>
      </c>
      <c r="C2410" s="16">
        <v>20.07</v>
      </c>
    </row>
    <row r="2411" spans="1:3" ht="18" thickBot="1" x14ac:dyDescent="0.3">
      <c r="A2411" s="4">
        <v>5323.15</v>
      </c>
      <c r="B2411" s="16">
        <v>45.174999999999997</v>
      </c>
      <c r="C2411" s="16">
        <v>20.34</v>
      </c>
    </row>
    <row r="2412" spans="1:3" ht="18" thickBot="1" x14ac:dyDescent="0.3">
      <c r="A2412" s="8">
        <v>5316.55</v>
      </c>
      <c r="B2412" s="15">
        <v>45.454999999999998</v>
      </c>
      <c r="C2412" s="15">
        <v>20.64</v>
      </c>
    </row>
    <row r="2413" spans="1:3" ht="18" thickBot="1" x14ac:dyDescent="0.3">
      <c r="A2413" s="4">
        <v>5353.3</v>
      </c>
      <c r="B2413" s="15">
        <v>45.357999999999997</v>
      </c>
      <c r="C2413" s="16">
        <v>19.41</v>
      </c>
    </row>
    <row r="2414" spans="1:3" ht="18" thickBot="1" x14ac:dyDescent="0.3">
      <c r="A2414" s="8">
        <v>5262.6</v>
      </c>
      <c r="B2414" s="16">
        <v>44.93</v>
      </c>
      <c r="C2414" s="16">
        <v>19.96</v>
      </c>
    </row>
    <row r="2415" spans="1:3" ht="18" thickBot="1" x14ac:dyDescent="0.3">
      <c r="A2415" s="4">
        <v>5274.85</v>
      </c>
      <c r="B2415" s="15">
        <v>45.192</v>
      </c>
      <c r="C2415" s="16">
        <v>20.85</v>
      </c>
    </row>
    <row r="2416" spans="1:3" ht="18" thickBot="1" x14ac:dyDescent="0.3">
      <c r="A2416" s="4">
        <v>5233.3500000000004</v>
      </c>
      <c r="B2416" s="16">
        <v>44.98</v>
      </c>
      <c r="C2416" s="15">
        <v>22.67</v>
      </c>
    </row>
    <row r="2417" spans="1:3" ht="18" thickBot="1" x14ac:dyDescent="0.3">
      <c r="A2417" s="4">
        <v>5222.3500000000004</v>
      </c>
      <c r="B2417" s="15">
        <v>45.15</v>
      </c>
      <c r="C2417" s="16">
        <v>21.98</v>
      </c>
    </row>
    <row r="2418" spans="1:3" ht="18" thickBot="1" x14ac:dyDescent="0.3">
      <c r="A2418" s="4">
        <v>5197.7</v>
      </c>
      <c r="B2418" s="15">
        <v>45.02</v>
      </c>
      <c r="C2418" s="16">
        <v>22.95</v>
      </c>
    </row>
    <row r="2419" spans="1:3" ht="18" thickBot="1" x14ac:dyDescent="0.3">
      <c r="A2419" s="4">
        <v>5119.3500000000004</v>
      </c>
      <c r="B2419" s="15">
        <v>44.83</v>
      </c>
      <c r="C2419" s="16">
        <v>25.1</v>
      </c>
    </row>
    <row r="2420" spans="1:3" ht="18" thickBot="1" x14ac:dyDescent="0.3">
      <c r="A2420" s="4">
        <v>5078.6000000000004</v>
      </c>
      <c r="B2420" s="16">
        <v>44.825000000000003</v>
      </c>
      <c r="C2420" s="16">
        <v>26.5</v>
      </c>
    </row>
    <row r="2421" spans="1:3" ht="18" thickBot="1" x14ac:dyDescent="0.3">
      <c r="A2421" s="4">
        <v>5000.3</v>
      </c>
      <c r="B2421" s="16">
        <v>44.914999999999999</v>
      </c>
      <c r="C2421" s="16">
        <v>28.16</v>
      </c>
    </row>
    <row r="2422" spans="1:3" ht="18" thickBot="1" x14ac:dyDescent="0.3">
      <c r="A2422" s="8">
        <v>4987.1000000000004</v>
      </c>
      <c r="B2422" s="16">
        <v>45.15</v>
      </c>
      <c r="C2422" s="15">
        <v>28.77</v>
      </c>
    </row>
    <row r="2423" spans="1:3" ht="18" thickBot="1" x14ac:dyDescent="0.3">
      <c r="A2423" s="8">
        <v>5034</v>
      </c>
      <c r="B2423" s="16">
        <v>45.295000000000002</v>
      </c>
      <c r="C2423" s="15">
        <v>27.99</v>
      </c>
    </row>
    <row r="2424" spans="1:3" ht="18" thickBot="1" x14ac:dyDescent="0.3">
      <c r="A2424" s="4">
        <v>5135.5</v>
      </c>
      <c r="B2424" s="16">
        <v>45.8</v>
      </c>
      <c r="C2424" s="16">
        <v>24.72</v>
      </c>
    </row>
    <row r="2425" spans="1:3" ht="18" thickBot="1" x14ac:dyDescent="0.3">
      <c r="A2425" s="4">
        <v>5110.5</v>
      </c>
      <c r="B2425" s="16">
        <v>45.825000000000003</v>
      </c>
      <c r="C2425" s="16">
        <v>25.29</v>
      </c>
    </row>
    <row r="2426" spans="1:3" ht="18" thickBot="1" x14ac:dyDescent="0.3">
      <c r="A2426" s="4">
        <v>5019.8500000000004</v>
      </c>
      <c r="B2426" s="15">
        <v>45.825000000000003</v>
      </c>
      <c r="C2426" s="16">
        <v>27.76</v>
      </c>
    </row>
    <row r="2427" spans="1:3" ht="18" thickBot="1" x14ac:dyDescent="0.3">
      <c r="A2427" s="8">
        <v>4970.2</v>
      </c>
      <c r="B2427" s="16">
        <v>45.564999999999998</v>
      </c>
      <c r="C2427" s="15">
        <v>29.08</v>
      </c>
    </row>
    <row r="2428" spans="1:3" ht="18" thickBot="1" x14ac:dyDescent="0.3">
      <c r="A2428" s="4">
        <v>5086.3</v>
      </c>
      <c r="B2428" s="15">
        <v>45.715000000000003</v>
      </c>
      <c r="C2428" s="16">
        <v>26.43</v>
      </c>
    </row>
    <row r="2429" spans="1:3" ht="18" thickBot="1" x14ac:dyDescent="0.3">
      <c r="A2429" s="4">
        <v>5066.55</v>
      </c>
      <c r="B2429" s="15">
        <v>45.564999999999998</v>
      </c>
      <c r="C2429" s="16">
        <v>26.43</v>
      </c>
    </row>
    <row r="2430" spans="1:3" ht="18" thickBot="1" x14ac:dyDescent="0.3">
      <c r="A2430" s="4">
        <v>5003.1000000000004</v>
      </c>
      <c r="B2430" s="15">
        <v>45.465000000000003</v>
      </c>
      <c r="C2430" s="16">
        <v>29.01</v>
      </c>
    </row>
    <row r="2431" spans="1:3" ht="18" thickBot="1" x14ac:dyDescent="0.3">
      <c r="A2431" s="4">
        <v>4917.3999999999996</v>
      </c>
      <c r="B2431" s="15">
        <v>45.274999999999999</v>
      </c>
      <c r="C2431" s="16">
        <v>32.15</v>
      </c>
    </row>
    <row r="2432" spans="1:3" ht="18" thickBot="1" x14ac:dyDescent="0.3">
      <c r="A2432" s="8">
        <v>4806.75</v>
      </c>
      <c r="B2432" s="15">
        <v>45.26</v>
      </c>
      <c r="C2432" s="15">
        <v>34.520000000000003</v>
      </c>
    </row>
    <row r="2433" spans="1:3" ht="18" thickBot="1" x14ac:dyDescent="0.3">
      <c r="A2433" s="4">
        <v>4943.95</v>
      </c>
      <c r="B2433" s="16">
        <v>45.115000000000002</v>
      </c>
      <c r="C2433" s="16">
        <v>31.3</v>
      </c>
    </row>
    <row r="2434" spans="1:3" ht="18" thickBot="1" x14ac:dyDescent="0.3">
      <c r="A2434" s="8">
        <v>4931.1499999999996</v>
      </c>
      <c r="B2434" s="15">
        <v>45.32</v>
      </c>
      <c r="C2434" s="15">
        <v>32.26</v>
      </c>
    </row>
    <row r="2435" spans="1:3" ht="18" thickBot="1" x14ac:dyDescent="0.3">
      <c r="A2435" s="4">
        <v>4947.6000000000004</v>
      </c>
      <c r="B2435" s="15">
        <v>45.21</v>
      </c>
      <c r="C2435" s="16">
        <v>31.04</v>
      </c>
    </row>
    <row r="2436" spans="1:3" ht="18" thickBot="1" x14ac:dyDescent="0.3">
      <c r="A2436" s="8">
        <v>4919.6499999999996</v>
      </c>
      <c r="B2436" s="15">
        <v>44.784999999999997</v>
      </c>
      <c r="C2436" s="15">
        <v>32.04</v>
      </c>
    </row>
    <row r="2437" spans="1:3" ht="18" thickBot="1" x14ac:dyDescent="0.3">
      <c r="A2437" s="4">
        <v>5066.2</v>
      </c>
      <c r="B2437" s="15">
        <v>44.524999999999999</v>
      </c>
      <c r="C2437" s="16">
        <v>26.54</v>
      </c>
    </row>
    <row r="2438" spans="1:3" ht="18" thickBot="1" x14ac:dyDescent="0.3">
      <c r="A2438" s="8">
        <v>5059.8999999999996</v>
      </c>
      <c r="B2438" s="16">
        <v>44.3</v>
      </c>
      <c r="C2438" s="15">
        <v>27.17</v>
      </c>
    </row>
    <row r="2439" spans="1:3" ht="18" thickBot="1" x14ac:dyDescent="0.3">
      <c r="A2439" s="8">
        <v>5093.5</v>
      </c>
      <c r="B2439" s="16">
        <v>44.35</v>
      </c>
      <c r="C2439" s="15">
        <v>26.53</v>
      </c>
    </row>
    <row r="2440" spans="1:3" ht="18" thickBot="1" x14ac:dyDescent="0.3">
      <c r="A2440" s="4">
        <v>5178.8999999999996</v>
      </c>
      <c r="B2440" s="15">
        <v>44.35</v>
      </c>
      <c r="C2440" s="16">
        <v>24.86</v>
      </c>
    </row>
    <row r="2441" spans="1:3" ht="18" thickBot="1" x14ac:dyDescent="0.3">
      <c r="A2441" s="4">
        <v>5156.6499999999996</v>
      </c>
      <c r="B2441" s="16">
        <v>43.924999999999997</v>
      </c>
      <c r="C2441" s="15">
        <v>25.82</v>
      </c>
    </row>
    <row r="2442" spans="1:3" ht="18" thickBot="1" x14ac:dyDescent="0.3">
      <c r="A2442" s="8">
        <v>5136.1499999999996</v>
      </c>
      <c r="B2442" s="16">
        <v>44</v>
      </c>
      <c r="C2442" s="15">
        <v>25.81</v>
      </c>
    </row>
    <row r="2443" spans="1:3" ht="18" thickBot="1" x14ac:dyDescent="0.3">
      <c r="A2443" s="4">
        <v>5193.6000000000004</v>
      </c>
      <c r="B2443" s="16">
        <v>44.354999999999997</v>
      </c>
      <c r="C2443" s="16">
        <v>24.14</v>
      </c>
    </row>
    <row r="2444" spans="1:3" ht="18" thickBot="1" x14ac:dyDescent="0.3">
      <c r="A2444" s="8">
        <v>5018.05</v>
      </c>
      <c r="B2444" s="16">
        <v>44.37</v>
      </c>
      <c r="C2444" s="15">
        <v>27.4</v>
      </c>
    </row>
    <row r="2445" spans="1:3" ht="18" thickBot="1" x14ac:dyDescent="0.3">
      <c r="A2445" s="8">
        <v>5090.8500000000004</v>
      </c>
      <c r="B2445" s="15">
        <v>44.47</v>
      </c>
      <c r="C2445" s="15">
        <v>24.36</v>
      </c>
    </row>
    <row r="2446" spans="1:3" ht="18" thickBot="1" x14ac:dyDescent="0.3">
      <c r="A2446" s="8">
        <v>5124.8999999999996</v>
      </c>
      <c r="B2446" s="16">
        <v>44.325000000000003</v>
      </c>
      <c r="C2446" s="15">
        <v>23.69</v>
      </c>
    </row>
    <row r="2447" spans="1:3" ht="18" thickBot="1" x14ac:dyDescent="0.3">
      <c r="A2447" s="8">
        <v>5148.5</v>
      </c>
      <c r="B2447" s="16">
        <v>44.39</v>
      </c>
      <c r="C2447" s="15">
        <v>23.3</v>
      </c>
    </row>
    <row r="2448" spans="1:3" ht="18" thickBot="1" x14ac:dyDescent="0.3">
      <c r="A2448" s="8">
        <v>5222.75</v>
      </c>
      <c r="B2448" s="15">
        <v>44.45</v>
      </c>
      <c r="C2448" s="15">
        <v>22.14</v>
      </c>
    </row>
    <row r="2449" spans="1:3" ht="18" thickBot="1" x14ac:dyDescent="0.3">
      <c r="A2449" s="4">
        <v>5278</v>
      </c>
      <c r="B2449" s="15">
        <v>44.44</v>
      </c>
      <c r="C2449" s="16">
        <v>20.350000000000001</v>
      </c>
    </row>
    <row r="2450" spans="1:3" ht="18" thickBot="1" x14ac:dyDescent="0.3">
      <c r="A2450" s="4">
        <v>5254.15</v>
      </c>
      <c r="B2450" s="16">
        <v>44.354999999999997</v>
      </c>
      <c r="C2450" s="16">
        <v>21.19</v>
      </c>
    </row>
    <row r="2451" spans="1:3" ht="18" thickBot="1" x14ac:dyDescent="0.3">
      <c r="A2451" s="8">
        <v>5215.45</v>
      </c>
      <c r="B2451" s="15">
        <v>44.515000000000001</v>
      </c>
      <c r="C2451" s="15">
        <v>22.73</v>
      </c>
    </row>
    <row r="2452" spans="1:3" ht="18" thickBot="1" x14ac:dyDescent="0.3">
      <c r="A2452" s="8">
        <v>5308.35</v>
      </c>
      <c r="B2452" s="15">
        <v>44.31</v>
      </c>
      <c r="C2452" s="15">
        <v>19.82</v>
      </c>
    </row>
    <row r="2453" spans="1:3" ht="18" thickBot="1" x14ac:dyDescent="0.3">
      <c r="A2453" s="4">
        <v>5322.45</v>
      </c>
      <c r="B2453" s="16">
        <v>44.255000000000003</v>
      </c>
      <c r="C2453" s="16">
        <v>19.79</v>
      </c>
    </row>
    <row r="2454" spans="1:3" ht="18" thickBot="1" x14ac:dyDescent="0.3">
      <c r="A2454" s="4">
        <v>5304.1</v>
      </c>
      <c r="B2454" s="15">
        <v>44.354999999999997</v>
      </c>
      <c r="C2454" s="16">
        <v>20.21</v>
      </c>
    </row>
    <row r="2455" spans="1:3" ht="18" thickBot="1" x14ac:dyDescent="0.3">
      <c r="A2455" s="4">
        <v>5269.35</v>
      </c>
      <c r="B2455" s="15">
        <v>44.265000000000001</v>
      </c>
      <c r="C2455" s="15">
        <v>20.53</v>
      </c>
    </row>
    <row r="2456" spans="1:3" ht="18" thickBot="1" x14ac:dyDescent="0.3">
      <c r="A2456" s="4">
        <v>5244.9</v>
      </c>
      <c r="B2456" s="16">
        <v>44.075000000000003</v>
      </c>
      <c r="C2456" s="16">
        <v>19.23</v>
      </c>
    </row>
    <row r="2457" spans="1:3" ht="18" thickBot="1" x14ac:dyDescent="0.3">
      <c r="A2457" s="4">
        <v>5230.1000000000004</v>
      </c>
      <c r="B2457" s="16">
        <v>44.104999999999997</v>
      </c>
      <c r="C2457" s="16">
        <v>20.87</v>
      </c>
    </row>
    <row r="2458" spans="1:3" ht="18" thickBot="1" x14ac:dyDescent="0.3">
      <c r="A2458" s="8">
        <v>5203.6499999999996</v>
      </c>
      <c r="B2458" s="16">
        <v>44.365000000000002</v>
      </c>
      <c r="C2458" s="15">
        <v>22.66</v>
      </c>
    </row>
    <row r="2459" spans="1:3" ht="18" thickBot="1" x14ac:dyDescent="0.3">
      <c r="A2459" s="8">
        <v>5262.6</v>
      </c>
      <c r="B2459" s="15">
        <v>44.515000000000001</v>
      </c>
      <c r="C2459" s="15">
        <v>21.78</v>
      </c>
    </row>
    <row r="2460" spans="1:3" ht="18" thickBot="1" x14ac:dyDescent="0.3">
      <c r="A2460" s="8">
        <v>5273.6</v>
      </c>
      <c r="B2460" s="16">
        <v>44.405000000000001</v>
      </c>
      <c r="C2460" s="15">
        <v>21.58</v>
      </c>
    </row>
    <row r="2461" spans="1:3" ht="18" thickBot="1" x14ac:dyDescent="0.3">
      <c r="A2461" s="8">
        <v>5322.95</v>
      </c>
      <c r="B2461" s="15">
        <v>44.414999999999999</v>
      </c>
      <c r="C2461" s="15">
        <v>20.14</v>
      </c>
    </row>
    <row r="2462" spans="1:3" ht="18" thickBot="1" x14ac:dyDescent="0.3">
      <c r="A2462" s="8">
        <v>5339.7</v>
      </c>
      <c r="B2462" s="16">
        <v>44.2</v>
      </c>
      <c r="C2462" s="15">
        <v>20.05</v>
      </c>
    </row>
    <row r="2463" spans="1:3" ht="18" thickBot="1" x14ac:dyDescent="0.3">
      <c r="A2463" s="4">
        <v>5361.75</v>
      </c>
      <c r="B2463" s="16">
        <v>44.225000000000001</v>
      </c>
      <c r="C2463" s="16">
        <v>18.440000000000001</v>
      </c>
    </row>
    <row r="2464" spans="1:3" ht="18" thickBot="1" x14ac:dyDescent="0.3">
      <c r="A2464" s="8">
        <v>5304.45</v>
      </c>
      <c r="B2464" s="16">
        <v>44.465000000000003</v>
      </c>
      <c r="C2464" s="15">
        <v>19.920000000000002</v>
      </c>
    </row>
    <row r="2465" spans="1:3" ht="18" thickBot="1" x14ac:dyDescent="0.3">
      <c r="A2465" s="4">
        <v>5374.65</v>
      </c>
      <c r="B2465" s="15">
        <v>44.58</v>
      </c>
      <c r="C2465" s="15">
        <v>17.32</v>
      </c>
    </row>
    <row r="2466" spans="1:3" ht="18" thickBot="1" x14ac:dyDescent="0.3">
      <c r="A2466" s="8">
        <v>5366</v>
      </c>
      <c r="B2466" s="16">
        <v>44.375</v>
      </c>
      <c r="C2466" s="15">
        <v>17.2</v>
      </c>
    </row>
    <row r="2467" spans="1:3" ht="18" thickBot="1" x14ac:dyDescent="0.3">
      <c r="A2467" s="4">
        <v>5368.4</v>
      </c>
      <c r="B2467" s="16">
        <v>44.57</v>
      </c>
      <c r="C2467" s="16">
        <v>17.170000000000002</v>
      </c>
    </row>
    <row r="2468" spans="1:3" ht="18" thickBot="1" x14ac:dyDescent="0.3">
      <c r="A2468" s="4">
        <v>5290.5</v>
      </c>
      <c r="B2468" s="16">
        <v>44.715000000000003</v>
      </c>
      <c r="C2468" s="16">
        <v>17.62</v>
      </c>
    </row>
    <row r="2469" spans="1:3" ht="18" thickBot="1" x14ac:dyDescent="0.3">
      <c r="A2469" s="8">
        <v>5249.1</v>
      </c>
      <c r="B2469" s="16">
        <v>44.99</v>
      </c>
      <c r="C2469" s="15">
        <v>19.87</v>
      </c>
    </row>
    <row r="2470" spans="1:3" ht="18" thickBot="1" x14ac:dyDescent="0.3">
      <c r="A2470" s="8">
        <v>5262.45</v>
      </c>
      <c r="B2470" s="16">
        <v>45.01</v>
      </c>
      <c r="C2470" s="15">
        <v>19.8</v>
      </c>
    </row>
    <row r="2471" spans="1:3" ht="18" thickBot="1" x14ac:dyDescent="0.3">
      <c r="A2471" s="4">
        <v>5302.85</v>
      </c>
      <c r="B2471" s="16">
        <v>45.11</v>
      </c>
      <c r="C2471" s="15">
        <v>18.73</v>
      </c>
    </row>
    <row r="2472" spans="1:3" ht="18" thickBot="1" x14ac:dyDescent="0.3">
      <c r="A2472" s="4">
        <v>5282</v>
      </c>
      <c r="B2472" s="16">
        <v>45.475000000000001</v>
      </c>
      <c r="C2472" s="15">
        <v>17.89</v>
      </c>
    </row>
    <row r="2473" spans="1:3" ht="18" thickBot="1" x14ac:dyDescent="0.3">
      <c r="A2473" s="4">
        <v>5260.4</v>
      </c>
      <c r="B2473" s="16">
        <v>45.585000000000001</v>
      </c>
      <c r="C2473" s="16">
        <v>17.05</v>
      </c>
    </row>
    <row r="2474" spans="1:3" ht="18" thickBot="1" x14ac:dyDescent="0.3">
      <c r="A2474" s="4">
        <v>5225.3</v>
      </c>
      <c r="B2474" s="16">
        <v>45.664999999999999</v>
      </c>
      <c r="C2474" s="16">
        <v>18.13</v>
      </c>
    </row>
    <row r="2475" spans="1:3" ht="18" thickBot="1" x14ac:dyDescent="0.3">
      <c r="A2475" s="8">
        <v>5205.2</v>
      </c>
      <c r="B2475" s="16">
        <v>45.704999999999998</v>
      </c>
      <c r="C2475" s="15">
        <v>19.96</v>
      </c>
    </row>
    <row r="2476" spans="1:3" ht="18" thickBot="1" x14ac:dyDescent="0.3">
      <c r="A2476" s="4">
        <v>5262.8</v>
      </c>
      <c r="B2476" s="16">
        <v>45.854999999999997</v>
      </c>
      <c r="C2476" s="16">
        <v>17.75</v>
      </c>
    </row>
    <row r="2477" spans="1:3" ht="18" thickBot="1" x14ac:dyDescent="0.3">
      <c r="A2477" s="4">
        <v>5245.9</v>
      </c>
      <c r="B2477" s="16">
        <v>46.145000000000003</v>
      </c>
      <c r="C2477" s="15">
        <v>17.97</v>
      </c>
    </row>
    <row r="2478" spans="1:3" ht="18" thickBot="1" x14ac:dyDescent="0.3">
      <c r="A2478" s="4">
        <v>5231.8999999999996</v>
      </c>
      <c r="B2478" s="16">
        <v>46.2</v>
      </c>
      <c r="C2478" s="16">
        <v>17.73</v>
      </c>
    </row>
    <row r="2479" spans="1:3" ht="18" thickBot="1" x14ac:dyDescent="0.3">
      <c r="A2479" s="4">
        <v>5198.1000000000004</v>
      </c>
      <c r="B2479" s="16">
        <v>46.27</v>
      </c>
      <c r="C2479" s="16">
        <v>19.59</v>
      </c>
    </row>
    <row r="2480" spans="1:3" ht="18" thickBot="1" x14ac:dyDescent="0.3">
      <c r="A2480" s="8">
        <v>5128.8999999999996</v>
      </c>
      <c r="B2480" s="15">
        <v>46.31</v>
      </c>
      <c r="C2480" s="15">
        <v>20.260000000000002</v>
      </c>
    </row>
    <row r="2481" spans="1:3" ht="18" thickBot="1" x14ac:dyDescent="0.3">
      <c r="A2481" s="4">
        <v>5137</v>
      </c>
      <c r="B2481" s="16">
        <v>46.284999999999997</v>
      </c>
      <c r="C2481" s="16">
        <v>19.73</v>
      </c>
    </row>
    <row r="2482" spans="1:3" ht="18" thickBot="1" x14ac:dyDescent="0.3">
      <c r="A2482" s="4">
        <v>5133.3999999999996</v>
      </c>
      <c r="B2482" s="16">
        <v>46.36</v>
      </c>
      <c r="C2482" s="15">
        <v>20.14</v>
      </c>
    </row>
    <row r="2483" spans="1:3" ht="18" thickBot="1" x14ac:dyDescent="0.3">
      <c r="A2483" s="4">
        <v>5116.25</v>
      </c>
      <c r="B2483" s="16">
        <v>46.491999999999997</v>
      </c>
      <c r="C2483" s="16">
        <v>20.09</v>
      </c>
    </row>
    <row r="2484" spans="1:3" ht="18" thickBot="1" x14ac:dyDescent="0.3">
      <c r="A2484" s="8">
        <v>5101.5</v>
      </c>
      <c r="B2484" s="15">
        <v>46.835000000000001</v>
      </c>
      <c r="C2484" s="15">
        <v>20.8</v>
      </c>
    </row>
    <row r="2485" spans="1:3" ht="18" thickBot="1" x14ac:dyDescent="0.3">
      <c r="A2485" s="4">
        <v>5124</v>
      </c>
      <c r="B2485" s="15">
        <v>46.54</v>
      </c>
      <c r="C2485" s="16">
        <v>20.73</v>
      </c>
    </row>
    <row r="2486" spans="1:3" ht="18" thickBot="1" x14ac:dyDescent="0.3">
      <c r="A2486" s="4">
        <v>5088.7</v>
      </c>
      <c r="B2486" s="16">
        <v>46.484999999999999</v>
      </c>
      <c r="C2486" s="16">
        <v>20.74</v>
      </c>
    </row>
    <row r="2487" spans="1:3" ht="18" thickBot="1" x14ac:dyDescent="0.3">
      <c r="A2487" s="8">
        <v>5080.25</v>
      </c>
      <c r="B2487" s="15">
        <v>46.725000000000001</v>
      </c>
      <c r="C2487" s="15">
        <v>20.98</v>
      </c>
    </row>
    <row r="2488" spans="1:3" ht="18" thickBot="1" x14ac:dyDescent="0.3">
      <c r="A2488" s="4">
        <v>5088.1000000000004</v>
      </c>
      <c r="B2488" s="16">
        <v>46.674999999999997</v>
      </c>
      <c r="C2488" s="16">
        <v>20.75</v>
      </c>
    </row>
    <row r="2489" spans="1:3" ht="18" thickBot="1" x14ac:dyDescent="0.3">
      <c r="A2489" s="4">
        <v>5017</v>
      </c>
      <c r="B2489" s="15">
        <v>47.064999999999998</v>
      </c>
      <c r="C2489" s="16">
        <v>21.63</v>
      </c>
    </row>
    <row r="2490" spans="1:3" ht="18" thickBot="1" x14ac:dyDescent="0.3">
      <c r="A2490" s="4">
        <v>4922.3</v>
      </c>
      <c r="B2490" s="15">
        <v>46.914999999999999</v>
      </c>
      <c r="C2490" s="16">
        <v>24.02</v>
      </c>
    </row>
    <row r="2491" spans="1:3" ht="18" thickBot="1" x14ac:dyDescent="0.3">
      <c r="A2491" s="4">
        <v>4859.75</v>
      </c>
      <c r="B2491" s="16">
        <v>46.81</v>
      </c>
      <c r="C2491" s="16">
        <v>29.55</v>
      </c>
    </row>
    <row r="2492" spans="1:3" ht="18" thickBot="1" x14ac:dyDescent="0.3">
      <c r="A2492" s="8">
        <v>4858.6000000000004</v>
      </c>
      <c r="B2492" s="16">
        <v>46.844999999999999</v>
      </c>
      <c r="C2492" s="16">
        <v>30.4</v>
      </c>
    </row>
    <row r="2493" spans="1:3" ht="18" thickBot="1" x14ac:dyDescent="0.3">
      <c r="A2493" s="4">
        <v>4870.05</v>
      </c>
      <c r="B2493" s="16">
        <v>46.905000000000001</v>
      </c>
      <c r="C2493" s="16">
        <v>30.99</v>
      </c>
    </row>
    <row r="2494" spans="1:3" ht="18" thickBot="1" x14ac:dyDescent="0.3">
      <c r="A2494" s="4">
        <v>4856.3999999999996</v>
      </c>
      <c r="B2494" s="15">
        <v>46.905000000000001</v>
      </c>
      <c r="C2494" s="15">
        <v>32.130000000000003</v>
      </c>
    </row>
    <row r="2495" spans="1:3" ht="18" thickBot="1" x14ac:dyDescent="0.3">
      <c r="A2495" s="8">
        <v>4844.8999999999996</v>
      </c>
      <c r="B2495" s="15">
        <v>46.645000000000003</v>
      </c>
      <c r="C2495" s="15">
        <v>31.9</v>
      </c>
    </row>
    <row r="2496" spans="1:3" ht="18" thickBot="1" x14ac:dyDescent="0.3">
      <c r="A2496" s="8">
        <v>4887.75</v>
      </c>
      <c r="B2496" s="15">
        <v>46.615000000000002</v>
      </c>
      <c r="C2496" s="15">
        <v>29.76</v>
      </c>
    </row>
    <row r="2497" spans="1:3" ht="18" thickBot="1" x14ac:dyDescent="0.3">
      <c r="A2497" s="4">
        <v>4914</v>
      </c>
      <c r="B2497" s="16">
        <v>46.512999999999998</v>
      </c>
      <c r="C2497" s="15">
        <v>29.04</v>
      </c>
    </row>
    <row r="2498" spans="1:3" ht="18" thickBot="1" x14ac:dyDescent="0.3">
      <c r="A2498" s="4">
        <v>4855.75</v>
      </c>
      <c r="B2498" s="16">
        <v>46.56</v>
      </c>
      <c r="C2498" s="16">
        <v>28.73</v>
      </c>
    </row>
    <row r="2499" spans="1:3" ht="18" thickBot="1" x14ac:dyDescent="0.3">
      <c r="A2499" s="8">
        <v>4801.95</v>
      </c>
      <c r="B2499" s="16">
        <v>46.645000000000003</v>
      </c>
      <c r="C2499" s="15">
        <v>29.68</v>
      </c>
    </row>
    <row r="2500" spans="1:3" ht="18" thickBot="1" x14ac:dyDescent="0.3">
      <c r="A2500" s="4">
        <v>4826.8500000000004</v>
      </c>
      <c r="B2500" s="15">
        <v>46.8</v>
      </c>
      <c r="C2500" s="16">
        <v>28.81</v>
      </c>
    </row>
    <row r="2501" spans="1:3" ht="18" thickBot="1" x14ac:dyDescent="0.3">
      <c r="A2501" s="8">
        <v>4757.2</v>
      </c>
      <c r="B2501" s="16">
        <v>46.625</v>
      </c>
      <c r="C2501" s="15">
        <v>30.55</v>
      </c>
    </row>
    <row r="2502" spans="1:3" ht="18" thickBot="1" x14ac:dyDescent="0.3">
      <c r="A2502" s="4">
        <v>4792.6499999999996</v>
      </c>
      <c r="B2502" s="15">
        <v>46.77</v>
      </c>
      <c r="C2502" s="16">
        <v>29.91</v>
      </c>
    </row>
    <row r="2503" spans="1:3" ht="18" thickBot="1" x14ac:dyDescent="0.3">
      <c r="A2503" s="4">
        <v>4760.3999999999996</v>
      </c>
      <c r="B2503" s="15">
        <v>46.704999999999998</v>
      </c>
      <c r="C2503" s="15">
        <v>30.36</v>
      </c>
    </row>
    <row r="2504" spans="1:3" ht="18" thickBot="1" x14ac:dyDescent="0.3">
      <c r="A2504" s="4">
        <v>4757.25</v>
      </c>
      <c r="B2504" s="15">
        <v>46.4</v>
      </c>
      <c r="C2504" s="16">
        <v>29.22</v>
      </c>
    </row>
    <row r="2505" spans="1:3" ht="18" thickBot="1" x14ac:dyDescent="0.3">
      <c r="A2505" s="8">
        <v>4718.6499999999996</v>
      </c>
      <c r="B2505" s="15">
        <v>46.125</v>
      </c>
      <c r="C2505" s="15">
        <v>30.07</v>
      </c>
    </row>
    <row r="2506" spans="1:3" ht="18" thickBot="1" x14ac:dyDescent="0.3">
      <c r="A2506" s="8">
        <v>4845.3500000000004</v>
      </c>
      <c r="B2506" s="16">
        <v>45.984999999999999</v>
      </c>
      <c r="C2506" s="15">
        <v>27.07</v>
      </c>
    </row>
    <row r="2507" spans="1:3" ht="18" thickBot="1" x14ac:dyDescent="0.3">
      <c r="A2507" s="4">
        <v>4931.8500000000004</v>
      </c>
      <c r="B2507" s="15">
        <v>46.085000000000001</v>
      </c>
      <c r="C2507" s="16">
        <v>25.54</v>
      </c>
    </row>
    <row r="2508" spans="1:3" ht="18" thickBot="1" x14ac:dyDescent="0.3">
      <c r="A2508" s="8">
        <v>4830.1000000000004</v>
      </c>
      <c r="B2508" s="16">
        <v>45.89</v>
      </c>
      <c r="C2508" s="15">
        <v>26.69</v>
      </c>
    </row>
    <row r="2509" spans="1:3" ht="18" thickBot="1" x14ac:dyDescent="0.3">
      <c r="A2509" s="4">
        <v>4899.7</v>
      </c>
      <c r="B2509" s="16">
        <v>46.164999999999999</v>
      </c>
      <c r="C2509" s="16">
        <v>25.61</v>
      </c>
    </row>
    <row r="2510" spans="1:3" ht="18" thickBot="1" x14ac:dyDescent="0.3">
      <c r="A2510" s="4">
        <v>4882.05</v>
      </c>
      <c r="B2510" s="16">
        <v>46.244999999999997</v>
      </c>
      <c r="C2510" s="16">
        <v>26.13</v>
      </c>
    </row>
    <row r="2511" spans="1:3" ht="18" thickBot="1" x14ac:dyDescent="0.3">
      <c r="A2511" s="4">
        <v>4867.25</v>
      </c>
      <c r="B2511" s="16">
        <v>46.405000000000001</v>
      </c>
      <c r="C2511" s="16">
        <v>26.96</v>
      </c>
    </row>
    <row r="2512" spans="1:3" ht="18" thickBot="1" x14ac:dyDescent="0.3">
      <c r="A2512" s="8">
        <v>4853.1000000000004</v>
      </c>
      <c r="B2512" s="16">
        <v>46.536999999999999</v>
      </c>
      <c r="C2512" s="15">
        <v>28.92</v>
      </c>
    </row>
    <row r="2513" spans="1:3" ht="18" thickBot="1" x14ac:dyDescent="0.3">
      <c r="A2513" s="8">
        <v>5007.8999999999996</v>
      </c>
      <c r="B2513" s="15">
        <v>46.76</v>
      </c>
      <c r="C2513" s="15">
        <v>25.82</v>
      </c>
    </row>
    <row r="2514" spans="1:3" ht="18" thickBot="1" x14ac:dyDescent="0.3">
      <c r="A2514" s="8">
        <v>5036</v>
      </c>
      <c r="B2514" s="16">
        <v>46.655000000000001</v>
      </c>
      <c r="C2514" s="15">
        <v>24.85</v>
      </c>
    </row>
    <row r="2515" spans="1:3" ht="18" thickBot="1" x14ac:dyDescent="0.3">
      <c r="A2515" s="8">
        <v>5094.1499999999996</v>
      </c>
      <c r="B2515" s="15">
        <v>47.055</v>
      </c>
      <c r="C2515" s="15">
        <v>23.5</v>
      </c>
    </row>
    <row r="2516" spans="1:3" ht="18" thickBot="1" x14ac:dyDescent="0.3">
      <c r="A2516" s="8">
        <v>5221.7</v>
      </c>
      <c r="B2516" s="16">
        <v>46.914999999999999</v>
      </c>
      <c r="C2516" s="16">
        <v>22.29</v>
      </c>
    </row>
    <row r="2517" spans="1:3" ht="18" thickBot="1" x14ac:dyDescent="0.3">
      <c r="A2517" s="8">
        <v>5225.6499999999996</v>
      </c>
      <c r="B2517" s="16">
        <v>47.125</v>
      </c>
      <c r="C2517" s="15">
        <v>22.34</v>
      </c>
    </row>
    <row r="2518" spans="1:3" ht="18" thickBot="1" x14ac:dyDescent="0.3">
      <c r="A2518" s="4">
        <v>5274.85</v>
      </c>
      <c r="B2518" s="16">
        <v>47.164999999999999</v>
      </c>
      <c r="C2518" s="15">
        <v>21.55</v>
      </c>
    </row>
    <row r="2519" spans="1:3" ht="18" thickBot="1" x14ac:dyDescent="0.3">
      <c r="A2519" s="8">
        <v>5252.2</v>
      </c>
      <c r="B2519" s="15">
        <v>47.274999999999999</v>
      </c>
      <c r="C2519" s="15">
        <v>21.08</v>
      </c>
    </row>
    <row r="2520" spans="1:3" ht="18" thickBot="1" x14ac:dyDescent="0.3">
      <c r="A2520" s="4">
        <v>5259.9</v>
      </c>
      <c r="B2520" s="15">
        <v>47.115000000000002</v>
      </c>
      <c r="C2520" s="16">
        <v>20.98</v>
      </c>
    </row>
    <row r="2521" spans="1:3" ht="18" thickBot="1" x14ac:dyDescent="0.3">
      <c r="A2521" s="4">
        <v>5233.95</v>
      </c>
      <c r="B2521" s="15">
        <v>46.725000000000001</v>
      </c>
      <c r="C2521" s="16">
        <v>21.99</v>
      </c>
    </row>
    <row r="2522" spans="1:3" ht="18" thickBot="1" x14ac:dyDescent="0.3">
      <c r="A2522" s="8">
        <v>5210.3999999999996</v>
      </c>
      <c r="B2522" s="16">
        <v>46.615000000000002</v>
      </c>
      <c r="C2522" s="15">
        <v>23.08</v>
      </c>
    </row>
    <row r="2523" spans="1:3" ht="18" thickBot="1" x14ac:dyDescent="0.3">
      <c r="A2523" s="4">
        <v>5249.4</v>
      </c>
      <c r="B2523" s="16">
        <v>46.704999999999998</v>
      </c>
      <c r="C2523" s="15">
        <v>22.68</v>
      </c>
    </row>
    <row r="2524" spans="1:3" ht="18" thickBot="1" x14ac:dyDescent="0.3">
      <c r="A2524" s="8">
        <v>5244.75</v>
      </c>
      <c r="B2524" s="15">
        <v>46.77</v>
      </c>
      <c r="C2524" s="15">
        <v>22.57</v>
      </c>
    </row>
    <row r="2525" spans="1:3" ht="18" thickBot="1" x14ac:dyDescent="0.3">
      <c r="A2525" s="8">
        <v>5263.1</v>
      </c>
      <c r="B2525" s="15">
        <v>46.685000000000002</v>
      </c>
      <c r="C2525" s="15">
        <v>22.5</v>
      </c>
    </row>
    <row r="2526" spans="1:3" ht="18" thickBot="1" x14ac:dyDescent="0.3">
      <c r="A2526" s="4">
        <v>5281.8</v>
      </c>
      <c r="B2526" s="16">
        <v>46.664999999999999</v>
      </c>
      <c r="C2526" s="16">
        <v>22.12</v>
      </c>
    </row>
    <row r="2527" spans="1:3" ht="18" thickBot="1" x14ac:dyDescent="0.3">
      <c r="A2527" s="4">
        <v>5277.9</v>
      </c>
      <c r="B2527" s="16">
        <v>46.856999999999999</v>
      </c>
      <c r="C2527" s="16">
        <v>22.27</v>
      </c>
    </row>
    <row r="2528" spans="1:3" ht="18" thickBot="1" x14ac:dyDescent="0.3">
      <c r="A2528" s="4">
        <v>5232.2</v>
      </c>
      <c r="B2528" s="15">
        <v>47.02</v>
      </c>
      <c r="C2528" s="15">
        <v>23.64</v>
      </c>
    </row>
    <row r="2529" spans="1:3" ht="18" thickBot="1" x14ac:dyDescent="0.3">
      <c r="A2529" s="4">
        <v>5201.05</v>
      </c>
      <c r="B2529" s="16">
        <v>46.77</v>
      </c>
      <c r="C2529" s="16">
        <v>23.34</v>
      </c>
    </row>
    <row r="2530" spans="1:3" ht="18" thickBot="1" x14ac:dyDescent="0.3">
      <c r="A2530" s="8">
        <v>5169.45</v>
      </c>
      <c r="B2530" s="15">
        <v>46.774999999999999</v>
      </c>
      <c r="C2530" s="15">
        <v>24.62</v>
      </c>
    </row>
    <row r="2531" spans="1:3" ht="18" thickBot="1" x14ac:dyDescent="0.3">
      <c r="A2531" s="4">
        <v>5187.95</v>
      </c>
      <c r="B2531" s="16">
        <v>46.585000000000001</v>
      </c>
      <c r="C2531" s="15">
        <v>24.41</v>
      </c>
    </row>
    <row r="2532" spans="1:3" ht="18" thickBot="1" x14ac:dyDescent="0.3">
      <c r="A2532" s="4">
        <v>5178.3999999999996</v>
      </c>
      <c r="B2532" s="15">
        <v>46.585000000000001</v>
      </c>
      <c r="C2532" s="16">
        <v>22.69</v>
      </c>
    </row>
    <row r="2533" spans="1:3" ht="18" thickBot="1" x14ac:dyDescent="0.3">
      <c r="A2533" s="4">
        <v>5144.6000000000004</v>
      </c>
      <c r="B2533" s="16">
        <v>46.445</v>
      </c>
      <c r="C2533" s="16">
        <v>23.84</v>
      </c>
    </row>
    <row r="2534" spans="1:3" ht="18" thickBot="1" x14ac:dyDescent="0.3">
      <c r="A2534" s="4">
        <v>4985.8500000000004</v>
      </c>
      <c r="B2534" s="15">
        <v>46.484999999999999</v>
      </c>
      <c r="C2534" s="16">
        <v>24.52</v>
      </c>
    </row>
    <row r="2535" spans="1:3" ht="18" thickBot="1" x14ac:dyDescent="0.3">
      <c r="A2535" s="8">
        <v>4952.6000000000004</v>
      </c>
      <c r="B2535" s="15">
        <v>46.204999999999998</v>
      </c>
      <c r="C2535" s="16">
        <v>26.19</v>
      </c>
    </row>
    <row r="2536" spans="1:3" ht="18" thickBot="1" x14ac:dyDescent="0.3">
      <c r="A2536" s="8">
        <v>4987.7</v>
      </c>
      <c r="B2536" s="16">
        <v>46.075000000000003</v>
      </c>
      <c r="C2536" s="16">
        <v>26.66</v>
      </c>
    </row>
    <row r="2537" spans="1:3" ht="18" thickBot="1" x14ac:dyDescent="0.3">
      <c r="A2537" s="8">
        <v>5041.75</v>
      </c>
      <c r="B2537" s="15">
        <v>46.494999999999997</v>
      </c>
      <c r="C2537" s="16">
        <v>27.25</v>
      </c>
    </row>
    <row r="2538" spans="1:3" ht="18" thickBot="1" x14ac:dyDescent="0.3">
      <c r="A2538" s="4">
        <v>5042.05</v>
      </c>
      <c r="B2538" s="15">
        <v>46.174999999999997</v>
      </c>
      <c r="C2538" s="16">
        <v>27.36</v>
      </c>
    </row>
    <row r="2539" spans="1:3" ht="18" thickBot="1" x14ac:dyDescent="0.3">
      <c r="A2539" s="8">
        <v>5033.05</v>
      </c>
      <c r="B2539" s="15">
        <v>46.045000000000002</v>
      </c>
      <c r="C2539" s="15">
        <v>28.32</v>
      </c>
    </row>
    <row r="2540" spans="1:3" ht="18" thickBot="1" x14ac:dyDescent="0.3">
      <c r="A2540" s="8">
        <v>5105.7</v>
      </c>
      <c r="B2540" s="16">
        <v>45.674999999999997</v>
      </c>
      <c r="C2540" s="15">
        <v>27.89</v>
      </c>
    </row>
    <row r="2541" spans="1:3" ht="18" thickBot="1" x14ac:dyDescent="0.3">
      <c r="A2541" s="8">
        <v>5117.3</v>
      </c>
      <c r="B2541" s="16">
        <v>46.034999999999997</v>
      </c>
      <c r="C2541" s="16">
        <v>27.15</v>
      </c>
    </row>
    <row r="2542" spans="1:3" ht="18" thickBot="1" x14ac:dyDescent="0.3">
      <c r="A2542" s="4">
        <v>5134.6499999999996</v>
      </c>
      <c r="B2542" s="16">
        <v>46.225000000000001</v>
      </c>
      <c r="C2542" s="15">
        <v>27.2</v>
      </c>
    </row>
    <row r="2543" spans="1:3" ht="18" thickBot="1" x14ac:dyDescent="0.3">
      <c r="A2543" s="8">
        <v>5112</v>
      </c>
      <c r="B2543" s="15">
        <v>46.395000000000003</v>
      </c>
      <c r="C2543" s="15">
        <v>26.99</v>
      </c>
    </row>
    <row r="2544" spans="1:3" ht="18" thickBot="1" x14ac:dyDescent="0.3">
      <c r="A2544" s="4">
        <v>5147.95</v>
      </c>
      <c r="B2544" s="16">
        <v>46.365000000000002</v>
      </c>
      <c r="C2544" s="16">
        <v>26.46</v>
      </c>
    </row>
    <row r="2545" spans="1:3" ht="18" thickBot="1" x14ac:dyDescent="0.3">
      <c r="A2545" s="8">
        <v>5066.7</v>
      </c>
      <c r="B2545" s="16">
        <v>46.494999999999997</v>
      </c>
      <c r="C2545" s="15">
        <v>27.67</v>
      </c>
    </row>
    <row r="2546" spans="1:3" ht="18" thickBot="1" x14ac:dyDescent="0.3">
      <c r="A2546" s="8">
        <v>5108.8999999999996</v>
      </c>
      <c r="B2546" s="16">
        <v>46.774999999999999</v>
      </c>
      <c r="C2546" s="15">
        <v>26.14</v>
      </c>
    </row>
    <row r="2547" spans="1:3" ht="18" thickBot="1" x14ac:dyDescent="0.3">
      <c r="A2547" s="4">
        <v>5131.7</v>
      </c>
      <c r="B2547" s="16">
        <v>46.774999999999999</v>
      </c>
      <c r="C2547" s="16">
        <v>25.99</v>
      </c>
    </row>
    <row r="2548" spans="1:3" ht="18" thickBot="1" x14ac:dyDescent="0.3">
      <c r="A2548" s="4">
        <v>5123.25</v>
      </c>
      <c r="B2548" s="15">
        <v>47.015000000000001</v>
      </c>
      <c r="C2548" s="15">
        <v>26.03</v>
      </c>
    </row>
    <row r="2549" spans="1:3" ht="18" thickBot="1" x14ac:dyDescent="0.3">
      <c r="A2549" s="4">
        <v>5122</v>
      </c>
      <c r="B2549" s="16">
        <v>46.854999999999997</v>
      </c>
      <c r="C2549" s="16">
        <v>25.45</v>
      </c>
    </row>
    <row r="2550" spans="1:3" ht="18" thickBot="1" x14ac:dyDescent="0.3">
      <c r="A2550" s="4">
        <v>5032.7</v>
      </c>
      <c r="B2550" s="15">
        <v>47.09</v>
      </c>
      <c r="C2550" s="16">
        <v>27.56</v>
      </c>
    </row>
    <row r="2551" spans="1:3" ht="18" thickBot="1" x14ac:dyDescent="0.3">
      <c r="A2551" s="8">
        <v>4941.75</v>
      </c>
      <c r="B2551" s="15">
        <v>46.884999999999998</v>
      </c>
      <c r="C2551" s="15">
        <v>30.06</v>
      </c>
    </row>
    <row r="2552" spans="1:3" ht="18" thickBot="1" x14ac:dyDescent="0.3">
      <c r="A2552" s="8">
        <v>5005.55</v>
      </c>
      <c r="B2552" s="16">
        <v>46.66</v>
      </c>
      <c r="C2552" s="15">
        <v>28.31</v>
      </c>
    </row>
    <row r="2553" spans="1:3" ht="18" thickBot="1" x14ac:dyDescent="0.3">
      <c r="A2553" s="4">
        <v>5108.1499999999996</v>
      </c>
      <c r="B2553" s="16">
        <v>46.984999999999999</v>
      </c>
      <c r="C2553" s="16">
        <v>24.85</v>
      </c>
    </row>
    <row r="2554" spans="1:3" ht="18" thickBot="1" x14ac:dyDescent="0.3">
      <c r="A2554" s="8">
        <v>5090.55</v>
      </c>
      <c r="B2554" s="15">
        <v>47.155000000000001</v>
      </c>
      <c r="C2554" s="16">
        <v>26.09</v>
      </c>
    </row>
    <row r="2555" spans="1:3" ht="18" thickBot="1" x14ac:dyDescent="0.3">
      <c r="A2555" s="4">
        <v>5103.55</v>
      </c>
      <c r="B2555" s="15">
        <v>46.365000000000002</v>
      </c>
      <c r="C2555" s="15">
        <v>26.69</v>
      </c>
    </row>
    <row r="2556" spans="1:3" ht="18" thickBot="1" x14ac:dyDescent="0.3">
      <c r="A2556" s="4">
        <v>5052.45</v>
      </c>
      <c r="B2556" s="16">
        <v>46.325000000000003</v>
      </c>
      <c r="C2556" s="16">
        <v>26.64</v>
      </c>
    </row>
    <row r="2557" spans="1:3" ht="18" thickBot="1" x14ac:dyDescent="0.3">
      <c r="A2557" s="8">
        <v>4989</v>
      </c>
      <c r="B2557" s="16">
        <v>46.744999999999997</v>
      </c>
      <c r="C2557" s="15">
        <v>28.55</v>
      </c>
    </row>
    <row r="2558" spans="1:3" ht="18" thickBot="1" x14ac:dyDescent="0.3">
      <c r="A2558" s="8">
        <v>5054.7</v>
      </c>
      <c r="B2558" s="16">
        <v>47.125</v>
      </c>
      <c r="C2558" s="16">
        <v>26.39</v>
      </c>
    </row>
    <row r="2559" spans="1:3" ht="18" thickBot="1" x14ac:dyDescent="0.3">
      <c r="A2559" s="4">
        <v>5062.25</v>
      </c>
      <c r="B2559" s="15">
        <v>47.515000000000001</v>
      </c>
      <c r="C2559" s="16">
        <v>26.78</v>
      </c>
    </row>
    <row r="2560" spans="1:3" ht="18" thickBot="1" x14ac:dyDescent="0.3">
      <c r="A2560" s="4">
        <v>5058.05</v>
      </c>
      <c r="B2560" s="15">
        <v>46.975000000000001</v>
      </c>
      <c r="C2560" s="16">
        <v>27.95</v>
      </c>
    </row>
    <row r="2561" spans="1:3" ht="18" thickBot="1" x14ac:dyDescent="0.3">
      <c r="A2561" s="4">
        <v>4998.95</v>
      </c>
      <c r="B2561" s="15">
        <v>46.924999999999997</v>
      </c>
      <c r="C2561" s="16">
        <v>29.09</v>
      </c>
    </row>
    <row r="2562" spans="1:3" ht="18" thickBot="1" x14ac:dyDescent="0.3">
      <c r="A2562" s="8">
        <v>4952.6499999999996</v>
      </c>
      <c r="B2562" s="15">
        <v>46.814999999999998</v>
      </c>
      <c r="C2562" s="15">
        <v>29.64</v>
      </c>
    </row>
    <row r="2563" spans="1:3" ht="18" thickBot="1" x14ac:dyDescent="0.3">
      <c r="A2563" s="4">
        <v>5003.95</v>
      </c>
      <c r="B2563" s="15">
        <v>46.365000000000002</v>
      </c>
      <c r="C2563" s="16">
        <v>28.96</v>
      </c>
    </row>
    <row r="2564" spans="1:3" ht="18" thickBot="1" x14ac:dyDescent="0.3">
      <c r="A2564" s="8">
        <v>4881.7</v>
      </c>
      <c r="B2564" s="15">
        <v>45.594999999999999</v>
      </c>
      <c r="C2564" s="15">
        <v>30.06</v>
      </c>
    </row>
    <row r="2565" spans="1:3" ht="18" thickBot="1" x14ac:dyDescent="0.3">
      <c r="A2565" s="4">
        <v>4898.3999999999996</v>
      </c>
      <c r="B2565" s="15">
        <v>45.515000000000001</v>
      </c>
      <c r="C2565" s="16">
        <v>28.92</v>
      </c>
    </row>
    <row r="2566" spans="1:3" ht="18" thickBot="1" x14ac:dyDescent="0.3">
      <c r="A2566" s="4">
        <v>4796.1499999999996</v>
      </c>
      <c r="B2566" s="15">
        <v>45.274999999999999</v>
      </c>
      <c r="C2566" s="16">
        <v>29.04</v>
      </c>
    </row>
    <row r="2567" spans="1:3" ht="18" thickBot="1" x14ac:dyDescent="0.3">
      <c r="A2567" s="4">
        <v>4765.55</v>
      </c>
      <c r="B2567" s="15">
        <v>45.075000000000003</v>
      </c>
      <c r="C2567" s="16">
        <v>29.57</v>
      </c>
    </row>
    <row r="2568" spans="1:3" ht="18" thickBot="1" x14ac:dyDescent="0.3">
      <c r="A2568" s="4">
        <v>4710.8</v>
      </c>
      <c r="B2568" s="16">
        <v>44.975000000000001</v>
      </c>
      <c r="C2568" s="15">
        <v>29.89</v>
      </c>
    </row>
    <row r="2569" spans="1:3" ht="18" thickBot="1" x14ac:dyDescent="0.3">
      <c r="A2569" s="8">
        <v>4563.8999999999996</v>
      </c>
      <c r="B2569" s="15">
        <v>45.094999999999999</v>
      </c>
      <c r="C2569" s="16">
        <v>24.43</v>
      </c>
    </row>
    <row r="2570" spans="1:3" ht="18" thickBot="1" x14ac:dyDescent="0.3">
      <c r="A2570" s="8">
        <v>4711.7</v>
      </c>
      <c r="B2570" s="16">
        <v>44.85</v>
      </c>
      <c r="C2570" s="16">
        <v>25.39</v>
      </c>
    </row>
    <row r="2571" spans="1:3" ht="18" thickBot="1" x14ac:dyDescent="0.3">
      <c r="A2571" s="8">
        <v>4750.55</v>
      </c>
      <c r="B2571" s="15">
        <v>45.564999999999998</v>
      </c>
      <c r="C2571" s="16">
        <v>28.22</v>
      </c>
    </row>
    <row r="2572" spans="1:3" ht="18" thickBot="1" x14ac:dyDescent="0.3">
      <c r="A2572" s="8">
        <v>4826.1499999999996</v>
      </c>
      <c r="B2572" s="15">
        <v>45.484999999999999</v>
      </c>
      <c r="C2572" s="15">
        <v>28.48</v>
      </c>
    </row>
    <row r="2573" spans="1:3" ht="18" thickBot="1" x14ac:dyDescent="0.3">
      <c r="A2573" s="8">
        <v>4846.7</v>
      </c>
      <c r="B2573" s="15">
        <v>44.825000000000003</v>
      </c>
      <c r="C2573" s="15">
        <v>28.18</v>
      </c>
    </row>
    <row r="2574" spans="1:3" ht="18" thickBot="1" x14ac:dyDescent="0.3">
      <c r="A2574" s="8">
        <v>4970.8999999999996</v>
      </c>
      <c r="B2574" s="15">
        <v>44.615000000000002</v>
      </c>
      <c r="C2574" s="16">
        <v>24.49</v>
      </c>
    </row>
    <row r="2575" spans="1:3" ht="18" thickBot="1" x14ac:dyDescent="0.3">
      <c r="A2575" s="4">
        <v>4997.05</v>
      </c>
      <c r="B2575" s="15">
        <v>44.52</v>
      </c>
      <c r="C2575" s="16">
        <v>24.49</v>
      </c>
    </row>
    <row r="2576" spans="1:3" ht="18" thickBot="1" x14ac:dyDescent="0.3">
      <c r="A2576" s="8">
        <v>4988.6000000000004</v>
      </c>
      <c r="B2576" s="16">
        <v>44.274999999999999</v>
      </c>
      <c r="C2576" s="16">
        <v>25.49</v>
      </c>
    </row>
    <row r="2577" spans="1:3" ht="18" thickBot="1" x14ac:dyDescent="0.3">
      <c r="A2577" s="8">
        <v>5063.6000000000004</v>
      </c>
      <c r="B2577" s="16">
        <v>44.53</v>
      </c>
      <c r="C2577" s="15">
        <v>26.78</v>
      </c>
    </row>
    <row r="2578" spans="1:3" ht="18" thickBot="1" x14ac:dyDescent="0.3">
      <c r="A2578" s="8">
        <v>5114.45</v>
      </c>
      <c r="B2578" s="15">
        <v>44.645000000000003</v>
      </c>
      <c r="C2578" s="15">
        <v>26.69</v>
      </c>
    </row>
    <row r="2579" spans="1:3" ht="18" thickBot="1" x14ac:dyDescent="0.3">
      <c r="A2579" s="8">
        <v>5141.8</v>
      </c>
      <c r="B2579" s="15">
        <v>44.445</v>
      </c>
      <c r="C2579" s="15">
        <v>26.28</v>
      </c>
    </row>
    <row r="2580" spans="1:3" ht="18" thickBot="1" x14ac:dyDescent="0.3">
      <c r="A2580" s="4">
        <v>5142.1499999999996</v>
      </c>
      <c r="B2580" s="15">
        <v>44.395000000000003</v>
      </c>
      <c r="C2580" s="16">
        <v>26.02</v>
      </c>
    </row>
    <row r="2581" spans="1:3" ht="18" thickBot="1" x14ac:dyDescent="0.3">
      <c r="A2581" s="8">
        <v>5108.8500000000004</v>
      </c>
      <c r="B2581" s="16">
        <v>44.314999999999998</v>
      </c>
      <c r="C2581" s="15">
        <v>26.64</v>
      </c>
    </row>
    <row r="2582" spans="1:3" ht="18" thickBot="1" x14ac:dyDescent="0.3">
      <c r="A2582" s="4">
        <v>5118.2</v>
      </c>
      <c r="B2582" s="16">
        <v>44.534999999999997</v>
      </c>
      <c r="C2582" s="16">
        <v>26.38</v>
      </c>
    </row>
    <row r="2583" spans="1:3" ht="18" thickBot="1" x14ac:dyDescent="0.3">
      <c r="A2583" s="4">
        <v>5054.25</v>
      </c>
      <c r="B2583" s="15">
        <v>44.555</v>
      </c>
      <c r="C2583" s="16">
        <v>28.2</v>
      </c>
    </row>
    <row r="2584" spans="1:3" ht="18" thickBot="1" x14ac:dyDescent="0.3">
      <c r="A2584" s="8">
        <v>4945.2</v>
      </c>
      <c r="B2584" s="16">
        <v>44.515000000000001</v>
      </c>
      <c r="C2584" s="15">
        <v>30.25</v>
      </c>
    </row>
    <row r="2585" spans="1:3" ht="18" thickBot="1" x14ac:dyDescent="0.3">
      <c r="A2585" s="4">
        <v>5002.25</v>
      </c>
      <c r="B2585" s="15">
        <v>44.734999999999999</v>
      </c>
      <c r="C2585" s="16">
        <v>29.87</v>
      </c>
    </row>
    <row r="2586" spans="1:3" ht="18" thickBot="1" x14ac:dyDescent="0.3">
      <c r="A2586" s="8">
        <v>4985.75</v>
      </c>
      <c r="B2586" s="16">
        <v>44.274999999999999</v>
      </c>
      <c r="C2586" s="15">
        <v>30.48</v>
      </c>
    </row>
    <row r="2587" spans="1:3" ht="18" thickBot="1" x14ac:dyDescent="0.3">
      <c r="A2587" s="4">
        <v>5027.3999999999996</v>
      </c>
      <c r="B2587" s="15">
        <v>44.344999999999999</v>
      </c>
      <c r="C2587" s="16">
        <v>27.75</v>
      </c>
    </row>
    <row r="2588" spans="1:3" ht="18" thickBot="1" x14ac:dyDescent="0.3">
      <c r="A2588" s="8">
        <v>5003.2</v>
      </c>
      <c r="B2588" s="16">
        <v>44.215000000000003</v>
      </c>
      <c r="C2588" s="15">
        <v>28.72</v>
      </c>
    </row>
    <row r="2589" spans="1:3" ht="18" thickBot="1" x14ac:dyDescent="0.3">
      <c r="A2589" s="8">
        <v>5083.3999999999996</v>
      </c>
      <c r="B2589" s="15">
        <v>44.545000000000002</v>
      </c>
      <c r="C2589" s="15">
        <v>25.37</v>
      </c>
    </row>
    <row r="2590" spans="1:3" ht="18" thickBot="1" x14ac:dyDescent="0.3">
      <c r="A2590" s="4">
        <v>5083.95</v>
      </c>
      <c r="B2590" s="15">
        <v>44.484999999999999</v>
      </c>
      <c r="C2590" s="16">
        <v>25.27</v>
      </c>
    </row>
    <row r="2591" spans="1:3" ht="18" thickBot="1" x14ac:dyDescent="0.3">
      <c r="A2591" s="4">
        <v>5006.8500000000004</v>
      </c>
      <c r="B2591" s="16">
        <v>44.174999999999997</v>
      </c>
      <c r="C2591" s="16">
        <v>26.06</v>
      </c>
    </row>
    <row r="2592" spans="1:3" ht="18" thickBot="1" x14ac:dyDescent="0.3">
      <c r="A2592" s="8">
        <v>4958.95</v>
      </c>
      <c r="B2592" s="16">
        <v>44.365000000000002</v>
      </c>
      <c r="C2592" s="15">
        <v>26.11</v>
      </c>
    </row>
    <row r="2593" spans="1:3" ht="18" thickBot="1" x14ac:dyDescent="0.3">
      <c r="A2593" s="4">
        <v>4986.55</v>
      </c>
      <c r="B2593" s="15">
        <v>44.427</v>
      </c>
      <c r="C2593" s="16">
        <v>24.36</v>
      </c>
    </row>
    <row r="2594" spans="1:3" ht="18" thickBot="1" x14ac:dyDescent="0.3">
      <c r="A2594" s="8">
        <v>4969.95</v>
      </c>
      <c r="B2594" s="15">
        <v>44.424999999999997</v>
      </c>
      <c r="C2594" s="16">
        <v>26.51</v>
      </c>
    </row>
    <row r="2595" spans="1:3" ht="18" thickBot="1" x14ac:dyDescent="0.3">
      <c r="A2595" s="4">
        <v>5020.2</v>
      </c>
      <c r="B2595" s="16">
        <v>44.384999999999998</v>
      </c>
      <c r="C2595" s="15">
        <v>26.8</v>
      </c>
    </row>
    <row r="2596" spans="1:3" ht="18" thickBot="1" x14ac:dyDescent="0.3">
      <c r="A2596" s="4">
        <v>4976.05</v>
      </c>
      <c r="B2596" s="16">
        <v>44.765000000000001</v>
      </c>
      <c r="C2596" s="16">
        <v>25.86</v>
      </c>
    </row>
    <row r="2597" spans="1:3" ht="18" thickBot="1" x14ac:dyDescent="0.3">
      <c r="A2597" s="4">
        <v>4965.55</v>
      </c>
      <c r="B2597" s="16">
        <v>44.814999999999998</v>
      </c>
      <c r="C2597" s="16">
        <v>27.27</v>
      </c>
    </row>
    <row r="2598" spans="1:3" ht="18" thickBot="1" x14ac:dyDescent="0.3">
      <c r="A2598" s="4">
        <v>4958.3999999999996</v>
      </c>
      <c r="B2598" s="16">
        <v>44.825000000000003</v>
      </c>
      <c r="C2598" s="16">
        <v>28.32</v>
      </c>
    </row>
    <row r="2599" spans="1:3" ht="18" thickBot="1" x14ac:dyDescent="0.3">
      <c r="A2599" s="4">
        <v>4892.1000000000004</v>
      </c>
      <c r="B2599" s="15">
        <v>45.024999999999999</v>
      </c>
      <c r="C2599" s="16">
        <v>30.2</v>
      </c>
    </row>
    <row r="2600" spans="1:3" ht="18" thickBot="1" x14ac:dyDescent="0.3">
      <c r="A2600" s="8">
        <v>4808.6000000000004</v>
      </c>
      <c r="B2600" s="16">
        <v>44.895000000000003</v>
      </c>
      <c r="C2600" s="15">
        <v>31.67</v>
      </c>
    </row>
    <row r="2601" spans="1:3" ht="18" thickBot="1" x14ac:dyDescent="0.3">
      <c r="A2601" s="4">
        <v>4829.55</v>
      </c>
      <c r="B2601" s="16">
        <v>45.134999999999998</v>
      </c>
      <c r="C2601" s="16">
        <v>31.17</v>
      </c>
    </row>
    <row r="2602" spans="1:3" ht="18" thickBot="1" x14ac:dyDescent="0.3">
      <c r="A2602" s="4">
        <v>4819.3999999999996</v>
      </c>
      <c r="B2602" s="16">
        <v>45.43</v>
      </c>
      <c r="C2602" s="15">
        <v>32.58</v>
      </c>
    </row>
    <row r="2603" spans="1:3" ht="18" thickBot="1" x14ac:dyDescent="0.3">
      <c r="A2603" s="4">
        <v>4814.25</v>
      </c>
      <c r="B2603" s="16">
        <v>45.432000000000002</v>
      </c>
      <c r="C2603" s="16">
        <v>31.66</v>
      </c>
    </row>
    <row r="2604" spans="1:3" ht="18" thickBot="1" x14ac:dyDescent="0.3">
      <c r="A2604" s="4">
        <v>4805.25</v>
      </c>
      <c r="B2604" s="16">
        <v>45.435000000000002</v>
      </c>
      <c r="C2604" s="16">
        <v>31.97</v>
      </c>
    </row>
    <row r="2605" spans="1:3" ht="18" thickBot="1" x14ac:dyDescent="0.3">
      <c r="A2605" s="4">
        <v>4782.8999999999996</v>
      </c>
      <c r="B2605" s="15">
        <v>45.494999999999997</v>
      </c>
      <c r="C2605" s="16">
        <v>32.21</v>
      </c>
    </row>
    <row r="2606" spans="1:3" ht="18" thickBot="1" x14ac:dyDescent="0.3">
      <c r="A2606" s="4">
        <v>4680.3999999999996</v>
      </c>
      <c r="B2606" s="16">
        <v>45.454999999999998</v>
      </c>
      <c r="C2606" s="16">
        <v>32.51</v>
      </c>
    </row>
    <row r="2607" spans="1:3" ht="18" thickBot="1" x14ac:dyDescent="0.3">
      <c r="A2607" s="8">
        <v>4593.55</v>
      </c>
      <c r="B2607" s="15">
        <v>45.475000000000001</v>
      </c>
      <c r="C2607" s="16">
        <v>34.11</v>
      </c>
    </row>
    <row r="2608" spans="1:3" ht="18" thickBot="1" x14ac:dyDescent="0.3">
      <c r="A2608" s="8">
        <v>4608.3500000000004</v>
      </c>
      <c r="B2608" s="16">
        <v>45.395000000000003</v>
      </c>
      <c r="C2608" s="16">
        <v>34.96</v>
      </c>
    </row>
    <row r="2609" spans="1:3" ht="18" thickBot="1" x14ac:dyDescent="0.3">
      <c r="A2609" s="8">
        <v>4625.3500000000004</v>
      </c>
      <c r="B2609" s="16">
        <v>45.52</v>
      </c>
      <c r="C2609" s="15">
        <v>34.979999999999997</v>
      </c>
    </row>
    <row r="2610" spans="1:3" ht="18" thickBot="1" x14ac:dyDescent="0.3">
      <c r="A2610" s="8">
        <v>4662.1000000000004</v>
      </c>
      <c r="B2610" s="15">
        <v>45.564999999999998</v>
      </c>
      <c r="C2610" s="15">
        <v>34.51</v>
      </c>
    </row>
    <row r="2611" spans="1:3" ht="18" thickBot="1" x14ac:dyDescent="0.3">
      <c r="A2611" s="4">
        <v>4732.3500000000004</v>
      </c>
      <c r="B2611" s="16">
        <v>45.465000000000003</v>
      </c>
      <c r="C2611" s="16">
        <v>33.270000000000003</v>
      </c>
    </row>
    <row r="2612" spans="1:3" ht="18" thickBot="1" x14ac:dyDescent="0.3">
      <c r="A2612" s="4">
        <v>4688.2</v>
      </c>
      <c r="B2612" s="15">
        <v>45.515000000000001</v>
      </c>
      <c r="C2612" s="16">
        <v>34.840000000000003</v>
      </c>
    </row>
    <row r="2613" spans="1:3" ht="18" thickBot="1" x14ac:dyDescent="0.3">
      <c r="A2613" s="4">
        <v>4680.8500000000004</v>
      </c>
      <c r="B2613" s="16">
        <v>45.42</v>
      </c>
      <c r="C2613" s="16">
        <v>36.270000000000003</v>
      </c>
    </row>
    <row r="2614" spans="1:3" ht="18" thickBot="1" x14ac:dyDescent="0.3">
      <c r="A2614" s="4">
        <v>4659.3500000000004</v>
      </c>
      <c r="B2614" s="15">
        <v>45.59</v>
      </c>
      <c r="C2614" s="15">
        <v>48.3</v>
      </c>
    </row>
    <row r="2615" spans="1:3" ht="18" thickBot="1" x14ac:dyDescent="0.3">
      <c r="A2615" s="4">
        <v>4642.8</v>
      </c>
      <c r="B2615" s="15">
        <v>45.534999999999997</v>
      </c>
      <c r="C2615" s="16">
        <v>38.51</v>
      </c>
    </row>
    <row r="2616" spans="1:3" ht="18" thickBot="1" x14ac:dyDescent="0.3">
      <c r="A2616" s="4">
        <v>4528.8</v>
      </c>
      <c r="B2616" s="16">
        <v>45.454999999999998</v>
      </c>
      <c r="C2616" s="15">
        <v>38.51</v>
      </c>
    </row>
    <row r="2617" spans="1:3" ht="18" thickBot="1" x14ac:dyDescent="0.3">
      <c r="A2617" s="4">
        <v>4453.45</v>
      </c>
      <c r="B2617" s="15">
        <v>45.795000000000002</v>
      </c>
      <c r="C2617" s="16">
        <v>36.83</v>
      </c>
    </row>
    <row r="2618" spans="1:3" ht="18" thickBot="1" x14ac:dyDescent="0.3">
      <c r="A2618" s="8">
        <v>4394.1000000000004</v>
      </c>
      <c r="B2618" s="16">
        <v>45.7</v>
      </c>
      <c r="C2618" s="16">
        <v>40.21</v>
      </c>
    </row>
    <row r="2619" spans="1:3" ht="18" thickBot="1" x14ac:dyDescent="0.3">
      <c r="A2619" s="4">
        <v>4458.8999999999996</v>
      </c>
      <c r="B2619" s="16">
        <v>45.704000000000001</v>
      </c>
      <c r="C2619" s="16">
        <v>45.04</v>
      </c>
    </row>
    <row r="2620" spans="1:3" ht="18" thickBot="1" x14ac:dyDescent="0.3">
      <c r="A2620" s="8">
        <v>4387.8999999999996</v>
      </c>
      <c r="B2620" s="16">
        <v>46.005000000000003</v>
      </c>
      <c r="C2620" s="15">
        <v>46.49</v>
      </c>
    </row>
    <row r="2621" spans="1:3" ht="18" thickBot="1" x14ac:dyDescent="0.3">
      <c r="A2621" s="8">
        <v>4580.05</v>
      </c>
      <c r="B2621" s="16">
        <v>46.104999999999997</v>
      </c>
      <c r="C2621" s="15">
        <v>44.24</v>
      </c>
    </row>
    <row r="2622" spans="1:3" ht="18" thickBot="1" x14ac:dyDescent="0.3">
      <c r="A2622" s="4">
        <v>4605</v>
      </c>
      <c r="B2622" s="15">
        <v>46.384999999999998</v>
      </c>
      <c r="C2622" s="15">
        <v>42.8</v>
      </c>
    </row>
    <row r="2623" spans="1:3" ht="18" thickBot="1" x14ac:dyDescent="0.3">
      <c r="A2623" s="8">
        <v>4457.5</v>
      </c>
      <c r="B2623" s="15">
        <v>46.295000000000002</v>
      </c>
      <c r="C2623" s="15">
        <v>42.52</v>
      </c>
    </row>
    <row r="2624" spans="1:3" ht="18" thickBot="1" x14ac:dyDescent="0.3">
      <c r="A2624" s="4">
        <v>4471.3500000000004</v>
      </c>
      <c r="B2624" s="15">
        <v>46.274999999999999</v>
      </c>
      <c r="C2624" s="15">
        <v>38.200000000000003</v>
      </c>
    </row>
    <row r="2625" spans="1:3" ht="18" thickBot="1" x14ac:dyDescent="0.3">
      <c r="A2625" s="8">
        <v>4437.6499999999996</v>
      </c>
      <c r="B2625" s="16">
        <v>46.125</v>
      </c>
      <c r="C2625" s="16">
        <v>38.19</v>
      </c>
    </row>
    <row r="2626" spans="1:3" ht="18" thickBot="1" x14ac:dyDescent="0.3">
      <c r="A2626" s="8">
        <v>4481.3999999999996</v>
      </c>
      <c r="B2626" s="16">
        <v>46.17</v>
      </c>
      <c r="C2626" s="15">
        <v>40.85</v>
      </c>
    </row>
    <row r="2627" spans="1:3" ht="18" thickBot="1" x14ac:dyDescent="0.3">
      <c r="A2627" s="8">
        <v>4585.5</v>
      </c>
      <c r="B2627" s="15">
        <v>46.255000000000003</v>
      </c>
      <c r="C2627" s="15">
        <v>37.65</v>
      </c>
    </row>
    <row r="2628" spans="1:3" ht="18" thickBot="1" x14ac:dyDescent="0.3">
      <c r="A2628" s="4">
        <v>4694.1499999999996</v>
      </c>
      <c r="B2628" s="15">
        <v>46.174999999999997</v>
      </c>
      <c r="C2628" s="16">
        <v>36.700000000000003</v>
      </c>
    </row>
    <row r="2629" spans="1:3" ht="18" thickBot="1" x14ac:dyDescent="0.3">
      <c r="A2629" s="8">
        <v>4680.5</v>
      </c>
      <c r="B2629" s="16">
        <v>45.954999999999998</v>
      </c>
      <c r="C2629" s="16">
        <v>36.799999999999997</v>
      </c>
    </row>
    <row r="2630" spans="1:3" ht="18" thickBot="1" x14ac:dyDescent="0.3">
      <c r="A2630" s="4">
        <v>4711.3999999999996</v>
      </c>
      <c r="B2630" s="16">
        <v>46.354999999999997</v>
      </c>
      <c r="C2630" s="15">
        <v>40.65</v>
      </c>
    </row>
    <row r="2631" spans="1:3" ht="18" thickBot="1" x14ac:dyDescent="0.3">
      <c r="A2631" s="4">
        <v>4636.45</v>
      </c>
      <c r="B2631" s="15">
        <v>46.424999999999997</v>
      </c>
      <c r="C2631" s="15">
        <v>39.21</v>
      </c>
    </row>
    <row r="2632" spans="1:3" ht="18" thickBot="1" x14ac:dyDescent="0.3">
      <c r="A2632" s="4">
        <v>4571.45</v>
      </c>
      <c r="B2632" s="16">
        <v>46.354999999999997</v>
      </c>
      <c r="C2632" s="15">
        <v>37.590000000000003</v>
      </c>
    </row>
    <row r="2633" spans="1:3" ht="18" thickBot="1" x14ac:dyDescent="0.3">
      <c r="A2633" s="8">
        <v>4513.5</v>
      </c>
      <c r="B2633" s="16">
        <v>46.365000000000002</v>
      </c>
      <c r="C2633" s="15">
        <v>37.33</v>
      </c>
    </row>
    <row r="2634" spans="1:3" ht="18" thickBot="1" x14ac:dyDescent="0.3">
      <c r="A2634" s="8">
        <v>4564.1000000000004</v>
      </c>
      <c r="B2634" s="16">
        <v>46.405000000000001</v>
      </c>
      <c r="C2634" s="16">
        <v>36.07</v>
      </c>
    </row>
    <row r="2635" spans="1:3" ht="18" thickBot="1" x14ac:dyDescent="0.3">
      <c r="A2635" s="4">
        <v>4572.3</v>
      </c>
      <c r="B2635" s="15">
        <v>46.844999999999999</v>
      </c>
      <c r="C2635" s="15">
        <v>37.39</v>
      </c>
    </row>
    <row r="2636" spans="1:3" ht="18" thickBot="1" x14ac:dyDescent="0.3">
      <c r="A2636" s="4">
        <v>4568.55</v>
      </c>
      <c r="B2636" s="15">
        <v>46.645000000000003</v>
      </c>
      <c r="C2636" s="15">
        <v>36.47</v>
      </c>
    </row>
    <row r="2637" spans="1:3" ht="18" thickBot="1" x14ac:dyDescent="0.3">
      <c r="A2637" s="4">
        <v>4523.75</v>
      </c>
      <c r="B2637" s="15">
        <v>46.234999999999999</v>
      </c>
      <c r="C2637" s="16">
        <v>34.049999999999997</v>
      </c>
    </row>
    <row r="2638" spans="1:3" ht="18" thickBot="1" x14ac:dyDescent="0.3">
      <c r="A2638" s="8">
        <v>4398.8999999999996</v>
      </c>
      <c r="B2638" s="16">
        <v>45.924999999999997</v>
      </c>
      <c r="C2638" s="15">
        <v>37.14</v>
      </c>
    </row>
    <row r="2639" spans="1:3" ht="18" thickBot="1" x14ac:dyDescent="0.3">
      <c r="A2639" s="8">
        <v>4469.1000000000004</v>
      </c>
      <c r="B2639" s="16">
        <v>46.125</v>
      </c>
      <c r="C2639" s="16">
        <v>36.590000000000003</v>
      </c>
    </row>
    <row r="2640" spans="1:3" ht="18" thickBot="1" x14ac:dyDescent="0.3">
      <c r="A2640" s="4">
        <v>4502.25</v>
      </c>
      <c r="B2640" s="15">
        <v>46.14</v>
      </c>
      <c r="C2640" s="15">
        <v>36.97</v>
      </c>
    </row>
    <row r="2641" spans="1:3" ht="18" thickBot="1" x14ac:dyDescent="0.3">
      <c r="A2641" s="4">
        <v>4374.95</v>
      </c>
      <c r="B2641" s="16">
        <v>46.125</v>
      </c>
      <c r="C2641" s="16">
        <v>35.89</v>
      </c>
    </row>
    <row r="2642" spans="1:3" ht="18" thickBot="1" x14ac:dyDescent="0.3">
      <c r="A2642" s="8">
        <v>4231.3999999999996</v>
      </c>
      <c r="B2642" s="15">
        <v>46.25</v>
      </c>
      <c r="C2642" s="15">
        <v>37.590000000000003</v>
      </c>
    </row>
    <row r="2643" spans="1:3" ht="18" thickBot="1" x14ac:dyDescent="0.3">
      <c r="A2643" s="4">
        <v>4233.5</v>
      </c>
      <c r="B2643" s="15">
        <v>46.19</v>
      </c>
      <c r="C2643" s="15">
        <v>36.15</v>
      </c>
    </row>
    <row r="2644" spans="1:3" ht="18" thickBot="1" x14ac:dyDescent="0.3">
      <c r="A2644" s="4">
        <v>4111.3999999999996</v>
      </c>
      <c r="B2644" s="16">
        <v>45.854999999999997</v>
      </c>
      <c r="C2644" s="16">
        <v>35.049999999999997</v>
      </c>
    </row>
    <row r="2645" spans="1:3" ht="18" thickBot="1" x14ac:dyDescent="0.3">
      <c r="A2645" s="8">
        <v>3974.05</v>
      </c>
      <c r="B2645" s="16">
        <v>46.075000000000003</v>
      </c>
      <c r="C2645" s="15">
        <v>36.58</v>
      </c>
    </row>
    <row r="2646" spans="1:3" ht="18" thickBot="1" x14ac:dyDescent="0.3">
      <c r="A2646" s="8">
        <v>4003.9</v>
      </c>
      <c r="B2646" s="16">
        <v>46.225000000000001</v>
      </c>
      <c r="C2646" s="16">
        <v>35.83</v>
      </c>
    </row>
    <row r="2647" spans="1:3" ht="18" thickBot="1" x14ac:dyDescent="0.3">
      <c r="A2647" s="4">
        <v>4080.95</v>
      </c>
      <c r="B2647" s="15">
        <v>46.23</v>
      </c>
      <c r="C2647" s="16">
        <v>36.64</v>
      </c>
    </row>
    <row r="2648" spans="1:3" ht="18" thickBot="1" x14ac:dyDescent="0.3">
      <c r="A2648" s="8">
        <v>4078.9</v>
      </c>
      <c r="B2648" s="15">
        <v>45.86</v>
      </c>
      <c r="C2648" s="15">
        <v>37.380000000000003</v>
      </c>
    </row>
    <row r="2649" spans="1:3" ht="18" thickBot="1" x14ac:dyDescent="0.3">
      <c r="A2649" s="4">
        <v>4202.1499999999996</v>
      </c>
      <c r="B2649" s="15">
        <v>45.76</v>
      </c>
      <c r="C2649" s="16">
        <v>36.17</v>
      </c>
    </row>
    <row r="2650" spans="1:3" ht="18" thickBot="1" x14ac:dyDescent="0.3">
      <c r="A2650" s="8">
        <v>4165.7</v>
      </c>
      <c r="B2650" s="16">
        <v>45.645000000000003</v>
      </c>
      <c r="C2650" s="16">
        <v>39.89</v>
      </c>
    </row>
    <row r="2651" spans="1:3" ht="18" thickBot="1" x14ac:dyDescent="0.3">
      <c r="A2651" s="4">
        <v>4424.25</v>
      </c>
      <c r="B2651" s="15">
        <v>45.79</v>
      </c>
      <c r="C2651" s="15">
        <v>45.86</v>
      </c>
    </row>
    <row r="2652" spans="1:3" ht="18" thickBot="1" x14ac:dyDescent="0.3">
      <c r="A2652" s="4">
        <v>4348.8500000000004</v>
      </c>
      <c r="B2652" s="15">
        <v>45.6</v>
      </c>
      <c r="C2652" s="15">
        <v>43.88</v>
      </c>
    </row>
    <row r="2653" spans="1:3" ht="18" thickBot="1" x14ac:dyDescent="0.3">
      <c r="A2653" s="4">
        <v>4340.8999999999996</v>
      </c>
      <c r="B2653" s="16">
        <v>45.494999999999997</v>
      </c>
      <c r="C2653" s="15">
        <v>43.15</v>
      </c>
    </row>
    <row r="2654" spans="1:3" ht="18" thickBot="1" x14ac:dyDescent="0.3">
      <c r="A2654" s="8">
        <v>4291.1000000000004</v>
      </c>
      <c r="B2654" s="15">
        <v>45.66</v>
      </c>
      <c r="C2654" s="15">
        <v>42.54</v>
      </c>
    </row>
    <row r="2655" spans="1:3" ht="18" thickBot="1" x14ac:dyDescent="0.3">
      <c r="A2655" s="4">
        <v>4390.95</v>
      </c>
      <c r="B2655" s="16">
        <v>45.26</v>
      </c>
      <c r="C2655" s="15">
        <v>40.31</v>
      </c>
    </row>
    <row r="2656" spans="1:3" ht="18" thickBot="1" x14ac:dyDescent="0.3">
      <c r="A2656" s="4">
        <v>4375.5</v>
      </c>
      <c r="B2656" s="16">
        <v>45.47</v>
      </c>
      <c r="C2656" s="16">
        <v>37.99</v>
      </c>
    </row>
    <row r="2657" spans="1:3" ht="18" thickBot="1" x14ac:dyDescent="0.3">
      <c r="A2657" s="8">
        <v>4241.8500000000004</v>
      </c>
      <c r="B2657" s="16">
        <v>45.65</v>
      </c>
      <c r="C2657" s="16">
        <v>38.590000000000003</v>
      </c>
    </row>
    <row r="2658" spans="1:3" ht="18" thickBot="1" x14ac:dyDescent="0.3">
      <c r="A2658" s="4">
        <v>4292.95</v>
      </c>
      <c r="B2658" s="16">
        <v>45.695</v>
      </c>
      <c r="C2658" s="16">
        <v>42.22</v>
      </c>
    </row>
    <row r="2659" spans="1:3" ht="18" thickBot="1" x14ac:dyDescent="0.3">
      <c r="A2659" s="4">
        <v>4247</v>
      </c>
      <c r="B2659" s="16">
        <v>46.204999999999998</v>
      </c>
      <c r="C2659" s="15">
        <v>48.23</v>
      </c>
    </row>
    <row r="2660" spans="1:3" ht="18" thickBot="1" x14ac:dyDescent="0.3">
      <c r="A2660" s="8">
        <v>4235.25</v>
      </c>
      <c r="B2660" s="16">
        <v>46.295000000000002</v>
      </c>
      <c r="C2660" s="16">
        <v>47.53</v>
      </c>
    </row>
    <row r="2661" spans="1:3" ht="18" thickBot="1" x14ac:dyDescent="0.3">
      <c r="A2661" s="4">
        <v>4313.6000000000004</v>
      </c>
      <c r="B2661" s="15">
        <v>46.615000000000002</v>
      </c>
      <c r="C2661" s="16">
        <v>48.95</v>
      </c>
    </row>
    <row r="2662" spans="1:3" ht="18" thickBot="1" x14ac:dyDescent="0.3">
      <c r="A2662" s="8">
        <v>4251.3999999999996</v>
      </c>
      <c r="B2662" s="16">
        <v>46.41</v>
      </c>
      <c r="C2662" s="16">
        <v>54.49</v>
      </c>
    </row>
    <row r="2663" spans="1:3" ht="18" thickBot="1" x14ac:dyDescent="0.3">
      <c r="A2663" s="8">
        <v>4356.1499999999996</v>
      </c>
      <c r="B2663" s="16">
        <v>46.524999999999999</v>
      </c>
      <c r="C2663" s="15">
        <v>62.05</v>
      </c>
    </row>
    <row r="2664" spans="1:3" ht="18" thickBot="1" x14ac:dyDescent="0.3">
      <c r="A2664" s="4">
        <v>4517.8</v>
      </c>
      <c r="B2664" s="15">
        <v>46.58</v>
      </c>
      <c r="C2664" s="16">
        <v>41.69</v>
      </c>
    </row>
    <row r="2665" spans="1:3" ht="18" thickBot="1" x14ac:dyDescent="0.3">
      <c r="A2665" s="8">
        <v>4484</v>
      </c>
      <c r="B2665" s="16">
        <v>46.475000000000001</v>
      </c>
      <c r="C2665" s="15">
        <v>52.71</v>
      </c>
    </row>
    <row r="2666" spans="1:3" ht="18" thickBot="1" x14ac:dyDescent="0.3">
      <c r="A2666" s="8">
        <v>4583.3999999999996</v>
      </c>
      <c r="B2666" s="16">
        <v>46.51</v>
      </c>
      <c r="C2666" s="16">
        <v>40.83</v>
      </c>
    </row>
    <row r="2667" spans="1:3" ht="18" thickBot="1" x14ac:dyDescent="0.3">
      <c r="A2667" s="8">
        <v>4637.7</v>
      </c>
      <c r="B2667" s="15">
        <v>46.73</v>
      </c>
      <c r="C2667" s="15">
        <v>41.02</v>
      </c>
    </row>
    <row r="2668" spans="1:3" ht="18" thickBot="1" x14ac:dyDescent="0.3">
      <c r="A2668" s="4">
        <v>4655.25</v>
      </c>
      <c r="B2668" s="16">
        <v>46.67</v>
      </c>
      <c r="C2668" s="16">
        <v>40.47</v>
      </c>
    </row>
    <row r="2669" spans="1:3" ht="18" thickBot="1" x14ac:dyDescent="0.3">
      <c r="A2669" s="4">
        <v>4550.95</v>
      </c>
      <c r="B2669" s="16">
        <v>46.825000000000003</v>
      </c>
      <c r="C2669" s="16">
        <v>40.76</v>
      </c>
    </row>
    <row r="2670" spans="1:3" ht="18" thickBot="1" x14ac:dyDescent="0.3">
      <c r="A2670" s="8">
        <v>4429.8999999999996</v>
      </c>
      <c r="B2670" s="15">
        <v>46.825000000000003</v>
      </c>
      <c r="C2670" s="15">
        <v>42.27</v>
      </c>
    </row>
    <row r="2671" spans="1:3" ht="18" thickBot="1" x14ac:dyDescent="0.3">
      <c r="A2671" s="4">
        <v>4586.8999999999996</v>
      </c>
      <c r="B2671" s="16">
        <v>46.725000000000001</v>
      </c>
      <c r="C2671" s="16">
        <v>40.549999999999997</v>
      </c>
    </row>
    <row r="2672" spans="1:3" ht="18" thickBot="1" x14ac:dyDescent="0.3">
      <c r="A2672" s="4">
        <v>4572.6499999999996</v>
      </c>
      <c r="B2672" s="15">
        <v>46.935000000000002</v>
      </c>
      <c r="C2672" s="15">
        <v>41.31</v>
      </c>
    </row>
    <row r="2673" spans="1:3" ht="18" thickBot="1" x14ac:dyDescent="0.3">
      <c r="A2673" s="4">
        <v>4530.7</v>
      </c>
      <c r="B2673" s="15">
        <v>46.585000000000001</v>
      </c>
      <c r="C2673" s="16">
        <v>40.67</v>
      </c>
    </row>
    <row r="2674" spans="1:3" ht="18" thickBot="1" x14ac:dyDescent="0.3">
      <c r="A2674" s="8">
        <v>4525.25</v>
      </c>
      <c r="B2674" s="16">
        <v>46.533999999999999</v>
      </c>
      <c r="C2674" s="16">
        <v>41.04</v>
      </c>
    </row>
    <row r="2675" spans="1:3" ht="18" thickBot="1" x14ac:dyDescent="0.3">
      <c r="A2675" s="4">
        <v>4529.8999999999996</v>
      </c>
      <c r="B2675" s="15">
        <v>46.6</v>
      </c>
      <c r="C2675" s="15">
        <v>41.83</v>
      </c>
    </row>
    <row r="2676" spans="1:3" ht="18" thickBot="1" x14ac:dyDescent="0.3">
      <c r="A2676" s="4">
        <v>4448.95</v>
      </c>
      <c r="B2676" s="16">
        <v>46.48</v>
      </c>
      <c r="C2676" s="16">
        <v>40.299999999999997</v>
      </c>
    </row>
    <row r="2677" spans="1:3" ht="18" thickBot="1" x14ac:dyDescent="0.3">
      <c r="A2677" s="4">
        <v>4337.1000000000004</v>
      </c>
      <c r="B2677" s="16">
        <v>46.524999999999999</v>
      </c>
      <c r="C2677" s="15">
        <v>44.58</v>
      </c>
    </row>
    <row r="2678" spans="1:3" ht="18" thickBot="1" x14ac:dyDescent="0.3">
      <c r="A2678" s="4">
        <v>4276.05</v>
      </c>
      <c r="B2678" s="16">
        <v>46.534999999999997</v>
      </c>
      <c r="C2678" s="16">
        <v>41.57</v>
      </c>
    </row>
    <row r="2679" spans="1:3" ht="18" thickBot="1" x14ac:dyDescent="0.3">
      <c r="A2679" s="8">
        <v>4116.7</v>
      </c>
      <c r="B2679" s="15">
        <v>46.625</v>
      </c>
      <c r="C2679" s="15">
        <v>52.37</v>
      </c>
    </row>
    <row r="2680" spans="1:3" ht="18" thickBot="1" x14ac:dyDescent="0.3">
      <c r="A2680" s="8">
        <v>4237.55</v>
      </c>
      <c r="B2680" s="15">
        <v>46.465000000000003</v>
      </c>
      <c r="C2680" s="16">
        <v>43.71</v>
      </c>
    </row>
    <row r="2681" spans="1:3" ht="18" thickBot="1" x14ac:dyDescent="0.3">
      <c r="A2681" s="4">
        <v>4238.5</v>
      </c>
      <c r="B2681" s="15">
        <v>46.174999999999997</v>
      </c>
      <c r="C2681" s="16">
        <v>49.64</v>
      </c>
    </row>
    <row r="2682" spans="1:3" ht="18" thickBot="1" x14ac:dyDescent="0.3">
      <c r="A2682" s="8">
        <v>4210.8999999999996</v>
      </c>
      <c r="B2682" s="16">
        <v>46.024999999999999</v>
      </c>
      <c r="C2682" s="16">
        <v>50.79</v>
      </c>
    </row>
    <row r="2683" spans="1:3" ht="18" thickBot="1" x14ac:dyDescent="0.3">
      <c r="A2683" s="8">
        <v>4270.3</v>
      </c>
      <c r="B2683" s="16">
        <v>46.225000000000001</v>
      </c>
      <c r="C2683" s="16">
        <v>50.79</v>
      </c>
    </row>
    <row r="2684" spans="1:3" ht="18" thickBot="1" x14ac:dyDescent="0.3">
      <c r="A2684" s="8">
        <v>4318.45</v>
      </c>
      <c r="B2684" s="16">
        <v>46.253999999999998</v>
      </c>
      <c r="C2684" s="15">
        <v>58.1</v>
      </c>
    </row>
    <row r="2685" spans="1:3" ht="18" thickBot="1" x14ac:dyDescent="0.3">
      <c r="A2685" s="4">
        <v>4323.1499999999996</v>
      </c>
      <c r="B2685" s="15">
        <v>46.534999999999997</v>
      </c>
      <c r="C2685" s="16">
        <v>49.64</v>
      </c>
    </row>
    <row r="2686" spans="1:3" ht="18" thickBot="1" x14ac:dyDescent="0.3">
      <c r="A2686" s="4">
        <v>3671.65</v>
      </c>
      <c r="B2686" s="16">
        <v>46.465000000000003</v>
      </c>
      <c r="C2686" s="16">
        <v>49.64</v>
      </c>
    </row>
    <row r="2687" spans="1:3" ht="18" thickBot="1" x14ac:dyDescent="0.3">
      <c r="A2687" s="8">
        <v>3593.45</v>
      </c>
      <c r="B2687" s="15">
        <v>46.674999999999997</v>
      </c>
      <c r="C2687" s="15">
        <v>51.25</v>
      </c>
    </row>
    <row r="2688" spans="1:3" ht="18" thickBot="1" x14ac:dyDescent="0.3">
      <c r="A2688" s="8">
        <v>3635.25</v>
      </c>
      <c r="B2688" s="16">
        <v>45.98</v>
      </c>
      <c r="C2688" s="15">
        <v>50.73</v>
      </c>
    </row>
    <row r="2689" spans="1:3" ht="18" thickBot="1" x14ac:dyDescent="0.3">
      <c r="A2689" s="4">
        <v>3681.1</v>
      </c>
      <c r="B2689" s="15">
        <v>46.47</v>
      </c>
      <c r="C2689" s="16">
        <v>50.31</v>
      </c>
    </row>
    <row r="2690" spans="1:3" ht="18" thickBot="1" x14ac:dyDescent="0.3">
      <c r="A2690" s="8">
        <v>3554.6</v>
      </c>
      <c r="B2690" s="16">
        <v>46.465000000000003</v>
      </c>
      <c r="C2690" s="15">
        <v>61.03</v>
      </c>
    </row>
    <row r="2691" spans="1:3" ht="18" thickBot="1" x14ac:dyDescent="0.3">
      <c r="A2691" s="8">
        <v>3620.7</v>
      </c>
      <c r="B2691" s="16">
        <v>46.575000000000003</v>
      </c>
      <c r="C2691" s="15">
        <v>57.02</v>
      </c>
    </row>
    <row r="2692" spans="1:3" ht="18" thickBot="1" x14ac:dyDescent="0.3">
      <c r="A2692" s="4">
        <v>3683.9</v>
      </c>
      <c r="B2692" s="15">
        <v>46.75</v>
      </c>
      <c r="C2692" s="15">
        <v>54.76</v>
      </c>
    </row>
    <row r="2693" spans="1:3" ht="18" thickBot="1" x14ac:dyDescent="0.3">
      <c r="A2693" s="8">
        <v>3625.05</v>
      </c>
      <c r="B2693" s="16">
        <v>46.215000000000003</v>
      </c>
      <c r="C2693" s="15">
        <v>51.21</v>
      </c>
    </row>
    <row r="2694" spans="1:3" ht="18" thickBot="1" x14ac:dyDescent="0.3">
      <c r="A2694" s="4">
        <v>3661.9</v>
      </c>
      <c r="B2694" s="15">
        <v>46.225000000000001</v>
      </c>
      <c r="C2694" s="15">
        <v>50.53</v>
      </c>
    </row>
    <row r="2695" spans="1:3" ht="18" thickBot="1" x14ac:dyDescent="0.3">
      <c r="A2695" s="4">
        <v>3654</v>
      </c>
      <c r="B2695" s="16">
        <v>46.005000000000003</v>
      </c>
      <c r="C2695" s="15">
        <v>49.54</v>
      </c>
    </row>
    <row r="2696" spans="1:3" ht="18" thickBot="1" x14ac:dyDescent="0.3">
      <c r="A2696" s="4">
        <v>3473.95</v>
      </c>
      <c r="B2696" s="16">
        <v>46.19</v>
      </c>
      <c r="C2696" s="16">
        <v>46.63</v>
      </c>
    </row>
    <row r="2697" spans="1:3" ht="18" thickBot="1" x14ac:dyDescent="0.3">
      <c r="A2697" s="8">
        <v>3362.35</v>
      </c>
      <c r="B2697" s="15">
        <v>46.62</v>
      </c>
      <c r="C2697" s="16">
        <v>48.8</v>
      </c>
    </row>
    <row r="2698" spans="1:3" ht="18" thickBot="1" x14ac:dyDescent="0.3">
      <c r="A2698" s="8">
        <v>3470</v>
      </c>
      <c r="B2698" s="15">
        <v>46.353999999999999</v>
      </c>
      <c r="C2698" s="15">
        <v>49.43</v>
      </c>
    </row>
    <row r="2699" spans="1:3" ht="18" thickBot="1" x14ac:dyDescent="0.3">
      <c r="A2699" s="4">
        <v>3480.75</v>
      </c>
      <c r="B2699" s="16">
        <v>46.325000000000003</v>
      </c>
      <c r="C2699" s="16">
        <v>47.78</v>
      </c>
    </row>
    <row r="2700" spans="1:3" ht="18" thickBot="1" x14ac:dyDescent="0.3">
      <c r="A2700" s="4">
        <v>3423.7</v>
      </c>
      <c r="B2700" s="16">
        <v>46.37</v>
      </c>
      <c r="C2700" s="16">
        <v>57.88</v>
      </c>
    </row>
    <row r="2701" spans="1:3" ht="18" thickBot="1" x14ac:dyDescent="0.3">
      <c r="A2701" s="8">
        <v>3330.3</v>
      </c>
      <c r="B2701" s="16">
        <v>46.825000000000003</v>
      </c>
      <c r="C2701" s="15">
        <v>57.88</v>
      </c>
    </row>
    <row r="2702" spans="1:3" ht="18" thickBot="1" x14ac:dyDescent="0.3">
      <c r="A2702" s="8">
        <v>3365.3</v>
      </c>
      <c r="B2702" s="15">
        <v>46.97</v>
      </c>
      <c r="C2702" s="16">
        <v>53.64</v>
      </c>
    </row>
    <row r="2703" spans="1:3" ht="18" thickBot="1" x14ac:dyDescent="0.3">
      <c r="A2703" s="8">
        <v>3377.1</v>
      </c>
      <c r="B2703" s="16">
        <v>46.91</v>
      </c>
      <c r="C2703" s="15">
        <v>54.22</v>
      </c>
    </row>
    <row r="2704" spans="1:3" ht="18" thickBot="1" x14ac:dyDescent="0.3">
      <c r="A2704" s="4">
        <v>3384.4</v>
      </c>
      <c r="B2704" s="15">
        <v>47.145000000000003</v>
      </c>
      <c r="C2704" s="15">
        <v>50.8</v>
      </c>
    </row>
    <row r="2705" spans="1:3" ht="18" thickBot="1" x14ac:dyDescent="0.3">
      <c r="A2705" s="8">
        <v>3369.5</v>
      </c>
      <c r="B2705" s="16">
        <v>46.825000000000003</v>
      </c>
      <c r="C2705" s="15">
        <v>50.51</v>
      </c>
    </row>
    <row r="2706" spans="1:3" ht="18" thickBot="1" x14ac:dyDescent="0.3">
      <c r="A2706" s="4">
        <v>3484.15</v>
      </c>
      <c r="B2706" s="15">
        <v>46.924999999999997</v>
      </c>
      <c r="C2706" s="15">
        <v>48.02</v>
      </c>
    </row>
    <row r="2707" spans="1:3" ht="18" thickBot="1" x14ac:dyDescent="0.3">
      <c r="A2707" s="4">
        <v>3382.6</v>
      </c>
      <c r="B2707" s="16">
        <v>46.78</v>
      </c>
      <c r="C2707" s="15">
        <v>46.56</v>
      </c>
    </row>
    <row r="2708" spans="1:3" ht="18" thickBot="1" x14ac:dyDescent="0.3">
      <c r="A2708" s="8">
        <v>3342.05</v>
      </c>
      <c r="B2708" s="15">
        <v>47.174999999999997</v>
      </c>
      <c r="C2708" s="16">
        <v>43.54</v>
      </c>
    </row>
    <row r="2709" spans="1:3" ht="18" thickBot="1" x14ac:dyDescent="0.3">
      <c r="A2709" s="4">
        <v>3342.95</v>
      </c>
      <c r="B2709" s="15">
        <v>46.945</v>
      </c>
      <c r="C2709" s="15">
        <v>43.55</v>
      </c>
    </row>
    <row r="2710" spans="1:3" ht="18" thickBot="1" x14ac:dyDescent="0.3">
      <c r="A2710" s="4">
        <v>3256.6</v>
      </c>
      <c r="B2710" s="15">
        <v>46.575000000000003</v>
      </c>
      <c r="C2710" s="15">
        <v>41.72</v>
      </c>
    </row>
    <row r="2711" spans="1:3" ht="18" thickBot="1" x14ac:dyDescent="0.3">
      <c r="A2711" s="4">
        <v>3211.05</v>
      </c>
      <c r="B2711" s="16">
        <v>46.5</v>
      </c>
      <c r="C2711" s="15">
        <v>37.4</v>
      </c>
    </row>
    <row r="2712" spans="1:3" ht="18" thickBot="1" x14ac:dyDescent="0.3">
      <c r="A2712" s="4">
        <v>3060.35</v>
      </c>
      <c r="B2712" s="15">
        <v>46.564999999999998</v>
      </c>
      <c r="C2712" s="16">
        <v>36.53</v>
      </c>
    </row>
    <row r="2713" spans="1:3" ht="18" thickBot="1" x14ac:dyDescent="0.3">
      <c r="A2713" s="4">
        <v>3020.95</v>
      </c>
      <c r="B2713" s="15">
        <v>46.344999999999999</v>
      </c>
      <c r="C2713" s="16">
        <v>39.479999999999997</v>
      </c>
    </row>
    <row r="2714" spans="1:3" ht="18" thickBot="1" x14ac:dyDescent="0.3">
      <c r="A2714" s="8">
        <v>2978.15</v>
      </c>
      <c r="B2714" s="15">
        <v>46.265000000000001</v>
      </c>
      <c r="C2714" s="15">
        <v>40.25</v>
      </c>
    </row>
    <row r="2715" spans="1:3" ht="18" thickBot="1" x14ac:dyDescent="0.3">
      <c r="A2715" s="4">
        <v>3108.65</v>
      </c>
      <c r="B2715" s="16">
        <v>46.02</v>
      </c>
      <c r="C2715" s="15">
        <v>37.14</v>
      </c>
    </row>
    <row r="2716" spans="1:3" ht="18" thickBot="1" x14ac:dyDescent="0.3">
      <c r="A2716" s="4">
        <v>3082.25</v>
      </c>
      <c r="B2716" s="15">
        <v>46.225000000000001</v>
      </c>
      <c r="C2716" s="15">
        <v>36.93</v>
      </c>
    </row>
    <row r="2717" spans="1:3" ht="18" thickBot="1" x14ac:dyDescent="0.3">
      <c r="A2717" s="4">
        <v>2984.35</v>
      </c>
      <c r="B2717" s="16">
        <v>45.975000000000001</v>
      </c>
      <c r="C2717" s="16">
        <v>28.18</v>
      </c>
    </row>
    <row r="2718" spans="1:3" ht="18" thickBot="1" x14ac:dyDescent="0.3">
      <c r="A2718" s="8">
        <v>2938.7</v>
      </c>
      <c r="B2718" s="16">
        <v>46.003999999999998</v>
      </c>
      <c r="C2718" s="16">
        <v>36.85</v>
      </c>
    </row>
    <row r="2719" spans="1:3" ht="18" thickBot="1" x14ac:dyDescent="0.3">
      <c r="A2719" s="4">
        <v>2939.9</v>
      </c>
      <c r="B2719" s="15">
        <v>46.405000000000001</v>
      </c>
      <c r="C2719" s="15">
        <v>37.630000000000003</v>
      </c>
    </row>
    <row r="2720" spans="1:3" ht="18" thickBot="1" x14ac:dyDescent="0.3">
      <c r="A2720" s="8">
        <v>2807.05</v>
      </c>
      <c r="B2720" s="16">
        <v>46.344999999999999</v>
      </c>
      <c r="C2720" s="16">
        <v>35.979999999999997</v>
      </c>
    </row>
    <row r="2721" spans="1:3" ht="18" thickBot="1" x14ac:dyDescent="0.3">
      <c r="A2721" s="4">
        <v>2807.15</v>
      </c>
      <c r="B2721" s="15">
        <v>46.515000000000001</v>
      </c>
      <c r="C2721" s="16">
        <v>35.979999999999997</v>
      </c>
    </row>
    <row r="2722" spans="1:3" ht="18" thickBot="1" x14ac:dyDescent="0.3">
      <c r="A2722" s="4">
        <v>2794.7</v>
      </c>
      <c r="B2722" s="16">
        <v>46.225000000000001</v>
      </c>
      <c r="C2722" s="16">
        <v>38.19</v>
      </c>
    </row>
    <row r="2723" spans="1:3" ht="18" thickBot="1" x14ac:dyDescent="0.3">
      <c r="A2723" s="8">
        <v>2757.45</v>
      </c>
      <c r="B2723" s="16">
        <v>46.65</v>
      </c>
      <c r="C2723" s="15">
        <v>38.47</v>
      </c>
    </row>
    <row r="2724" spans="1:3" ht="18" thickBot="1" x14ac:dyDescent="0.3">
      <c r="A2724" s="4">
        <v>2777.25</v>
      </c>
      <c r="B2724" s="16">
        <v>46.765000000000001</v>
      </c>
      <c r="C2724" s="15">
        <v>36.64</v>
      </c>
    </row>
    <row r="2725" spans="1:3" ht="18" thickBot="1" x14ac:dyDescent="0.3">
      <c r="A2725" s="4">
        <v>2719.25</v>
      </c>
      <c r="B2725" s="16">
        <v>47.414999999999999</v>
      </c>
      <c r="C2725" s="16">
        <v>35.57</v>
      </c>
    </row>
    <row r="2726" spans="1:3" ht="18" thickBot="1" x14ac:dyDescent="0.3">
      <c r="A2726" s="4">
        <v>2617.4499999999998</v>
      </c>
      <c r="B2726" s="16">
        <v>47.63</v>
      </c>
      <c r="C2726" s="16">
        <v>38.479999999999997</v>
      </c>
    </row>
    <row r="2727" spans="1:3" ht="18" thickBot="1" x14ac:dyDescent="0.3">
      <c r="A2727" s="8">
        <v>2573.15</v>
      </c>
      <c r="B2727" s="16">
        <v>47.72</v>
      </c>
      <c r="C2727" s="15">
        <v>41.03</v>
      </c>
    </row>
    <row r="2728" spans="1:3" ht="18" thickBot="1" x14ac:dyDescent="0.3">
      <c r="A2728" s="4">
        <v>2620.15</v>
      </c>
      <c r="B2728" s="16">
        <v>47.734999999999999</v>
      </c>
      <c r="C2728" s="16">
        <v>37.97</v>
      </c>
    </row>
    <row r="2729" spans="1:3" ht="18" thickBot="1" x14ac:dyDescent="0.3">
      <c r="A2729" s="8">
        <v>2576.6999999999998</v>
      </c>
      <c r="B2729" s="15">
        <v>48.134999999999998</v>
      </c>
      <c r="C2729" s="16">
        <v>41.56</v>
      </c>
    </row>
    <row r="2730" spans="1:3" ht="18" thickBot="1" x14ac:dyDescent="0.3">
      <c r="A2730" s="4">
        <v>2645.2</v>
      </c>
      <c r="B2730" s="16">
        <v>47.753999999999998</v>
      </c>
      <c r="C2730" s="16">
        <v>42.77</v>
      </c>
    </row>
    <row r="2731" spans="1:3" ht="18" thickBot="1" x14ac:dyDescent="0.3">
      <c r="A2731" s="8">
        <v>2622.4</v>
      </c>
      <c r="B2731" s="15">
        <v>47.945</v>
      </c>
      <c r="C2731" s="15">
        <v>44.44</v>
      </c>
    </row>
    <row r="2732" spans="1:3" ht="18" thickBot="1" x14ac:dyDescent="0.3">
      <c r="A2732" s="8">
        <v>2674.6</v>
      </c>
      <c r="B2732" s="16">
        <v>47.895000000000003</v>
      </c>
      <c r="C2732" s="15">
        <v>43.36</v>
      </c>
    </row>
    <row r="2733" spans="1:3" ht="18" thickBot="1" x14ac:dyDescent="0.3">
      <c r="A2733" s="8">
        <v>2763.65</v>
      </c>
      <c r="B2733" s="15">
        <v>47.994999999999997</v>
      </c>
      <c r="C2733" s="15">
        <v>40.61</v>
      </c>
    </row>
    <row r="2734" spans="1:3" ht="18" thickBot="1" x14ac:dyDescent="0.3">
      <c r="A2734" s="4">
        <v>2785.65</v>
      </c>
      <c r="B2734" s="16">
        <v>47.924999999999997</v>
      </c>
      <c r="C2734" s="16">
        <v>39.869999999999997</v>
      </c>
    </row>
    <row r="2735" spans="1:3" ht="18" thickBot="1" x14ac:dyDescent="0.3">
      <c r="A2735" s="4">
        <v>2762.5</v>
      </c>
      <c r="B2735" s="16">
        <v>47.975000000000001</v>
      </c>
      <c r="C2735" s="16">
        <v>41.94</v>
      </c>
    </row>
    <row r="2736" spans="1:3" ht="18" thickBot="1" x14ac:dyDescent="0.3">
      <c r="A2736" s="8">
        <v>2733.9</v>
      </c>
      <c r="B2736" s="16">
        <v>48.01</v>
      </c>
      <c r="C2736" s="16">
        <v>45.2</v>
      </c>
    </row>
    <row r="2737" spans="1:3" ht="18" thickBot="1" x14ac:dyDescent="0.3">
      <c r="A2737" s="8">
        <v>2736.45</v>
      </c>
      <c r="B2737" s="16">
        <v>48.11</v>
      </c>
      <c r="C2737" s="15">
        <v>45.21</v>
      </c>
    </row>
    <row r="2738" spans="1:3" ht="18" thickBot="1" x14ac:dyDescent="0.3">
      <c r="A2738" s="4">
        <v>2789.35</v>
      </c>
      <c r="B2738" s="16">
        <v>48.145000000000003</v>
      </c>
      <c r="C2738" s="16">
        <v>43.04</v>
      </c>
    </row>
    <row r="2739" spans="1:3" ht="18" thickBot="1" x14ac:dyDescent="0.3">
      <c r="A2739" s="4">
        <v>2776.15</v>
      </c>
      <c r="B2739" s="16">
        <v>48.46</v>
      </c>
      <c r="C2739" s="16">
        <v>43.04</v>
      </c>
    </row>
    <row r="2740" spans="1:3" ht="18" thickBot="1" x14ac:dyDescent="0.3">
      <c r="A2740" s="8">
        <v>2770.5</v>
      </c>
      <c r="B2740" s="15">
        <v>48.68</v>
      </c>
      <c r="C2740" s="15">
        <v>44</v>
      </c>
    </row>
    <row r="2741" spans="1:3" ht="18" thickBot="1" x14ac:dyDescent="0.3">
      <c r="A2741" s="8">
        <v>2848.5</v>
      </c>
      <c r="B2741" s="16">
        <v>48.31</v>
      </c>
      <c r="C2741" s="16">
        <v>42.56</v>
      </c>
    </row>
    <row r="2742" spans="1:3" ht="18" thickBot="1" x14ac:dyDescent="0.3">
      <c r="A2742" s="4">
        <v>2948.35</v>
      </c>
      <c r="B2742" s="16">
        <v>48.414999999999999</v>
      </c>
      <c r="C2742" s="16">
        <v>43.31</v>
      </c>
    </row>
    <row r="2743" spans="1:3" ht="18" thickBot="1" x14ac:dyDescent="0.3">
      <c r="A2743" s="8">
        <v>2893.05</v>
      </c>
      <c r="B2743" s="15">
        <v>48.454999999999998</v>
      </c>
      <c r="C2743" s="16">
        <v>45.65</v>
      </c>
    </row>
    <row r="2744" spans="1:3" ht="18" thickBot="1" x14ac:dyDescent="0.3">
      <c r="A2744" s="8">
        <v>2925.7</v>
      </c>
      <c r="B2744" s="16">
        <v>48.325000000000003</v>
      </c>
      <c r="C2744" s="15">
        <v>46.65</v>
      </c>
    </row>
    <row r="2745" spans="1:3" ht="18" thickBot="1" x14ac:dyDescent="0.3">
      <c r="A2745" s="4">
        <v>2934.5</v>
      </c>
      <c r="B2745" s="16">
        <v>48.585000000000001</v>
      </c>
      <c r="C2745" s="16">
        <v>44.3</v>
      </c>
    </row>
    <row r="2746" spans="1:3" ht="18" thickBot="1" x14ac:dyDescent="0.3">
      <c r="A2746" s="4">
        <v>2919.9</v>
      </c>
      <c r="B2746" s="16">
        <v>48.774999999999999</v>
      </c>
      <c r="C2746" s="16">
        <v>44.58</v>
      </c>
    </row>
    <row r="2747" spans="1:3" ht="18" thickBot="1" x14ac:dyDescent="0.3">
      <c r="A2747" s="4">
        <v>2843.1</v>
      </c>
      <c r="B2747" s="16">
        <v>48.825000000000003</v>
      </c>
      <c r="C2747" s="15">
        <v>50.65</v>
      </c>
    </row>
    <row r="2748" spans="1:3" ht="18" thickBot="1" x14ac:dyDescent="0.3">
      <c r="A2748" s="8">
        <v>2780.05</v>
      </c>
      <c r="B2748" s="16">
        <v>48.975000000000001</v>
      </c>
      <c r="C2748" s="16">
        <v>43.92</v>
      </c>
    </row>
    <row r="2749" spans="1:3" ht="18" thickBot="1" x14ac:dyDescent="0.3">
      <c r="A2749" s="4">
        <v>2803.05</v>
      </c>
      <c r="B2749" s="15">
        <v>49.155000000000001</v>
      </c>
      <c r="C2749" s="16">
        <v>44.39</v>
      </c>
    </row>
    <row r="2750" spans="1:3" ht="18" thickBot="1" x14ac:dyDescent="0.3">
      <c r="A2750" s="4">
        <v>2783.9</v>
      </c>
      <c r="B2750" s="15">
        <v>48.69</v>
      </c>
      <c r="C2750" s="15">
        <v>49.24</v>
      </c>
    </row>
    <row r="2751" spans="1:3" ht="18" thickBot="1" x14ac:dyDescent="0.3">
      <c r="A2751" s="8">
        <v>2766.65</v>
      </c>
      <c r="B2751" s="16">
        <v>48.534999999999997</v>
      </c>
      <c r="C2751" s="15">
        <v>43.69</v>
      </c>
    </row>
    <row r="2752" spans="1:3" ht="18" thickBot="1" x14ac:dyDescent="0.3">
      <c r="A2752" s="4">
        <v>2874.8</v>
      </c>
      <c r="B2752" s="16">
        <v>48.79</v>
      </c>
      <c r="C2752" s="16">
        <v>42.1</v>
      </c>
    </row>
    <row r="2753" spans="1:3" ht="18" thickBot="1" x14ac:dyDescent="0.3">
      <c r="A2753" s="8">
        <v>2823.95</v>
      </c>
      <c r="B2753" s="15">
        <v>48.905000000000001</v>
      </c>
      <c r="C2753" s="15">
        <v>43.11</v>
      </c>
    </row>
    <row r="2754" spans="1:3" ht="18" thickBot="1" x14ac:dyDescent="0.3">
      <c r="A2754" s="4">
        <v>2849.5</v>
      </c>
      <c r="B2754" s="15">
        <v>48.7</v>
      </c>
      <c r="C2754" s="16">
        <v>40.76</v>
      </c>
    </row>
    <row r="2755" spans="1:3" ht="18" thickBot="1" x14ac:dyDescent="0.3">
      <c r="A2755" s="4">
        <v>2771.35</v>
      </c>
      <c r="B2755" s="15">
        <v>48.524999999999999</v>
      </c>
      <c r="C2755" s="15">
        <v>42.86</v>
      </c>
    </row>
    <row r="2756" spans="1:3" ht="18" thickBot="1" x14ac:dyDescent="0.3">
      <c r="A2756" s="8">
        <v>2678.55</v>
      </c>
      <c r="B2756" s="16">
        <v>48.42</v>
      </c>
      <c r="C2756" s="16">
        <v>34.01</v>
      </c>
    </row>
    <row r="2757" spans="1:3" ht="18" thickBot="1" x14ac:dyDescent="0.3">
      <c r="A2757" s="4">
        <v>2713.8</v>
      </c>
      <c r="B2757" s="16">
        <v>48.43</v>
      </c>
      <c r="C2757" s="15">
        <v>45.55</v>
      </c>
    </row>
    <row r="2758" spans="1:3" ht="18" thickBot="1" x14ac:dyDescent="0.3">
      <c r="A2758" s="8">
        <v>2706.15</v>
      </c>
      <c r="B2758" s="16">
        <v>48.615000000000002</v>
      </c>
      <c r="C2758" s="15">
        <v>45.41</v>
      </c>
    </row>
    <row r="2759" spans="1:3" ht="18" thickBot="1" x14ac:dyDescent="0.3">
      <c r="A2759" s="8">
        <v>2796.6</v>
      </c>
      <c r="B2759" s="16">
        <v>48.725000000000001</v>
      </c>
      <c r="C2759" s="15">
        <v>45</v>
      </c>
    </row>
    <row r="2760" spans="1:3" ht="18" thickBot="1" x14ac:dyDescent="0.3">
      <c r="A2760" s="4">
        <v>2846.2</v>
      </c>
      <c r="B2760" s="15">
        <v>48.82</v>
      </c>
      <c r="C2760" s="15">
        <v>44.46</v>
      </c>
    </row>
    <row r="2761" spans="1:3" ht="18" thickBot="1" x14ac:dyDescent="0.3">
      <c r="A2761" s="4">
        <v>2828.45</v>
      </c>
      <c r="B2761" s="15">
        <v>48.2</v>
      </c>
      <c r="C2761" s="16">
        <v>44.3</v>
      </c>
    </row>
    <row r="2762" spans="1:3" ht="18" thickBot="1" x14ac:dyDescent="0.3">
      <c r="A2762" s="8">
        <v>2736.7</v>
      </c>
      <c r="B2762" s="16">
        <v>48.02</v>
      </c>
      <c r="C2762" s="16">
        <v>45.17</v>
      </c>
    </row>
    <row r="2763" spans="1:3" ht="18" thickBot="1" x14ac:dyDescent="0.3">
      <c r="A2763" s="4">
        <v>2835.3</v>
      </c>
      <c r="B2763" s="15">
        <v>48.13</v>
      </c>
      <c r="C2763" s="16">
        <v>53.47</v>
      </c>
    </row>
    <row r="2764" spans="1:3" ht="18" thickBot="1" x14ac:dyDescent="0.3">
      <c r="A2764" s="8">
        <v>2744.95</v>
      </c>
      <c r="B2764" s="15">
        <v>47.895000000000003</v>
      </c>
      <c r="C2764" s="15">
        <v>53.47</v>
      </c>
    </row>
    <row r="2765" spans="1:3" ht="18" thickBot="1" x14ac:dyDescent="0.3">
      <c r="A2765" s="8">
        <v>2773.1</v>
      </c>
      <c r="B2765" s="15">
        <v>47.755000000000003</v>
      </c>
      <c r="C2765" s="16">
        <v>47.82</v>
      </c>
    </row>
    <row r="2766" spans="1:3" ht="18" thickBot="1" x14ac:dyDescent="0.3">
      <c r="A2766" s="8">
        <v>2873</v>
      </c>
      <c r="B2766" s="15">
        <v>47.69</v>
      </c>
      <c r="C2766" s="15">
        <v>47.82</v>
      </c>
    </row>
    <row r="2767" spans="1:3" ht="18" thickBot="1" x14ac:dyDescent="0.3">
      <c r="A2767" s="8">
        <v>2920.4</v>
      </c>
      <c r="B2767" s="15">
        <v>47.604999999999997</v>
      </c>
      <c r="C2767" s="15">
        <v>44.36</v>
      </c>
    </row>
    <row r="2768" spans="1:3" ht="18" thickBot="1" x14ac:dyDescent="0.3">
      <c r="A2768" s="8">
        <v>3112.8</v>
      </c>
      <c r="B2768" s="16">
        <v>47.435000000000002</v>
      </c>
      <c r="C2768" s="15">
        <v>38.729999999999997</v>
      </c>
    </row>
    <row r="2769" spans="1:3" ht="18" thickBot="1" x14ac:dyDescent="0.3">
      <c r="A2769" s="4">
        <v>3121.45</v>
      </c>
      <c r="B2769" s="15">
        <v>47.47</v>
      </c>
      <c r="C2769" s="16">
        <v>38.6</v>
      </c>
    </row>
    <row r="2770" spans="1:3" ht="18" thickBot="1" x14ac:dyDescent="0.3">
      <c r="A2770" s="4">
        <v>3046.75</v>
      </c>
      <c r="B2770" s="16">
        <v>47.325000000000003</v>
      </c>
      <c r="C2770" s="16">
        <v>40.67</v>
      </c>
    </row>
    <row r="2771" spans="1:3" ht="18" thickBot="1" x14ac:dyDescent="0.3">
      <c r="A2771" s="4">
        <v>3033.45</v>
      </c>
      <c r="B2771" s="16">
        <v>47.825000000000003</v>
      </c>
      <c r="C2771" s="16">
        <v>41.34</v>
      </c>
    </row>
    <row r="2772" spans="1:3" ht="18" thickBot="1" x14ac:dyDescent="0.3">
      <c r="A2772" s="8">
        <v>2959.15</v>
      </c>
      <c r="B2772" s="16">
        <v>48.26</v>
      </c>
      <c r="C2772" s="15">
        <v>43.09</v>
      </c>
    </row>
    <row r="2773" spans="1:3" ht="18" thickBot="1" x14ac:dyDescent="0.3">
      <c r="A2773" s="4">
        <v>2979.5</v>
      </c>
      <c r="B2773" s="15">
        <v>48.274999999999999</v>
      </c>
      <c r="C2773" s="16">
        <v>42.51</v>
      </c>
    </row>
    <row r="2774" spans="1:3" ht="18" thickBot="1" x14ac:dyDescent="0.3">
      <c r="A2774" s="4">
        <v>2922.2</v>
      </c>
      <c r="B2774" s="15">
        <v>48.225000000000001</v>
      </c>
      <c r="C2774" s="16">
        <v>43.89</v>
      </c>
    </row>
    <row r="2775" spans="1:3" ht="18" thickBot="1" x14ac:dyDescent="0.3">
      <c r="A2775" s="8">
        <v>2857.25</v>
      </c>
      <c r="B2775" s="15">
        <v>48.174999999999997</v>
      </c>
      <c r="C2775" s="15">
        <v>45.16</v>
      </c>
    </row>
    <row r="2776" spans="1:3" ht="18" thickBot="1" x14ac:dyDescent="0.3">
      <c r="A2776" s="8">
        <v>2916.85</v>
      </c>
      <c r="B2776" s="16">
        <v>48.09</v>
      </c>
      <c r="C2776" s="16">
        <v>41.79</v>
      </c>
    </row>
    <row r="2777" spans="1:3" ht="18" thickBot="1" x14ac:dyDescent="0.3">
      <c r="A2777" s="8">
        <v>2968.65</v>
      </c>
      <c r="B2777" s="16">
        <v>48.22</v>
      </c>
      <c r="C2777" s="15">
        <v>45.7</v>
      </c>
    </row>
    <row r="2778" spans="1:3" ht="18" thickBot="1" x14ac:dyDescent="0.3">
      <c r="A2778" s="8">
        <v>3039.3</v>
      </c>
      <c r="B2778" s="15">
        <v>48.42</v>
      </c>
      <c r="C2778" s="16">
        <v>41.46</v>
      </c>
    </row>
    <row r="2779" spans="1:3" ht="18" thickBot="1" x14ac:dyDescent="0.3">
      <c r="A2779" s="4">
        <v>3077.5</v>
      </c>
      <c r="B2779" s="15">
        <v>48.225000000000001</v>
      </c>
      <c r="C2779" s="16">
        <v>44.91</v>
      </c>
    </row>
    <row r="2780" spans="1:3" ht="18" thickBot="1" x14ac:dyDescent="0.3">
      <c r="A2780" s="4">
        <v>3060.75</v>
      </c>
      <c r="B2780" s="16">
        <v>48.12</v>
      </c>
      <c r="C2780" s="15">
        <v>45.49</v>
      </c>
    </row>
    <row r="2781" spans="1:3" ht="18" thickBot="1" x14ac:dyDescent="0.3">
      <c r="A2781" s="8">
        <v>2954.35</v>
      </c>
      <c r="B2781" s="16">
        <v>48.57</v>
      </c>
      <c r="C2781" s="16">
        <v>44.91</v>
      </c>
    </row>
    <row r="2782" spans="1:3" ht="18" thickBot="1" x14ac:dyDescent="0.3">
      <c r="A2782" s="4">
        <v>3041.75</v>
      </c>
      <c r="B2782" s="15">
        <v>48.625</v>
      </c>
      <c r="C2782" s="16">
        <v>44.91</v>
      </c>
    </row>
    <row r="2783" spans="1:3" ht="18" thickBot="1" x14ac:dyDescent="0.3">
      <c r="A2783" s="4">
        <v>2981.2</v>
      </c>
      <c r="B2783" s="16">
        <v>48.575000000000003</v>
      </c>
      <c r="C2783" s="16">
        <v>48.1</v>
      </c>
    </row>
    <row r="2784" spans="1:3" ht="18" thickBot="1" x14ac:dyDescent="0.3">
      <c r="A2784" s="4">
        <v>2921.35</v>
      </c>
      <c r="B2784" s="16">
        <v>48.88</v>
      </c>
      <c r="C2784" s="16">
        <v>49.43</v>
      </c>
    </row>
    <row r="2785" spans="1:3" ht="18" thickBot="1" x14ac:dyDescent="0.3">
      <c r="A2785" s="8">
        <v>2920.15</v>
      </c>
      <c r="B2785" s="15">
        <v>48.93</v>
      </c>
      <c r="C2785" s="15">
        <v>51.75</v>
      </c>
    </row>
    <row r="2786" spans="1:3" ht="18" thickBot="1" x14ac:dyDescent="0.3">
      <c r="A2786" s="4">
        <v>2928.25</v>
      </c>
      <c r="B2786" s="15">
        <v>48.77</v>
      </c>
      <c r="C2786" s="15">
        <v>50.36</v>
      </c>
    </row>
    <row r="2787" spans="1:3" ht="18" thickBot="1" x14ac:dyDescent="0.3">
      <c r="A2787" s="4">
        <v>2784</v>
      </c>
      <c r="B2787" s="16">
        <v>48.58</v>
      </c>
      <c r="C2787" s="16">
        <v>50.28</v>
      </c>
    </row>
    <row r="2788" spans="1:3" ht="18" thickBot="1" x14ac:dyDescent="0.3">
      <c r="A2788" s="8">
        <v>2714.4</v>
      </c>
      <c r="B2788" s="15">
        <v>48.81</v>
      </c>
      <c r="C2788" s="15">
        <v>52.05</v>
      </c>
    </row>
    <row r="2789" spans="1:3" ht="18" thickBot="1" x14ac:dyDescent="0.3">
      <c r="A2789" s="4">
        <v>2788</v>
      </c>
      <c r="B2789" s="16">
        <v>48.45</v>
      </c>
      <c r="C2789" s="16">
        <v>51.84</v>
      </c>
    </row>
    <row r="2790" spans="1:3" ht="18" thickBot="1" x14ac:dyDescent="0.3">
      <c r="A2790" s="8">
        <v>2656.45</v>
      </c>
      <c r="B2790" s="15">
        <v>48.515000000000001</v>
      </c>
      <c r="C2790" s="15">
        <v>54.66</v>
      </c>
    </row>
    <row r="2791" spans="1:3" ht="18" thickBot="1" x14ac:dyDescent="0.3">
      <c r="A2791" s="8">
        <v>2657.8</v>
      </c>
      <c r="B2791" s="16">
        <v>47.814999999999998</v>
      </c>
      <c r="C2791" s="16">
        <v>54.3</v>
      </c>
    </row>
    <row r="2792" spans="1:3" ht="18" thickBot="1" x14ac:dyDescent="0.3">
      <c r="A2792" s="8">
        <v>2682.9</v>
      </c>
      <c r="B2792" s="15">
        <v>47.924999999999997</v>
      </c>
      <c r="C2792" s="16">
        <v>55.26</v>
      </c>
    </row>
    <row r="2793" spans="1:3" ht="18" thickBot="1" x14ac:dyDescent="0.3">
      <c r="A2793" s="4">
        <v>2755.1</v>
      </c>
      <c r="B2793" s="15">
        <v>47.774999999999999</v>
      </c>
      <c r="C2793" s="15">
        <v>57.44</v>
      </c>
    </row>
    <row r="2794" spans="1:3" ht="18" thickBot="1" x14ac:dyDescent="0.3">
      <c r="A2794" s="4">
        <v>2752.25</v>
      </c>
      <c r="B2794" s="16">
        <v>47.75</v>
      </c>
      <c r="C2794" s="16">
        <v>56.21</v>
      </c>
    </row>
    <row r="2795" spans="1:3" ht="18" thickBot="1" x14ac:dyDescent="0.3">
      <c r="A2795" s="8">
        <v>2654</v>
      </c>
      <c r="B2795" s="16">
        <v>48.024999999999999</v>
      </c>
      <c r="C2795" s="16">
        <v>59.56</v>
      </c>
    </row>
    <row r="2796" spans="1:3" ht="18" thickBot="1" x14ac:dyDescent="0.3">
      <c r="A2796" s="4">
        <v>2708.25</v>
      </c>
      <c r="B2796" s="16">
        <v>48.034999999999997</v>
      </c>
      <c r="C2796" s="16">
        <v>62.81</v>
      </c>
    </row>
    <row r="2797" spans="1:3" ht="18" thickBot="1" x14ac:dyDescent="0.3">
      <c r="A2797" s="4">
        <v>2693.45</v>
      </c>
      <c r="B2797" s="15">
        <v>48.524999999999999</v>
      </c>
      <c r="C2797" s="16">
        <v>64.459999999999994</v>
      </c>
    </row>
    <row r="2798" spans="1:3" ht="18" thickBot="1" x14ac:dyDescent="0.3">
      <c r="A2798" s="8">
        <v>2553.15</v>
      </c>
      <c r="B2798" s="16">
        <v>48.365000000000002</v>
      </c>
      <c r="C2798" s="15">
        <v>65.55</v>
      </c>
    </row>
    <row r="2799" spans="1:3" ht="18" thickBot="1" x14ac:dyDescent="0.3">
      <c r="A2799" s="8">
        <v>2635</v>
      </c>
      <c r="B2799" s="16">
        <v>48.475000000000001</v>
      </c>
      <c r="C2799" s="16">
        <v>60.84</v>
      </c>
    </row>
    <row r="2800" spans="1:3" ht="18" thickBot="1" x14ac:dyDescent="0.3">
      <c r="A2800" s="8">
        <v>2683.15</v>
      </c>
      <c r="B2800" s="15">
        <v>48.545000000000002</v>
      </c>
      <c r="C2800" s="16">
        <v>64.66</v>
      </c>
    </row>
    <row r="2801" spans="1:3" ht="18" thickBot="1" x14ac:dyDescent="0.3">
      <c r="A2801" s="8">
        <v>2799.55</v>
      </c>
      <c r="B2801" s="16">
        <v>48.024999999999999</v>
      </c>
      <c r="C2801" s="15">
        <v>85.13</v>
      </c>
    </row>
    <row r="2802" spans="1:3" ht="18" thickBot="1" x14ac:dyDescent="0.3">
      <c r="A2802" s="8">
        <v>2810.35</v>
      </c>
      <c r="B2802" s="15">
        <v>48.06</v>
      </c>
      <c r="C2802" s="16">
        <v>70.08</v>
      </c>
    </row>
    <row r="2803" spans="1:3" ht="18" thickBot="1" x14ac:dyDescent="0.3">
      <c r="A2803" s="8">
        <v>2848.45</v>
      </c>
      <c r="B2803" s="15">
        <v>47.97</v>
      </c>
      <c r="C2803" s="15">
        <v>70.62</v>
      </c>
    </row>
    <row r="2804" spans="1:3" ht="18" thickBot="1" x14ac:dyDescent="0.3">
      <c r="A2804" s="8">
        <v>2938.65</v>
      </c>
      <c r="B2804" s="15">
        <v>47.674999999999997</v>
      </c>
      <c r="C2804" s="15">
        <v>66.989999999999995</v>
      </c>
    </row>
    <row r="2805" spans="1:3" ht="18" thickBot="1" x14ac:dyDescent="0.3">
      <c r="A2805" s="4">
        <v>3148.25</v>
      </c>
      <c r="B2805" s="15">
        <v>47.61</v>
      </c>
      <c r="C2805" s="16">
        <v>63.76</v>
      </c>
    </row>
    <row r="2806" spans="1:3" ht="18" thickBot="1" x14ac:dyDescent="0.3">
      <c r="A2806" s="4">
        <v>2973</v>
      </c>
      <c r="B2806" s="15">
        <v>47.45</v>
      </c>
      <c r="C2806" s="15">
        <v>67.22</v>
      </c>
    </row>
    <row r="2807" spans="1:3" ht="18" thickBot="1" x14ac:dyDescent="0.3">
      <c r="A2807" s="8">
        <v>2892.65</v>
      </c>
      <c r="B2807" s="15">
        <v>47.424999999999997</v>
      </c>
      <c r="C2807" s="16">
        <v>62.15</v>
      </c>
    </row>
    <row r="2808" spans="1:3" ht="18" thickBot="1" x14ac:dyDescent="0.3">
      <c r="A2808" s="8">
        <v>2994.95</v>
      </c>
      <c r="B2808" s="16">
        <v>47.225000000000001</v>
      </c>
      <c r="C2808" s="15">
        <v>66.75</v>
      </c>
    </row>
    <row r="2809" spans="1:3" ht="18" thickBot="1" x14ac:dyDescent="0.3">
      <c r="A2809" s="4">
        <v>3142.1</v>
      </c>
      <c r="B2809" s="16">
        <v>47.33</v>
      </c>
      <c r="C2809" s="16">
        <v>62.15</v>
      </c>
    </row>
    <row r="2810" spans="1:3" ht="18" thickBot="1" x14ac:dyDescent="0.3">
      <c r="A2810" s="4">
        <v>3043.85</v>
      </c>
      <c r="B2810" s="15">
        <v>47.524999999999999</v>
      </c>
      <c r="C2810" s="16">
        <v>67.84</v>
      </c>
    </row>
    <row r="2811" spans="1:3" ht="18" thickBot="1" x14ac:dyDescent="0.3">
      <c r="A2811" s="4">
        <v>2885.6</v>
      </c>
      <c r="B2811" s="16">
        <v>46.95</v>
      </c>
      <c r="C2811" s="16">
        <v>68.349999999999994</v>
      </c>
    </row>
    <row r="2812" spans="1:3" ht="18" thickBot="1" x14ac:dyDescent="0.3">
      <c r="A2812" s="4">
        <v>2697.05</v>
      </c>
      <c r="B2812" s="15">
        <v>47.104999999999997</v>
      </c>
      <c r="C2812" s="15">
        <v>68.349999999999994</v>
      </c>
    </row>
    <row r="2813" spans="1:3" ht="18" thickBot="1" x14ac:dyDescent="0.3">
      <c r="A2813" s="4">
        <v>2684.6</v>
      </c>
      <c r="B2813" s="15">
        <v>46.89</v>
      </c>
      <c r="C2813" s="16">
        <v>45.5</v>
      </c>
    </row>
    <row r="2814" spans="1:3" ht="18" thickBot="1" x14ac:dyDescent="0.3">
      <c r="A2814" s="8">
        <v>2524.1999999999998</v>
      </c>
      <c r="B2814" s="15">
        <v>46.81</v>
      </c>
      <c r="C2814" s="15">
        <v>67.5</v>
      </c>
    </row>
    <row r="2815" spans="1:3" ht="18" thickBot="1" x14ac:dyDescent="0.3">
      <c r="A2815" s="8">
        <v>2584</v>
      </c>
      <c r="B2815" s="16">
        <v>46.79</v>
      </c>
      <c r="C2815" s="16">
        <v>45.5</v>
      </c>
    </row>
    <row r="2816" spans="1:3" ht="18" thickBot="1" x14ac:dyDescent="0.3">
      <c r="A2816" s="8">
        <v>2943.15</v>
      </c>
      <c r="B2816" s="16">
        <v>47.12</v>
      </c>
      <c r="C2816" s="15">
        <v>54.97</v>
      </c>
    </row>
    <row r="2817" spans="1:3" ht="18" thickBot="1" x14ac:dyDescent="0.3">
      <c r="A2817" s="8">
        <v>3065.15</v>
      </c>
      <c r="B2817" s="16">
        <v>47.524999999999999</v>
      </c>
      <c r="C2817" s="16">
        <v>54.75</v>
      </c>
    </row>
    <row r="2818" spans="1:3" ht="18" thickBot="1" x14ac:dyDescent="0.3">
      <c r="A2818" s="4">
        <v>3234.9</v>
      </c>
      <c r="B2818" s="15">
        <v>47.58</v>
      </c>
      <c r="C2818" s="16">
        <v>56</v>
      </c>
    </row>
    <row r="2819" spans="1:3" ht="18" thickBot="1" x14ac:dyDescent="0.3">
      <c r="A2819" s="4">
        <v>3122.8</v>
      </c>
      <c r="B2819" s="15">
        <v>47.475000000000001</v>
      </c>
      <c r="C2819" s="15">
        <v>57.13</v>
      </c>
    </row>
    <row r="2820" spans="1:3" ht="18" thickBot="1" x14ac:dyDescent="0.3">
      <c r="A2820" s="8">
        <v>3074.35</v>
      </c>
      <c r="B2820" s="15">
        <v>47.284999999999997</v>
      </c>
      <c r="C2820" s="16">
        <v>46.72</v>
      </c>
    </row>
    <row r="2821" spans="1:3" ht="18" thickBot="1" x14ac:dyDescent="0.3">
      <c r="A2821" s="8">
        <v>3269.3</v>
      </c>
      <c r="B2821" s="16">
        <v>46.83</v>
      </c>
      <c r="C2821" s="15">
        <v>47.81</v>
      </c>
    </row>
    <row r="2822" spans="1:3" ht="18" thickBot="1" x14ac:dyDescent="0.3">
      <c r="A2822" s="8">
        <v>3338.4</v>
      </c>
      <c r="B2822" s="16">
        <v>47.23</v>
      </c>
      <c r="C2822" s="16">
        <v>46.07</v>
      </c>
    </row>
    <row r="2823" spans="1:3" ht="18" thickBot="1" x14ac:dyDescent="0.3">
      <c r="A2823" s="4">
        <v>3518.65</v>
      </c>
      <c r="B2823" s="16">
        <v>47.435000000000002</v>
      </c>
      <c r="C2823" s="16">
        <v>46.49</v>
      </c>
    </row>
    <row r="2824" spans="1:3" ht="18" thickBot="1" x14ac:dyDescent="0.3">
      <c r="A2824" s="4">
        <v>3490.7</v>
      </c>
      <c r="B2824" s="16">
        <v>47.53</v>
      </c>
      <c r="C2824" s="15">
        <v>46.49</v>
      </c>
    </row>
    <row r="2825" spans="1:3" ht="18" thickBot="1" x14ac:dyDescent="0.3">
      <c r="A2825" s="8">
        <v>3279.95</v>
      </c>
      <c r="B2825" s="16">
        <v>47.59</v>
      </c>
      <c r="C2825" s="16">
        <v>39.33</v>
      </c>
    </row>
    <row r="2826" spans="1:3" ht="18" thickBot="1" x14ac:dyDescent="0.3">
      <c r="A2826" s="8">
        <v>3513.65</v>
      </c>
      <c r="B2826" s="16">
        <v>49.31</v>
      </c>
      <c r="C2826" s="15">
        <v>39.33</v>
      </c>
    </row>
    <row r="2827" spans="1:3" ht="18" thickBot="1" x14ac:dyDescent="0.3">
      <c r="A2827" s="4">
        <v>3606.6</v>
      </c>
      <c r="B2827" s="16">
        <v>49.62</v>
      </c>
      <c r="C2827" s="15">
        <v>39.299999999999997</v>
      </c>
    </row>
    <row r="2828" spans="1:3" ht="18" thickBot="1" x14ac:dyDescent="0.3">
      <c r="A2828" s="8">
        <v>3602.35</v>
      </c>
      <c r="B2828" s="15">
        <v>49.634999999999998</v>
      </c>
      <c r="C2828" s="16">
        <v>33.75</v>
      </c>
    </row>
    <row r="2829" spans="1:3" ht="18" thickBot="1" x14ac:dyDescent="0.3">
      <c r="A2829" s="8">
        <v>3818.3</v>
      </c>
      <c r="B2829" s="16">
        <v>49.274999999999999</v>
      </c>
      <c r="C2829" s="16">
        <v>35.1</v>
      </c>
    </row>
    <row r="2830" spans="1:3" ht="18" thickBot="1" x14ac:dyDescent="0.3">
      <c r="A2830" s="4">
        <v>3950.75</v>
      </c>
      <c r="B2830" s="15">
        <v>49.43</v>
      </c>
      <c r="C2830" s="16">
        <v>35.54</v>
      </c>
    </row>
    <row r="2831" spans="1:3" ht="18" thickBot="1" x14ac:dyDescent="0.3">
      <c r="A2831" s="4">
        <v>3921.2</v>
      </c>
      <c r="B2831" s="15">
        <v>49.155000000000001</v>
      </c>
      <c r="C2831" s="15">
        <v>37.19</v>
      </c>
    </row>
    <row r="2832" spans="1:3" ht="18" thickBot="1" x14ac:dyDescent="0.3">
      <c r="A2832" s="8">
        <v>3850.05</v>
      </c>
      <c r="B2832" s="16">
        <v>49.115000000000002</v>
      </c>
      <c r="C2832" s="15">
        <v>34.9</v>
      </c>
    </row>
    <row r="2833" spans="1:3" ht="18" thickBot="1" x14ac:dyDescent="0.3">
      <c r="A2833" s="8">
        <v>3985.25</v>
      </c>
      <c r="B2833" s="15">
        <v>49.435000000000002</v>
      </c>
      <c r="C2833" s="16">
        <v>33.96</v>
      </c>
    </row>
    <row r="2834" spans="1:3" ht="18" thickBot="1" x14ac:dyDescent="0.3">
      <c r="A2834" s="8">
        <v>4110.55</v>
      </c>
      <c r="B2834" s="16">
        <v>49.244999999999997</v>
      </c>
      <c r="C2834" s="16">
        <v>34.090000000000003</v>
      </c>
    </row>
    <row r="2835" spans="1:3" ht="18" thickBot="1" x14ac:dyDescent="0.3">
      <c r="A2835" s="4">
        <v>4161.25</v>
      </c>
      <c r="B2835" s="15">
        <v>49.69</v>
      </c>
      <c r="C2835" s="16">
        <v>35.61</v>
      </c>
    </row>
    <row r="2836" spans="1:3" ht="18" thickBot="1" x14ac:dyDescent="0.3">
      <c r="A2836" s="8">
        <v>4126.8999999999996</v>
      </c>
      <c r="B2836" s="16">
        <v>49.674999999999997</v>
      </c>
      <c r="C2836" s="15">
        <v>38.74</v>
      </c>
    </row>
    <row r="2837" spans="1:3" ht="18" thickBot="1" x14ac:dyDescent="0.3">
      <c r="A2837" s="8">
        <v>4223.05</v>
      </c>
      <c r="B2837" s="16">
        <v>49.725000000000001</v>
      </c>
      <c r="C2837" s="16">
        <v>37.97</v>
      </c>
    </row>
    <row r="2838" spans="1:3" ht="18" thickBot="1" x14ac:dyDescent="0.3">
      <c r="A2838" s="4">
        <v>4245.25</v>
      </c>
      <c r="B2838" s="16">
        <v>49.89</v>
      </c>
      <c r="C2838" s="16">
        <v>39.119999999999997</v>
      </c>
    </row>
    <row r="2839" spans="1:3" ht="18" thickBot="1" x14ac:dyDescent="0.3">
      <c r="A2839" s="4">
        <v>4038.15</v>
      </c>
      <c r="B2839" s="15">
        <v>50.35</v>
      </c>
      <c r="C2839" s="15">
        <v>39.56</v>
      </c>
    </row>
    <row r="2840" spans="1:3" ht="18" thickBot="1" x14ac:dyDescent="0.3">
      <c r="A2840" s="8">
        <v>4008.25</v>
      </c>
      <c r="B2840" s="15">
        <v>50.13</v>
      </c>
      <c r="C2840" s="16">
        <v>33.99</v>
      </c>
    </row>
    <row r="2841" spans="1:3" ht="18" thickBot="1" x14ac:dyDescent="0.3">
      <c r="A2841" s="4">
        <v>4074.9</v>
      </c>
      <c r="B2841" s="16">
        <v>49.61</v>
      </c>
      <c r="C2841" s="15">
        <v>34.9</v>
      </c>
    </row>
    <row r="2842" spans="1:3" ht="18" thickBot="1" x14ac:dyDescent="0.3">
      <c r="A2842" s="8">
        <v>4072.9</v>
      </c>
      <c r="B2842" s="16">
        <v>49.905000000000001</v>
      </c>
      <c r="C2842" s="15">
        <v>33.119999999999997</v>
      </c>
    </row>
    <row r="2843" spans="1:3" ht="18" thickBot="1" x14ac:dyDescent="0.3">
      <c r="A2843" s="8">
        <v>4228.45</v>
      </c>
      <c r="B2843" s="15">
        <v>50.335000000000001</v>
      </c>
      <c r="C2843" s="16">
        <v>30.43</v>
      </c>
    </row>
    <row r="2844" spans="1:3" ht="18" thickBot="1" x14ac:dyDescent="0.3">
      <c r="A2844" s="8">
        <v>4290.3</v>
      </c>
      <c r="B2844" s="15">
        <v>50.31</v>
      </c>
      <c r="C2844" s="15">
        <v>32.729999999999997</v>
      </c>
    </row>
    <row r="2845" spans="1:3" ht="18" thickBot="1" x14ac:dyDescent="0.3">
      <c r="A2845" s="8">
        <v>4400.25</v>
      </c>
      <c r="B2845" s="15">
        <v>50.22</v>
      </c>
      <c r="C2845" s="15">
        <v>32.119999999999997</v>
      </c>
    </row>
    <row r="2846" spans="1:3" ht="18" thickBot="1" x14ac:dyDescent="0.3">
      <c r="A2846" s="8">
        <v>4468.7</v>
      </c>
      <c r="B2846" s="15">
        <v>49.79</v>
      </c>
      <c r="C2846" s="16">
        <v>30.36</v>
      </c>
    </row>
    <row r="2847" spans="1:3" ht="18" thickBot="1" x14ac:dyDescent="0.3">
      <c r="A2847" s="4">
        <v>4482.3</v>
      </c>
      <c r="B2847" s="15">
        <v>49.61</v>
      </c>
      <c r="C2847" s="16">
        <v>30.77</v>
      </c>
    </row>
    <row r="2848" spans="1:3" ht="18" thickBot="1" x14ac:dyDescent="0.3">
      <c r="A2848" s="8">
        <v>4352.3</v>
      </c>
      <c r="B2848" s="16">
        <v>49.575000000000003</v>
      </c>
      <c r="C2848" s="15">
        <v>32.65</v>
      </c>
    </row>
    <row r="2849" spans="1:3" ht="18" thickBot="1" x14ac:dyDescent="0.3">
      <c r="A2849" s="8">
        <v>4447.75</v>
      </c>
      <c r="B2849" s="16">
        <v>49.58</v>
      </c>
      <c r="C2849" s="15">
        <v>31.23</v>
      </c>
    </row>
    <row r="2850" spans="1:3" ht="18" thickBot="1" x14ac:dyDescent="0.3">
      <c r="A2850" s="4">
        <v>4504</v>
      </c>
      <c r="B2850" s="16">
        <v>49.72</v>
      </c>
      <c r="C2850" s="16">
        <v>30.45</v>
      </c>
    </row>
    <row r="2851" spans="1:3" ht="18" thickBot="1" x14ac:dyDescent="0.3">
      <c r="A2851" s="8">
        <v>4348.6499999999996</v>
      </c>
      <c r="B2851" s="16">
        <v>49.79</v>
      </c>
      <c r="C2851" s="16">
        <v>31.28</v>
      </c>
    </row>
    <row r="2852" spans="1:3" ht="18" thickBot="1" x14ac:dyDescent="0.3">
      <c r="A2852" s="4">
        <v>4360</v>
      </c>
      <c r="B2852" s="16">
        <v>49.83</v>
      </c>
      <c r="C2852" s="16">
        <v>31.67</v>
      </c>
    </row>
    <row r="2853" spans="1:3" ht="18" thickBot="1" x14ac:dyDescent="0.3">
      <c r="A2853" s="8">
        <v>4214</v>
      </c>
      <c r="B2853" s="15">
        <v>50.14</v>
      </c>
      <c r="C2853" s="15">
        <v>33.31</v>
      </c>
    </row>
    <row r="2854" spans="1:3" ht="18" thickBot="1" x14ac:dyDescent="0.3">
      <c r="A2854" s="8">
        <v>4292.1000000000004</v>
      </c>
      <c r="B2854" s="16">
        <v>49.97</v>
      </c>
      <c r="C2854" s="16">
        <v>32.799999999999997</v>
      </c>
    </row>
    <row r="2855" spans="1:3" ht="18" thickBot="1" x14ac:dyDescent="0.3">
      <c r="A2855" s="4">
        <v>4337.5</v>
      </c>
      <c r="B2855" s="15">
        <v>50.01</v>
      </c>
      <c r="C2855" s="16">
        <v>33.9</v>
      </c>
    </row>
    <row r="2856" spans="1:3" ht="18" thickBot="1" x14ac:dyDescent="0.3">
      <c r="A2856" s="4">
        <v>4335.3500000000004</v>
      </c>
      <c r="B2856" s="16">
        <v>49.9</v>
      </c>
      <c r="C2856" s="15">
        <v>45.11</v>
      </c>
    </row>
    <row r="2857" spans="1:3" ht="18" thickBot="1" x14ac:dyDescent="0.3">
      <c r="A2857" s="4">
        <v>4327.45</v>
      </c>
      <c r="B2857" s="16">
        <v>50.01</v>
      </c>
      <c r="C2857" s="16">
        <v>35.76</v>
      </c>
    </row>
    <row r="2858" spans="1:3" ht="18" thickBot="1" x14ac:dyDescent="0.3">
      <c r="A2858" s="8">
        <v>4283.8500000000004</v>
      </c>
      <c r="B2858" s="15">
        <v>50.65</v>
      </c>
      <c r="C2858" s="15">
        <v>36.549999999999997</v>
      </c>
    </row>
    <row r="2859" spans="1:3" ht="18" thickBot="1" x14ac:dyDescent="0.3">
      <c r="A2859" s="4">
        <v>4415.75</v>
      </c>
      <c r="B2859" s="16">
        <v>50.57</v>
      </c>
      <c r="C2859" s="16">
        <v>33.950000000000003</v>
      </c>
    </row>
    <row r="2860" spans="1:3" ht="18" thickBot="1" x14ac:dyDescent="0.3">
      <c r="A2860" s="8">
        <v>4368.25</v>
      </c>
      <c r="B2860" s="15">
        <v>51.13</v>
      </c>
      <c r="C2860" s="16">
        <v>34.92</v>
      </c>
    </row>
    <row r="2861" spans="1:3" ht="18" thickBot="1" x14ac:dyDescent="0.3">
      <c r="A2861" s="8">
        <v>4393.05</v>
      </c>
      <c r="B2861" s="15">
        <v>50.524999999999999</v>
      </c>
      <c r="C2861" s="16">
        <v>35.24</v>
      </c>
    </row>
    <row r="2862" spans="1:3" ht="18" thickBot="1" x14ac:dyDescent="0.3">
      <c r="A2862" s="8">
        <v>4430.7</v>
      </c>
      <c r="B2862" s="16">
        <v>50.42</v>
      </c>
      <c r="C2862" s="15">
        <v>35.24</v>
      </c>
    </row>
    <row r="2863" spans="1:3" ht="18" thickBot="1" x14ac:dyDescent="0.3">
      <c r="A2863" s="8">
        <v>4529.05</v>
      </c>
      <c r="B2863" s="15">
        <v>50.53</v>
      </c>
      <c r="C2863" s="15">
        <v>34.76</v>
      </c>
    </row>
    <row r="2864" spans="1:3" ht="18" thickBot="1" x14ac:dyDescent="0.3">
      <c r="A2864" s="8">
        <v>4552.25</v>
      </c>
      <c r="B2864" s="15">
        <v>50.424999999999997</v>
      </c>
      <c r="C2864" s="15">
        <v>33.89</v>
      </c>
    </row>
    <row r="2865" spans="1:3" ht="18" thickBot="1" x14ac:dyDescent="0.3">
      <c r="A2865" s="4">
        <v>4620.3999999999996</v>
      </c>
      <c r="B2865" s="16">
        <v>50.31</v>
      </c>
      <c r="C2865" s="16">
        <v>31.37</v>
      </c>
    </row>
    <row r="2866" spans="1:3" ht="18" thickBot="1" x14ac:dyDescent="0.3">
      <c r="A2866" s="4">
        <v>4529.5</v>
      </c>
      <c r="B2866" s="15">
        <v>50.52</v>
      </c>
      <c r="C2866" s="16">
        <v>35.14</v>
      </c>
    </row>
    <row r="2867" spans="1:3" ht="18" thickBot="1" x14ac:dyDescent="0.3">
      <c r="A2867" s="4">
        <v>4523.8500000000004</v>
      </c>
      <c r="B2867" s="16">
        <v>50.26</v>
      </c>
      <c r="C2867" s="15">
        <v>35.67</v>
      </c>
    </row>
    <row r="2868" spans="1:3" ht="18" thickBot="1" x14ac:dyDescent="0.3">
      <c r="A2868" s="4">
        <v>4517.55</v>
      </c>
      <c r="B2868" s="16">
        <v>51.13</v>
      </c>
      <c r="C2868" s="16">
        <v>34.92</v>
      </c>
    </row>
    <row r="2869" spans="1:3" ht="18" thickBot="1" x14ac:dyDescent="0.3">
      <c r="A2869" s="4">
        <v>4502.8500000000004</v>
      </c>
      <c r="B2869" s="15">
        <v>51.26</v>
      </c>
      <c r="C2869" s="16">
        <v>35.659999999999997</v>
      </c>
    </row>
    <row r="2870" spans="1:3" ht="18" thickBot="1" x14ac:dyDescent="0.3">
      <c r="A2870" s="8">
        <v>4395.3500000000004</v>
      </c>
      <c r="B2870" s="16">
        <v>51.14</v>
      </c>
      <c r="C2870" s="15">
        <v>40.24</v>
      </c>
    </row>
    <row r="2871" spans="1:3" ht="18" thickBot="1" x14ac:dyDescent="0.3">
      <c r="A2871" s="4">
        <v>4413.55</v>
      </c>
      <c r="B2871" s="15">
        <v>51.55</v>
      </c>
      <c r="C2871" s="16">
        <v>38.49</v>
      </c>
    </row>
    <row r="2872" spans="1:3" ht="18" thickBot="1" x14ac:dyDescent="0.3">
      <c r="A2872" s="4">
        <v>4332.95</v>
      </c>
      <c r="B2872" s="15">
        <v>51.5</v>
      </c>
      <c r="C2872" s="16">
        <v>39.06</v>
      </c>
    </row>
    <row r="2873" spans="1:3" ht="18" thickBot="1" x14ac:dyDescent="0.3">
      <c r="A2873" s="4">
        <v>4313.55</v>
      </c>
      <c r="B2873" s="16">
        <v>50.99</v>
      </c>
      <c r="C2873" s="16">
        <v>51.72</v>
      </c>
    </row>
    <row r="2874" spans="1:3" ht="18" thickBot="1" x14ac:dyDescent="0.3">
      <c r="A2874" s="8">
        <v>4189.8500000000004</v>
      </c>
      <c r="B2874" s="16">
        <v>51.36</v>
      </c>
      <c r="C2874" s="15">
        <v>61.73</v>
      </c>
    </row>
    <row r="2875" spans="1:3" ht="18" thickBot="1" x14ac:dyDescent="0.3">
      <c r="A2875" s="4">
        <v>4332.1000000000004</v>
      </c>
      <c r="B2875" s="15">
        <v>51.814999999999998</v>
      </c>
      <c r="C2875" s="15">
        <v>54.06</v>
      </c>
    </row>
    <row r="2876" spans="1:3" ht="18" thickBot="1" x14ac:dyDescent="0.3">
      <c r="A2876" s="8">
        <v>4311.8500000000004</v>
      </c>
      <c r="B2876" s="15">
        <v>51.69</v>
      </c>
      <c r="C2876" s="15">
        <v>42.29</v>
      </c>
    </row>
    <row r="2877" spans="1:3" ht="18" thickBot="1" x14ac:dyDescent="0.3">
      <c r="A2877" s="8">
        <v>4433.55</v>
      </c>
      <c r="B2877" s="15">
        <v>51.604999999999997</v>
      </c>
      <c r="C2877" s="15">
        <v>40.29</v>
      </c>
    </row>
    <row r="2878" spans="1:3" ht="18" thickBot="1" x14ac:dyDescent="0.3">
      <c r="A2878" s="4">
        <v>4476.8</v>
      </c>
      <c r="B2878" s="16">
        <v>51.54</v>
      </c>
      <c r="C2878" s="15">
        <v>37.770000000000003</v>
      </c>
    </row>
    <row r="2879" spans="1:3" ht="18" thickBot="1" x14ac:dyDescent="0.3">
      <c r="A2879" s="4">
        <v>4240.1000000000004</v>
      </c>
      <c r="B2879" s="15">
        <v>51.97</v>
      </c>
      <c r="C2879" s="16">
        <v>35.549999999999997</v>
      </c>
    </row>
    <row r="2880" spans="1:3" ht="18" thickBot="1" x14ac:dyDescent="0.3">
      <c r="A2880" s="4">
        <v>4159.5</v>
      </c>
      <c r="B2880" s="15">
        <v>51.825000000000003</v>
      </c>
      <c r="C2880" s="15">
        <v>40.479999999999997</v>
      </c>
    </row>
    <row r="2881" spans="1:3" ht="18" thickBot="1" x14ac:dyDescent="0.3">
      <c r="A2881" s="4">
        <v>4092.25</v>
      </c>
      <c r="B2881" s="15">
        <v>51.005000000000003</v>
      </c>
      <c r="C2881" s="15">
        <v>36.25</v>
      </c>
    </row>
    <row r="2882" spans="1:3" ht="18" thickBot="1" x14ac:dyDescent="0.3">
      <c r="A2882" s="4">
        <v>3947.2</v>
      </c>
      <c r="B2882" s="15">
        <v>50.344999999999999</v>
      </c>
      <c r="C2882" s="15">
        <v>35.340000000000003</v>
      </c>
    </row>
    <row r="2883" spans="1:3" ht="18" thickBot="1" x14ac:dyDescent="0.3">
      <c r="A2883" s="8">
        <v>3816.7</v>
      </c>
      <c r="B2883" s="15">
        <v>49.875</v>
      </c>
      <c r="C2883" s="16">
        <v>31.1</v>
      </c>
    </row>
    <row r="2884" spans="1:3" ht="18" thickBot="1" x14ac:dyDescent="0.3">
      <c r="A2884" s="8">
        <v>3861.1</v>
      </c>
      <c r="B2884" s="15">
        <v>49.72</v>
      </c>
      <c r="C2884" s="15">
        <v>49.77</v>
      </c>
    </row>
    <row r="2885" spans="1:3" ht="18" thickBot="1" x14ac:dyDescent="0.3">
      <c r="A2885" s="8">
        <v>4039.7</v>
      </c>
      <c r="B2885" s="16">
        <v>49.295000000000002</v>
      </c>
      <c r="C2885" s="16">
        <v>31.51</v>
      </c>
    </row>
    <row r="2886" spans="1:3" ht="18" thickBot="1" x14ac:dyDescent="0.3">
      <c r="A2886" s="8">
        <v>4049</v>
      </c>
      <c r="B2886" s="15">
        <v>49.545000000000002</v>
      </c>
      <c r="C2886" s="15">
        <v>33.01</v>
      </c>
    </row>
    <row r="2887" spans="1:3" ht="18" thickBot="1" x14ac:dyDescent="0.3">
      <c r="A2887" s="4">
        <v>4162.2</v>
      </c>
      <c r="B2887" s="16">
        <v>49.38</v>
      </c>
      <c r="C2887" s="16">
        <v>32.17</v>
      </c>
    </row>
    <row r="2888" spans="1:3" ht="18" thickBot="1" x14ac:dyDescent="0.3">
      <c r="A2888" s="4">
        <v>4157.1000000000004</v>
      </c>
      <c r="B2888" s="15">
        <v>50.01</v>
      </c>
      <c r="C2888" s="16">
        <v>34.270000000000003</v>
      </c>
    </row>
    <row r="2889" spans="1:3" ht="18" thickBot="1" x14ac:dyDescent="0.3">
      <c r="A2889" s="8">
        <v>3988.55</v>
      </c>
      <c r="B2889" s="15">
        <v>49.63</v>
      </c>
      <c r="C2889" s="16">
        <v>36.04</v>
      </c>
    </row>
    <row r="2890" spans="1:3" ht="18" thickBot="1" x14ac:dyDescent="0.3">
      <c r="A2890" s="4">
        <v>4030</v>
      </c>
      <c r="B2890" s="15">
        <v>48.82</v>
      </c>
      <c r="C2890" s="15">
        <v>37.29</v>
      </c>
    </row>
    <row r="2891" spans="1:3" ht="18" thickBot="1" x14ac:dyDescent="0.3">
      <c r="A2891" s="4">
        <v>4016</v>
      </c>
      <c r="B2891" s="16">
        <v>48.594999999999999</v>
      </c>
      <c r="C2891" s="16">
        <v>35.67</v>
      </c>
    </row>
    <row r="2892" spans="1:3" ht="18" thickBot="1" x14ac:dyDescent="0.3">
      <c r="A2892" s="8">
        <v>3925.75</v>
      </c>
      <c r="B2892" s="16">
        <v>48.734999999999999</v>
      </c>
      <c r="C2892" s="15">
        <v>36.26</v>
      </c>
    </row>
    <row r="2893" spans="1:3" ht="18" thickBot="1" x14ac:dyDescent="0.3">
      <c r="A2893" s="4">
        <v>4093.35</v>
      </c>
      <c r="B2893" s="15">
        <v>48.82</v>
      </c>
      <c r="C2893" s="15">
        <v>35.380000000000003</v>
      </c>
    </row>
    <row r="2894" spans="1:3" ht="18" thickBot="1" x14ac:dyDescent="0.3">
      <c r="A2894" s="8">
        <v>3896.75</v>
      </c>
      <c r="B2894" s="15">
        <v>48.8</v>
      </c>
      <c r="C2894" s="15">
        <v>31.42</v>
      </c>
    </row>
    <row r="2895" spans="1:3" ht="18" thickBot="1" x14ac:dyDescent="0.3">
      <c r="A2895" s="8">
        <v>4040.55</v>
      </c>
      <c r="B2895" s="16">
        <v>48.545000000000002</v>
      </c>
      <c r="C2895" s="16">
        <v>30.96</v>
      </c>
    </row>
    <row r="2896" spans="1:3" ht="18" thickBot="1" x14ac:dyDescent="0.3">
      <c r="A2896" s="8">
        <v>4136.6499999999996</v>
      </c>
      <c r="B2896" s="16">
        <v>48.63</v>
      </c>
      <c r="C2896" s="16">
        <v>32.200000000000003</v>
      </c>
    </row>
    <row r="2897" spans="1:3" ht="18" thickBot="1" x14ac:dyDescent="0.3">
      <c r="A2897" s="4">
        <v>4315.8500000000004</v>
      </c>
      <c r="B2897" s="16">
        <v>48.65</v>
      </c>
      <c r="C2897" s="16">
        <v>32.85</v>
      </c>
    </row>
    <row r="2898" spans="1:3" ht="18" thickBot="1" x14ac:dyDescent="0.3">
      <c r="A2898" s="4">
        <v>4252.6499999999996</v>
      </c>
      <c r="B2898" s="15">
        <v>48.715000000000003</v>
      </c>
      <c r="C2898" s="15">
        <v>36.46</v>
      </c>
    </row>
    <row r="2899" spans="1:3" ht="18" thickBot="1" x14ac:dyDescent="0.3">
      <c r="A2899" s="8">
        <v>4191.1000000000004</v>
      </c>
      <c r="B2899" s="16">
        <v>48.51</v>
      </c>
      <c r="C2899" s="15">
        <v>34.049999999999997</v>
      </c>
    </row>
    <row r="2900" spans="1:3" ht="18" thickBot="1" x14ac:dyDescent="0.3">
      <c r="A2900" s="8">
        <v>4266.3999999999996</v>
      </c>
      <c r="B2900" s="16">
        <v>48.68</v>
      </c>
      <c r="C2900" s="15">
        <v>31.12</v>
      </c>
    </row>
    <row r="2901" spans="1:3" ht="18" thickBot="1" x14ac:dyDescent="0.3">
      <c r="A2901" s="8">
        <v>4347.55</v>
      </c>
      <c r="B2901" s="15">
        <v>48.85</v>
      </c>
      <c r="C2901" s="16">
        <v>28.19</v>
      </c>
    </row>
    <row r="2902" spans="1:3" ht="18" thickBot="1" x14ac:dyDescent="0.3">
      <c r="A2902" s="8">
        <v>4504.25</v>
      </c>
      <c r="B2902" s="15">
        <v>48.77</v>
      </c>
      <c r="C2902" s="15">
        <v>32.32</v>
      </c>
    </row>
    <row r="2903" spans="1:3" ht="18" thickBot="1" x14ac:dyDescent="0.3">
      <c r="A2903" s="8">
        <v>4582.3999999999996</v>
      </c>
      <c r="B2903" s="16">
        <v>48.67</v>
      </c>
      <c r="C2903" s="15">
        <v>31.82</v>
      </c>
    </row>
    <row r="2904" spans="1:3" ht="18" thickBot="1" x14ac:dyDescent="0.3">
      <c r="A2904" s="4">
        <v>4653</v>
      </c>
      <c r="B2904" s="15">
        <v>48.7</v>
      </c>
      <c r="C2904" s="16">
        <v>28.96</v>
      </c>
    </row>
    <row r="2905" spans="1:3" ht="18" thickBot="1" x14ac:dyDescent="0.3">
      <c r="A2905" s="4">
        <v>4572.5</v>
      </c>
      <c r="B2905" s="16">
        <v>48.524999999999999</v>
      </c>
      <c r="C2905" s="16">
        <v>29.02</v>
      </c>
    </row>
    <row r="2906" spans="1:3" ht="18" thickBot="1" x14ac:dyDescent="0.3">
      <c r="A2906" s="8">
        <v>4517.1000000000004</v>
      </c>
      <c r="B2906" s="15">
        <v>49.075000000000003</v>
      </c>
      <c r="C2906" s="15">
        <v>30.7</v>
      </c>
    </row>
    <row r="2907" spans="1:3" ht="18" thickBot="1" x14ac:dyDescent="0.3">
      <c r="A2907" s="4">
        <v>4539.3500000000004</v>
      </c>
      <c r="B2907" s="16">
        <v>49.01</v>
      </c>
      <c r="C2907" s="16">
        <v>29.23</v>
      </c>
    </row>
    <row r="2908" spans="1:3" ht="18" thickBot="1" x14ac:dyDescent="0.3">
      <c r="A2908" s="4">
        <v>4523.6000000000004</v>
      </c>
      <c r="B2908" s="16">
        <v>49.05</v>
      </c>
      <c r="C2908" s="16">
        <v>29.64</v>
      </c>
    </row>
    <row r="2909" spans="1:3" ht="18" thickBot="1" x14ac:dyDescent="0.3">
      <c r="A2909" s="8">
        <v>4449.8</v>
      </c>
      <c r="B2909" s="15">
        <v>49.05</v>
      </c>
      <c r="C2909" s="16">
        <v>30.23</v>
      </c>
    </row>
    <row r="2910" spans="1:3" ht="18" thickBot="1" x14ac:dyDescent="0.3">
      <c r="A2910" s="8">
        <v>4500.95</v>
      </c>
      <c r="B2910" s="16">
        <v>48.524999999999999</v>
      </c>
      <c r="C2910" s="15">
        <v>32.43</v>
      </c>
    </row>
    <row r="2911" spans="1:3" ht="18" thickBot="1" x14ac:dyDescent="0.3">
      <c r="A2911" s="8">
        <v>4627.8</v>
      </c>
      <c r="B2911" s="16">
        <v>48.645000000000003</v>
      </c>
      <c r="C2911" s="16">
        <v>30.32</v>
      </c>
    </row>
    <row r="2912" spans="1:3" ht="18" thickBot="1" x14ac:dyDescent="0.3">
      <c r="A2912" s="4">
        <v>4676.95</v>
      </c>
      <c r="B2912" s="15">
        <v>48.895000000000003</v>
      </c>
      <c r="C2912" s="15">
        <v>30.32</v>
      </c>
    </row>
    <row r="2913" spans="1:3" ht="18" thickBot="1" x14ac:dyDescent="0.3">
      <c r="A2913" s="8">
        <v>4585.6000000000004</v>
      </c>
      <c r="B2913" s="16">
        <v>48.64</v>
      </c>
      <c r="C2913" s="15">
        <v>29.82</v>
      </c>
    </row>
    <row r="2914" spans="1:3" ht="18" thickBot="1" x14ac:dyDescent="0.3">
      <c r="A2914" s="8">
        <v>4715.8999999999996</v>
      </c>
      <c r="B2914" s="15">
        <v>48.924999999999997</v>
      </c>
      <c r="C2914" s="16">
        <v>28.49</v>
      </c>
    </row>
    <row r="2915" spans="1:3" ht="18" thickBot="1" x14ac:dyDescent="0.3">
      <c r="A2915" s="8">
        <v>4739.6000000000004</v>
      </c>
      <c r="B2915" s="15">
        <v>48.62</v>
      </c>
      <c r="C2915" s="15">
        <v>29.49</v>
      </c>
    </row>
    <row r="2916" spans="1:3" ht="18" thickBot="1" x14ac:dyDescent="0.3">
      <c r="A2916" s="4">
        <v>4870.1000000000004</v>
      </c>
      <c r="B2916" s="16">
        <v>48.07</v>
      </c>
      <c r="C2916" s="16">
        <v>26.68</v>
      </c>
    </row>
    <row r="2917" spans="1:3" ht="18" thickBot="1" x14ac:dyDescent="0.3">
      <c r="A2917" s="8">
        <v>4835.3</v>
      </c>
      <c r="B2917" s="16">
        <v>48.52</v>
      </c>
      <c r="C2917" s="16">
        <v>28.08</v>
      </c>
    </row>
    <row r="2918" spans="1:3" ht="18" thickBot="1" x14ac:dyDescent="0.3">
      <c r="A2918" s="4">
        <v>4918.3500000000004</v>
      </c>
      <c r="B2918" s="15">
        <v>48.734999999999999</v>
      </c>
      <c r="C2918" s="15">
        <v>32.630000000000003</v>
      </c>
    </row>
    <row r="2919" spans="1:3" ht="18" thickBot="1" x14ac:dyDescent="0.3">
      <c r="A2919" s="8">
        <v>4859.8</v>
      </c>
      <c r="B2919" s="15">
        <v>48.44</v>
      </c>
      <c r="C2919" s="16">
        <v>28.59</v>
      </c>
    </row>
    <row r="2920" spans="1:3" ht="18" thickBot="1" x14ac:dyDescent="0.3">
      <c r="A2920" s="8">
        <v>4875.05</v>
      </c>
      <c r="B2920" s="15">
        <v>48.41</v>
      </c>
      <c r="C2920" s="16">
        <v>33.01</v>
      </c>
    </row>
    <row r="2921" spans="1:3" ht="18" thickBot="1" x14ac:dyDescent="0.3">
      <c r="A2921" s="8">
        <v>4946.55</v>
      </c>
      <c r="B2921" s="16">
        <v>48.12</v>
      </c>
      <c r="C2921" s="16">
        <v>34.03</v>
      </c>
    </row>
    <row r="2922" spans="1:3" ht="18" thickBot="1" x14ac:dyDescent="0.3">
      <c r="A2922" s="8">
        <v>5025.45</v>
      </c>
      <c r="B2922" s="15">
        <v>48.75</v>
      </c>
      <c r="C2922" s="15">
        <v>34.86</v>
      </c>
    </row>
    <row r="2923" spans="1:3" ht="18" thickBot="1" x14ac:dyDescent="0.3">
      <c r="A2923" s="4">
        <v>5117.6499999999996</v>
      </c>
      <c r="B2923" s="15">
        <v>48.62</v>
      </c>
      <c r="C2923" s="15">
        <v>27.86</v>
      </c>
    </row>
    <row r="2924" spans="1:3" ht="18" thickBot="1" x14ac:dyDescent="0.3">
      <c r="A2924" s="8">
        <v>5104.95</v>
      </c>
      <c r="B2924" s="16">
        <v>48.09</v>
      </c>
      <c r="C2924" s="15">
        <v>24.99</v>
      </c>
    </row>
    <row r="2925" spans="1:3" ht="18" thickBot="1" x14ac:dyDescent="0.3">
      <c r="A2925" s="4">
        <v>5157.7</v>
      </c>
      <c r="B2925" s="16">
        <v>48.3</v>
      </c>
      <c r="C2925" s="16">
        <v>23.25</v>
      </c>
    </row>
    <row r="2926" spans="1:3" ht="18" thickBot="1" x14ac:dyDescent="0.3">
      <c r="A2926" s="4">
        <v>5115.25</v>
      </c>
      <c r="B2926" s="15">
        <v>48.435000000000002</v>
      </c>
      <c r="C2926" s="16">
        <v>29.02</v>
      </c>
    </row>
    <row r="2927" spans="1:3" ht="18" thickBot="1" x14ac:dyDescent="0.3">
      <c r="A2927" s="4">
        <v>5011.75</v>
      </c>
      <c r="B2927" s="16">
        <v>47.505000000000003</v>
      </c>
      <c r="C2927" s="16">
        <v>29.22</v>
      </c>
    </row>
    <row r="2928" spans="1:3" ht="18" thickBot="1" x14ac:dyDescent="0.3">
      <c r="A2928" s="8">
        <v>4957.8</v>
      </c>
      <c r="B2928" s="16">
        <v>47.774999999999999</v>
      </c>
      <c r="C2928" s="15">
        <v>33.43</v>
      </c>
    </row>
    <row r="2929" spans="1:3" ht="18" thickBot="1" x14ac:dyDescent="0.3">
      <c r="A2929" s="4">
        <v>5012.6499999999996</v>
      </c>
      <c r="B2929" s="15">
        <v>48.69</v>
      </c>
      <c r="C2929" s="15">
        <v>31.5</v>
      </c>
    </row>
    <row r="2930" spans="1:3" ht="18" thickBot="1" x14ac:dyDescent="0.3">
      <c r="A2930" s="8">
        <v>4982.6000000000004</v>
      </c>
      <c r="B2930" s="15">
        <v>47.72</v>
      </c>
      <c r="C2930" s="15">
        <v>27.53</v>
      </c>
    </row>
    <row r="2931" spans="1:3" ht="18" thickBot="1" x14ac:dyDescent="0.3">
      <c r="A2931" s="8">
        <v>5081.7</v>
      </c>
      <c r="B2931" s="15">
        <v>47.15</v>
      </c>
      <c r="C2931" s="15">
        <v>25.94</v>
      </c>
    </row>
    <row r="2932" spans="1:3" ht="18" thickBot="1" x14ac:dyDescent="0.3">
      <c r="A2932" s="8">
        <v>5135.5</v>
      </c>
      <c r="B2932" s="16">
        <v>46.79</v>
      </c>
      <c r="C2932" s="15">
        <v>25.06</v>
      </c>
    </row>
    <row r="2933" spans="1:3" ht="18" thickBot="1" x14ac:dyDescent="0.3">
      <c r="A2933" s="8">
        <v>5144.6499999999996</v>
      </c>
      <c r="B2933" s="16">
        <v>47.46</v>
      </c>
      <c r="C2933" s="16">
        <v>24.91</v>
      </c>
    </row>
    <row r="2934" spans="1:3" ht="18" thickBot="1" x14ac:dyDescent="0.3">
      <c r="A2934" s="8">
        <v>5192.25</v>
      </c>
      <c r="B2934" s="16">
        <v>47.51</v>
      </c>
      <c r="C2934" s="15">
        <v>25.07</v>
      </c>
    </row>
    <row r="2935" spans="1:3" ht="18" thickBot="1" x14ac:dyDescent="0.3">
      <c r="A2935" s="4">
        <v>5228.2</v>
      </c>
      <c r="B2935" s="16">
        <v>47.645000000000003</v>
      </c>
      <c r="C2935" s="16">
        <v>24.21</v>
      </c>
    </row>
    <row r="2936" spans="1:3" ht="18" thickBot="1" x14ac:dyDescent="0.3">
      <c r="A2936" s="8">
        <v>5165.8999999999996</v>
      </c>
      <c r="B2936" s="15">
        <v>48.48</v>
      </c>
      <c r="C2936" s="16">
        <v>26.16</v>
      </c>
    </row>
    <row r="2937" spans="1:3" ht="18" thickBot="1" x14ac:dyDescent="0.3">
      <c r="A2937" s="4">
        <v>5195.5</v>
      </c>
      <c r="B2937" s="16">
        <v>48.215000000000003</v>
      </c>
      <c r="C2937" s="16">
        <v>26.16</v>
      </c>
    </row>
    <row r="2938" spans="1:3" ht="18" thickBot="1" x14ac:dyDescent="0.3">
      <c r="A2938" s="8">
        <v>5089.6499999999996</v>
      </c>
      <c r="B2938" s="16">
        <v>48.71</v>
      </c>
      <c r="C2938" s="15">
        <v>27.62</v>
      </c>
    </row>
    <row r="2939" spans="1:3" ht="18" thickBot="1" x14ac:dyDescent="0.3">
      <c r="A2939" s="4">
        <v>5111.7</v>
      </c>
      <c r="B2939" s="16">
        <v>49.25</v>
      </c>
      <c r="C2939" s="16">
        <v>27.4</v>
      </c>
    </row>
    <row r="2940" spans="1:3" ht="18" thickBot="1" x14ac:dyDescent="0.3">
      <c r="A2940" s="8">
        <v>4999.8500000000004</v>
      </c>
      <c r="B2940" s="15">
        <v>49.5</v>
      </c>
      <c r="C2940" s="16">
        <v>28.73</v>
      </c>
    </row>
    <row r="2941" spans="1:3" ht="18" thickBot="1" x14ac:dyDescent="0.3">
      <c r="A2941" s="8">
        <v>5022.8</v>
      </c>
      <c r="B2941" s="16">
        <v>49.49</v>
      </c>
      <c r="C2941" s="16">
        <v>32.369999999999997</v>
      </c>
    </row>
    <row r="2942" spans="1:3" ht="18" thickBot="1" x14ac:dyDescent="0.3">
      <c r="A2942" s="4">
        <v>5049.3</v>
      </c>
      <c r="B2942" s="16">
        <v>49.8</v>
      </c>
      <c r="C2942" s="15">
        <v>39.619999999999997</v>
      </c>
    </row>
    <row r="2943" spans="1:3" ht="18" thickBot="1" x14ac:dyDescent="0.3">
      <c r="A2943" s="4">
        <v>5037</v>
      </c>
      <c r="B2943" s="16">
        <v>49.945</v>
      </c>
      <c r="C2943" s="16">
        <v>27.1</v>
      </c>
    </row>
    <row r="2944" spans="1:3" ht="18" thickBot="1" x14ac:dyDescent="0.3">
      <c r="A2944" s="4">
        <v>4958.3999999999996</v>
      </c>
      <c r="B2944" s="15">
        <v>50.13</v>
      </c>
      <c r="C2944" s="16">
        <v>27.1</v>
      </c>
    </row>
    <row r="2945" spans="1:3" ht="18" thickBot="1" x14ac:dyDescent="0.3">
      <c r="A2945" s="4">
        <v>4887.3</v>
      </c>
      <c r="B2945" s="15">
        <v>49.875</v>
      </c>
      <c r="C2945" s="16">
        <v>27.94</v>
      </c>
    </row>
    <row r="2946" spans="1:3" ht="18" thickBot="1" x14ac:dyDescent="0.3">
      <c r="A2946" s="4">
        <v>4879.6499999999996</v>
      </c>
      <c r="B2946" s="15">
        <v>49.575000000000003</v>
      </c>
      <c r="C2946" s="16">
        <v>30.23</v>
      </c>
    </row>
    <row r="2947" spans="1:3" ht="18" thickBot="1" x14ac:dyDescent="0.3">
      <c r="A2947" s="4">
        <v>4777.8</v>
      </c>
      <c r="B2947" s="16">
        <v>48.805</v>
      </c>
      <c r="C2947" s="15">
        <v>33.83</v>
      </c>
    </row>
    <row r="2948" spans="1:3" ht="18" thickBot="1" x14ac:dyDescent="0.3">
      <c r="A2948" s="8">
        <v>4733</v>
      </c>
      <c r="B2948" s="16">
        <v>49.35</v>
      </c>
      <c r="C2948" s="16">
        <v>30.52</v>
      </c>
    </row>
    <row r="2949" spans="1:3" ht="18" thickBot="1" x14ac:dyDescent="0.3">
      <c r="A2949" s="4">
        <v>4747.05</v>
      </c>
      <c r="B2949" s="16">
        <v>49.765000000000001</v>
      </c>
      <c r="C2949" s="15">
        <v>38.24</v>
      </c>
    </row>
    <row r="2950" spans="1:3" ht="18" thickBot="1" x14ac:dyDescent="0.3">
      <c r="A2950" s="8">
        <v>4709.6499999999996</v>
      </c>
      <c r="B2950" s="15">
        <v>49.965000000000003</v>
      </c>
      <c r="C2950" s="15">
        <v>31.4</v>
      </c>
    </row>
    <row r="2951" spans="1:3" ht="18" thickBot="1" x14ac:dyDescent="0.3">
      <c r="A2951" s="4">
        <v>4761.2</v>
      </c>
      <c r="B2951" s="16">
        <v>49.555</v>
      </c>
      <c r="C2951" s="16">
        <v>30.99</v>
      </c>
    </row>
    <row r="2952" spans="1:3" ht="18" thickBot="1" x14ac:dyDescent="0.3">
      <c r="A2952" s="8">
        <v>4647</v>
      </c>
      <c r="B2952" s="15">
        <v>50.2</v>
      </c>
      <c r="C2952" s="15">
        <v>36.93</v>
      </c>
    </row>
    <row r="2953" spans="1:3" ht="18" thickBot="1" x14ac:dyDescent="0.3">
      <c r="A2953" s="4">
        <v>4771.6000000000004</v>
      </c>
      <c r="B2953" s="15">
        <v>49.86</v>
      </c>
      <c r="C2953" s="15">
        <v>36.68</v>
      </c>
    </row>
    <row r="2954" spans="1:3" ht="18" thickBot="1" x14ac:dyDescent="0.3">
      <c r="A2954" s="4">
        <v>4754.2</v>
      </c>
      <c r="B2954" s="15">
        <v>49.534999999999997</v>
      </c>
      <c r="C2954" s="16">
        <v>33.619999999999997</v>
      </c>
    </row>
    <row r="2955" spans="1:3" ht="18" thickBot="1" x14ac:dyDescent="0.3">
      <c r="A2955" s="4">
        <v>4739.55</v>
      </c>
      <c r="B2955" s="15">
        <v>49.075000000000003</v>
      </c>
      <c r="C2955" s="16">
        <v>35.1</v>
      </c>
    </row>
    <row r="2956" spans="1:3" ht="18" thickBot="1" x14ac:dyDescent="0.3">
      <c r="A2956" s="8">
        <v>4734.5</v>
      </c>
      <c r="B2956" s="16">
        <v>48.79</v>
      </c>
      <c r="C2956" s="15">
        <v>35.14</v>
      </c>
    </row>
    <row r="2957" spans="1:3" ht="18" thickBot="1" x14ac:dyDescent="0.3">
      <c r="A2957" s="4">
        <v>4942</v>
      </c>
      <c r="B2957" s="16">
        <v>49.01</v>
      </c>
      <c r="C2957" s="16">
        <v>33.07</v>
      </c>
    </row>
    <row r="2958" spans="1:3" ht="18" thickBot="1" x14ac:dyDescent="0.3">
      <c r="A2958" s="4">
        <v>4830.25</v>
      </c>
      <c r="B2958" s="15">
        <v>49.225000000000001</v>
      </c>
      <c r="C2958" s="15">
        <v>37.28</v>
      </c>
    </row>
    <row r="2959" spans="1:3" ht="18" thickBot="1" x14ac:dyDescent="0.3">
      <c r="A2959" s="8">
        <v>4828.8500000000004</v>
      </c>
      <c r="B2959" s="15">
        <v>47.95</v>
      </c>
      <c r="C2959" s="15">
        <v>37.18</v>
      </c>
    </row>
    <row r="2960" spans="1:3" ht="18" thickBot="1" x14ac:dyDescent="0.3">
      <c r="A2960" s="4">
        <v>4877.5</v>
      </c>
      <c r="B2960" s="16">
        <v>47.31</v>
      </c>
      <c r="C2960" s="16">
        <v>33.299999999999997</v>
      </c>
    </row>
    <row r="2961" spans="1:3" ht="18" thickBot="1" x14ac:dyDescent="0.3">
      <c r="A2961" s="4">
        <v>4609.8500000000004</v>
      </c>
      <c r="B2961" s="16">
        <v>47.49</v>
      </c>
      <c r="C2961" s="16">
        <v>35.21</v>
      </c>
    </row>
    <row r="2962" spans="1:3" ht="18" thickBot="1" x14ac:dyDescent="0.3">
      <c r="A2962" s="4">
        <v>4573.95</v>
      </c>
      <c r="B2962" s="15">
        <v>47.634999999999998</v>
      </c>
      <c r="C2962" s="16">
        <v>35.49</v>
      </c>
    </row>
    <row r="2963" spans="1:3" ht="18" thickBot="1" x14ac:dyDescent="0.3">
      <c r="A2963" s="4">
        <v>4533</v>
      </c>
      <c r="B2963" s="15">
        <v>47.325000000000003</v>
      </c>
      <c r="C2963" s="15">
        <v>37.840000000000003</v>
      </c>
    </row>
    <row r="2964" spans="1:3" ht="18" thickBot="1" x14ac:dyDescent="0.3">
      <c r="A2964" s="8">
        <v>4503.1000000000004</v>
      </c>
      <c r="B2964" s="16">
        <v>47.31</v>
      </c>
      <c r="C2964" s="15">
        <v>33.43</v>
      </c>
    </row>
    <row r="2965" spans="1:3" ht="18" thickBot="1" x14ac:dyDescent="0.3">
      <c r="A2965" s="4">
        <v>4745.8</v>
      </c>
      <c r="B2965" s="16">
        <v>48.515000000000001</v>
      </c>
      <c r="C2965" s="16">
        <v>31.11</v>
      </c>
    </row>
    <row r="2966" spans="1:3" ht="18" thickBot="1" x14ac:dyDescent="0.3">
      <c r="A2966" s="8">
        <v>4623.6000000000004</v>
      </c>
      <c r="B2966" s="15">
        <v>49.325000000000003</v>
      </c>
      <c r="C2966" s="15">
        <v>34.15</v>
      </c>
    </row>
    <row r="2967" spans="1:3" ht="18" thickBot="1" x14ac:dyDescent="0.3">
      <c r="A2967" s="4">
        <v>4872</v>
      </c>
      <c r="B2967" s="16">
        <v>49.21</v>
      </c>
      <c r="C2967" s="16">
        <v>32.36</v>
      </c>
    </row>
    <row r="2968" spans="1:3" ht="18" thickBot="1" x14ac:dyDescent="0.3">
      <c r="A2968" s="4">
        <v>4865.8999999999996</v>
      </c>
      <c r="B2968" s="16">
        <v>49.38</v>
      </c>
      <c r="C2968" s="15">
        <v>32.69</v>
      </c>
    </row>
    <row r="2969" spans="1:3" ht="18" thickBot="1" x14ac:dyDescent="0.3">
      <c r="A2969" s="4">
        <v>4800.3999999999996</v>
      </c>
      <c r="B2969" s="16">
        <v>49.58</v>
      </c>
      <c r="C2969" s="16">
        <v>32.58</v>
      </c>
    </row>
    <row r="2970" spans="1:3" ht="18" thickBot="1" x14ac:dyDescent="0.3">
      <c r="A2970" s="8">
        <v>4771.6000000000004</v>
      </c>
      <c r="B2970" s="15">
        <v>49.784999999999997</v>
      </c>
      <c r="C2970" s="16">
        <v>35.200000000000003</v>
      </c>
    </row>
    <row r="2971" spans="1:3" ht="18" thickBot="1" x14ac:dyDescent="0.3">
      <c r="A2971" s="4">
        <v>4921.3999999999996</v>
      </c>
      <c r="B2971" s="15">
        <v>49.77</v>
      </c>
      <c r="C2971" s="16">
        <v>35.51</v>
      </c>
    </row>
    <row r="2972" spans="1:3" ht="18" thickBot="1" x14ac:dyDescent="0.3">
      <c r="A2972" s="8">
        <v>4864.25</v>
      </c>
      <c r="B2972" s="15">
        <v>49.68</v>
      </c>
      <c r="C2972" s="17">
        <v>38.08</v>
      </c>
    </row>
    <row r="2973" spans="1:3" ht="18" thickBot="1" x14ac:dyDescent="0.3">
      <c r="A2973" s="8">
        <v>4953</v>
      </c>
      <c r="B2973" s="15">
        <v>49.314999999999998</v>
      </c>
    </row>
    <row r="2974" spans="1:3" ht="18" thickBot="1" x14ac:dyDescent="0.3">
      <c r="A2974" s="8">
        <v>5223.5</v>
      </c>
      <c r="B2974" s="15">
        <v>48.85</v>
      </c>
    </row>
    <row r="2975" spans="1:3" ht="18" thickBot="1" x14ac:dyDescent="0.3">
      <c r="A2975" s="4">
        <v>5285.1</v>
      </c>
      <c r="B2975" s="15">
        <v>48.73</v>
      </c>
    </row>
    <row r="2976" spans="1:3" ht="18" thickBot="1" x14ac:dyDescent="0.3">
      <c r="A2976" s="8">
        <v>5268.4</v>
      </c>
      <c r="B2976" s="15">
        <v>48.715000000000003</v>
      </c>
    </row>
    <row r="2977" spans="1:2" ht="18" thickBot="1" x14ac:dyDescent="0.3">
      <c r="A2977" s="4">
        <v>5270.05</v>
      </c>
      <c r="B2977" s="15">
        <v>48.69</v>
      </c>
    </row>
    <row r="2978" spans="1:2" ht="18" thickBot="1" x14ac:dyDescent="0.3">
      <c r="A2978" s="4">
        <v>5200.7</v>
      </c>
      <c r="B2978" s="15">
        <v>48.38</v>
      </c>
    </row>
    <row r="2979" spans="1:2" ht="18" thickBot="1" x14ac:dyDescent="0.3">
      <c r="A2979" s="8">
        <v>5110.75</v>
      </c>
      <c r="B2979" s="16">
        <v>47.94</v>
      </c>
    </row>
    <row r="2980" spans="1:2" ht="18" thickBot="1" x14ac:dyDescent="0.3">
      <c r="A2980" s="4">
        <v>5191.8</v>
      </c>
      <c r="B2980" s="16">
        <v>48.11</v>
      </c>
    </row>
    <row r="2981" spans="1:2" ht="18" thickBot="1" x14ac:dyDescent="0.3">
      <c r="A2981" s="8">
        <v>5154.45</v>
      </c>
      <c r="B2981" s="15">
        <v>48.365000000000002</v>
      </c>
    </row>
    <row r="2982" spans="1:2" ht="18" thickBot="1" x14ac:dyDescent="0.3">
      <c r="A2982" s="4">
        <v>5280.8</v>
      </c>
      <c r="B2982" s="15">
        <v>47.98</v>
      </c>
    </row>
    <row r="2983" spans="1:2" ht="18" thickBot="1" x14ac:dyDescent="0.3">
      <c r="A2983" s="8">
        <v>5276.9</v>
      </c>
      <c r="B2983" s="16">
        <v>47.86</v>
      </c>
    </row>
    <row r="2984" spans="1:2" ht="18" thickBot="1" x14ac:dyDescent="0.3">
      <c r="A2984" s="4">
        <v>5302.9</v>
      </c>
      <c r="B2984" s="15">
        <v>47.91</v>
      </c>
    </row>
    <row r="2985" spans="1:2" ht="18" thickBot="1" x14ac:dyDescent="0.3">
      <c r="A2985" s="4">
        <v>5202</v>
      </c>
      <c r="B2985" s="15">
        <v>47.79</v>
      </c>
    </row>
    <row r="2986" spans="1:2" ht="18" thickBot="1" x14ac:dyDescent="0.3">
      <c r="A2986" s="4">
        <v>4929.45</v>
      </c>
      <c r="B2986" s="15">
        <v>46.8</v>
      </c>
    </row>
    <row r="2987" spans="1:2" ht="18" thickBot="1" x14ac:dyDescent="0.3">
      <c r="A2987" s="8">
        <v>4838.25</v>
      </c>
      <c r="B2987" s="16">
        <v>46.22</v>
      </c>
    </row>
    <row r="2988" spans="1:2" ht="18" thickBot="1" x14ac:dyDescent="0.3">
      <c r="A2988" s="8">
        <v>4857</v>
      </c>
      <c r="B2988" s="16">
        <v>46.48</v>
      </c>
    </row>
    <row r="2989" spans="1:2" ht="18" thickBot="1" x14ac:dyDescent="0.3">
      <c r="A2989" s="8">
        <v>5120.3500000000004</v>
      </c>
      <c r="B2989" s="15">
        <v>46.814999999999998</v>
      </c>
    </row>
    <row r="2990" spans="1:2" ht="18" thickBot="1" x14ac:dyDescent="0.3">
      <c r="A2990" s="8">
        <v>5133.25</v>
      </c>
      <c r="B2990" s="16">
        <v>46.5</v>
      </c>
    </row>
    <row r="2991" spans="1:2" ht="18" thickBot="1" x14ac:dyDescent="0.3">
      <c r="A2991" s="8">
        <v>5322.55</v>
      </c>
      <c r="B2991" s="15">
        <v>46.52</v>
      </c>
    </row>
    <row r="2992" spans="1:2" ht="18" thickBot="1" x14ac:dyDescent="0.3">
      <c r="A2992" s="4">
        <v>5483.9</v>
      </c>
      <c r="B2992" s="15">
        <v>46.07</v>
      </c>
    </row>
    <row r="2993" spans="1:2" ht="18" thickBot="1" x14ac:dyDescent="0.3">
      <c r="A2993" s="4">
        <v>5463.5</v>
      </c>
      <c r="B2993" s="15">
        <v>45.85</v>
      </c>
    </row>
    <row r="2994" spans="1:2" ht="18" thickBot="1" x14ac:dyDescent="0.3">
      <c r="A2994" s="4">
        <v>5317.25</v>
      </c>
      <c r="B2994" s="15">
        <v>45.615000000000002</v>
      </c>
    </row>
    <row r="2995" spans="1:2" ht="18" thickBot="1" x14ac:dyDescent="0.3">
      <c r="A2995" s="8">
        <v>5137.45</v>
      </c>
      <c r="B2995" s="16">
        <v>45.46</v>
      </c>
    </row>
    <row r="2996" spans="1:2" ht="18" thickBot="1" x14ac:dyDescent="0.3">
      <c r="A2996" s="8">
        <v>5167.6000000000004</v>
      </c>
      <c r="B2996" s="16">
        <v>45.81</v>
      </c>
    </row>
    <row r="2997" spans="1:2" ht="18" thickBot="1" x14ac:dyDescent="0.3">
      <c r="A2997" s="4">
        <v>5280.8</v>
      </c>
      <c r="B2997" s="15">
        <v>46.37</v>
      </c>
    </row>
    <row r="2998" spans="1:2" ht="18" thickBot="1" x14ac:dyDescent="0.3">
      <c r="A2998" s="8">
        <v>5274.1</v>
      </c>
      <c r="B2998" s="16">
        <v>46.34</v>
      </c>
    </row>
    <row r="2999" spans="1:2" ht="18" thickBot="1" x14ac:dyDescent="0.3">
      <c r="A2999" s="4">
        <v>5383.35</v>
      </c>
      <c r="B2999" s="15">
        <v>46.835000000000001</v>
      </c>
    </row>
    <row r="3000" spans="1:2" ht="18" thickBot="1" x14ac:dyDescent="0.3">
      <c r="A3000" s="8">
        <v>5033.45</v>
      </c>
      <c r="B3000" s="16">
        <v>45.634999999999998</v>
      </c>
    </row>
    <row r="3001" spans="1:2" ht="18" thickBot="1" x14ac:dyDescent="0.3">
      <c r="A3001" s="4">
        <v>5203.3999999999996</v>
      </c>
      <c r="B3001" s="15">
        <v>45.71</v>
      </c>
    </row>
    <row r="3002" spans="1:2" ht="18" thickBot="1" x14ac:dyDescent="0.3">
      <c r="A3002" s="8">
        <v>4899.3</v>
      </c>
      <c r="B3002" s="15">
        <v>45.575000000000003</v>
      </c>
    </row>
    <row r="3003" spans="1:2" ht="18" thickBot="1" x14ac:dyDescent="0.3">
      <c r="A3003" s="8">
        <v>5208.8</v>
      </c>
      <c r="B3003" s="15">
        <v>45.064999999999998</v>
      </c>
    </row>
    <row r="3004" spans="1:2" ht="18" thickBot="1" x14ac:dyDescent="0.3">
      <c r="A3004" s="8">
        <v>5705.3</v>
      </c>
      <c r="B3004" s="15">
        <v>44.74</v>
      </c>
    </row>
    <row r="3005" spans="1:2" ht="18" thickBot="1" x14ac:dyDescent="0.3">
      <c r="A3005" s="8">
        <v>5913.2</v>
      </c>
      <c r="B3005" s="16">
        <v>44.51</v>
      </c>
    </row>
    <row r="3006" spans="1:2" ht="18" thickBot="1" x14ac:dyDescent="0.3">
      <c r="A3006" s="8">
        <v>5935.75</v>
      </c>
      <c r="B3006" s="15">
        <v>44.664999999999999</v>
      </c>
    </row>
    <row r="3007" spans="1:2" ht="18" thickBot="1" x14ac:dyDescent="0.3">
      <c r="A3007" s="8">
        <v>6074.25</v>
      </c>
      <c r="B3007" s="15">
        <v>44.344999999999999</v>
      </c>
    </row>
    <row r="3008" spans="1:2" ht="18" thickBot="1" x14ac:dyDescent="0.3">
      <c r="A3008" s="4">
        <v>6206.8</v>
      </c>
      <c r="B3008" s="16">
        <v>43.96</v>
      </c>
    </row>
    <row r="3009" spans="1:2" ht="18" thickBot="1" x14ac:dyDescent="0.3">
      <c r="A3009" s="4">
        <v>6200.1</v>
      </c>
      <c r="B3009" s="15">
        <v>44.365000000000002</v>
      </c>
    </row>
    <row r="3010" spans="1:2" ht="18" thickBot="1" x14ac:dyDescent="0.3">
      <c r="A3010" s="8">
        <v>6156.95</v>
      </c>
      <c r="B3010" s="15">
        <v>44.174999999999997</v>
      </c>
    </row>
    <row r="3011" spans="1:2" ht="18" thickBot="1" x14ac:dyDescent="0.3">
      <c r="A3011" s="8">
        <v>6272</v>
      </c>
      <c r="B3011" s="15">
        <v>43.87</v>
      </c>
    </row>
    <row r="3012" spans="1:2" ht="18" thickBot="1" x14ac:dyDescent="0.3">
      <c r="A3012" s="4">
        <v>6287.85</v>
      </c>
      <c r="B3012" s="15">
        <v>43.72</v>
      </c>
    </row>
    <row r="3013" spans="1:2" ht="18" thickBot="1" x14ac:dyDescent="0.3">
      <c r="A3013" s="4">
        <v>6279.1</v>
      </c>
      <c r="B3013" s="16">
        <v>43.65</v>
      </c>
    </row>
    <row r="3014" spans="1:2" ht="18" thickBot="1" x14ac:dyDescent="0.3">
      <c r="A3014" s="4">
        <v>6274.3</v>
      </c>
      <c r="B3014" s="15">
        <v>43.765000000000001</v>
      </c>
    </row>
    <row r="3015" spans="1:2" ht="18" thickBot="1" x14ac:dyDescent="0.3">
      <c r="A3015" s="8">
        <v>6178.55</v>
      </c>
      <c r="B3015" s="15">
        <v>43.69</v>
      </c>
    </row>
    <row r="3016" spans="1:2" ht="18" thickBot="1" x14ac:dyDescent="0.3">
      <c r="A3016" s="4">
        <v>6179.4</v>
      </c>
      <c r="B3016" s="16">
        <v>43.33</v>
      </c>
    </row>
    <row r="3017" spans="1:2" ht="18" thickBot="1" x14ac:dyDescent="0.3">
      <c r="A3017" s="11">
        <v>6144.35</v>
      </c>
      <c r="B3017" s="16">
        <v>43.4</v>
      </c>
    </row>
    <row r="3018" spans="1:2" ht="18" thickBot="1" x14ac:dyDescent="0.3">
      <c r="B3018" s="15">
        <v>43.634999999999998</v>
      </c>
    </row>
    <row r="3019" spans="1:2" ht="18" thickBot="1" x14ac:dyDescent="0.3">
      <c r="B3019" s="15">
        <v>43.52</v>
      </c>
    </row>
    <row r="3020" spans="1:2" ht="18" thickBot="1" x14ac:dyDescent="0.3">
      <c r="B3020" s="15">
        <v>43.494999999999997</v>
      </c>
    </row>
    <row r="3021" spans="1:2" ht="18" thickBot="1" x14ac:dyDescent="0.3">
      <c r="B3021" s="16">
        <v>42.81</v>
      </c>
    </row>
    <row r="3022" spans="1:2" ht="18" thickBot="1" x14ac:dyDescent="0.3">
      <c r="B3022" s="15">
        <v>42.92</v>
      </c>
    </row>
    <row r="3023" spans="1:2" ht="18" thickBot="1" x14ac:dyDescent="0.3">
      <c r="B3023" s="15">
        <v>42.56</v>
      </c>
    </row>
    <row r="3024" spans="1:2" ht="18" thickBot="1" x14ac:dyDescent="0.3">
      <c r="B3024" s="15">
        <v>42.28</v>
      </c>
    </row>
    <row r="3025" spans="2:2" ht="18" thickBot="1" x14ac:dyDescent="0.3">
      <c r="B3025" s="15">
        <v>42.08</v>
      </c>
    </row>
    <row r="3026" spans="2:2" ht="18" thickBot="1" x14ac:dyDescent="0.3">
      <c r="B3026" s="16">
        <v>41.98</v>
      </c>
    </row>
    <row r="3027" spans="2:2" ht="18" thickBot="1" x14ac:dyDescent="0.3">
      <c r="B3027" s="16">
        <v>41.99</v>
      </c>
    </row>
    <row r="3028" spans="2:2" ht="18" thickBot="1" x14ac:dyDescent="0.3">
      <c r="B3028" s="16">
        <v>42</v>
      </c>
    </row>
    <row r="3029" spans="2:2" ht="18" thickBot="1" x14ac:dyDescent="0.3">
      <c r="B3029" s="16">
        <v>42.174999999999997</v>
      </c>
    </row>
    <row r="3030" spans="2:2" ht="18" thickBot="1" x14ac:dyDescent="0.3">
      <c r="B3030" s="15">
        <v>42.39</v>
      </c>
    </row>
    <row r="3031" spans="2:2" ht="18" thickBot="1" x14ac:dyDescent="0.3">
      <c r="B3031" s="16">
        <v>42.27</v>
      </c>
    </row>
    <row r="3032" spans="2:2" ht="18" thickBot="1" x14ac:dyDescent="0.3">
      <c r="B3032" s="15">
        <v>42.482999999999997</v>
      </c>
    </row>
    <row r="3033" spans="2:2" ht="18" thickBot="1" x14ac:dyDescent="0.3">
      <c r="B3033" s="16">
        <v>42.28</v>
      </c>
    </row>
    <row r="3034" spans="2:2" ht="18" thickBot="1" x14ac:dyDescent="0.3">
      <c r="B3034" s="15">
        <v>42.57</v>
      </c>
    </row>
    <row r="3035" spans="2:2" ht="18" thickBot="1" x14ac:dyDescent="0.3">
      <c r="B3035" s="15">
        <v>42.534999999999997</v>
      </c>
    </row>
    <row r="3036" spans="2:2" ht="18" thickBot="1" x14ac:dyDescent="0.3">
      <c r="B3036" s="15">
        <v>42.16</v>
      </c>
    </row>
    <row r="3037" spans="2:2" ht="18" thickBot="1" x14ac:dyDescent="0.3">
      <c r="B3037" s="15">
        <v>42.1</v>
      </c>
    </row>
    <row r="3038" spans="2:2" ht="18" thickBot="1" x14ac:dyDescent="0.3">
      <c r="B3038" s="16">
        <v>42.064999999999998</v>
      </c>
    </row>
    <row r="3039" spans="2:2" ht="18" thickBot="1" x14ac:dyDescent="0.3">
      <c r="B3039" s="16">
        <v>42.524999999999999</v>
      </c>
    </row>
    <row r="3040" spans="2:2" ht="18" thickBot="1" x14ac:dyDescent="0.3">
      <c r="B3040" s="16">
        <v>42.685000000000002</v>
      </c>
    </row>
    <row r="3041" spans="2:2" ht="18" thickBot="1" x14ac:dyDescent="0.3">
      <c r="B3041" s="15">
        <v>42.734999999999999</v>
      </c>
    </row>
    <row r="3042" spans="2:2" ht="18" thickBot="1" x14ac:dyDescent="0.3">
      <c r="B3042" s="16">
        <v>42.72</v>
      </c>
    </row>
    <row r="3043" spans="2:2" ht="18" thickBot="1" x14ac:dyDescent="0.3">
      <c r="B3043" s="16">
        <v>43.034999999999997</v>
      </c>
    </row>
    <row r="3044" spans="2:2" ht="18" thickBot="1" x14ac:dyDescent="0.3">
      <c r="B3044" s="15">
        <v>43.052</v>
      </c>
    </row>
    <row r="3045" spans="2:2" ht="18" thickBot="1" x14ac:dyDescent="0.3">
      <c r="B3045" s="15">
        <v>42.914999999999999</v>
      </c>
    </row>
    <row r="3046" spans="2:2" ht="18" thickBot="1" x14ac:dyDescent="0.3">
      <c r="B3046" s="16">
        <v>42.78</v>
      </c>
    </row>
    <row r="3047" spans="2:2" ht="18" thickBot="1" x14ac:dyDescent="0.3">
      <c r="B3047" s="16">
        <v>42.86</v>
      </c>
    </row>
    <row r="3048" spans="2:2" ht="18" thickBot="1" x14ac:dyDescent="0.3">
      <c r="B3048" s="16">
        <v>43.01</v>
      </c>
    </row>
    <row r="3049" spans="2:2" ht="18" thickBot="1" x14ac:dyDescent="0.3">
      <c r="B3049" s="15">
        <v>43.22</v>
      </c>
    </row>
    <row r="3050" spans="2:2" ht="18" thickBot="1" x14ac:dyDescent="0.3">
      <c r="B3050" s="15">
        <v>43.2</v>
      </c>
    </row>
    <row r="3051" spans="2:2" ht="18" thickBot="1" x14ac:dyDescent="0.3">
      <c r="B3051" s="16">
        <v>43.15</v>
      </c>
    </row>
    <row r="3052" spans="2:2" ht="18" thickBot="1" x14ac:dyDescent="0.3">
      <c r="B3052" s="15">
        <v>43.174999999999997</v>
      </c>
    </row>
    <row r="3053" spans="2:2" ht="18" thickBot="1" x14ac:dyDescent="0.3">
      <c r="B3053" s="16">
        <v>43.07</v>
      </c>
    </row>
    <row r="3054" spans="2:2" ht="18" thickBot="1" x14ac:dyDescent="0.3">
      <c r="B3054" s="15">
        <v>43.24</v>
      </c>
    </row>
    <row r="3055" spans="2:2" ht="18" thickBot="1" x14ac:dyDescent="0.3">
      <c r="B3055" s="15">
        <v>42.93</v>
      </c>
    </row>
    <row r="3056" spans="2:2" ht="18" thickBot="1" x14ac:dyDescent="0.3">
      <c r="B3056" s="15">
        <v>42.79</v>
      </c>
    </row>
    <row r="3057" spans="2:2" ht="18" thickBot="1" x14ac:dyDescent="0.3">
      <c r="B3057" s="16">
        <v>42.59</v>
      </c>
    </row>
    <row r="3058" spans="2:2" ht="18" thickBot="1" x14ac:dyDescent="0.3">
      <c r="B3058" s="16">
        <v>42.64</v>
      </c>
    </row>
    <row r="3059" spans="2:2" ht="18" thickBot="1" x14ac:dyDescent="0.3">
      <c r="B3059" s="16">
        <v>42.76</v>
      </c>
    </row>
    <row r="3060" spans="2:2" ht="18" thickBot="1" x14ac:dyDescent="0.3">
      <c r="B3060" s="15">
        <v>42.975000000000001</v>
      </c>
    </row>
    <row r="3061" spans="2:2" ht="18" thickBot="1" x14ac:dyDescent="0.3">
      <c r="B3061" s="16">
        <v>42.844999999999999</v>
      </c>
    </row>
    <row r="3062" spans="2:2" ht="18" thickBot="1" x14ac:dyDescent="0.3">
      <c r="B3062" s="15">
        <v>42.924999999999997</v>
      </c>
    </row>
    <row r="3063" spans="2:2" ht="18" thickBot="1" x14ac:dyDescent="0.3">
      <c r="B3063" s="16">
        <v>42.82</v>
      </c>
    </row>
    <row r="3064" spans="2:2" ht="18" thickBot="1" x14ac:dyDescent="0.3">
      <c r="B3064" s="16">
        <v>42.825000000000003</v>
      </c>
    </row>
    <row r="3065" spans="2:2" ht="18" thickBot="1" x14ac:dyDescent="0.3">
      <c r="B3065" s="15">
        <v>42.895000000000003</v>
      </c>
    </row>
    <row r="3066" spans="2:2" ht="18" thickBot="1" x14ac:dyDescent="0.3">
      <c r="B3066" s="15">
        <v>42.88</v>
      </c>
    </row>
    <row r="3067" spans="2:2" ht="18" thickBot="1" x14ac:dyDescent="0.3">
      <c r="B3067" s="16">
        <v>42.71</v>
      </c>
    </row>
    <row r="3068" spans="2:2" ht="18" thickBot="1" x14ac:dyDescent="0.3">
      <c r="B3068" s="16">
        <v>42.725000000000001</v>
      </c>
    </row>
    <row r="3069" spans="2:2" ht="18" thickBot="1" x14ac:dyDescent="0.3">
      <c r="B3069" s="15">
        <v>42.89</v>
      </c>
    </row>
    <row r="3070" spans="2:2" ht="18" thickBot="1" x14ac:dyDescent="0.3">
      <c r="B3070" s="15">
        <v>42.82</v>
      </c>
    </row>
    <row r="3071" spans="2:2" ht="18" thickBot="1" x14ac:dyDescent="0.3">
      <c r="B3071" s="16">
        <v>42.664999999999999</v>
      </c>
    </row>
    <row r="3072" spans="2:2" ht="18" thickBot="1" x14ac:dyDescent="0.3">
      <c r="B3072" s="15">
        <v>42.835000000000001</v>
      </c>
    </row>
    <row r="3073" spans="2:2" ht="18" thickBot="1" x14ac:dyDescent="0.3">
      <c r="B3073" s="15">
        <v>42.61</v>
      </c>
    </row>
    <row r="3074" spans="2:2" ht="18" thickBot="1" x14ac:dyDescent="0.3">
      <c r="B3074" s="15">
        <v>42.51</v>
      </c>
    </row>
    <row r="3075" spans="2:2" ht="18" thickBot="1" x14ac:dyDescent="0.3">
      <c r="B3075" s="15">
        <v>42.4</v>
      </c>
    </row>
    <row r="3076" spans="2:2" ht="18" thickBot="1" x14ac:dyDescent="0.3">
      <c r="B3076" s="16">
        <v>42.16</v>
      </c>
    </row>
    <row r="3077" spans="2:2" ht="18" thickBot="1" x14ac:dyDescent="0.3">
      <c r="B3077" s="16">
        <v>42.54</v>
      </c>
    </row>
    <row r="3078" spans="2:2" ht="18" thickBot="1" x14ac:dyDescent="0.3">
      <c r="B3078" s="16">
        <v>42.64</v>
      </c>
    </row>
    <row r="3079" spans="2:2" ht="18" thickBot="1" x14ac:dyDescent="0.3">
      <c r="B3079" s="15">
        <v>42.87</v>
      </c>
    </row>
    <row r="3080" spans="2:2" ht="18" thickBot="1" x14ac:dyDescent="0.3">
      <c r="B3080" s="15">
        <v>42.62</v>
      </c>
    </row>
    <row r="3081" spans="2:2" ht="18" thickBot="1" x14ac:dyDescent="0.3">
      <c r="B3081" s="16">
        <v>42.55</v>
      </c>
    </row>
    <row r="3082" spans="2:2" ht="18" thickBot="1" x14ac:dyDescent="0.3">
      <c r="B3082" s="15">
        <v>42.84</v>
      </c>
    </row>
    <row r="3083" spans="2:2" ht="18" thickBot="1" x14ac:dyDescent="0.3">
      <c r="B3083" s="15">
        <v>42.74</v>
      </c>
    </row>
    <row r="3084" spans="2:2" ht="18" thickBot="1" x14ac:dyDescent="0.3">
      <c r="B3084" s="15">
        <v>42.51</v>
      </c>
    </row>
    <row r="3085" spans="2:2" ht="18" thickBot="1" x14ac:dyDescent="0.3">
      <c r="B3085" s="16">
        <v>42.39</v>
      </c>
    </row>
    <row r="3086" spans="2:2" ht="18" thickBot="1" x14ac:dyDescent="0.3">
      <c r="B3086" s="16">
        <v>42.41</v>
      </c>
    </row>
    <row r="3087" spans="2:2" ht="18" thickBot="1" x14ac:dyDescent="0.3">
      <c r="B3087" s="15">
        <v>42.704999999999998</v>
      </c>
    </row>
    <row r="3088" spans="2:2" ht="18" thickBot="1" x14ac:dyDescent="0.3">
      <c r="B3088" s="15">
        <v>42.35</v>
      </c>
    </row>
    <row r="3089" spans="2:2" ht="18" thickBot="1" x14ac:dyDescent="0.3">
      <c r="B3089" s="15">
        <v>42.09</v>
      </c>
    </row>
    <row r="3090" spans="2:2" ht="18" thickBot="1" x14ac:dyDescent="0.3">
      <c r="B3090" s="15">
        <v>42.04</v>
      </c>
    </row>
    <row r="3091" spans="2:2" ht="18" thickBot="1" x14ac:dyDescent="0.3">
      <c r="B3091" s="16">
        <v>41.564999999999998</v>
      </c>
    </row>
    <row r="3092" spans="2:2" ht="18" thickBot="1" x14ac:dyDescent="0.3">
      <c r="B3092" s="15">
        <v>41.67</v>
      </c>
    </row>
    <row r="3093" spans="2:2" ht="18" thickBot="1" x14ac:dyDescent="0.3">
      <c r="B3093" s="15">
        <v>41.26</v>
      </c>
    </row>
    <row r="3094" spans="2:2" ht="18" thickBot="1" x14ac:dyDescent="0.3">
      <c r="B3094" s="15">
        <v>40.965000000000003</v>
      </c>
    </row>
    <row r="3095" spans="2:2" ht="18" thickBot="1" x14ac:dyDescent="0.3">
      <c r="B3095" s="15">
        <v>40.67</v>
      </c>
    </row>
    <row r="3096" spans="2:2" ht="18" thickBot="1" x14ac:dyDescent="0.3">
      <c r="B3096" s="15">
        <v>40.56</v>
      </c>
    </row>
    <row r="3097" spans="2:2" ht="18" thickBot="1" x14ac:dyDescent="0.3">
      <c r="B3097" s="16">
        <v>40.46</v>
      </c>
    </row>
    <row r="3098" spans="2:2" ht="18" thickBot="1" x14ac:dyDescent="0.3">
      <c r="B3098" s="15">
        <v>40.46</v>
      </c>
    </row>
    <row r="3099" spans="2:2" ht="18" thickBot="1" x14ac:dyDescent="0.3">
      <c r="B3099" s="15">
        <v>40.28</v>
      </c>
    </row>
    <row r="3100" spans="2:2" ht="18" thickBot="1" x14ac:dyDescent="0.3">
      <c r="B3100" s="15">
        <v>40.07</v>
      </c>
    </row>
    <row r="3101" spans="2:2" ht="18" thickBot="1" x14ac:dyDescent="0.3">
      <c r="B3101" s="16">
        <v>40.064999999999998</v>
      </c>
    </row>
    <row r="3102" spans="2:2" ht="18" thickBot="1" x14ac:dyDescent="0.3">
      <c r="B3102" s="15">
        <v>40.08</v>
      </c>
    </row>
    <row r="3103" spans="2:2" ht="18" thickBot="1" x14ac:dyDescent="0.3">
      <c r="B3103" s="15">
        <v>39.979999999999997</v>
      </c>
    </row>
    <row r="3104" spans="2:2" ht="18" thickBot="1" x14ac:dyDescent="0.3">
      <c r="B3104" s="15">
        <v>39.94</v>
      </c>
    </row>
    <row r="3105" spans="2:2" ht="18" thickBot="1" x14ac:dyDescent="0.3">
      <c r="B3105" s="15">
        <v>39.869999999999997</v>
      </c>
    </row>
    <row r="3106" spans="2:2" ht="18" thickBot="1" x14ac:dyDescent="0.3">
      <c r="B3106" s="16">
        <v>39.755000000000003</v>
      </c>
    </row>
    <row r="3107" spans="2:2" ht="18" thickBot="1" x14ac:dyDescent="0.3">
      <c r="B3107" s="16">
        <v>39.774999999999999</v>
      </c>
    </row>
    <row r="3108" spans="2:2" ht="18" thickBot="1" x14ac:dyDescent="0.3">
      <c r="B3108" s="16">
        <v>39.840000000000003</v>
      </c>
    </row>
    <row r="3109" spans="2:2" ht="18" thickBot="1" x14ac:dyDescent="0.3">
      <c r="B3109" s="15">
        <v>39.875</v>
      </c>
    </row>
    <row r="3110" spans="2:2" ht="18" thickBot="1" x14ac:dyDescent="0.3">
      <c r="B3110" s="15">
        <v>39.865000000000002</v>
      </c>
    </row>
    <row r="3111" spans="2:2" ht="18" thickBot="1" x14ac:dyDescent="0.3">
      <c r="B3111" s="16">
        <v>39.840000000000003</v>
      </c>
    </row>
    <row r="3112" spans="2:2" ht="18" thickBot="1" x14ac:dyDescent="0.3">
      <c r="B3112" s="16">
        <v>39.875</v>
      </c>
    </row>
    <row r="3113" spans="2:2" ht="18" thickBot="1" x14ac:dyDescent="0.3">
      <c r="B3113" s="16">
        <v>39.909999999999997</v>
      </c>
    </row>
    <row r="3114" spans="2:2" ht="18" thickBot="1" x14ac:dyDescent="0.3">
      <c r="B3114" s="15">
        <v>40.005000000000003</v>
      </c>
    </row>
    <row r="3115" spans="2:2" ht="18" thickBot="1" x14ac:dyDescent="0.3">
      <c r="B3115" s="15">
        <v>39.869999999999997</v>
      </c>
    </row>
    <row r="3116" spans="2:2" ht="18" thickBot="1" x14ac:dyDescent="0.3">
      <c r="B3116" s="16">
        <v>39.854999999999997</v>
      </c>
    </row>
    <row r="3117" spans="2:2" ht="18" thickBot="1" x14ac:dyDescent="0.3">
      <c r="B3117" s="15">
        <v>39.950000000000003</v>
      </c>
    </row>
    <row r="3118" spans="2:2" ht="18" thickBot="1" x14ac:dyDescent="0.3">
      <c r="B3118" s="15">
        <v>39.94</v>
      </c>
    </row>
    <row r="3119" spans="2:2" ht="18" thickBot="1" x14ac:dyDescent="0.3">
      <c r="B3119" s="16">
        <v>39.89</v>
      </c>
    </row>
    <row r="3120" spans="2:2" ht="18" thickBot="1" x14ac:dyDescent="0.3">
      <c r="B3120" s="15">
        <v>40.03</v>
      </c>
    </row>
    <row r="3121" spans="2:2" ht="18" thickBot="1" x14ac:dyDescent="0.3">
      <c r="B3121" s="16">
        <v>39.869999999999997</v>
      </c>
    </row>
    <row r="3122" spans="2:2" ht="18" thickBot="1" x14ac:dyDescent="0.3">
      <c r="B3122" s="16">
        <v>40.075000000000003</v>
      </c>
    </row>
    <row r="3123" spans="2:2" ht="18" thickBot="1" x14ac:dyDescent="0.3">
      <c r="B3123" s="15">
        <v>40.155000000000001</v>
      </c>
    </row>
    <row r="3124" spans="2:2" ht="18" thickBot="1" x14ac:dyDescent="0.3">
      <c r="B3124" s="16">
        <v>40.104999999999997</v>
      </c>
    </row>
    <row r="3125" spans="2:2" ht="18" thickBot="1" x14ac:dyDescent="0.3">
      <c r="B3125" s="15">
        <v>40.130000000000003</v>
      </c>
    </row>
    <row r="3126" spans="2:2" ht="18" thickBot="1" x14ac:dyDescent="0.3">
      <c r="B3126" s="16">
        <v>39.869999999999997</v>
      </c>
    </row>
    <row r="3127" spans="2:2" ht="18" thickBot="1" x14ac:dyDescent="0.3">
      <c r="B3127" s="16">
        <v>40.26</v>
      </c>
    </row>
    <row r="3128" spans="2:2" ht="18" thickBot="1" x14ac:dyDescent="0.3">
      <c r="B3128" s="15">
        <v>40.354999999999997</v>
      </c>
    </row>
    <row r="3129" spans="2:2" ht="18" thickBot="1" x14ac:dyDescent="0.3">
      <c r="B3129" s="16">
        <v>40.21</v>
      </c>
    </row>
    <row r="3130" spans="2:2" ht="18" thickBot="1" x14ac:dyDescent="0.3">
      <c r="B3130" s="15">
        <v>40.685000000000002</v>
      </c>
    </row>
    <row r="3131" spans="2:2" ht="18" thickBot="1" x14ac:dyDescent="0.3">
      <c r="B3131" s="15">
        <v>40.454999999999998</v>
      </c>
    </row>
    <row r="3132" spans="2:2" ht="18" thickBot="1" x14ac:dyDescent="0.3">
      <c r="B3132" s="15">
        <v>40.435000000000002</v>
      </c>
    </row>
    <row r="3133" spans="2:2" ht="18" thickBot="1" x14ac:dyDescent="0.3">
      <c r="B3133" s="16">
        <v>40.24</v>
      </c>
    </row>
    <row r="3134" spans="2:2" ht="18" thickBot="1" x14ac:dyDescent="0.3">
      <c r="B3134" s="16">
        <v>40.36</v>
      </c>
    </row>
    <row r="3135" spans="2:2" ht="18" thickBot="1" x14ac:dyDescent="0.3">
      <c r="B3135" s="16">
        <v>40.4</v>
      </c>
    </row>
    <row r="3136" spans="2:2" ht="18" thickBot="1" x14ac:dyDescent="0.3">
      <c r="B3136" s="15">
        <v>40.43</v>
      </c>
    </row>
    <row r="3137" spans="2:2" ht="18" thickBot="1" x14ac:dyDescent="0.3">
      <c r="B3137" s="16">
        <v>40.14</v>
      </c>
    </row>
    <row r="3138" spans="2:2" ht="18" thickBot="1" x14ac:dyDescent="0.3">
      <c r="B3138" s="16">
        <v>40.200000000000003</v>
      </c>
    </row>
    <row r="3139" spans="2:2" ht="18" thickBot="1" x14ac:dyDescent="0.3">
      <c r="B3139" s="16">
        <v>40.22</v>
      </c>
    </row>
    <row r="3140" spans="2:2" ht="18" thickBot="1" x14ac:dyDescent="0.3">
      <c r="B3140" s="15">
        <v>40.284999999999997</v>
      </c>
    </row>
    <row r="3141" spans="2:2" ht="18" thickBot="1" x14ac:dyDescent="0.3">
      <c r="B3141" s="15">
        <v>39.92</v>
      </c>
    </row>
    <row r="3142" spans="2:2" ht="18" thickBot="1" x14ac:dyDescent="0.3">
      <c r="B3142" s="15">
        <v>39.865000000000002</v>
      </c>
    </row>
    <row r="3143" spans="2:2" ht="18" thickBot="1" x14ac:dyDescent="0.3">
      <c r="B3143" s="16">
        <v>39.69</v>
      </c>
    </row>
    <row r="3144" spans="2:2" ht="18" thickBot="1" x14ac:dyDescent="0.3">
      <c r="B3144" s="16">
        <v>39.9</v>
      </c>
    </row>
    <row r="3145" spans="2:2" ht="18" thickBot="1" x14ac:dyDescent="0.3">
      <c r="B3145" s="16">
        <v>39.909999999999997</v>
      </c>
    </row>
    <row r="3146" spans="2:2" ht="18" thickBot="1" x14ac:dyDescent="0.3">
      <c r="B3146" s="15">
        <v>40.015000000000001</v>
      </c>
    </row>
    <row r="3147" spans="2:2" ht="18" thickBot="1" x14ac:dyDescent="0.3">
      <c r="B3147" s="16">
        <v>39.840000000000003</v>
      </c>
    </row>
    <row r="3148" spans="2:2" ht="18" thickBot="1" x14ac:dyDescent="0.3">
      <c r="B3148" s="15">
        <v>40.119999999999997</v>
      </c>
    </row>
    <row r="3149" spans="2:2" ht="18" thickBot="1" x14ac:dyDescent="0.3">
      <c r="B3149" s="15">
        <v>39.82</v>
      </c>
    </row>
    <row r="3150" spans="2:2" ht="18" thickBot="1" x14ac:dyDescent="0.3">
      <c r="B3150" s="16">
        <v>39.61</v>
      </c>
    </row>
    <row r="3151" spans="2:2" ht="18" thickBot="1" x14ac:dyDescent="0.3">
      <c r="B3151" s="15">
        <v>39.659999999999997</v>
      </c>
    </row>
    <row r="3152" spans="2:2" ht="18" thickBot="1" x14ac:dyDescent="0.3">
      <c r="B3152" s="16">
        <v>39.594999999999999</v>
      </c>
    </row>
    <row r="3153" spans="2:2" ht="18" thickBot="1" x14ac:dyDescent="0.3">
      <c r="B3153" s="15">
        <v>39.744999999999997</v>
      </c>
    </row>
    <row r="3154" spans="2:2" ht="18" thickBot="1" x14ac:dyDescent="0.3">
      <c r="B3154" s="16">
        <v>39.585000000000001</v>
      </c>
    </row>
    <row r="3155" spans="2:2" ht="18" thickBot="1" x14ac:dyDescent="0.3">
      <c r="B3155" s="15">
        <v>39.664999999999999</v>
      </c>
    </row>
    <row r="3156" spans="2:2" ht="18" thickBot="1" x14ac:dyDescent="0.3">
      <c r="B3156" s="15">
        <v>39.604999999999997</v>
      </c>
    </row>
    <row r="3157" spans="2:2" ht="18" thickBot="1" x14ac:dyDescent="0.3">
      <c r="B3157" s="15">
        <v>39.515000000000001</v>
      </c>
    </row>
    <row r="3158" spans="2:2" ht="18" thickBot="1" x14ac:dyDescent="0.3">
      <c r="B3158" s="15">
        <v>39.5</v>
      </c>
    </row>
    <row r="3159" spans="2:2" ht="18" thickBot="1" x14ac:dyDescent="0.3">
      <c r="B3159" s="15">
        <v>39.409999999999997</v>
      </c>
    </row>
    <row r="3160" spans="2:2" ht="18" thickBot="1" x14ac:dyDescent="0.3">
      <c r="B3160" s="15">
        <v>39.255000000000003</v>
      </c>
    </row>
    <row r="3161" spans="2:2" ht="18" thickBot="1" x14ac:dyDescent="0.3">
      <c r="B3161" s="16">
        <v>39.234999999999999</v>
      </c>
    </row>
    <row r="3162" spans="2:2" ht="18" thickBot="1" x14ac:dyDescent="0.3">
      <c r="B3162" s="16">
        <v>39.28</v>
      </c>
    </row>
    <row r="3163" spans="2:2" ht="18" thickBot="1" x14ac:dyDescent="0.3">
      <c r="B3163" s="16">
        <v>39.299999999999997</v>
      </c>
    </row>
    <row r="3164" spans="2:2" ht="18" thickBot="1" x14ac:dyDescent="0.3">
      <c r="B3164" s="15">
        <v>39.299999999999997</v>
      </c>
    </row>
    <row r="3165" spans="2:2" ht="18" thickBot="1" x14ac:dyDescent="0.3">
      <c r="B3165" s="16">
        <v>39.225000000000001</v>
      </c>
    </row>
    <row r="3166" spans="2:2" ht="18" thickBot="1" x14ac:dyDescent="0.3">
      <c r="B3166" s="15">
        <v>39.340000000000003</v>
      </c>
    </row>
    <row r="3167" spans="2:2" ht="18" thickBot="1" x14ac:dyDescent="0.3">
      <c r="B3167" s="16">
        <v>39.255000000000003</v>
      </c>
    </row>
    <row r="3168" spans="2:2" ht="18" thickBot="1" x14ac:dyDescent="0.3">
      <c r="B3168" s="15">
        <v>39.524999999999999</v>
      </c>
    </row>
    <row r="3169" spans="2:2" ht="18" thickBot="1" x14ac:dyDescent="0.3">
      <c r="B3169" s="15">
        <v>39.39</v>
      </c>
    </row>
    <row r="3170" spans="2:2" ht="18" thickBot="1" x14ac:dyDescent="0.3">
      <c r="B3170" s="15">
        <v>39.384999999999998</v>
      </c>
    </row>
    <row r="3171" spans="2:2" ht="18" thickBot="1" x14ac:dyDescent="0.3">
      <c r="B3171" s="15">
        <v>39.21</v>
      </c>
    </row>
    <row r="3172" spans="2:2" ht="18" thickBot="1" x14ac:dyDescent="0.3">
      <c r="B3172" s="16">
        <v>39.17</v>
      </c>
    </row>
    <row r="3173" spans="2:2" ht="18" thickBot="1" x14ac:dyDescent="0.3">
      <c r="B3173" s="16">
        <v>39.21</v>
      </c>
    </row>
    <row r="3174" spans="2:2" ht="18" thickBot="1" x14ac:dyDescent="0.3">
      <c r="B3174" s="16">
        <v>39.255000000000003</v>
      </c>
    </row>
    <row r="3175" spans="2:2" ht="18" thickBot="1" x14ac:dyDescent="0.3">
      <c r="B3175" s="15">
        <v>39.295000000000002</v>
      </c>
    </row>
    <row r="3176" spans="2:2" ht="18" thickBot="1" x14ac:dyDescent="0.3">
      <c r="B3176" s="16">
        <v>39.17</v>
      </c>
    </row>
    <row r="3177" spans="2:2" ht="18" thickBot="1" x14ac:dyDescent="0.3">
      <c r="B3177" s="15">
        <v>39.18</v>
      </c>
    </row>
    <row r="3178" spans="2:2" ht="18" thickBot="1" x14ac:dyDescent="0.3">
      <c r="B3178" s="15">
        <v>39.174999999999997</v>
      </c>
    </row>
    <row r="3179" spans="2:2" ht="18" thickBot="1" x14ac:dyDescent="0.3">
      <c r="B3179" s="16">
        <v>39.14</v>
      </c>
    </row>
    <row r="3180" spans="2:2" ht="18" thickBot="1" x14ac:dyDescent="0.3">
      <c r="B3180" s="16">
        <v>39.255000000000003</v>
      </c>
    </row>
    <row r="3181" spans="2:2" ht="18" thickBot="1" x14ac:dyDescent="0.3">
      <c r="B3181" s="15">
        <v>39.32</v>
      </c>
    </row>
    <row r="3182" spans="2:2" ht="18" thickBot="1" x14ac:dyDescent="0.3">
      <c r="B3182" s="16">
        <v>39.225000000000001</v>
      </c>
    </row>
    <row r="3183" spans="2:2" ht="18" thickBot="1" x14ac:dyDescent="0.3">
      <c r="B3183" s="16">
        <v>39.314999999999998</v>
      </c>
    </row>
    <row r="3184" spans="2:2" ht="17.25" x14ac:dyDescent="0.25">
      <c r="B3184" s="17">
        <v>39.414999999999999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7"/>
  <sheetViews>
    <sheetView topLeftCell="A322" workbookViewId="0">
      <selection activeCell="H332" sqref="H332"/>
    </sheetView>
  </sheetViews>
  <sheetFormatPr defaultRowHeight="15" x14ac:dyDescent="0.25"/>
  <cols>
    <col min="1" max="1" width="13.85546875" bestFit="1" customWidth="1"/>
    <col min="2" max="2" width="12.42578125" bestFit="1" customWidth="1"/>
    <col min="6" max="6" width="10.5703125" bestFit="1" customWidth="1"/>
  </cols>
  <sheetData>
    <row r="1" spans="1:8" ht="18" thickBot="1" x14ac:dyDescent="0.3">
      <c r="A1" s="1" t="s">
        <v>0</v>
      </c>
      <c r="B1" s="2" t="s">
        <v>6956</v>
      </c>
      <c r="C1" t="s">
        <v>6954</v>
      </c>
      <c r="D1" t="s">
        <v>6957</v>
      </c>
      <c r="E1" t="s">
        <v>6958</v>
      </c>
      <c r="F1" t="s">
        <v>6959</v>
      </c>
      <c r="G1" t="s">
        <v>11855</v>
      </c>
      <c r="H1" t="s">
        <v>11856</v>
      </c>
    </row>
    <row r="2" spans="1:8" ht="18" thickBot="1" x14ac:dyDescent="0.3">
      <c r="A2" s="23">
        <v>43902</v>
      </c>
      <c r="B2" s="27">
        <v>9633.1</v>
      </c>
      <c r="C2">
        <f>VLOOKUP(A2,VIX!A:B,2,FALSE)</f>
        <v>41.16</v>
      </c>
      <c r="D2">
        <f>VLOOKUP(A2,DOW!A:B,2,FALSE)</f>
        <v>21781.919999999998</v>
      </c>
      <c r="E2">
        <f>VLOOKUP(A2,SGXNIFTY!A:B,2,FALSE)</f>
        <v>8800.5</v>
      </c>
      <c r="F2">
        <f>VLOOKUP(A2,EXCHANGE!A:B,2,FALSE)</f>
        <v>74.575999999999993</v>
      </c>
      <c r="G2">
        <f>VLOOKUP(A2,FII!B:D,2,FALSE)</f>
        <v>1216.1099999999999</v>
      </c>
      <c r="H2">
        <f>VLOOKUP(A2,FII!B:D,3,FALSE)</f>
        <v>429.4</v>
      </c>
    </row>
    <row r="3" spans="1:8" ht="18" thickBot="1" x14ac:dyDescent="0.3">
      <c r="A3" s="3">
        <v>43901</v>
      </c>
      <c r="B3" s="4">
        <v>10458.4</v>
      </c>
      <c r="C3">
        <f>VLOOKUP(A3,VIX!A:B,2,FALSE)</f>
        <v>31.555</v>
      </c>
      <c r="D3">
        <f>VLOOKUP(A3,DOW!A:B,2,FALSE)</f>
        <v>23553.22</v>
      </c>
      <c r="E3">
        <f>VLOOKUP(A3,SGXNIFTY!A:B,2,FALSE)</f>
        <v>10450.75</v>
      </c>
      <c r="F3">
        <f>VLOOKUP(A3,EXCHANGE!A:B,2,FALSE)</f>
        <v>73.682000000000002</v>
      </c>
      <c r="G3" s="36">
        <f>VLOOKUP(A3,FII!B:D,2,FALSE)</f>
        <v>221.68</v>
      </c>
      <c r="H3" s="36">
        <f>VLOOKUP(A3,FII!B:D,3,FALSE)</f>
        <v>593.07000000000005</v>
      </c>
    </row>
    <row r="4" spans="1:8" ht="18" thickBot="1" x14ac:dyDescent="0.3">
      <c r="A4" s="3">
        <v>43899</v>
      </c>
      <c r="B4" s="8">
        <v>10451.450000000001</v>
      </c>
      <c r="C4">
        <f>VLOOKUP(A4,VIX!A:B,2,FALSE)</f>
        <v>30.8</v>
      </c>
      <c r="D4">
        <f>VLOOKUP(A4,DOW!A:B,2,FALSE)</f>
        <v>23851.02</v>
      </c>
      <c r="E4">
        <f>VLOOKUP(A4,SGXNIFTY!A:B,2,FALSE)</f>
        <v>10462.35</v>
      </c>
      <c r="F4">
        <f>VLOOKUP(A4,EXCHANGE!A:B,2,FALSE)</f>
        <v>74.194999999999993</v>
      </c>
      <c r="G4" s="36">
        <f>VLOOKUP(A4,FII!B:D,2,FALSE)</f>
        <v>-2982.29</v>
      </c>
      <c r="H4" s="36">
        <f>VLOOKUP(A4,FII!B:D,3,FALSE)</f>
        <v>763.28</v>
      </c>
    </row>
    <row r="5" spans="1:8" ht="18" thickBot="1" x14ac:dyDescent="0.3">
      <c r="A5" s="3">
        <v>43896</v>
      </c>
      <c r="B5" s="8">
        <v>10989.45</v>
      </c>
      <c r="C5">
        <f>VLOOKUP(A5,VIX!A:B,2,FALSE)</f>
        <v>25.642499999999998</v>
      </c>
      <c r="D5">
        <f>VLOOKUP(A5,DOW!A:B,2,FALSE)</f>
        <v>25864.78</v>
      </c>
      <c r="E5">
        <f>VLOOKUP(A5,SGXNIFTY!A:B,2,FALSE)</f>
        <v>10939.9</v>
      </c>
      <c r="F5">
        <f>VLOOKUP(A5,EXCHANGE!A:B,2,FALSE)</f>
        <v>74.004000000000005</v>
      </c>
      <c r="G5" s="36">
        <f>VLOOKUP(A5,FII!B:D,2,FALSE)</f>
        <v>-343.65</v>
      </c>
      <c r="H5" s="36">
        <f>VLOOKUP(A5,FII!B:D,3,FALSE)</f>
        <v>1038.23</v>
      </c>
    </row>
    <row r="6" spans="1:8" ht="18" thickBot="1" x14ac:dyDescent="0.3">
      <c r="A6" s="3">
        <v>43895</v>
      </c>
      <c r="B6" s="4">
        <v>11269</v>
      </c>
      <c r="C6">
        <f>VLOOKUP(A6,VIX!A:B,2,FALSE)</f>
        <v>23.247499999999999</v>
      </c>
      <c r="D6">
        <f>VLOOKUP(A6,DOW!A:B,2,FALSE)</f>
        <v>26121.279999999999</v>
      </c>
      <c r="E6">
        <f>VLOOKUP(A6,SGXNIFTY!A:B,2,FALSE)</f>
        <v>11255.35</v>
      </c>
      <c r="F6">
        <f>VLOOKUP(A6,EXCHANGE!A:B,2,FALSE)</f>
        <v>73.507000000000005</v>
      </c>
      <c r="G6" s="36">
        <f>VLOOKUP(A6,FII!B:D,2,FALSE)</f>
        <v>-1561.16</v>
      </c>
      <c r="H6" s="36">
        <f>VLOOKUP(A6,FII!B:D,3,FALSE)</f>
        <v>582.65</v>
      </c>
    </row>
    <row r="7" spans="1:8" ht="18" thickBot="1" x14ac:dyDescent="0.3">
      <c r="A7" s="3">
        <v>43894</v>
      </c>
      <c r="B7" s="8">
        <v>11251</v>
      </c>
      <c r="C7">
        <f>VLOOKUP(A7,VIX!A:B,2,FALSE)</f>
        <v>24.225000000000001</v>
      </c>
      <c r="D7">
        <f>VLOOKUP(A7,DOW!A:B,2,FALSE)</f>
        <v>27090.86</v>
      </c>
      <c r="E7">
        <f>VLOOKUP(A7,SGXNIFTY!A:B,2,FALSE)</f>
        <v>11247.1</v>
      </c>
      <c r="F7">
        <f>VLOOKUP(A7,EXCHANGE!A:B,2,FALSE)</f>
        <v>73.540000000000006</v>
      </c>
      <c r="G7" s="36">
        <f>VLOOKUP(A7,FII!B:D,2,FALSE)</f>
        <v>228.72</v>
      </c>
      <c r="H7" s="36">
        <f>VLOOKUP(A7,FII!B:D,3,FALSE)</f>
        <v>2039.64</v>
      </c>
    </row>
    <row r="8" spans="1:8" ht="18" thickBot="1" x14ac:dyDescent="0.3">
      <c r="A8" s="3">
        <v>43893</v>
      </c>
      <c r="B8" s="4">
        <v>11303.3</v>
      </c>
      <c r="C8">
        <f>VLOOKUP(A8,VIX!A:B,2,FALSE)</f>
        <v>24.5425</v>
      </c>
      <c r="D8">
        <f>VLOOKUP(A8,DOW!A:B,2,FALSE)</f>
        <v>25917.41</v>
      </c>
      <c r="E8">
        <f>VLOOKUP(A8,SGXNIFTY!A:B,2,FALSE)</f>
        <v>11294.75</v>
      </c>
      <c r="F8">
        <f>VLOOKUP(A8,EXCHANGE!A:B,2,FALSE)</f>
        <v>73.05</v>
      </c>
      <c r="G8" s="36">
        <f>VLOOKUP(A8,FII!B:D,2,FALSE)</f>
        <v>3174.16</v>
      </c>
      <c r="H8" s="36">
        <f>VLOOKUP(A8,FII!B:D,3,FALSE)</f>
        <v>820.34</v>
      </c>
    </row>
    <row r="9" spans="1:8" ht="18" thickBot="1" x14ac:dyDescent="0.3">
      <c r="A9" s="3">
        <v>43892</v>
      </c>
      <c r="B9" s="8">
        <v>11132.75</v>
      </c>
      <c r="C9">
        <f>VLOOKUP(A9,VIX!A:B,2,FALSE)</f>
        <v>25.202500000000001</v>
      </c>
      <c r="D9">
        <f>VLOOKUP(A9,DOW!A:B,2,FALSE)</f>
        <v>26703.32</v>
      </c>
      <c r="E9">
        <f>VLOOKUP(A9,SGXNIFTY!A:B,2,FALSE)</f>
        <v>11123.7</v>
      </c>
      <c r="F9">
        <f>VLOOKUP(A9,EXCHANGE!A:B,2,FALSE)</f>
        <v>72.882000000000005</v>
      </c>
      <c r="G9" s="36">
        <f>VLOOKUP(A9,FII!B:D,2,FALSE)</f>
        <v>-1635.53</v>
      </c>
      <c r="H9" s="36">
        <f>VLOOKUP(A9,FII!B:D,3,FALSE)</f>
        <v>2117.9699999999998</v>
      </c>
    </row>
    <row r="10" spans="1:8" ht="18" thickBot="1" x14ac:dyDescent="0.3">
      <c r="A10" s="3">
        <v>43889</v>
      </c>
      <c r="B10" s="8">
        <v>11201.75</v>
      </c>
      <c r="C10">
        <f>VLOOKUP(A10,VIX!A:B,2,FALSE)</f>
        <v>23.234999999999999</v>
      </c>
      <c r="D10">
        <f>VLOOKUP(A10,DOW!A:B,2,FALSE)</f>
        <v>25409.360000000001</v>
      </c>
      <c r="E10">
        <f>VLOOKUP(A10,SGXNIFTY!A:B,2,FALSE)</f>
        <v>11149.15</v>
      </c>
      <c r="F10">
        <f>VLOOKUP(A10,EXCHANGE!A:B,2,FALSE)</f>
        <v>72.539000000000001</v>
      </c>
      <c r="G10" s="36">
        <f>VLOOKUP(A10,FII!B:D,2,FALSE)</f>
        <v>-2206.98</v>
      </c>
      <c r="H10" s="36">
        <f>VLOOKUP(A10,FII!B:D,3,FALSE)</f>
        <v>726.32</v>
      </c>
    </row>
    <row r="11" spans="1:8" ht="18" thickBot="1" x14ac:dyDescent="0.3">
      <c r="A11" s="3">
        <v>43888</v>
      </c>
      <c r="B11" s="8">
        <v>11633.3</v>
      </c>
      <c r="C11">
        <f>VLOOKUP(A11,VIX!A:B,2,FALSE)</f>
        <v>17.765000000000001</v>
      </c>
      <c r="D11">
        <f>VLOOKUP(A11,DOW!A:B,2,FALSE)</f>
        <v>25766.639999999999</v>
      </c>
      <c r="E11">
        <f>VLOOKUP(A11,SGXNIFTY!A:B,2,FALSE)</f>
        <v>11633.3</v>
      </c>
      <c r="F11">
        <f>VLOOKUP(A11,EXCHANGE!A:B,2,FALSE)</f>
        <v>71.655000000000001</v>
      </c>
      <c r="G11" s="36">
        <f>VLOOKUP(A11,FII!B:D,2,FALSE)</f>
        <v>-1264.26</v>
      </c>
      <c r="H11" s="36">
        <f>VLOOKUP(A11,FII!B:D,3,FALSE)</f>
        <v>-1477.38</v>
      </c>
    </row>
    <row r="12" spans="1:8" ht="18" thickBot="1" x14ac:dyDescent="0.3">
      <c r="A12" s="3">
        <v>43887</v>
      </c>
      <c r="B12" s="8">
        <v>11678.5</v>
      </c>
      <c r="C12">
        <f>VLOOKUP(A12,VIX!A:B,2,FALSE)</f>
        <v>18.260000000000002</v>
      </c>
      <c r="D12">
        <f>VLOOKUP(A12,DOW!A:B,2,FALSE)</f>
        <v>26957.59</v>
      </c>
      <c r="E12">
        <f>VLOOKUP(A12,SGXNIFTY!A:B,2,FALSE)</f>
        <v>11695.65</v>
      </c>
      <c r="F12">
        <f>VLOOKUP(A12,EXCHANGE!A:B,2,FALSE)</f>
        <v>71.58</v>
      </c>
      <c r="G12" s="36">
        <f>VLOOKUP(A12,FII!B:D,2,FALSE)</f>
        <v>1474.01</v>
      </c>
      <c r="H12" s="36">
        <f>VLOOKUP(A12,FII!B:D,3,FALSE)</f>
        <v>-1553.14</v>
      </c>
    </row>
    <row r="13" spans="1:8" ht="18" thickBot="1" x14ac:dyDescent="0.3">
      <c r="A13" s="3">
        <v>43886</v>
      </c>
      <c r="B13" s="8">
        <v>11797.9</v>
      </c>
      <c r="C13">
        <f>VLOOKUP(A13,VIX!A:B,2,FALSE)</f>
        <v>16.897500000000001</v>
      </c>
      <c r="D13">
        <f>VLOOKUP(A13,DOW!A:B,2,FALSE)</f>
        <v>27081.360000000001</v>
      </c>
      <c r="E13">
        <f>VLOOKUP(A13,SGXNIFTY!A:B,2,FALSE)</f>
        <v>11816.55</v>
      </c>
      <c r="F13">
        <f>VLOOKUP(A13,EXCHANGE!A:B,2,FALSE)</f>
        <v>71.819999999999993</v>
      </c>
      <c r="G13" s="36">
        <f>VLOOKUP(A13,FII!B:D,2,FALSE)</f>
        <v>-1245.45</v>
      </c>
      <c r="H13" s="36">
        <f>VLOOKUP(A13,FII!B:D,3,FALSE)</f>
        <v>-990.26</v>
      </c>
    </row>
    <row r="14" spans="1:8" ht="18" thickBot="1" x14ac:dyDescent="0.3">
      <c r="A14" s="3">
        <v>43885</v>
      </c>
      <c r="B14" s="8">
        <v>11829.4</v>
      </c>
      <c r="C14">
        <f>VLOOKUP(A14,VIX!A:B,2,FALSE)</f>
        <v>16.997499999999999</v>
      </c>
      <c r="D14">
        <f>VLOOKUP(A14,DOW!A:B,2,FALSE)</f>
        <v>27960.799999999999</v>
      </c>
      <c r="E14">
        <f>VLOOKUP(A14,SGXNIFTY!A:B,2,FALSE)</f>
        <v>11827.55</v>
      </c>
      <c r="F14">
        <f>VLOOKUP(A14,EXCHANGE!A:B,2,FALSE)</f>
        <v>71.935000000000002</v>
      </c>
      <c r="G14" s="36">
        <f>VLOOKUP(A14,FII!B:D,2,FALSE)</f>
        <v>-754.42</v>
      </c>
      <c r="H14" s="36">
        <f>VLOOKUP(A14,FII!B:D,3,FALSE)</f>
        <v>97.4</v>
      </c>
    </row>
    <row r="15" spans="1:8" ht="18" thickBot="1" x14ac:dyDescent="0.3">
      <c r="A15" s="3">
        <v>43881</v>
      </c>
      <c r="B15" s="8">
        <v>12080.85</v>
      </c>
      <c r="C15">
        <f>VLOOKUP(A15,VIX!A:B,2,FALSE)</f>
        <v>13.7</v>
      </c>
      <c r="D15">
        <f>VLOOKUP(A15,DOW!A:B,2,FALSE)</f>
        <v>29219.98</v>
      </c>
      <c r="E15">
        <f>VLOOKUP(A15,SGXNIFTY!A:B,2,FALSE)</f>
        <v>12079</v>
      </c>
      <c r="F15">
        <f>VLOOKUP(A15,EXCHANGE!A:B,2,FALSE)</f>
        <v>71.680000000000007</v>
      </c>
      <c r="G15" s="36">
        <f>VLOOKUP(A15,FII!B:D,2,FALSE)</f>
        <v>998.19</v>
      </c>
      <c r="H15" s="36">
        <f>VLOOKUP(A15,FII!B:D,3,FALSE)</f>
        <v>767.95</v>
      </c>
    </row>
    <row r="16" spans="1:8" ht="18" thickBot="1" x14ac:dyDescent="0.3">
      <c r="A16" s="3">
        <v>43880</v>
      </c>
      <c r="B16" s="4">
        <v>12125.9</v>
      </c>
      <c r="C16">
        <f>VLOOKUP(A16,VIX!A:B,2,FALSE)</f>
        <v>14.022500000000001</v>
      </c>
      <c r="D16">
        <f>VLOOKUP(A16,DOW!A:B,2,FALSE)</f>
        <v>29348.03</v>
      </c>
      <c r="E16">
        <f>VLOOKUP(A16,SGXNIFTY!A:B,2,FALSE)</f>
        <v>12142.7</v>
      </c>
      <c r="F16">
        <f>VLOOKUP(A16,EXCHANGE!A:B,2,FALSE)</f>
        <v>71.599999999999994</v>
      </c>
      <c r="G16" s="36">
        <f>VLOOKUP(A16,FII!B:D,2,FALSE)</f>
        <v>-454.57</v>
      </c>
      <c r="H16" s="36">
        <f>VLOOKUP(A16,FII!B:D,3,FALSE)</f>
        <v>-1100.97</v>
      </c>
    </row>
    <row r="17" spans="1:8" ht="18" thickBot="1" x14ac:dyDescent="0.3">
      <c r="A17" s="3">
        <v>43879</v>
      </c>
      <c r="B17" s="8">
        <v>11992.5</v>
      </c>
      <c r="C17">
        <f>VLOOKUP(A17,VIX!A:B,2,FALSE)</f>
        <v>14.51</v>
      </c>
      <c r="D17">
        <f>VLOOKUP(A17,DOW!A:B,2,FALSE)</f>
        <v>29232.19</v>
      </c>
      <c r="E17">
        <f>VLOOKUP(A17,SGXNIFTY!A:B,2,FALSE)</f>
        <v>12006.1</v>
      </c>
      <c r="F17">
        <f>VLOOKUP(A17,EXCHANGE!A:B,2,FALSE)</f>
        <v>71.584999999999994</v>
      </c>
      <c r="G17" s="36">
        <f>VLOOKUP(A17,FII!B:D,2,FALSE)</f>
        <v>516.86</v>
      </c>
      <c r="H17" s="36">
        <f>VLOOKUP(A17,FII!B:D,3,FALSE)</f>
        <v>-611.16</v>
      </c>
    </row>
    <row r="18" spans="1:8" ht="18" thickBot="1" x14ac:dyDescent="0.3">
      <c r="A18" s="3">
        <v>43878</v>
      </c>
      <c r="B18" s="8">
        <v>12045.8</v>
      </c>
      <c r="C18">
        <f>VLOOKUP(A18,VIX!A:B,2,FALSE)</f>
        <v>14.414999999999999</v>
      </c>
      <c r="D18" t="e">
        <f>VLOOKUP(A18,DOW!A:B,2,FALSE)</f>
        <v>#N/A</v>
      </c>
      <c r="E18">
        <f>VLOOKUP(A18,SGXNIFTY!A:B,2,FALSE)</f>
        <v>12074.45</v>
      </c>
      <c r="F18">
        <f>VLOOKUP(A18,EXCHANGE!A:B,2,FALSE)</f>
        <v>71.34</v>
      </c>
      <c r="G18" s="36">
        <f>VLOOKUP(A18,FII!B:D,2,FALSE)</f>
        <v>106.73</v>
      </c>
      <c r="H18" s="36">
        <f>VLOOKUP(A18,FII!B:D,3,FALSE)</f>
        <v>-513.29999999999995</v>
      </c>
    </row>
    <row r="19" spans="1:8" ht="18" thickBot="1" x14ac:dyDescent="0.3">
      <c r="A19" s="3">
        <v>43875</v>
      </c>
      <c r="B19" s="8">
        <v>12113.45</v>
      </c>
      <c r="C19">
        <f>VLOOKUP(A19,VIX!A:B,2,FALSE)</f>
        <v>13.615</v>
      </c>
      <c r="D19">
        <f>VLOOKUP(A19,DOW!A:B,2,FALSE)</f>
        <v>29398.080000000002</v>
      </c>
      <c r="E19">
        <f>VLOOKUP(A19,SGXNIFTY!A:B,2,FALSE)</f>
        <v>12129.65</v>
      </c>
      <c r="F19">
        <f>VLOOKUP(A19,EXCHANGE!A:B,2,FALSE)</f>
        <v>71.528000000000006</v>
      </c>
      <c r="G19" s="36">
        <f>VLOOKUP(A19,FII!B:D,2,FALSE)</f>
        <v>-1235.49</v>
      </c>
      <c r="H19" s="36">
        <f>VLOOKUP(A19,FII!B:D,3,FALSE)</f>
        <v>522.79999999999995</v>
      </c>
    </row>
    <row r="20" spans="1:8" ht="18" thickBot="1" x14ac:dyDescent="0.3">
      <c r="A20" s="3">
        <v>43874</v>
      </c>
      <c r="B20" s="8">
        <v>12174.65</v>
      </c>
      <c r="C20">
        <f>VLOOKUP(A20,VIX!A:B,2,FALSE)</f>
        <v>13.37</v>
      </c>
      <c r="D20">
        <f>VLOOKUP(A20,DOW!A:B,2,FALSE)</f>
        <v>29423.31</v>
      </c>
      <c r="E20">
        <f>VLOOKUP(A20,SGXNIFTY!A:B,2,FALSE)</f>
        <v>12174.6</v>
      </c>
      <c r="F20">
        <f>VLOOKUP(A20,EXCHANGE!A:B,2,FALSE)</f>
        <v>71.33</v>
      </c>
      <c r="G20" s="36">
        <f>VLOOKUP(A20,FII!B:D,2,FALSE)</f>
        <v>1151.8499999999999</v>
      </c>
      <c r="H20" s="36">
        <f>VLOOKUP(A20,FII!B:D,3,FALSE)</f>
        <v>443.63</v>
      </c>
    </row>
    <row r="21" spans="1:8" ht="18" thickBot="1" x14ac:dyDescent="0.3">
      <c r="A21" s="3">
        <v>43873</v>
      </c>
      <c r="B21" s="4">
        <v>12201.2</v>
      </c>
      <c r="C21">
        <f>VLOOKUP(A21,VIX!A:B,2,FALSE)</f>
        <v>13.6225</v>
      </c>
      <c r="D21">
        <f>VLOOKUP(A21,DOW!A:B,2,FALSE)</f>
        <v>29551.42</v>
      </c>
      <c r="E21">
        <f>VLOOKUP(A21,SGXNIFTY!A:B,2,FALSE)</f>
        <v>12228.45</v>
      </c>
      <c r="F21">
        <f>VLOOKUP(A21,EXCHANGE!A:B,2,FALSE)</f>
        <v>71.305999999999997</v>
      </c>
      <c r="G21" s="36">
        <f>VLOOKUP(A21,FII!B:D,2,FALSE)</f>
        <v>1405.44</v>
      </c>
      <c r="H21" s="36">
        <f>VLOOKUP(A21,FII!B:D,3,FALSE)</f>
        <v>578.91</v>
      </c>
    </row>
    <row r="22" spans="1:8" ht="18" thickBot="1" x14ac:dyDescent="0.3">
      <c r="A22" s="3">
        <v>43872</v>
      </c>
      <c r="B22" s="4">
        <v>12107.9</v>
      </c>
      <c r="C22">
        <f>VLOOKUP(A22,VIX!A:B,2,FALSE)</f>
        <v>13.88</v>
      </c>
      <c r="D22">
        <f>VLOOKUP(A22,DOW!A:B,2,FALSE)</f>
        <v>29276.34</v>
      </c>
      <c r="E22">
        <f>VLOOKUP(A22,SGXNIFTY!A:B,2,FALSE)</f>
        <v>12126.85</v>
      </c>
      <c r="F22">
        <f>VLOOKUP(A22,EXCHANGE!A:B,2,FALSE)</f>
        <v>71.284999999999997</v>
      </c>
      <c r="G22" s="36">
        <f>VLOOKUP(A22,FII!B:D,2,FALSE)</f>
        <v>-399.6</v>
      </c>
      <c r="H22" s="36">
        <f>VLOOKUP(A22,FII!B:D,3,FALSE)</f>
        <v>344</v>
      </c>
    </row>
    <row r="23" spans="1:8" ht="18" thickBot="1" x14ac:dyDescent="0.3">
      <c r="A23" s="3">
        <v>43871</v>
      </c>
      <c r="B23" s="8">
        <v>12031.5</v>
      </c>
      <c r="C23">
        <f>VLOOKUP(A23,VIX!A:B,2,FALSE)</f>
        <v>14.21</v>
      </c>
      <c r="D23">
        <f>VLOOKUP(A23,DOW!A:B,2,FALSE)</f>
        <v>29276.82</v>
      </c>
      <c r="E23">
        <f>VLOOKUP(A23,SGXNIFTY!A:B,2,FALSE)</f>
        <v>12040.05</v>
      </c>
      <c r="F23">
        <f>VLOOKUP(A23,EXCHANGE!A:B,2,FALSE)</f>
        <v>71.290000000000006</v>
      </c>
      <c r="G23" s="36">
        <f>VLOOKUP(A23,FII!B:D,2,FALSE)</f>
        <v>-429.89</v>
      </c>
      <c r="H23" s="36">
        <f>VLOOKUP(A23,FII!B:D,3,FALSE)</f>
        <v>273.44</v>
      </c>
    </row>
    <row r="24" spans="1:8" ht="18" thickBot="1" x14ac:dyDescent="0.3">
      <c r="A24" s="3">
        <v>43868</v>
      </c>
      <c r="B24" s="8">
        <v>12098.35</v>
      </c>
      <c r="C24">
        <f>VLOOKUP(A24,VIX!A:B,2,FALSE)</f>
        <v>13.7475</v>
      </c>
      <c r="D24">
        <f>VLOOKUP(A24,DOW!A:B,2,FALSE)</f>
        <v>29102.51</v>
      </c>
      <c r="E24">
        <f>VLOOKUP(A24,SGXNIFTY!A:B,2,FALSE)</f>
        <v>12095.9</v>
      </c>
      <c r="F24">
        <f>VLOOKUP(A24,EXCHANGE!A:B,2,FALSE)</f>
        <v>71.515000000000001</v>
      </c>
      <c r="G24" s="36">
        <f>VLOOKUP(A24,FII!B:D,2,FALSE)</f>
        <v>220.21</v>
      </c>
      <c r="H24" s="36">
        <f>VLOOKUP(A24,FII!B:D,3,FALSE)</f>
        <v>595.57000000000005</v>
      </c>
    </row>
    <row r="25" spans="1:8" ht="18" thickBot="1" x14ac:dyDescent="0.3">
      <c r="A25" s="3">
        <v>43867</v>
      </c>
      <c r="B25" s="4">
        <v>12137.95</v>
      </c>
      <c r="C25">
        <f>VLOOKUP(A25,VIX!A:B,2,FALSE)</f>
        <v>13.78</v>
      </c>
      <c r="D25">
        <f>VLOOKUP(A25,DOW!A:B,2,FALSE)</f>
        <v>29379.77</v>
      </c>
      <c r="E25">
        <f>VLOOKUP(A25,SGXNIFTY!A:B,2,FALSE)</f>
        <v>12136.35</v>
      </c>
      <c r="F25">
        <f>VLOOKUP(A25,EXCHANGE!A:B,2,FALSE)</f>
        <v>71.224999999999994</v>
      </c>
      <c r="G25" s="36">
        <f>VLOOKUP(A25,FII!B:D,2,FALSE)</f>
        <v>-320.31</v>
      </c>
      <c r="H25" s="36">
        <f>VLOOKUP(A25,FII!B:D,3,FALSE)</f>
        <v>481.79</v>
      </c>
    </row>
    <row r="26" spans="1:8" ht="18" thickBot="1" x14ac:dyDescent="0.3">
      <c r="A26" s="3">
        <v>43866</v>
      </c>
      <c r="B26" s="4">
        <v>12089.15</v>
      </c>
      <c r="C26">
        <f>VLOOKUP(A26,VIX!A:B,2,FALSE)</f>
        <v>14.172499999999999</v>
      </c>
      <c r="D26">
        <f>VLOOKUP(A26,DOW!A:B,2,FALSE)</f>
        <v>29290.85</v>
      </c>
      <c r="E26">
        <f>VLOOKUP(A26,SGXNIFTY!A:B,2,FALSE)</f>
        <v>12086.3</v>
      </c>
      <c r="F26">
        <f>VLOOKUP(A26,EXCHANGE!A:B,2,FALSE)</f>
        <v>71.19</v>
      </c>
      <c r="G26" s="36">
        <f>VLOOKUP(A26,FII!B:D,2,FALSE)</f>
        <v>680.36</v>
      </c>
      <c r="H26" s="36">
        <f>VLOOKUP(A26,FII!B:D,3,FALSE)</f>
        <v>1677.31</v>
      </c>
    </row>
    <row r="27" spans="1:8" ht="18" thickBot="1" x14ac:dyDescent="0.3">
      <c r="A27" s="3">
        <v>43865</v>
      </c>
      <c r="B27" s="4">
        <v>11979.65</v>
      </c>
      <c r="C27">
        <f>VLOOKUP(A27,VIX!A:B,2,FALSE)</f>
        <v>14.38</v>
      </c>
      <c r="D27">
        <f>VLOOKUP(A27,DOW!A:B,2,FALSE)</f>
        <v>28807.63</v>
      </c>
      <c r="E27">
        <f>VLOOKUP(A27,SGXNIFTY!A:B,2,FALSE)</f>
        <v>11964.25</v>
      </c>
      <c r="F27">
        <f>VLOOKUP(A27,EXCHANGE!A:B,2,FALSE)</f>
        <v>71.114999999999995</v>
      </c>
      <c r="G27" s="36">
        <f>VLOOKUP(A27,FII!B:D,2,FALSE)</f>
        <v>406.18</v>
      </c>
      <c r="H27" s="36">
        <f>VLOOKUP(A27,FII!B:D,3,FALSE)</f>
        <v>783.78</v>
      </c>
    </row>
    <row r="28" spans="1:8" ht="18" thickBot="1" x14ac:dyDescent="0.3">
      <c r="A28" s="3">
        <v>43864</v>
      </c>
      <c r="B28" s="4">
        <v>11707.9</v>
      </c>
      <c r="C28">
        <f>VLOOKUP(A28,VIX!A:B,2,FALSE)</f>
        <v>15.782500000000001</v>
      </c>
      <c r="D28">
        <f>VLOOKUP(A28,DOW!A:B,2,FALSE)</f>
        <v>28399.81</v>
      </c>
      <c r="E28">
        <f>VLOOKUP(A28,SGXNIFTY!A:B,2,FALSE)</f>
        <v>11703.15</v>
      </c>
      <c r="F28">
        <f>VLOOKUP(A28,EXCHANGE!A:B,2,FALSE)</f>
        <v>71.323999999999998</v>
      </c>
      <c r="G28" s="36">
        <f>VLOOKUP(A28,FII!B:D,2,FALSE)</f>
        <v>-1411.04</v>
      </c>
      <c r="H28" s="36">
        <f>VLOOKUP(A28,FII!B:D,3,FALSE)</f>
        <v>-86.73</v>
      </c>
    </row>
    <row r="29" spans="1:8" ht="18" thickBot="1" x14ac:dyDescent="0.3">
      <c r="A29" s="3">
        <v>43862</v>
      </c>
      <c r="B29" s="8">
        <v>11661.85</v>
      </c>
      <c r="C29">
        <f>VLOOKUP(A29,VIX!A:B,2,FALSE)</f>
        <v>16.835000000000001</v>
      </c>
      <c r="D29" t="e">
        <f>VLOOKUP(A29,DOW!A:B,2,FALSE)</f>
        <v>#N/A</v>
      </c>
      <c r="E29" t="e">
        <f>VLOOKUP(A29,SGXNIFTY!A:B,2,FALSE)</f>
        <v>#N/A</v>
      </c>
      <c r="F29" t="e">
        <f>VLOOKUP(A29,EXCHANGE!A:B,2,FALSE)</f>
        <v>#N/A</v>
      </c>
      <c r="G29" s="36">
        <f>VLOOKUP(A29,FII!B:D,2,FALSE)</f>
        <v>-2286.56</v>
      </c>
      <c r="H29" s="36">
        <f>VLOOKUP(A29,FII!B:D,3,FALSE)</f>
        <v>-1259.46</v>
      </c>
    </row>
    <row r="30" spans="1:8" ht="18" thickBot="1" x14ac:dyDescent="0.3">
      <c r="A30" s="3">
        <v>43861</v>
      </c>
      <c r="B30" s="8">
        <v>11962.1</v>
      </c>
      <c r="C30">
        <f>VLOOKUP(A30,VIX!A:B,2,FALSE)</f>
        <v>17.3675</v>
      </c>
      <c r="D30">
        <f>VLOOKUP(A30,DOW!A:B,2,FALSE)</f>
        <v>28256.03</v>
      </c>
      <c r="E30">
        <f>VLOOKUP(A30,SGXNIFTY!A:B,2,FALSE)</f>
        <v>11994.3</v>
      </c>
      <c r="F30">
        <f>VLOOKUP(A30,EXCHANGE!A:B,2,FALSE)</f>
        <v>71.555000000000007</v>
      </c>
      <c r="G30" s="36">
        <f>VLOOKUP(A30,FII!B:D,2,FALSE)</f>
        <v>-1540.5</v>
      </c>
      <c r="H30" s="36">
        <f>VLOOKUP(A30,FII!B:D,3,FALSE)</f>
        <v>175.24</v>
      </c>
    </row>
    <row r="31" spans="1:8" ht="18" thickBot="1" x14ac:dyDescent="0.3">
      <c r="A31" s="3">
        <v>43860</v>
      </c>
      <c r="B31" s="8">
        <v>12035.8</v>
      </c>
      <c r="C31">
        <f>VLOOKUP(A31,VIX!A:B,2,FALSE)</f>
        <v>16.797499999999999</v>
      </c>
      <c r="D31">
        <f>VLOOKUP(A31,DOW!A:B,2,FALSE)</f>
        <v>28859.439999999999</v>
      </c>
      <c r="E31">
        <f>VLOOKUP(A31,SGXNIFTY!A:B,2,FALSE)</f>
        <v>12035.8</v>
      </c>
      <c r="F31">
        <f>VLOOKUP(A31,EXCHANGE!A:B,2,FALSE)</f>
        <v>71.55</v>
      </c>
      <c r="G31" s="36">
        <f>VLOOKUP(A31,FII!B:D,2,FALSE)</f>
        <v>440.73</v>
      </c>
      <c r="H31" s="36">
        <f>VLOOKUP(A31,FII!B:D,3,FALSE)</f>
        <v>890.86</v>
      </c>
    </row>
    <row r="32" spans="1:8" ht="18" thickBot="1" x14ac:dyDescent="0.3">
      <c r="A32" s="3">
        <v>43859</v>
      </c>
      <c r="B32" s="4">
        <v>12129.5</v>
      </c>
      <c r="C32">
        <f>VLOOKUP(A32,VIX!A:B,2,FALSE)</f>
        <v>16.497499999999999</v>
      </c>
      <c r="D32">
        <f>VLOOKUP(A32,DOW!A:B,2,FALSE)</f>
        <v>28734.45</v>
      </c>
      <c r="E32">
        <f>VLOOKUP(A32,SGXNIFTY!A:B,2,FALSE)</f>
        <v>12121.55</v>
      </c>
      <c r="F32">
        <f>VLOOKUP(A32,EXCHANGE!A:B,2,FALSE)</f>
        <v>71.31</v>
      </c>
      <c r="G32" s="36">
        <f>VLOOKUP(A32,FII!B:D,2,FALSE)</f>
        <v>-541.62</v>
      </c>
      <c r="H32" s="36">
        <f>VLOOKUP(A32,FII!B:D,3,FALSE)</f>
        <v>-1011.41</v>
      </c>
    </row>
    <row r="33" spans="1:8" ht="18" thickBot="1" x14ac:dyDescent="0.3">
      <c r="A33" s="3">
        <v>43858</v>
      </c>
      <c r="B33" s="8">
        <v>12055.8</v>
      </c>
      <c r="C33">
        <f>VLOOKUP(A33,VIX!A:B,2,FALSE)</f>
        <v>17.297499999999999</v>
      </c>
      <c r="D33">
        <f>VLOOKUP(A33,DOW!A:B,2,FALSE)</f>
        <v>28722.85</v>
      </c>
      <c r="E33">
        <f>VLOOKUP(A33,SGXNIFTY!A:B,2,FALSE)</f>
        <v>12068</v>
      </c>
      <c r="F33">
        <f>VLOOKUP(A33,EXCHANGE!A:B,2,FALSE)</f>
        <v>71.2</v>
      </c>
      <c r="G33" s="36">
        <f>VLOOKUP(A33,FII!B:D,2,FALSE)</f>
        <v>-2274.3200000000002</v>
      </c>
      <c r="H33" s="36">
        <f>VLOOKUP(A33,FII!B:D,3,FALSE)</f>
        <v>-481.53</v>
      </c>
    </row>
    <row r="34" spans="1:8" ht="18" thickBot="1" x14ac:dyDescent="0.3">
      <c r="A34" s="3">
        <v>43857</v>
      </c>
      <c r="B34" s="8">
        <v>12119</v>
      </c>
      <c r="C34">
        <f>VLOOKUP(A34,VIX!A:B,2,FALSE)</f>
        <v>17.175000000000001</v>
      </c>
      <c r="D34">
        <f>VLOOKUP(A34,DOW!A:B,2,FALSE)</f>
        <v>28535.8</v>
      </c>
      <c r="E34">
        <f>VLOOKUP(A34,SGXNIFTY!A:B,2,FALSE)</f>
        <v>12125.7</v>
      </c>
      <c r="F34">
        <f>VLOOKUP(A34,EXCHANGE!A:B,2,FALSE)</f>
        <v>71.45</v>
      </c>
      <c r="G34" s="36">
        <f>VLOOKUP(A34,FII!B:D,2,FALSE)</f>
        <v>-575.71</v>
      </c>
      <c r="H34" s="36">
        <f>VLOOKUP(A34,FII!B:D,3,FALSE)</f>
        <v>25.53</v>
      </c>
    </row>
    <row r="35" spans="1:8" ht="18" thickBot="1" x14ac:dyDescent="0.3">
      <c r="A35" s="3">
        <v>43854</v>
      </c>
      <c r="B35" s="4">
        <v>12248.25</v>
      </c>
      <c r="C35">
        <f>VLOOKUP(A35,VIX!A:B,2,FALSE)</f>
        <v>15.56</v>
      </c>
      <c r="D35">
        <f>VLOOKUP(A35,DOW!A:B,2,FALSE)</f>
        <v>28989.73</v>
      </c>
      <c r="E35">
        <f>VLOOKUP(A35,SGXNIFTY!A:B,2,FALSE)</f>
        <v>12271.6</v>
      </c>
      <c r="F35">
        <f>VLOOKUP(A35,EXCHANGE!A:B,2,FALSE)</f>
        <v>71.33</v>
      </c>
      <c r="G35" s="36">
        <f>VLOOKUP(A35,FII!B:D,2,FALSE)</f>
        <v>-416.21</v>
      </c>
      <c r="H35" s="36">
        <f>VLOOKUP(A35,FII!B:D,3,FALSE)</f>
        <v>-66.16</v>
      </c>
    </row>
    <row r="36" spans="1:8" ht="18" thickBot="1" x14ac:dyDescent="0.3">
      <c r="A36" s="3">
        <v>43853</v>
      </c>
      <c r="B36" s="4">
        <v>12180.35</v>
      </c>
      <c r="C36">
        <f>VLOOKUP(A36,VIX!A:B,2,FALSE)</f>
        <v>15.855</v>
      </c>
      <c r="D36">
        <f>VLOOKUP(A36,DOW!A:B,2,FALSE)</f>
        <v>29160.09</v>
      </c>
      <c r="E36">
        <f>VLOOKUP(A36,SGXNIFTY!A:B,2,FALSE)</f>
        <v>12201</v>
      </c>
      <c r="F36">
        <f>VLOOKUP(A36,EXCHANGE!A:B,2,FALSE)</f>
        <v>71.400000000000006</v>
      </c>
      <c r="G36" s="36">
        <f>VLOOKUP(A36,FII!B:D,2,FALSE)</f>
        <v>-927.29</v>
      </c>
      <c r="H36" s="36">
        <f>VLOOKUP(A36,FII!B:D,3,FALSE)</f>
        <v>-1738.58</v>
      </c>
    </row>
    <row r="37" spans="1:8" ht="18" thickBot="1" x14ac:dyDescent="0.3">
      <c r="A37" s="3">
        <v>43852</v>
      </c>
      <c r="B37" s="8">
        <v>12106.9</v>
      </c>
      <c r="C37">
        <f>VLOOKUP(A37,VIX!A:B,2,FALSE)</f>
        <v>16.36</v>
      </c>
      <c r="D37">
        <f>VLOOKUP(A37,DOW!A:B,2,FALSE)</f>
        <v>29186.27</v>
      </c>
      <c r="E37">
        <f>VLOOKUP(A37,SGXNIFTY!A:B,2,FALSE)</f>
        <v>12145.25</v>
      </c>
      <c r="F37">
        <f>VLOOKUP(A37,EXCHANGE!A:B,2,FALSE)</f>
        <v>71.08</v>
      </c>
      <c r="G37" s="36">
        <f>VLOOKUP(A37,FII!B:D,2,FALSE)</f>
        <v>-552.19000000000005</v>
      </c>
      <c r="H37" s="36">
        <f>VLOOKUP(A37,FII!B:D,3,FALSE)</f>
        <v>-1017.97</v>
      </c>
    </row>
    <row r="38" spans="1:8" ht="18" thickBot="1" x14ac:dyDescent="0.3">
      <c r="A38" s="3">
        <v>43851</v>
      </c>
      <c r="B38" s="8">
        <v>12169.85</v>
      </c>
      <c r="C38">
        <f>VLOOKUP(A38,VIX!A:B,2,FALSE)</f>
        <v>15.862500000000001</v>
      </c>
      <c r="D38">
        <f>VLOOKUP(A38,DOW!A:B,2,FALSE)</f>
        <v>29196.04</v>
      </c>
      <c r="E38">
        <f>VLOOKUP(A38,SGXNIFTY!A:B,2,FALSE)</f>
        <v>12203.1</v>
      </c>
      <c r="F38">
        <f>VLOOKUP(A38,EXCHANGE!A:B,2,FALSE)</f>
        <v>71.17</v>
      </c>
      <c r="G38" s="36">
        <f>VLOOKUP(A38,FII!B:D,2,FALSE)</f>
        <v>134.79</v>
      </c>
      <c r="H38" s="36">
        <f>VLOOKUP(A38,FII!B:D,3,FALSE)</f>
        <v>-646.84</v>
      </c>
    </row>
    <row r="39" spans="1:8" ht="18" thickBot="1" x14ac:dyDescent="0.3">
      <c r="A39" s="3">
        <v>43850</v>
      </c>
      <c r="B39" s="8">
        <v>12224.55</v>
      </c>
      <c r="C39">
        <f>VLOOKUP(A39,VIX!A:B,2,FALSE)</f>
        <v>15.41</v>
      </c>
      <c r="D39" t="e">
        <f>VLOOKUP(A39,DOW!A:B,2,FALSE)</f>
        <v>#N/A</v>
      </c>
      <c r="E39">
        <f>VLOOKUP(A39,SGXNIFTY!A:B,2,FALSE)</f>
        <v>12263.15</v>
      </c>
      <c r="F39">
        <f>VLOOKUP(A39,EXCHANGE!A:B,2,FALSE)</f>
        <v>71.040000000000006</v>
      </c>
      <c r="G39" s="36">
        <f>VLOOKUP(A39,FII!B:D,2,FALSE)</f>
        <v>134.15</v>
      </c>
      <c r="H39" s="36">
        <f>VLOOKUP(A39,FII!B:D,3,FALSE)</f>
        <v>-463.76</v>
      </c>
    </row>
    <row r="40" spans="1:8" ht="18" thickBot="1" x14ac:dyDescent="0.3">
      <c r="A40" s="3">
        <v>43847</v>
      </c>
      <c r="B40" s="8">
        <v>12352.35</v>
      </c>
      <c r="C40">
        <f>VLOOKUP(A40,VIX!A:B,2,FALSE)</f>
        <v>14.1275</v>
      </c>
      <c r="D40">
        <f>VLOOKUP(A40,DOW!A:B,2,FALSE)</f>
        <v>29348.1</v>
      </c>
      <c r="E40">
        <f>VLOOKUP(A40,SGXNIFTY!A:B,2,FALSE)</f>
        <v>12384.65</v>
      </c>
      <c r="F40">
        <f>VLOOKUP(A40,EXCHANGE!A:B,2,FALSE)</f>
        <v>71.078999999999994</v>
      </c>
      <c r="G40" s="36">
        <f>VLOOKUP(A40,FII!B:D,2,FALSE)</f>
        <v>-586.07000000000005</v>
      </c>
      <c r="H40" s="36">
        <f>VLOOKUP(A40,FII!B:D,3,FALSE)</f>
        <v>-215.91</v>
      </c>
    </row>
    <row r="41" spans="1:8" ht="18" thickBot="1" x14ac:dyDescent="0.3">
      <c r="A41" s="3">
        <v>43846</v>
      </c>
      <c r="B41" s="4">
        <v>12355.5</v>
      </c>
      <c r="C41">
        <f>VLOOKUP(A41,VIX!A:B,2,FALSE)</f>
        <v>14.182499999999999</v>
      </c>
      <c r="D41">
        <f>VLOOKUP(A41,DOW!A:B,2,FALSE)</f>
        <v>29297.64</v>
      </c>
      <c r="E41">
        <f>VLOOKUP(A41,SGXNIFTY!A:B,2,FALSE)</f>
        <v>12374.35</v>
      </c>
      <c r="F41">
        <f>VLOOKUP(A41,EXCHANGE!A:B,2,FALSE)</f>
        <v>70.977999999999994</v>
      </c>
      <c r="G41" s="36">
        <f>VLOOKUP(A41,FII!B:D,2,FALSE)</f>
        <v>-910.2</v>
      </c>
      <c r="H41" s="36">
        <f>VLOOKUP(A41,FII!B:D,3,FALSE)</f>
        <v>-880.64</v>
      </c>
    </row>
    <row r="42" spans="1:8" ht="18" thickBot="1" x14ac:dyDescent="0.3">
      <c r="A42" s="3">
        <v>43845</v>
      </c>
      <c r="B42" s="8">
        <v>12343.3</v>
      </c>
      <c r="C42">
        <f>VLOOKUP(A42,VIX!A:B,2,FALSE)</f>
        <v>14.12</v>
      </c>
      <c r="D42">
        <f>VLOOKUP(A42,DOW!A:B,2,FALSE)</f>
        <v>29030.22</v>
      </c>
      <c r="E42">
        <f>VLOOKUP(A42,SGXNIFTY!A:B,2,FALSE)</f>
        <v>12378.05</v>
      </c>
      <c r="F42">
        <f>VLOOKUP(A42,EXCHANGE!A:B,2,FALSE)</f>
        <v>70.72</v>
      </c>
      <c r="G42" s="36">
        <f>VLOOKUP(A42,FII!B:D,2,FALSE)</f>
        <v>-73.150000000000006</v>
      </c>
      <c r="H42" s="36">
        <f>VLOOKUP(A42,FII!B:D,3,FALSE)</f>
        <v>321.68</v>
      </c>
    </row>
    <row r="43" spans="1:8" ht="18" thickBot="1" x14ac:dyDescent="0.3">
      <c r="A43" s="3">
        <v>43844</v>
      </c>
      <c r="B43" s="4">
        <v>12362.3</v>
      </c>
      <c r="C43">
        <f>VLOOKUP(A43,VIX!A:B,2,FALSE)</f>
        <v>13.9125</v>
      </c>
      <c r="D43">
        <f>VLOOKUP(A43,DOW!A:B,2,FALSE)</f>
        <v>28939.67</v>
      </c>
      <c r="E43">
        <f>VLOOKUP(A43,SGXNIFTY!A:B,2,FALSE)</f>
        <v>12397</v>
      </c>
      <c r="F43">
        <f>VLOOKUP(A43,EXCHANGE!A:B,2,FALSE)</f>
        <v>70.849999999999994</v>
      </c>
      <c r="G43" s="36">
        <f>VLOOKUP(A43,FII!B:D,2,FALSE)</f>
        <v>209.11</v>
      </c>
      <c r="H43" s="36">
        <f>VLOOKUP(A43,FII!B:D,3,FALSE)</f>
        <v>-93.89</v>
      </c>
    </row>
    <row r="44" spans="1:8" ht="18" thickBot="1" x14ac:dyDescent="0.3">
      <c r="A44" s="3">
        <v>43843</v>
      </c>
      <c r="B44" s="4">
        <v>12329.55</v>
      </c>
      <c r="C44">
        <f>VLOOKUP(A44,VIX!A:B,2,FALSE)</f>
        <v>14.275</v>
      </c>
      <c r="D44">
        <f>VLOOKUP(A44,DOW!A:B,2,FALSE)</f>
        <v>28907.05</v>
      </c>
      <c r="E44">
        <f>VLOOKUP(A44,SGXNIFTY!A:B,2,FALSE)</f>
        <v>12362.15</v>
      </c>
      <c r="F44">
        <f>VLOOKUP(A44,EXCHANGE!A:B,2,FALSE)</f>
        <v>70.709999999999994</v>
      </c>
      <c r="G44" s="36">
        <f>VLOOKUP(A44,FII!B:D,2,FALSE)</f>
        <v>308.91000000000003</v>
      </c>
      <c r="H44" s="36">
        <f>VLOOKUP(A44,FII!B:D,3,FALSE)</f>
        <v>-405.29</v>
      </c>
    </row>
    <row r="45" spans="1:8" ht="18" thickBot="1" x14ac:dyDescent="0.3">
      <c r="A45" s="3">
        <v>43840</v>
      </c>
      <c r="B45" s="4">
        <v>12256.8</v>
      </c>
      <c r="C45">
        <f>VLOOKUP(A45,VIX!A:B,2,FALSE)</f>
        <v>14.077500000000001</v>
      </c>
      <c r="D45">
        <f>VLOOKUP(A45,DOW!A:B,2,FALSE)</f>
        <v>28823.77</v>
      </c>
      <c r="E45">
        <f>VLOOKUP(A45,SGXNIFTY!A:B,2,FALSE)</f>
        <v>12290</v>
      </c>
      <c r="F45">
        <f>VLOOKUP(A45,EXCHANGE!A:B,2,FALSE)</f>
        <v>70.959999999999994</v>
      </c>
      <c r="G45" s="36">
        <f>VLOOKUP(A45,FII!B:D,2,FALSE)</f>
        <v>1444.53</v>
      </c>
      <c r="H45" s="36">
        <f>VLOOKUP(A45,FII!B:D,3,FALSE)</f>
        <v>188.98</v>
      </c>
    </row>
    <row r="46" spans="1:8" ht="18" thickBot="1" x14ac:dyDescent="0.3">
      <c r="A46" s="3">
        <v>43839</v>
      </c>
      <c r="B46" s="4">
        <v>12215.9</v>
      </c>
      <c r="C46">
        <f>VLOOKUP(A46,VIX!A:B,2,FALSE)</f>
        <v>13.9975</v>
      </c>
      <c r="D46">
        <f>VLOOKUP(A46,DOW!A:B,2,FALSE)</f>
        <v>28956.9</v>
      </c>
      <c r="E46">
        <f>VLOOKUP(A46,SGXNIFTY!A:B,2,FALSE)</f>
        <v>12269.75</v>
      </c>
      <c r="F46">
        <f>VLOOKUP(A46,EXCHANGE!A:B,2,FALSE)</f>
        <v>71.209999999999994</v>
      </c>
      <c r="G46" s="36">
        <f>VLOOKUP(A46,FII!B:D,2,FALSE)</f>
        <v>-1220.3</v>
      </c>
      <c r="H46" s="36">
        <f>VLOOKUP(A46,FII!B:D,3,FALSE)</f>
        <v>548.4</v>
      </c>
    </row>
    <row r="47" spans="1:8" ht="18" thickBot="1" x14ac:dyDescent="0.3">
      <c r="A47" s="3">
        <v>43838</v>
      </c>
      <c r="B47" s="8">
        <v>12025.35</v>
      </c>
      <c r="C47">
        <f>VLOOKUP(A47,VIX!A:B,2,FALSE)</f>
        <v>15.64</v>
      </c>
      <c r="D47">
        <f>VLOOKUP(A47,DOW!A:B,2,FALSE)</f>
        <v>28745.09</v>
      </c>
      <c r="E47">
        <f>VLOOKUP(A47,SGXNIFTY!A:B,2,FALSE)</f>
        <v>12063.5</v>
      </c>
      <c r="F47">
        <f>VLOOKUP(A47,EXCHANGE!A:B,2,FALSE)</f>
        <v>71.510000000000005</v>
      </c>
      <c r="G47" s="36">
        <f>VLOOKUP(A47,FII!B:D,2,FALSE)</f>
        <v>1391.65</v>
      </c>
      <c r="H47" s="36">
        <f>VLOOKUP(A47,FII!B:D,3,FALSE)</f>
        <v>547.34</v>
      </c>
    </row>
    <row r="48" spans="1:8" ht="18" thickBot="1" x14ac:dyDescent="0.3">
      <c r="A48" s="3">
        <v>43837</v>
      </c>
      <c r="B48" s="4">
        <v>12052.95</v>
      </c>
      <c r="C48">
        <f>VLOOKUP(A48,VIX!A:B,2,FALSE)</f>
        <v>14.61</v>
      </c>
      <c r="D48">
        <f>VLOOKUP(A48,DOW!A:B,2,FALSE)</f>
        <v>28583.68</v>
      </c>
      <c r="E48">
        <f>VLOOKUP(A48,SGXNIFTY!A:B,2,FALSE)</f>
        <v>12106.7</v>
      </c>
      <c r="F48">
        <f>VLOOKUP(A48,EXCHANGE!A:B,2,FALSE)</f>
        <v>71.844999999999999</v>
      </c>
      <c r="G48" s="36">
        <f>VLOOKUP(A48,FII!B:D,2,FALSE)</f>
        <v>-976.67</v>
      </c>
      <c r="H48" s="36">
        <f>VLOOKUP(A48,FII!B:D,3,FALSE)</f>
        <v>-475.85</v>
      </c>
    </row>
    <row r="49" spans="1:8" ht="18" thickBot="1" x14ac:dyDescent="0.3">
      <c r="A49" s="3">
        <v>43836</v>
      </c>
      <c r="B49" s="8">
        <v>11993.05</v>
      </c>
      <c r="C49">
        <f>VLOOKUP(A49,VIX!A:B,2,FALSE)</f>
        <v>14.7775</v>
      </c>
      <c r="D49">
        <f>VLOOKUP(A49,DOW!A:B,2,FALSE)</f>
        <v>28703.38</v>
      </c>
      <c r="E49">
        <f>VLOOKUP(A49,SGXNIFTY!A:B,2,FALSE)</f>
        <v>12043.7</v>
      </c>
      <c r="F49">
        <f>VLOOKUP(A49,EXCHANGE!A:B,2,FALSE)</f>
        <v>71.867000000000004</v>
      </c>
      <c r="G49" s="36">
        <f>VLOOKUP(A49,FII!B:D,2,FALSE)</f>
        <v>-845.74</v>
      </c>
      <c r="H49" s="36">
        <f>VLOOKUP(A49,FII!B:D,3,FALSE)</f>
        <v>-17.260000000000002</v>
      </c>
    </row>
    <row r="50" spans="1:8" ht="18" thickBot="1" x14ac:dyDescent="0.3">
      <c r="A50" s="3">
        <v>43833</v>
      </c>
      <c r="B50" s="8">
        <v>12226.65</v>
      </c>
      <c r="C50">
        <f>VLOOKUP(A50,VIX!A:B,2,FALSE)</f>
        <v>12.695</v>
      </c>
      <c r="D50">
        <f>VLOOKUP(A50,DOW!A:B,2,FALSE)</f>
        <v>28634.880000000001</v>
      </c>
      <c r="E50">
        <f>VLOOKUP(A50,SGXNIFTY!A:B,2,FALSE)</f>
        <v>12256.45</v>
      </c>
      <c r="F50">
        <f>VLOOKUP(A50,EXCHANGE!A:B,2,FALSE)</f>
        <v>71.77</v>
      </c>
      <c r="G50" s="36">
        <f>VLOOKUP(A50,FII!B:D,2,FALSE)</f>
        <v>-235.17</v>
      </c>
      <c r="H50" s="36">
        <f>VLOOKUP(A50,FII!B:D,3,FALSE)</f>
        <v>702.72</v>
      </c>
    </row>
    <row r="51" spans="1:8" ht="18" thickBot="1" x14ac:dyDescent="0.3">
      <c r="A51" s="3">
        <v>43832</v>
      </c>
      <c r="B51" s="4">
        <v>12282.2</v>
      </c>
      <c r="C51">
        <f>VLOOKUP(A51,VIX!A:B,2,FALSE)</f>
        <v>11.49</v>
      </c>
      <c r="D51">
        <f>VLOOKUP(A51,DOW!A:B,2,FALSE)</f>
        <v>28868.799999999999</v>
      </c>
      <c r="E51">
        <f>VLOOKUP(A51,SGXNIFTY!A:B,2,FALSE)</f>
        <v>12339.3</v>
      </c>
      <c r="F51">
        <f>VLOOKUP(A51,EXCHANGE!A:B,2,FALSE)</f>
        <v>71.349999999999994</v>
      </c>
      <c r="G51" s="36">
        <f>VLOOKUP(A51,FII!B:D,2,FALSE)</f>
        <v>292.13</v>
      </c>
      <c r="H51" s="36">
        <f>VLOOKUP(A51,FII!B:D,3,FALSE)</f>
        <v>-21.41</v>
      </c>
    </row>
    <row r="52" spans="1:8" ht="18" thickBot="1" x14ac:dyDescent="0.3">
      <c r="A52" s="3">
        <v>43831</v>
      </c>
      <c r="B52" s="4">
        <v>12182.5</v>
      </c>
      <c r="C52">
        <f>VLOOKUP(A52,VIX!A:B,2,FALSE)</f>
        <v>11.5975</v>
      </c>
      <c r="D52" t="e">
        <f>VLOOKUP(A52,DOW!A:B,2,FALSE)</f>
        <v>#N/A</v>
      </c>
      <c r="E52">
        <f>VLOOKUP(A52,SGXNIFTY!A:B,2,FALSE)</f>
        <v>12243.8</v>
      </c>
      <c r="F52">
        <f>VLOOKUP(A52,EXCHANGE!A:B,2,FALSE)</f>
        <v>71.227999999999994</v>
      </c>
      <c r="G52" s="36">
        <f>VLOOKUP(A52,FII!B:D,2,FALSE)</f>
        <v>-692.83</v>
      </c>
      <c r="H52" s="36">
        <f>VLOOKUP(A52,FII!B:D,3,FALSE)</f>
        <v>-1271.01</v>
      </c>
    </row>
    <row r="53" spans="1:8" ht="18" thickBot="1" x14ac:dyDescent="0.3">
      <c r="A53" s="3">
        <v>43830</v>
      </c>
      <c r="B53" s="8">
        <v>12168.45</v>
      </c>
      <c r="C53">
        <f>VLOOKUP(A53,VIX!A:B,2,FALSE)</f>
        <v>11.6675</v>
      </c>
      <c r="D53">
        <f>VLOOKUP(A53,DOW!A:B,2,FALSE)</f>
        <v>28538.44</v>
      </c>
      <c r="E53">
        <f>VLOOKUP(A53,SGXNIFTY!A:B,2,FALSE)</f>
        <v>12246.25</v>
      </c>
      <c r="F53">
        <f>VLOOKUP(A53,EXCHANGE!A:B,2,FALSE)</f>
        <v>71.355000000000004</v>
      </c>
      <c r="G53" s="36">
        <f>VLOOKUP(A53,FII!B:D,2,FALSE)</f>
        <v>-337.84</v>
      </c>
      <c r="H53" s="36">
        <f>VLOOKUP(A53,FII!B:D,3,FALSE)</f>
        <v>-97.93</v>
      </c>
    </row>
    <row r="54" spans="1:8" ht="18" thickBot="1" x14ac:dyDescent="0.3">
      <c r="A54" s="3">
        <v>43829</v>
      </c>
      <c r="B54" s="4">
        <v>12255.85</v>
      </c>
      <c r="C54">
        <f>VLOOKUP(A54,VIX!A:B,2,FALSE)</f>
        <v>11.0075</v>
      </c>
      <c r="D54">
        <f>VLOOKUP(A54,DOW!A:B,2,FALSE)</f>
        <v>28462.14</v>
      </c>
      <c r="E54">
        <f>VLOOKUP(A54,SGXNIFTY!A:B,2,FALSE)</f>
        <v>12329.3</v>
      </c>
      <c r="F54">
        <f>VLOOKUP(A54,EXCHANGE!A:B,2,FALSE)</f>
        <v>71.319999999999993</v>
      </c>
      <c r="G54" s="36">
        <f>VLOOKUP(A54,FII!B:D,2,FALSE)</f>
        <v>73.52</v>
      </c>
      <c r="H54" s="36">
        <f>VLOOKUP(A54,FII!B:D,3,FALSE)</f>
        <v>807.17</v>
      </c>
    </row>
    <row r="55" spans="1:8" ht="18" thickBot="1" x14ac:dyDescent="0.3">
      <c r="A55" s="3">
        <v>43826</v>
      </c>
      <c r="B55" s="4">
        <v>12245.8</v>
      </c>
      <c r="C55">
        <f>VLOOKUP(A55,VIX!A:B,2,FALSE)</f>
        <v>10.525</v>
      </c>
      <c r="D55">
        <f>VLOOKUP(A55,DOW!A:B,2,FALSE)</f>
        <v>28645.26</v>
      </c>
      <c r="E55">
        <f>VLOOKUP(A55,SGXNIFTY!A:B,2,FALSE)</f>
        <v>12319.25</v>
      </c>
      <c r="F55">
        <f>VLOOKUP(A55,EXCHANGE!A:B,2,FALSE)</f>
        <v>71.454999999999998</v>
      </c>
      <c r="G55" s="36">
        <f>VLOOKUP(A55,FII!B:D,2,FALSE)</f>
        <v>-1082.9100000000001</v>
      </c>
      <c r="H55" s="36">
        <f>VLOOKUP(A55,FII!B:D,3,FALSE)</f>
        <v>-274.66000000000003</v>
      </c>
    </row>
    <row r="56" spans="1:8" ht="18" thickBot="1" x14ac:dyDescent="0.3">
      <c r="A56" s="3">
        <v>43825</v>
      </c>
      <c r="B56" s="8">
        <v>12126.55</v>
      </c>
      <c r="C56">
        <f>VLOOKUP(A56,VIX!A:B,2,FALSE)</f>
        <v>11.1225</v>
      </c>
      <c r="D56">
        <f>VLOOKUP(A56,DOW!A:B,2,FALSE)</f>
        <v>28621.39</v>
      </c>
      <c r="E56">
        <f>VLOOKUP(A56,SGXNIFTY!A:B,2,FALSE)</f>
        <v>12126.55</v>
      </c>
      <c r="F56">
        <f>VLOOKUP(A56,EXCHANGE!A:B,2,FALSE)</f>
        <v>71.3</v>
      </c>
      <c r="G56" s="36">
        <f>VLOOKUP(A56,FII!B:D,2,FALSE)</f>
        <v>-466.54</v>
      </c>
      <c r="H56" s="36">
        <f>VLOOKUP(A56,FII!B:D,3,FALSE)</f>
        <v>-235.72</v>
      </c>
    </row>
    <row r="57" spans="1:8" ht="18" thickBot="1" x14ac:dyDescent="0.3">
      <c r="A57" s="3">
        <v>43823</v>
      </c>
      <c r="B57" s="8">
        <v>12214.55</v>
      </c>
      <c r="C57">
        <f>VLOOKUP(A57,VIX!A:B,2,FALSE)</f>
        <v>11.625</v>
      </c>
      <c r="D57">
        <f>VLOOKUP(A57,DOW!A:B,2,FALSE)</f>
        <v>28515.45</v>
      </c>
      <c r="E57">
        <f>VLOOKUP(A57,SGXNIFTY!A:B,2,FALSE)</f>
        <v>12238.45</v>
      </c>
      <c r="F57">
        <f>VLOOKUP(A57,EXCHANGE!A:B,2,FALSE)</f>
        <v>71.28</v>
      </c>
      <c r="G57" s="36">
        <f>VLOOKUP(A57,FII!B:D,2,FALSE)</f>
        <v>611.77</v>
      </c>
      <c r="H57" s="36">
        <f>VLOOKUP(A57,FII!B:D,3,FALSE)</f>
        <v>804.37</v>
      </c>
    </row>
    <row r="58" spans="1:8" ht="18" thickBot="1" x14ac:dyDescent="0.3">
      <c r="A58" s="3">
        <v>43822</v>
      </c>
      <c r="B58" s="8">
        <v>12262.75</v>
      </c>
      <c r="C58">
        <f>VLOOKUP(A58,VIX!A:B,2,FALSE)</f>
        <v>11.9575</v>
      </c>
      <c r="D58">
        <f>VLOOKUP(A58,DOW!A:B,2,FALSE)</f>
        <v>28551.53</v>
      </c>
      <c r="E58">
        <f>VLOOKUP(A58,SGXNIFTY!A:B,2,FALSE)</f>
        <v>12276.45</v>
      </c>
      <c r="F58">
        <f>VLOOKUP(A58,EXCHANGE!A:B,2,FALSE)</f>
        <v>71.22</v>
      </c>
      <c r="G58" s="36">
        <f>VLOOKUP(A58,FII!B:D,2,FALSE)</f>
        <v>708.38</v>
      </c>
      <c r="H58" s="36">
        <f>VLOOKUP(A58,FII!B:D,3,FALSE)</f>
        <v>1179.29</v>
      </c>
    </row>
    <row r="59" spans="1:8" ht="18" thickBot="1" x14ac:dyDescent="0.3">
      <c r="A59" s="3">
        <v>43819</v>
      </c>
      <c r="B59" s="4">
        <v>12271.8</v>
      </c>
      <c r="C59">
        <f>VLOOKUP(A59,VIX!A:B,2,FALSE)</f>
        <v>12.324999999999999</v>
      </c>
      <c r="D59">
        <f>VLOOKUP(A59,DOW!A:B,2,FALSE)</f>
        <v>28455.09</v>
      </c>
      <c r="E59">
        <f>VLOOKUP(A59,SGXNIFTY!A:B,2,FALSE)</f>
        <v>12290</v>
      </c>
      <c r="F59">
        <f>VLOOKUP(A59,EXCHANGE!A:B,2,FALSE)</f>
        <v>71.06</v>
      </c>
      <c r="G59" s="36">
        <f>VLOOKUP(A59,FII!B:D,2,FALSE)</f>
        <v>819.06</v>
      </c>
      <c r="H59" s="36">
        <f>VLOOKUP(A59,FII!B:D,3,FALSE)</f>
        <v>334.38</v>
      </c>
    </row>
    <row r="60" spans="1:8" ht="18" thickBot="1" x14ac:dyDescent="0.3">
      <c r="A60" s="3">
        <v>43818</v>
      </c>
      <c r="B60" s="4">
        <v>12259.7</v>
      </c>
      <c r="C60">
        <f>VLOOKUP(A60,VIX!A:B,2,FALSE)</f>
        <v>12.1225</v>
      </c>
      <c r="D60">
        <f>VLOOKUP(A60,DOW!A:B,2,FALSE)</f>
        <v>28376.959999999999</v>
      </c>
      <c r="E60">
        <f>VLOOKUP(A60,SGXNIFTY!A:B,2,FALSE)</f>
        <v>12268.95</v>
      </c>
      <c r="F60">
        <f>VLOOKUP(A60,EXCHANGE!A:B,2,FALSE)</f>
        <v>71.180000000000007</v>
      </c>
      <c r="G60" s="36">
        <f>VLOOKUP(A60,FII!B:D,2,FALSE)</f>
        <v>667.46</v>
      </c>
      <c r="H60" s="36">
        <f>VLOOKUP(A60,FII!B:D,3,FALSE)</f>
        <v>208.11</v>
      </c>
    </row>
    <row r="61" spans="1:8" ht="18" thickBot="1" x14ac:dyDescent="0.3">
      <c r="A61" s="3">
        <v>43817</v>
      </c>
      <c r="B61" s="4">
        <v>12221.65</v>
      </c>
      <c r="C61">
        <f>VLOOKUP(A61,VIX!A:B,2,FALSE)</f>
        <v>12.3375</v>
      </c>
      <c r="D61">
        <f>VLOOKUP(A61,DOW!A:B,2,FALSE)</f>
        <v>28239.279999999999</v>
      </c>
      <c r="E61">
        <f>VLOOKUP(A61,SGXNIFTY!A:B,2,FALSE)</f>
        <v>12243.15</v>
      </c>
      <c r="F61">
        <f>VLOOKUP(A61,EXCHANGE!A:B,2,FALSE)</f>
        <v>71</v>
      </c>
      <c r="G61" s="36">
        <f>VLOOKUP(A61,FII!B:D,2,FALSE)</f>
        <v>-44.32</v>
      </c>
      <c r="H61" s="36">
        <f>VLOOKUP(A61,FII!B:D,3,FALSE)</f>
        <v>659.94</v>
      </c>
    </row>
    <row r="62" spans="1:8" ht="18" thickBot="1" x14ac:dyDescent="0.3">
      <c r="A62" s="3">
        <v>43816</v>
      </c>
      <c r="B62" s="4">
        <v>12165</v>
      </c>
      <c r="C62">
        <f>VLOOKUP(A62,VIX!A:B,2,FALSE)</f>
        <v>12.5175</v>
      </c>
      <c r="D62">
        <f>VLOOKUP(A62,DOW!A:B,2,FALSE)</f>
        <v>28267.16</v>
      </c>
      <c r="E62">
        <f>VLOOKUP(A62,SGXNIFTY!A:B,2,FALSE)</f>
        <v>12187.15</v>
      </c>
      <c r="F62">
        <f>VLOOKUP(A62,EXCHANGE!A:B,2,FALSE)</f>
        <v>71.034999999999997</v>
      </c>
      <c r="G62" s="36">
        <f>VLOOKUP(A62,FII!B:D,2,FALSE)</f>
        <v>-596.66999999999996</v>
      </c>
      <c r="H62" s="36">
        <f>VLOOKUP(A62,FII!B:D,3,FALSE)</f>
        <v>-252.93</v>
      </c>
    </row>
    <row r="63" spans="1:8" ht="18" thickBot="1" x14ac:dyDescent="0.3">
      <c r="A63" s="3">
        <v>43815</v>
      </c>
      <c r="B63" s="8">
        <v>12053.95</v>
      </c>
      <c r="C63">
        <f>VLOOKUP(A63,VIX!A:B,2,FALSE)</f>
        <v>13.414999999999999</v>
      </c>
      <c r="D63">
        <f>VLOOKUP(A63,DOW!A:B,2,FALSE)</f>
        <v>28235.89</v>
      </c>
      <c r="E63">
        <f>VLOOKUP(A63,SGXNIFTY!A:B,2,FALSE)</f>
        <v>12082.55</v>
      </c>
      <c r="F63">
        <f>VLOOKUP(A63,EXCHANGE!A:B,2,FALSE)</f>
        <v>70.915000000000006</v>
      </c>
      <c r="G63" s="36">
        <f>VLOOKUP(A63,FII!B:D,2,FALSE)</f>
        <v>1043.82</v>
      </c>
      <c r="H63" s="36">
        <f>VLOOKUP(A63,FII!B:D,3,FALSE)</f>
        <v>261.33</v>
      </c>
    </row>
    <row r="64" spans="1:8" ht="18" thickBot="1" x14ac:dyDescent="0.3">
      <c r="A64" s="3">
        <v>43812</v>
      </c>
      <c r="B64" s="4">
        <v>12086.7</v>
      </c>
      <c r="C64">
        <f>VLOOKUP(A64,VIX!A:B,2,FALSE)</f>
        <v>13.3</v>
      </c>
      <c r="D64">
        <f>VLOOKUP(A64,DOW!A:B,2,FALSE)</f>
        <v>28135.38</v>
      </c>
      <c r="E64">
        <f>VLOOKUP(A64,SGXNIFTY!A:B,2,FALSE)</f>
        <v>12142.35</v>
      </c>
      <c r="F64">
        <f>VLOOKUP(A64,EXCHANGE!A:B,2,FALSE)</f>
        <v>70.798000000000002</v>
      </c>
      <c r="G64" s="36">
        <f>VLOOKUP(A64,FII!B:D,2,FALSE)</f>
        <v>719.58</v>
      </c>
      <c r="H64" s="36">
        <f>VLOOKUP(A64,FII!B:D,3,FALSE)</f>
        <v>-64.34</v>
      </c>
    </row>
    <row r="65" spans="1:8" ht="18" thickBot="1" x14ac:dyDescent="0.3">
      <c r="A65" s="3">
        <v>43811</v>
      </c>
      <c r="B65" s="4">
        <v>11971.8</v>
      </c>
      <c r="C65">
        <f>VLOOKUP(A65,VIX!A:B,2,FALSE)</f>
        <v>13.3475</v>
      </c>
      <c r="D65">
        <f>VLOOKUP(A65,DOW!A:B,2,FALSE)</f>
        <v>28132.05</v>
      </c>
      <c r="E65">
        <f>VLOOKUP(A65,SGXNIFTY!A:B,2,FALSE)</f>
        <v>12028.65</v>
      </c>
      <c r="F65">
        <f>VLOOKUP(A65,EXCHANGE!A:B,2,FALSE)</f>
        <v>70.569999999999993</v>
      </c>
      <c r="G65" s="36">
        <f>VLOOKUP(A65,FII!B:D,2,FALSE)</f>
        <v>-19.55</v>
      </c>
      <c r="H65" s="36">
        <f>VLOOKUP(A65,FII!B:D,3,FALSE)</f>
        <v>-282.37</v>
      </c>
    </row>
    <row r="66" spans="1:8" ht="18" thickBot="1" x14ac:dyDescent="0.3">
      <c r="A66" s="3">
        <v>43810</v>
      </c>
      <c r="B66" s="4">
        <v>11910.15</v>
      </c>
      <c r="C66">
        <f>VLOOKUP(A66,VIX!A:B,2,FALSE)</f>
        <v>13.3775</v>
      </c>
      <c r="D66">
        <f>VLOOKUP(A66,DOW!A:B,2,FALSE)</f>
        <v>27911.3</v>
      </c>
      <c r="E66">
        <f>VLOOKUP(A66,SGXNIFTY!A:B,2,FALSE)</f>
        <v>11938.15</v>
      </c>
      <c r="F66">
        <f>VLOOKUP(A66,EXCHANGE!A:B,2,FALSE)</f>
        <v>70.709999999999994</v>
      </c>
      <c r="G66" s="36">
        <f>VLOOKUP(A66,FII!B:D,2,FALSE)</f>
        <v>-141.99</v>
      </c>
      <c r="H66" s="36">
        <f>VLOOKUP(A66,FII!B:D,3,FALSE)</f>
        <v>-538.67999999999995</v>
      </c>
    </row>
    <row r="67" spans="1:8" ht="18" thickBot="1" x14ac:dyDescent="0.3">
      <c r="A67" s="3">
        <v>43809</v>
      </c>
      <c r="B67" s="8">
        <v>11856.8</v>
      </c>
      <c r="C67">
        <f>VLOOKUP(A67,VIX!A:B,2,FALSE)</f>
        <v>14.29</v>
      </c>
      <c r="D67">
        <f>VLOOKUP(A67,DOW!A:B,2,FALSE)</f>
        <v>27881.72</v>
      </c>
      <c r="E67">
        <f>VLOOKUP(A67,SGXNIFTY!A:B,2,FALSE)</f>
        <v>11898.2</v>
      </c>
      <c r="F67">
        <f>VLOOKUP(A67,EXCHANGE!A:B,2,FALSE)</f>
        <v>70.81</v>
      </c>
      <c r="G67" s="36">
        <f>VLOOKUP(A67,FII!B:D,2,FALSE)</f>
        <v>15.3</v>
      </c>
      <c r="H67" s="36">
        <f>VLOOKUP(A67,FII!B:D,3,FALSE)</f>
        <v>667.26</v>
      </c>
    </row>
    <row r="68" spans="1:8" ht="18" thickBot="1" x14ac:dyDescent="0.3">
      <c r="A68" s="3">
        <v>43808</v>
      </c>
      <c r="B68" s="4">
        <v>11937.5</v>
      </c>
      <c r="C68">
        <f>VLOOKUP(A68,VIX!A:B,2,FALSE)</f>
        <v>14.5975</v>
      </c>
      <c r="D68">
        <f>VLOOKUP(A68,DOW!A:B,2,FALSE)</f>
        <v>27909.599999999999</v>
      </c>
      <c r="E68">
        <f>VLOOKUP(A68,SGXNIFTY!A:B,2,FALSE)</f>
        <v>11966.7</v>
      </c>
      <c r="F68">
        <f>VLOOKUP(A68,EXCHANGE!A:B,2,FALSE)</f>
        <v>70.97</v>
      </c>
      <c r="G68" s="36">
        <f>VLOOKUP(A68,FII!B:D,2,FALSE)</f>
        <v>240.48</v>
      </c>
      <c r="H68" s="36">
        <f>VLOOKUP(A68,FII!B:D,3,FALSE)</f>
        <v>-354.58</v>
      </c>
    </row>
    <row r="69" spans="1:8" ht="18" thickBot="1" x14ac:dyDescent="0.3">
      <c r="A69" s="3">
        <v>43805</v>
      </c>
      <c r="B69" s="8">
        <v>11921.5</v>
      </c>
      <c r="C69">
        <f>VLOOKUP(A69,VIX!A:B,2,FALSE)</f>
        <v>13.64</v>
      </c>
      <c r="D69">
        <f>VLOOKUP(A69,DOW!A:B,2,FALSE)</f>
        <v>28015.06</v>
      </c>
      <c r="E69">
        <f>VLOOKUP(A69,SGXNIFTY!A:B,2,FALSE)</f>
        <v>11955.7</v>
      </c>
      <c r="F69">
        <f>VLOOKUP(A69,EXCHANGE!A:B,2,FALSE)</f>
        <v>71.283000000000001</v>
      </c>
      <c r="G69" s="36">
        <f>VLOOKUP(A69,FII!B:D,2,FALSE)</f>
        <v>-664.93</v>
      </c>
      <c r="H69" s="36">
        <f>VLOOKUP(A69,FII!B:D,3,FALSE)</f>
        <v>-272.62</v>
      </c>
    </row>
    <row r="70" spans="1:8" ht="18" thickBot="1" x14ac:dyDescent="0.3">
      <c r="A70" s="3">
        <v>43804</v>
      </c>
      <c r="B70" s="8">
        <v>12018.4</v>
      </c>
      <c r="C70">
        <f>VLOOKUP(A70,VIX!A:B,2,FALSE)</f>
        <v>14.305</v>
      </c>
      <c r="D70">
        <f>VLOOKUP(A70,DOW!A:B,2,FALSE)</f>
        <v>27677.79</v>
      </c>
      <c r="E70">
        <f>VLOOKUP(A70,SGXNIFTY!A:B,2,FALSE)</f>
        <v>12047.7</v>
      </c>
      <c r="F70">
        <f>VLOOKUP(A70,EXCHANGE!A:B,2,FALSE)</f>
        <v>71.251999999999995</v>
      </c>
      <c r="G70" s="36">
        <f>VLOOKUP(A70,FII!B:D,2,FALSE)</f>
        <v>-736.13</v>
      </c>
      <c r="H70" s="36">
        <f>VLOOKUP(A70,FII!B:D,3,FALSE)</f>
        <v>393.2</v>
      </c>
    </row>
    <row r="71" spans="1:8" ht="18" thickBot="1" x14ac:dyDescent="0.3">
      <c r="A71" s="3">
        <v>43803</v>
      </c>
      <c r="B71" s="4">
        <v>12043.2</v>
      </c>
      <c r="C71">
        <f>VLOOKUP(A71,VIX!A:B,2,FALSE)</f>
        <v>13.3225</v>
      </c>
      <c r="D71">
        <f>VLOOKUP(A71,DOW!A:B,2,FALSE)</f>
        <v>27649.78</v>
      </c>
      <c r="E71">
        <f>VLOOKUP(A71,SGXNIFTY!A:B,2,FALSE)</f>
        <v>12089.8</v>
      </c>
      <c r="F71">
        <f>VLOOKUP(A71,EXCHANGE!A:B,2,FALSE)</f>
        <v>71.474000000000004</v>
      </c>
      <c r="G71" s="36">
        <f>VLOOKUP(A71,FII!B:D,2,FALSE)</f>
        <v>-367.8</v>
      </c>
      <c r="H71" s="36">
        <f>VLOOKUP(A71,FII!B:D,3,FALSE)</f>
        <v>-604.78</v>
      </c>
    </row>
    <row r="72" spans="1:8" ht="18" thickBot="1" x14ac:dyDescent="0.3">
      <c r="A72" s="3">
        <v>43802</v>
      </c>
      <c r="B72" s="8">
        <v>11994.2</v>
      </c>
      <c r="C72">
        <f>VLOOKUP(A72,VIX!A:B,2,FALSE)</f>
        <v>14.5625</v>
      </c>
      <c r="D72">
        <f>VLOOKUP(A72,DOW!A:B,2,FALSE)</f>
        <v>27502.81</v>
      </c>
      <c r="E72">
        <f>VLOOKUP(A72,SGXNIFTY!A:B,2,FALSE)</f>
        <v>12046.45</v>
      </c>
      <c r="F72">
        <f>VLOOKUP(A72,EXCHANGE!A:B,2,FALSE)</f>
        <v>71.739999999999995</v>
      </c>
      <c r="G72" s="36">
        <f>VLOOKUP(A72,FII!B:D,2,FALSE)</f>
        <v>-306.88</v>
      </c>
      <c r="H72" s="36">
        <f>VLOOKUP(A72,FII!B:D,3,FALSE)</f>
        <v>2021.61</v>
      </c>
    </row>
    <row r="73" spans="1:8" ht="18" thickBot="1" x14ac:dyDescent="0.3">
      <c r="A73" s="3">
        <v>43801</v>
      </c>
      <c r="B73" s="8">
        <v>12048.2</v>
      </c>
      <c r="C73">
        <f>VLOOKUP(A73,VIX!A:B,2,FALSE)</f>
        <v>14.202500000000001</v>
      </c>
      <c r="D73">
        <f>VLOOKUP(A73,DOW!A:B,2,FALSE)</f>
        <v>27783.040000000001</v>
      </c>
      <c r="E73">
        <f>VLOOKUP(A73,SGXNIFTY!A:B,2,FALSE)</f>
        <v>12091.45</v>
      </c>
      <c r="F73">
        <f>VLOOKUP(A73,EXCHANGE!A:B,2,FALSE)</f>
        <v>71.634</v>
      </c>
      <c r="G73" s="36">
        <f>VLOOKUP(A73,FII!B:D,2,FALSE)</f>
        <v>-2002.41</v>
      </c>
      <c r="H73" s="36">
        <f>VLOOKUP(A73,FII!B:D,3,FALSE)</f>
        <v>191.21</v>
      </c>
    </row>
    <row r="74" spans="1:8" ht="18" thickBot="1" x14ac:dyDescent="0.3">
      <c r="A74" s="3">
        <v>43798</v>
      </c>
      <c r="B74" s="8">
        <v>12056.05</v>
      </c>
      <c r="C74">
        <f>VLOOKUP(A74,VIX!A:B,2,FALSE)</f>
        <v>13.897500000000001</v>
      </c>
      <c r="D74">
        <f>VLOOKUP(A74,DOW!A:B,2,FALSE)</f>
        <v>28051.41</v>
      </c>
      <c r="E74">
        <f>VLOOKUP(A74,SGXNIFTY!A:B,2,FALSE)</f>
        <v>12099.85</v>
      </c>
      <c r="F74">
        <f>VLOOKUP(A74,EXCHANGE!A:B,2,FALSE)</f>
        <v>71.748999999999995</v>
      </c>
      <c r="G74" s="36">
        <f>VLOOKUP(A74,FII!B:D,2,FALSE)</f>
        <v>-758.71</v>
      </c>
      <c r="H74" s="36">
        <f>VLOOKUP(A74,FII!B:D,3,FALSE)</f>
        <v>1800.01</v>
      </c>
    </row>
    <row r="75" spans="1:8" ht="18" thickBot="1" x14ac:dyDescent="0.3">
      <c r="A75" s="3">
        <v>43797</v>
      </c>
      <c r="B75" s="4">
        <v>12151.15</v>
      </c>
      <c r="C75">
        <f>VLOOKUP(A75,VIX!A:B,2,FALSE)</f>
        <v>13.987500000000001</v>
      </c>
      <c r="D75" t="e">
        <f>VLOOKUP(A75,DOW!A:B,2,FALSE)</f>
        <v>#N/A</v>
      </c>
      <c r="E75">
        <f>VLOOKUP(A75,SGXNIFTY!A:B,2,FALSE)</f>
        <v>12151.15</v>
      </c>
      <c r="F75">
        <f>VLOOKUP(A75,EXCHANGE!A:B,2,FALSE)</f>
        <v>71.504999999999995</v>
      </c>
      <c r="G75" s="36">
        <f>VLOOKUP(A75,FII!B:D,2,FALSE)</f>
        <v>-370.81</v>
      </c>
      <c r="H75" s="36">
        <f>VLOOKUP(A75,FII!B:D,3,FALSE)</f>
        <v>529.21</v>
      </c>
    </row>
    <row r="76" spans="1:8" ht="18" thickBot="1" x14ac:dyDescent="0.3">
      <c r="A76" s="3">
        <v>43796</v>
      </c>
      <c r="B76" s="4">
        <v>12100.7</v>
      </c>
      <c r="C76">
        <f>VLOOKUP(A76,VIX!A:B,2,FALSE)</f>
        <v>14.6175</v>
      </c>
      <c r="D76">
        <f>VLOOKUP(A76,DOW!A:B,2,FALSE)</f>
        <v>28164</v>
      </c>
      <c r="E76">
        <f>VLOOKUP(A76,SGXNIFTY!A:B,2,FALSE)</f>
        <v>12108.55</v>
      </c>
      <c r="F76">
        <f>VLOOKUP(A76,EXCHANGE!A:B,2,FALSE)</f>
        <v>71.260000000000005</v>
      </c>
      <c r="G76" s="36">
        <f>VLOOKUP(A76,FII!B:D,2,FALSE)</f>
        <v>3934.18</v>
      </c>
      <c r="H76" s="36">
        <f>VLOOKUP(A76,FII!B:D,3,FALSE)</f>
        <v>-776.77</v>
      </c>
    </row>
    <row r="77" spans="1:8" ht="18" thickBot="1" x14ac:dyDescent="0.3">
      <c r="A77" s="3">
        <v>43795</v>
      </c>
      <c r="B77" s="8">
        <v>12037.7</v>
      </c>
      <c r="C77">
        <f>VLOOKUP(A77,VIX!A:B,2,FALSE)</f>
        <v>14.8375</v>
      </c>
      <c r="D77">
        <f>VLOOKUP(A77,DOW!A:B,2,FALSE)</f>
        <v>28121.68</v>
      </c>
      <c r="E77">
        <f>VLOOKUP(A77,SGXNIFTY!A:B,2,FALSE)</f>
        <v>12075.2</v>
      </c>
      <c r="F77">
        <f>VLOOKUP(A77,EXCHANGE!A:B,2,FALSE)</f>
        <v>71.48</v>
      </c>
      <c r="G77" s="36">
        <f>VLOOKUP(A77,FII!B:D,2,FALSE)</f>
        <v>1953.44</v>
      </c>
      <c r="H77" s="36">
        <f>VLOOKUP(A77,FII!B:D,3,FALSE)</f>
        <v>142.88</v>
      </c>
    </row>
    <row r="78" spans="1:8" ht="18" thickBot="1" x14ac:dyDescent="0.3">
      <c r="A78" s="3">
        <v>43794</v>
      </c>
      <c r="B78" s="4">
        <v>12073.75</v>
      </c>
      <c r="C78">
        <f>VLOOKUP(A78,VIX!A:B,2,FALSE)</f>
        <v>15.0025</v>
      </c>
      <c r="D78">
        <f>VLOOKUP(A78,DOW!A:B,2,FALSE)</f>
        <v>28066.47</v>
      </c>
      <c r="E78">
        <f>VLOOKUP(A78,SGXNIFTY!A:B,2,FALSE)</f>
        <v>12096.3</v>
      </c>
      <c r="F78">
        <f>VLOOKUP(A78,EXCHANGE!A:B,2,FALSE)</f>
        <v>71.688999999999993</v>
      </c>
      <c r="G78" s="36">
        <f>VLOOKUP(A78,FII!B:D,2,FALSE)</f>
        <v>-832.53</v>
      </c>
      <c r="H78" s="36">
        <f>VLOOKUP(A78,FII!B:D,3,FALSE)</f>
        <v>-41.97</v>
      </c>
    </row>
    <row r="79" spans="1:8" ht="18" thickBot="1" x14ac:dyDescent="0.3">
      <c r="A79" s="3">
        <v>43791</v>
      </c>
      <c r="B79" s="8">
        <v>11914.4</v>
      </c>
      <c r="C79">
        <f>VLOOKUP(A79,VIX!A:B,2,FALSE)</f>
        <v>14.8725</v>
      </c>
      <c r="D79">
        <f>VLOOKUP(A79,DOW!A:B,2,FALSE)</f>
        <v>27875.62</v>
      </c>
      <c r="E79">
        <f>VLOOKUP(A79,SGXNIFTY!A:B,2,FALSE)</f>
        <v>11914.5</v>
      </c>
      <c r="F79">
        <f>VLOOKUP(A79,EXCHANGE!A:B,2,FALSE)</f>
        <v>71.792000000000002</v>
      </c>
      <c r="G79" s="36">
        <f>VLOOKUP(A79,FII!B:D,2,FALSE)</f>
        <v>-162.22</v>
      </c>
      <c r="H79" s="36">
        <f>VLOOKUP(A79,FII!B:D,3,FALSE)</f>
        <v>-1204.8599999999999</v>
      </c>
    </row>
    <row r="80" spans="1:8" ht="18" thickBot="1" x14ac:dyDescent="0.3">
      <c r="A80" s="3">
        <v>43790</v>
      </c>
      <c r="B80" s="8">
        <v>11968.4</v>
      </c>
      <c r="C80">
        <f>VLOOKUP(A80,VIX!A:B,2,FALSE)</f>
        <v>14.975</v>
      </c>
      <c r="D80">
        <f>VLOOKUP(A80,DOW!A:B,2,FALSE)</f>
        <v>27766.29</v>
      </c>
      <c r="E80">
        <f>VLOOKUP(A80,SGXNIFTY!A:B,2,FALSE)</f>
        <v>11974.55</v>
      </c>
      <c r="F80">
        <f>VLOOKUP(A80,EXCHANGE!A:B,2,FALSE)</f>
        <v>71.75</v>
      </c>
      <c r="G80" s="36">
        <f>VLOOKUP(A80,FII!B:D,2,FALSE)</f>
        <v>-818.32</v>
      </c>
      <c r="H80" s="36">
        <f>VLOOKUP(A80,FII!B:D,3,FALSE)</f>
        <v>-42.76</v>
      </c>
    </row>
    <row r="81" spans="1:8" ht="18" thickBot="1" x14ac:dyDescent="0.3">
      <c r="A81" s="3">
        <v>43789</v>
      </c>
      <c r="B81" s="4">
        <v>11999.1</v>
      </c>
      <c r="C81">
        <f>VLOOKUP(A81,VIX!A:B,2,FALSE)</f>
        <v>15.16</v>
      </c>
      <c r="D81">
        <f>VLOOKUP(A81,DOW!A:B,2,FALSE)</f>
        <v>27821.09</v>
      </c>
      <c r="E81">
        <f>VLOOKUP(A81,SGXNIFTY!A:B,2,FALSE)</f>
        <v>12018.15</v>
      </c>
      <c r="F81">
        <f>VLOOKUP(A81,EXCHANGE!A:B,2,FALSE)</f>
        <v>71.745999999999995</v>
      </c>
      <c r="G81" s="36">
        <f>VLOOKUP(A81,FII!B:D,2,FALSE)</f>
        <v>-62.99</v>
      </c>
      <c r="H81" s="36">
        <f>VLOOKUP(A81,FII!B:D,3,FALSE)</f>
        <v>-214.58</v>
      </c>
    </row>
    <row r="82" spans="1:8" ht="18" thickBot="1" x14ac:dyDescent="0.3">
      <c r="A82" s="3">
        <v>43788</v>
      </c>
      <c r="B82" s="4">
        <v>11940.1</v>
      </c>
      <c r="C82">
        <f>VLOOKUP(A82,VIX!A:B,2,FALSE)</f>
        <v>15.4125</v>
      </c>
      <c r="D82">
        <f>VLOOKUP(A82,DOW!A:B,2,FALSE)</f>
        <v>27934.02</v>
      </c>
      <c r="E82">
        <f>VLOOKUP(A82,SGXNIFTY!A:B,2,FALSE)</f>
        <v>11969.15</v>
      </c>
      <c r="F82">
        <f>VLOOKUP(A82,EXCHANGE!A:B,2,FALSE)</f>
        <v>71.83</v>
      </c>
      <c r="G82" s="36">
        <f>VLOOKUP(A82,FII!B:D,2,FALSE)</f>
        <v>-298.93</v>
      </c>
      <c r="H82" s="36">
        <f>VLOOKUP(A82,FII!B:D,3,FALSE)</f>
        <v>-123.59</v>
      </c>
    </row>
    <row r="83" spans="1:8" ht="18" thickBot="1" x14ac:dyDescent="0.3">
      <c r="A83" s="3">
        <v>43787</v>
      </c>
      <c r="B83" s="8">
        <v>11884.5</v>
      </c>
      <c r="C83">
        <f>VLOOKUP(A83,VIX!A:B,2,FALSE)</f>
        <v>15.755000000000001</v>
      </c>
      <c r="D83">
        <f>VLOOKUP(A83,DOW!A:B,2,FALSE)</f>
        <v>28036.22</v>
      </c>
      <c r="E83">
        <f>VLOOKUP(A83,SGXNIFTY!A:B,2,FALSE)</f>
        <v>11920.9</v>
      </c>
      <c r="F83">
        <f>VLOOKUP(A83,EXCHANGE!A:B,2,FALSE)</f>
        <v>71.944999999999993</v>
      </c>
      <c r="G83" s="36">
        <f>VLOOKUP(A83,FII!B:D,2,FALSE)</f>
        <v>-656.11</v>
      </c>
      <c r="H83" s="36">
        <f>VLOOKUP(A83,FII!B:D,3,FALSE)</f>
        <v>-35.58</v>
      </c>
    </row>
    <row r="84" spans="1:8" ht="18" thickBot="1" x14ac:dyDescent="0.3">
      <c r="A84" s="3">
        <v>43784</v>
      </c>
      <c r="B84" s="4">
        <v>11895.45</v>
      </c>
      <c r="C84">
        <f>VLOOKUP(A84,VIX!A:B,2,FALSE)</f>
        <v>15.03</v>
      </c>
      <c r="D84">
        <f>VLOOKUP(A84,DOW!A:B,2,FALSE)</f>
        <v>28004.89</v>
      </c>
      <c r="E84">
        <f>VLOOKUP(A84,SGXNIFTY!A:B,2,FALSE)</f>
        <v>11942.6</v>
      </c>
      <c r="F84">
        <f>VLOOKUP(A84,EXCHANGE!A:B,2,FALSE)</f>
        <v>71.650000000000006</v>
      </c>
      <c r="G84" s="36">
        <f>VLOOKUP(A84,FII!B:D,2,FALSE)</f>
        <v>-441.64</v>
      </c>
      <c r="H84" s="36">
        <f>VLOOKUP(A84,FII!B:D,3,FALSE)</f>
        <v>465.46</v>
      </c>
    </row>
    <row r="85" spans="1:8" ht="18" thickBot="1" x14ac:dyDescent="0.3">
      <c r="A85" s="3">
        <v>43783</v>
      </c>
      <c r="B85" s="4">
        <v>11872.1</v>
      </c>
      <c r="C85">
        <f>VLOOKUP(A85,VIX!A:B,2,FALSE)</f>
        <v>15.65</v>
      </c>
      <c r="D85">
        <f>VLOOKUP(A85,DOW!A:B,2,FALSE)</f>
        <v>27781.96</v>
      </c>
      <c r="E85">
        <f>VLOOKUP(A85,SGXNIFTY!A:B,2,FALSE)</f>
        <v>11899.65</v>
      </c>
      <c r="F85">
        <f>VLOOKUP(A85,EXCHANGE!A:B,2,FALSE)</f>
        <v>71.965999999999994</v>
      </c>
      <c r="G85" s="36">
        <f>VLOOKUP(A85,FII!B:D,2,FALSE)</f>
        <v>-171.82</v>
      </c>
      <c r="H85" s="36">
        <f>VLOOKUP(A85,FII!B:D,3,FALSE)</f>
        <v>-387.59</v>
      </c>
    </row>
    <row r="86" spans="1:8" ht="18" thickBot="1" x14ac:dyDescent="0.3">
      <c r="A86" s="3">
        <v>43782</v>
      </c>
      <c r="B86" s="8">
        <v>11840.45</v>
      </c>
      <c r="C86">
        <f>VLOOKUP(A86,VIX!A:B,2,FALSE)</f>
        <v>16.462499999999999</v>
      </c>
      <c r="D86">
        <f>VLOOKUP(A86,DOW!A:B,2,FALSE)</f>
        <v>27783.59</v>
      </c>
      <c r="E86">
        <f>VLOOKUP(A86,SGXNIFTY!A:B,2,FALSE)</f>
        <v>11863.25</v>
      </c>
      <c r="F86">
        <f>VLOOKUP(A86,EXCHANGE!A:B,2,FALSE)</f>
        <v>72.150000000000006</v>
      </c>
      <c r="G86" s="36">
        <f>VLOOKUP(A86,FII!B:D,2,FALSE)</f>
        <v>-490.98</v>
      </c>
      <c r="H86" s="36">
        <f>VLOOKUP(A86,FII!B:D,3,FALSE)</f>
        <v>-140.54</v>
      </c>
    </row>
    <row r="87" spans="1:8" ht="18" thickBot="1" x14ac:dyDescent="0.3">
      <c r="A87" s="3">
        <v>43780</v>
      </c>
      <c r="B87" s="4">
        <v>11913.45</v>
      </c>
      <c r="C87">
        <f>VLOOKUP(A87,VIX!A:B,2,FALSE)</f>
        <v>16.25</v>
      </c>
      <c r="D87">
        <f>VLOOKUP(A87,DOW!A:B,2,FALSE)</f>
        <v>27691.49</v>
      </c>
      <c r="E87">
        <f>VLOOKUP(A87,SGXNIFTY!A:B,2,FALSE)</f>
        <v>11943.7</v>
      </c>
      <c r="F87">
        <f>VLOOKUP(A87,EXCHANGE!A:B,2,FALSE)</f>
        <v>71.569999999999993</v>
      </c>
      <c r="G87" s="36">
        <f>VLOOKUP(A87,FII!B:D,2,FALSE)</f>
        <v>-249.99</v>
      </c>
      <c r="H87" s="36">
        <f>VLOOKUP(A87,FII!B:D,3,FALSE)</f>
        <v>172.09</v>
      </c>
    </row>
    <row r="88" spans="1:8" ht="18" thickBot="1" x14ac:dyDescent="0.3">
      <c r="A88" s="3">
        <v>43777</v>
      </c>
      <c r="B88" s="8">
        <v>11908.15</v>
      </c>
      <c r="C88">
        <f>VLOOKUP(A88,VIX!A:B,2,FALSE)</f>
        <v>15.855</v>
      </c>
      <c r="D88">
        <f>VLOOKUP(A88,DOW!A:B,2,FALSE)</f>
        <v>27681.24</v>
      </c>
      <c r="E88">
        <f>VLOOKUP(A88,SGXNIFTY!A:B,2,FALSE)</f>
        <v>11945.35</v>
      </c>
      <c r="F88">
        <f>VLOOKUP(A88,EXCHANGE!A:B,2,FALSE)</f>
        <v>71.36</v>
      </c>
      <c r="G88" s="36">
        <f>VLOOKUP(A88,FII!B:D,2,FALSE)</f>
        <v>327.92</v>
      </c>
      <c r="H88" s="36">
        <f>VLOOKUP(A88,FII!B:D,3,FALSE)</f>
        <v>190.29</v>
      </c>
    </row>
    <row r="89" spans="1:8" ht="18" thickBot="1" x14ac:dyDescent="0.3">
      <c r="A89" s="3">
        <v>43776</v>
      </c>
      <c r="B89" s="4">
        <v>12012.05</v>
      </c>
      <c r="C89">
        <f>VLOOKUP(A89,VIX!A:B,2,FALSE)</f>
        <v>15.2075</v>
      </c>
      <c r="D89">
        <f>VLOOKUP(A89,DOW!A:B,2,FALSE)</f>
        <v>27674.799999999999</v>
      </c>
      <c r="E89">
        <f>VLOOKUP(A89,SGXNIFTY!A:B,2,FALSE)</f>
        <v>12047.95</v>
      </c>
      <c r="F89">
        <f>VLOOKUP(A89,EXCHANGE!A:B,2,FALSE)</f>
        <v>71.046999999999997</v>
      </c>
      <c r="G89" s="36">
        <f>VLOOKUP(A89,FII!B:D,2,FALSE)</f>
        <v>295.75</v>
      </c>
      <c r="H89" s="36">
        <f>VLOOKUP(A89,FII!B:D,3,FALSE)</f>
        <v>-947.21</v>
      </c>
    </row>
    <row r="90" spans="1:8" ht="18" thickBot="1" x14ac:dyDescent="0.3">
      <c r="A90" s="3">
        <v>43775</v>
      </c>
      <c r="B90" s="4">
        <v>11966.05</v>
      </c>
      <c r="C90">
        <f>VLOOKUP(A90,VIX!A:B,2,FALSE)</f>
        <v>15.775</v>
      </c>
      <c r="D90">
        <f>VLOOKUP(A90,DOW!A:B,2,FALSE)</f>
        <v>27492.560000000001</v>
      </c>
      <c r="E90">
        <f>VLOOKUP(A90,SGXNIFTY!A:B,2,FALSE)</f>
        <v>12008.05</v>
      </c>
      <c r="F90">
        <f>VLOOKUP(A90,EXCHANGE!A:B,2,FALSE)</f>
        <v>71.010000000000005</v>
      </c>
      <c r="G90" s="36">
        <f>VLOOKUP(A90,FII!B:D,2,FALSE)</f>
        <v>-113.63</v>
      </c>
      <c r="H90" s="36">
        <f>VLOOKUP(A90,FII!B:D,3,FALSE)</f>
        <v>-22.73</v>
      </c>
    </row>
    <row r="91" spans="1:8" ht="18" thickBot="1" x14ac:dyDescent="0.3">
      <c r="A91" s="3">
        <v>43774</v>
      </c>
      <c r="B91" s="8">
        <v>11917.2</v>
      </c>
      <c r="C91">
        <f>VLOOKUP(A91,VIX!A:B,2,FALSE)</f>
        <v>15.9175</v>
      </c>
      <c r="D91">
        <f>VLOOKUP(A91,DOW!A:B,2,FALSE)</f>
        <v>27492.63</v>
      </c>
      <c r="E91">
        <f>VLOOKUP(A91,SGXNIFTY!A:B,2,FALSE)</f>
        <v>11956</v>
      </c>
      <c r="F91">
        <f>VLOOKUP(A91,EXCHANGE!A:B,2,FALSE)</f>
        <v>70.775000000000006</v>
      </c>
      <c r="G91" s="36">
        <f>VLOOKUP(A91,FII!B:D,2,FALSE)</f>
        <v>199.12</v>
      </c>
      <c r="H91" s="36">
        <f>VLOOKUP(A91,FII!B:D,3,FALSE)</f>
        <v>-271.02</v>
      </c>
    </row>
    <row r="92" spans="1:8" ht="18" thickBot="1" x14ac:dyDescent="0.3">
      <c r="A92" s="3">
        <v>43773</v>
      </c>
      <c r="B92" s="4">
        <v>11941.3</v>
      </c>
      <c r="C92">
        <f>VLOOKUP(A92,VIX!A:B,2,FALSE)</f>
        <v>15.925000000000001</v>
      </c>
      <c r="D92">
        <f>VLOOKUP(A92,DOW!A:B,2,FALSE)</f>
        <v>27462.11</v>
      </c>
      <c r="E92">
        <f>VLOOKUP(A92,SGXNIFTY!A:B,2,FALSE)</f>
        <v>11979.7</v>
      </c>
      <c r="F92">
        <f>VLOOKUP(A92,EXCHANGE!A:B,2,FALSE)</f>
        <v>70.789000000000001</v>
      </c>
      <c r="G92" s="36">
        <f>VLOOKUP(A92,FII!B:D,2,FALSE)</f>
        <v>428.06</v>
      </c>
      <c r="H92" s="36">
        <f>VLOOKUP(A92,FII!B:D,3,FALSE)</f>
        <v>1095.1300000000001</v>
      </c>
    </row>
    <row r="93" spans="1:8" ht="18" thickBot="1" x14ac:dyDescent="0.3">
      <c r="A93" s="3">
        <v>43770</v>
      </c>
      <c r="B93" s="4">
        <v>11890.6</v>
      </c>
      <c r="C93">
        <f>VLOOKUP(A93,VIX!A:B,2,FALSE)</f>
        <v>15.7325</v>
      </c>
      <c r="D93">
        <f>VLOOKUP(A93,DOW!A:B,2,FALSE)</f>
        <v>27347.360000000001</v>
      </c>
      <c r="E93">
        <f>VLOOKUP(A93,SGXNIFTY!A:B,2,FALSE)</f>
        <v>11928.25</v>
      </c>
      <c r="F93">
        <f>VLOOKUP(A93,EXCHANGE!A:B,2,FALSE)</f>
        <v>70.760000000000005</v>
      </c>
      <c r="G93" s="36">
        <f>VLOOKUP(A93,FII!B:D,2,FALSE)</f>
        <v>-343.59</v>
      </c>
      <c r="H93" s="36">
        <f>VLOOKUP(A93,FII!B:D,3,FALSE)</f>
        <v>1368.68</v>
      </c>
    </row>
    <row r="94" spans="1:8" ht="18" thickBot="1" x14ac:dyDescent="0.3">
      <c r="A94" s="3">
        <v>43769</v>
      </c>
      <c r="B94" s="4">
        <v>11877.45</v>
      </c>
      <c r="C94">
        <f>VLOOKUP(A94,VIX!A:B,2,FALSE)</f>
        <v>16.28</v>
      </c>
      <c r="D94">
        <f>VLOOKUP(A94,DOW!A:B,2,FALSE)</f>
        <v>27046.23</v>
      </c>
      <c r="E94">
        <f>VLOOKUP(A94,SGXNIFTY!A:B,2,FALSE)</f>
        <v>11877.45</v>
      </c>
      <c r="F94">
        <f>VLOOKUP(A94,EXCHANGE!A:B,2,FALSE)</f>
        <v>70.98</v>
      </c>
      <c r="G94" s="36">
        <f>VLOOKUP(A94,FII!B:D,2,FALSE)</f>
        <v>-996.61</v>
      </c>
      <c r="H94" s="36">
        <f>VLOOKUP(A94,FII!B:D,3,FALSE)</f>
        <v>-153.09</v>
      </c>
    </row>
    <row r="95" spans="1:8" ht="18" thickBot="1" x14ac:dyDescent="0.3">
      <c r="A95" s="3">
        <v>43768</v>
      </c>
      <c r="B95" s="4">
        <v>11844.1</v>
      </c>
      <c r="C95">
        <f>VLOOKUP(A95,VIX!A:B,2,FALSE)</f>
        <v>16.657499999999999</v>
      </c>
      <c r="D95">
        <f>VLOOKUP(A95,DOW!A:B,2,FALSE)</f>
        <v>27186.69</v>
      </c>
      <c r="E95">
        <f>VLOOKUP(A95,SGXNIFTY!A:B,2,FALSE)</f>
        <v>11840.2</v>
      </c>
      <c r="F95">
        <f>VLOOKUP(A95,EXCHANGE!A:B,2,FALSE)</f>
        <v>70.953000000000003</v>
      </c>
      <c r="G95" s="36">
        <f>VLOOKUP(A95,FII!B:D,2,FALSE)</f>
        <v>1243.28</v>
      </c>
      <c r="H95" s="36">
        <f>VLOOKUP(A95,FII!B:D,3,FALSE)</f>
        <v>227.2</v>
      </c>
    </row>
    <row r="96" spans="1:8" ht="18" thickBot="1" x14ac:dyDescent="0.3">
      <c r="A96" s="3">
        <v>43767</v>
      </c>
      <c r="B96" s="4">
        <v>11786.85</v>
      </c>
      <c r="C96">
        <f>VLOOKUP(A96,VIX!A:B,2,FALSE)</f>
        <v>16.420000000000002</v>
      </c>
      <c r="D96">
        <f>VLOOKUP(A96,DOW!A:B,2,FALSE)</f>
        <v>27071.42</v>
      </c>
      <c r="E96">
        <f>VLOOKUP(A96,SGXNIFTY!A:B,2,FALSE)</f>
        <v>11795.45</v>
      </c>
      <c r="F96">
        <f>VLOOKUP(A96,EXCHANGE!A:B,2,FALSE)</f>
        <v>70.89</v>
      </c>
      <c r="G96" s="36">
        <f>VLOOKUP(A96,FII!B:D,2,FALSE)</f>
        <v>-2.74</v>
      </c>
      <c r="H96" s="36">
        <f>VLOOKUP(A96,FII!B:D,3,FALSE)</f>
        <v>36.49</v>
      </c>
    </row>
    <row r="97" spans="1:8" ht="18" thickBot="1" x14ac:dyDescent="0.3">
      <c r="A97" s="3">
        <v>43763</v>
      </c>
      <c r="B97" s="4">
        <v>11583.9</v>
      </c>
      <c r="C97">
        <f>VLOOKUP(A97,VIX!A:B,2,FALSE)</f>
        <v>15.315</v>
      </c>
      <c r="D97">
        <f>VLOOKUP(A97,DOW!A:B,2,FALSE)</f>
        <v>26958.06</v>
      </c>
      <c r="E97">
        <f>VLOOKUP(A97,SGXNIFTY!A:B,2,FALSE)</f>
        <v>11608.95</v>
      </c>
      <c r="F97">
        <f>VLOOKUP(A97,EXCHANGE!A:B,2,FALSE)</f>
        <v>70.819999999999993</v>
      </c>
      <c r="G97" s="36">
        <f>VLOOKUP(A97,FII!B:D,2,FALSE)</f>
        <v>-326.95999999999998</v>
      </c>
      <c r="H97" s="36">
        <f>VLOOKUP(A97,FII!B:D,3,FALSE)</f>
        <v>-369.4</v>
      </c>
    </row>
    <row r="98" spans="1:8" ht="18" thickBot="1" x14ac:dyDescent="0.3">
      <c r="A98" s="3">
        <v>43762</v>
      </c>
      <c r="B98" s="8">
        <v>11582.6</v>
      </c>
      <c r="C98">
        <f>VLOOKUP(A98,VIX!A:B,2,FALSE)</f>
        <v>16.239999999999998</v>
      </c>
      <c r="D98">
        <f>VLOOKUP(A98,DOW!A:B,2,FALSE)</f>
        <v>26805.53</v>
      </c>
      <c r="E98">
        <f>VLOOKUP(A98,SGXNIFTY!A:B,2,FALSE)</f>
        <v>11611.15</v>
      </c>
      <c r="F98">
        <f>VLOOKUP(A98,EXCHANGE!A:B,2,FALSE)</f>
        <v>70.965000000000003</v>
      </c>
      <c r="G98" s="36">
        <f>VLOOKUP(A98,FII!B:D,2,FALSE)</f>
        <v>-346.38</v>
      </c>
      <c r="H98" s="36">
        <f>VLOOKUP(A98,FII!B:D,3,FALSE)</f>
        <v>256.89999999999998</v>
      </c>
    </row>
    <row r="99" spans="1:8" ht="18" thickBot="1" x14ac:dyDescent="0.3">
      <c r="A99" s="3">
        <v>43761</v>
      </c>
      <c r="B99" s="4">
        <v>11604.1</v>
      </c>
      <c r="C99">
        <f>VLOOKUP(A99,VIX!A:B,2,FALSE)</f>
        <v>16.535</v>
      </c>
      <c r="D99">
        <f>VLOOKUP(A99,DOW!A:B,2,FALSE)</f>
        <v>26833.95</v>
      </c>
      <c r="E99">
        <f>VLOOKUP(A99,SGXNIFTY!A:B,2,FALSE)</f>
        <v>11624.7</v>
      </c>
      <c r="F99">
        <f>VLOOKUP(A99,EXCHANGE!A:B,2,FALSE)</f>
        <v>70.724999999999994</v>
      </c>
      <c r="G99" s="36">
        <f>VLOOKUP(A99,FII!B:D,2,FALSE)</f>
        <v>1328.21</v>
      </c>
      <c r="H99" s="36">
        <f>VLOOKUP(A99,FII!B:D,3,FALSE)</f>
        <v>317.64999999999998</v>
      </c>
    </row>
    <row r="100" spans="1:8" ht="18" thickBot="1" x14ac:dyDescent="0.3">
      <c r="A100" s="3">
        <v>43760</v>
      </c>
      <c r="B100" s="8">
        <v>11588.35</v>
      </c>
      <c r="C100">
        <f>VLOOKUP(A100,VIX!A:B,2,FALSE)</f>
        <v>16.809999999999999</v>
      </c>
      <c r="D100">
        <f>VLOOKUP(A100,DOW!A:B,2,FALSE)</f>
        <v>26788.1</v>
      </c>
      <c r="E100">
        <f>VLOOKUP(A100,SGXNIFTY!A:B,2,FALSE)</f>
        <v>11624.35</v>
      </c>
      <c r="F100">
        <f>VLOOKUP(A100,EXCHANGE!A:B,2,FALSE)</f>
        <v>70.808999999999997</v>
      </c>
      <c r="G100" s="36">
        <f>VLOOKUP(A100,FII!B:D,2,FALSE)</f>
        <v>-559.91</v>
      </c>
      <c r="H100" s="36">
        <f>VLOOKUP(A100,FII!B:D,3,FALSE)</f>
        <v>655.82</v>
      </c>
    </row>
    <row r="101" spans="1:8" ht="18" thickBot="1" x14ac:dyDescent="0.3">
      <c r="A101" s="3">
        <v>43756</v>
      </c>
      <c r="B101" s="4">
        <v>11661.85</v>
      </c>
      <c r="C101">
        <f>VLOOKUP(A101,VIX!A:B,2,FALSE)</f>
        <v>15.9275</v>
      </c>
      <c r="D101">
        <f>VLOOKUP(A101,DOW!A:B,2,FALSE)</f>
        <v>26770.2</v>
      </c>
      <c r="E101">
        <f>VLOOKUP(A101,SGXNIFTY!A:B,2,FALSE)</f>
        <v>11670</v>
      </c>
      <c r="F101">
        <f>VLOOKUP(A101,EXCHANGE!A:B,2,FALSE)</f>
        <v>71.09</v>
      </c>
      <c r="G101" s="36">
        <f>VLOOKUP(A101,FII!B:D,2,FALSE)</f>
        <v>793.86</v>
      </c>
      <c r="H101" s="36">
        <f>VLOOKUP(A101,FII!B:D,3,FALSE)</f>
        <v>1235.3499999999999</v>
      </c>
    </row>
    <row r="102" spans="1:8" ht="18" thickBot="1" x14ac:dyDescent="0.3">
      <c r="A102" s="3">
        <v>43755</v>
      </c>
      <c r="B102" s="4">
        <v>11586.35</v>
      </c>
      <c r="C102">
        <f>VLOOKUP(A102,VIX!A:B,2,FALSE)</f>
        <v>15.8775</v>
      </c>
      <c r="D102">
        <f>VLOOKUP(A102,DOW!A:B,2,FALSE)</f>
        <v>27025.88</v>
      </c>
      <c r="E102">
        <f>VLOOKUP(A102,SGXNIFTY!A:B,2,FALSE)</f>
        <v>11600.65</v>
      </c>
      <c r="F102">
        <f>VLOOKUP(A102,EXCHANGE!A:B,2,FALSE)</f>
        <v>71.13</v>
      </c>
      <c r="G102" s="36">
        <f>VLOOKUP(A102,FII!B:D,2,FALSE)</f>
        <v>407.6</v>
      </c>
      <c r="H102" s="36">
        <f>VLOOKUP(A102,FII!B:D,3,FALSE)</f>
        <v>746.37</v>
      </c>
    </row>
    <row r="103" spans="1:8" ht="18" thickBot="1" x14ac:dyDescent="0.3">
      <c r="A103" s="3">
        <v>43754</v>
      </c>
      <c r="B103" s="4">
        <v>11464</v>
      </c>
      <c r="C103">
        <f>VLOOKUP(A103,VIX!A:B,2,FALSE)</f>
        <v>16.36</v>
      </c>
      <c r="D103">
        <f>VLOOKUP(A103,DOW!A:B,2,FALSE)</f>
        <v>27001.98</v>
      </c>
      <c r="E103">
        <f>VLOOKUP(A103,SGXNIFTY!A:B,2,FALSE)</f>
        <v>11475.55</v>
      </c>
      <c r="F103">
        <f>VLOOKUP(A103,EXCHANGE!A:B,2,FALSE)</f>
        <v>71.364000000000004</v>
      </c>
      <c r="G103" s="36">
        <f>VLOOKUP(A103,FII!B:D,2,FALSE)</f>
        <v>743.67</v>
      </c>
      <c r="H103" s="36">
        <f>VLOOKUP(A103,FII!B:D,3,FALSE)</f>
        <v>357.95</v>
      </c>
    </row>
    <row r="104" spans="1:8" ht="18" thickBot="1" x14ac:dyDescent="0.3">
      <c r="A104" s="3">
        <v>43753</v>
      </c>
      <c r="B104" s="4">
        <v>11428.3</v>
      </c>
      <c r="C104">
        <f>VLOOKUP(A104,VIX!A:B,2,FALSE)</f>
        <v>16.850000000000001</v>
      </c>
      <c r="D104">
        <f>VLOOKUP(A104,DOW!A:B,2,FALSE)</f>
        <v>27024.799999999999</v>
      </c>
      <c r="E104">
        <f>VLOOKUP(A104,SGXNIFTY!A:B,2,FALSE)</f>
        <v>11439.4</v>
      </c>
      <c r="F104">
        <f>VLOOKUP(A104,EXCHANGE!A:B,2,FALSE)</f>
        <v>71.5</v>
      </c>
      <c r="G104" s="36">
        <f>VLOOKUP(A104,FII!B:D,2,FALSE)</f>
        <v>974.79</v>
      </c>
      <c r="H104" s="36">
        <f>VLOOKUP(A104,FII!B:D,3,FALSE)</f>
        <v>251.97</v>
      </c>
    </row>
    <row r="105" spans="1:8" ht="18" thickBot="1" x14ac:dyDescent="0.3">
      <c r="A105" s="3">
        <v>43752</v>
      </c>
      <c r="B105" s="4">
        <v>11341.15</v>
      </c>
      <c r="C105">
        <f>VLOOKUP(A105,VIX!A:B,2,FALSE)</f>
        <v>17.43</v>
      </c>
      <c r="D105">
        <f>VLOOKUP(A105,DOW!A:B,2,FALSE)</f>
        <v>26787.360000000001</v>
      </c>
      <c r="E105">
        <f>VLOOKUP(A105,SGXNIFTY!A:B,2,FALSE)</f>
        <v>11336.3</v>
      </c>
      <c r="F105">
        <f>VLOOKUP(A105,EXCHANGE!A:B,2,FALSE)</f>
        <v>71.236999999999995</v>
      </c>
      <c r="G105" s="36">
        <f>VLOOKUP(A105,FII!B:D,2,FALSE)</f>
        <v>661.48</v>
      </c>
      <c r="H105" s="36">
        <f>VLOOKUP(A105,FII!B:D,3,FALSE)</f>
        <v>-681.07</v>
      </c>
    </row>
    <row r="106" spans="1:8" ht="18" thickBot="1" x14ac:dyDescent="0.3">
      <c r="A106" s="3">
        <v>43749</v>
      </c>
      <c r="B106" s="4">
        <v>11305.05</v>
      </c>
      <c r="C106">
        <f>VLOOKUP(A106,VIX!A:B,2,FALSE)</f>
        <v>17.14</v>
      </c>
      <c r="D106">
        <f>VLOOKUP(A106,DOW!A:B,2,FALSE)</f>
        <v>26816.59</v>
      </c>
      <c r="E106">
        <f>VLOOKUP(A106,SGXNIFTY!A:B,2,FALSE)</f>
        <v>11311.7</v>
      </c>
      <c r="F106">
        <f>VLOOKUP(A106,EXCHANGE!A:B,2,FALSE)</f>
        <v>70.924000000000007</v>
      </c>
      <c r="G106" s="36">
        <f>VLOOKUP(A106,FII!B:D,2,FALSE)</f>
        <v>-684.66</v>
      </c>
      <c r="H106" s="36">
        <f>VLOOKUP(A106,FII!B:D,3,FALSE)</f>
        <v>-226.75</v>
      </c>
    </row>
    <row r="107" spans="1:8" ht="18" thickBot="1" x14ac:dyDescent="0.3">
      <c r="A107" s="3">
        <v>43748</v>
      </c>
      <c r="B107" s="8">
        <v>11234.55</v>
      </c>
      <c r="C107">
        <f>VLOOKUP(A107,VIX!A:B,2,FALSE)</f>
        <v>17.227499999999999</v>
      </c>
      <c r="D107">
        <f>VLOOKUP(A107,DOW!A:B,2,FALSE)</f>
        <v>26496.67</v>
      </c>
      <c r="E107">
        <f>VLOOKUP(A107,SGXNIFTY!A:B,2,FALSE)</f>
        <v>11254.25</v>
      </c>
      <c r="F107">
        <f>VLOOKUP(A107,EXCHANGE!A:B,2,FALSE)</f>
        <v>70.989999999999995</v>
      </c>
      <c r="G107" s="36">
        <f>VLOOKUP(A107,FII!B:D,2,FALSE)</f>
        <v>-166.79</v>
      </c>
      <c r="H107" s="36">
        <f>VLOOKUP(A107,FII!B:D,3,FALSE)</f>
        <v>903.4</v>
      </c>
    </row>
    <row r="108" spans="1:8" ht="18" thickBot="1" x14ac:dyDescent="0.3">
      <c r="A108" s="3">
        <v>43747</v>
      </c>
      <c r="B108" s="4">
        <v>11313.3</v>
      </c>
      <c r="C108">
        <f>VLOOKUP(A108,VIX!A:B,2,FALSE)</f>
        <v>17.155000000000001</v>
      </c>
      <c r="D108">
        <f>VLOOKUP(A108,DOW!A:B,2,FALSE)</f>
        <v>26346.01</v>
      </c>
      <c r="E108">
        <f>VLOOKUP(A108,SGXNIFTY!A:B,2,FALSE)</f>
        <v>11347.7</v>
      </c>
      <c r="F108">
        <f>VLOOKUP(A108,EXCHANGE!A:B,2,FALSE)</f>
        <v>71.12</v>
      </c>
      <c r="G108" s="36">
        <f>VLOOKUP(A108,FII!B:D,2,FALSE)</f>
        <v>610.54</v>
      </c>
      <c r="H108" s="36">
        <f>VLOOKUP(A108,FII!B:D,3,FALSE)</f>
        <v>384.56</v>
      </c>
    </row>
    <row r="109" spans="1:8" ht="18" thickBot="1" x14ac:dyDescent="0.3">
      <c r="A109" s="3">
        <v>43745</v>
      </c>
      <c r="B109" s="8">
        <v>11126.4</v>
      </c>
      <c r="C109">
        <f>VLOOKUP(A109,VIX!A:B,2,FALSE)</f>
        <v>17.829999999999998</v>
      </c>
      <c r="D109">
        <f>VLOOKUP(A109,DOW!A:B,2,FALSE)</f>
        <v>26478.02</v>
      </c>
      <c r="E109">
        <f>VLOOKUP(A109,SGXNIFTY!A:B,2,FALSE)</f>
        <v>11162</v>
      </c>
      <c r="F109">
        <f>VLOOKUP(A109,EXCHANGE!A:B,2,FALSE)</f>
        <v>70.974999999999994</v>
      </c>
      <c r="G109" s="36">
        <f>VLOOKUP(A109,FII!B:D,2,FALSE)</f>
        <v>-724.81</v>
      </c>
      <c r="H109" s="36">
        <f>VLOOKUP(A109,FII!B:D,3,FALSE)</f>
        <v>129.19999999999999</v>
      </c>
    </row>
    <row r="110" spans="1:8" ht="18" thickBot="1" x14ac:dyDescent="0.3">
      <c r="A110" s="3">
        <v>43742</v>
      </c>
      <c r="B110" s="8">
        <v>11174.75</v>
      </c>
      <c r="C110">
        <f>VLOOKUP(A110,VIX!A:B,2,FALSE)</f>
        <v>17.579999999999998</v>
      </c>
      <c r="D110">
        <f>VLOOKUP(A110,DOW!A:B,2,FALSE)</f>
        <v>26573.72</v>
      </c>
      <c r="E110">
        <f>VLOOKUP(A110,SGXNIFTY!A:B,2,FALSE)</f>
        <v>11215.15</v>
      </c>
      <c r="F110">
        <f>VLOOKUP(A110,EXCHANGE!A:B,2,FALSE)</f>
        <v>70.825000000000003</v>
      </c>
      <c r="G110" s="36">
        <f>VLOOKUP(A110,FII!B:D,2,FALSE)</f>
        <v>-1062.53</v>
      </c>
      <c r="H110" s="36">
        <f>VLOOKUP(A110,FII!B:D,3,FALSE)</f>
        <v>96.77</v>
      </c>
    </row>
    <row r="111" spans="1:8" ht="18" thickBot="1" x14ac:dyDescent="0.3">
      <c r="A111" s="3">
        <v>43741</v>
      </c>
      <c r="B111" s="8">
        <v>11314</v>
      </c>
      <c r="C111">
        <f>VLOOKUP(A111,VIX!A:B,2,FALSE)</f>
        <v>17.702500000000001</v>
      </c>
      <c r="D111">
        <f>VLOOKUP(A111,DOW!A:B,2,FALSE)</f>
        <v>26201.040000000001</v>
      </c>
      <c r="E111">
        <f>VLOOKUP(A111,SGXNIFTY!A:B,2,FALSE)</f>
        <v>11361.8</v>
      </c>
      <c r="F111">
        <f>VLOOKUP(A111,EXCHANGE!A:B,2,FALSE)</f>
        <v>71.03</v>
      </c>
      <c r="G111" s="36">
        <f>VLOOKUP(A111,FII!B:D,2,FALSE)</f>
        <v>164.27</v>
      </c>
      <c r="H111" s="36">
        <f>VLOOKUP(A111,FII!B:D,3,FALSE)</f>
        <v>-730.7</v>
      </c>
    </row>
    <row r="112" spans="1:8" ht="18" thickBot="1" x14ac:dyDescent="0.3">
      <c r="A112" s="3">
        <v>43739</v>
      </c>
      <c r="B112" s="8">
        <v>11359.9</v>
      </c>
      <c r="C112">
        <f>VLOOKUP(A112,VIX!A:B,2,FALSE)</f>
        <v>16.7575</v>
      </c>
      <c r="D112">
        <f>VLOOKUP(A112,DOW!A:B,2,FALSE)</f>
        <v>26573.040000000001</v>
      </c>
      <c r="E112">
        <f>VLOOKUP(A112,SGXNIFTY!A:B,2,FALSE)</f>
        <v>11429.85</v>
      </c>
      <c r="F112">
        <f>VLOOKUP(A112,EXCHANGE!A:B,2,FALSE)</f>
        <v>71.11</v>
      </c>
      <c r="G112" s="36">
        <f>VLOOKUP(A112,FII!B:D,2,FALSE)</f>
        <v>700.75</v>
      </c>
      <c r="H112" s="36">
        <f>VLOOKUP(A112,FII!B:D,3,FALSE)</f>
        <v>-181.81</v>
      </c>
    </row>
    <row r="113" spans="1:8" ht="18" thickBot="1" x14ac:dyDescent="0.3">
      <c r="A113" s="3">
        <v>43738</v>
      </c>
      <c r="B113" s="8">
        <v>11474.45</v>
      </c>
      <c r="C113">
        <f>VLOOKUP(A113,VIX!A:B,2,FALSE)</f>
        <v>15.8725</v>
      </c>
      <c r="D113">
        <f>VLOOKUP(A113,DOW!A:B,2,FALSE)</f>
        <v>26916.83</v>
      </c>
      <c r="E113">
        <f>VLOOKUP(A113,SGXNIFTY!A:B,2,FALSE)</f>
        <v>11534.6</v>
      </c>
      <c r="F113">
        <f>VLOOKUP(A113,EXCHANGE!A:B,2,FALSE)</f>
        <v>70.644999999999996</v>
      </c>
      <c r="G113" s="36">
        <f>VLOOKUP(A113,FII!B:D,2,FALSE)</f>
        <v>-259.56</v>
      </c>
      <c r="H113" s="36">
        <f>VLOOKUP(A113,FII!B:D,3,FALSE)</f>
        <v>-1055.49</v>
      </c>
    </row>
    <row r="114" spans="1:8" ht="18" thickBot="1" x14ac:dyDescent="0.3">
      <c r="A114" s="3">
        <v>43735</v>
      </c>
      <c r="B114" s="8">
        <v>11512.4</v>
      </c>
      <c r="C114">
        <f>VLOOKUP(A114,VIX!A:B,2,FALSE)</f>
        <v>16.114999999999998</v>
      </c>
      <c r="D114">
        <f>VLOOKUP(A114,DOW!A:B,2,FALSE)</f>
        <v>26820.25</v>
      </c>
      <c r="E114">
        <f>VLOOKUP(A114,SGXNIFTY!A:B,2,FALSE)</f>
        <v>11579.5</v>
      </c>
      <c r="F114">
        <f>VLOOKUP(A114,EXCHANGE!A:B,2,FALSE)</f>
        <v>70.509</v>
      </c>
      <c r="G114" s="36">
        <f>VLOOKUP(A114,FII!B:D,2,FALSE)</f>
        <v>1080.0899999999999</v>
      </c>
      <c r="H114" s="36">
        <f>VLOOKUP(A114,FII!B:D,3,FALSE)</f>
        <v>264.07</v>
      </c>
    </row>
    <row r="115" spans="1:8" ht="18" thickBot="1" x14ac:dyDescent="0.3">
      <c r="A115" s="3">
        <v>43734</v>
      </c>
      <c r="B115" s="4">
        <v>11571.2</v>
      </c>
      <c r="C115">
        <f>VLOOKUP(A115,VIX!A:B,2,FALSE)</f>
        <v>16.342500000000001</v>
      </c>
      <c r="D115">
        <f>VLOOKUP(A115,DOW!A:B,2,FALSE)</f>
        <v>26891.119999999999</v>
      </c>
      <c r="E115">
        <f>VLOOKUP(A115,SGXNIFTY!A:B,2,FALSE)</f>
        <v>11571.2</v>
      </c>
      <c r="F115">
        <f>VLOOKUP(A115,EXCHANGE!A:B,2,FALSE)</f>
        <v>70.963999999999999</v>
      </c>
      <c r="G115" s="36">
        <f>VLOOKUP(A115,FII!B:D,2,FALSE)</f>
        <v>-166.32</v>
      </c>
      <c r="H115" s="36">
        <f>VLOOKUP(A115,FII!B:D,3,FALSE)</f>
        <v>-608.25</v>
      </c>
    </row>
    <row r="116" spans="1:8" ht="18" thickBot="1" x14ac:dyDescent="0.3">
      <c r="A116" s="3">
        <v>43733</v>
      </c>
      <c r="B116" s="8">
        <v>11440.2</v>
      </c>
      <c r="C116">
        <f>VLOOKUP(A116,VIX!A:B,2,FALSE)</f>
        <v>16.170000000000002</v>
      </c>
      <c r="D116">
        <f>VLOOKUP(A116,DOW!A:B,2,FALSE)</f>
        <v>26970.71</v>
      </c>
      <c r="E116">
        <f>VLOOKUP(A116,SGXNIFTY!A:B,2,FALSE)</f>
        <v>11469.1</v>
      </c>
      <c r="F116">
        <f>VLOOKUP(A116,EXCHANGE!A:B,2,FALSE)</f>
        <v>70.988</v>
      </c>
      <c r="G116" s="36">
        <f>VLOOKUP(A116,FII!B:D,2,FALSE)</f>
        <v>886.21</v>
      </c>
      <c r="H116" s="36">
        <f>VLOOKUP(A116,FII!B:D,3,FALSE)</f>
        <v>-818.25</v>
      </c>
    </row>
    <row r="117" spans="1:8" ht="18" thickBot="1" x14ac:dyDescent="0.3">
      <c r="A117" s="3">
        <v>43732</v>
      </c>
      <c r="B117" s="8">
        <v>11588.2</v>
      </c>
      <c r="C117">
        <f>VLOOKUP(A117,VIX!A:B,2,FALSE)</f>
        <v>16.732500000000002</v>
      </c>
      <c r="D117">
        <f>VLOOKUP(A117,DOW!A:B,2,FALSE)</f>
        <v>26807.77</v>
      </c>
      <c r="E117">
        <f>VLOOKUP(A117,SGXNIFTY!A:B,2,FALSE)</f>
        <v>11613.85</v>
      </c>
      <c r="F117">
        <f>VLOOKUP(A117,EXCHANGE!A:B,2,FALSE)</f>
        <v>70.971000000000004</v>
      </c>
      <c r="G117" s="36">
        <f>VLOOKUP(A117,FII!B:D,2,FALSE)</f>
        <v>1693.06</v>
      </c>
      <c r="H117" s="36">
        <f>VLOOKUP(A117,FII!B:D,3,FALSE)</f>
        <v>804.75</v>
      </c>
    </row>
    <row r="118" spans="1:8" ht="18" thickBot="1" x14ac:dyDescent="0.3">
      <c r="A118" s="3">
        <v>43731</v>
      </c>
      <c r="B118" s="4">
        <v>11600.2</v>
      </c>
      <c r="C118">
        <f>VLOOKUP(A118,VIX!A:B,2,FALSE)</f>
        <v>16.7925</v>
      </c>
      <c r="D118">
        <f>VLOOKUP(A118,DOW!A:B,2,FALSE)</f>
        <v>26949.99</v>
      </c>
      <c r="E118">
        <f>VLOOKUP(A118,SGXNIFTY!A:B,2,FALSE)</f>
        <v>11607.3</v>
      </c>
      <c r="F118">
        <f>VLOOKUP(A118,EXCHANGE!A:B,2,FALSE)</f>
        <v>70.799000000000007</v>
      </c>
      <c r="G118" s="36">
        <f>VLOOKUP(A118,FII!B:D,2,FALSE)</f>
        <v>5078.79</v>
      </c>
      <c r="H118" s="36">
        <f>VLOOKUP(A118,FII!B:D,3,FALSE)</f>
        <v>1681.64</v>
      </c>
    </row>
    <row r="119" spans="1:8" ht="18" thickBot="1" x14ac:dyDescent="0.3">
      <c r="A119" s="3">
        <v>43728</v>
      </c>
      <c r="B119" s="4">
        <v>11274.2</v>
      </c>
      <c r="C119">
        <f>VLOOKUP(A119,VIX!A:B,2,FALSE)</f>
        <v>15.4</v>
      </c>
      <c r="D119">
        <f>VLOOKUP(A119,DOW!A:B,2,FALSE)</f>
        <v>26935.07</v>
      </c>
      <c r="E119">
        <f>VLOOKUP(A119,SGXNIFTY!A:B,2,FALSE)</f>
        <v>11295.5</v>
      </c>
      <c r="F119">
        <f>VLOOKUP(A119,EXCHANGE!A:B,2,FALSE)</f>
        <v>71.075000000000003</v>
      </c>
      <c r="G119" s="36">
        <f>VLOOKUP(A119,FII!B:D,2,FALSE)</f>
        <v>-1700.12</v>
      </c>
      <c r="H119" s="36">
        <f>VLOOKUP(A119,FII!B:D,3,FALSE)</f>
        <v>-407.76</v>
      </c>
    </row>
    <row r="120" spans="1:8" ht="18" thickBot="1" x14ac:dyDescent="0.3">
      <c r="A120" s="3">
        <v>43727</v>
      </c>
      <c r="B120" s="8">
        <v>10704.8</v>
      </c>
      <c r="C120">
        <f>VLOOKUP(A120,VIX!A:B,2,FALSE)</f>
        <v>15.55</v>
      </c>
      <c r="D120">
        <f>VLOOKUP(A120,DOW!A:B,2,FALSE)</f>
        <v>27094.79</v>
      </c>
      <c r="E120">
        <f>VLOOKUP(A120,SGXNIFTY!A:B,2,FALSE)</f>
        <v>10711.3</v>
      </c>
      <c r="F120">
        <f>VLOOKUP(A120,EXCHANGE!A:B,2,FALSE)</f>
        <v>71.375</v>
      </c>
      <c r="G120" s="36">
        <f>VLOOKUP(A120,FII!B:D,2,FALSE)</f>
        <v>542.12</v>
      </c>
      <c r="H120" s="36">
        <f>VLOOKUP(A120,FII!B:D,3,FALSE)</f>
        <v>601.19000000000005</v>
      </c>
    </row>
    <row r="121" spans="1:8" ht="18" thickBot="1" x14ac:dyDescent="0.3">
      <c r="A121" s="3">
        <v>43726</v>
      </c>
      <c r="B121" s="4">
        <v>10840.65</v>
      </c>
      <c r="C121">
        <f>VLOOKUP(A121,VIX!A:B,2,FALSE)</f>
        <v>15.352499999999999</v>
      </c>
      <c r="D121">
        <f>VLOOKUP(A121,DOW!A:B,2,FALSE)</f>
        <v>27147.08</v>
      </c>
      <c r="E121">
        <f>VLOOKUP(A121,SGXNIFTY!A:B,2,FALSE)</f>
        <v>10855.45</v>
      </c>
      <c r="F121">
        <f>VLOOKUP(A121,EXCHANGE!A:B,2,FALSE)</f>
        <v>71.144999999999996</v>
      </c>
      <c r="G121" s="36">
        <f>VLOOKUP(A121,FII!B:D,2,FALSE)</f>
        <v>592.17999999999995</v>
      </c>
      <c r="H121" s="36">
        <f>VLOOKUP(A121,FII!B:D,3,FALSE)</f>
        <v>364.76</v>
      </c>
    </row>
    <row r="122" spans="1:8" ht="18" thickBot="1" x14ac:dyDescent="0.3">
      <c r="A122" s="3">
        <v>43725</v>
      </c>
      <c r="B122" s="8">
        <v>10817.6</v>
      </c>
      <c r="C122">
        <f>VLOOKUP(A122,VIX!A:B,2,FALSE)</f>
        <v>16.017499999999998</v>
      </c>
      <c r="D122">
        <f>VLOOKUP(A122,DOW!A:B,2,FALSE)</f>
        <v>27110.799999999999</v>
      </c>
      <c r="E122">
        <f>VLOOKUP(A122,SGXNIFTY!A:B,2,FALSE)</f>
        <v>10833.5</v>
      </c>
      <c r="F122">
        <f>VLOOKUP(A122,EXCHANGE!A:B,2,FALSE)</f>
        <v>71.489999999999995</v>
      </c>
      <c r="G122" s="36">
        <f>VLOOKUP(A122,FII!B:D,2,FALSE)</f>
        <v>-1633.36</v>
      </c>
      <c r="H122" s="36">
        <f>VLOOKUP(A122,FII!B:D,3,FALSE)</f>
        <v>-397.03</v>
      </c>
    </row>
    <row r="123" spans="1:8" ht="18" thickBot="1" x14ac:dyDescent="0.3">
      <c r="A123" s="3">
        <v>43724</v>
      </c>
      <c r="B123" s="8">
        <v>11003.5</v>
      </c>
      <c r="C123">
        <f>VLOOKUP(A123,VIX!A:B,2,FALSE)</f>
        <v>14.952500000000001</v>
      </c>
      <c r="D123">
        <f>VLOOKUP(A123,DOW!A:B,2,FALSE)</f>
        <v>27076.82</v>
      </c>
      <c r="E123">
        <f>VLOOKUP(A123,SGXNIFTY!A:B,2,FALSE)</f>
        <v>11017.2</v>
      </c>
      <c r="F123">
        <f>VLOOKUP(A123,EXCHANGE!A:B,2,FALSE)</f>
        <v>71.58</v>
      </c>
      <c r="G123" s="36">
        <f>VLOOKUP(A123,FII!B:D,2,FALSE)</f>
        <v>300.49</v>
      </c>
      <c r="H123" s="36">
        <f>VLOOKUP(A123,FII!B:D,3,FALSE)</f>
        <v>126.97</v>
      </c>
    </row>
    <row r="124" spans="1:8" ht="18" thickBot="1" x14ac:dyDescent="0.3">
      <c r="A124" s="3">
        <v>43721</v>
      </c>
      <c r="B124" s="4">
        <v>11075.9</v>
      </c>
      <c r="C124">
        <f>VLOOKUP(A124,VIX!A:B,2,FALSE)</f>
        <v>14.12</v>
      </c>
      <c r="D124">
        <f>VLOOKUP(A124,DOW!A:B,2,FALSE)</f>
        <v>27219.52</v>
      </c>
      <c r="E124">
        <f>VLOOKUP(A124,SGXNIFTY!A:B,2,FALSE)</f>
        <v>11105.55</v>
      </c>
      <c r="F124">
        <f>VLOOKUP(A124,EXCHANGE!A:B,2,FALSE)</f>
        <v>70.984999999999999</v>
      </c>
      <c r="G124" s="36">
        <f>VLOOKUP(A124,FII!B:D,2,FALSE)</f>
        <v>-1006.49</v>
      </c>
      <c r="H124" s="36">
        <f>VLOOKUP(A124,FII!B:D,3,FALSE)</f>
        <v>-200.26</v>
      </c>
    </row>
    <row r="125" spans="1:8" ht="18" thickBot="1" x14ac:dyDescent="0.3">
      <c r="A125" s="3">
        <v>43720</v>
      </c>
      <c r="B125" s="8">
        <v>10982.8</v>
      </c>
      <c r="C125">
        <f>VLOOKUP(A125,VIX!A:B,2,FALSE)</f>
        <v>14.9</v>
      </c>
      <c r="D125">
        <f>VLOOKUP(A125,DOW!A:B,2,FALSE)</f>
        <v>27182.45</v>
      </c>
      <c r="E125">
        <f>VLOOKUP(A125,SGXNIFTY!A:B,2,FALSE)</f>
        <v>10996.45</v>
      </c>
      <c r="F125">
        <f>VLOOKUP(A125,EXCHANGE!A:B,2,FALSE)</f>
        <v>70.966999999999999</v>
      </c>
      <c r="G125" s="36">
        <f>VLOOKUP(A125,FII!B:D,2,FALSE)</f>
        <v>40.86</v>
      </c>
      <c r="H125" s="36">
        <f>VLOOKUP(A125,FII!B:D,3,FALSE)</f>
        <v>498.48</v>
      </c>
    </row>
    <row r="126" spans="1:8" ht="18" thickBot="1" x14ac:dyDescent="0.3">
      <c r="A126" s="3">
        <v>43719</v>
      </c>
      <c r="B126" s="4">
        <v>11035.7</v>
      </c>
      <c r="C126">
        <f>VLOOKUP(A126,VIX!A:B,2,FALSE)</f>
        <v>15.3725</v>
      </c>
      <c r="D126">
        <f>VLOOKUP(A126,DOW!A:B,2,FALSE)</f>
        <v>27137.040000000001</v>
      </c>
      <c r="E126">
        <f>VLOOKUP(A126,SGXNIFTY!A:B,2,FALSE)</f>
        <v>11060.8</v>
      </c>
      <c r="F126">
        <f>VLOOKUP(A126,EXCHANGE!A:B,2,FALSE)</f>
        <v>71.576999999999998</v>
      </c>
      <c r="G126" s="36">
        <f>VLOOKUP(A126,FII!B:D,2,FALSE)</f>
        <v>221.33</v>
      </c>
      <c r="H126" s="36">
        <f>VLOOKUP(A126,FII!B:D,3,FALSE)</f>
        <v>-52.65</v>
      </c>
    </row>
    <row r="127" spans="1:8" ht="18" thickBot="1" x14ac:dyDescent="0.3">
      <c r="A127" s="3">
        <v>43717</v>
      </c>
      <c r="B127" s="4">
        <v>11003.05</v>
      </c>
      <c r="C127">
        <f>VLOOKUP(A127,VIX!A:B,2,FALSE)</f>
        <v>15.852499999999999</v>
      </c>
      <c r="D127">
        <f>VLOOKUP(A127,DOW!A:B,2,FALSE)</f>
        <v>26835.51</v>
      </c>
      <c r="E127">
        <f>VLOOKUP(A127,SGXNIFTY!A:B,2,FALSE)</f>
        <v>11025.25</v>
      </c>
      <c r="F127">
        <f>VLOOKUP(A127,EXCHANGE!A:B,2,FALSE)</f>
        <v>71.778000000000006</v>
      </c>
      <c r="G127" s="36">
        <f>VLOOKUP(A127,FII!B:D,2,FALSE)</f>
        <v>308.54000000000002</v>
      </c>
      <c r="H127" s="36">
        <f>VLOOKUP(A127,FII!B:D,3,FALSE)</f>
        <v>-374.82</v>
      </c>
    </row>
    <row r="128" spans="1:8" ht="18" thickBot="1" x14ac:dyDescent="0.3">
      <c r="A128" s="3">
        <v>43714</v>
      </c>
      <c r="B128" s="4">
        <v>10946.2</v>
      </c>
      <c r="C128">
        <f>VLOOKUP(A128,VIX!A:B,2,FALSE)</f>
        <v>16.274999999999999</v>
      </c>
      <c r="D128">
        <f>VLOOKUP(A128,DOW!A:B,2,FALSE)</f>
        <v>26797.46</v>
      </c>
      <c r="E128">
        <f>VLOOKUP(A128,SGXNIFTY!A:B,2,FALSE)</f>
        <v>10973.65</v>
      </c>
      <c r="F128">
        <f>VLOOKUP(A128,EXCHANGE!A:B,2,FALSE)</f>
        <v>71.644999999999996</v>
      </c>
      <c r="G128" s="36">
        <f>VLOOKUP(A128,FII!B:D,2,FALSE)</f>
        <v>-955.06</v>
      </c>
      <c r="H128" s="36">
        <f>VLOOKUP(A128,FII!B:D,3,FALSE)</f>
        <v>232.37</v>
      </c>
    </row>
    <row r="129" spans="1:8" ht="18" thickBot="1" x14ac:dyDescent="0.3">
      <c r="A129" s="3">
        <v>43713</v>
      </c>
      <c r="B129" s="4">
        <v>10847.9</v>
      </c>
      <c r="C129">
        <f>VLOOKUP(A129,VIX!A:B,2,FALSE)</f>
        <v>17.272500000000001</v>
      </c>
      <c r="D129">
        <f>VLOOKUP(A129,DOW!A:B,2,FALSE)</f>
        <v>26728.15</v>
      </c>
      <c r="E129">
        <f>VLOOKUP(A129,SGXNIFTY!A:B,2,FALSE)</f>
        <v>10881.6</v>
      </c>
      <c r="F129">
        <f>VLOOKUP(A129,EXCHANGE!A:B,2,FALSE)</f>
        <v>71.927999999999997</v>
      </c>
      <c r="G129" s="36">
        <f>VLOOKUP(A129,FII!B:D,2,FALSE)</f>
        <v>1038.56</v>
      </c>
      <c r="H129" s="36">
        <f>VLOOKUP(A129,FII!B:D,3,FALSE)</f>
        <v>76.319999999999993</v>
      </c>
    </row>
    <row r="130" spans="1:8" ht="18" thickBot="1" x14ac:dyDescent="0.3">
      <c r="A130" s="3">
        <v>43712</v>
      </c>
      <c r="B130" s="4">
        <v>10844.65</v>
      </c>
      <c r="C130">
        <f>VLOOKUP(A130,VIX!A:B,2,FALSE)</f>
        <v>17.234999999999999</v>
      </c>
      <c r="D130">
        <f>VLOOKUP(A130,DOW!A:B,2,FALSE)</f>
        <v>26355.47</v>
      </c>
      <c r="E130">
        <f>VLOOKUP(A130,SGXNIFTY!A:B,2,FALSE)</f>
        <v>10886.3</v>
      </c>
      <c r="F130">
        <f>VLOOKUP(A130,EXCHANGE!A:B,2,FALSE)</f>
        <v>71.989000000000004</v>
      </c>
      <c r="G130" s="36">
        <f>VLOOKUP(A130,FII!B:D,2,FALSE)</f>
        <v>213.52</v>
      </c>
      <c r="H130" s="36">
        <f>VLOOKUP(A130,FII!B:D,3,FALSE)</f>
        <v>-903.69</v>
      </c>
    </row>
    <row r="131" spans="1:8" ht="18" thickBot="1" x14ac:dyDescent="0.3">
      <c r="A131" s="3">
        <v>43711</v>
      </c>
      <c r="B131" s="8">
        <v>10797.9</v>
      </c>
      <c r="C131">
        <f>VLOOKUP(A131,VIX!A:B,2,FALSE)</f>
        <v>18.055</v>
      </c>
      <c r="D131">
        <f>VLOOKUP(A131,DOW!A:B,2,FALSE)</f>
        <v>26118.02</v>
      </c>
      <c r="E131">
        <f>VLOOKUP(A131,SGXNIFTY!A:B,2,FALSE)</f>
        <v>10836.4</v>
      </c>
      <c r="F131">
        <f>VLOOKUP(A131,EXCHANGE!A:B,2,FALSE)</f>
        <v>72.17</v>
      </c>
      <c r="G131" s="36">
        <f>VLOOKUP(A131,FII!B:D,2,FALSE)</f>
        <v>864.12</v>
      </c>
      <c r="H131" s="36">
        <f>VLOOKUP(A131,FII!B:D,3,FALSE)</f>
        <v>1109.94</v>
      </c>
    </row>
    <row r="132" spans="1:8" ht="18" thickBot="1" x14ac:dyDescent="0.3">
      <c r="A132" s="3">
        <v>43707</v>
      </c>
      <c r="B132" s="4">
        <v>11023.25</v>
      </c>
      <c r="C132">
        <f>VLOOKUP(A132,VIX!A:B,2,FALSE)</f>
        <v>16.282499999999999</v>
      </c>
      <c r="D132">
        <f>VLOOKUP(A132,DOW!A:B,2,FALSE)</f>
        <v>26403.279999999999</v>
      </c>
      <c r="E132">
        <f>VLOOKUP(A132,SGXNIFTY!A:B,2,FALSE)</f>
        <v>11058.9</v>
      </c>
      <c r="F132">
        <f>VLOOKUP(A132,EXCHANGE!A:B,2,FALSE)</f>
        <v>71.453000000000003</v>
      </c>
      <c r="G132" s="36">
        <f>VLOOKUP(A132,FII!B:D,2,FALSE)</f>
        <v>-1091.9000000000001</v>
      </c>
      <c r="H132" s="36">
        <f>VLOOKUP(A132,FII!B:D,3,FALSE)</f>
        <v>474.68</v>
      </c>
    </row>
    <row r="133" spans="1:8" ht="18" thickBot="1" x14ac:dyDescent="0.3">
      <c r="A133" s="3">
        <v>43706</v>
      </c>
      <c r="B133" s="8">
        <v>10948.3</v>
      </c>
      <c r="C133">
        <f>VLOOKUP(A133,VIX!A:B,2,FALSE)</f>
        <v>16.425000000000001</v>
      </c>
      <c r="D133">
        <f>VLOOKUP(A133,DOW!A:B,2,FALSE)</f>
        <v>26362.25</v>
      </c>
      <c r="E133">
        <f>VLOOKUP(A133,SGXNIFTY!A:B,2,FALSE)</f>
        <v>10948.3</v>
      </c>
      <c r="F133">
        <f>VLOOKUP(A133,EXCHANGE!A:B,2,FALSE)</f>
        <v>71.69</v>
      </c>
      <c r="G133" s="36">
        <f>VLOOKUP(A133,FII!B:D,2,FALSE)</f>
        <v>-1419.79</v>
      </c>
      <c r="H133" s="36">
        <f>VLOOKUP(A133,FII!B:D,3,FALSE)</f>
        <v>-287.06</v>
      </c>
    </row>
    <row r="134" spans="1:8" ht="18" thickBot="1" x14ac:dyDescent="0.3">
      <c r="A134" s="3">
        <v>43705</v>
      </c>
      <c r="B134" s="8">
        <v>11046.1</v>
      </c>
      <c r="C134">
        <f>VLOOKUP(A134,VIX!A:B,2,FALSE)</f>
        <v>16.835000000000001</v>
      </c>
      <c r="D134">
        <f>VLOOKUP(A134,DOW!A:B,2,FALSE)</f>
        <v>26036.1</v>
      </c>
      <c r="E134">
        <f>VLOOKUP(A134,SGXNIFTY!A:B,2,FALSE)</f>
        <v>11049.25</v>
      </c>
      <c r="F134">
        <f>VLOOKUP(A134,EXCHANGE!A:B,2,FALSE)</f>
        <v>71.828999999999994</v>
      </c>
      <c r="G134" s="36">
        <f>VLOOKUP(A134,FII!B:D,2,FALSE)</f>
        <v>654.99</v>
      </c>
      <c r="H134" s="36">
        <f>VLOOKUP(A134,FII!B:D,3,FALSE)</f>
        <v>1784.31</v>
      </c>
    </row>
    <row r="135" spans="1:8" ht="18" thickBot="1" x14ac:dyDescent="0.3">
      <c r="A135" s="3">
        <v>43704</v>
      </c>
      <c r="B135" s="4">
        <v>11105.35</v>
      </c>
      <c r="C135">
        <f>VLOOKUP(A135,VIX!A:B,2,FALSE)</f>
        <v>16.010000000000002</v>
      </c>
      <c r="D135">
        <f>VLOOKUP(A135,DOW!A:B,2,FALSE)</f>
        <v>25777.9</v>
      </c>
      <c r="E135">
        <f>VLOOKUP(A135,SGXNIFTY!A:B,2,FALSE)</f>
        <v>11103.9</v>
      </c>
      <c r="F135">
        <f>VLOOKUP(A135,EXCHANGE!A:B,2,FALSE)</f>
        <v>71.543000000000006</v>
      </c>
      <c r="G135" s="36">
        <f>VLOOKUP(A135,FII!B:D,2,FALSE)</f>
        <v>621.78</v>
      </c>
      <c r="H135" s="36">
        <f>VLOOKUP(A135,FII!B:D,3,FALSE)</f>
        <v>742.93</v>
      </c>
    </row>
    <row r="136" spans="1:8" ht="18" thickBot="1" x14ac:dyDescent="0.3">
      <c r="A136" s="3">
        <v>43703</v>
      </c>
      <c r="B136" s="4">
        <v>11057.85</v>
      </c>
      <c r="C136">
        <f>VLOOKUP(A136,VIX!A:B,2,FALSE)</f>
        <v>16.655000000000001</v>
      </c>
      <c r="D136">
        <f>VLOOKUP(A136,DOW!A:B,2,FALSE)</f>
        <v>25898.83</v>
      </c>
      <c r="E136">
        <f>VLOOKUP(A136,SGXNIFTY!A:B,2,FALSE)</f>
        <v>11054.2</v>
      </c>
      <c r="F136">
        <f>VLOOKUP(A136,EXCHANGE!A:B,2,FALSE)</f>
        <v>72.025000000000006</v>
      </c>
      <c r="G136" s="36">
        <f>VLOOKUP(A136,FII!B:D,2,FALSE)</f>
        <v>428.1</v>
      </c>
      <c r="H136" s="36">
        <f>VLOOKUP(A136,FII!B:D,3,FALSE)</f>
        <v>426.83</v>
      </c>
    </row>
    <row r="137" spans="1:8" ht="18" thickBot="1" x14ac:dyDescent="0.3">
      <c r="A137" s="3">
        <v>43700</v>
      </c>
      <c r="B137" s="4">
        <v>10829.35</v>
      </c>
      <c r="C137">
        <f>VLOOKUP(A137,VIX!A:B,2,FALSE)</f>
        <v>17.3475</v>
      </c>
      <c r="D137">
        <f>VLOOKUP(A137,DOW!A:B,2,FALSE)</f>
        <v>25628.9</v>
      </c>
      <c r="E137">
        <f>VLOOKUP(A137,SGXNIFTY!A:B,2,FALSE)</f>
        <v>10842.7</v>
      </c>
      <c r="F137">
        <f>VLOOKUP(A137,EXCHANGE!A:B,2,FALSE)</f>
        <v>71.513000000000005</v>
      </c>
      <c r="G137" s="36">
        <f>VLOOKUP(A137,FII!B:D,2,FALSE)</f>
        <v>-243.76</v>
      </c>
      <c r="H137" s="36">
        <f>VLOOKUP(A137,FII!B:D,3,FALSE)</f>
        <v>-125.36</v>
      </c>
    </row>
    <row r="138" spans="1:8" ht="18" thickBot="1" x14ac:dyDescent="0.3">
      <c r="A138" s="3">
        <v>43699</v>
      </c>
      <c r="B138" s="8">
        <v>10741.35</v>
      </c>
      <c r="C138">
        <f>VLOOKUP(A138,VIX!A:B,2,FALSE)</f>
        <v>17.852499999999999</v>
      </c>
      <c r="D138">
        <f>VLOOKUP(A138,DOW!A:B,2,FALSE)</f>
        <v>26252.240000000002</v>
      </c>
      <c r="E138">
        <f>VLOOKUP(A138,SGXNIFTY!A:B,2,FALSE)</f>
        <v>10732.1</v>
      </c>
      <c r="F138">
        <f>VLOOKUP(A138,EXCHANGE!A:B,2,FALSE)</f>
        <v>71.930000000000007</v>
      </c>
      <c r="G138" s="36">
        <f>VLOOKUP(A138,FII!B:D,2,FALSE)</f>
        <v>-137.16</v>
      </c>
      <c r="H138" s="36">
        <f>VLOOKUP(A138,FII!B:D,3,FALSE)</f>
        <v>-327.62</v>
      </c>
    </row>
    <row r="139" spans="1:8" ht="18" thickBot="1" x14ac:dyDescent="0.3">
      <c r="A139" s="3">
        <v>43698</v>
      </c>
      <c r="B139" s="8">
        <v>10918.7</v>
      </c>
      <c r="C139">
        <f>VLOOKUP(A139,VIX!A:B,2,FALSE)</f>
        <v>17.022500000000001</v>
      </c>
      <c r="D139">
        <f>VLOOKUP(A139,DOW!A:B,2,FALSE)</f>
        <v>26202.73</v>
      </c>
      <c r="E139">
        <f>VLOOKUP(A139,SGXNIFTY!A:B,2,FALSE)</f>
        <v>10932.65</v>
      </c>
      <c r="F139">
        <f>VLOOKUP(A139,EXCHANGE!A:B,2,FALSE)</f>
        <v>71.438999999999993</v>
      </c>
      <c r="G139" s="36">
        <f>VLOOKUP(A139,FII!B:D,2,FALSE)</f>
        <v>503.79</v>
      </c>
      <c r="H139" s="36">
        <f>VLOOKUP(A139,FII!B:D,3,FALSE)</f>
        <v>-561.97</v>
      </c>
    </row>
    <row r="140" spans="1:8" ht="18" thickBot="1" x14ac:dyDescent="0.3">
      <c r="A140" s="3">
        <v>43697</v>
      </c>
      <c r="B140" s="8">
        <v>11017</v>
      </c>
      <c r="C140">
        <f>VLOOKUP(A140,VIX!A:B,2,FALSE)</f>
        <v>16.6325</v>
      </c>
      <c r="D140">
        <f>VLOOKUP(A140,DOW!A:B,2,FALSE)</f>
        <v>25962.44</v>
      </c>
      <c r="E140">
        <f>VLOOKUP(A140,SGXNIFTY!A:B,2,FALSE)</f>
        <v>11028.1</v>
      </c>
      <c r="F140">
        <f>VLOOKUP(A140,EXCHANGE!A:B,2,FALSE)</f>
        <v>71.549000000000007</v>
      </c>
      <c r="G140" s="36">
        <f>VLOOKUP(A140,FII!B:D,2,FALSE)</f>
        <v>-72.28</v>
      </c>
      <c r="H140" s="36">
        <f>VLOOKUP(A140,FII!B:D,3,FALSE)</f>
        <v>-326.99</v>
      </c>
    </row>
    <row r="141" spans="1:8" ht="18" thickBot="1" x14ac:dyDescent="0.3">
      <c r="A141" s="3">
        <v>43696</v>
      </c>
      <c r="B141" s="4">
        <v>11053.9</v>
      </c>
      <c r="C141">
        <f>VLOOKUP(A141,VIX!A:B,2,FALSE)</f>
        <v>16.747499999999999</v>
      </c>
      <c r="D141">
        <f>VLOOKUP(A141,DOW!A:B,2,FALSE)</f>
        <v>26135.79</v>
      </c>
      <c r="E141">
        <f>VLOOKUP(A141,SGXNIFTY!A:B,2,FALSE)</f>
        <v>11058.1</v>
      </c>
      <c r="F141">
        <f>VLOOKUP(A141,EXCHANGE!A:B,2,FALSE)</f>
        <v>71.450999999999993</v>
      </c>
      <c r="G141" s="36">
        <f>VLOOKUP(A141,FII!B:D,2,FALSE)</f>
        <v>-294.26</v>
      </c>
      <c r="H141" s="36">
        <f>VLOOKUP(A141,FII!B:D,3,FALSE)</f>
        <v>-490.92</v>
      </c>
    </row>
    <row r="142" spans="1:8" ht="18" thickBot="1" x14ac:dyDescent="0.3">
      <c r="A142" s="3">
        <v>43693</v>
      </c>
      <c r="B142" s="4">
        <v>11047.8</v>
      </c>
      <c r="C142">
        <f>VLOOKUP(A142,VIX!A:B,2,FALSE)</f>
        <v>16.647500000000001</v>
      </c>
      <c r="D142">
        <f>VLOOKUP(A142,DOW!A:B,2,FALSE)</f>
        <v>25886.01</v>
      </c>
      <c r="E142">
        <f>VLOOKUP(A142,SGXNIFTY!A:B,2,FALSE)</f>
        <v>11064.65</v>
      </c>
      <c r="F142">
        <f>VLOOKUP(A142,EXCHANGE!A:B,2,FALSE)</f>
        <v>71.155000000000001</v>
      </c>
      <c r="G142" s="36">
        <f>VLOOKUP(A142,FII!B:D,2,FALSE)</f>
        <v>914.19</v>
      </c>
      <c r="H142" s="36">
        <f>VLOOKUP(A142,FII!B:D,3,FALSE)</f>
        <v>197.94</v>
      </c>
    </row>
    <row r="143" spans="1:8" ht="18" thickBot="1" x14ac:dyDescent="0.3">
      <c r="A143" s="3">
        <v>43691</v>
      </c>
      <c r="B143" s="4">
        <v>11029.4</v>
      </c>
      <c r="C143">
        <f>VLOOKUP(A143,VIX!A:B,2,FALSE)</f>
        <v>16.357500000000002</v>
      </c>
      <c r="D143">
        <f>VLOOKUP(A143,DOW!A:B,2,FALSE)</f>
        <v>25479.42</v>
      </c>
      <c r="E143">
        <f>VLOOKUP(A143,SGXNIFTY!A:B,2,FALSE)</f>
        <v>11028.15</v>
      </c>
      <c r="F143">
        <f>VLOOKUP(A143,EXCHANGE!A:B,2,FALSE)</f>
        <v>71.275000000000006</v>
      </c>
      <c r="G143" s="36">
        <f>VLOOKUP(A143,FII!B:D,2,FALSE)</f>
        <v>-152.61000000000001</v>
      </c>
      <c r="H143" s="36">
        <f>VLOOKUP(A143,FII!B:D,3,FALSE)</f>
        <v>-969.98</v>
      </c>
    </row>
    <row r="144" spans="1:8" ht="18" thickBot="1" x14ac:dyDescent="0.3">
      <c r="A144" s="3">
        <v>43690</v>
      </c>
      <c r="B144" s="8">
        <v>10925.85</v>
      </c>
      <c r="C144">
        <f>VLOOKUP(A144,VIX!A:B,2,FALSE)</f>
        <v>17.7775</v>
      </c>
      <c r="D144">
        <f>VLOOKUP(A144,DOW!A:B,2,FALSE)</f>
        <v>26279.91</v>
      </c>
      <c r="E144">
        <f>VLOOKUP(A144,SGXNIFTY!A:B,2,FALSE)</f>
        <v>10925.15</v>
      </c>
      <c r="F144">
        <f>VLOOKUP(A144,EXCHANGE!A:B,2,FALSE)</f>
        <v>71.418000000000006</v>
      </c>
      <c r="G144" s="36">
        <f>VLOOKUP(A144,FII!B:D,2,FALSE)</f>
        <v>-271</v>
      </c>
      <c r="H144" s="36">
        <f>VLOOKUP(A144,FII!B:D,3,FALSE)</f>
        <v>47.42</v>
      </c>
    </row>
    <row r="145" spans="1:8" ht="18" thickBot="1" x14ac:dyDescent="0.3">
      <c r="A145" s="3">
        <v>43686</v>
      </c>
      <c r="B145" s="4">
        <v>11109.65</v>
      </c>
      <c r="C145">
        <f>VLOOKUP(A145,VIX!A:B,2,FALSE)</f>
        <v>15.845000000000001</v>
      </c>
      <c r="D145">
        <f>VLOOKUP(A145,DOW!A:B,2,FALSE)</f>
        <v>26287.439999999999</v>
      </c>
      <c r="E145">
        <f>VLOOKUP(A145,SGXNIFTY!A:B,2,FALSE)</f>
        <v>11122.95</v>
      </c>
      <c r="F145">
        <f>VLOOKUP(A145,EXCHANGE!A:B,2,FALSE)</f>
        <v>70.924000000000007</v>
      </c>
      <c r="G145" s="36">
        <f>VLOOKUP(A145,FII!B:D,2,FALSE)</f>
        <v>269.89999999999998</v>
      </c>
      <c r="H145" s="36">
        <f>VLOOKUP(A145,FII!B:D,3,FALSE)</f>
        <v>362.85</v>
      </c>
    </row>
    <row r="146" spans="1:8" ht="18" thickBot="1" x14ac:dyDescent="0.3">
      <c r="A146" s="3">
        <v>43685</v>
      </c>
      <c r="B146" s="4">
        <v>11032.45</v>
      </c>
      <c r="C146">
        <f>VLOOKUP(A146,VIX!A:B,2,FALSE)</f>
        <v>16.092500000000001</v>
      </c>
      <c r="D146">
        <f>VLOOKUP(A146,DOW!A:B,2,FALSE)</f>
        <v>26378.19</v>
      </c>
      <c r="E146">
        <f>VLOOKUP(A146,SGXNIFTY!A:B,2,FALSE)</f>
        <v>11063.95</v>
      </c>
      <c r="F146">
        <f>VLOOKUP(A146,EXCHANGE!A:B,2,FALSE)</f>
        <v>70.42</v>
      </c>
      <c r="G146" s="36">
        <f>VLOOKUP(A146,FII!B:D,2,FALSE)</f>
        <v>-980.6</v>
      </c>
      <c r="H146" s="36">
        <f>VLOOKUP(A146,FII!B:D,3,FALSE)</f>
        <v>608.57000000000005</v>
      </c>
    </row>
    <row r="147" spans="1:8" ht="18" thickBot="1" x14ac:dyDescent="0.3">
      <c r="A147" s="3">
        <v>43684</v>
      </c>
      <c r="B147" s="8">
        <v>10855.5</v>
      </c>
      <c r="C147">
        <f>VLOOKUP(A147,VIX!A:B,2,FALSE)</f>
        <v>16.739999999999998</v>
      </c>
      <c r="D147">
        <f>VLOOKUP(A147,DOW!A:B,2,FALSE)</f>
        <v>26007.07</v>
      </c>
      <c r="E147">
        <f>VLOOKUP(A147,SGXNIFTY!A:B,2,FALSE)</f>
        <v>10874.25</v>
      </c>
      <c r="F147">
        <f>VLOOKUP(A147,EXCHANGE!A:B,2,FALSE)</f>
        <v>71.144999999999996</v>
      </c>
      <c r="G147" s="36">
        <f>VLOOKUP(A147,FII!B:D,2,FALSE)</f>
        <v>-541.09</v>
      </c>
      <c r="H147" s="36">
        <f>VLOOKUP(A147,FII!B:D,3,FALSE)</f>
        <v>689.3</v>
      </c>
    </row>
    <row r="148" spans="1:8" ht="18" thickBot="1" x14ac:dyDescent="0.3">
      <c r="A148" s="3">
        <v>43683</v>
      </c>
      <c r="B148" s="4">
        <v>10948.25</v>
      </c>
      <c r="C148">
        <f>VLOOKUP(A148,VIX!A:B,2,FALSE)</f>
        <v>16.12</v>
      </c>
      <c r="D148">
        <f>VLOOKUP(A148,DOW!A:B,2,FALSE)</f>
        <v>26029.52</v>
      </c>
      <c r="E148">
        <f>VLOOKUP(A148,SGXNIFTY!A:B,2,FALSE)</f>
        <v>10978.65</v>
      </c>
      <c r="F148">
        <f>VLOOKUP(A148,EXCHANGE!A:B,2,FALSE)</f>
        <v>71.040000000000006</v>
      </c>
      <c r="G148" s="36">
        <f>VLOOKUP(A148,FII!B:D,2,FALSE)</f>
        <v>-1155.55</v>
      </c>
      <c r="H148" s="36">
        <f>VLOOKUP(A148,FII!B:D,3,FALSE)</f>
        <v>1221.96</v>
      </c>
    </row>
    <row r="149" spans="1:8" ht="18" thickBot="1" x14ac:dyDescent="0.3">
      <c r="A149" s="3">
        <v>43682</v>
      </c>
      <c r="B149" s="8">
        <v>10862.6</v>
      </c>
      <c r="C149">
        <f>VLOOKUP(A149,VIX!A:B,2,FALSE)</f>
        <v>16.585000000000001</v>
      </c>
      <c r="D149">
        <f>VLOOKUP(A149,DOW!A:B,2,FALSE)</f>
        <v>25717.74</v>
      </c>
      <c r="E149">
        <f>VLOOKUP(A149,SGXNIFTY!A:B,2,FALSE)</f>
        <v>10896.8</v>
      </c>
      <c r="F149">
        <f>VLOOKUP(A149,EXCHANGE!A:B,2,FALSE)</f>
        <v>70.820999999999998</v>
      </c>
      <c r="G149" s="36">
        <f>VLOOKUP(A149,FII!B:D,2,FALSE)</f>
        <v>-1014.66</v>
      </c>
      <c r="H149" s="36">
        <f>VLOOKUP(A149,FII!B:D,3,FALSE)</f>
        <v>1112.2</v>
      </c>
    </row>
    <row r="150" spans="1:8" ht="18" thickBot="1" x14ac:dyDescent="0.3">
      <c r="A150" s="3">
        <v>43679</v>
      </c>
      <c r="B150" s="4">
        <v>10997.35</v>
      </c>
      <c r="C150">
        <f>VLOOKUP(A150,VIX!A:B,2,FALSE)</f>
        <v>15.1875</v>
      </c>
      <c r="D150">
        <f>VLOOKUP(A150,DOW!A:B,2,FALSE)</f>
        <v>26485.01</v>
      </c>
      <c r="E150">
        <f>VLOOKUP(A150,SGXNIFTY!A:B,2,FALSE)</f>
        <v>11024.05</v>
      </c>
      <c r="F150">
        <f>VLOOKUP(A150,EXCHANGE!A:B,2,FALSE)</f>
        <v>69.7</v>
      </c>
      <c r="G150" s="36">
        <f>VLOOKUP(A150,FII!B:D,2,FALSE)</f>
        <v>-2048.7600000000002</v>
      </c>
      <c r="H150" s="36">
        <f>VLOOKUP(A150,FII!B:D,3,FALSE)</f>
        <v>-371.27</v>
      </c>
    </row>
    <row r="151" spans="1:8" ht="18" thickBot="1" x14ac:dyDescent="0.3">
      <c r="A151" s="3">
        <v>43678</v>
      </c>
      <c r="B151" s="8">
        <v>10980</v>
      </c>
      <c r="C151">
        <f>VLOOKUP(A151,VIX!A:B,2,FALSE)</f>
        <v>14.557499999999999</v>
      </c>
      <c r="D151">
        <f>VLOOKUP(A151,DOW!A:B,2,FALSE)</f>
        <v>26583.42</v>
      </c>
      <c r="E151">
        <f>VLOOKUP(A151,SGXNIFTY!A:B,2,FALSE)</f>
        <v>11015.35</v>
      </c>
      <c r="F151">
        <f>VLOOKUP(A151,EXCHANGE!A:B,2,FALSE)</f>
        <v>69.016999999999996</v>
      </c>
      <c r="G151" s="36">
        <f>VLOOKUP(A151,FII!B:D,2,FALSE)</f>
        <v>-1145.32</v>
      </c>
      <c r="H151" s="36">
        <f>VLOOKUP(A151,FII!B:D,3,FALSE)</f>
        <v>686.59</v>
      </c>
    </row>
    <row r="152" spans="1:8" ht="18" thickBot="1" x14ac:dyDescent="0.3">
      <c r="A152" s="3">
        <v>43677</v>
      </c>
      <c r="B152" s="4">
        <v>11118</v>
      </c>
      <c r="C152">
        <f>VLOOKUP(A152,VIX!A:B,2,FALSE)</f>
        <v>13.59</v>
      </c>
      <c r="D152">
        <f>VLOOKUP(A152,DOW!A:B,2,FALSE)</f>
        <v>26864.27</v>
      </c>
      <c r="E152">
        <f>VLOOKUP(A152,SGXNIFTY!A:B,2,FALSE)</f>
        <v>11132.2</v>
      </c>
      <c r="F152">
        <f>VLOOKUP(A152,EXCHANGE!A:B,2,FALSE)</f>
        <v>68.875</v>
      </c>
      <c r="G152" s="36">
        <f>VLOOKUP(A152,FII!B:D,2,FALSE)</f>
        <v>939.21</v>
      </c>
      <c r="H152" s="36">
        <f>VLOOKUP(A152,FII!B:D,3,FALSE)</f>
        <v>1198.77</v>
      </c>
    </row>
    <row r="153" spans="1:8" ht="18" thickBot="1" x14ac:dyDescent="0.3">
      <c r="A153" s="3">
        <v>43676</v>
      </c>
      <c r="B153" s="8">
        <v>11085.4</v>
      </c>
      <c r="C153">
        <f>VLOOKUP(A153,VIX!A:B,2,FALSE)</f>
        <v>13.612500000000001</v>
      </c>
      <c r="D153">
        <f>VLOOKUP(A153,DOW!A:B,2,FALSE)</f>
        <v>27198.02</v>
      </c>
      <c r="E153">
        <f>VLOOKUP(A153,SGXNIFTY!A:B,2,FALSE)</f>
        <v>11095.2</v>
      </c>
      <c r="F153">
        <f>VLOOKUP(A153,EXCHANGE!A:B,2,FALSE)</f>
        <v>68.861999999999995</v>
      </c>
      <c r="G153" s="36">
        <f>VLOOKUP(A153,FII!B:D,2,FALSE)</f>
        <v>-1637.94</v>
      </c>
      <c r="H153" s="36">
        <f>VLOOKUP(A153,FII!B:D,3,FALSE)</f>
        <v>190.63</v>
      </c>
    </row>
    <row r="154" spans="1:8" ht="18" thickBot="1" x14ac:dyDescent="0.3">
      <c r="A154" s="3">
        <v>43675</v>
      </c>
      <c r="B154" s="8">
        <v>11189.2</v>
      </c>
      <c r="C154">
        <f>VLOOKUP(A154,VIX!A:B,2,FALSE)</f>
        <v>13.0625</v>
      </c>
      <c r="D154">
        <f>VLOOKUP(A154,DOW!A:B,2,FALSE)</f>
        <v>27221.35</v>
      </c>
      <c r="E154">
        <f>VLOOKUP(A154,SGXNIFTY!A:B,2,FALSE)</f>
        <v>11215.05</v>
      </c>
      <c r="F154">
        <f>VLOOKUP(A154,EXCHANGE!A:B,2,FALSE)</f>
        <v>68.754999999999995</v>
      </c>
      <c r="G154" s="36">
        <f>VLOOKUP(A154,FII!B:D,2,FALSE)</f>
        <v>-1049.2</v>
      </c>
      <c r="H154" s="36">
        <f>VLOOKUP(A154,FII!B:D,3,FALSE)</f>
        <v>720.87</v>
      </c>
    </row>
    <row r="155" spans="1:8" ht="18" thickBot="1" x14ac:dyDescent="0.3">
      <c r="A155" s="3">
        <v>43672</v>
      </c>
      <c r="B155" s="4">
        <v>11284.3</v>
      </c>
      <c r="C155">
        <f>VLOOKUP(A155,VIX!A:B,2,FALSE)</f>
        <v>12.1325</v>
      </c>
      <c r="D155">
        <f>VLOOKUP(A155,DOW!A:B,2,FALSE)</f>
        <v>27192.45</v>
      </c>
      <c r="E155">
        <f>VLOOKUP(A155,SGXNIFTY!A:B,2,FALSE)</f>
        <v>11327</v>
      </c>
      <c r="F155">
        <f>VLOOKUP(A155,EXCHANGE!A:B,2,FALSE)</f>
        <v>68.88</v>
      </c>
      <c r="G155" s="36">
        <f>VLOOKUP(A155,FII!B:D,2,FALSE)</f>
        <v>-1177.71</v>
      </c>
      <c r="H155" s="36">
        <f>VLOOKUP(A155,FII!B:D,3,FALSE)</f>
        <v>417.64</v>
      </c>
    </row>
    <row r="156" spans="1:8" ht="18" thickBot="1" x14ac:dyDescent="0.3">
      <c r="A156" s="3">
        <v>43671</v>
      </c>
      <c r="B156" s="8">
        <v>11252.15</v>
      </c>
      <c r="C156">
        <f>VLOOKUP(A156,VIX!A:B,2,FALSE)</f>
        <v>12.635</v>
      </c>
      <c r="D156">
        <f>VLOOKUP(A156,DOW!A:B,2,FALSE)</f>
        <v>27140.98</v>
      </c>
      <c r="E156">
        <f>VLOOKUP(A156,SGXNIFTY!A:B,2,FALSE)</f>
        <v>11252.15</v>
      </c>
      <c r="F156">
        <f>VLOOKUP(A156,EXCHANGE!A:B,2,FALSE)</f>
        <v>69.040999999999997</v>
      </c>
      <c r="G156" s="36">
        <f>VLOOKUP(A156,FII!B:D,2,FALSE)</f>
        <v>-1262.69</v>
      </c>
      <c r="H156" s="36">
        <f>VLOOKUP(A156,FII!B:D,3,FALSE)</f>
        <v>-186.68</v>
      </c>
    </row>
    <row r="157" spans="1:8" ht="18" thickBot="1" x14ac:dyDescent="0.3">
      <c r="A157" s="3">
        <v>43670</v>
      </c>
      <c r="B157" s="8">
        <v>11271.3</v>
      </c>
      <c r="C157">
        <f>VLOOKUP(A157,VIX!A:B,2,FALSE)</f>
        <v>12.76</v>
      </c>
      <c r="D157">
        <f>VLOOKUP(A157,DOW!A:B,2,FALSE)</f>
        <v>27269.97</v>
      </c>
      <c r="E157">
        <f>VLOOKUP(A157,SGXNIFTY!A:B,2,FALSE)</f>
        <v>11277.8</v>
      </c>
      <c r="F157">
        <f>VLOOKUP(A157,EXCHANGE!A:B,2,FALSE)</f>
        <v>68.98</v>
      </c>
      <c r="G157" s="36">
        <f>VLOOKUP(A157,FII!B:D,2,FALSE)</f>
        <v>-599.11</v>
      </c>
      <c r="H157" s="36">
        <f>VLOOKUP(A157,FII!B:D,3,FALSE)</f>
        <v>-293.83999999999997</v>
      </c>
    </row>
    <row r="158" spans="1:8" ht="18" thickBot="1" x14ac:dyDescent="0.3">
      <c r="A158" s="3">
        <v>43669</v>
      </c>
      <c r="B158" s="8">
        <v>11331.05</v>
      </c>
      <c r="C158">
        <f>VLOOKUP(A158,VIX!A:B,2,FALSE)</f>
        <v>13.4275</v>
      </c>
      <c r="D158">
        <f>VLOOKUP(A158,DOW!A:B,2,FALSE)</f>
        <v>27349.19</v>
      </c>
      <c r="E158">
        <f>VLOOKUP(A158,SGXNIFTY!A:B,2,FALSE)</f>
        <v>11333.8</v>
      </c>
      <c r="F158">
        <f>VLOOKUP(A158,EXCHANGE!A:B,2,FALSE)</f>
        <v>69.033000000000001</v>
      </c>
      <c r="G158" s="36">
        <f>VLOOKUP(A158,FII!B:D,2,FALSE)</f>
        <v>-1086.1199999999999</v>
      </c>
      <c r="H158" s="36">
        <f>VLOOKUP(A158,FII!B:D,3,FALSE)</f>
        <v>717.92</v>
      </c>
    </row>
    <row r="159" spans="1:8" ht="18" thickBot="1" x14ac:dyDescent="0.3">
      <c r="A159" s="3">
        <v>43668</v>
      </c>
      <c r="B159" s="8">
        <v>11346.2</v>
      </c>
      <c r="C159">
        <f>VLOOKUP(A159,VIX!A:B,2,FALSE)</f>
        <v>13.01</v>
      </c>
      <c r="D159">
        <f>VLOOKUP(A159,DOW!A:B,2,FALSE)</f>
        <v>27171.9</v>
      </c>
      <c r="E159">
        <f>VLOOKUP(A159,SGXNIFTY!A:B,2,FALSE)</f>
        <v>11360.25</v>
      </c>
      <c r="F159">
        <f>VLOOKUP(A159,EXCHANGE!A:B,2,FALSE)</f>
        <v>68.930000000000007</v>
      </c>
      <c r="G159" s="36">
        <f>VLOOKUP(A159,FII!B:D,2,FALSE)</f>
        <v>-1058.68</v>
      </c>
      <c r="H159" s="36">
        <f>VLOOKUP(A159,FII!B:D,3,FALSE)</f>
        <v>-75.42</v>
      </c>
    </row>
    <row r="160" spans="1:8" ht="18" thickBot="1" x14ac:dyDescent="0.3">
      <c r="A160" s="3">
        <v>43665</v>
      </c>
      <c r="B160" s="8">
        <v>11419.25</v>
      </c>
      <c r="C160">
        <f>VLOOKUP(A160,VIX!A:B,2,FALSE)</f>
        <v>12.515000000000001</v>
      </c>
      <c r="D160">
        <f>VLOOKUP(A160,DOW!A:B,2,FALSE)</f>
        <v>27154.2</v>
      </c>
      <c r="E160">
        <f>VLOOKUP(A160,SGXNIFTY!A:B,2,FALSE)</f>
        <v>11421.85</v>
      </c>
      <c r="F160">
        <f>VLOOKUP(A160,EXCHANGE!A:B,2,FALSE)</f>
        <v>68.86</v>
      </c>
      <c r="G160" s="36">
        <f>VLOOKUP(A160,FII!B:D,2,FALSE)</f>
        <v>1367.84</v>
      </c>
      <c r="H160" s="36">
        <f>VLOOKUP(A160,FII!B:D,3,FALSE)</f>
        <v>-703.79</v>
      </c>
    </row>
    <row r="161" spans="1:8" ht="18" thickBot="1" x14ac:dyDescent="0.3">
      <c r="A161" s="3">
        <v>43664</v>
      </c>
      <c r="B161" s="8">
        <v>11596.9</v>
      </c>
      <c r="C161">
        <f>VLOOKUP(A161,VIX!A:B,2,FALSE)</f>
        <v>11.75</v>
      </c>
      <c r="D161">
        <f>VLOOKUP(A161,DOW!A:B,2,FALSE)</f>
        <v>27222.97</v>
      </c>
      <c r="E161">
        <f>VLOOKUP(A161,SGXNIFTY!A:B,2,FALSE)</f>
        <v>11604.35</v>
      </c>
      <c r="F161">
        <f>VLOOKUP(A161,EXCHANGE!A:B,2,FALSE)</f>
        <v>68.855000000000004</v>
      </c>
      <c r="G161" s="36">
        <f>VLOOKUP(A161,FII!B:D,2,FALSE)</f>
        <v>-384.99</v>
      </c>
      <c r="H161" s="36">
        <f>VLOOKUP(A161,FII!B:D,3,FALSE)</f>
        <v>-203.76</v>
      </c>
    </row>
    <row r="162" spans="1:8" ht="18" thickBot="1" x14ac:dyDescent="0.3">
      <c r="A162" s="3">
        <v>43663</v>
      </c>
      <c r="B162" s="4">
        <v>11687.5</v>
      </c>
      <c r="C162">
        <f>VLOOKUP(A162,VIX!A:B,2,FALSE)</f>
        <v>11.8</v>
      </c>
      <c r="D162">
        <f>VLOOKUP(A162,DOW!A:B,2,FALSE)</f>
        <v>27219.85</v>
      </c>
      <c r="E162">
        <f>VLOOKUP(A162,SGXNIFTY!A:B,2,FALSE)</f>
        <v>11675.8</v>
      </c>
      <c r="F162">
        <f>VLOOKUP(A162,EXCHANGE!A:B,2,FALSE)</f>
        <v>68.846000000000004</v>
      </c>
      <c r="G162" s="36">
        <f>VLOOKUP(A162,FII!B:D,2,FALSE)</f>
        <v>-53.28</v>
      </c>
      <c r="H162" s="36">
        <f>VLOOKUP(A162,FII!B:D,3,FALSE)</f>
        <v>439.08</v>
      </c>
    </row>
    <row r="163" spans="1:8" ht="18" thickBot="1" x14ac:dyDescent="0.3">
      <c r="A163" s="3">
        <v>43662</v>
      </c>
      <c r="B163" s="4">
        <v>11662.6</v>
      </c>
      <c r="C163">
        <f>VLOOKUP(A163,VIX!A:B,2,FALSE)</f>
        <v>11.56</v>
      </c>
      <c r="D163">
        <f>VLOOKUP(A163,DOW!A:B,2,FALSE)</f>
        <v>27335.63</v>
      </c>
      <c r="E163">
        <f>VLOOKUP(A163,SGXNIFTY!A:B,2,FALSE)</f>
        <v>11657.85</v>
      </c>
      <c r="F163">
        <f>VLOOKUP(A163,EXCHANGE!A:B,2,FALSE)</f>
        <v>68.650000000000006</v>
      </c>
      <c r="G163" s="36">
        <f>VLOOKUP(A163,FII!B:D,2,FALSE)</f>
        <v>263.24</v>
      </c>
      <c r="H163" s="36">
        <f>VLOOKUP(A163,FII!B:D,3,FALSE)</f>
        <v>677.78</v>
      </c>
    </row>
    <row r="164" spans="1:8" ht="18" thickBot="1" x14ac:dyDescent="0.3">
      <c r="A164" s="3">
        <v>43661</v>
      </c>
      <c r="B164" s="4">
        <v>11588.35</v>
      </c>
      <c r="C164">
        <f>VLOOKUP(A164,VIX!A:B,2,FALSE)</f>
        <v>12.02</v>
      </c>
      <c r="D164">
        <f>VLOOKUP(A164,DOW!A:B,2,FALSE)</f>
        <v>27359.16</v>
      </c>
      <c r="E164">
        <f>VLOOKUP(A164,SGXNIFTY!A:B,2,FALSE)</f>
        <v>11579.2</v>
      </c>
      <c r="F164">
        <f>VLOOKUP(A164,EXCHANGE!A:B,2,FALSE)</f>
        <v>68.545000000000002</v>
      </c>
      <c r="G164" s="36">
        <f>VLOOKUP(A164,FII!B:D,2,FALSE)</f>
        <v>170.94</v>
      </c>
      <c r="H164" s="36">
        <f>VLOOKUP(A164,FII!B:D,3,FALSE)</f>
        <v>296.02</v>
      </c>
    </row>
    <row r="165" spans="1:8" ht="18" thickBot="1" x14ac:dyDescent="0.3">
      <c r="A165" s="3">
        <v>43658</v>
      </c>
      <c r="B165" s="8">
        <v>11552.5</v>
      </c>
      <c r="C165">
        <f>VLOOKUP(A165,VIX!A:B,2,FALSE)</f>
        <v>11.9975</v>
      </c>
      <c r="D165">
        <f>VLOOKUP(A165,DOW!A:B,2,FALSE)</f>
        <v>27332.03</v>
      </c>
      <c r="E165">
        <f>VLOOKUP(A165,SGXNIFTY!A:B,2,FALSE)</f>
        <v>11544.35</v>
      </c>
      <c r="F165">
        <f>VLOOKUP(A165,EXCHANGE!A:B,2,FALSE)</f>
        <v>68.56</v>
      </c>
      <c r="G165" s="36">
        <f>VLOOKUP(A165,FII!B:D,2,FALSE)</f>
        <v>572.08000000000004</v>
      </c>
      <c r="H165" s="36">
        <f>VLOOKUP(A165,FII!B:D,3,FALSE)</f>
        <v>869.87</v>
      </c>
    </row>
    <row r="166" spans="1:8" ht="18" thickBot="1" x14ac:dyDescent="0.3">
      <c r="A166" s="3">
        <v>43657</v>
      </c>
      <c r="B166" s="4">
        <v>11582.9</v>
      </c>
      <c r="C166">
        <f>VLOOKUP(A166,VIX!A:B,2,FALSE)</f>
        <v>12.47</v>
      </c>
      <c r="D166">
        <f>VLOOKUP(A166,DOW!A:B,2,FALSE)</f>
        <v>27088.080000000002</v>
      </c>
      <c r="E166">
        <f>VLOOKUP(A166,SGXNIFTY!A:B,2,FALSE)</f>
        <v>11582.05</v>
      </c>
      <c r="F166">
        <f>VLOOKUP(A166,EXCHANGE!A:B,2,FALSE)</f>
        <v>68.41</v>
      </c>
      <c r="G166" s="36">
        <f>VLOOKUP(A166,FII!B:D,2,FALSE)</f>
        <v>140.91</v>
      </c>
      <c r="H166" s="36">
        <f>VLOOKUP(A166,FII!B:D,3,FALSE)</f>
        <v>-219.63</v>
      </c>
    </row>
    <row r="167" spans="1:8" ht="18" thickBot="1" x14ac:dyDescent="0.3">
      <c r="A167" s="3">
        <v>43656</v>
      </c>
      <c r="B167" s="8">
        <v>11498.9</v>
      </c>
      <c r="C167">
        <f>VLOOKUP(A167,VIX!A:B,2,FALSE)</f>
        <v>13.635</v>
      </c>
      <c r="D167">
        <f>VLOOKUP(A167,DOW!A:B,2,FALSE)</f>
        <v>26860.2</v>
      </c>
      <c r="E167">
        <f>VLOOKUP(A167,SGXNIFTY!A:B,2,FALSE)</f>
        <v>11492.25</v>
      </c>
      <c r="F167">
        <f>VLOOKUP(A167,EXCHANGE!A:B,2,FALSE)</f>
        <v>68.418999999999997</v>
      </c>
      <c r="G167" s="36">
        <f>VLOOKUP(A167,FII!B:D,2,FALSE)</f>
        <v>-1469.23</v>
      </c>
      <c r="H167" s="36">
        <f>VLOOKUP(A167,FII!B:D,3,FALSE)</f>
        <v>-235.53</v>
      </c>
    </row>
    <row r="168" spans="1:8" ht="18" thickBot="1" x14ac:dyDescent="0.3">
      <c r="A168" s="3">
        <v>43655</v>
      </c>
      <c r="B168" s="8">
        <v>11555.9</v>
      </c>
      <c r="C168">
        <f>VLOOKUP(A168,VIX!A:B,2,FALSE)</f>
        <v>13.6875</v>
      </c>
      <c r="D168">
        <f>VLOOKUP(A168,DOW!A:B,2,FALSE)</f>
        <v>26783.49</v>
      </c>
      <c r="E168">
        <f>VLOOKUP(A168,SGXNIFTY!A:B,2,FALSE)</f>
        <v>11552.6</v>
      </c>
      <c r="F168">
        <f>VLOOKUP(A168,EXCHANGE!A:B,2,FALSE)</f>
        <v>68.564999999999998</v>
      </c>
      <c r="G168" s="36">
        <f>VLOOKUP(A168,FII!B:D,2,FALSE)</f>
        <v>-2901.96</v>
      </c>
      <c r="H168" s="36">
        <f>VLOOKUP(A168,FII!B:D,3,FALSE)</f>
        <v>-897.52</v>
      </c>
    </row>
    <row r="169" spans="1:8" ht="18" thickBot="1" x14ac:dyDescent="0.3">
      <c r="A169" s="3">
        <v>43654</v>
      </c>
      <c r="B169" s="8">
        <v>11558.6</v>
      </c>
      <c r="C169">
        <f>VLOOKUP(A169,VIX!A:B,2,FALSE)</f>
        <v>13.852499999999999</v>
      </c>
      <c r="D169">
        <f>VLOOKUP(A169,DOW!A:B,2,FALSE)</f>
        <v>26806.14</v>
      </c>
      <c r="E169">
        <f>VLOOKUP(A169,SGXNIFTY!A:B,2,FALSE)</f>
        <v>11566.3</v>
      </c>
      <c r="F169">
        <f>VLOOKUP(A169,EXCHANGE!A:B,2,FALSE)</f>
        <v>68.566000000000003</v>
      </c>
      <c r="G169" s="36">
        <f>VLOOKUP(A169,FII!B:D,2,FALSE)</f>
        <v>-672.87</v>
      </c>
      <c r="H169" s="36">
        <f>VLOOKUP(A169,FII!B:D,3,FALSE)</f>
        <v>-67.069999999999993</v>
      </c>
    </row>
    <row r="170" spans="1:8" ht="18" thickBot="1" x14ac:dyDescent="0.3">
      <c r="A170" s="3">
        <v>43651</v>
      </c>
      <c r="B170" s="8">
        <v>11811.15</v>
      </c>
      <c r="C170">
        <f>VLOOKUP(A170,VIX!A:B,2,FALSE)</f>
        <v>13.065</v>
      </c>
      <c r="D170">
        <f>VLOOKUP(A170,DOW!A:B,2,FALSE)</f>
        <v>26922.12</v>
      </c>
      <c r="E170">
        <f>VLOOKUP(A170,SGXNIFTY!A:B,2,FALSE)</f>
        <v>11820.95</v>
      </c>
      <c r="F170">
        <f>VLOOKUP(A170,EXCHANGE!A:B,2,FALSE)</f>
        <v>68.45</v>
      </c>
      <c r="G170" s="36">
        <f>VLOOKUP(A170,FII!B:D,2,FALSE)</f>
        <v>-4.17</v>
      </c>
      <c r="H170" s="36">
        <f>VLOOKUP(A170,FII!B:D,3,FALSE)</f>
        <v>312.91000000000003</v>
      </c>
    </row>
    <row r="171" spans="1:8" ht="18" thickBot="1" x14ac:dyDescent="0.3">
      <c r="A171" s="3">
        <v>43650</v>
      </c>
      <c r="B171" s="4">
        <v>11946.75</v>
      </c>
      <c r="C171">
        <f>VLOOKUP(A171,VIX!A:B,2,FALSE)</f>
        <v>13.53</v>
      </c>
      <c r="D171" t="e">
        <f>VLOOKUP(A171,DOW!A:B,2,FALSE)</f>
        <v>#N/A</v>
      </c>
      <c r="E171">
        <f>VLOOKUP(A171,SGXNIFTY!A:B,2,FALSE)</f>
        <v>11979.65</v>
      </c>
      <c r="F171">
        <f>VLOOKUP(A171,EXCHANGE!A:B,2,FALSE)</f>
        <v>68.527000000000001</v>
      </c>
      <c r="G171" s="36">
        <f>VLOOKUP(A171,FII!B:D,2,FALSE)</f>
        <v>7.37</v>
      </c>
      <c r="H171" s="36">
        <f>VLOOKUP(A171,FII!B:D,3,FALSE)</f>
        <v>461.45</v>
      </c>
    </row>
    <row r="172" spans="1:8" ht="18" thickBot="1" x14ac:dyDescent="0.3">
      <c r="A172" s="3">
        <v>43649</v>
      </c>
      <c r="B172" s="4">
        <v>11916.75</v>
      </c>
      <c r="C172">
        <f>VLOOKUP(A172,VIX!A:B,2,FALSE)</f>
        <v>13.695</v>
      </c>
      <c r="D172">
        <f>VLOOKUP(A172,DOW!A:B,2,FALSE)</f>
        <v>26966</v>
      </c>
      <c r="E172">
        <f>VLOOKUP(A172,SGXNIFTY!A:B,2,FALSE)</f>
        <v>11949.2</v>
      </c>
      <c r="F172">
        <f>VLOOKUP(A172,EXCHANGE!A:B,2,FALSE)</f>
        <v>68.8</v>
      </c>
      <c r="G172" s="36">
        <f>VLOOKUP(A172,FII!B:D,2,FALSE)</f>
        <v>-124.78</v>
      </c>
      <c r="H172" s="36">
        <f>VLOOKUP(A172,FII!B:D,3,FALSE)</f>
        <v>358.82</v>
      </c>
    </row>
    <row r="173" spans="1:8" ht="18" thickBot="1" x14ac:dyDescent="0.3">
      <c r="A173" s="3">
        <v>43648</v>
      </c>
      <c r="B173" s="4">
        <v>11910.3</v>
      </c>
      <c r="C173">
        <f>VLOOKUP(A173,VIX!A:B,2,FALSE)</f>
        <v>14.25</v>
      </c>
      <c r="D173">
        <f>VLOOKUP(A173,DOW!A:B,2,FALSE)</f>
        <v>26786.68</v>
      </c>
      <c r="E173">
        <f>VLOOKUP(A173,SGXNIFTY!A:B,2,FALSE)</f>
        <v>11942.35</v>
      </c>
      <c r="F173">
        <f>VLOOKUP(A173,EXCHANGE!A:B,2,FALSE)</f>
        <v>68.89</v>
      </c>
      <c r="G173" s="36">
        <f>VLOOKUP(A173,FII!B:D,2,FALSE)</f>
        <v>446.81</v>
      </c>
      <c r="H173" s="36">
        <f>VLOOKUP(A173,FII!B:D,3,FALSE)</f>
        <v>-324.55</v>
      </c>
    </row>
    <row r="174" spans="1:8" ht="18" thickBot="1" x14ac:dyDescent="0.3">
      <c r="A174" s="3">
        <v>43647</v>
      </c>
      <c r="B174" s="4">
        <v>11865.6</v>
      </c>
      <c r="C174">
        <f>VLOOKUP(A174,VIX!A:B,2,FALSE)</f>
        <v>14.602499999999999</v>
      </c>
      <c r="D174">
        <f>VLOOKUP(A174,DOW!A:B,2,FALSE)</f>
        <v>26717.43</v>
      </c>
      <c r="E174">
        <f>VLOOKUP(A174,SGXNIFTY!A:B,2,FALSE)</f>
        <v>11903.65</v>
      </c>
      <c r="F174">
        <f>VLOOKUP(A174,EXCHANGE!A:B,2,FALSE)</f>
        <v>68.885000000000005</v>
      </c>
      <c r="G174" s="36">
        <f>VLOOKUP(A174,FII!B:D,2,FALSE)</f>
        <v>-436.34</v>
      </c>
      <c r="H174" s="36">
        <f>VLOOKUP(A174,FII!B:D,3,FALSE)</f>
        <v>361.17</v>
      </c>
    </row>
    <row r="175" spans="1:8" ht="18" thickBot="1" x14ac:dyDescent="0.3">
      <c r="A175" s="3">
        <v>43644</v>
      </c>
      <c r="B175" s="8">
        <v>11788.85</v>
      </c>
      <c r="C175">
        <f>VLOOKUP(A175,VIX!A:B,2,FALSE)</f>
        <v>14.952500000000001</v>
      </c>
      <c r="D175">
        <f>VLOOKUP(A175,DOW!A:B,2,FALSE)</f>
        <v>26599.96</v>
      </c>
      <c r="E175">
        <f>VLOOKUP(A175,SGXNIFTY!A:B,2,FALSE)</f>
        <v>11841.5</v>
      </c>
      <c r="F175">
        <f>VLOOKUP(A175,EXCHANGE!A:B,2,FALSE)</f>
        <v>68.95</v>
      </c>
      <c r="G175" s="36">
        <f>VLOOKUP(A175,FII!B:D,2,FALSE)</f>
        <v>2671.31</v>
      </c>
      <c r="H175" s="36">
        <f>VLOOKUP(A175,FII!B:D,3,FALSE)</f>
        <v>1140.02</v>
      </c>
    </row>
    <row r="176" spans="1:8" ht="18" thickBot="1" x14ac:dyDescent="0.3">
      <c r="A176" s="3">
        <v>43643</v>
      </c>
      <c r="B176" s="8">
        <v>11841.55</v>
      </c>
      <c r="C176">
        <f>VLOOKUP(A176,VIX!A:B,2,FALSE)</f>
        <v>14.645</v>
      </c>
      <c r="D176">
        <f>VLOOKUP(A176,DOW!A:B,2,FALSE)</f>
        <v>26526.58</v>
      </c>
      <c r="E176">
        <f>VLOOKUP(A176,SGXNIFTY!A:B,2,FALSE)</f>
        <v>11841.55</v>
      </c>
      <c r="F176">
        <f>VLOOKUP(A176,EXCHANGE!A:B,2,FALSE)</f>
        <v>69.087999999999994</v>
      </c>
      <c r="G176" s="36">
        <f>VLOOKUP(A176,FII!B:D,2,FALSE)</f>
        <v>-839.21</v>
      </c>
      <c r="H176" s="36">
        <f>VLOOKUP(A176,FII!B:D,3,FALSE)</f>
        <v>916.9</v>
      </c>
    </row>
    <row r="177" spans="1:8" ht="18" thickBot="1" x14ac:dyDescent="0.3">
      <c r="A177" s="3">
        <v>43642</v>
      </c>
      <c r="B177" s="4">
        <v>11847.55</v>
      </c>
      <c r="C177">
        <f>VLOOKUP(A177,VIX!A:B,2,FALSE)</f>
        <v>14.75</v>
      </c>
      <c r="D177">
        <f>VLOOKUP(A177,DOW!A:B,2,FALSE)</f>
        <v>26536.82</v>
      </c>
      <c r="E177">
        <f>VLOOKUP(A177,SGXNIFTY!A:B,2,FALSE)</f>
        <v>11864.4</v>
      </c>
      <c r="F177">
        <f>VLOOKUP(A177,EXCHANGE!A:B,2,FALSE)</f>
        <v>69.245000000000005</v>
      </c>
      <c r="G177" s="36">
        <f>VLOOKUP(A177,FII!B:D,2,FALSE)</f>
        <v>-1103.42</v>
      </c>
      <c r="H177" s="36">
        <f>VLOOKUP(A177,FII!B:D,3,FALSE)</f>
        <v>694.16</v>
      </c>
    </row>
    <row r="178" spans="1:8" ht="18" thickBot="1" x14ac:dyDescent="0.3">
      <c r="A178" s="3">
        <v>43641</v>
      </c>
      <c r="B178" s="4">
        <v>11796.45</v>
      </c>
      <c r="C178">
        <f>VLOOKUP(A178,VIX!A:B,2,FALSE)</f>
        <v>15.01</v>
      </c>
      <c r="D178">
        <f>VLOOKUP(A178,DOW!A:B,2,FALSE)</f>
        <v>26548.22</v>
      </c>
      <c r="E178">
        <f>VLOOKUP(A178,SGXNIFTY!A:B,2,FALSE)</f>
        <v>11810.3</v>
      </c>
      <c r="F178">
        <f>VLOOKUP(A178,EXCHANGE!A:B,2,FALSE)</f>
        <v>69.334000000000003</v>
      </c>
      <c r="G178" s="36">
        <f>VLOOKUP(A178,FII!B:D,2,FALSE)</f>
        <v>316.68</v>
      </c>
      <c r="H178" s="36">
        <f>VLOOKUP(A178,FII!B:D,3,FALSE)</f>
        <v>-121.38</v>
      </c>
    </row>
    <row r="179" spans="1:8" ht="18" thickBot="1" x14ac:dyDescent="0.3">
      <c r="A179" s="3">
        <v>43640</v>
      </c>
      <c r="B179" s="8">
        <v>11699.65</v>
      </c>
      <c r="C179">
        <f>VLOOKUP(A179,VIX!A:B,2,FALSE)</f>
        <v>15.2225</v>
      </c>
      <c r="D179">
        <f>VLOOKUP(A179,DOW!A:B,2,FALSE)</f>
        <v>26727.54</v>
      </c>
      <c r="E179">
        <f>VLOOKUP(A179,SGXNIFTY!A:B,2,FALSE)</f>
        <v>11717.15</v>
      </c>
      <c r="F179">
        <f>VLOOKUP(A179,EXCHANGE!A:B,2,FALSE)</f>
        <v>69.272999999999996</v>
      </c>
      <c r="G179" s="36">
        <f>VLOOKUP(A179,FII!B:D,2,FALSE)</f>
        <v>-159.71</v>
      </c>
      <c r="H179" s="36">
        <f>VLOOKUP(A179,FII!B:D,3,FALSE)</f>
        <v>38.950000000000003</v>
      </c>
    </row>
    <row r="180" spans="1:8" ht="18" thickBot="1" x14ac:dyDescent="0.3">
      <c r="A180" s="3">
        <v>43637</v>
      </c>
      <c r="B180" s="8">
        <v>11724.1</v>
      </c>
      <c r="C180">
        <f>VLOOKUP(A180,VIX!A:B,2,FALSE)</f>
        <v>14.61</v>
      </c>
      <c r="D180">
        <f>VLOOKUP(A180,DOW!A:B,2,FALSE)</f>
        <v>26719.13</v>
      </c>
      <c r="E180">
        <f>VLOOKUP(A180,SGXNIFTY!A:B,2,FALSE)</f>
        <v>11753.45</v>
      </c>
      <c r="F180">
        <f>VLOOKUP(A180,EXCHANGE!A:B,2,FALSE)</f>
        <v>69.614999999999995</v>
      </c>
      <c r="G180" s="36" t="str">
        <f>VLOOKUP(A180,FII!B:D,2,FALSE)</f>
        <v>-159.71</v>
      </c>
      <c r="H180" s="36" t="str">
        <f>VLOOKUP(A180,FII!B:D,3,FALSE)</f>
        <v>321.65</v>
      </c>
    </row>
    <row r="181" spans="1:8" ht="18" thickBot="1" x14ac:dyDescent="0.3">
      <c r="A181" s="3">
        <v>43636</v>
      </c>
      <c r="B181" s="4">
        <v>11831.75</v>
      </c>
      <c r="C181">
        <f>VLOOKUP(A181,VIX!A:B,2,FALSE)</f>
        <v>14</v>
      </c>
      <c r="D181">
        <f>VLOOKUP(A181,DOW!A:B,2,FALSE)</f>
        <v>26753.17</v>
      </c>
      <c r="E181">
        <f>VLOOKUP(A181,SGXNIFTY!A:B,2,FALSE)</f>
        <v>11849.45</v>
      </c>
      <c r="F181">
        <f>VLOOKUP(A181,EXCHANGE!A:B,2,FALSE)</f>
        <v>69.52</v>
      </c>
      <c r="G181" s="36">
        <f>VLOOKUP(A181,FII!B:D,2,FALSE)</f>
        <v>-236.99</v>
      </c>
      <c r="H181" s="36">
        <f>VLOOKUP(A181,FII!B:D,3,FALSE)</f>
        <v>1075.72</v>
      </c>
    </row>
    <row r="182" spans="1:8" ht="18" thickBot="1" x14ac:dyDescent="0.3">
      <c r="A182" s="3">
        <v>43635</v>
      </c>
      <c r="B182" s="8">
        <v>11691.45</v>
      </c>
      <c r="C182">
        <f>VLOOKUP(A182,VIX!A:B,2,FALSE)</f>
        <v>14.73</v>
      </c>
      <c r="D182">
        <f>VLOOKUP(A182,DOW!A:B,2,FALSE)</f>
        <v>26504</v>
      </c>
      <c r="E182">
        <f>VLOOKUP(A182,SGXNIFTY!A:B,2,FALSE)</f>
        <v>11708.6</v>
      </c>
      <c r="F182">
        <f>VLOOKUP(A182,EXCHANGE!A:B,2,FALSE)</f>
        <v>69.650000000000006</v>
      </c>
      <c r="G182" s="36">
        <f>VLOOKUP(A182,FII!B:D,2,FALSE)</f>
        <v>353.69</v>
      </c>
      <c r="H182" s="36">
        <f>VLOOKUP(A182,FII!B:D,3,FALSE)</f>
        <v>-574.85</v>
      </c>
    </row>
    <row r="183" spans="1:8" ht="18" thickBot="1" x14ac:dyDescent="0.3">
      <c r="A183" s="3">
        <v>43634</v>
      </c>
      <c r="B183" s="4">
        <v>11691.5</v>
      </c>
      <c r="C183">
        <f>VLOOKUP(A183,VIX!A:B,2,FALSE)</f>
        <v>14.6</v>
      </c>
      <c r="D183">
        <f>VLOOKUP(A183,DOW!A:B,2,FALSE)</f>
        <v>26465.54</v>
      </c>
      <c r="E183">
        <f>VLOOKUP(A183,SGXNIFTY!A:B,2,FALSE)</f>
        <v>11700.5</v>
      </c>
      <c r="F183">
        <f>VLOOKUP(A183,EXCHANGE!A:B,2,FALSE)</f>
        <v>69.61</v>
      </c>
      <c r="G183" s="36">
        <f>VLOOKUP(A183,FII!B:D,2,FALSE)</f>
        <v>118.7</v>
      </c>
      <c r="H183" s="36">
        <f>VLOOKUP(A183,FII!B:D,3,FALSE)</f>
        <v>52.57</v>
      </c>
    </row>
    <row r="184" spans="1:8" ht="18" thickBot="1" x14ac:dyDescent="0.3">
      <c r="A184" s="3">
        <v>43633</v>
      </c>
      <c r="B184" s="8">
        <v>11672.15</v>
      </c>
      <c r="C184">
        <f>VLOOKUP(A184,VIX!A:B,2,FALSE)</f>
        <v>14.65</v>
      </c>
      <c r="D184">
        <f>VLOOKUP(A184,DOW!A:B,2,FALSE)</f>
        <v>26112.53</v>
      </c>
      <c r="E184">
        <f>VLOOKUP(A184,SGXNIFTY!A:B,2,FALSE)</f>
        <v>11697.55</v>
      </c>
      <c r="F184">
        <f>VLOOKUP(A184,EXCHANGE!A:B,2,FALSE)</f>
        <v>69.849999999999994</v>
      </c>
      <c r="G184" s="36">
        <f>VLOOKUP(A184,FII!B:D,2,FALSE)</f>
        <v>58.03</v>
      </c>
      <c r="H184" s="36">
        <f>VLOOKUP(A184,FII!B:D,3,FALSE)</f>
        <v>-489.78</v>
      </c>
    </row>
    <row r="185" spans="1:8" ht="18" thickBot="1" x14ac:dyDescent="0.3">
      <c r="A185" s="3">
        <v>43630</v>
      </c>
      <c r="B185" s="8">
        <v>11823.3</v>
      </c>
      <c r="C185">
        <f>VLOOKUP(A185,VIX!A:B,2,FALSE)</f>
        <v>13.895</v>
      </c>
      <c r="D185">
        <f>VLOOKUP(A185,DOW!A:B,2,FALSE)</f>
        <v>26089.61</v>
      </c>
      <c r="E185">
        <f>VLOOKUP(A185,SGXNIFTY!A:B,2,FALSE)</f>
        <v>11838.05</v>
      </c>
      <c r="F185">
        <f>VLOOKUP(A185,EXCHANGE!A:B,2,FALSE)</f>
        <v>69.832999999999998</v>
      </c>
      <c r="G185" s="36">
        <f>VLOOKUP(A185,FII!B:D,2,FALSE)</f>
        <v>365.56</v>
      </c>
      <c r="H185" s="36" t="str">
        <f>VLOOKUP(A185,FII!B:D,3,FALSE)</f>
        <v>-672.77</v>
      </c>
    </row>
    <row r="186" spans="1:8" ht="18" thickBot="1" x14ac:dyDescent="0.3">
      <c r="A186" s="3">
        <v>43629</v>
      </c>
      <c r="B186" s="4">
        <v>11914.05</v>
      </c>
      <c r="C186">
        <f>VLOOKUP(A186,VIX!A:B,2,FALSE)</f>
        <v>13.66</v>
      </c>
      <c r="D186">
        <f>VLOOKUP(A186,DOW!A:B,2,FALSE)</f>
        <v>26106.77</v>
      </c>
      <c r="E186">
        <f>VLOOKUP(A186,SGXNIFTY!A:B,2,FALSE)</f>
        <v>11928.3</v>
      </c>
      <c r="F186">
        <f>VLOOKUP(A186,EXCHANGE!A:B,2,FALSE)</f>
        <v>69.53</v>
      </c>
      <c r="G186" s="36">
        <f>VLOOKUP(A186,FII!B:D,2,FALSE)</f>
        <v>-278.16000000000003</v>
      </c>
      <c r="H186" s="36">
        <f>VLOOKUP(A186,FII!B:D,3,FALSE)</f>
        <v>-97.54</v>
      </c>
    </row>
    <row r="187" spans="1:8" ht="18" thickBot="1" x14ac:dyDescent="0.3">
      <c r="A187" s="3">
        <v>43628</v>
      </c>
      <c r="B187" s="8">
        <v>11906.2</v>
      </c>
      <c r="C187">
        <f>VLOOKUP(A187,VIX!A:B,2,FALSE)</f>
        <v>14.1225</v>
      </c>
      <c r="D187">
        <f>VLOOKUP(A187,DOW!A:B,2,FALSE)</f>
        <v>26004.83</v>
      </c>
      <c r="E187">
        <f>VLOOKUP(A187,SGXNIFTY!A:B,2,FALSE)</f>
        <v>11916.7</v>
      </c>
      <c r="F187">
        <f>VLOOKUP(A187,EXCHANGE!A:B,2,FALSE)</f>
        <v>69.375</v>
      </c>
      <c r="G187" s="36">
        <f>VLOOKUP(A187,FII!B:D,2,FALSE)</f>
        <v>-172.63</v>
      </c>
      <c r="H187" s="36">
        <f>VLOOKUP(A187,FII!B:D,3,FALSE)</f>
        <v>-282.64999999999998</v>
      </c>
    </row>
    <row r="188" spans="1:8" ht="18" thickBot="1" x14ac:dyDescent="0.3">
      <c r="A188" s="3">
        <v>43627</v>
      </c>
      <c r="B188" s="4">
        <v>11965.6</v>
      </c>
      <c r="C188">
        <f>VLOOKUP(A188,VIX!A:B,2,FALSE)</f>
        <v>14.49</v>
      </c>
      <c r="D188">
        <f>VLOOKUP(A188,DOW!A:B,2,FALSE)</f>
        <v>26048.51</v>
      </c>
      <c r="E188">
        <f>VLOOKUP(A188,SGXNIFTY!A:B,2,FALSE)</f>
        <v>11976.95</v>
      </c>
      <c r="F188">
        <f>VLOOKUP(A188,EXCHANGE!A:B,2,FALSE)</f>
        <v>69.385000000000005</v>
      </c>
      <c r="G188" s="36">
        <f>VLOOKUP(A188,FII!B:D,2,FALSE)</f>
        <v>949.76</v>
      </c>
      <c r="H188" s="36">
        <f>VLOOKUP(A188,FII!B:D,3,FALSE)</f>
        <v>562.9</v>
      </c>
    </row>
    <row r="189" spans="1:8" ht="18" thickBot="1" x14ac:dyDescent="0.3">
      <c r="A189" s="3">
        <v>43626</v>
      </c>
      <c r="B189" s="4">
        <v>11922.7</v>
      </c>
      <c r="C189">
        <f>VLOOKUP(A189,VIX!A:B,2,FALSE)</f>
        <v>14.975</v>
      </c>
      <c r="D189">
        <f>VLOOKUP(A189,DOW!A:B,2,FALSE)</f>
        <v>26062.68</v>
      </c>
      <c r="E189">
        <f>VLOOKUP(A189,SGXNIFTY!A:B,2,FALSE)</f>
        <v>11933.8</v>
      </c>
      <c r="F189">
        <f>VLOOKUP(A189,EXCHANGE!A:B,2,FALSE)</f>
        <v>69.534999999999997</v>
      </c>
      <c r="G189" s="36">
        <f>VLOOKUP(A189,FII!B:D,2,FALSE)</f>
        <v>-75.53</v>
      </c>
      <c r="H189" s="36">
        <f>VLOOKUP(A189,FII!B:D,3,FALSE)</f>
        <v>231.33</v>
      </c>
    </row>
    <row r="190" spans="1:8" ht="18" thickBot="1" x14ac:dyDescent="0.3">
      <c r="A190" s="3">
        <v>43623</v>
      </c>
      <c r="B190" s="4">
        <v>11870.65</v>
      </c>
      <c r="C190">
        <f>VLOOKUP(A190,VIX!A:B,2,FALSE)</f>
        <v>14.8575</v>
      </c>
      <c r="D190">
        <f>VLOOKUP(A190,DOW!A:B,2,FALSE)</f>
        <v>25983.94</v>
      </c>
      <c r="E190">
        <f>VLOOKUP(A190,SGXNIFTY!A:B,2,FALSE)</f>
        <v>11900.75</v>
      </c>
      <c r="F190">
        <f>VLOOKUP(A190,EXCHANGE!A:B,2,FALSE)</f>
        <v>69.355000000000004</v>
      </c>
      <c r="G190" s="36">
        <f>VLOOKUP(A190,FII!B:D,2,FALSE)</f>
        <v>-287.27999999999997</v>
      </c>
      <c r="H190" s="36">
        <f>VLOOKUP(A190,FII!B:D,3,FALSE)</f>
        <v>307.19</v>
      </c>
    </row>
    <row r="191" spans="1:8" ht="18" thickBot="1" x14ac:dyDescent="0.3">
      <c r="A191" s="3">
        <v>43622</v>
      </c>
      <c r="B191" s="8">
        <v>11843.75</v>
      </c>
      <c r="C191">
        <f>VLOOKUP(A191,VIX!A:B,2,FALSE)</f>
        <v>15.525</v>
      </c>
      <c r="D191">
        <f>VLOOKUP(A191,DOW!A:B,2,FALSE)</f>
        <v>25720.66</v>
      </c>
      <c r="E191">
        <f>VLOOKUP(A191,SGXNIFTY!A:B,2,FALSE)</f>
        <v>11884.05</v>
      </c>
      <c r="F191">
        <f>VLOOKUP(A191,EXCHANGE!A:B,2,FALSE)</f>
        <v>69.165000000000006</v>
      </c>
      <c r="G191" s="36">
        <f>VLOOKUP(A191,FII!B:D,2,FALSE)</f>
        <v>-1473.26</v>
      </c>
      <c r="H191" s="36">
        <f>VLOOKUP(A191,FII!B:D,3,FALSE)</f>
        <v>-210.96</v>
      </c>
    </row>
    <row r="192" spans="1:8" ht="18" thickBot="1" x14ac:dyDescent="0.3">
      <c r="A192" s="3">
        <v>43620</v>
      </c>
      <c r="B192" s="8">
        <v>12021.65</v>
      </c>
      <c r="C192">
        <f>VLOOKUP(A192,VIX!A:B,2,FALSE)</f>
        <v>15.6275</v>
      </c>
      <c r="D192">
        <f>VLOOKUP(A192,DOW!A:B,2,FALSE)</f>
        <v>25332.18</v>
      </c>
      <c r="E192">
        <f>VLOOKUP(A192,SGXNIFTY!A:B,2,FALSE)</f>
        <v>12056.15</v>
      </c>
      <c r="F192">
        <f>VLOOKUP(A192,EXCHANGE!A:B,2,FALSE)</f>
        <v>69.290999999999997</v>
      </c>
      <c r="G192" s="36">
        <f>VLOOKUP(A192,FII!B:D,2,FALSE)</f>
        <v>-1152.8499999999999</v>
      </c>
      <c r="H192" s="36">
        <f>VLOOKUP(A192,FII!B:D,3,FALSE)</f>
        <v>-748.72</v>
      </c>
    </row>
    <row r="193" spans="1:8" ht="18" thickBot="1" x14ac:dyDescent="0.3">
      <c r="A193" s="3">
        <v>43619</v>
      </c>
      <c r="B193" s="4">
        <v>12088.55</v>
      </c>
      <c r="C193">
        <f>VLOOKUP(A193,VIX!A:B,2,FALSE)</f>
        <v>15.967499999999999</v>
      </c>
      <c r="D193">
        <f>VLOOKUP(A193,DOW!A:B,2,FALSE)</f>
        <v>24819.78</v>
      </c>
      <c r="E193">
        <f>VLOOKUP(A193,SGXNIFTY!A:B,2,FALSE)</f>
        <v>12104.45</v>
      </c>
      <c r="F193">
        <f>VLOOKUP(A193,EXCHANGE!A:B,2,FALSE)</f>
        <v>69.171000000000006</v>
      </c>
      <c r="G193" s="36">
        <f>VLOOKUP(A193,FII!B:D,2,FALSE)</f>
        <v>2295.8200000000002</v>
      </c>
      <c r="H193" s="36">
        <f>VLOOKUP(A193,FII!B:D,3,FALSE)</f>
        <v>1358.8</v>
      </c>
    </row>
    <row r="194" spans="1:8" ht="18" thickBot="1" x14ac:dyDescent="0.3">
      <c r="A194" s="3">
        <v>43616</v>
      </c>
      <c r="B194" s="8">
        <v>11922.8</v>
      </c>
      <c r="C194">
        <f>VLOOKUP(A194,VIX!A:B,2,FALSE)</f>
        <v>16.067499999999999</v>
      </c>
      <c r="D194">
        <f>VLOOKUP(A194,DOW!A:B,2,FALSE)</f>
        <v>24815.040000000001</v>
      </c>
      <c r="E194">
        <f>VLOOKUP(A194,SGXNIFTY!A:B,2,FALSE)</f>
        <v>11916.5</v>
      </c>
      <c r="F194">
        <f>VLOOKUP(A194,EXCHANGE!A:B,2,FALSE)</f>
        <v>69.58</v>
      </c>
      <c r="G194" s="36" t="e">
        <f>VLOOKUP(A194,FII!B:D,2,FALSE)</f>
        <v>#N/A</v>
      </c>
      <c r="H194" s="36" t="e">
        <f>VLOOKUP(A194,FII!B:D,3,FALSE)</f>
        <v>#N/A</v>
      </c>
    </row>
    <row r="195" spans="1:8" ht="18" thickBot="1" x14ac:dyDescent="0.3">
      <c r="A195" s="3">
        <v>43615</v>
      </c>
      <c r="B195" s="4">
        <v>11945.9</v>
      </c>
      <c r="C195">
        <f>VLOOKUP(A195,VIX!A:B,2,FALSE)</f>
        <v>15.61</v>
      </c>
      <c r="D195">
        <f>VLOOKUP(A195,DOW!A:B,2,FALSE)</f>
        <v>25169.88</v>
      </c>
      <c r="E195">
        <f>VLOOKUP(A195,SGXNIFTY!A:B,2,FALSE)</f>
        <v>11945.9</v>
      </c>
      <c r="F195">
        <f>VLOOKUP(A195,EXCHANGE!A:B,2,FALSE)</f>
        <v>69.825000000000003</v>
      </c>
      <c r="G195" s="36" t="e">
        <f>VLOOKUP(A195,FII!B:D,2,FALSE)</f>
        <v>#N/A</v>
      </c>
      <c r="H195" s="36" t="e">
        <f>VLOOKUP(A195,FII!B:D,3,FALSE)</f>
        <v>#N/A</v>
      </c>
    </row>
    <row r="196" spans="1:8" ht="18" thickBot="1" x14ac:dyDescent="0.3">
      <c r="A196" s="3">
        <v>43614</v>
      </c>
      <c r="B196" s="8">
        <v>11861.1</v>
      </c>
      <c r="C196">
        <f>VLOOKUP(A196,VIX!A:B,2,FALSE)</f>
        <v>16.407499999999999</v>
      </c>
      <c r="D196">
        <f>VLOOKUP(A196,DOW!A:B,2,FALSE)</f>
        <v>25126.41</v>
      </c>
      <c r="E196">
        <f>VLOOKUP(A196,SGXNIFTY!A:B,2,FALSE)</f>
        <v>11862.25</v>
      </c>
      <c r="F196">
        <f>VLOOKUP(A196,EXCHANGE!A:B,2,FALSE)</f>
        <v>69.844999999999999</v>
      </c>
      <c r="G196" s="36" t="e">
        <f>VLOOKUP(A196,FII!B:D,2,FALSE)</f>
        <v>#N/A</v>
      </c>
      <c r="H196" s="36" t="e">
        <f>VLOOKUP(A196,FII!B:D,3,FALSE)</f>
        <v>#N/A</v>
      </c>
    </row>
    <row r="197" spans="1:8" ht="18" thickBot="1" x14ac:dyDescent="0.3">
      <c r="A197" s="3">
        <v>43613</v>
      </c>
      <c r="B197" s="4">
        <v>11928.75</v>
      </c>
      <c r="C197">
        <f>VLOOKUP(A197,VIX!A:B,2,FALSE)</f>
        <v>15.922499999999999</v>
      </c>
      <c r="D197">
        <f>VLOOKUP(A197,DOW!A:B,2,FALSE)</f>
        <v>25347.77</v>
      </c>
      <c r="E197">
        <f>VLOOKUP(A197,SGXNIFTY!A:B,2,FALSE)</f>
        <v>11940.75</v>
      </c>
      <c r="F197">
        <f>VLOOKUP(A197,EXCHANGE!A:B,2,FALSE)</f>
        <v>69.61</v>
      </c>
      <c r="G197" s="36" t="e">
        <f>VLOOKUP(A197,FII!B:D,2,FALSE)</f>
        <v>#N/A</v>
      </c>
      <c r="H197" s="36" t="e">
        <f>VLOOKUP(A197,FII!B:D,3,FALSE)</f>
        <v>#N/A</v>
      </c>
    </row>
    <row r="198" spans="1:8" ht="18" thickBot="1" x14ac:dyDescent="0.3">
      <c r="A198" s="3">
        <v>43612</v>
      </c>
      <c r="B198" s="4">
        <v>11924.75</v>
      </c>
      <c r="C198">
        <f>VLOOKUP(A198,VIX!A:B,2,FALSE)</f>
        <v>16.190000000000001</v>
      </c>
      <c r="D198" t="e">
        <f>VLOOKUP(A198,DOW!A:B,2,FALSE)</f>
        <v>#N/A</v>
      </c>
      <c r="E198">
        <f>VLOOKUP(A198,SGXNIFTY!A:B,2,FALSE)</f>
        <v>11918.5</v>
      </c>
      <c r="F198">
        <f>VLOOKUP(A198,EXCHANGE!A:B,2,FALSE)</f>
        <v>69.504000000000005</v>
      </c>
      <c r="G198" s="36" t="e">
        <f>VLOOKUP(A198,FII!B:D,2,FALSE)</f>
        <v>#N/A</v>
      </c>
      <c r="H198" s="36" t="e">
        <f>VLOOKUP(A198,FII!B:D,3,FALSE)</f>
        <v>#N/A</v>
      </c>
    </row>
    <row r="199" spans="1:8" ht="18" thickBot="1" x14ac:dyDescent="0.3">
      <c r="A199" s="3">
        <v>43609</v>
      </c>
      <c r="B199" s="4">
        <v>11844.1</v>
      </c>
      <c r="C199">
        <f>VLOOKUP(A199,VIX!A:B,2,FALSE)</f>
        <v>16.467500000000001</v>
      </c>
      <c r="D199">
        <f>VLOOKUP(A199,DOW!A:B,2,FALSE)</f>
        <v>25585.69</v>
      </c>
      <c r="E199">
        <f>VLOOKUP(A199,SGXNIFTY!A:B,2,FALSE)</f>
        <v>11869.4</v>
      </c>
      <c r="F199">
        <f>VLOOKUP(A199,EXCHANGE!A:B,2,FALSE)</f>
        <v>69.38</v>
      </c>
      <c r="G199" s="36" t="e">
        <f>VLOOKUP(A199,FII!B:D,2,FALSE)</f>
        <v>#N/A</v>
      </c>
      <c r="H199" s="36" t="e">
        <f>VLOOKUP(A199,FII!B:D,3,FALSE)</f>
        <v>#N/A</v>
      </c>
    </row>
    <row r="200" spans="1:8" ht="18" thickBot="1" x14ac:dyDescent="0.3">
      <c r="A200" s="3">
        <v>43608</v>
      </c>
      <c r="B200" s="8">
        <v>11657.05</v>
      </c>
      <c r="C200">
        <f>VLOOKUP(A200,VIX!A:B,2,FALSE)</f>
        <v>19.405000000000001</v>
      </c>
      <c r="D200">
        <f>VLOOKUP(A200,DOW!A:B,2,FALSE)</f>
        <v>25490.47</v>
      </c>
      <c r="E200">
        <f>VLOOKUP(A200,SGXNIFTY!A:B,2,FALSE)</f>
        <v>11692.4</v>
      </c>
      <c r="F200">
        <f>VLOOKUP(A200,EXCHANGE!A:B,2,FALSE)</f>
        <v>69.665000000000006</v>
      </c>
      <c r="G200" s="36" t="e">
        <f>VLOOKUP(A200,FII!B:D,2,FALSE)</f>
        <v>#N/A</v>
      </c>
      <c r="H200" s="36" t="e">
        <f>VLOOKUP(A200,FII!B:D,3,FALSE)</f>
        <v>#N/A</v>
      </c>
    </row>
    <row r="201" spans="1:8" ht="18" thickBot="1" x14ac:dyDescent="0.3">
      <c r="A201" s="3">
        <v>43607</v>
      </c>
      <c r="B201" s="4">
        <v>11737.9</v>
      </c>
      <c r="C201">
        <f>VLOOKUP(A201,VIX!A:B,2,FALSE)</f>
        <v>27.6325</v>
      </c>
      <c r="D201">
        <f>VLOOKUP(A201,DOW!A:B,2,FALSE)</f>
        <v>25776.61</v>
      </c>
      <c r="E201">
        <f>VLOOKUP(A201,SGXNIFTY!A:B,2,FALSE)</f>
        <v>11781.65</v>
      </c>
      <c r="F201">
        <f>VLOOKUP(A201,EXCHANGE!A:B,2,FALSE)</f>
        <v>69.650000000000006</v>
      </c>
      <c r="G201" s="36" t="e">
        <f>VLOOKUP(A201,FII!B:D,2,FALSE)</f>
        <v>#N/A</v>
      </c>
      <c r="H201" s="36" t="e">
        <f>VLOOKUP(A201,FII!B:D,3,FALSE)</f>
        <v>#N/A</v>
      </c>
    </row>
    <row r="202" spans="1:8" ht="18" thickBot="1" x14ac:dyDescent="0.3">
      <c r="A202" s="3">
        <v>43606</v>
      </c>
      <c r="B202" s="8">
        <v>11709.1</v>
      </c>
      <c r="C202">
        <f>VLOOKUP(A202,VIX!A:B,2,FALSE)</f>
        <v>25.6525</v>
      </c>
      <c r="D202">
        <f>VLOOKUP(A202,DOW!A:B,2,FALSE)</f>
        <v>25877.33</v>
      </c>
      <c r="E202">
        <f>VLOOKUP(A202,SGXNIFTY!A:B,2,FALSE)</f>
        <v>11715.15</v>
      </c>
      <c r="F202">
        <f>VLOOKUP(A202,EXCHANGE!A:B,2,FALSE)</f>
        <v>69.644999999999996</v>
      </c>
      <c r="G202" s="36" t="e">
        <f>VLOOKUP(A202,FII!B:D,2,FALSE)</f>
        <v>#N/A</v>
      </c>
      <c r="H202" s="36" t="e">
        <f>VLOOKUP(A202,FII!B:D,3,FALSE)</f>
        <v>#N/A</v>
      </c>
    </row>
    <row r="203" spans="1:8" ht="18" thickBot="1" x14ac:dyDescent="0.3">
      <c r="A203" s="3">
        <v>43605</v>
      </c>
      <c r="B203" s="4">
        <v>11828.25</v>
      </c>
      <c r="C203">
        <f>VLOOKUP(A203,VIX!A:B,2,FALSE)</f>
        <v>23.675000000000001</v>
      </c>
      <c r="D203">
        <f>VLOOKUP(A203,DOW!A:B,2,FALSE)</f>
        <v>25679.9</v>
      </c>
      <c r="E203">
        <f>VLOOKUP(A203,SGXNIFTY!A:B,2,FALSE)</f>
        <v>11859.45</v>
      </c>
      <c r="F203">
        <f>VLOOKUP(A203,EXCHANGE!A:B,2,FALSE)</f>
        <v>69.608999999999995</v>
      </c>
      <c r="G203" s="36" t="e">
        <f>VLOOKUP(A203,FII!B:D,2,FALSE)</f>
        <v>#N/A</v>
      </c>
      <c r="H203" s="36" t="e">
        <f>VLOOKUP(A203,FII!B:D,3,FALSE)</f>
        <v>#N/A</v>
      </c>
    </row>
    <row r="204" spans="1:8" ht="18" thickBot="1" x14ac:dyDescent="0.3">
      <c r="A204" s="3">
        <v>43602</v>
      </c>
      <c r="B204" s="4">
        <v>11407.15</v>
      </c>
      <c r="C204">
        <f>VLOOKUP(A204,VIX!A:B,2,FALSE)</f>
        <v>28.074999999999999</v>
      </c>
      <c r="D204">
        <f>VLOOKUP(A204,DOW!A:B,2,FALSE)</f>
        <v>25764</v>
      </c>
      <c r="E204">
        <f>VLOOKUP(A204,SGXNIFTY!A:B,2,FALSE)</f>
        <v>11425.8</v>
      </c>
      <c r="F204">
        <f>VLOOKUP(A204,EXCHANGE!A:B,2,FALSE)</f>
        <v>70.28</v>
      </c>
      <c r="G204" s="36" t="e">
        <f>VLOOKUP(A204,FII!B:D,2,FALSE)</f>
        <v>#N/A</v>
      </c>
      <c r="H204" s="36" t="e">
        <f>VLOOKUP(A204,FII!B:D,3,FALSE)</f>
        <v>#N/A</v>
      </c>
    </row>
    <row r="205" spans="1:8" ht="18" thickBot="1" x14ac:dyDescent="0.3">
      <c r="A205" s="3">
        <v>43601</v>
      </c>
      <c r="B205" s="4">
        <v>11257.1</v>
      </c>
      <c r="C205">
        <f>VLOOKUP(A205,VIX!A:B,2,FALSE)</f>
        <v>28.37</v>
      </c>
      <c r="D205">
        <f>VLOOKUP(A205,DOW!A:B,2,FALSE)</f>
        <v>25862.68</v>
      </c>
      <c r="E205">
        <f>VLOOKUP(A205,SGXNIFTY!A:B,2,FALSE)</f>
        <v>11285.25</v>
      </c>
      <c r="F205">
        <f>VLOOKUP(A205,EXCHANGE!A:B,2,FALSE)</f>
        <v>70.13</v>
      </c>
      <c r="G205" s="36" t="e">
        <f>VLOOKUP(A205,FII!B:D,2,FALSE)</f>
        <v>#N/A</v>
      </c>
      <c r="H205" s="36" t="e">
        <f>VLOOKUP(A205,FII!B:D,3,FALSE)</f>
        <v>#N/A</v>
      </c>
    </row>
    <row r="206" spans="1:8" ht="18" thickBot="1" x14ac:dyDescent="0.3">
      <c r="A206" s="3">
        <v>43600</v>
      </c>
      <c r="B206" s="8">
        <v>11157</v>
      </c>
      <c r="C206">
        <f>VLOOKUP(A206,VIX!A:B,2,FALSE)</f>
        <v>28.657499999999999</v>
      </c>
      <c r="D206">
        <f>VLOOKUP(A206,DOW!A:B,2,FALSE)</f>
        <v>25648.02</v>
      </c>
      <c r="E206">
        <f>VLOOKUP(A206,SGXNIFTY!A:B,2,FALSE)</f>
        <v>11177.45</v>
      </c>
      <c r="F206">
        <f>VLOOKUP(A206,EXCHANGE!A:B,2,FALSE)</f>
        <v>70.248999999999995</v>
      </c>
      <c r="G206" s="36" t="e">
        <f>VLOOKUP(A206,FII!B:D,2,FALSE)</f>
        <v>#N/A</v>
      </c>
      <c r="H206" s="36" t="e">
        <f>VLOOKUP(A206,FII!B:D,3,FALSE)</f>
        <v>#N/A</v>
      </c>
    </row>
    <row r="207" spans="1:8" ht="18" thickBot="1" x14ac:dyDescent="0.3">
      <c r="A207" s="3">
        <v>43599</v>
      </c>
      <c r="B207" s="4">
        <v>11222.05</v>
      </c>
      <c r="C207">
        <f>VLOOKUP(A207,VIX!A:B,2,FALSE)</f>
        <v>27.1325</v>
      </c>
      <c r="D207">
        <f>VLOOKUP(A207,DOW!A:B,2,FALSE)</f>
        <v>25532.05</v>
      </c>
      <c r="E207">
        <f>VLOOKUP(A207,SGXNIFTY!A:B,2,FALSE)</f>
        <v>11241.65</v>
      </c>
      <c r="F207">
        <f>VLOOKUP(A207,EXCHANGE!A:B,2,FALSE)</f>
        <v>70.331999999999994</v>
      </c>
      <c r="G207" s="36" t="e">
        <f>VLOOKUP(A207,FII!B:D,2,FALSE)</f>
        <v>#N/A</v>
      </c>
      <c r="H207" s="36" t="e">
        <f>VLOOKUP(A207,FII!B:D,3,FALSE)</f>
        <v>#N/A</v>
      </c>
    </row>
    <row r="208" spans="1:8" ht="18" thickBot="1" x14ac:dyDescent="0.3">
      <c r="A208" s="3">
        <v>43598</v>
      </c>
      <c r="B208" s="8">
        <v>11148.2</v>
      </c>
      <c r="C208">
        <f>VLOOKUP(A208,VIX!A:B,2,FALSE)</f>
        <v>27.3825</v>
      </c>
      <c r="D208">
        <f>VLOOKUP(A208,DOW!A:B,2,FALSE)</f>
        <v>25324.99</v>
      </c>
      <c r="E208">
        <f>VLOOKUP(A208,SGXNIFTY!A:B,2,FALSE)</f>
        <v>11181.55</v>
      </c>
      <c r="F208">
        <f>VLOOKUP(A208,EXCHANGE!A:B,2,FALSE)</f>
        <v>70.569999999999993</v>
      </c>
      <c r="G208" s="36" t="e">
        <f>VLOOKUP(A208,FII!B:D,2,FALSE)</f>
        <v>#N/A</v>
      </c>
      <c r="H208" s="36" t="e">
        <f>VLOOKUP(A208,FII!B:D,3,FALSE)</f>
        <v>#N/A</v>
      </c>
    </row>
    <row r="209" spans="1:8" ht="18" thickBot="1" x14ac:dyDescent="0.3">
      <c r="A209" s="3">
        <v>43595</v>
      </c>
      <c r="B209" s="8">
        <v>11278.9</v>
      </c>
      <c r="C209">
        <f>VLOOKUP(A209,VIX!A:B,2,FALSE)</f>
        <v>26.335000000000001</v>
      </c>
      <c r="D209">
        <f>VLOOKUP(A209,DOW!A:B,2,FALSE)</f>
        <v>25942.37</v>
      </c>
      <c r="E209">
        <f>VLOOKUP(A209,SGXNIFTY!A:B,2,FALSE)</f>
        <v>11307.2</v>
      </c>
      <c r="F209">
        <f>VLOOKUP(A209,EXCHANGE!A:B,2,FALSE)</f>
        <v>70.015000000000001</v>
      </c>
      <c r="G209" s="36">
        <f>VLOOKUP(A209,FII!B:D,2,FALSE)</f>
        <v>-1296.26</v>
      </c>
      <c r="H209" s="36">
        <f>VLOOKUP(A209,FII!B:D,3,FALSE)</f>
        <v>362.19</v>
      </c>
    </row>
    <row r="210" spans="1:8" ht="18" thickBot="1" x14ac:dyDescent="0.3">
      <c r="A210" s="3">
        <v>43594</v>
      </c>
      <c r="B210" s="8">
        <v>11301.8</v>
      </c>
      <c r="C210">
        <f>VLOOKUP(A210,VIX!A:B,2,FALSE)</f>
        <v>25.484999999999999</v>
      </c>
      <c r="D210">
        <f>VLOOKUP(A210,DOW!A:B,2,FALSE)</f>
        <v>25828.36</v>
      </c>
      <c r="E210">
        <f>VLOOKUP(A210,SGXNIFTY!A:B,2,FALSE)</f>
        <v>11334.8</v>
      </c>
      <c r="F210">
        <f>VLOOKUP(A210,EXCHANGE!A:B,2,FALSE)</f>
        <v>70.2</v>
      </c>
      <c r="G210" s="36">
        <f>VLOOKUP(A210,FII!B:D,2,FALSE)</f>
        <v>-2068.36</v>
      </c>
      <c r="H210" s="36">
        <f>VLOOKUP(A210,FII!B:D,3,FALSE)</f>
        <v>-951.77</v>
      </c>
    </row>
    <row r="211" spans="1:8" ht="18" thickBot="1" x14ac:dyDescent="0.3">
      <c r="A211" s="3">
        <v>43593</v>
      </c>
      <c r="B211" s="8">
        <v>11359.45</v>
      </c>
      <c r="C211">
        <f>VLOOKUP(A211,VIX!A:B,2,FALSE)</f>
        <v>26.364999999999998</v>
      </c>
      <c r="D211">
        <f>VLOOKUP(A211,DOW!A:B,2,FALSE)</f>
        <v>25967.33</v>
      </c>
      <c r="E211">
        <f>VLOOKUP(A211,SGXNIFTY!A:B,2,FALSE)</f>
        <v>11418.6</v>
      </c>
      <c r="F211">
        <f>VLOOKUP(A211,EXCHANGE!A:B,2,FALSE)</f>
        <v>69.72</v>
      </c>
      <c r="G211" s="36">
        <f>VLOOKUP(A211,FII!B:D,2,FALSE)</f>
        <v>-1128.93</v>
      </c>
      <c r="H211" s="36">
        <f>VLOOKUP(A211,FII!B:D,3,FALSE)</f>
        <v>-956.3</v>
      </c>
    </row>
    <row r="212" spans="1:8" ht="18" thickBot="1" x14ac:dyDescent="0.3">
      <c r="A212" s="3">
        <v>43592</v>
      </c>
      <c r="B212" s="8">
        <v>11497.9</v>
      </c>
      <c r="C212">
        <f>VLOOKUP(A212,VIX!A:B,2,FALSE)</f>
        <v>26.477499999999999</v>
      </c>
      <c r="D212">
        <f>VLOOKUP(A212,DOW!A:B,2,FALSE)</f>
        <v>25965.09</v>
      </c>
      <c r="E212">
        <f>VLOOKUP(A212,SGXNIFTY!A:B,2,FALSE)</f>
        <v>11541.9</v>
      </c>
      <c r="F212">
        <f>VLOOKUP(A212,EXCHANGE!A:B,2,FALSE)</f>
        <v>69.644999999999996</v>
      </c>
      <c r="G212" s="36">
        <f>VLOOKUP(A212,FII!B:D,2,FALSE)</f>
        <v>-464.24</v>
      </c>
      <c r="H212" s="36">
        <f>VLOOKUP(A212,FII!B:D,3,FALSE)</f>
        <v>23.32</v>
      </c>
    </row>
    <row r="213" spans="1:8" ht="18" thickBot="1" x14ac:dyDescent="0.3">
      <c r="A213" s="3">
        <v>43591</v>
      </c>
      <c r="B213" s="8">
        <v>11598.25</v>
      </c>
      <c r="C213">
        <f>VLOOKUP(A213,VIX!A:B,2,FALSE)</f>
        <v>26.432500000000001</v>
      </c>
      <c r="D213">
        <f>VLOOKUP(A213,DOW!A:B,2,FALSE)</f>
        <v>26438.48</v>
      </c>
      <c r="E213">
        <f>VLOOKUP(A213,SGXNIFTY!A:B,2,FALSE)</f>
        <v>11656.35</v>
      </c>
      <c r="F213">
        <f>VLOOKUP(A213,EXCHANGE!A:B,2,FALSE)</f>
        <v>69.38</v>
      </c>
      <c r="G213" s="36">
        <f>VLOOKUP(A213,FII!B:D,2,FALSE)</f>
        <v>-912.66</v>
      </c>
      <c r="H213" s="36">
        <f>VLOOKUP(A213,FII!B:D,3,FALSE)</f>
        <v>-563.53</v>
      </c>
    </row>
    <row r="214" spans="1:8" ht="18" thickBot="1" x14ac:dyDescent="0.3">
      <c r="A214" s="3">
        <v>43588</v>
      </c>
      <c r="B214" s="8">
        <v>11712.25</v>
      </c>
      <c r="C214">
        <f>VLOOKUP(A214,VIX!A:B,2,FALSE)</f>
        <v>24.032499999999999</v>
      </c>
      <c r="D214">
        <f>VLOOKUP(A214,DOW!A:B,2,FALSE)</f>
        <v>26504.95</v>
      </c>
      <c r="E214">
        <f>VLOOKUP(A214,SGXNIFTY!A:B,2,FALSE)</f>
        <v>11764.3</v>
      </c>
      <c r="F214">
        <f>VLOOKUP(A214,EXCHANGE!A:B,2,FALSE)</f>
        <v>69.094999999999999</v>
      </c>
      <c r="G214" s="36">
        <f>VLOOKUP(A214,FII!B:D,2,FALSE)</f>
        <v>153.41</v>
      </c>
      <c r="H214" s="36">
        <f>VLOOKUP(A214,FII!B:D,3,FALSE)</f>
        <v>547.63</v>
      </c>
    </row>
    <row r="215" spans="1:8" ht="18" thickBot="1" x14ac:dyDescent="0.3">
      <c r="A215" s="3">
        <v>43587</v>
      </c>
      <c r="B215" s="8">
        <v>11724.75</v>
      </c>
      <c r="C215">
        <f>VLOOKUP(A215,VIX!A:B,2,FALSE)</f>
        <v>22.982500000000002</v>
      </c>
      <c r="D215">
        <f>VLOOKUP(A215,DOW!A:B,2,FALSE)</f>
        <v>26307.79</v>
      </c>
      <c r="E215">
        <f>VLOOKUP(A215,SGXNIFTY!A:B,2,FALSE)</f>
        <v>11765.4</v>
      </c>
      <c r="F215">
        <f>VLOOKUP(A215,EXCHANGE!A:B,2,FALSE)</f>
        <v>69.41</v>
      </c>
      <c r="G215" s="36">
        <f>VLOOKUP(A215,FII!B:D,2,FALSE)</f>
        <v>-516.22</v>
      </c>
      <c r="H215" s="36">
        <f>VLOOKUP(A215,FII!B:D,3,FALSE)</f>
        <v>269.8</v>
      </c>
    </row>
    <row r="216" spans="1:8" ht="18" thickBot="1" x14ac:dyDescent="0.3">
      <c r="A216" s="3">
        <v>43585</v>
      </c>
      <c r="B216" s="8">
        <v>11748.15</v>
      </c>
      <c r="C216">
        <f>VLOOKUP(A216,VIX!A:B,2,FALSE)</f>
        <v>21.827500000000001</v>
      </c>
      <c r="D216">
        <f>VLOOKUP(A216,DOW!A:B,2,FALSE)</f>
        <v>26592.91</v>
      </c>
      <c r="E216">
        <f>VLOOKUP(A216,SGXNIFTY!A:B,2,FALSE)</f>
        <v>11791.55</v>
      </c>
      <c r="F216">
        <f>VLOOKUP(A216,EXCHANGE!A:B,2,FALSE)</f>
        <v>69.647000000000006</v>
      </c>
      <c r="G216" s="36" t="e">
        <f>VLOOKUP(A216,FII!B:D,2,FALSE)</f>
        <v>#N/A</v>
      </c>
      <c r="H216" s="36" t="e">
        <f>VLOOKUP(A216,FII!B:D,3,FALSE)</f>
        <v>#N/A</v>
      </c>
    </row>
    <row r="217" spans="1:8" ht="18" thickBot="1" x14ac:dyDescent="0.3">
      <c r="A217" s="3">
        <v>43581</v>
      </c>
      <c r="B217" s="4">
        <v>11754.65</v>
      </c>
      <c r="C217">
        <f>VLOOKUP(A217,VIX!A:B,2,FALSE)</f>
        <v>21.717500000000001</v>
      </c>
      <c r="D217">
        <f>VLOOKUP(A217,DOW!A:B,2,FALSE)</f>
        <v>26543.33</v>
      </c>
      <c r="E217">
        <f>VLOOKUP(A217,SGXNIFTY!A:B,2,FALSE)</f>
        <v>11813.5</v>
      </c>
      <c r="F217">
        <f>VLOOKUP(A217,EXCHANGE!A:B,2,FALSE)</f>
        <v>69.849999999999994</v>
      </c>
      <c r="G217" s="36" t="e">
        <f>VLOOKUP(A217,FII!B:D,2,FALSE)</f>
        <v>#N/A</v>
      </c>
      <c r="H217" s="36" t="e">
        <f>VLOOKUP(A217,FII!B:D,3,FALSE)</f>
        <v>#N/A</v>
      </c>
    </row>
    <row r="218" spans="1:8" ht="18" thickBot="1" x14ac:dyDescent="0.3">
      <c r="A218" s="3">
        <v>43580</v>
      </c>
      <c r="B218" s="8">
        <v>11641.8</v>
      </c>
      <c r="C218">
        <f>VLOOKUP(A218,VIX!A:B,2,FALSE)</f>
        <v>23.232500000000002</v>
      </c>
      <c r="D218">
        <f>VLOOKUP(A218,DOW!A:B,2,FALSE)</f>
        <v>26462.080000000002</v>
      </c>
      <c r="E218">
        <f>VLOOKUP(A218,SGXNIFTY!A:B,2,FALSE)</f>
        <v>11641.8</v>
      </c>
      <c r="F218">
        <f>VLOOKUP(A218,EXCHANGE!A:B,2,FALSE)</f>
        <v>70.17</v>
      </c>
      <c r="G218" s="36" t="e">
        <f>VLOOKUP(A218,FII!B:D,2,FALSE)</f>
        <v>#N/A</v>
      </c>
      <c r="H218" s="36" t="e">
        <f>VLOOKUP(A218,FII!B:D,3,FALSE)</f>
        <v>#N/A</v>
      </c>
    </row>
    <row r="219" spans="1:8" ht="18" thickBot="1" x14ac:dyDescent="0.3">
      <c r="A219" s="3">
        <v>43579</v>
      </c>
      <c r="B219" s="4">
        <v>11726.15</v>
      </c>
      <c r="C219">
        <f>VLOOKUP(A219,VIX!A:B,2,FALSE)</f>
        <v>23.712499999999999</v>
      </c>
      <c r="D219">
        <f>VLOOKUP(A219,DOW!A:B,2,FALSE)</f>
        <v>26597.05</v>
      </c>
      <c r="E219">
        <f>VLOOKUP(A219,SGXNIFTY!A:B,2,FALSE)</f>
        <v>11738.25</v>
      </c>
      <c r="F219">
        <f>VLOOKUP(A219,EXCHANGE!A:B,2,FALSE)</f>
        <v>69.959999999999994</v>
      </c>
      <c r="G219" s="36" t="e">
        <f>VLOOKUP(A219,FII!B:D,2,FALSE)</f>
        <v>#N/A</v>
      </c>
      <c r="H219" s="36" t="e">
        <f>VLOOKUP(A219,FII!B:D,3,FALSE)</f>
        <v>#N/A</v>
      </c>
    </row>
    <row r="220" spans="1:8" ht="18" thickBot="1" x14ac:dyDescent="0.3">
      <c r="A220" s="3">
        <v>43578</v>
      </c>
      <c r="B220" s="8">
        <v>11575.95</v>
      </c>
      <c r="C220">
        <f>VLOOKUP(A220,VIX!A:B,2,FALSE)</f>
        <v>24.645</v>
      </c>
      <c r="D220">
        <f>VLOOKUP(A220,DOW!A:B,2,FALSE)</f>
        <v>26656.39</v>
      </c>
      <c r="E220">
        <f>VLOOKUP(A220,SGXNIFTY!A:B,2,FALSE)</f>
        <v>11586.4</v>
      </c>
      <c r="F220">
        <f>VLOOKUP(A220,EXCHANGE!A:B,2,FALSE)</f>
        <v>69.77</v>
      </c>
      <c r="G220" s="36" t="e">
        <f>VLOOKUP(A220,FII!B:D,2,FALSE)</f>
        <v>#N/A</v>
      </c>
      <c r="H220" s="36" t="e">
        <f>VLOOKUP(A220,FII!B:D,3,FALSE)</f>
        <v>#N/A</v>
      </c>
    </row>
    <row r="221" spans="1:8" ht="18" thickBot="1" x14ac:dyDescent="0.3">
      <c r="A221" s="3">
        <v>43577</v>
      </c>
      <c r="B221" s="8">
        <v>11594.45</v>
      </c>
      <c r="C221">
        <f>VLOOKUP(A221,VIX!A:B,2,FALSE)</f>
        <v>24.05</v>
      </c>
      <c r="D221">
        <f>VLOOKUP(A221,DOW!A:B,2,FALSE)</f>
        <v>26511.05</v>
      </c>
      <c r="E221">
        <f>VLOOKUP(A221,SGXNIFTY!A:B,2,FALSE)</f>
        <v>11618.9</v>
      </c>
      <c r="F221">
        <f>VLOOKUP(A221,EXCHANGE!A:B,2,FALSE)</f>
        <v>69.7</v>
      </c>
      <c r="G221" s="36" t="e">
        <f>VLOOKUP(A221,FII!B:D,2,FALSE)</f>
        <v>#N/A</v>
      </c>
      <c r="H221" s="36" t="e">
        <f>VLOOKUP(A221,FII!B:D,3,FALSE)</f>
        <v>#N/A</v>
      </c>
    </row>
    <row r="222" spans="1:8" ht="18" thickBot="1" x14ac:dyDescent="0.3">
      <c r="A222" s="3">
        <v>43573</v>
      </c>
      <c r="B222" s="8">
        <v>11752.8</v>
      </c>
      <c r="C222">
        <f>VLOOKUP(A222,VIX!A:B,2,FALSE)</f>
        <v>22.734999999999999</v>
      </c>
      <c r="D222">
        <f>VLOOKUP(A222,DOW!A:B,2,FALSE)</f>
        <v>26559.54</v>
      </c>
      <c r="E222">
        <f>VLOOKUP(A222,SGXNIFTY!A:B,2,FALSE)</f>
        <v>11771.1</v>
      </c>
      <c r="F222">
        <f>VLOOKUP(A222,EXCHANGE!A:B,2,FALSE)</f>
        <v>69.394999999999996</v>
      </c>
      <c r="G222" s="36" t="e">
        <f>VLOOKUP(A222,FII!B:D,2,FALSE)</f>
        <v>#N/A</v>
      </c>
      <c r="H222" s="36" t="e">
        <f>VLOOKUP(A222,FII!B:D,3,FALSE)</f>
        <v>#N/A</v>
      </c>
    </row>
    <row r="223" spans="1:8" ht="18" thickBot="1" x14ac:dyDescent="0.3">
      <c r="A223" s="3">
        <v>43571</v>
      </c>
      <c r="B223" s="4">
        <v>11787.15</v>
      </c>
      <c r="C223">
        <f>VLOOKUP(A223,VIX!A:B,2,FALSE)</f>
        <v>21.692499999999999</v>
      </c>
      <c r="D223">
        <f>VLOOKUP(A223,DOW!A:B,2,FALSE)</f>
        <v>26452.66</v>
      </c>
      <c r="E223">
        <f>VLOOKUP(A223,SGXNIFTY!A:B,2,FALSE)</f>
        <v>11824.45</v>
      </c>
      <c r="F223">
        <f>VLOOKUP(A223,EXCHANGE!A:B,2,FALSE)</f>
        <v>69.53</v>
      </c>
      <c r="G223" s="36" t="e">
        <f>VLOOKUP(A223,FII!B:D,2,FALSE)</f>
        <v>#N/A</v>
      </c>
      <c r="H223" s="36" t="e">
        <f>VLOOKUP(A223,FII!B:D,3,FALSE)</f>
        <v>#N/A</v>
      </c>
    </row>
    <row r="224" spans="1:8" ht="18" thickBot="1" x14ac:dyDescent="0.3">
      <c r="A224" s="3">
        <v>43570</v>
      </c>
      <c r="B224" s="4">
        <v>11690.35</v>
      </c>
      <c r="C224">
        <f>VLOOKUP(A224,VIX!A:B,2,FALSE)</f>
        <v>21.387499999999999</v>
      </c>
      <c r="D224">
        <f>VLOOKUP(A224,DOW!A:B,2,FALSE)</f>
        <v>26384.77</v>
      </c>
      <c r="E224">
        <f>VLOOKUP(A224,SGXNIFTY!A:B,2,FALSE)</f>
        <v>11727.75</v>
      </c>
      <c r="F224">
        <f>VLOOKUP(A224,EXCHANGE!A:B,2,FALSE)</f>
        <v>69.394999999999996</v>
      </c>
      <c r="G224" s="36" t="e">
        <f>VLOOKUP(A224,FII!B:D,2,FALSE)</f>
        <v>#N/A</v>
      </c>
      <c r="H224" s="36" t="e">
        <f>VLOOKUP(A224,FII!B:D,3,FALSE)</f>
        <v>#N/A</v>
      </c>
    </row>
    <row r="225" spans="1:8" ht="18" thickBot="1" x14ac:dyDescent="0.3">
      <c r="A225" s="3">
        <v>43567</v>
      </c>
      <c r="B225" s="4">
        <v>11643.45</v>
      </c>
      <c r="C225">
        <f>VLOOKUP(A225,VIX!A:B,2,FALSE)</f>
        <v>20.997499999999999</v>
      </c>
      <c r="D225">
        <f>VLOOKUP(A225,DOW!A:B,2,FALSE)</f>
        <v>26412.3</v>
      </c>
      <c r="E225">
        <f>VLOOKUP(A225,SGXNIFTY!A:B,2,FALSE)</f>
        <v>11703.85</v>
      </c>
      <c r="F225">
        <f>VLOOKUP(A225,EXCHANGE!A:B,2,FALSE)</f>
        <v>69.19</v>
      </c>
      <c r="G225" s="36" t="e">
        <f>VLOOKUP(A225,FII!B:D,2,FALSE)</f>
        <v>#N/A</v>
      </c>
      <c r="H225" s="36" t="e">
        <f>VLOOKUP(A225,FII!B:D,3,FALSE)</f>
        <v>#N/A</v>
      </c>
    </row>
    <row r="226" spans="1:8" ht="18" thickBot="1" x14ac:dyDescent="0.3">
      <c r="A226" s="3">
        <v>43566</v>
      </c>
      <c r="B226" s="4">
        <v>11596.7</v>
      </c>
      <c r="C226">
        <f>VLOOKUP(A226,VIX!A:B,2,FALSE)</f>
        <v>20.9575</v>
      </c>
      <c r="D226">
        <f>VLOOKUP(A226,DOW!A:B,2,FALSE)</f>
        <v>26143.05</v>
      </c>
      <c r="E226">
        <f>VLOOKUP(A226,SGXNIFTY!A:B,2,FALSE)</f>
        <v>11668.9</v>
      </c>
      <c r="F226">
        <f>VLOOKUP(A226,EXCHANGE!A:B,2,FALSE)</f>
        <v>69.02</v>
      </c>
      <c r="G226" s="36" t="e">
        <f>VLOOKUP(A226,FII!B:D,2,FALSE)</f>
        <v>#N/A</v>
      </c>
      <c r="H226" s="36" t="e">
        <f>VLOOKUP(A226,FII!B:D,3,FALSE)</f>
        <v>#N/A</v>
      </c>
    </row>
    <row r="227" spans="1:8" ht="18" thickBot="1" x14ac:dyDescent="0.3">
      <c r="A227" s="3">
        <v>43565</v>
      </c>
      <c r="B227" s="8">
        <v>11584.3</v>
      </c>
      <c r="C227">
        <f>VLOOKUP(A227,VIX!A:B,2,FALSE)</f>
        <v>21.13</v>
      </c>
      <c r="D227">
        <f>VLOOKUP(A227,DOW!A:B,2,FALSE)</f>
        <v>26157.16</v>
      </c>
      <c r="E227">
        <f>VLOOKUP(A227,SGXNIFTY!A:B,2,FALSE)</f>
        <v>11652.9</v>
      </c>
      <c r="F227">
        <f>VLOOKUP(A227,EXCHANGE!A:B,2,FALSE)</f>
        <v>69.150000000000006</v>
      </c>
      <c r="G227" s="36" t="e">
        <f>VLOOKUP(A227,FII!B:D,2,FALSE)</f>
        <v>#N/A</v>
      </c>
      <c r="H227" s="36" t="e">
        <f>VLOOKUP(A227,FII!B:D,3,FALSE)</f>
        <v>#N/A</v>
      </c>
    </row>
    <row r="228" spans="1:8" ht="18" thickBot="1" x14ac:dyDescent="0.3">
      <c r="A228" s="3">
        <v>43564</v>
      </c>
      <c r="B228" s="4">
        <v>11671.95</v>
      </c>
      <c r="C228">
        <f>VLOOKUP(A228,VIX!A:B,2,FALSE)</f>
        <v>20.28</v>
      </c>
      <c r="D228">
        <f>VLOOKUP(A228,DOW!A:B,2,FALSE)</f>
        <v>26150.58</v>
      </c>
      <c r="E228">
        <f>VLOOKUP(A228,SGXNIFTY!A:B,2,FALSE)</f>
        <v>11742.3</v>
      </c>
      <c r="F228">
        <f>VLOOKUP(A228,EXCHANGE!A:B,2,FALSE)</f>
        <v>69.28</v>
      </c>
      <c r="G228" s="36" t="e">
        <f>VLOOKUP(A228,FII!B:D,2,FALSE)</f>
        <v>#N/A</v>
      </c>
      <c r="H228" s="36" t="e">
        <f>VLOOKUP(A228,FII!B:D,3,FALSE)</f>
        <v>#N/A</v>
      </c>
    </row>
    <row r="229" spans="1:8" ht="18" thickBot="1" x14ac:dyDescent="0.3">
      <c r="A229" s="3">
        <v>43563</v>
      </c>
      <c r="B229" s="8">
        <v>11604.5</v>
      </c>
      <c r="C229">
        <f>VLOOKUP(A229,VIX!A:B,2,FALSE)</f>
        <v>20.1525</v>
      </c>
      <c r="D229">
        <f>VLOOKUP(A229,DOW!A:B,2,FALSE)</f>
        <v>26341.02</v>
      </c>
      <c r="E229">
        <f>VLOOKUP(A229,SGXNIFTY!A:B,2,FALSE)</f>
        <v>11674.9</v>
      </c>
      <c r="F229">
        <f>VLOOKUP(A229,EXCHANGE!A:B,2,FALSE)</f>
        <v>69.555000000000007</v>
      </c>
      <c r="G229" s="36" t="e">
        <f>VLOOKUP(A229,FII!B:D,2,FALSE)</f>
        <v>#N/A</v>
      </c>
      <c r="H229" s="36" t="e">
        <f>VLOOKUP(A229,FII!B:D,3,FALSE)</f>
        <v>#N/A</v>
      </c>
    </row>
    <row r="230" spans="1:8" ht="18" thickBot="1" x14ac:dyDescent="0.3">
      <c r="A230" s="3">
        <v>43560</v>
      </c>
      <c r="B230" s="4">
        <v>11665.95</v>
      </c>
      <c r="C230">
        <f>VLOOKUP(A230,VIX!A:B,2,FALSE)</f>
        <v>18.392499999999998</v>
      </c>
      <c r="D230">
        <f>VLOOKUP(A230,DOW!A:B,2,FALSE)</f>
        <v>26424.99</v>
      </c>
      <c r="E230">
        <f>VLOOKUP(A230,SGXNIFTY!A:B,2,FALSE)</f>
        <v>11760.75</v>
      </c>
      <c r="F230">
        <f>VLOOKUP(A230,EXCHANGE!A:B,2,FALSE)</f>
        <v>69.17</v>
      </c>
      <c r="G230" s="36" t="e">
        <f>VLOOKUP(A230,FII!B:D,2,FALSE)</f>
        <v>#N/A</v>
      </c>
      <c r="H230" s="36" t="e">
        <f>VLOOKUP(A230,FII!B:D,3,FALSE)</f>
        <v>#N/A</v>
      </c>
    </row>
    <row r="231" spans="1:8" ht="18" thickBot="1" x14ac:dyDescent="0.3">
      <c r="A231" s="3">
        <v>43559</v>
      </c>
      <c r="B231" s="8">
        <v>11598</v>
      </c>
      <c r="C231">
        <f>VLOOKUP(A231,VIX!A:B,2,FALSE)</f>
        <v>18.649999999999999</v>
      </c>
      <c r="D231">
        <f>VLOOKUP(A231,DOW!A:B,2,FALSE)</f>
        <v>26384.63</v>
      </c>
      <c r="E231">
        <f>VLOOKUP(A231,SGXNIFTY!A:B,2,FALSE)</f>
        <v>11679.55</v>
      </c>
      <c r="F231">
        <f>VLOOKUP(A231,EXCHANGE!A:B,2,FALSE)</f>
        <v>68.98</v>
      </c>
      <c r="G231" s="36">
        <f>VLOOKUP(A231,FII!B:D,2,FALSE)</f>
        <v>72.709999999999994</v>
      </c>
      <c r="H231" s="36">
        <f>VLOOKUP(A231,FII!B:D,3,FALSE)</f>
        <v>-167.47</v>
      </c>
    </row>
    <row r="232" spans="1:8" ht="18" thickBot="1" x14ac:dyDescent="0.3">
      <c r="A232" s="3">
        <v>43558</v>
      </c>
      <c r="B232" s="8">
        <v>11643.95</v>
      </c>
      <c r="C232">
        <f>VLOOKUP(A232,VIX!A:B,2,FALSE)</f>
        <v>18.782499999999999</v>
      </c>
      <c r="D232">
        <f>VLOOKUP(A232,DOW!A:B,2,FALSE)</f>
        <v>26218.13</v>
      </c>
      <c r="E232">
        <f>VLOOKUP(A232,SGXNIFTY!A:B,2,FALSE)</f>
        <v>11729.65</v>
      </c>
      <c r="F232">
        <f>VLOOKUP(A232,EXCHANGE!A:B,2,FALSE)</f>
        <v>68.45</v>
      </c>
      <c r="G232" s="36" t="e">
        <f>VLOOKUP(A232,FII!B:D,2,FALSE)</f>
        <v>#N/A</v>
      </c>
      <c r="H232" s="36" t="e">
        <f>VLOOKUP(A232,FII!B:D,3,FALSE)</f>
        <v>#N/A</v>
      </c>
    </row>
    <row r="233" spans="1:8" ht="18" thickBot="1" x14ac:dyDescent="0.3">
      <c r="A233" s="3">
        <v>43557</v>
      </c>
      <c r="B233" s="4">
        <v>11713.2</v>
      </c>
      <c r="C233">
        <f>VLOOKUP(A233,VIX!A:B,2,FALSE)</f>
        <v>18.0825</v>
      </c>
      <c r="D233">
        <f>VLOOKUP(A233,DOW!A:B,2,FALSE)</f>
        <v>26179.13</v>
      </c>
      <c r="E233">
        <f>VLOOKUP(A233,SGXNIFTY!A:B,2,FALSE)</f>
        <v>11779.5</v>
      </c>
      <c r="F233">
        <f>VLOOKUP(A233,EXCHANGE!A:B,2,FALSE)</f>
        <v>68.92</v>
      </c>
      <c r="G233" s="36" t="e">
        <f>VLOOKUP(A233,FII!B:D,2,FALSE)</f>
        <v>#N/A</v>
      </c>
      <c r="H233" s="36" t="e">
        <f>VLOOKUP(A233,FII!B:D,3,FALSE)</f>
        <v>#N/A</v>
      </c>
    </row>
    <row r="234" spans="1:8" ht="18" thickBot="1" x14ac:dyDescent="0.3">
      <c r="A234" s="3">
        <v>43556</v>
      </c>
      <c r="B234" s="4">
        <v>11669.15</v>
      </c>
      <c r="C234">
        <f>VLOOKUP(A234,VIX!A:B,2,FALSE)</f>
        <v>18.004999999999999</v>
      </c>
      <c r="D234">
        <f>VLOOKUP(A234,DOW!A:B,2,FALSE)</f>
        <v>26258.42</v>
      </c>
      <c r="E234">
        <f>VLOOKUP(A234,SGXNIFTY!A:B,2,FALSE)</f>
        <v>11748.4</v>
      </c>
      <c r="F234">
        <f>VLOOKUP(A234,EXCHANGE!A:B,2,FALSE)</f>
        <v>69.204999999999998</v>
      </c>
      <c r="G234" s="36" t="e">
        <f>VLOOKUP(A234,FII!B:D,2,FALSE)</f>
        <v>#N/A</v>
      </c>
      <c r="H234" s="36" t="e">
        <f>VLOOKUP(A234,FII!B:D,3,FALSE)</f>
        <v>#N/A</v>
      </c>
    </row>
    <row r="235" spans="1:8" ht="18" thickBot="1" x14ac:dyDescent="0.3">
      <c r="A235" s="3">
        <v>43553</v>
      </c>
      <c r="B235" s="4">
        <v>11623.9</v>
      </c>
      <c r="C235">
        <f>VLOOKUP(A235,VIX!A:B,2,FALSE)</f>
        <v>17.184999999999999</v>
      </c>
      <c r="D235">
        <f>VLOOKUP(A235,DOW!A:B,2,FALSE)</f>
        <v>25928.68</v>
      </c>
      <c r="E235">
        <f>VLOOKUP(A235,SGXNIFTY!A:B,2,FALSE)</f>
        <v>11679.9</v>
      </c>
      <c r="F235">
        <f>VLOOKUP(A235,EXCHANGE!A:B,2,FALSE)</f>
        <v>69.185000000000002</v>
      </c>
      <c r="G235" s="36">
        <f>VLOOKUP(A235,FII!B:D,2,FALSE)</f>
        <v>-666.8</v>
      </c>
      <c r="H235" s="36">
        <f>VLOOKUP(A235,FII!B:D,3,FALSE)</f>
        <v>388.1</v>
      </c>
    </row>
    <row r="236" spans="1:8" ht="18" thickBot="1" x14ac:dyDescent="0.3">
      <c r="A236" s="3">
        <v>43552</v>
      </c>
      <c r="B236" s="4">
        <v>11570</v>
      </c>
      <c r="C236">
        <f>VLOOKUP(A236,VIX!A:B,2,FALSE)</f>
        <v>16.6525</v>
      </c>
      <c r="D236">
        <f>VLOOKUP(A236,DOW!A:B,2,FALSE)</f>
        <v>25717.46</v>
      </c>
      <c r="E236">
        <f>VLOOKUP(A236,SGXNIFTY!A:B,2,FALSE)</f>
        <v>11570</v>
      </c>
      <c r="F236">
        <f>VLOOKUP(A236,EXCHANGE!A:B,2,FALSE)</f>
        <v>69.19</v>
      </c>
      <c r="G236" s="36" t="e">
        <f>VLOOKUP(A236,FII!B:D,2,FALSE)</f>
        <v>#N/A</v>
      </c>
      <c r="H236" s="36" t="e">
        <f>VLOOKUP(A236,FII!B:D,3,FALSE)</f>
        <v>#N/A</v>
      </c>
    </row>
    <row r="237" spans="1:8" ht="18" thickBot="1" x14ac:dyDescent="0.3">
      <c r="A237" s="3">
        <v>43551</v>
      </c>
      <c r="B237" s="8">
        <v>11445.05</v>
      </c>
      <c r="C237">
        <f>VLOOKUP(A237,VIX!A:B,2,FALSE)</f>
        <v>17.047499999999999</v>
      </c>
      <c r="D237">
        <f>VLOOKUP(A237,DOW!A:B,2,FALSE)</f>
        <v>25625.59</v>
      </c>
      <c r="E237">
        <f>VLOOKUP(A237,SGXNIFTY!A:B,2,FALSE)</f>
        <v>11458.1</v>
      </c>
      <c r="F237">
        <f>VLOOKUP(A237,EXCHANGE!A:B,2,FALSE)</f>
        <v>69.099999999999994</v>
      </c>
      <c r="G237" s="36" t="e">
        <f>VLOOKUP(A237,FII!B:D,2,FALSE)</f>
        <v>#N/A</v>
      </c>
      <c r="H237" s="36" t="e">
        <f>VLOOKUP(A237,FII!B:D,3,FALSE)</f>
        <v>#N/A</v>
      </c>
    </row>
    <row r="238" spans="1:8" ht="18" thickBot="1" x14ac:dyDescent="0.3">
      <c r="A238" s="3">
        <v>43550</v>
      </c>
      <c r="B238" s="4">
        <v>11483.25</v>
      </c>
      <c r="C238">
        <f>VLOOKUP(A238,VIX!A:B,2,FALSE)</f>
        <v>16.484999999999999</v>
      </c>
      <c r="D238">
        <f>VLOOKUP(A238,DOW!A:B,2,FALSE)</f>
        <v>25657.73</v>
      </c>
      <c r="E238">
        <f>VLOOKUP(A238,SGXNIFTY!A:B,2,FALSE)</f>
        <v>11510.7</v>
      </c>
      <c r="F238">
        <f>VLOOKUP(A238,EXCHANGE!A:B,2,FALSE)</f>
        <v>68.995999999999995</v>
      </c>
      <c r="G238" s="36" t="e">
        <f>VLOOKUP(A238,FII!B:D,2,FALSE)</f>
        <v>#N/A</v>
      </c>
      <c r="H238" s="36" t="e">
        <f>VLOOKUP(A238,FII!B:D,3,FALSE)</f>
        <v>#N/A</v>
      </c>
    </row>
    <row r="239" spans="1:8" ht="18" thickBot="1" x14ac:dyDescent="0.3">
      <c r="A239" s="3">
        <v>43549</v>
      </c>
      <c r="B239" s="8">
        <v>11354.25</v>
      </c>
      <c r="C239">
        <f>VLOOKUP(A239,VIX!A:B,2,FALSE)</f>
        <v>16.672499999999999</v>
      </c>
      <c r="D239">
        <f>VLOOKUP(A239,DOW!A:B,2,FALSE)</f>
        <v>25516.83</v>
      </c>
      <c r="E239">
        <f>VLOOKUP(A239,SGXNIFTY!A:B,2,FALSE)</f>
        <v>11370.05</v>
      </c>
      <c r="F239">
        <f>VLOOKUP(A239,EXCHANGE!A:B,2,FALSE)</f>
        <v>68.89</v>
      </c>
      <c r="G239" s="36" t="e">
        <f>VLOOKUP(A239,FII!B:D,2,FALSE)</f>
        <v>#N/A</v>
      </c>
      <c r="H239" s="36" t="e">
        <f>VLOOKUP(A239,FII!B:D,3,FALSE)</f>
        <v>#N/A</v>
      </c>
    </row>
    <row r="240" spans="1:8" ht="18" thickBot="1" x14ac:dyDescent="0.3">
      <c r="A240" s="3">
        <v>43546</v>
      </c>
      <c r="B240" s="8">
        <v>11456.9</v>
      </c>
      <c r="C240">
        <f>VLOOKUP(A240,VIX!A:B,2,FALSE)</f>
        <v>16.274999999999999</v>
      </c>
      <c r="D240">
        <f>VLOOKUP(A240,DOW!A:B,2,FALSE)</f>
        <v>25502.32</v>
      </c>
      <c r="E240">
        <f>VLOOKUP(A240,SGXNIFTY!A:B,2,FALSE)</f>
        <v>11472.4</v>
      </c>
      <c r="F240">
        <f>VLOOKUP(A240,EXCHANGE!A:B,2,FALSE)</f>
        <v>69.17</v>
      </c>
      <c r="G240" s="36" t="e">
        <f>VLOOKUP(A240,FII!B:D,2,FALSE)</f>
        <v>#N/A</v>
      </c>
      <c r="H240" s="36" t="e">
        <f>VLOOKUP(A240,FII!B:D,3,FALSE)</f>
        <v>#N/A</v>
      </c>
    </row>
    <row r="241" spans="1:8" ht="18" thickBot="1" x14ac:dyDescent="0.3">
      <c r="A241" s="3">
        <v>43544</v>
      </c>
      <c r="B241" s="8">
        <v>11521.05</v>
      </c>
      <c r="C241">
        <f>VLOOKUP(A241,VIX!A:B,2,FALSE)</f>
        <v>16.032499999999999</v>
      </c>
      <c r="D241">
        <f>VLOOKUP(A241,DOW!A:B,2,FALSE)</f>
        <v>25745.67</v>
      </c>
      <c r="E241">
        <f>VLOOKUP(A241,SGXNIFTY!A:B,2,FALSE)</f>
        <v>11553.2</v>
      </c>
      <c r="F241">
        <f>VLOOKUP(A241,EXCHANGE!A:B,2,FALSE)</f>
        <v>68.790000000000006</v>
      </c>
      <c r="G241" s="36" t="e">
        <f>VLOOKUP(A241,FII!B:D,2,FALSE)</f>
        <v>#N/A</v>
      </c>
      <c r="H241" s="36" t="e">
        <f>VLOOKUP(A241,FII!B:D,3,FALSE)</f>
        <v>#N/A</v>
      </c>
    </row>
    <row r="242" spans="1:8" ht="18" thickBot="1" x14ac:dyDescent="0.3">
      <c r="A242" s="3">
        <v>43543</v>
      </c>
      <c r="B242" s="4">
        <v>11532.4</v>
      </c>
      <c r="C242">
        <f>VLOOKUP(A242,VIX!A:B,2,FALSE)</f>
        <v>16.4925</v>
      </c>
      <c r="D242">
        <f>VLOOKUP(A242,DOW!A:B,2,FALSE)</f>
        <v>25887.38</v>
      </c>
      <c r="E242">
        <f>VLOOKUP(A242,SGXNIFTY!A:B,2,FALSE)</f>
        <v>11570.75</v>
      </c>
      <c r="F242">
        <f>VLOOKUP(A242,EXCHANGE!A:B,2,FALSE)</f>
        <v>69.015000000000001</v>
      </c>
      <c r="G242" s="36" t="e">
        <f>VLOOKUP(A242,FII!B:D,2,FALSE)</f>
        <v>#N/A</v>
      </c>
      <c r="H242" s="36" t="e">
        <f>VLOOKUP(A242,FII!B:D,3,FALSE)</f>
        <v>#N/A</v>
      </c>
    </row>
    <row r="243" spans="1:8" ht="18" thickBot="1" x14ac:dyDescent="0.3">
      <c r="A243" s="3">
        <v>43542</v>
      </c>
      <c r="B243" s="4">
        <v>11462.2</v>
      </c>
      <c r="C243">
        <f>VLOOKUP(A243,VIX!A:B,2,FALSE)</f>
        <v>16.899999999999999</v>
      </c>
      <c r="D243">
        <f>VLOOKUP(A243,DOW!A:B,2,FALSE)</f>
        <v>25914.1</v>
      </c>
      <c r="E243">
        <f>VLOOKUP(A243,SGXNIFTY!A:B,2,FALSE)</f>
        <v>11494.5</v>
      </c>
      <c r="F243">
        <f>VLOOKUP(A243,EXCHANGE!A:B,2,FALSE)</f>
        <v>68.625</v>
      </c>
      <c r="G243" s="36" t="e">
        <f>VLOOKUP(A243,FII!B:D,2,FALSE)</f>
        <v>#N/A</v>
      </c>
      <c r="H243" s="36" t="e">
        <f>VLOOKUP(A243,FII!B:D,3,FALSE)</f>
        <v>#N/A</v>
      </c>
    </row>
    <row r="244" spans="1:8" ht="18" thickBot="1" x14ac:dyDescent="0.3">
      <c r="A244" s="3">
        <v>43539</v>
      </c>
      <c r="B244" s="4">
        <v>11426.85</v>
      </c>
      <c r="C244">
        <f>VLOOKUP(A244,VIX!A:B,2,FALSE)</f>
        <v>15.865</v>
      </c>
      <c r="D244">
        <f>VLOOKUP(A244,DOW!A:B,2,FALSE)</f>
        <v>25848.87</v>
      </c>
      <c r="E244">
        <f>VLOOKUP(A244,SGXNIFTY!A:B,2,FALSE)</f>
        <v>11470.45</v>
      </c>
      <c r="F244">
        <f>VLOOKUP(A244,EXCHANGE!A:B,2,FALSE)</f>
        <v>68.962999999999994</v>
      </c>
      <c r="G244" s="36" t="e">
        <f>VLOOKUP(A244,FII!B:D,2,FALSE)</f>
        <v>#N/A</v>
      </c>
      <c r="H244" s="36" t="e">
        <f>VLOOKUP(A244,FII!B:D,3,FALSE)</f>
        <v>#N/A</v>
      </c>
    </row>
    <row r="245" spans="1:8" ht="18" thickBot="1" x14ac:dyDescent="0.3">
      <c r="A245" s="3">
        <v>43538</v>
      </c>
      <c r="B245" s="4">
        <v>11343.25</v>
      </c>
      <c r="C245">
        <f>VLOOKUP(A245,VIX!A:B,2,FALSE)</f>
        <v>15.15</v>
      </c>
      <c r="D245">
        <f>VLOOKUP(A245,DOW!A:B,2,FALSE)</f>
        <v>25709.94</v>
      </c>
      <c r="E245">
        <f>VLOOKUP(A245,SGXNIFTY!A:B,2,FALSE)</f>
        <v>11381.75</v>
      </c>
      <c r="F245">
        <f>VLOOKUP(A245,EXCHANGE!A:B,2,FALSE)</f>
        <v>69.364999999999995</v>
      </c>
      <c r="G245" s="36" t="e">
        <f>VLOOKUP(A245,FII!B:D,2,FALSE)</f>
        <v>#N/A</v>
      </c>
      <c r="H245" s="36" t="e">
        <f>VLOOKUP(A245,FII!B:D,3,FALSE)</f>
        <v>#N/A</v>
      </c>
    </row>
    <row r="246" spans="1:8" ht="18" thickBot="1" x14ac:dyDescent="0.3">
      <c r="A246" s="3">
        <v>43537</v>
      </c>
      <c r="B246" s="4">
        <v>11341.7</v>
      </c>
      <c r="C246">
        <f>VLOOKUP(A246,VIX!A:B,2,FALSE)</f>
        <v>15.2775</v>
      </c>
      <c r="D246">
        <f>VLOOKUP(A246,DOW!A:B,2,FALSE)</f>
        <v>25702.89</v>
      </c>
      <c r="E246">
        <f>VLOOKUP(A246,SGXNIFTY!A:B,2,FALSE)</f>
        <v>11366.65</v>
      </c>
      <c r="F246">
        <f>VLOOKUP(A246,EXCHANGE!A:B,2,FALSE)</f>
        <v>69.528999999999996</v>
      </c>
      <c r="G246" s="36" t="e">
        <f>VLOOKUP(A246,FII!B:D,2,FALSE)</f>
        <v>#N/A</v>
      </c>
      <c r="H246" s="36" t="e">
        <f>VLOOKUP(A246,FII!B:D,3,FALSE)</f>
        <v>#N/A</v>
      </c>
    </row>
    <row r="247" spans="1:8" ht="18" thickBot="1" x14ac:dyDescent="0.3">
      <c r="A247" s="3">
        <v>43536</v>
      </c>
      <c r="B247" s="4">
        <v>11301.2</v>
      </c>
      <c r="C247">
        <f>VLOOKUP(A247,VIX!A:B,2,FALSE)</f>
        <v>15.0975</v>
      </c>
      <c r="D247">
        <f>VLOOKUP(A247,DOW!A:B,2,FALSE)</f>
        <v>25554.66</v>
      </c>
      <c r="E247">
        <f>VLOOKUP(A247,SGXNIFTY!A:B,2,FALSE)</f>
        <v>11336.85</v>
      </c>
      <c r="F247">
        <f>VLOOKUP(A247,EXCHANGE!A:B,2,FALSE)</f>
        <v>69.625</v>
      </c>
      <c r="G247" s="36" t="e">
        <f>VLOOKUP(A247,FII!B:D,2,FALSE)</f>
        <v>#N/A</v>
      </c>
      <c r="H247" s="36" t="e">
        <f>VLOOKUP(A247,FII!B:D,3,FALSE)</f>
        <v>#N/A</v>
      </c>
    </row>
    <row r="248" spans="1:8" ht="18" thickBot="1" x14ac:dyDescent="0.3">
      <c r="A248" s="3">
        <v>43535</v>
      </c>
      <c r="B248" s="4">
        <v>11168.05</v>
      </c>
      <c r="C248">
        <f>VLOOKUP(A248,VIX!A:B,2,FALSE)</f>
        <v>14.895</v>
      </c>
      <c r="D248">
        <f>VLOOKUP(A248,DOW!A:B,2,FALSE)</f>
        <v>25650.880000000001</v>
      </c>
      <c r="E248">
        <f>VLOOKUP(A248,SGXNIFTY!A:B,2,FALSE)</f>
        <v>11202.15</v>
      </c>
      <c r="F248">
        <f>VLOOKUP(A248,EXCHANGE!A:B,2,FALSE)</f>
        <v>69.849999999999994</v>
      </c>
      <c r="G248" s="36" t="e">
        <f>VLOOKUP(A248,FII!B:D,2,FALSE)</f>
        <v>#N/A</v>
      </c>
      <c r="H248" s="36" t="e">
        <f>VLOOKUP(A248,FII!B:D,3,FALSE)</f>
        <v>#N/A</v>
      </c>
    </row>
    <row r="249" spans="1:8" ht="18" thickBot="1" x14ac:dyDescent="0.3">
      <c r="A249" s="3">
        <v>43532</v>
      </c>
      <c r="B249" s="8">
        <v>11035.4</v>
      </c>
      <c r="C249">
        <f>VLOOKUP(A249,VIX!A:B,2,FALSE)</f>
        <v>14.94</v>
      </c>
      <c r="D249">
        <f>VLOOKUP(A249,DOW!A:B,2,FALSE)</f>
        <v>25450.240000000002</v>
      </c>
      <c r="E249">
        <f>VLOOKUP(A249,SGXNIFTY!A:B,2,FALSE)</f>
        <v>11076.05</v>
      </c>
      <c r="F249">
        <f>VLOOKUP(A249,EXCHANGE!A:B,2,FALSE)</f>
        <v>70.012</v>
      </c>
      <c r="G249" s="36" t="e">
        <f>VLOOKUP(A249,FII!B:D,2,FALSE)</f>
        <v>#N/A</v>
      </c>
      <c r="H249" s="36" t="e">
        <f>VLOOKUP(A249,FII!B:D,3,FALSE)</f>
        <v>#N/A</v>
      </c>
    </row>
    <row r="250" spans="1:8" ht="18" thickBot="1" x14ac:dyDescent="0.3">
      <c r="A250" s="3">
        <v>43531</v>
      </c>
      <c r="B250" s="4">
        <v>11058.2</v>
      </c>
      <c r="C250">
        <f>VLOOKUP(A250,VIX!A:B,2,FALSE)</f>
        <v>15.2925</v>
      </c>
      <c r="D250">
        <f>VLOOKUP(A250,DOW!A:B,2,FALSE)</f>
        <v>25473.23</v>
      </c>
      <c r="E250">
        <f>VLOOKUP(A250,SGXNIFTY!A:B,2,FALSE)</f>
        <v>11098.2</v>
      </c>
      <c r="F250">
        <f>VLOOKUP(A250,EXCHANGE!A:B,2,FALSE)</f>
        <v>70.116</v>
      </c>
      <c r="G250" s="36" t="e">
        <f>VLOOKUP(A250,FII!B:D,2,FALSE)</f>
        <v>#N/A</v>
      </c>
      <c r="H250" s="36" t="e">
        <f>VLOOKUP(A250,FII!B:D,3,FALSE)</f>
        <v>#N/A</v>
      </c>
    </row>
    <row r="251" spans="1:8" ht="18" thickBot="1" x14ac:dyDescent="0.3">
      <c r="A251" s="3">
        <v>43530</v>
      </c>
      <c r="B251" s="4">
        <v>11053</v>
      </c>
      <c r="C251">
        <f>VLOOKUP(A251,VIX!A:B,2,FALSE)</f>
        <v>15.61</v>
      </c>
      <c r="D251">
        <f>VLOOKUP(A251,DOW!A:B,2,FALSE)</f>
        <v>25673.46</v>
      </c>
      <c r="E251">
        <f>VLOOKUP(A251,SGXNIFTY!A:B,2,FALSE)</f>
        <v>11086.8</v>
      </c>
      <c r="F251">
        <f>VLOOKUP(A251,EXCHANGE!A:B,2,FALSE)</f>
        <v>70.08</v>
      </c>
      <c r="G251" s="36" t="e">
        <f>VLOOKUP(A251,FII!B:D,2,FALSE)</f>
        <v>#N/A</v>
      </c>
      <c r="H251" s="36" t="e">
        <f>VLOOKUP(A251,FII!B:D,3,FALSE)</f>
        <v>#N/A</v>
      </c>
    </row>
    <row r="252" spans="1:8" ht="18" thickBot="1" x14ac:dyDescent="0.3">
      <c r="A252" s="3">
        <v>43529</v>
      </c>
      <c r="B252" s="4">
        <v>10987.45</v>
      </c>
      <c r="C252">
        <f>VLOOKUP(A252,VIX!A:B,2,FALSE)</f>
        <v>15.657500000000001</v>
      </c>
      <c r="D252">
        <f>VLOOKUP(A252,DOW!A:B,2,FALSE)</f>
        <v>25806.63</v>
      </c>
      <c r="E252">
        <f>VLOOKUP(A252,SGXNIFTY!A:B,2,FALSE)</f>
        <v>11032.7</v>
      </c>
      <c r="F252">
        <f>VLOOKUP(A252,EXCHANGE!A:B,2,FALSE)</f>
        <v>70.489999999999995</v>
      </c>
      <c r="G252" s="36" t="e">
        <f>VLOOKUP(A252,FII!B:D,2,FALSE)</f>
        <v>#N/A</v>
      </c>
      <c r="H252" s="36" t="e">
        <f>VLOOKUP(A252,FII!B:D,3,FALSE)</f>
        <v>#N/A</v>
      </c>
    </row>
    <row r="253" spans="1:8" ht="18" thickBot="1" x14ac:dyDescent="0.3">
      <c r="A253" s="3">
        <v>43525</v>
      </c>
      <c r="B253" s="4">
        <v>10863.5</v>
      </c>
      <c r="C253">
        <f>VLOOKUP(A253,VIX!A:B,2,FALSE)</f>
        <v>16.274999999999999</v>
      </c>
      <c r="D253">
        <f>VLOOKUP(A253,DOW!A:B,2,FALSE)</f>
        <v>26026.32</v>
      </c>
      <c r="E253">
        <f>VLOOKUP(A253,SGXNIFTY!A:B,2,FALSE)</f>
        <v>10917.05</v>
      </c>
      <c r="F253">
        <f>VLOOKUP(A253,EXCHANGE!A:B,2,FALSE)</f>
        <v>71</v>
      </c>
      <c r="G253" s="36" t="e">
        <f>VLOOKUP(A253,FII!B:D,2,FALSE)</f>
        <v>#N/A</v>
      </c>
      <c r="H253" s="36" t="e">
        <f>VLOOKUP(A253,FII!B:D,3,FALSE)</f>
        <v>#N/A</v>
      </c>
    </row>
    <row r="254" spans="1:8" ht="18" thickBot="1" x14ac:dyDescent="0.3">
      <c r="A254" s="3">
        <v>43524</v>
      </c>
      <c r="B254" s="8">
        <v>10792.5</v>
      </c>
      <c r="C254">
        <f>VLOOKUP(A254,VIX!A:B,2,FALSE)</f>
        <v>18.2775</v>
      </c>
      <c r="D254">
        <f>VLOOKUP(A254,DOW!A:B,2,FALSE)</f>
        <v>25916</v>
      </c>
      <c r="E254">
        <f>VLOOKUP(A254,SGXNIFTY!A:B,2,FALSE)</f>
        <v>10792.5</v>
      </c>
      <c r="F254">
        <f>VLOOKUP(A254,EXCHANGE!A:B,2,FALSE)</f>
        <v>70.84</v>
      </c>
      <c r="G254" s="36" t="e">
        <f>VLOOKUP(A254,FII!B:D,2,FALSE)</f>
        <v>#N/A</v>
      </c>
      <c r="H254" s="36" t="e">
        <f>VLOOKUP(A254,FII!B:D,3,FALSE)</f>
        <v>#N/A</v>
      </c>
    </row>
    <row r="255" spans="1:8" ht="18" thickBot="1" x14ac:dyDescent="0.3">
      <c r="A255" s="3">
        <v>43523</v>
      </c>
      <c r="B255" s="8">
        <v>10806.65</v>
      </c>
      <c r="C255">
        <f>VLOOKUP(A255,VIX!A:B,2,FALSE)</f>
        <v>18.897500000000001</v>
      </c>
      <c r="D255">
        <f>VLOOKUP(A255,DOW!A:B,2,FALSE)</f>
        <v>25985.16</v>
      </c>
      <c r="E255">
        <f>VLOOKUP(A255,SGXNIFTY!A:B,2,FALSE)</f>
        <v>10809.45</v>
      </c>
      <c r="F255">
        <f>VLOOKUP(A255,EXCHANGE!A:B,2,FALSE)</f>
        <v>71.2</v>
      </c>
      <c r="G255" s="36" t="e">
        <f>VLOOKUP(A255,FII!B:D,2,FALSE)</f>
        <v>#N/A</v>
      </c>
      <c r="H255" s="36" t="e">
        <f>VLOOKUP(A255,FII!B:D,3,FALSE)</f>
        <v>#N/A</v>
      </c>
    </row>
    <row r="256" spans="1:8" ht="18" thickBot="1" x14ac:dyDescent="0.3">
      <c r="A256" s="3">
        <v>43522</v>
      </c>
      <c r="B256" s="8">
        <v>10835.3</v>
      </c>
      <c r="C256">
        <f>VLOOKUP(A256,VIX!A:B,2,FALSE)</f>
        <v>17.114999999999998</v>
      </c>
      <c r="D256">
        <f>VLOOKUP(A256,DOW!A:B,2,FALSE)</f>
        <v>26057.98</v>
      </c>
      <c r="E256">
        <f>VLOOKUP(A256,SGXNIFTY!A:B,2,FALSE)</f>
        <v>10827.8</v>
      </c>
      <c r="F256">
        <f>VLOOKUP(A256,EXCHANGE!A:B,2,FALSE)</f>
        <v>70.959999999999994</v>
      </c>
      <c r="G256" s="36" t="e">
        <f>VLOOKUP(A256,FII!B:D,2,FALSE)</f>
        <v>#N/A</v>
      </c>
      <c r="H256" s="36" t="e">
        <f>VLOOKUP(A256,FII!B:D,3,FALSE)</f>
        <v>#N/A</v>
      </c>
    </row>
    <row r="257" spans="1:8" ht="18" thickBot="1" x14ac:dyDescent="0.3">
      <c r="A257" s="3">
        <v>43521</v>
      </c>
      <c r="B257" s="4">
        <v>10880.1</v>
      </c>
      <c r="C257">
        <f>VLOOKUP(A257,VIX!A:B,2,FALSE)</f>
        <v>15.3575</v>
      </c>
      <c r="D257">
        <f>VLOOKUP(A257,DOW!A:B,2,FALSE)</f>
        <v>26091.95</v>
      </c>
      <c r="E257">
        <f>VLOOKUP(A257,SGXNIFTY!A:B,2,FALSE)</f>
        <v>10887.05</v>
      </c>
      <c r="F257">
        <f>VLOOKUP(A257,EXCHANGE!A:B,2,FALSE)</f>
        <v>70.834000000000003</v>
      </c>
      <c r="G257" s="36" t="e">
        <f>VLOOKUP(A257,FII!B:D,2,FALSE)</f>
        <v>#N/A</v>
      </c>
      <c r="H257" s="36" t="e">
        <f>VLOOKUP(A257,FII!B:D,3,FALSE)</f>
        <v>#N/A</v>
      </c>
    </row>
    <row r="258" spans="1:8" ht="18" thickBot="1" x14ac:dyDescent="0.3">
      <c r="A258" s="3">
        <v>43518</v>
      </c>
      <c r="B258" s="4">
        <v>10791.65</v>
      </c>
      <c r="C258">
        <f>VLOOKUP(A258,VIX!A:B,2,FALSE)</f>
        <v>15.45</v>
      </c>
      <c r="D258">
        <f>VLOOKUP(A258,DOW!A:B,2,FALSE)</f>
        <v>26031.81</v>
      </c>
      <c r="E258">
        <f>VLOOKUP(A258,SGXNIFTY!A:B,2,FALSE)</f>
        <v>10808.8</v>
      </c>
      <c r="F258">
        <f>VLOOKUP(A258,EXCHANGE!A:B,2,FALSE)</f>
        <v>71.034999999999997</v>
      </c>
      <c r="G258" s="36" t="e">
        <f>VLOOKUP(A258,FII!B:D,2,FALSE)</f>
        <v>#N/A</v>
      </c>
      <c r="H258" s="36" t="e">
        <f>VLOOKUP(A258,FII!B:D,3,FALSE)</f>
        <v>#N/A</v>
      </c>
    </row>
    <row r="259" spans="1:8" ht="18" thickBot="1" x14ac:dyDescent="0.3">
      <c r="A259" s="3">
        <v>43517</v>
      </c>
      <c r="B259" s="4">
        <v>10789.85</v>
      </c>
      <c r="C259">
        <f>VLOOKUP(A259,VIX!A:B,2,FALSE)</f>
        <v>16.052499999999998</v>
      </c>
      <c r="D259">
        <f>VLOOKUP(A259,DOW!A:B,2,FALSE)</f>
        <v>25850.63</v>
      </c>
      <c r="E259">
        <f>VLOOKUP(A259,SGXNIFTY!A:B,2,FALSE)</f>
        <v>10804.45</v>
      </c>
      <c r="F259">
        <f>VLOOKUP(A259,EXCHANGE!A:B,2,FALSE)</f>
        <v>71.165000000000006</v>
      </c>
      <c r="G259" s="36" t="e">
        <f>VLOOKUP(A259,FII!B:D,2,FALSE)</f>
        <v>#N/A</v>
      </c>
      <c r="H259" s="36" t="e">
        <f>VLOOKUP(A259,FII!B:D,3,FALSE)</f>
        <v>#N/A</v>
      </c>
    </row>
    <row r="260" spans="1:8" ht="18" thickBot="1" x14ac:dyDescent="0.3">
      <c r="A260" s="3">
        <v>43516</v>
      </c>
      <c r="B260" s="4">
        <v>10735.45</v>
      </c>
      <c r="C260">
        <f>VLOOKUP(A260,VIX!A:B,2,FALSE)</f>
        <v>17.055</v>
      </c>
      <c r="D260">
        <f>VLOOKUP(A260,DOW!A:B,2,FALSE)</f>
        <v>25954.44</v>
      </c>
      <c r="E260">
        <f>VLOOKUP(A260,SGXNIFTY!A:B,2,FALSE)</f>
        <v>10751.85</v>
      </c>
      <c r="F260">
        <f>VLOOKUP(A260,EXCHANGE!A:B,2,FALSE)</f>
        <v>71.010000000000005</v>
      </c>
      <c r="G260" s="36" t="e">
        <f>VLOOKUP(A260,FII!B:D,2,FALSE)</f>
        <v>#N/A</v>
      </c>
      <c r="H260" s="36" t="e">
        <f>VLOOKUP(A260,FII!B:D,3,FALSE)</f>
        <v>#N/A</v>
      </c>
    </row>
    <row r="261" spans="1:8" ht="18" thickBot="1" x14ac:dyDescent="0.3">
      <c r="A261" s="3">
        <v>43515</v>
      </c>
      <c r="B261" s="8">
        <v>10604.35</v>
      </c>
      <c r="C261">
        <f>VLOOKUP(A261,VIX!A:B,2,FALSE)</f>
        <v>18.467500000000001</v>
      </c>
      <c r="D261">
        <f>VLOOKUP(A261,DOW!A:B,2,FALSE)</f>
        <v>25891.32</v>
      </c>
      <c r="E261">
        <f>VLOOKUP(A261,SGXNIFTY!A:B,2,FALSE)</f>
        <v>10617.15</v>
      </c>
      <c r="F261">
        <f>VLOOKUP(A261,EXCHANGE!A:B,2,FALSE)</f>
        <v>71.3</v>
      </c>
      <c r="G261" s="36" t="e">
        <f>VLOOKUP(A261,FII!B:D,2,FALSE)</f>
        <v>#N/A</v>
      </c>
      <c r="H261" s="36" t="e">
        <f>VLOOKUP(A261,FII!B:D,3,FALSE)</f>
        <v>#N/A</v>
      </c>
    </row>
    <row r="262" spans="1:8" ht="18" thickBot="1" x14ac:dyDescent="0.3">
      <c r="A262" s="3">
        <v>43514</v>
      </c>
      <c r="B262" s="8">
        <v>10640.95</v>
      </c>
      <c r="C262">
        <f>VLOOKUP(A262,VIX!A:B,2,FALSE)</f>
        <v>18</v>
      </c>
      <c r="D262" t="e">
        <f>VLOOKUP(A262,DOW!A:B,2,FALSE)</f>
        <v>#N/A</v>
      </c>
      <c r="E262">
        <f>VLOOKUP(A262,SGXNIFTY!A:B,2,FALSE)</f>
        <v>10662.25</v>
      </c>
      <c r="F262">
        <f>VLOOKUP(A262,EXCHANGE!A:B,2,FALSE)</f>
        <v>71.387</v>
      </c>
      <c r="G262" s="36" t="e">
        <f>VLOOKUP(A262,FII!B:D,2,FALSE)</f>
        <v>#N/A</v>
      </c>
      <c r="H262" s="36" t="e">
        <f>VLOOKUP(A262,FII!B:D,3,FALSE)</f>
        <v>#N/A</v>
      </c>
    </row>
    <row r="263" spans="1:8" ht="18" thickBot="1" x14ac:dyDescent="0.3">
      <c r="A263" s="3">
        <v>43511</v>
      </c>
      <c r="B263" s="8">
        <v>10724.4</v>
      </c>
      <c r="C263">
        <f>VLOOKUP(A263,VIX!A:B,2,FALSE)</f>
        <v>16.46</v>
      </c>
      <c r="D263">
        <f>VLOOKUP(A263,DOW!A:B,2,FALSE)</f>
        <v>25883.25</v>
      </c>
      <c r="E263">
        <f>VLOOKUP(A263,SGXNIFTY!A:B,2,FALSE)</f>
        <v>10746.55</v>
      </c>
      <c r="F263">
        <f>VLOOKUP(A263,EXCHANGE!A:B,2,FALSE)</f>
        <v>71.33</v>
      </c>
      <c r="G263" s="36" t="e">
        <f>VLOOKUP(A263,FII!B:D,2,FALSE)</f>
        <v>#N/A</v>
      </c>
      <c r="H263" s="36" t="e">
        <f>VLOOKUP(A263,FII!B:D,3,FALSE)</f>
        <v>#N/A</v>
      </c>
    </row>
    <row r="264" spans="1:8" ht="18" thickBot="1" x14ac:dyDescent="0.3">
      <c r="A264" s="3">
        <v>43510</v>
      </c>
      <c r="B264" s="8">
        <v>10746.05</v>
      </c>
      <c r="C264">
        <f>VLOOKUP(A264,VIX!A:B,2,FALSE)</f>
        <v>15.772500000000001</v>
      </c>
      <c r="D264">
        <f>VLOOKUP(A264,DOW!A:B,2,FALSE)</f>
        <v>25439.39</v>
      </c>
      <c r="E264">
        <f>VLOOKUP(A264,SGXNIFTY!A:B,2,FALSE)</f>
        <v>10779.8</v>
      </c>
      <c r="F264">
        <f>VLOOKUP(A264,EXCHANGE!A:B,2,FALSE)</f>
        <v>71.02</v>
      </c>
      <c r="G264" s="36" t="e">
        <f>VLOOKUP(A264,FII!B:D,2,FALSE)</f>
        <v>#N/A</v>
      </c>
      <c r="H264" s="36" t="e">
        <f>VLOOKUP(A264,FII!B:D,3,FALSE)</f>
        <v>#N/A</v>
      </c>
    </row>
    <row r="265" spans="1:8" ht="18" thickBot="1" x14ac:dyDescent="0.3">
      <c r="A265" s="3">
        <v>43509</v>
      </c>
      <c r="B265" s="8">
        <v>10793.65</v>
      </c>
      <c r="C265">
        <f>VLOOKUP(A265,VIX!A:B,2,FALSE)</f>
        <v>15.73</v>
      </c>
      <c r="D265">
        <f>VLOOKUP(A265,DOW!A:B,2,FALSE)</f>
        <v>25543.27</v>
      </c>
      <c r="E265">
        <f>VLOOKUP(A265,SGXNIFTY!A:B,2,FALSE)</f>
        <v>10823.4</v>
      </c>
      <c r="F265">
        <f>VLOOKUP(A265,EXCHANGE!A:B,2,FALSE)</f>
        <v>70.875</v>
      </c>
      <c r="G265" s="36" t="e">
        <f>VLOOKUP(A265,FII!B:D,2,FALSE)</f>
        <v>#N/A</v>
      </c>
      <c r="H265" s="36" t="e">
        <f>VLOOKUP(A265,FII!B:D,3,FALSE)</f>
        <v>#N/A</v>
      </c>
    </row>
    <row r="266" spans="1:8" ht="18" thickBot="1" x14ac:dyDescent="0.3">
      <c r="A266" s="3">
        <v>43508</v>
      </c>
      <c r="B266" s="8">
        <v>10831.4</v>
      </c>
      <c r="C266">
        <f>VLOOKUP(A266,VIX!A:B,2,FALSE)</f>
        <v>15.75</v>
      </c>
      <c r="D266">
        <f>VLOOKUP(A266,DOW!A:B,2,FALSE)</f>
        <v>25425.759999999998</v>
      </c>
      <c r="E266">
        <f>VLOOKUP(A266,SGXNIFTY!A:B,2,FALSE)</f>
        <v>10860.45</v>
      </c>
      <c r="F266">
        <f>VLOOKUP(A266,EXCHANGE!A:B,2,FALSE)</f>
        <v>70.534999999999997</v>
      </c>
      <c r="G266" s="36" t="e">
        <f>VLOOKUP(A266,FII!B:D,2,FALSE)</f>
        <v>#N/A</v>
      </c>
      <c r="H266" s="36" t="e">
        <f>VLOOKUP(A266,FII!B:D,3,FALSE)</f>
        <v>#N/A</v>
      </c>
    </row>
    <row r="267" spans="1:8" ht="18" thickBot="1" x14ac:dyDescent="0.3">
      <c r="A267" s="3">
        <v>43507</v>
      </c>
      <c r="B267" s="8">
        <v>10888.8</v>
      </c>
      <c r="C267">
        <f>VLOOKUP(A267,VIX!A:B,2,FALSE)</f>
        <v>15.84</v>
      </c>
      <c r="D267">
        <f>VLOOKUP(A267,DOW!A:B,2,FALSE)</f>
        <v>25053.11</v>
      </c>
      <c r="E267">
        <f>VLOOKUP(A267,SGXNIFTY!A:B,2,FALSE)</f>
        <v>10909.6</v>
      </c>
      <c r="F267">
        <f>VLOOKUP(A267,EXCHANGE!A:B,2,FALSE)</f>
        <v>71.14</v>
      </c>
      <c r="G267" s="36" t="e">
        <f>VLOOKUP(A267,FII!B:D,2,FALSE)</f>
        <v>#N/A</v>
      </c>
      <c r="H267" s="36" t="e">
        <f>VLOOKUP(A267,FII!B:D,3,FALSE)</f>
        <v>#N/A</v>
      </c>
    </row>
    <row r="268" spans="1:8" ht="18" thickBot="1" x14ac:dyDescent="0.3">
      <c r="A268" s="3">
        <v>43504</v>
      </c>
      <c r="B268" s="8">
        <v>10943.6</v>
      </c>
      <c r="C268">
        <f>VLOOKUP(A268,VIX!A:B,2,FALSE)</f>
        <v>15.567500000000001</v>
      </c>
      <c r="D268">
        <f>VLOOKUP(A268,DOW!A:B,2,FALSE)</f>
        <v>25106.33</v>
      </c>
      <c r="E268">
        <f>VLOOKUP(A268,SGXNIFTY!A:B,2,FALSE)</f>
        <v>10957.25</v>
      </c>
      <c r="F268">
        <f>VLOOKUP(A268,EXCHANGE!A:B,2,FALSE)</f>
        <v>71.174999999999997</v>
      </c>
      <c r="G268" s="36" t="e">
        <f>VLOOKUP(A268,FII!B:D,2,FALSE)</f>
        <v>#N/A</v>
      </c>
      <c r="H268" s="36" t="e">
        <f>VLOOKUP(A268,FII!B:D,3,FALSE)</f>
        <v>#N/A</v>
      </c>
    </row>
    <row r="269" spans="1:8" ht="18" thickBot="1" x14ac:dyDescent="0.3">
      <c r="A269" s="3">
        <v>43503</v>
      </c>
      <c r="B269" s="4">
        <v>11069.4</v>
      </c>
      <c r="C269">
        <f>VLOOKUP(A269,VIX!A:B,2,FALSE)</f>
        <v>15.435</v>
      </c>
      <c r="D269">
        <f>VLOOKUP(A269,DOW!A:B,2,FALSE)</f>
        <v>25169.53</v>
      </c>
      <c r="E269">
        <f>VLOOKUP(A269,SGXNIFTY!A:B,2,FALSE)</f>
        <v>11093.8</v>
      </c>
      <c r="F269">
        <f>VLOOKUP(A269,EXCHANGE!A:B,2,FALSE)</f>
        <v>71.3</v>
      </c>
      <c r="G269" s="36" t="e">
        <f>VLOOKUP(A269,FII!B:D,2,FALSE)</f>
        <v>#N/A</v>
      </c>
      <c r="H269" s="36" t="e">
        <f>VLOOKUP(A269,FII!B:D,3,FALSE)</f>
        <v>#N/A</v>
      </c>
    </row>
    <row r="270" spans="1:8" ht="18" thickBot="1" x14ac:dyDescent="0.3">
      <c r="A270" s="3">
        <v>43502</v>
      </c>
      <c r="B270" s="4">
        <v>11062.45</v>
      </c>
      <c r="C270">
        <f>VLOOKUP(A270,VIX!A:B,2,FALSE)</f>
        <v>15.63</v>
      </c>
      <c r="D270">
        <f>VLOOKUP(A270,DOW!A:B,2,FALSE)</f>
        <v>25390.3</v>
      </c>
      <c r="E270">
        <f>VLOOKUP(A270,SGXNIFTY!A:B,2,FALSE)</f>
        <v>11090.3</v>
      </c>
      <c r="F270">
        <f>VLOOKUP(A270,EXCHANGE!A:B,2,FALSE)</f>
        <v>71.55</v>
      </c>
      <c r="G270" s="36" t="e">
        <f>VLOOKUP(A270,FII!B:D,2,FALSE)</f>
        <v>#N/A</v>
      </c>
      <c r="H270" s="36" t="e">
        <f>VLOOKUP(A270,FII!B:D,3,FALSE)</f>
        <v>#N/A</v>
      </c>
    </row>
    <row r="271" spans="1:8" ht="18" thickBot="1" x14ac:dyDescent="0.3">
      <c r="A271" s="3">
        <v>43501</v>
      </c>
      <c r="B271" s="4">
        <v>10934.35</v>
      </c>
      <c r="C271">
        <f>VLOOKUP(A271,VIX!A:B,2,FALSE)</f>
        <v>15.78</v>
      </c>
      <c r="D271">
        <f>VLOOKUP(A271,DOW!A:B,2,FALSE)</f>
        <v>25411.52</v>
      </c>
      <c r="E271">
        <f>VLOOKUP(A271,SGXNIFTY!A:B,2,FALSE)</f>
        <v>10951.7</v>
      </c>
      <c r="F271">
        <f>VLOOKUP(A271,EXCHANGE!A:B,2,FALSE)</f>
        <v>71.53</v>
      </c>
      <c r="G271" s="36" t="e">
        <f>VLOOKUP(A271,FII!B:D,2,FALSE)</f>
        <v>#N/A</v>
      </c>
      <c r="H271" s="36" t="e">
        <f>VLOOKUP(A271,FII!B:D,3,FALSE)</f>
        <v>#N/A</v>
      </c>
    </row>
    <row r="272" spans="1:8" ht="18" thickBot="1" x14ac:dyDescent="0.3">
      <c r="A272" s="3">
        <v>43500</v>
      </c>
      <c r="B272" s="4">
        <v>10912.25</v>
      </c>
      <c r="C272">
        <f>VLOOKUP(A272,VIX!A:B,2,FALSE)</f>
        <v>15.7225</v>
      </c>
      <c r="D272">
        <f>VLOOKUP(A272,DOW!A:B,2,FALSE)</f>
        <v>25239.37</v>
      </c>
      <c r="E272">
        <f>VLOOKUP(A272,SGXNIFTY!A:B,2,FALSE)</f>
        <v>10937.5</v>
      </c>
      <c r="F272">
        <f>VLOOKUP(A272,EXCHANGE!A:B,2,FALSE)</f>
        <v>71.709999999999994</v>
      </c>
      <c r="G272" s="36">
        <f>VLOOKUP(A272,FII!B:D,2,FALSE)</f>
        <v>-74.91</v>
      </c>
      <c r="H272" s="36">
        <f>VLOOKUP(A272,FII!B:D,3,FALSE)</f>
        <v>646.5</v>
      </c>
    </row>
    <row r="273" spans="1:8" ht="18" thickBot="1" x14ac:dyDescent="0.3">
      <c r="A273" s="3">
        <v>43497</v>
      </c>
      <c r="B273" s="4">
        <v>10893.65</v>
      </c>
      <c r="C273">
        <f>VLOOKUP(A273,VIX!A:B,2,FALSE)</f>
        <v>15.72</v>
      </c>
      <c r="D273">
        <f>VLOOKUP(A273,DOW!A:B,2,FALSE)</f>
        <v>25063.89</v>
      </c>
      <c r="E273">
        <f>VLOOKUP(A273,SGXNIFTY!A:B,2,FALSE)</f>
        <v>10914.05</v>
      </c>
      <c r="F273">
        <f>VLOOKUP(A273,EXCHANGE!A:B,2,FALSE)</f>
        <v>71.435000000000002</v>
      </c>
      <c r="G273" s="36" t="e">
        <f>VLOOKUP(A273,FII!B:D,2,FALSE)</f>
        <v>#N/A</v>
      </c>
      <c r="H273" s="36" t="e">
        <f>VLOOKUP(A273,FII!B:D,3,FALSE)</f>
        <v>#N/A</v>
      </c>
    </row>
    <row r="274" spans="1:8" ht="18" thickBot="1" x14ac:dyDescent="0.3">
      <c r="A274" s="3">
        <v>43496</v>
      </c>
      <c r="B274" s="4">
        <v>10830.95</v>
      </c>
      <c r="C274">
        <f>VLOOKUP(A274,VIX!A:B,2,FALSE)</f>
        <v>17.122499999999999</v>
      </c>
      <c r="D274">
        <f>VLOOKUP(A274,DOW!A:B,2,FALSE)</f>
        <v>24999.67</v>
      </c>
      <c r="E274">
        <f>VLOOKUP(A274,SGXNIFTY!A:B,2,FALSE)</f>
        <v>10830.95</v>
      </c>
      <c r="F274">
        <f>VLOOKUP(A274,EXCHANGE!A:B,2,FALSE)</f>
        <v>70.959999999999994</v>
      </c>
      <c r="G274" s="36" t="e">
        <f>VLOOKUP(A274,FII!B:D,2,FALSE)</f>
        <v>#N/A</v>
      </c>
      <c r="H274" s="36" t="e">
        <f>VLOOKUP(A274,FII!B:D,3,FALSE)</f>
        <v>#N/A</v>
      </c>
    </row>
    <row r="275" spans="1:8" ht="18" thickBot="1" x14ac:dyDescent="0.3">
      <c r="A275" s="3">
        <v>43495</v>
      </c>
      <c r="B275" s="8">
        <v>10651.8</v>
      </c>
      <c r="C275">
        <f>VLOOKUP(A275,VIX!A:B,2,FALSE)</f>
        <v>17.850000000000001</v>
      </c>
      <c r="D275">
        <f>VLOOKUP(A275,DOW!A:B,2,FALSE)</f>
        <v>25014.86</v>
      </c>
      <c r="E275">
        <f>VLOOKUP(A275,SGXNIFTY!A:B,2,FALSE)</f>
        <v>10642.9</v>
      </c>
      <c r="F275">
        <f>VLOOKUP(A275,EXCHANGE!A:B,2,FALSE)</f>
        <v>71.234999999999999</v>
      </c>
      <c r="G275" s="36" t="e">
        <f>VLOOKUP(A275,FII!B:D,2,FALSE)</f>
        <v>#N/A</v>
      </c>
      <c r="H275" s="36" t="e">
        <f>VLOOKUP(A275,FII!B:D,3,FALSE)</f>
        <v>#N/A</v>
      </c>
    </row>
    <row r="276" spans="1:8" ht="18" thickBot="1" x14ac:dyDescent="0.3">
      <c r="A276" s="3">
        <v>43494</v>
      </c>
      <c r="B276" s="8">
        <v>10652.2</v>
      </c>
      <c r="C276">
        <f>VLOOKUP(A276,VIX!A:B,2,FALSE)</f>
        <v>18.427499999999998</v>
      </c>
      <c r="D276">
        <f>VLOOKUP(A276,DOW!A:B,2,FALSE)</f>
        <v>24579.96</v>
      </c>
      <c r="E276">
        <f>VLOOKUP(A276,SGXNIFTY!A:B,2,FALSE)</f>
        <v>10668.05</v>
      </c>
      <c r="F276">
        <f>VLOOKUP(A276,EXCHANGE!A:B,2,FALSE)</f>
        <v>71.39</v>
      </c>
      <c r="G276" s="36" t="e">
        <f>VLOOKUP(A276,FII!B:D,2,FALSE)</f>
        <v>#N/A</v>
      </c>
      <c r="H276" s="36" t="e">
        <f>VLOOKUP(A276,FII!B:D,3,FALSE)</f>
        <v>#N/A</v>
      </c>
    </row>
    <row r="277" spans="1:8" ht="18" thickBot="1" x14ac:dyDescent="0.3">
      <c r="A277" s="3">
        <v>43493</v>
      </c>
      <c r="B277" s="8">
        <v>10661.55</v>
      </c>
      <c r="C277">
        <f>VLOOKUP(A277,VIX!A:B,2,FALSE)</f>
        <v>18.897500000000001</v>
      </c>
      <c r="D277">
        <f>VLOOKUP(A277,DOW!A:B,2,FALSE)</f>
        <v>24528.22</v>
      </c>
      <c r="E277">
        <f>VLOOKUP(A277,SGXNIFTY!A:B,2,FALSE)</f>
        <v>10676.8</v>
      </c>
      <c r="F277">
        <f>VLOOKUP(A277,EXCHANGE!A:B,2,FALSE)</f>
        <v>71.069999999999993</v>
      </c>
      <c r="G277" s="36" t="e">
        <f>VLOOKUP(A277,FII!B:D,2,FALSE)</f>
        <v>#N/A</v>
      </c>
      <c r="H277" s="36" t="e">
        <f>VLOOKUP(A277,FII!B:D,3,FALSE)</f>
        <v>#N/A</v>
      </c>
    </row>
    <row r="278" spans="1:8" ht="18" thickBot="1" x14ac:dyDescent="0.3">
      <c r="A278" s="3">
        <v>43490</v>
      </c>
      <c r="B278" s="8">
        <v>10780.55</v>
      </c>
      <c r="C278">
        <f>VLOOKUP(A278,VIX!A:B,2,FALSE)</f>
        <v>17.690000000000001</v>
      </c>
      <c r="D278">
        <f>VLOOKUP(A278,DOW!A:B,2,FALSE)</f>
        <v>24737.200000000001</v>
      </c>
      <c r="E278">
        <f>VLOOKUP(A278,SGXNIFTY!A:B,2,FALSE)</f>
        <v>10785.95</v>
      </c>
      <c r="F278">
        <f>VLOOKUP(A278,EXCHANGE!A:B,2,FALSE)</f>
        <v>70.900000000000006</v>
      </c>
      <c r="G278" s="36" t="e">
        <f>VLOOKUP(A278,FII!B:D,2,FALSE)</f>
        <v>#N/A</v>
      </c>
      <c r="H278" s="36" t="e">
        <f>VLOOKUP(A278,FII!B:D,3,FALSE)</f>
        <v>#N/A</v>
      </c>
    </row>
    <row r="279" spans="1:8" ht="18" thickBot="1" x14ac:dyDescent="0.3">
      <c r="A279" s="3">
        <v>43489</v>
      </c>
      <c r="B279" s="4">
        <v>10849.8</v>
      </c>
      <c r="C279">
        <f>VLOOKUP(A279,VIX!A:B,2,FALSE)</f>
        <v>17.434999999999999</v>
      </c>
      <c r="D279">
        <f>VLOOKUP(A279,DOW!A:B,2,FALSE)</f>
        <v>24553.24</v>
      </c>
      <c r="E279">
        <f>VLOOKUP(A279,SGXNIFTY!A:B,2,FALSE)</f>
        <v>10868.6</v>
      </c>
      <c r="F279">
        <f>VLOOKUP(A279,EXCHANGE!A:B,2,FALSE)</f>
        <v>71</v>
      </c>
      <c r="G279" s="36" t="e">
        <f>VLOOKUP(A279,FII!B:D,2,FALSE)</f>
        <v>#N/A</v>
      </c>
      <c r="H279" s="36" t="e">
        <f>VLOOKUP(A279,FII!B:D,3,FALSE)</f>
        <v>#N/A</v>
      </c>
    </row>
    <row r="280" spans="1:8" ht="18" thickBot="1" x14ac:dyDescent="0.3">
      <c r="A280" s="3">
        <v>43488</v>
      </c>
      <c r="B280" s="8">
        <v>10831.5</v>
      </c>
      <c r="C280">
        <f>VLOOKUP(A280,VIX!A:B,2,FALSE)</f>
        <v>18.085000000000001</v>
      </c>
      <c r="D280">
        <f>VLOOKUP(A280,DOW!A:B,2,FALSE)</f>
        <v>24575.62</v>
      </c>
      <c r="E280">
        <f>VLOOKUP(A280,SGXNIFTY!A:B,2,FALSE)</f>
        <v>10854.9</v>
      </c>
      <c r="F280">
        <f>VLOOKUP(A280,EXCHANGE!A:B,2,FALSE)</f>
        <v>71.19</v>
      </c>
      <c r="G280" s="36" t="e">
        <f>VLOOKUP(A280,FII!B:D,2,FALSE)</f>
        <v>#N/A</v>
      </c>
      <c r="H280" s="36" t="e">
        <f>VLOOKUP(A280,FII!B:D,3,FALSE)</f>
        <v>#N/A</v>
      </c>
    </row>
    <row r="281" spans="1:8" ht="18" thickBot="1" x14ac:dyDescent="0.3">
      <c r="A281" s="3">
        <v>43487</v>
      </c>
      <c r="B281" s="8">
        <v>10922.75</v>
      </c>
      <c r="C281">
        <f>VLOOKUP(A281,VIX!A:B,2,FALSE)</f>
        <v>17.984999999999999</v>
      </c>
      <c r="D281">
        <f>VLOOKUP(A281,DOW!A:B,2,FALSE)</f>
        <v>24404.48</v>
      </c>
      <c r="E281">
        <f>VLOOKUP(A281,SGXNIFTY!A:B,2,FALSE)</f>
        <v>10936.2</v>
      </c>
      <c r="F281">
        <f>VLOOKUP(A281,EXCHANGE!A:B,2,FALSE)</f>
        <v>71.260000000000005</v>
      </c>
      <c r="G281" s="36" t="e">
        <f>VLOOKUP(A281,FII!B:D,2,FALSE)</f>
        <v>#N/A</v>
      </c>
      <c r="H281" s="36" t="e">
        <f>VLOOKUP(A281,FII!B:D,3,FALSE)</f>
        <v>#N/A</v>
      </c>
    </row>
    <row r="282" spans="1:8" ht="18" thickBot="1" x14ac:dyDescent="0.3">
      <c r="A282" s="3">
        <v>43486</v>
      </c>
      <c r="B282" s="4">
        <v>10961.85</v>
      </c>
      <c r="C282">
        <f>VLOOKUP(A282,VIX!A:B,2,FALSE)</f>
        <v>18.147500000000001</v>
      </c>
      <c r="D282" t="e">
        <f>VLOOKUP(A282,DOW!A:B,2,FALSE)</f>
        <v>#N/A</v>
      </c>
      <c r="E282">
        <f>VLOOKUP(A282,SGXNIFTY!A:B,2,FALSE)</f>
        <v>10969.7</v>
      </c>
      <c r="F282">
        <f>VLOOKUP(A282,EXCHANGE!A:B,2,FALSE)</f>
        <v>71.188000000000002</v>
      </c>
      <c r="G282" s="36" t="e">
        <f>VLOOKUP(A282,FII!B:D,2,FALSE)</f>
        <v>#N/A</v>
      </c>
      <c r="H282" s="36" t="e">
        <f>VLOOKUP(A282,FII!B:D,3,FALSE)</f>
        <v>#N/A</v>
      </c>
    </row>
    <row r="283" spans="1:8" ht="18" thickBot="1" x14ac:dyDescent="0.3">
      <c r="A283" s="3">
        <v>43483</v>
      </c>
      <c r="B283" s="4">
        <v>10906.95</v>
      </c>
      <c r="C283">
        <f>VLOOKUP(A283,VIX!A:B,2,FALSE)</f>
        <v>16.6175</v>
      </c>
      <c r="D283">
        <f>VLOOKUP(A283,DOW!A:B,2,FALSE)</f>
        <v>24706.35</v>
      </c>
      <c r="E283">
        <f>VLOOKUP(A283,SGXNIFTY!A:B,2,FALSE)</f>
        <v>10927.15</v>
      </c>
      <c r="F283">
        <f>VLOOKUP(A283,EXCHANGE!A:B,2,FALSE)</f>
        <v>71.209999999999994</v>
      </c>
      <c r="G283" s="36" t="e">
        <f>VLOOKUP(A283,FII!B:D,2,FALSE)</f>
        <v>#N/A</v>
      </c>
      <c r="H283" s="36" t="e">
        <f>VLOOKUP(A283,FII!B:D,3,FALSE)</f>
        <v>#N/A</v>
      </c>
    </row>
    <row r="284" spans="1:8" ht="18" thickBot="1" x14ac:dyDescent="0.3">
      <c r="A284" s="3">
        <v>43482</v>
      </c>
      <c r="B284" s="4">
        <v>10905.2</v>
      </c>
      <c r="C284">
        <f>VLOOKUP(A284,VIX!A:B,2,FALSE)</f>
        <v>16.2425</v>
      </c>
      <c r="D284">
        <f>VLOOKUP(A284,DOW!A:B,2,FALSE)</f>
        <v>24370.1</v>
      </c>
      <c r="E284">
        <f>VLOOKUP(A284,SGXNIFTY!A:B,2,FALSE)</f>
        <v>10925.85</v>
      </c>
      <c r="F284">
        <f>VLOOKUP(A284,EXCHANGE!A:B,2,FALSE)</f>
        <v>71.05</v>
      </c>
      <c r="G284" s="36" t="e">
        <f>VLOOKUP(A284,FII!B:D,2,FALSE)</f>
        <v>#N/A</v>
      </c>
      <c r="H284" s="36" t="e">
        <f>VLOOKUP(A284,FII!B:D,3,FALSE)</f>
        <v>#N/A</v>
      </c>
    </row>
    <row r="285" spans="1:8" ht="18" thickBot="1" x14ac:dyDescent="0.3">
      <c r="A285" s="3">
        <v>43481</v>
      </c>
      <c r="B285" s="4">
        <v>10890.3</v>
      </c>
      <c r="C285">
        <f>VLOOKUP(A285,VIX!A:B,2,FALSE)</f>
        <v>16.077500000000001</v>
      </c>
      <c r="D285">
        <f>VLOOKUP(A285,DOW!A:B,2,FALSE)</f>
        <v>24207.16</v>
      </c>
      <c r="E285">
        <f>VLOOKUP(A285,SGXNIFTY!A:B,2,FALSE)</f>
        <v>10921.65</v>
      </c>
      <c r="F285">
        <f>VLOOKUP(A285,EXCHANGE!A:B,2,FALSE)</f>
        <v>70.98</v>
      </c>
      <c r="G285" s="36" t="e">
        <f>VLOOKUP(A285,FII!B:D,2,FALSE)</f>
        <v>#N/A</v>
      </c>
      <c r="H285" s="36" t="e">
        <f>VLOOKUP(A285,FII!B:D,3,FALSE)</f>
        <v>#N/A</v>
      </c>
    </row>
    <row r="286" spans="1:8" ht="18" thickBot="1" x14ac:dyDescent="0.3">
      <c r="A286" s="3">
        <v>43480</v>
      </c>
      <c r="B286" s="4">
        <v>10886.8</v>
      </c>
      <c r="C286">
        <f>VLOOKUP(A286,VIX!A:B,2,FALSE)</f>
        <v>15.5825</v>
      </c>
      <c r="D286">
        <f>VLOOKUP(A286,DOW!A:B,2,FALSE)</f>
        <v>24065.59</v>
      </c>
      <c r="E286">
        <f>VLOOKUP(A286,SGXNIFTY!A:B,2,FALSE)</f>
        <v>10928.4</v>
      </c>
      <c r="F286">
        <f>VLOOKUP(A286,EXCHANGE!A:B,2,FALSE)</f>
        <v>71.099999999999994</v>
      </c>
      <c r="G286" s="36" t="e">
        <f>VLOOKUP(A286,FII!B:D,2,FALSE)</f>
        <v>#N/A</v>
      </c>
      <c r="H286" s="36" t="e">
        <f>VLOOKUP(A286,FII!B:D,3,FALSE)</f>
        <v>#N/A</v>
      </c>
    </row>
    <row r="287" spans="1:8" ht="18" thickBot="1" x14ac:dyDescent="0.3">
      <c r="A287" s="3">
        <v>43479</v>
      </c>
      <c r="B287" s="8">
        <v>10737.6</v>
      </c>
      <c r="C287">
        <f>VLOOKUP(A287,VIX!A:B,2,FALSE)</f>
        <v>16.157499999999999</v>
      </c>
      <c r="D287">
        <f>VLOOKUP(A287,DOW!A:B,2,FALSE)</f>
        <v>23909.84</v>
      </c>
      <c r="E287">
        <f>VLOOKUP(A287,SGXNIFTY!A:B,2,FALSE)</f>
        <v>10769.8</v>
      </c>
      <c r="F287">
        <f>VLOOKUP(A287,EXCHANGE!A:B,2,FALSE)</f>
        <v>70.760000000000005</v>
      </c>
      <c r="G287" s="36" t="e">
        <f>VLOOKUP(A287,FII!B:D,2,FALSE)</f>
        <v>#N/A</v>
      </c>
      <c r="H287" s="36" t="e">
        <f>VLOOKUP(A287,FII!B:D,3,FALSE)</f>
        <v>#N/A</v>
      </c>
    </row>
    <row r="288" spans="1:8" ht="18" thickBot="1" x14ac:dyDescent="0.3">
      <c r="A288" s="3">
        <v>43476</v>
      </c>
      <c r="B288" s="8">
        <v>10794.95</v>
      </c>
      <c r="C288">
        <f>VLOOKUP(A288,VIX!A:B,2,FALSE)</f>
        <v>15.352499999999999</v>
      </c>
      <c r="D288">
        <f>VLOOKUP(A288,DOW!A:B,2,FALSE)</f>
        <v>23995.95</v>
      </c>
      <c r="E288">
        <f>VLOOKUP(A288,SGXNIFTY!A:B,2,FALSE)</f>
        <v>10827.6</v>
      </c>
      <c r="F288">
        <f>VLOOKUP(A288,EXCHANGE!A:B,2,FALSE)</f>
        <v>70.399000000000001</v>
      </c>
      <c r="G288" s="36" t="e">
        <f>VLOOKUP(A288,FII!B:D,2,FALSE)</f>
        <v>#N/A</v>
      </c>
      <c r="H288" s="36" t="e">
        <f>VLOOKUP(A288,FII!B:D,3,FALSE)</f>
        <v>#N/A</v>
      </c>
    </row>
    <row r="289" spans="1:8" ht="18" thickBot="1" x14ac:dyDescent="0.3">
      <c r="A289" s="3">
        <v>43475</v>
      </c>
      <c r="B289" s="8">
        <v>10821.6</v>
      </c>
      <c r="C289">
        <f>VLOOKUP(A289,VIX!A:B,2,FALSE)</f>
        <v>15.345000000000001</v>
      </c>
      <c r="D289">
        <f>VLOOKUP(A289,DOW!A:B,2,FALSE)</f>
        <v>24001.919999999998</v>
      </c>
      <c r="E289">
        <f>VLOOKUP(A289,SGXNIFTY!A:B,2,FALSE)</f>
        <v>10857.75</v>
      </c>
      <c r="F289">
        <f>VLOOKUP(A289,EXCHANGE!A:B,2,FALSE)</f>
        <v>70.42</v>
      </c>
      <c r="G289" s="36" t="e">
        <f>VLOOKUP(A289,FII!B:D,2,FALSE)</f>
        <v>#N/A</v>
      </c>
      <c r="H289" s="36" t="e">
        <f>VLOOKUP(A289,FII!B:D,3,FALSE)</f>
        <v>#N/A</v>
      </c>
    </row>
    <row r="290" spans="1:8" ht="18" thickBot="1" x14ac:dyDescent="0.3">
      <c r="A290" s="3">
        <v>43474</v>
      </c>
      <c r="B290" s="4">
        <v>10855.15</v>
      </c>
      <c r="C290">
        <f>VLOOKUP(A290,VIX!A:B,2,FALSE)</f>
        <v>15.27</v>
      </c>
      <c r="D290">
        <f>VLOOKUP(A290,DOW!A:B,2,FALSE)</f>
        <v>23879.119999999999</v>
      </c>
      <c r="E290">
        <f>VLOOKUP(A290,SGXNIFTY!A:B,2,FALSE)</f>
        <v>10877.7</v>
      </c>
      <c r="F290">
        <f>VLOOKUP(A290,EXCHANGE!A:B,2,FALSE)</f>
        <v>70.56</v>
      </c>
      <c r="G290" s="36" t="e">
        <f>VLOOKUP(A290,FII!B:D,2,FALSE)</f>
        <v>#N/A</v>
      </c>
      <c r="H290" s="36" t="e">
        <f>VLOOKUP(A290,FII!B:D,3,FALSE)</f>
        <v>#N/A</v>
      </c>
    </row>
    <row r="291" spans="1:8" ht="18" thickBot="1" x14ac:dyDescent="0.3">
      <c r="A291" s="3">
        <v>43473</v>
      </c>
      <c r="B291" s="4">
        <v>10802.15</v>
      </c>
      <c r="C291">
        <f>VLOOKUP(A291,VIX!A:B,2,FALSE)</f>
        <v>15.7</v>
      </c>
      <c r="D291">
        <f>VLOOKUP(A291,DOW!A:B,2,FALSE)</f>
        <v>23787.45</v>
      </c>
      <c r="E291">
        <f>VLOOKUP(A291,SGXNIFTY!A:B,2,FALSE)</f>
        <v>10844.65</v>
      </c>
      <c r="F291">
        <f>VLOOKUP(A291,EXCHANGE!A:B,2,FALSE)</f>
        <v>70.14</v>
      </c>
      <c r="G291" s="36" t="e">
        <f>VLOOKUP(A291,FII!B:D,2,FALSE)</f>
        <v>#N/A</v>
      </c>
      <c r="H291" s="36" t="e">
        <f>VLOOKUP(A291,FII!B:D,3,FALSE)</f>
        <v>#N/A</v>
      </c>
    </row>
    <row r="292" spans="1:8" ht="18" thickBot="1" x14ac:dyDescent="0.3">
      <c r="A292" s="3">
        <v>43472</v>
      </c>
      <c r="B292" s="4">
        <v>10771.8</v>
      </c>
      <c r="C292">
        <f>VLOOKUP(A292,VIX!A:B,2,FALSE)</f>
        <v>16.302499999999998</v>
      </c>
      <c r="D292">
        <f>VLOOKUP(A292,DOW!A:B,2,FALSE)</f>
        <v>23531.35</v>
      </c>
      <c r="E292">
        <f>VLOOKUP(A292,SGXNIFTY!A:B,2,FALSE)</f>
        <v>10803.45</v>
      </c>
      <c r="F292">
        <f>VLOOKUP(A292,EXCHANGE!A:B,2,FALSE)</f>
        <v>69.802999999999997</v>
      </c>
      <c r="G292" s="36" t="e">
        <f>VLOOKUP(A292,FII!B:D,2,FALSE)</f>
        <v>#N/A</v>
      </c>
      <c r="H292" s="36" t="e">
        <f>VLOOKUP(A292,FII!B:D,3,FALSE)</f>
        <v>#N/A</v>
      </c>
    </row>
    <row r="293" spans="1:8" ht="18" thickBot="1" x14ac:dyDescent="0.3">
      <c r="A293" s="3">
        <v>43469</v>
      </c>
      <c r="B293" s="4">
        <v>10727.35</v>
      </c>
      <c r="C293">
        <f>VLOOKUP(A293,VIX!A:B,2,FALSE)</f>
        <v>16.162500000000001</v>
      </c>
      <c r="D293">
        <f>VLOOKUP(A293,DOW!A:B,2,FALSE)</f>
        <v>23433.16</v>
      </c>
      <c r="E293">
        <f>VLOOKUP(A293,SGXNIFTY!A:B,2,FALSE)</f>
        <v>10777.6</v>
      </c>
      <c r="F293">
        <f>VLOOKUP(A293,EXCHANGE!A:B,2,FALSE)</f>
        <v>69.55</v>
      </c>
      <c r="G293" s="36">
        <f>VLOOKUP(A293,FII!B:D,2,FALSE)</f>
        <v>504.9</v>
      </c>
      <c r="H293" s="36">
        <f>VLOOKUP(A293,FII!B:D,3,FALSE)</f>
        <v>340.39</v>
      </c>
    </row>
    <row r="294" spans="1:8" ht="18" thickBot="1" x14ac:dyDescent="0.3">
      <c r="A294" s="3">
        <v>43468</v>
      </c>
      <c r="B294" s="8">
        <v>10672.25</v>
      </c>
      <c r="C294">
        <f>VLOOKUP(A294,VIX!A:B,2,FALSE)</f>
        <v>16.79</v>
      </c>
      <c r="D294">
        <f>VLOOKUP(A294,DOW!A:B,2,FALSE)</f>
        <v>22686.22</v>
      </c>
      <c r="E294">
        <f>VLOOKUP(A294,SGXNIFTY!A:B,2,FALSE)</f>
        <v>10718.5</v>
      </c>
      <c r="F294">
        <f>VLOOKUP(A294,EXCHANGE!A:B,2,FALSE)</f>
        <v>70.11</v>
      </c>
      <c r="G294" s="36" t="e">
        <f>VLOOKUP(A294,FII!B:D,2,FALSE)</f>
        <v>#N/A</v>
      </c>
      <c r="H294" s="36" t="e">
        <f>VLOOKUP(A294,FII!B:D,3,FALSE)</f>
        <v>#N/A</v>
      </c>
    </row>
    <row r="295" spans="1:8" ht="18" thickBot="1" x14ac:dyDescent="0.3">
      <c r="A295" s="3">
        <v>43467</v>
      </c>
      <c r="B295" s="8">
        <v>10792.5</v>
      </c>
      <c r="C295">
        <f>VLOOKUP(A295,VIX!A:B,2,FALSE)</f>
        <v>16.387499999999999</v>
      </c>
      <c r="D295">
        <f>VLOOKUP(A295,DOW!A:B,2,FALSE)</f>
        <v>23346.240000000002</v>
      </c>
      <c r="E295">
        <f>VLOOKUP(A295,SGXNIFTY!A:B,2,FALSE)</f>
        <v>10830.85</v>
      </c>
      <c r="F295">
        <f>VLOOKUP(A295,EXCHANGE!A:B,2,FALSE)</f>
        <v>70</v>
      </c>
      <c r="G295" s="36" t="e">
        <f>VLOOKUP(A295,FII!B:D,2,FALSE)</f>
        <v>#N/A</v>
      </c>
      <c r="H295" s="36" t="e">
        <f>VLOOKUP(A295,FII!B:D,3,FALSE)</f>
        <v>#N/A</v>
      </c>
    </row>
    <row r="296" spans="1:8" ht="18" thickBot="1" x14ac:dyDescent="0.3">
      <c r="A296" s="3">
        <v>43466</v>
      </c>
      <c r="B296" s="4">
        <v>10910.1</v>
      </c>
      <c r="C296">
        <f>VLOOKUP(A296,VIX!A:B,2,FALSE)</f>
        <v>15.324999999999999</v>
      </c>
      <c r="D296" t="e">
        <f>VLOOKUP(A296,DOW!A:B,2,FALSE)</f>
        <v>#N/A</v>
      </c>
      <c r="E296">
        <f>VLOOKUP(A296,SGXNIFTY!A:B,2,FALSE)</f>
        <v>10960.55</v>
      </c>
      <c r="F296">
        <f>VLOOKUP(A296,EXCHANGE!A:B,2,FALSE)</f>
        <v>69.453000000000003</v>
      </c>
      <c r="G296" s="36" t="e">
        <f>VLOOKUP(A296,FII!B:D,2,FALSE)</f>
        <v>#N/A</v>
      </c>
      <c r="H296" s="36" t="e">
        <f>VLOOKUP(A296,FII!B:D,3,FALSE)</f>
        <v>#N/A</v>
      </c>
    </row>
    <row r="297" spans="1:8" ht="18" thickBot="1" x14ac:dyDescent="0.3">
      <c r="A297" s="3">
        <v>43465</v>
      </c>
      <c r="B297" s="4">
        <v>10862.55</v>
      </c>
      <c r="C297">
        <f>VLOOKUP(A297,VIX!A:B,2,FALSE)</f>
        <v>16</v>
      </c>
      <c r="D297">
        <f>VLOOKUP(A297,DOW!A:B,2,FALSE)</f>
        <v>23327.46</v>
      </c>
      <c r="E297">
        <f>VLOOKUP(A297,SGXNIFTY!A:B,2,FALSE)</f>
        <v>10916.85</v>
      </c>
      <c r="F297">
        <f>VLOOKUP(A297,EXCHANGE!A:B,2,FALSE)</f>
        <v>69.569999999999993</v>
      </c>
      <c r="G297" s="36" t="e">
        <f>VLOOKUP(A297,FII!B:D,2,FALSE)</f>
        <v>#N/A</v>
      </c>
      <c r="H297" s="36" t="e">
        <f>VLOOKUP(A297,FII!B:D,3,FALSE)</f>
        <v>#N/A</v>
      </c>
    </row>
    <row r="298" spans="1:8" ht="18" thickBot="1" x14ac:dyDescent="0.3">
      <c r="A298" s="3">
        <v>43462</v>
      </c>
      <c r="B298" s="4">
        <v>10859.9</v>
      </c>
      <c r="C298">
        <f>VLOOKUP(A298,VIX!A:B,2,FALSE)</f>
        <v>15.27</v>
      </c>
      <c r="D298">
        <f>VLOOKUP(A298,DOW!A:B,2,FALSE)</f>
        <v>23062.400000000001</v>
      </c>
      <c r="E298">
        <f>VLOOKUP(A298,SGXNIFTY!A:B,2,FALSE)</f>
        <v>10907.75</v>
      </c>
      <c r="F298">
        <f>VLOOKUP(A298,EXCHANGE!A:B,2,FALSE)</f>
        <v>69.933000000000007</v>
      </c>
      <c r="G298" s="36" t="e">
        <f>VLOOKUP(A298,FII!B:D,2,FALSE)</f>
        <v>#N/A</v>
      </c>
      <c r="H298" s="36" t="e">
        <f>VLOOKUP(A298,FII!B:D,3,FALSE)</f>
        <v>#N/A</v>
      </c>
    </row>
    <row r="299" spans="1:8" ht="18" thickBot="1" x14ac:dyDescent="0.3">
      <c r="A299" s="3">
        <v>43461</v>
      </c>
      <c r="B299" s="4">
        <v>10779.8</v>
      </c>
      <c r="C299">
        <f>VLOOKUP(A299,VIX!A:B,2,FALSE)</f>
        <v>16.072500000000002</v>
      </c>
      <c r="D299">
        <f>VLOOKUP(A299,DOW!A:B,2,FALSE)</f>
        <v>23138.82</v>
      </c>
      <c r="E299">
        <f>VLOOKUP(A299,SGXNIFTY!A:B,2,FALSE)</f>
        <v>10779.8</v>
      </c>
      <c r="F299">
        <f>VLOOKUP(A299,EXCHANGE!A:B,2,FALSE)</f>
        <v>70.361000000000004</v>
      </c>
      <c r="G299" s="36" t="e">
        <f>VLOOKUP(A299,FII!B:D,2,FALSE)</f>
        <v>#N/A</v>
      </c>
      <c r="H299" s="36" t="e">
        <f>VLOOKUP(A299,FII!B:D,3,FALSE)</f>
        <v>#N/A</v>
      </c>
    </row>
    <row r="300" spans="1:8" ht="18" thickBot="1" x14ac:dyDescent="0.3">
      <c r="A300" s="3">
        <v>43460</v>
      </c>
      <c r="B300" s="4">
        <v>10729.85</v>
      </c>
      <c r="C300">
        <f>VLOOKUP(A300,VIX!A:B,2,FALSE)</f>
        <v>15.92</v>
      </c>
      <c r="D300">
        <f>VLOOKUP(A300,DOW!A:B,2,FALSE)</f>
        <v>22878.45</v>
      </c>
      <c r="E300">
        <f>VLOOKUP(A300,SGXNIFTY!A:B,2,FALSE)</f>
        <v>10748.5</v>
      </c>
      <c r="F300">
        <f>VLOOKUP(A300,EXCHANGE!A:B,2,FALSE)</f>
        <v>70.069999999999993</v>
      </c>
      <c r="G300" s="36" t="e">
        <f>VLOOKUP(A300,FII!B:D,2,FALSE)</f>
        <v>#N/A</v>
      </c>
      <c r="H300" s="36" t="e">
        <f>VLOOKUP(A300,FII!B:D,3,FALSE)</f>
        <v>#N/A</v>
      </c>
    </row>
    <row r="301" spans="1:8" ht="18" thickBot="1" x14ac:dyDescent="0.3">
      <c r="A301" s="3">
        <v>43458</v>
      </c>
      <c r="B301" s="8">
        <v>10663.5</v>
      </c>
      <c r="C301">
        <f>VLOOKUP(A301,VIX!A:B,2,FALSE)</f>
        <v>15.75</v>
      </c>
      <c r="D301">
        <f>VLOOKUP(A301,DOW!A:B,2,FALSE)</f>
        <v>21792.2</v>
      </c>
      <c r="E301">
        <f>VLOOKUP(A301,SGXNIFTY!A:B,2,FALSE)</f>
        <v>10681.9</v>
      </c>
      <c r="F301">
        <f>VLOOKUP(A301,EXCHANGE!A:B,2,FALSE)</f>
        <v>70.105000000000004</v>
      </c>
      <c r="G301" s="36" t="e">
        <f>VLOOKUP(A301,FII!B:D,2,FALSE)</f>
        <v>#N/A</v>
      </c>
      <c r="H301" s="36" t="e">
        <f>VLOOKUP(A301,FII!B:D,3,FALSE)</f>
        <v>#N/A</v>
      </c>
    </row>
    <row r="302" spans="1:8" ht="18" thickBot="1" x14ac:dyDescent="0.3">
      <c r="A302" s="3">
        <v>43455</v>
      </c>
      <c r="B302" s="8">
        <v>10754</v>
      </c>
      <c r="C302">
        <f>VLOOKUP(A302,VIX!A:B,2,FALSE)</f>
        <v>15.9925</v>
      </c>
      <c r="D302">
        <f>VLOOKUP(A302,DOW!A:B,2,FALSE)</f>
        <v>22445.37</v>
      </c>
      <c r="E302">
        <f>VLOOKUP(A302,SGXNIFTY!A:B,2,FALSE)</f>
        <v>10767.5</v>
      </c>
      <c r="F302">
        <f>VLOOKUP(A302,EXCHANGE!A:B,2,FALSE)</f>
        <v>70.14</v>
      </c>
      <c r="G302" s="36" t="e">
        <f>VLOOKUP(A302,FII!B:D,2,FALSE)</f>
        <v>#N/A</v>
      </c>
      <c r="H302" s="36" t="e">
        <f>VLOOKUP(A302,FII!B:D,3,FALSE)</f>
        <v>#N/A</v>
      </c>
    </row>
    <row r="303" spans="1:8" ht="18" thickBot="1" x14ac:dyDescent="0.3">
      <c r="A303" s="3">
        <v>43454</v>
      </c>
      <c r="B303" s="8">
        <v>10951.7</v>
      </c>
      <c r="C303">
        <f>VLOOKUP(A303,VIX!A:B,2,FALSE)</f>
        <v>14.3325</v>
      </c>
      <c r="D303">
        <f>VLOOKUP(A303,DOW!A:B,2,FALSE)</f>
        <v>22859.599999999999</v>
      </c>
      <c r="E303">
        <f>VLOOKUP(A303,SGXNIFTY!A:B,2,FALSE)</f>
        <v>10978.2</v>
      </c>
      <c r="F303">
        <f>VLOOKUP(A303,EXCHANGE!A:B,2,FALSE)</f>
        <v>69.98</v>
      </c>
      <c r="G303" s="36" t="e">
        <f>VLOOKUP(A303,FII!B:D,2,FALSE)</f>
        <v>#N/A</v>
      </c>
      <c r="H303" s="36" t="e">
        <f>VLOOKUP(A303,FII!B:D,3,FALSE)</f>
        <v>#N/A</v>
      </c>
    </row>
    <row r="304" spans="1:8" ht="18" thickBot="1" x14ac:dyDescent="0.3">
      <c r="A304" s="3">
        <v>43453</v>
      </c>
      <c r="B304" s="4">
        <v>10967.3</v>
      </c>
      <c r="C304">
        <f>VLOOKUP(A304,VIX!A:B,2,FALSE)</f>
        <v>14.66</v>
      </c>
      <c r="D304">
        <f>VLOOKUP(A304,DOW!A:B,2,FALSE)</f>
        <v>23323.66</v>
      </c>
      <c r="E304">
        <f>VLOOKUP(A304,SGXNIFTY!A:B,2,FALSE)</f>
        <v>10986.5</v>
      </c>
      <c r="F304">
        <f>VLOOKUP(A304,EXCHANGE!A:B,2,FALSE)</f>
        <v>70.278999999999996</v>
      </c>
      <c r="G304" s="36" t="e">
        <f>VLOOKUP(A304,FII!B:D,2,FALSE)</f>
        <v>#N/A</v>
      </c>
      <c r="H304" s="36" t="e">
        <f>VLOOKUP(A304,FII!B:D,3,FALSE)</f>
        <v>#N/A</v>
      </c>
    </row>
    <row r="305" spans="1:8" ht="18" thickBot="1" x14ac:dyDescent="0.3">
      <c r="A305" s="3">
        <v>43452</v>
      </c>
      <c r="B305" s="4">
        <v>10908.7</v>
      </c>
      <c r="C305">
        <f>VLOOKUP(A305,VIX!A:B,2,FALSE)</f>
        <v>14.577500000000001</v>
      </c>
      <c r="D305">
        <f>VLOOKUP(A305,DOW!A:B,2,FALSE)</f>
        <v>23675.64</v>
      </c>
      <c r="E305">
        <f>VLOOKUP(A305,SGXNIFTY!A:B,2,FALSE)</f>
        <v>10935.05</v>
      </c>
      <c r="F305">
        <f>VLOOKUP(A305,EXCHANGE!A:B,2,FALSE)</f>
        <v>70.62</v>
      </c>
      <c r="G305" s="36" t="e">
        <f>VLOOKUP(A305,FII!B:D,2,FALSE)</f>
        <v>#N/A</v>
      </c>
      <c r="H305" s="36" t="e">
        <f>VLOOKUP(A305,FII!B:D,3,FALSE)</f>
        <v>#N/A</v>
      </c>
    </row>
    <row r="306" spans="1:8" ht="18" thickBot="1" x14ac:dyDescent="0.3">
      <c r="A306" s="3">
        <v>43451</v>
      </c>
      <c r="B306" s="4">
        <v>10888.35</v>
      </c>
      <c r="C306">
        <f>VLOOKUP(A306,VIX!A:B,2,FALSE)</f>
        <v>14.54</v>
      </c>
      <c r="D306">
        <f>VLOOKUP(A306,DOW!A:B,2,FALSE)</f>
        <v>23592.98</v>
      </c>
      <c r="E306">
        <f>VLOOKUP(A306,SGXNIFTY!A:B,2,FALSE)</f>
        <v>10910.5</v>
      </c>
      <c r="F306">
        <f>VLOOKUP(A306,EXCHANGE!A:B,2,FALSE)</f>
        <v>71.61</v>
      </c>
      <c r="G306" s="36" t="e">
        <f>VLOOKUP(A306,FII!B:D,2,FALSE)</f>
        <v>#N/A</v>
      </c>
      <c r="H306" s="36" t="e">
        <f>VLOOKUP(A306,FII!B:D,3,FALSE)</f>
        <v>#N/A</v>
      </c>
    </row>
    <row r="307" spans="1:8" ht="18" thickBot="1" x14ac:dyDescent="0.3">
      <c r="A307" s="3">
        <v>43448</v>
      </c>
      <c r="B307" s="4">
        <v>10805.45</v>
      </c>
      <c r="C307">
        <f>VLOOKUP(A307,VIX!A:B,2,FALSE)</f>
        <v>15.157500000000001</v>
      </c>
      <c r="D307">
        <f>VLOOKUP(A307,DOW!A:B,2,FALSE)</f>
        <v>24100.51</v>
      </c>
      <c r="E307">
        <f>VLOOKUP(A307,SGXNIFTY!A:B,2,FALSE)</f>
        <v>10820.3</v>
      </c>
      <c r="F307">
        <f>VLOOKUP(A307,EXCHANGE!A:B,2,FALSE)</f>
        <v>71.92</v>
      </c>
      <c r="G307" s="36" t="e">
        <f>VLOOKUP(A307,FII!B:D,2,FALSE)</f>
        <v>#N/A</v>
      </c>
      <c r="H307" s="36" t="e">
        <f>VLOOKUP(A307,FII!B:D,3,FALSE)</f>
        <v>#N/A</v>
      </c>
    </row>
    <row r="308" spans="1:8" ht="18" thickBot="1" x14ac:dyDescent="0.3">
      <c r="A308" s="3">
        <v>43447</v>
      </c>
      <c r="B308" s="4">
        <v>10791.55</v>
      </c>
      <c r="C308">
        <f>VLOOKUP(A308,VIX!A:B,2,FALSE)</f>
        <v>15.55</v>
      </c>
      <c r="D308">
        <f>VLOOKUP(A308,DOW!A:B,2,FALSE)</f>
        <v>24597.38</v>
      </c>
      <c r="E308">
        <f>VLOOKUP(A308,SGXNIFTY!A:B,2,FALSE)</f>
        <v>10824.95</v>
      </c>
      <c r="F308">
        <f>VLOOKUP(A308,EXCHANGE!A:B,2,FALSE)</f>
        <v>71.53</v>
      </c>
      <c r="G308" s="36" t="e">
        <f>VLOOKUP(A308,FII!B:D,2,FALSE)</f>
        <v>#N/A</v>
      </c>
      <c r="H308" s="36" t="e">
        <f>VLOOKUP(A308,FII!B:D,3,FALSE)</f>
        <v>#N/A</v>
      </c>
    </row>
    <row r="309" spans="1:8" ht="18" thickBot="1" x14ac:dyDescent="0.3">
      <c r="A309" s="3">
        <v>43446</v>
      </c>
      <c r="B309" s="4">
        <v>10737.6</v>
      </c>
      <c r="C309">
        <f>VLOOKUP(A309,VIX!A:B,2,FALSE)</f>
        <v>15.81</v>
      </c>
      <c r="D309">
        <f>VLOOKUP(A309,DOW!A:B,2,FALSE)</f>
        <v>24527.27</v>
      </c>
      <c r="E309">
        <f>VLOOKUP(A309,SGXNIFTY!A:B,2,FALSE)</f>
        <v>10783.65</v>
      </c>
      <c r="F309">
        <f>VLOOKUP(A309,EXCHANGE!A:B,2,FALSE)</f>
        <v>71.84</v>
      </c>
      <c r="G309" s="36" t="e">
        <f>VLOOKUP(A309,FII!B:D,2,FALSE)</f>
        <v>#N/A</v>
      </c>
      <c r="H309" s="36" t="e">
        <f>VLOOKUP(A309,FII!B:D,3,FALSE)</f>
        <v>#N/A</v>
      </c>
    </row>
    <row r="310" spans="1:8" ht="18" thickBot="1" x14ac:dyDescent="0.3">
      <c r="A310" s="3">
        <v>43445</v>
      </c>
      <c r="B310" s="4">
        <v>10549.15</v>
      </c>
      <c r="C310">
        <f>VLOOKUP(A310,VIX!A:B,2,FALSE)</f>
        <v>17.945</v>
      </c>
      <c r="D310">
        <f>VLOOKUP(A310,DOW!A:B,2,FALSE)</f>
        <v>24370.240000000002</v>
      </c>
      <c r="E310">
        <f>VLOOKUP(A310,SGXNIFTY!A:B,2,FALSE)</f>
        <v>10581.1</v>
      </c>
      <c r="F310">
        <f>VLOOKUP(A310,EXCHANGE!A:B,2,FALSE)</f>
        <v>72.290999999999997</v>
      </c>
      <c r="G310" s="36" t="e">
        <f>VLOOKUP(A310,FII!B:D,2,FALSE)</f>
        <v>#N/A</v>
      </c>
      <c r="H310" s="36" t="e">
        <f>VLOOKUP(A310,FII!B:D,3,FALSE)</f>
        <v>#N/A</v>
      </c>
    </row>
    <row r="311" spans="1:8" ht="18" thickBot="1" x14ac:dyDescent="0.3">
      <c r="A311" s="3">
        <v>43444</v>
      </c>
      <c r="B311" s="8">
        <v>10488.45</v>
      </c>
      <c r="C311">
        <f>VLOOKUP(A311,VIX!A:B,2,FALSE)</f>
        <v>20.4375</v>
      </c>
      <c r="D311">
        <f>VLOOKUP(A311,DOW!A:B,2,FALSE)</f>
        <v>24423.26</v>
      </c>
      <c r="E311">
        <f>VLOOKUP(A311,SGXNIFTY!A:B,2,FALSE)</f>
        <v>10514.7</v>
      </c>
      <c r="F311">
        <f>VLOOKUP(A311,EXCHANGE!A:B,2,FALSE)</f>
        <v>72.52</v>
      </c>
      <c r="G311" s="36" t="e">
        <f>VLOOKUP(A311,FII!B:D,2,FALSE)</f>
        <v>#N/A</v>
      </c>
      <c r="H311" s="36" t="e">
        <f>VLOOKUP(A311,FII!B:D,3,FALSE)</f>
        <v>#N/A</v>
      </c>
    </row>
    <row r="312" spans="1:8" ht="18" thickBot="1" x14ac:dyDescent="0.3">
      <c r="A312" s="3">
        <v>43441</v>
      </c>
      <c r="B312" s="4">
        <v>10693.7</v>
      </c>
      <c r="C312">
        <f>VLOOKUP(A312,VIX!A:B,2,FALSE)</f>
        <v>18.59</v>
      </c>
      <c r="D312">
        <f>VLOOKUP(A312,DOW!A:B,2,FALSE)</f>
        <v>24388.95</v>
      </c>
      <c r="E312">
        <f>VLOOKUP(A312,SGXNIFTY!A:B,2,FALSE)</f>
        <v>10735.15</v>
      </c>
      <c r="F312">
        <f>VLOOKUP(A312,EXCHANGE!A:B,2,FALSE)</f>
        <v>70.86</v>
      </c>
      <c r="G312" s="36" t="e">
        <f>VLOOKUP(A312,FII!B:D,2,FALSE)</f>
        <v>#N/A</v>
      </c>
      <c r="H312" s="36" t="e">
        <f>VLOOKUP(A312,FII!B:D,3,FALSE)</f>
        <v>#N/A</v>
      </c>
    </row>
    <row r="313" spans="1:8" ht="18" thickBot="1" x14ac:dyDescent="0.3">
      <c r="A313" s="3">
        <v>43440</v>
      </c>
      <c r="B313" s="8">
        <v>10601.15</v>
      </c>
      <c r="C313">
        <f>VLOOKUP(A313,VIX!A:B,2,FALSE)</f>
        <v>19.305</v>
      </c>
      <c r="D313">
        <f>VLOOKUP(A313,DOW!A:B,2,FALSE)</f>
        <v>24947.67</v>
      </c>
      <c r="E313">
        <f>VLOOKUP(A313,SGXNIFTY!A:B,2,FALSE)</f>
        <v>10626.3</v>
      </c>
      <c r="F313">
        <f>VLOOKUP(A313,EXCHANGE!A:B,2,FALSE)</f>
        <v>70.849999999999994</v>
      </c>
      <c r="G313" s="36" t="e">
        <f>VLOOKUP(A313,FII!B:D,2,FALSE)</f>
        <v>#N/A</v>
      </c>
      <c r="H313" s="36" t="e">
        <f>VLOOKUP(A313,FII!B:D,3,FALSE)</f>
        <v>#N/A</v>
      </c>
    </row>
    <row r="314" spans="1:8" ht="18" thickBot="1" x14ac:dyDescent="0.3">
      <c r="A314" s="3">
        <v>43439</v>
      </c>
      <c r="B314" s="8">
        <v>10782.9</v>
      </c>
      <c r="C314">
        <f>VLOOKUP(A314,VIX!A:B,2,FALSE)</f>
        <v>18.39</v>
      </c>
      <c r="D314" t="e">
        <f>VLOOKUP(A314,DOW!A:B,2,FALSE)</f>
        <v>#N/A</v>
      </c>
      <c r="E314">
        <f>VLOOKUP(A314,SGXNIFTY!A:B,2,FALSE)</f>
        <v>10827.65</v>
      </c>
      <c r="F314">
        <f>VLOOKUP(A314,EXCHANGE!A:B,2,FALSE)</f>
        <v>70.56</v>
      </c>
      <c r="G314" s="36" t="e">
        <f>VLOOKUP(A314,FII!B:D,2,FALSE)</f>
        <v>#N/A</v>
      </c>
      <c r="H314" s="36" t="e">
        <f>VLOOKUP(A314,FII!B:D,3,FALSE)</f>
        <v>#N/A</v>
      </c>
    </row>
    <row r="315" spans="1:8" ht="18" thickBot="1" x14ac:dyDescent="0.3">
      <c r="A315" s="3">
        <v>43438</v>
      </c>
      <c r="B315" s="8">
        <v>10869.5</v>
      </c>
      <c r="C315">
        <f>VLOOKUP(A315,VIX!A:B,2,FALSE)</f>
        <v>18.107500000000002</v>
      </c>
      <c r="D315">
        <f>VLOOKUP(A315,DOW!A:B,2,FALSE)</f>
        <v>25027.07</v>
      </c>
      <c r="E315">
        <f>VLOOKUP(A315,SGXNIFTY!A:B,2,FALSE)</f>
        <v>10907.75</v>
      </c>
      <c r="F315">
        <f>VLOOKUP(A315,EXCHANGE!A:B,2,FALSE)</f>
        <v>70.53</v>
      </c>
      <c r="G315" s="36" t="e">
        <f>VLOOKUP(A315,FII!B:D,2,FALSE)</f>
        <v>#N/A</v>
      </c>
      <c r="H315" s="36" t="e">
        <f>VLOOKUP(A315,FII!B:D,3,FALSE)</f>
        <v>#N/A</v>
      </c>
    </row>
    <row r="316" spans="1:8" ht="18" thickBot="1" x14ac:dyDescent="0.3">
      <c r="A316" s="3">
        <v>43437</v>
      </c>
      <c r="B316" s="4">
        <v>10883.75</v>
      </c>
      <c r="C316">
        <f>VLOOKUP(A316,VIX!A:B,2,FALSE)</f>
        <v>18.2225</v>
      </c>
      <c r="D316">
        <f>VLOOKUP(A316,DOW!A:B,2,FALSE)</f>
        <v>25826.43</v>
      </c>
      <c r="E316">
        <f>VLOOKUP(A316,SGXNIFTY!A:B,2,FALSE)</f>
        <v>10924</v>
      </c>
      <c r="F316">
        <f>VLOOKUP(A316,EXCHANGE!A:B,2,FALSE)</f>
        <v>70.44</v>
      </c>
      <c r="G316" s="36" t="e">
        <f>VLOOKUP(A316,FII!B:D,2,FALSE)</f>
        <v>#N/A</v>
      </c>
      <c r="H316" s="36" t="e">
        <f>VLOOKUP(A316,FII!B:D,3,FALSE)</f>
        <v>#N/A</v>
      </c>
    </row>
    <row r="317" spans="1:8" ht="18" thickBot="1" x14ac:dyDescent="0.3">
      <c r="A317" s="3">
        <v>43434</v>
      </c>
      <c r="B317" s="4">
        <v>10876.75</v>
      </c>
      <c r="C317">
        <f>VLOOKUP(A317,VIX!A:B,2,FALSE)</f>
        <v>19.162500000000001</v>
      </c>
      <c r="D317">
        <f>VLOOKUP(A317,DOW!A:B,2,FALSE)</f>
        <v>25538.46</v>
      </c>
      <c r="E317">
        <f>VLOOKUP(A317,SGXNIFTY!A:B,2,FALSE)</f>
        <v>10900.65</v>
      </c>
      <c r="F317">
        <f>VLOOKUP(A317,EXCHANGE!A:B,2,FALSE)</f>
        <v>69.650000000000006</v>
      </c>
      <c r="G317" s="36" t="e">
        <f>VLOOKUP(A317,FII!B:D,2,FALSE)</f>
        <v>#N/A</v>
      </c>
      <c r="H317" s="36" t="e">
        <f>VLOOKUP(A317,FII!B:D,3,FALSE)</f>
        <v>#N/A</v>
      </c>
    </row>
    <row r="318" spans="1:8" ht="18" thickBot="1" x14ac:dyDescent="0.3">
      <c r="A318" s="3">
        <v>43433</v>
      </c>
      <c r="B318" s="4">
        <v>10858.7</v>
      </c>
      <c r="C318">
        <f>VLOOKUP(A318,VIX!A:B,2,FALSE)</f>
        <v>18.697500000000002</v>
      </c>
      <c r="D318">
        <f>VLOOKUP(A318,DOW!A:B,2,FALSE)</f>
        <v>25338.84</v>
      </c>
      <c r="E318">
        <f>VLOOKUP(A318,SGXNIFTY!A:B,2,FALSE)</f>
        <v>10858.7</v>
      </c>
      <c r="F318">
        <f>VLOOKUP(A318,EXCHANGE!A:B,2,FALSE)</f>
        <v>69.78</v>
      </c>
      <c r="G318" s="36" t="e">
        <f>VLOOKUP(A318,FII!B:D,2,FALSE)</f>
        <v>#N/A</v>
      </c>
      <c r="H318" s="36" t="e">
        <f>VLOOKUP(A318,FII!B:D,3,FALSE)</f>
        <v>#N/A</v>
      </c>
    </row>
    <row r="319" spans="1:8" ht="18" thickBot="1" x14ac:dyDescent="0.3">
      <c r="A319" s="3">
        <v>43432</v>
      </c>
      <c r="B319" s="4">
        <v>10728.85</v>
      </c>
      <c r="C319">
        <f>VLOOKUP(A319,VIX!A:B,2,FALSE)</f>
        <v>17.96</v>
      </c>
      <c r="D319">
        <f>VLOOKUP(A319,DOW!A:B,2,FALSE)</f>
        <v>25366.43</v>
      </c>
      <c r="E319">
        <f>VLOOKUP(A319,SGXNIFTY!A:B,2,FALSE)</f>
        <v>10717.9</v>
      </c>
      <c r="F319">
        <f>VLOOKUP(A319,EXCHANGE!A:B,2,FALSE)</f>
        <v>70.64</v>
      </c>
      <c r="G319" s="36" t="e">
        <f>VLOOKUP(A319,FII!B:D,2,FALSE)</f>
        <v>#N/A</v>
      </c>
      <c r="H319" s="36" t="e">
        <f>VLOOKUP(A319,FII!B:D,3,FALSE)</f>
        <v>#N/A</v>
      </c>
    </row>
    <row r="320" spans="1:8" ht="18" thickBot="1" x14ac:dyDescent="0.3">
      <c r="A320" s="3">
        <v>43431</v>
      </c>
      <c r="B320" s="4">
        <v>10685.6</v>
      </c>
      <c r="C320">
        <f>VLOOKUP(A320,VIX!A:B,2,FALSE)</f>
        <v>18.315000000000001</v>
      </c>
      <c r="D320">
        <f>VLOOKUP(A320,DOW!A:B,2,FALSE)</f>
        <v>24748.73</v>
      </c>
      <c r="E320">
        <f>VLOOKUP(A320,SGXNIFTY!A:B,2,FALSE)</f>
        <v>10684.85</v>
      </c>
      <c r="F320">
        <f>VLOOKUP(A320,EXCHANGE!A:B,2,FALSE)</f>
        <v>70.784999999999997</v>
      </c>
      <c r="G320" s="36" t="e">
        <f>VLOOKUP(A320,FII!B:D,2,FALSE)</f>
        <v>#N/A</v>
      </c>
      <c r="H320" s="36" t="e">
        <f>VLOOKUP(A320,FII!B:D,3,FALSE)</f>
        <v>#N/A</v>
      </c>
    </row>
    <row r="321" spans="1:8" ht="18" thickBot="1" x14ac:dyDescent="0.3">
      <c r="A321" s="3">
        <v>43430</v>
      </c>
      <c r="B321" s="4">
        <v>10628.6</v>
      </c>
      <c r="C321">
        <f>VLOOKUP(A321,VIX!A:B,2,FALSE)</f>
        <v>20.4025</v>
      </c>
      <c r="D321">
        <f>VLOOKUP(A321,DOW!A:B,2,FALSE)</f>
        <v>24640.240000000002</v>
      </c>
      <c r="E321">
        <f>VLOOKUP(A321,SGXNIFTY!A:B,2,FALSE)</f>
        <v>10639.2</v>
      </c>
      <c r="F321">
        <f>VLOOKUP(A321,EXCHANGE!A:B,2,FALSE)</f>
        <v>70.819999999999993</v>
      </c>
      <c r="G321" s="36" t="e">
        <f>VLOOKUP(A321,FII!B:D,2,FALSE)</f>
        <v>#N/A</v>
      </c>
      <c r="H321" s="36" t="e">
        <f>VLOOKUP(A321,FII!B:D,3,FALSE)</f>
        <v>#N/A</v>
      </c>
    </row>
    <row r="322" spans="1:8" ht="18" thickBot="1" x14ac:dyDescent="0.3">
      <c r="A322" s="3">
        <v>43426</v>
      </c>
      <c r="B322" s="8">
        <v>10526.75</v>
      </c>
      <c r="C322">
        <f>VLOOKUP(A322,VIX!A:B,2,FALSE)</f>
        <v>19.16</v>
      </c>
      <c r="D322" t="e">
        <f>VLOOKUP(A322,DOW!A:B,2,FALSE)</f>
        <v>#N/A</v>
      </c>
      <c r="E322">
        <f>VLOOKUP(A322,SGXNIFTY!A:B,2,FALSE)</f>
        <v>10524.7</v>
      </c>
      <c r="F322">
        <f>VLOOKUP(A322,EXCHANGE!A:B,2,FALSE)</f>
        <v>70.69</v>
      </c>
      <c r="G322" s="36" t="e">
        <f>VLOOKUP(A322,FII!B:D,2,FALSE)</f>
        <v>#N/A</v>
      </c>
      <c r="H322" s="36" t="e">
        <f>VLOOKUP(A322,FII!B:D,3,FALSE)</f>
        <v>#N/A</v>
      </c>
    </row>
    <row r="323" spans="1:8" ht="18" thickBot="1" x14ac:dyDescent="0.3">
      <c r="A323" s="3">
        <v>43425</v>
      </c>
      <c r="B323" s="8">
        <v>10600.05</v>
      </c>
      <c r="C323">
        <f>VLOOKUP(A323,VIX!A:B,2,FALSE)</f>
        <v>19.555</v>
      </c>
      <c r="D323">
        <f>VLOOKUP(A323,DOW!A:B,2,FALSE)</f>
        <v>24464.69</v>
      </c>
      <c r="E323">
        <f>VLOOKUP(A323,SGXNIFTY!A:B,2,FALSE)</f>
        <v>10621.6</v>
      </c>
      <c r="F323">
        <f>VLOOKUP(A323,EXCHANGE!A:B,2,FALSE)</f>
        <v>71.305000000000007</v>
      </c>
      <c r="G323" s="36" t="e">
        <f>VLOOKUP(A323,FII!B:D,2,FALSE)</f>
        <v>#N/A</v>
      </c>
      <c r="H323" s="36" t="e">
        <f>VLOOKUP(A323,FII!B:D,3,FALSE)</f>
        <v>#N/A</v>
      </c>
    </row>
    <row r="324" spans="1:8" ht="18" thickBot="1" x14ac:dyDescent="0.3">
      <c r="A324" s="3">
        <v>43424</v>
      </c>
      <c r="B324" s="8">
        <v>10656.2</v>
      </c>
      <c r="C324">
        <f>VLOOKUP(A324,VIX!A:B,2,FALSE)</f>
        <v>19.327500000000001</v>
      </c>
      <c r="D324">
        <f>VLOOKUP(A324,DOW!A:B,2,FALSE)</f>
        <v>24465.64</v>
      </c>
      <c r="E324">
        <f>VLOOKUP(A324,SGXNIFTY!A:B,2,FALSE)</f>
        <v>10671.95</v>
      </c>
      <c r="F324">
        <f>VLOOKUP(A324,EXCHANGE!A:B,2,FALSE)</f>
        <v>71.430000000000007</v>
      </c>
      <c r="G324" s="36" t="e">
        <f>VLOOKUP(A324,FII!B:D,2,FALSE)</f>
        <v>#N/A</v>
      </c>
      <c r="H324" s="36" t="e">
        <f>VLOOKUP(A324,FII!B:D,3,FALSE)</f>
        <v>#N/A</v>
      </c>
    </row>
    <row r="325" spans="1:8" ht="18" thickBot="1" x14ac:dyDescent="0.3">
      <c r="A325" s="3">
        <v>43423</v>
      </c>
      <c r="B325" s="4">
        <v>10763.4</v>
      </c>
      <c r="C325">
        <f>VLOOKUP(A325,VIX!A:B,2,FALSE)</f>
        <v>19.254999999999999</v>
      </c>
      <c r="D325">
        <f>VLOOKUP(A325,DOW!A:B,2,FALSE)</f>
        <v>25017.439999999999</v>
      </c>
      <c r="E325">
        <f>VLOOKUP(A325,SGXNIFTY!A:B,2,FALSE)</f>
        <v>10768.15</v>
      </c>
      <c r="F325">
        <f>VLOOKUP(A325,EXCHANGE!A:B,2,FALSE)</f>
        <v>71.61</v>
      </c>
      <c r="G325" s="36" t="e">
        <f>VLOOKUP(A325,FII!B:D,2,FALSE)</f>
        <v>#N/A</v>
      </c>
      <c r="H325" s="36" t="e">
        <f>VLOOKUP(A325,FII!B:D,3,FALSE)</f>
        <v>#N/A</v>
      </c>
    </row>
    <row r="326" spans="1:8" ht="18" thickBot="1" x14ac:dyDescent="0.3">
      <c r="A326" s="3">
        <v>43420</v>
      </c>
      <c r="B326" s="4">
        <v>10682.2</v>
      </c>
      <c r="C326">
        <f>VLOOKUP(A326,VIX!A:B,2,FALSE)</f>
        <v>18.350000000000001</v>
      </c>
      <c r="D326">
        <f>VLOOKUP(A326,DOW!A:B,2,FALSE)</f>
        <v>25413.22</v>
      </c>
      <c r="E326">
        <f>VLOOKUP(A326,SGXNIFTY!A:B,2,FALSE)</f>
        <v>10687.25</v>
      </c>
      <c r="F326">
        <f>VLOOKUP(A326,EXCHANGE!A:B,2,FALSE)</f>
        <v>71.98</v>
      </c>
      <c r="G326" s="36" t="e">
        <f>VLOOKUP(A326,FII!B:D,2,FALSE)</f>
        <v>#N/A</v>
      </c>
      <c r="H326" s="36" t="e">
        <f>VLOOKUP(A326,FII!B:D,3,FALSE)</f>
        <v>#N/A</v>
      </c>
    </row>
    <row r="327" spans="1:8" ht="18" thickBot="1" x14ac:dyDescent="0.3">
      <c r="A327" s="3">
        <v>43419</v>
      </c>
      <c r="B327" s="4">
        <v>10616.7</v>
      </c>
      <c r="C327">
        <f>VLOOKUP(A327,VIX!A:B,2,FALSE)</f>
        <v>18.454999999999998</v>
      </c>
      <c r="D327">
        <f>VLOOKUP(A327,DOW!A:B,2,FALSE)</f>
        <v>25289.27</v>
      </c>
      <c r="E327">
        <f>VLOOKUP(A327,SGXNIFTY!A:B,2,FALSE)</f>
        <v>10630.55</v>
      </c>
      <c r="F327">
        <f>VLOOKUP(A327,EXCHANGE!A:B,2,FALSE)</f>
        <v>71.915000000000006</v>
      </c>
      <c r="G327" s="36" t="e">
        <f>VLOOKUP(A327,FII!B:D,2,FALSE)</f>
        <v>#N/A</v>
      </c>
      <c r="H327" s="36" t="e">
        <f>VLOOKUP(A327,FII!B:D,3,FALSE)</f>
        <v>#N/A</v>
      </c>
    </row>
    <row r="328" spans="1:8" ht="18" thickBot="1" x14ac:dyDescent="0.3">
      <c r="A328" s="3">
        <v>43418</v>
      </c>
      <c r="B328" s="8">
        <v>10576.3</v>
      </c>
      <c r="C328">
        <f>VLOOKUP(A328,VIX!A:B,2,FALSE)</f>
        <v>18.824999999999999</v>
      </c>
      <c r="D328">
        <f>VLOOKUP(A328,DOW!A:B,2,FALSE)</f>
        <v>25080.5</v>
      </c>
      <c r="E328">
        <f>VLOOKUP(A328,SGXNIFTY!A:B,2,FALSE)</f>
        <v>10605</v>
      </c>
      <c r="F328">
        <f>VLOOKUP(A328,EXCHANGE!A:B,2,FALSE)</f>
        <v>72.31</v>
      </c>
      <c r="G328" s="36" t="e">
        <f>VLOOKUP(A328,FII!B:D,2,FALSE)</f>
        <v>#N/A</v>
      </c>
      <c r="H328" s="36" t="e">
        <f>VLOOKUP(A328,FII!B:D,3,FALSE)</f>
        <v>#N/A</v>
      </c>
    </row>
    <row r="329" spans="1:8" ht="18" thickBot="1" x14ac:dyDescent="0.3">
      <c r="A329" s="3">
        <v>43417</v>
      </c>
      <c r="B329" s="4">
        <v>10582.5</v>
      </c>
      <c r="C329">
        <f>VLOOKUP(A329,VIX!A:B,2,FALSE)</f>
        <v>18.695</v>
      </c>
      <c r="D329">
        <f>VLOOKUP(A329,DOW!A:B,2,FALSE)</f>
        <v>25286.49</v>
      </c>
      <c r="E329">
        <f>VLOOKUP(A329,SGXNIFTY!A:B,2,FALSE)</f>
        <v>10615.95</v>
      </c>
      <c r="F329">
        <f>VLOOKUP(A329,EXCHANGE!A:B,2,FALSE)</f>
        <v>72.614999999999995</v>
      </c>
      <c r="G329" s="36" t="e">
        <f>VLOOKUP(A329,FII!B:D,2,FALSE)</f>
        <v>#N/A</v>
      </c>
      <c r="H329" s="36" t="e">
        <f>VLOOKUP(A329,FII!B:D,3,FALSE)</f>
        <v>#N/A</v>
      </c>
    </row>
    <row r="330" spans="1:8" ht="18" thickBot="1" x14ac:dyDescent="0.3">
      <c r="A330" s="3">
        <v>43416</v>
      </c>
      <c r="B330" s="8">
        <v>10482.200000000001</v>
      </c>
      <c r="C330">
        <f>VLOOKUP(A330,VIX!A:B,2,FALSE)</f>
        <v>19.3675</v>
      </c>
      <c r="D330">
        <f>VLOOKUP(A330,DOW!A:B,2,FALSE)</f>
        <v>25387.18</v>
      </c>
      <c r="E330">
        <f>VLOOKUP(A330,SGXNIFTY!A:B,2,FALSE)</f>
        <v>10503.85</v>
      </c>
      <c r="F330">
        <f>VLOOKUP(A330,EXCHANGE!A:B,2,FALSE)</f>
        <v>72.86</v>
      </c>
      <c r="G330" s="36" t="e">
        <f>VLOOKUP(A330,FII!B:D,2,FALSE)</f>
        <v>#N/A</v>
      </c>
      <c r="H330" s="36" t="e">
        <f>VLOOKUP(A330,FII!B:D,3,FALSE)</f>
        <v>#N/A</v>
      </c>
    </row>
    <row r="331" spans="1:8" ht="18" thickBot="1" x14ac:dyDescent="0.3">
      <c r="A331" s="3">
        <v>43413</v>
      </c>
      <c r="B331" s="8">
        <v>10585.2</v>
      </c>
      <c r="C331">
        <f>VLOOKUP(A331,VIX!A:B,2,FALSE)</f>
        <v>17.765000000000001</v>
      </c>
      <c r="D331">
        <f>VLOOKUP(A331,DOW!A:B,2,FALSE)</f>
        <v>25989.3</v>
      </c>
      <c r="E331">
        <f>VLOOKUP(A331,SGXNIFTY!A:B,2,FALSE)</f>
        <v>10623.75</v>
      </c>
      <c r="F331">
        <f>VLOOKUP(A331,EXCHANGE!A:B,2,FALSE)</f>
        <v>72.48</v>
      </c>
      <c r="G331" s="36" t="e">
        <f>VLOOKUP(A331,FII!B:D,2,FALSE)</f>
        <v>#N/A</v>
      </c>
      <c r="H331" s="36" t="e">
        <f>VLOOKUP(A331,FII!B:D,3,FALSE)</f>
        <v>#N/A</v>
      </c>
    </row>
    <row r="332" spans="1:8" ht="18" thickBot="1" x14ac:dyDescent="0.3">
      <c r="A332" s="3">
        <v>43411</v>
      </c>
      <c r="B332" s="4">
        <v>10598.85</v>
      </c>
      <c r="C332">
        <f>VLOOKUP(A332,VIX!A:B,2,FALSE)</f>
        <v>17.7225</v>
      </c>
      <c r="D332">
        <f>VLOOKUP(A332,DOW!A:B,2,FALSE)</f>
        <v>26180.3</v>
      </c>
      <c r="E332">
        <f>VLOOKUP(A332,SGXNIFTY!A:B,2,FALSE)</f>
        <v>10614.55</v>
      </c>
      <c r="F332">
        <f>VLOOKUP(A332,EXCHANGE!A:B,2,FALSE)</f>
        <v>72.45</v>
      </c>
      <c r="G332" s="36" t="e">
        <f>VLOOKUP(A332,FII!B:D,2,FALSE)</f>
        <v>#N/A</v>
      </c>
      <c r="H332" s="36" t="e">
        <f>VLOOKUP(A332,FII!B:D,3,FALSE)</f>
        <v>#N/A</v>
      </c>
    </row>
    <row r="333" spans="1:8" ht="18" thickBot="1" x14ac:dyDescent="0.3">
      <c r="A333" s="3">
        <v>43410</v>
      </c>
      <c r="B333" s="4">
        <v>10530</v>
      </c>
      <c r="C333">
        <f>VLOOKUP(A333,VIX!A:B,2,FALSE)</f>
        <v>18.504999999999999</v>
      </c>
      <c r="D333">
        <f>VLOOKUP(A333,DOW!A:B,2,FALSE)</f>
        <v>25635.01</v>
      </c>
      <c r="E333">
        <f>VLOOKUP(A333,SGXNIFTY!A:B,2,FALSE)</f>
        <v>10554.85</v>
      </c>
      <c r="F333">
        <f>VLOOKUP(A333,EXCHANGE!A:B,2,FALSE)</f>
        <v>72.954999999999998</v>
      </c>
      <c r="G333" s="36" t="e">
        <f>VLOOKUP(A333,FII!B:D,2,FALSE)</f>
        <v>#N/A</v>
      </c>
      <c r="H333" s="36" t="e">
        <f>VLOOKUP(A333,FII!B:D,3,FALSE)</f>
        <v>#N/A</v>
      </c>
    </row>
    <row r="334" spans="1:8" ht="18" thickBot="1" x14ac:dyDescent="0.3">
      <c r="A334" s="3">
        <v>43409</v>
      </c>
      <c r="B334" s="8">
        <v>10524</v>
      </c>
      <c r="C334">
        <f>VLOOKUP(A334,VIX!A:B,2,FALSE)</f>
        <v>19.482500000000002</v>
      </c>
      <c r="D334">
        <f>VLOOKUP(A334,DOW!A:B,2,FALSE)</f>
        <v>25461.7</v>
      </c>
      <c r="E334">
        <f>VLOOKUP(A334,SGXNIFTY!A:B,2,FALSE)</f>
        <v>10550.95</v>
      </c>
      <c r="F334">
        <f>VLOOKUP(A334,EXCHANGE!A:B,2,FALSE)</f>
        <v>73.08</v>
      </c>
      <c r="G334" s="36" t="e">
        <f>VLOOKUP(A334,FII!B:D,2,FALSE)</f>
        <v>#N/A</v>
      </c>
      <c r="H334" s="36" t="e">
        <f>VLOOKUP(A334,FII!B:D,3,FALSE)</f>
        <v>#N/A</v>
      </c>
    </row>
    <row r="335" spans="1:8" ht="18" thickBot="1" x14ac:dyDescent="0.3">
      <c r="A335" s="3">
        <v>43406</v>
      </c>
      <c r="B335" s="4">
        <v>10553</v>
      </c>
      <c r="C335">
        <f>VLOOKUP(A335,VIX!A:B,2,FALSE)</f>
        <v>18.23</v>
      </c>
      <c r="D335">
        <f>VLOOKUP(A335,DOW!A:B,2,FALSE)</f>
        <v>25270.83</v>
      </c>
      <c r="E335">
        <f>VLOOKUP(A335,SGXNIFTY!A:B,2,FALSE)</f>
        <v>10577.05</v>
      </c>
      <c r="F335">
        <f>VLOOKUP(A335,EXCHANGE!A:B,2,FALSE)</f>
        <v>72.44</v>
      </c>
      <c r="G335" s="36" t="e">
        <f>VLOOKUP(A335,FII!B:D,2,FALSE)</f>
        <v>#N/A</v>
      </c>
      <c r="H335" s="36" t="e">
        <f>VLOOKUP(A335,FII!B:D,3,FALSE)</f>
        <v>#N/A</v>
      </c>
    </row>
    <row r="336" spans="1:8" ht="18" thickBot="1" x14ac:dyDescent="0.3">
      <c r="A336" s="3">
        <v>43405</v>
      </c>
      <c r="B336" s="8">
        <v>10380.450000000001</v>
      </c>
      <c r="C336">
        <f>VLOOKUP(A336,VIX!A:B,2,FALSE)</f>
        <v>19.192499999999999</v>
      </c>
      <c r="D336">
        <f>VLOOKUP(A336,DOW!A:B,2,FALSE)</f>
        <v>25380.74</v>
      </c>
      <c r="E336">
        <f>VLOOKUP(A336,SGXNIFTY!A:B,2,FALSE)</f>
        <v>10413.450000000001</v>
      </c>
      <c r="F336">
        <f>VLOOKUP(A336,EXCHANGE!A:B,2,FALSE)</f>
        <v>73.454999999999998</v>
      </c>
      <c r="G336" s="36" t="e">
        <f>VLOOKUP(A336,FII!B:D,2,FALSE)</f>
        <v>#N/A</v>
      </c>
      <c r="H336" s="36" t="e">
        <f>VLOOKUP(A336,FII!B:D,3,FALSE)</f>
        <v>#N/A</v>
      </c>
    </row>
    <row r="337" spans="1:8" ht="18" thickBot="1" x14ac:dyDescent="0.3">
      <c r="A337" s="3">
        <v>43404</v>
      </c>
      <c r="B337" s="4">
        <v>10386.6</v>
      </c>
      <c r="C337">
        <f>VLOOKUP(A337,VIX!A:B,2,FALSE)</f>
        <v>19.797499999999999</v>
      </c>
      <c r="D337">
        <f>VLOOKUP(A337,DOW!A:B,2,FALSE)</f>
        <v>25115.759999999998</v>
      </c>
      <c r="E337">
        <f>VLOOKUP(A337,SGXNIFTY!A:B,2,FALSE)</f>
        <v>10398.4</v>
      </c>
      <c r="F337">
        <f>VLOOKUP(A337,EXCHANGE!A:B,2,FALSE)</f>
        <v>73.959999999999994</v>
      </c>
      <c r="G337" s="36" t="e">
        <f>VLOOKUP(A337,FII!B:D,2,FALSE)</f>
        <v>#N/A</v>
      </c>
      <c r="H337" s="36" t="e">
        <f>VLOOKUP(A337,FII!B:D,3,FALSE)</f>
        <v>#N/A</v>
      </c>
    </row>
    <row r="338" spans="1:8" ht="18" thickBot="1" x14ac:dyDescent="0.3">
      <c r="A338" s="3">
        <v>43403</v>
      </c>
      <c r="B338" s="8">
        <v>10198.4</v>
      </c>
      <c r="C338">
        <f>VLOOKUP(A338,VIX!A:B,2,FALSE)</f>
        <v>20.502500000000001</v>
      </c>
      <c r="D338">
        <f>VLOOKUP(A338,DOW!A:B,2,FALSE)</f>
        <v>24874.639999999999</v>
      </c>
      <c r="E338">
        <f>VLOOKUP(A338,SGXNIFTY!A:B,2,FALSE)</f>
        <v>10229.25</v>
      </c>
      <c r="F338">
        <f>VLOOKUP(A338,EXCHANGE!A:B,2,FALSE)</f>
        <v>73.680000000000007</v>
      </c>
      <c r="G338" s="36" t="e">
        <f>VLOOKUP(A338,FII!B:D,2,FALSE)</f>
        <v>#N/A</v>
      </c>
      <c r="H338" s="36" t="e">
        <f>VLOOKUP(A338,FII!B:D,3,FALSE)</f>
        <v>#N/A</v>
      </c>
    </row>
    <row r="339" spans="1:8" ht="18" thickBot="1" x14ac:dyDescent="0.3">
      <c r="A339" s="3">
        <v>43402</v>
      </c>
      <c r="B339" s="4">
        <v>10250.85</v>
      </c>
      <c r="C339">
        <f>VLOOKUP(A339,VIX!A:B,2,FALSE)</f>
        <v>19.824999999999999</v>
      </c>
      <c r="D339">
        <f>VLOOKUP(A339,DOW!A:B,2,FALSE)</f>
        <v>24442.92</v>
      </c>
      <c r="E339">
        <f>VLOOKUP(A339,SGXNIFTY!A:B,2,FALSE)</f>
        <v>10283.950000000001</v>
      </c>
      <c r="F339">
        <f>VLOOKUP(A339,EXCHANGE!A:B,2,FALSE)</f>
        <v>73.400000000000006</v>
      </c>
      <c r="G339" s="36" t="e">
        <f>VLOOKUP(A339,FII!B:D,2,FALSE)</f>
        <v>#N/A</v>
      </c>
      <c r="H339" s="36" t="e">
        <f>VLOOKUP(A339,FII!B:D,3,FALSE)</f>
        <v>#N/A</v>
      </c>
    </row>
    <row r="340" spans="1:8" ht="18" thickBot="1" x14ac:dyDescent="0.3">
      <c r="A340" s="3">
        <v>43399</v>
      </c>
      <c r="B340" s="8">
        <v>10030</v>
      </c>
      <c r="C340">
        <f>VLOOKUP(A340,VIX!A:B,2,FALSE)</f>
        <v>19.232500000000002</v>
      </c>
      <c r="D340">
        <f>VLOOKUP(A340,DOW!A:B,2,FALSE)</f>
        <v>24688.31</v>
      </c>
      <c r="E340">
        <f>VLOOKUP(A340,SGXNIFTY!A:B,2,FALSE)</f>
        <v>10054.1</v>
      </c>
      <c r="F340">
        <f>VLOOKUP(A340,EXCHANGE!A:B,2,FALSE)</f>
        <v>73.459999999999994</v>
      </c>
      <c r="G340" s="36" t="e">
        <f>VLOOKUP(A340,FII!B:D,2,FALSE)</f>
        <v>#N/A</v>
      </c>
      <c r="H340" s="36" t="e">
        <f>VLOOKUP(A340,FII!B:D,3,FALSE)</f>
        <v>#N/A</v>
      </c>
    </row>
    <row r="341" spans="1:8" ht="18" thickBot="1" x14ac:dyDescent="0.3">
      <c r="A341" s="3">
        <v>43398</v>
      </c>
      <c r="B341" s="8">
        <v>10124.9</v>
      </c>
      <c r="C341">
        <f>VLOOKUP(A341,VIX!A:B,2,FALSE)</f>
        <v>18.962499999999999</v>
      </c>
      <c r="D341">
        <f>VLOOKUP(A341,DOW!A:B,2,FALSE)</f>
        <v>24984.55</v>
      </c>
      <c r="E341">
        <f>VLOOKUP(A341,SGXNIFTY!A:B,2,FALSE)</f>
        <v>10124.9</v>
      </c>
      <c r="F341">
        <f>VLOOKUP(A341,EXCHANGE!A:B,2,FALSE)</f>
        <v>73.23</v>
      </c>
      <c r="G341" s="36" t="e">
        <f>VLOOKUP(A341,FII!B:D,2,FALSE)</f>
        <v>#N/A</v>
      </c>
      <c r="H341" s="36" t="e">
        <f>VLOOKUP(A341,FII!B:D,3,FALSE)</f>
        <v>#N/A</v>
      </c>
    </row>
    <row r="342" spans="1:8" ht="18" thickBot="1" x14ac:dyDescent="0.3">
      <c r="A342" s="3">
        <v>43397</v>
      </c>
      <c r="B342" s="4">
        <v>10224.75</v>
      </c>
      <c r="C342">
        <f>VLOOKUP(A342,VIX!A:B,2,FALSE)</f>
        <v>18.88</v>
      </c>
      <c r="D342">
        <f>VLOOKUP(A342,DOW!A:B,2,FALSE)</f>
        <v>24583.42</v>
      </c>
      <c r="E342">
        <f>VLOOKUP(A342,SGXNIFTY!A:B,2,FALSE)</f>
        <v>10228.549999999999</v>
      </c>
      <c r="F342">
        <f>VLOOKUP(A342,EXCHANGE!A:B,2,FALSE)</f>
        <v>73.23</v>
      </c>
      <c r="G342" s="36" t="e">
        <f>VLOOKUP(A342,FII!B:D,2,FALSE)</f>
        <v>#N/A</v>
      </c>
      <c r="H342" s="36" t="e">
        <f>VLOOKUP(A342,FII!B:D,3,FALSE)</f>
        <v>#N/A</v>
      </c>
    </row>
    <row r="343" spans="1:8" ht="18" thickBot="1" x14ac:dyDescent="0.3">
      <c r="A343" s="3">
        <v>43396</v>
      </c>
      <c r="B343" s="8">
        <v>10146.799999999999</v>
      </c>
      <c r="C343">
        <f>VLOOKUP(A343,VIX!A:B,2,FALSE)</f>
        <v>19.037500000000001</v>
      </c>
      <c r="D343">
        <f>VLOOKUP(A343,DOW!A:B,2,FALSE)</f>
        <v>25191.43</v>
      </c>
      <c r="E343">
        <f>VLOOKUP(A343,SGXNIFTY!A:B,2,FALSE)</f>
        <v>10147.9</v>
      </c>
      <c r="F343">
        <f>VLOOKUP(A343,EXCHANGE!A:B,2,FALSE)</f>
        <v>73.55</v>
      </c>
      <c r="G343" s="36" t="e">
        <f>VLOOKUP(A343,FII!B:D,2,FALSE)</f>
        <v>#N/A</v>
      </c>
      <c r="H343" s="36" t="e">
        <f>VLOOKUP(A343,FII!B:D,3,FALSE)</f>
        <v>#N/A</v>
      </c>
    </row>
    <row r="344" spans="1:8" ht="18" thickBot="1" x14ac:dyDescent="0.3">
      <c r="A344" s="3">
        <v>43395</v>
      </c>
      <c r="B344" s="8">
        <v>10245.25</v>
      </c>
      <c r="C344">
        <f>VLOOKUP(A344,VIX!A:B,2,FALSE)</f>
        <v>21.357500000000002</v>
      </c>
      <c r="D344">
        <f>VLOOKUP(A344,DOW!A:B,2,FALSE)</f>
        <v>25317.41</v>
      </c>
      <c r="E344">
        <f>VLOOKUP(A344,SGXNIFTY!A:B,2,FALSE)</f>
        <v>10231.950000000001</v>
      </c>
      <c r="F344">
        <f>VLOOKUP(A344,EXCHANGE!A:B,2,FALSE)</f>
        <v>73.56</v>
      </c>
      <c r="G344" s="36" t="e">
        <f>VLOOKUP(A344,FII!B:D,2,FALSE)</f>
        <v>#N/A</v>
      </c>
      <c r="H344" s="36" t="e">
        <f>VLOOKUP(A344,FII!B:D,3,FALSE)</f>
        <v>#N/A</v>
      </c>
    </row>
    <row r="345" spans="1:8" ht="18" thickBot="1" x14ac:dyDescent="0.3">
      <c r="A345" s="3">
        <v>43392</v>
      </c>
      <c r="B345" s="8">
        <v>10303.549999999999</v>
      </c>
      <c r="C345">
        <f>VLOOKUP(A345,VIX!A:B,2,FALSE)</f>
        <v>19.787500000000001</v>
      </c>
      <c r="D345">
        <f>VLOOKUP(A345,DOW!A:B,2,FALSE)</f>
        <v>25444.34</v>
      </c>
      <c r="E345">
        <f>VLOOKUP(A345,SGXNIFTY!A:B,2,FALSE)</f>
        <v>10303.200000000001</v>
      </c>
      <c r="F345">
        <f>VLOOKUP(A345,EXCHANGE!A:B,2,FALSE)</f>
        <v>73.375</v>
      </c>
      <c r="G345" s="36" t="e">
        <f>VLOOKUP(A345,FII!B:D,2,FALSE)</f>
        <v>#N/A</v>
      </c>
      <c r="H345" s="36" t="e">
        <f>VLOOKUP(A345,FII!B:D,3,FALSE)</f>
        <v>#N/A</v>
      </c>
    </row>
    <row r="346" spans="1:8" ht="18" thickBot="1" x14ac:dyDescent="0.3">
      <c r="A346" s="3">
        <v>43390</v>
      </c>
      <c r="B346" s="8">
        <v>10453.049999999999</v>
      </c>
      <c r="C346">
        <f>VLOOKUP(A346,VIX!A:B,2,FALSE)</f>
        <v>17.98</v>
      </c>
      <c r="D346">
        <f>VLOOKUP(A346,DOW!A:B,2,FALSE)</f>
        <v>25706.68</v>
      </c>
      <c r="E346">
        <f>VLOOKUP(A346,SGXNIFTY!A:B,2,FALSE)</f>
        <v>10443.950000000001</v>
      </c>
      <c r="F346">
        <f>VLOOKUP(A346,EXCHANGE!A:B,2,FALSE)</f>
        <v>73.599999999999994</v>
      </c>
      <c r="G346" s="36" t="e">
        <f>VLOOKUP(A346,FII!B:D,2,FALSE)</f>
        <v>#N/A</v>
      </c>
      <c r="H346" s="36" t="e">
        <f>VLOOKUP(A346,FII!B:D,3,FALSE)</f>
        <v>#N/A</v>
      </c>
    </row>
    <row r="347" spans="1:8" ht="18" thickBot="1" x14ac:dyDescent="0.3">
      <c r="A347" s="3">
        <v>43389</v>
      </c>
      <c r="B347" s="4">
        <v>10584.75</v>
      </c>
      <c r="C347">
        <f>VLOOKUP(A347,VIX!A:B,2,FALSE)</f>
        <v>17.372499999999999</v>
      </c>
      <c r="D347">
        <f>VLOOKUP(A347,DOW!A:B,2,FALSE)</f>
        <v>25798.42</v>
      </c>
      <c r="E347">
        <f>VLOOKUP(A347,SGXNIFTY!A:B,2,FALSE)</f>
        <v>10589.85</v>
      </c>
      <c r="F347">
        <f>VLOOKUP(A347,EXCHANGE!A:B,2,FALSE)</f>
        <v>73.465000000000003</v>
      </c>
      <c r="G347" s="36" t="e">
        <f>VLOOKUP(A347,FII!B:D,2,FALSE)</f>
        <v>#N/A</v>
      </c>
      <c r="H347" s="36" t="e">
        <f>VLOOKUP(A347,FII!B:D,3,FALSE)</f>
        <v>#N/A</v>
      </c>
    </row>
    <row r="348" spans="1:8" ht="18" thickBot="1" x14ac:dyDescent="0.3">
      <c r="A348" s="3">
        <v>43388</v>
      </c>
      <c r="B348" s="4">
        <v>10512.5</v>
      </c>
      <c r="C348">
        <f>VLOOKUP(A348,VIX!A:B,2,FALSE)</f>
        <v>18.885000000000002</v>
      </c>
      <c r="D348">
        <f>VLOOKUP(A348,DOW!A:B,2,FALSE)</f>
        <v>25250.55</v>
      </c>
      <c r="E348">
        <f>VLOOKUP(A348,SGXNIFTY!A:B,2,FALSE)</f>
        <v>10517.45</v>
      </c>
      <c r="F348">
        <f>VLOOKUP(A348,EXCHANGE!A:B,2,FALSE)</f>
        <v>73.77</v>
      </c>
      <c r="G348" s="36" t="e">
        <f>VLOOKUP(A348,FII!B:D,2,FALSE)</f>
        <v>#N/A</v>
      </c>
      <c r="H348" s="36" t="e">
        <f>VLOOKUP(A348,FII!B:D,3,FALSE)</f>
        <v>#N/A</v>
      </c>
    </row>
    <row r="349" spans="1:8" ht="18" thickBot="1" x14ac:dyDescent="0.3">
      <c r="A349" s="3">
        <v>43385</v>
      </c>
      <c r="B349" s="4">
        <v>10472.5</v>
      </c>
      <c r="C349">
        <f>VLOOKUP(A349,VIX!A:B,2,FALSE)</f>
        <v>18.627500000000001</v>
      </c>
      <c r="D349">
        <f>VLOOKUP(A349,DOW!A:B,2,FALSE)</f>
        <v>25339.99</v>
      </c>
      <c r="E349">
        <f>VLOOKUP(A349,SGXNIFTY!A:B,2,FALSE)</f>
        <v>10486.55</v>
      </c>
      <c r="F349">
        <f>VLOOKUP(A349,EXCHANGE!A:B,2,FALSE)</f>
        <v>73.61</v>
      </c>
      <c r="G349" s="36" t="e">
        <f>VLOOKUP(A349,FII!B:D,2,FALSE)</f>
        <v>#N/A</v>
      </c>
      <c r="H349" s="36" t="e">
        <f>VLOOKUP(A349,FII!B:D,3,FALSE)</f>
        <v>#N/A</v>
      </c>
    </row>
    <row r="350" spans="1:8" ht="18" thickBot="1" x14ac:dyDescent="0.3">
      <c r="A350" s="3">
        <v>43384</v>
      </c>
      <c r="B350" s="8">
        <v>10234.65</v>
      </c>
      <c r="C350">
        <f>VLOOKUP(A350,VIX!A:B,2,FALSE)</f>
        <v>20.547499999999999</v>
      </c>
      <c r="D350">
        <f>VLOOKUP(A350,DOW!A:B,2,FALSE)</f>
        <v>25052.83</v>
      </c>
      <c r="E350">
        <f>VLOOKUP(A350,SGXNIFTY!A:B,2,FALSE)</f>
        <v>10252.049999999999</v>
      </c>
      <c r="F350">
        <f>VLOOKUP(A350,EXCHANGE!A:B,2,FALSE)</f>
        <v>74.05</v>
      </c>
      <c r="G350" s="36" t="e">
        <f>VLOOKUP(A350,FII!B:D,2,FALSE)</f>
        <v>#N/A</v>
      </c>
      <c r="H350" s="36" t="e">
        <f>VLOOKUP(A350,FII!B:D,3,FALSE)</f>
        <v>#N/A</v>
      </c>
    </row>
    <row r="351" spans="1:8" ht="18" thickBot="1" x14ac:dyDescent="0.3">
      <c r="A351" s="3">
        <v>43383</v>
      </c>
      <c r="B351" s="4">
        <v>10460.1</v>
      </c>
      <c r="C351">
        <f>VLOOKUP(A351,VIX!A:B,2,FALSE)</f>
        <v>17.907499999999999</v>
      </c>
      <c r="D351">
        <f>VLOOKUP(A351,DOW!A:B,2,FALSE)</f>
        <v>25598.74</v>
      </c>
      <c r="E351">
        <f>VLOOKUP(A351,SGXNIFTY!A:B,2,FALSE)</f>
        <v>10465.75</v>
      </c>
      <c r="F351">
        <f>VLOOKUP(A351,EXCHANGE!A:B,2,FALSE)</f>
        <v>74.25</v>
      </c>
      <c r="G351" s="36" t="e">
        <f>VLOOKUP(A351,FII!B:D,2,FALSE)</f>
        <v>#N/A</v>
      </c>
      <c r="H351" s="36" t="e">
        <f>VLOOKUP(A351,FII!B:D,3,FALSE)</f>
        <v>#N/A</v>
      </c>
    </row>
    <row r="352" spans="1:8" ht="18" thickBot="1" x14ac:dyDescent="0.3">
      <c r="A352" s="3">
        <v>43382</v>
      </c>
      <c r="B352" s="8">
        <v>10301.049999999999</v>
      </c>
      <c r="C352">
        <f>VLOOKUP(A352,VIX!A:B,2,FALSE)</f>
        <v>19.754999999999999</v>
      </c>
      <c r="D352">
        <f>VLOOKUP(A352,DOW!A:B,2,FALSE)</f>
        <v>26430.57</v>
      </c>
      <c r="E352">
        <f>VLOOKUP(A352,SGXNIFTY!A:B,2,FALSE)</f>
        <v>10314.4</v>
      </c>
      <c r="F352">
        <f>VLOOKUP(A352,EXCHANGE!A:B,2,FALSE)</f>
        <v>74.34</v>
      </c>
      <c r="G352" s="36" t="e">
        <f>VLOOKUP(A352,FII!B:D,2,FALSE)</f>
        <v>#N/A</v>
      </c>
      <c r="H352" s="36" t="e">
        <f>VLOOKUP(A352,FII!B:D,3,FALSE)</f>
        <v>#N/A</v>
      </c>
    </row>
    <row r="353" spans="1:8" ht="18" thickBot="1" x14ac:dyDescent="0.3">
      <c r="A353" s="3">
        <v>43381</v>
      </c>
      <c r="B353" s="4">
        <v>10348.049999999999</v>
      </c>
      <c r="C353">
        <f>VLOOKUP(A353,VIX!A:B,2,FALSE)</f>
        <v>20.147500000000001</v>
      </c>
      <c r="D353">
        <f>VLOOKUP(A353,DOW!A:B,2,FALSE)</f>
        <v>26486.78</v>
      </c>
      <c r="E353">
        <f>VLOOKUP(A353,SGXNIFTY!A:B,2,FALSE)</f>
        <v>10379</v>
      </c>
      <c r="F353">
        <f>VLOOKUP(A353,EXCHANGE!A:B,2,FALSE)</f>
        <v>74.064999999999998</v>
      </c>
      <c r="G353" s="36" t="e">
        <f>VLOOKUP(A353,FII!B:D,2,FALSE)</f>
        <v>#N/A</v>
      </c>
      <c r="H353" s="36" t="e">
        <f>VLOOKUP(A353,FII!B:D,3,FALSE)</f>
        <v>#N/A</v>
      </c>
    </row>
    <row r="354" spans="1:8" ht="18" thickBot="1" x14ac:dyDescent="0.3">
      <c r="A354" s="3">
        <v>43378</v>
      </c>
      <c r="B354" s="8">
        <v>10316.450000000001</v>
      </c>
      <c r="C354">
        <f>VLOOKUP(A354,VIX!A:B,2,FALSE)</f>
        <v>19.732500000000002</v>
      </c>
      <c r="D354">
        <f>VLOOKUP(A354,DOW!A:B,2,FALSE)</f>
        <v>26447.05</v>
      </c>
      <c r="E354">
        <f>VLOOKUP(A354,SGXNIFTY!A:B,2,FALSE)</f>
        <v>10347.15</v>
      </c>
      <c r="F354">
        <f>VLOOKUP(A354,EXCHANGE!A:B,2,FALSE)</f>
        <v>73.77</v>
      </c>
      <c r="G354" s="36" t="e">
        <f>VLOOKUP(A354,FII!B:D,2,FALSE)</f>
        <v>#N/A</v>
      </c>
      <c r="H354" s="36" t="e">
        <f>VLOOKUP(A354,FII!B:D,3,FALSE)</f>
        <v>#N/A</v>
      </c>
    </row>
    <row r="355" spans="1:8" ht="18" thickBot="1" x14ac:dyDescent="0.3">
      <c r="A355" s="3">
        <v>43377</v>
      </c>
      <c r="B355" s="8">
        <v>10599.25</v>
      </c>
      <c r="C355">
        <f>VLOOKUP(A355,VIX!A:B,2,FALSE)</f>
        <v>18.914999999999999</v>
      </c>
      <c r="D355">
        <f>VLOOKUP(A355,DOW!A:B,2,FALSE)</f>
        <v>26627.48</v>
      </c>
      <c r="E355">
        <f>VLOOKUP(A355,SGXNIFTY!A:B,2,FALSE)</f>
        <v>10631.25</v>
      </c>
      <c r="F355">
        <f>VLOOKUP(A355,EXCHANGE!A:B,2,FALSE)</f>
        <v>73.63</v>
      </c>
      <c r="G355" s="36" t="e">
        <f>VLOOKUP(A355,FII!B:D,2,FALSE)</f>
        <v>#N/A</v>
      </c>
      <c r="H355" s="36" t="e">
        <f>VLOOKUP(A355,FII!B:D,3,FALSE)</f>
        <v>#N/A</v>
      </c>
    </row>
    <row r="356" spans="1:8" ht="18" thickBot="1" x14ac:dyDescent="0.3">
      <c r="A356" s="3">
        <v>43376</v>
      </c>
      <c r="B356" s="8">
        <v>10858.25</v>
      </c>
      <c r="C356">
        <f>VLOOKUP(A356,VIX!A:B,2,FALSE)</f>
        <v>18.1175</v>
      </c>
      <c r="D356">
        <f>VLOOKUP(A356,DOW!A:B,2,FALSE)</f>
        <v>26828.39</v>
      </c>
      <c r="E356">
        <f>VLOOKUP(A356,SGXNIFTY!A:B,2,FALSE)</f>
        <v>10893.6</v>
      </c>
      <c r="F356">
        <f>VLOOKUP(A356,EXCHANGE!A:B,2,FALSE)</f>
        <v>73.344999999999999</v>
      </c>
      <c r="G356" s="36" t="e">
        <f>VLOOKUP(A356,FII!B:D,2,FALSE)</f>
        <v>#N/A</v>
      </c>
      <c r="H356" s="36" t="e">
        <f>VLOOKUP(A356,FII!B:D,3,FALSE)</f>
        <v>#N/A</v>
      </c>
    </row>
    <row r="357" spans="1:8" ht="18" thickBot="1" x14ac:dyDescent="0.3">
      <c r="A357" s="3">
        <v>43374</v>
      </c>
      <c r="B357" s="4">
        <v>11008.3</v>
      </c>
      <c r="C357">
        <f>VLOOKUP(A357,VIX!A:B,2,FALSE)</f>
        <v>16.835000000000001</v>
      </c>
      <c r="D357">
        <f>VLOOKUP(A357,DOW!A:B,2,FALSE)</f>
        <v>26651.21</v>
      </c>
      <c r="E357">
        <f>VLOOKUP(A357,SGXNIFTY!A:B,2,FALSE)</f>
        <v>11061.8</v>
      </c>
      <c r="F357">
        <f>VLOOKUP(A357,EXCHANGE!A:B,2,FALSE)</f>
        <v>72.924999999999997</v>
      </c>
      <c r="G357" s="36" t="e">
        <f>VLOOKUP(A357,FII!B:D,2,FALSE)</f>
        <v>#N/A</v>
      </c>
      <c r="H357" s="36" t="e">
        <f>VLOOKUP(A357,FII!B:D,3,FALSE)</f>
        <v>#N/A</v>
      </c>
    </row>
    <row r="358" spans="1:8" ht="18" thickBot="1" x14ac:dyDescent="0.3">
      <c r="A358" s="3">
        <v>43371</v>
      </c>
      <c r="B358" s="8">
        <v>10930.45</v>
      </c>
      <c r="C358">
        <f>VLOOKUP(A358,VIX!A:B,2,FALSE)</f>
        <v>16.995000000000001</v>
      </c>
      <c r="D358">
        <f>VLOOKUP(A358,DOW!A:B,2,FALSE)</f>
        <v>26458.31</v>
      </c>
      <c r="E358">
        <f>VLOOKUP(A358,SGXNIFTY!A:B,2,FALSE)</f>
        <v>10954.3</v>
      </c>
      <c r="F358">
        <f>VLOOKUP(A358,EXCHANGE!A:B,2,FALSE)</f>
        <v>72.510000000000005</v>
      </c>
      <c r="G358" s="36" t="e">
        <f>VLOOKUP(A358,FII!B:D,2,FALSE)</f>
        <v>#N/A</v>
      </c>
      <c r="H358" s="36" t="e">
        <f>VLOOKUP(A358,FII!B:D,3,FALSE)</f>
        <v>#N/A</v>
      </c>
    </row>
    <row r="359" spans="1:8" ht="18" thickBot="1" x14ac:dyDescent="0.3">
      <c r="A359" s="3">
        <v>43370</v>
      </c>
      <c r="B359" s="8">
        <v>10977.55</v>
      </c>
      <c r="C359">
        <f>VLOOKUP(A359,VIX!A:B,2,FALSE)</f>
        <v>16.922499999999999</v>
      </c>
      <c r="D359">
        <f>VLOOKUP(A359,DOW!A:B,2,FALSE)</f>
        <v>26439.93</v>
      </c>
      <c r="E359">
        <f>VLOOKUP(A359,SGXNIFTY!A:B,2,FALSE)</f>
        <v>10977.55</v>
      </c>
      <c r="F359">
        <f>VLOOKUP(A359,EXCHANGE!A:B,2,FALSE)</f>
        <v>72.569999999999993</v>
      </c>
      <c r="G359" s="36" t="e">
        <f>VLOOKUP(A359,FII!B:D,2,FALSE)</f>
        <v>#N/A</v>
      </c>
      <c r="H359" s="36" t="e">
        <f>VLOOKUP(A359,FII!B:D,3,FALSE)</f>
        <v>#N/A</v>
      </c>
    </row>
    <row r="360" spans="1:8" ht="18" thickBot="1" x14ac:dyDescent="0.3">
      <c r="A360" s="3">
        <v>43369</v>
      </c>
      <c r="B360" s="8">
        <v>11053.8</v>
      </c>
      <c r="C360">
        <f>VLOOKUP(A360,VIX!A:B,2,FALSE)</f>
        <v>17.087499999999999</v>
      </c>
      <c r="D360">
        <f>VLOOKUP(A360,DOW!A:B,2,FALSE)</f>
        <v>26385.279999999999</v>
      </c>
      <c r="E360">
        <f>VLOOKUP(A360,SGXNIFTY!A:B,2,FALSE)</f>
        <v>11062.45</v>
      </c>
      <c r="F360">
        <f>VLOOKUP(A360,EXCHANGE!A:B,2,FALSE)</f>
        <v>72.599999999999994</v>
      </c>
      <c r="G360" s="36" t="e">
        <f>VLOOKUP(A360,FII!B:D,2,FALSE)</f>
        <v>#N/A</v>
      </c>
      <c r="H360" s="36" t="e">
        <f>VLOOKUP(A360,FII!B:D,3,FALSE)</f>
        <v>#N/A</v>
      </c>
    </row>
    <row r="361" spans="1:8" ht="18" thickBot="1" x14ac:dyDescent="0.3">
      <c r="A361" s="3">
        <v>43368</v>
      </c>
      <c r="B361" s="4">
        <v>11067.45</v>
      </c>
      <c r="C361">
        <f>VLOOKUP(A361,VIX!A:B,2,FALSE)</f>
        <v>16.682500000000001</v>
      </c>
      <c r="D361">
        <f>VLOOKUP(A361,DOW!A:B,2,FALSE)</f>
        <v>26492.21</v>
      </c>
      <c r="E361">
        <f>VLOOKUP(A361,SGXNIFTY!A:B,2,FALSE)</f>
        <v>11086.7</v>
      </c>
      <c r="F361">
        <f>VLOOKUP(A361,EXCHANGE!A:B,2,FALSE)</f>
        <v>72.685000000000002</v>
      </c>
      <c r="G361" s="36" t="e">
        <f>VLOOKUP(A361,FII!B:D,2,FALSE)</f>
        <v>#N/A</v>
      </c>
      <c r="H361" s="36" t="e">
        <f>VLOOKUP(A361,FII!B:D,3,FALSE)</f>
        <v>#N/A</v>
      </c>
    </row>
    <row r="362" spans="1:8" ht="18" thickBot="1" x14ac:dyDescent="0.3">
      <c r="A362" s="3">
        <v>43367</v>
      </c>
      <c r="B362" s="8">
        <v>10967.4</v>
      </c>
      <c r="C362">
        <f>VLOOKUP(A362,VIX!A:B,2,FALSE)</f>
        <v>17.427499999999998</v>
      </c>
      <c r="D362">
        <f>VLOOKUP(A362,DOW!A:B,2,FALSE)</f>
        <v>26562.05</v>
      </c>
      <c r="E362">
        <f>VLOOKUP(A362,SGXNIFTY!A:B,2,FALSE)</f>
        <v>10997.95</v>
      </c>
      <c r="F362">
        <f>VLOOKUP(A362,EXCHANGE!A:B,2,FALSE)</f>
        <v>72.67</v>
      </c>
      <c r="G362" s="36" t="e">
        <f>VLOOKUP(A362,FII!B:D,2,FALSE)</f>
        <v>#N/A</v>
      </c>
      <c r="H362" s="36" t="e">
        <f>VLOOKUP(A362,FII!B:D,3,FALSE)</f>
        <v>#N/A</v>
      </c>
    </row>
    <row r="363" spans="1:8" ht="18" thickBot="1" x14ac:dyDescent="0.3">
      <c r="A363" s="3">
        <v>43364</v>
      </c>
      <c r="B363" s="8">
        <v>11143.1</v>
      </c>
      <c r="C363">
        <f>VLOOKUP(A363,VIX!A:B,2,FALSE)</f>
        <v>15.535</v>
      </c>
      <c r="D363">
        <f>VLOOKUP(A363,DOW!A:B,2,FALSE)</f>
        <v>26743.5</v>
      </c>
      <c r="E363">
        <f>VLOOKUP(A363,SGXNIFTY!A:B,2,FALSE)</f>
        <v>11166.35</v>
      </c>
      <c r="F363">
        <f>VLOOKUP(A363,EXCHANGE!A:B,2,FALSE)</f>
        <v>72.239999999999995</v>
      </c>
      <c r="G363" s="36" t="e">
        <f>VLOOKUP(A363,FII!B:D,2,FALSE)</f>
        <v>#N/A</v>
      </c>
      <c r="H363" s="36" t="e">
        <f>VLOOKUP(A363,FII!B:D,3,FALSE)</f>
        <v>#N/A</v>
      </c>
    </row>
    <row r="364" spans="1:8" ht="18" thickBot="1" x14ac:dyDescent="0.3">
      <c r="A364" s="3">
        <v>43362</v>
      </c>
      <c r="B364" s="8">
        <v>11234.35</v>
      </c>
      <c r="C364">
        <f>VLOOKUP(A364,VIX!A:B,2,FALSE)</f>
        <v>14.005000000000001</v>
      </c>
      <c r="D364">
        <f>VLOOKUP(A364,DOW!A:B,2,FALSE)</f>
        <v>26405.759999999998</v>
      </c>
      <c r="E364">
        <f>VLOOKUP(A364,SGXNIFTY!A:B,2,FALSE)</f>
        <v>11272.8</v>
      </c>
      <c r="F364">
        <f>VLOOKUP(A364,EXCHANGE!A:B,2,FALSE)</f>
        <v>72.36</v>
      </c>
      <c r="G364" s="36" t="e">
        <f>VLOOKUP(A364,FII!B:D,2,FALSE)</f>
        <v>#N/A</v>
      </c>
      <c r="H364" s="36" t="e">
        <f>VLOOKUP(A364,FII!B:D,3,FALSE)</f>
        <v>#N/A</v>
      </c>
    </row>
    <row r="365" spans="1:8" ht="18" thickBot="1" x14ac:dyDescent="0.3">
      <c r="A365" s="3">
        <v>43361</v>
      </c>
      <c r="B365" s="8">
        <v>11278.9</v>
      </c>
      <c r="C365">
        <f>VLOOKUP(A365,VIX!A:B,2,FALSE)</f>
        <v>14.414999999999999</v>
      </c>
      <c r="D365">
        <f>VLOOKUP(A365,DOW!A:B,2,FALSE)</f>
        <v>26246.959999999999</v>
      </c>
      <c r="E365">
        <f>VLOOKUP(A365,SGXNIFTY!A:B,2,FALSE)</f>
        <v>11310.2</v>
      </c>
      <c r="F365">
        <f>VLOOKUP(A365,EXCHANGE!A:B,2,FALSE)</f>
        <v>72.709999999999994</v>
      </c>
      <c r="G365" s="36" t="e">
        <f>VLOOKUP(A365,FII!B:D,2,FALSE)</f>
        <v>#N/A</v>
      </c>
      <c r="H365" s="36" t="e">
        <f>VLOOKUP(A365,FII!B:D,3,FALSE)</f>
        <v>#N/A</v>
      </c>
    </row>
    <row r="366" spans="1:8" ht="18" thickBot="1" x14ac:dyDescent="0.3">
      <c r="A366" s="3">
        <v>43360</v>
      </c>
      <c r="B366" s="8">
        <v>11377.75</v>
      </c>
      <c r="C366">
        <f>VLOOKUP(A366,VIX!A:B,2,FALSE)</f>
        <v>14.494999999999999</v>
      </c>
      <c r="D366">
        <f>VLOOKUP(A366,DOW!A:B,2,FALSE)</f>
        <v>26062.12</v>
      </c>
      <c r="E366">
        <f>VLOOKUP(A366,SGXNIFTY!A:B,2,FALSE)</f>
        <v>11407.7</v>
      </c>
      <c r="F366">
        <f>VLOOKUP(A366,EXCHANGE!A:B,2,FALSE)</f>
        <v>72.540000000000006</v>
      </c>
      <c r="G366" s="36" t="e">
        <f>VLOOKUP(A366,FII!B:D,2,FALSE)</f>
        <v>#N/A</v>
      </c>
      <c r="H366" s="36" t="e">
        <f>VLOOKUP(A366,FII!B:D,3,FALSE)</f>
        <v>#N/A</v>
      </c>
    </row>
    <row r="367" spans="1:8" ht="18" thickBot="1" x14ac:dyDescent="0.3">
      <c r="A367" s="3">
        <v>43357</v>
      </c>
      <c r="B367" s="4">
        <v>11515.2</v>
      </c>
      <c r="C367">
        <f>VLOOKUP(A367,VIX!A:B,2,FALSE)</f>
        <v>13.842499999999999</v>
      </c>
      <c r="D367">
        <f>VLOOKUP(A367,DOW!A:B,2,FALSE)</f>
        <v>26154.67</v>
      </c>
      <c r="E367">
        <f>VLOOKUP(A367,SGXNIFTY!A:B,2,FALSE)</f>
        <v>11547.3</v>
      </c>
      <c r="F367">
        <f>VLOOKUP(A367,EXCHANGE!A:B,2,FALSE)</f>
        <v>71.88</v>
      </c>
      <c r="G367" s="36" t="e">
        <f>VLOOKUP(A367,FII!B:D,2,FALSE)</f>
        <v>#N/A</v>
      </c>
      <c r="H367" s="36" t="e">
        <f>VLOOKUP(A367,FII!B:D,3,FALSE)</f>
        <v>#N/A</v>
      </c>
    </row>
    <row r="368" spans="1:8" ht="18" thickBot="1" x14ac:dyDescent="0.3">
      <c r="A368" s="3">
        <v>43355</v>
      </c>
      <c r="B368" s="4">
        <v>11369.9</v>
      </c>
      <c r="C368">
        <f>VLOOKUP(A368,VIX!A:B,2,FALSE)</f>
        <v>14.25</v>
      </c>
      <c r="D368">
        <f>VLOOKUP(A368,DOW!A:B,2,FALSE)</f>
        <v>25998.92</v>
      </c>
      <c r="E368">
        <f>VLOOKUP(A368,SGXNIFTY!A:B,2,FALSE)</f>
        <v>11417.35</v>
      </c>
      <c r="F368">
        <f>VLOOKUP(A368,EXCHANGE!A:B,2,FALSE)</f>
        <v>72.16</v>
      </c>
      <c r="G368" s="36" t="e">
        <f>VLOOKUP(A368,FII!B:D,2,FALSE)</f>
        <v>#N/A</v>
      </c>
      <c r="H368" s="36" t="e">
        <f>VLOOKUP(A368,FII!B:D,3,FALSE)</f>
        <v>#N/A</v>
      </c>
    </row>
    <row r="369" spans="1:8" ht="18" thickBot="1" x14ac:dyDescent="0.3">
      <c r="A369" s="3">
        <v>43354</v>
      </c>
      <c r="B369" s="8">
        <v>11287.5</v>
      </c>
      <c r="C369">
        <f>VLOOKUP(A369,VIX!A:B,2,FALSE)</f>
        <v>15.33</v>
      </c>
      <c r="D369">
        <f>VLOOKUP(A369,DOW!A:B,2,FALSE)</f>
        <v>25971.06</v>
      </c>
      <c r="E369">
        <f>VLOOKUP(A369,SGXNIFTY!A:B,2,FALSE)</f>
        <v>11336.25</v>
      </c>
      <c r="F369">
        <f>VLOOKUP(A369,EXCHANGE!A:B,2,FALSE)</f>
        <v>72.64</v>
      </c>
      <c r="G369" s="36" t="e">
        <f>VLOOKUP(A369,FII!B:D,2,FALSE)</f>
        <v>#N/A</v>
      </c>
      <c r="H369" s="36" t="e">
        <f>VLOOKUP(A369,FII!B:D,3,FALSE)</f>
        <v>#N/A</v>
      </c>
    </row>
    <row r="370" spans="1:8" ht="18" thickBot="1" x14ac:dyDescent="0.3">
      <c r="A370" s="3">
        <v>43353</v>
      </c>
      <c r="B370" s="8">
        <v>11438.1</v>
      </c>
      <c r="C370">
        <f>VLOOKUP(A370,VIX!A:B,2,FALSE)</f>
        <v>15.202500000000001</v>
      </c>
      <c r="D370">
        <f>VLOOKUP(A370,DOW!A:B,2,FALSE)</f>
        <v>25857.07</v>
      </c>
      <c r="E370">
        <f>VLOOKUP(A370,SGXNIFTY!A:B,2,FALSE)</f>
        <v>11492.7</v>
      </c>
      <c r="F370">
        <f>VLOOKUP(A370,EXCHANGE!A:B,2,FALSE)</f>
        <v>72.454999999999998</v>
      </c>
      <c r="G370" s="36" t="e">
        <f>VLOOKUP(A370,FII!B:D,2,FALSE)</f>
        <v>#N/A</v>
      </c>
      <c r="H370" s="36" t="e">
        <f>VLOOKUP(A370,FII!B:D,3,FALSE)</f>
        <v>#N/A</v>
      </c>
    </row>
    <row r="371" spans="1:8" ht="18" thickBot="1" x14ac:dyDescent="0.3">
      <c r="A371" s="3">
        <v>43350</v>
      </c>
      <c r="B371" s="4">
        <v>11589.1</v>
      </c>
      <c r="C371">
        <f>VLOOKUP(A371,VIX!A:B,2,FALSE)</f>
        <v>13.89</v>
      </c>
      <c r="D371">
        <f>VLOOKUP(A371,DOW!A:B,2,FALSE)</f>
        <v>25916.54</v>
      </c>
      <c r="E371">
        <f>VLOOKUP(A371,SGXNIFTY!A:B,2,FALSE)</f>
        <v>11632.95</v>
      </c>
      <c r="F371">
        <f>VLOOKUP(A371,EXCHANGE!A:B,2,FALSE)</f>
        <v>71.790000000000006</v>
      </c>
      <c r="G371" s="36" t="e">
        <f>VLOOKUP(A371,FII!B:D,2,FALSE)</f>
        <v>#N/A</v>
      </c>
      <c r="H371" s="36" t="e">
        <f>VLOOKUP(A371,FII!B:D,3,FALSE)</f>
        <v>#N/A</v>
      </c>
    </row>
    <row r="372" spans="1:8" ht="18" thickBot="1" x14ac:dyDescent="0.3">
      <c r="A372" s="3">
        <v>43349</v>
      </c>
      <c r="B372" s="4">
        <v>11536.9</v>
      </c>
      <c r="C372">
        <f>VLOOKUP(A372,VIX!A:B,2,FALSE)</f>
        <v>13.7225</v>
      </c>
      <c r="D372">
        <f>VLOOKUP(A372,DOW!A:B,2,FALSE)</f>
        <v>25995.87</v>
      </c>
      <c r="E372">
        <f>VLOOKUP(A372,SGXNIFTY!A:B,2,FALSE)</f>
        <v>11567.15</v>
      </c>
      <c r="F372">
        <f>VLOOKUP(A372,EXCHANGE!A:B,2,FALSE)</f>
        <v>71.95</v>
      </c>
      <c r="G372" s="36" t="e">
        <f>VLOOKUP(A372,FII!B:D,2,FALSE)</f>
        <v>#N/A</v>
      </c>
      <c r="H372" s="36" t="e">
        <f>VLOOKUP(A372,FII!B:D,3,FALSE)</f>
        <v>#N/A</v>
      </c>
    </row>
    <row r="373" spans="1:8" ht="18" thickBot="1" x14ac:dyDescent="0.3">
      <c r="A373" s="3">
        <v>43348</v>
      </c>
      <c r="B373" s="8">
        <v>11476.95</v>
      </c>
      <c r="C373">
        <f>VLOOKUP(A373,VIX!A:B,2,FALSE)</f>
        <v>13.65</v>
      </c>
      <c r="D373">
        <f>VLOOKUP(A373,DOW!A:B,2,FALSE)</f>
        <v>25974.99</v>
      </c>
      <c r="E373">
        <f>VLOOKUP(A373,SGXNIFTY!A:B,2,FALSE)</f>
        <v>11518.25</v>
      </c>
      <c r="F373">
        <f>VLOOKUP(A373,EXCHANGE!A:B,2,FALSE)</f>
        <v>71.754999999999995</v>
      </c>
      <c r="G373" s="36" t="e">
        <f>VLOOKUP(A373,FII!B:D,2,FALSE)</f>
        <v>#N/A</v>
      </c>
      <c r="H373" s="36" t="e">
        <f>VLOOKUP(A373,FII!B:D,3,FALSE)</f>
        <v>#N/A</v>
      </c>
    </row>
    <row r="374" spans="1:8" ht="18" thickBot="1" x14ac:dyDescent="0.3">
      <c r="A374" s="3">
        <v>43347</v>
      </c>
      <c r="B374" s="8">
        <v>11520.3</v>
      </c>
      <c r="C374">
        <f>VLOOKUP(A374,VIX!A:B,2,FALSE)</f>
        <v>13.782500000000001</v>
      </c>
      <c r="D374">
        <f>VLOOKUP(A374,DOW!A:B,2,FALSE)</f>
        <v>25952.48</v>
      </c>
      <c r="E374">
        <f>VLOOKUP(A374,SGXNIFTY!A:B,2,FALSE)</f>
        <v>11573.1</v>
      </c>
      <c r="F374">
        <f>VLOOKUP(A374,EXCHANGE!A:B,2,FALSE)</f>
        <v>71.584999999999994</v>
      </c>
      <c r="G374" s="36" t="e">
        <f>VLOOKUP(A374,FII!B:D,2,FALSE)</f>
        <v>#N/A</v>
      </c>
      <c r="H374" s="36" t="e">
        <f>VLOOKUP(A374,FII!B:D,3,FALSE)</f>
        <v>#N/A</v>
      </c>
    </row>
    <row r="375" spans="1:8" ht="18" thickBot="1" x14ac:dyDescent="0.3">
      <c r="A375" s="3">
        <v>43346</v>
      </c>
      <c r="B375" s="8">
        <v>11582.35</v>
      </c>
      <c r="C375">
        <f>VLOOKUP(A375,VIX!A:B,2,FALSE)</f>
        <v>13.3925</v>
      </c>
      <c r="D375" t="e">
        <f>VLOOKUP(A375,DOW!A:B,2,FALSE)</f>
        <v>#N/A</v>
      </c>
      <c r="E375">
        <f>VLOOKUP(A375,SGXNIFTY!A:B,2,FALSE)</f>
        <v>11641.75</v>
      </c>
      <c r="F375">
        <f>VLOOKUP(A375,EXCHANGE!A:B,2,FALSE)</f>
        <v>71.215000000000003</v>
      </c>
      <c r="G375" s="36" t="e">
        <f>VLOOKUP(A375,FII!B:D,2,FALSE)</f>
        <v>#N/A</v>
      </c>
      <c r="H375" s="36" t="e">
        <f>VLOOKUP(A375,FII!B:D,3,FALSE)</f>
        <v>#N/A</v>
      </c>
    </row>
    <row r="376" spans="1:8" ht="18" thickBot="1" x14ac:dyDescent="0.3">
      <c r="A376" s="3">
        <v>43343</v>
      </c>
      <c r="B376" s="4">
        <v>11680.5</v>
      </c>
      <c r="C376">
        <f>VLOOKUP(A376,VIX!A:B,2,FALSE)</f>
        <v>12.5975</v>
      </c>
      <c r="D376">
        <f>VLOOKUP(A376,DOW!A:B,2,FALSE)</f>
        <v>25964.82</v>
      </c>
      <c r="E376">
        <f>VLOOKUP(A376,SGXNIFTY!A:B,2,FALSE)</f>
        <v>11735.3</v>
      </c>
      <c r="F376">
        <f>VLOOKUP(A376,EXCHANGE!A:B,2,FALSE)</f>
        <v>71.004999999999995</v>
      </c>
      <c r="G376" s="36" t="e">
        <f>VLOOKUP(A376,FII!B:D,2,FALSE)</f>
        <v>#N/A</v>
      </c>
      <c r="H376" s="36" t="e">
        <f>VLOOKUP(A376,FII!B:D,3,FALSE)</f>
        <v>#N/A</v>
      </c>
    </row>
    <row r="377" spans="1:8" ht="18" thickBot="1" x14ac:dyDescent="0.3">
      <c r="A377" s="3">
        <v>43342</v>
      </c>
      <c r="B377" s="8">
        <v>11676.8</v>
      </c>
      <c r="C377">
        <f>VLOOKUP(A377,VIX!A:B,2,FALSE)</f>
        <v>12.4125</v>
      </c>
      <c r="D377">
        <f>VLOOKUP(A377,DOW!A:B,2,FALSE)</f>
        <v>25986.92</v>
      </c>
      <c r="E377">
        <f>VLOOKUP(A377,SGXNIFTY!A:B,2,FALSE)</f>
        <v>11676.8</v>
      </c>
      <c r="F377">
        <f>VLOOKUP(A377,EXCHANGE!A:B,2,FALSE)</f>
        <v>70.745000000000005</v>
      </c>
      <c r="G377" s="36" t="e">
        <f>VLOOKUP(A377,FII!B:D,2,FALSE)</f>
        <v>#N/A</v>
      </c>
      <c r="H377" s="36" t="e">
        <f>VLOOKUP(A377,FII!B:D,3,FALSE)</f>
        <v>#N/A</v>
      </c>
    </row>
    <row r="378" spans="1:8" ht="18" thickBot="1" x14ac:dyDescent="0.3">
      <c r="A378" s="3">
        <v>43341</v>
      </c>
      <c r="B378" s="8">
        <v>11691.9</v>
      </c>
      <c r="C378">
        <f>VLOOKUP(A378,VIX!A:B,2,FALSE)</f>
        <v>12.435</v>
      </c>
      <c r="D378">
        <f>VLOOKUP(A378,DOW!A:B,2,FALSE)</f>
        <v>26124.57</v>
      </c>
      <c r="E378">
        <f>VLOOKUP(A378,SGXNIFTY!A:B,2,FALSE)</f>
        <v>11707.1</v>
      </c>
      <c r="F378">
        <f>VLOOKUP(A378,EXCHANGE!A:B,2,FALSE)</f>
        <v>70.534999999999997</v>
      </c>
      <c r="G378" s="36" t="e">
        <f>VLOOKUP(A378,FII!B:D,2,FALSE)</f>
        <v>#N/A</v>
      </c>
      <c r="H378" s="36" t="e">
        <f>VLOOKUP(A378,FII!B:D,3,FALSE)</f>
        <v>#N/A</v>
      </c>
    </row>
    <row r="379" spans="1:8" ht="18" thickBot="1" x14ac:dyDescent="0.3">
      <c r="A379" s="3">
        <v>43340</v>
      </c>
      <c r="B379" s="4">
        <v>11738.5</v>
      </c>
      <c r="C379">
        <f>VLOOKUP(A379,VIX!A:B,2,FALSE)</f>
        <v>12.425000000000001</v>
      </c>
      <c r="D379">
        <f>VLOOKUP(A379,DOW!A:B,2,FALSE)</f>
        <v>26064.02</v>
      </c>
      <c r="E379">
        <f>VLOOKUP(A379,SGXNIFTY!A:B,2,FALSE)</f>
        <v>11752.45</v>
      </c>
      <c r="F379">
        <f>VLOOKUP(A379,EXCHANGE!A:B,2,FALSE)</f>
        <v>70.099999999999994</v>
      </c>
      <c r="G379" s="36" t="e">
        <f>VLOOKUP(A379,FII!B:D,2,FALSE)</f>
        <v>#N/A</v>
      </c>
      <c r="H379" s="36" t="e">
        <f>VLOOKUP(A379,FII!B:D,3,FALSE)</f>
        <v>#N/A</v>
      </c>
    </row>
    <row r="380" spans="1:8" ht="18" thickBot="1" x14ac:dyDescent="0.3">
      <c r="A380" s="3">
        <v>43339</v>
      </c>
      <c r="B380" s="4">
        <v>11691.95</v>
      </c>
      <c r="C380">
        <f>VLOOKUP(A380,VIX!A:B,2,FALSE)</f>
        <v>12.237500000000001</v>
      </c>
      <c r="D380">
        <f>VLOOKUP(A380,DOW!A:B,2,FALSE)</f>
        <v>26049.64</v>
      </c>
      <c r="E380">
        <f>VLOOKUP(A380,SGXNIFTY!A:B,2,FALSE)</f>
        <v>11705.35</v>
      </c>
      <c r="F380">
        <f>VLOOKUP(A380,EXCHANGE!A:B,2,FALSE)</f>
        <v>70.165000000000006</v>
      </c>
      <c r="G380" s="36" t="e">
        <f>VLOOKUP(A380,FII!B:D,2,FALSE)</f>
        <v>#N/A</v>
      </c>
      <c r="H380" s="36" t="e">
        <f>VLOOKUP(A380,FII!B:D,3,FALSE)</f>
        <v>#N/A</v>
      </c>
    </row>
    <row r="381" spans="1:8" ht="18" thickBot="1" x14ac:dyDescent="0.3">
      <c r="A381" s="3">
        <v>43336</v>
      </c>
      <c r="B381" s="8">
        <v>11557.1</v>
      </c>
      <c r="C381">
        <f>VLOOKUP(A381,VIX!A:B,2,FALSE)</f>
        <v>12.407500000000001</v>
      </c>
      <c r="D381">
        <f>VLOOKUP(A381,DOW!A:B,2,FALSE)</f>
        <v>25790.35</v>
      </c>
      <c r="E381">
        <f>VLOOKUP(A381,SGXNIFTY!A:B,2,FALSE)</f>
        <v>11571.6</v>
      </c>
      <c r="F381">
        <f>VLOOKUP(A381,EXCHANGE!A:B,2,FALSE)</f>
        <v>69.97</v>
      </c>
      <c r="G381" s="36" t="e">
        <f>VLOOKUP(A381,FII!B:D,2,FALSE)</f>
        <v>#N/A</v>
      </c>
      <c r="H381" s="36" t="e">
        <f>VLOOKUP(A381,FII!B:D,3,FALSE)</f>
        <v>#N/A</v>
      </c>
    </row>
    <row r="382" spans="1:8" ht="18" thickBot="1" x14ac:dyDescent="0.3">
      <c r="A382" s="3">
        <v>43335</v>
      </c>
      <c r="B382" s="4">
        <v>11582.75</v>
      </c>
      <c r="C382">
        <f>VLOOKUP(A382,VIX!A:B,2,FALSE)</f>
        <v>12.7575</v>
      </c>
      <c r="D382">
        <f>VLOOKUP(A382,DOW!A:B,2,FALSE)</f>
        <v>25656.98</v>
      </c>
      <c r="E382">
        <f>VLOOKUP(A382,SGXNIFTY!A:B,2,FALSE)</f>
        <v>11595.4</v>
      </c>
      <c r="F382">
        <f>VLOOKUP(A382,EXCHANGE!A:B,2,FALSE)</f>
        <v>70.105000000000004</v>
      </c>
      <c r="G382" s="36" t="e">
        <f>VLOOKUP(A382,FII!B:D,2,FALSE)</f>
        <v>#N/A</v>
      </c>
      <c r="H382" s="36" t="e">
        <f>VLOOKUP(A382,FII!B:D,3,FALSE)</f>
        <v>#N/A</v>
      </c>
    </row>
    <row r="383" spans="1:8" ht="18" thickBot="1" x14ac:dyDescent="0.3">
      <c r="A383" s="3">
        <v>43333</v>
      </c>
      <c r="B383" s="4">
        <v>11570.9</v>
      </c>
      <c r="C383">
        <f>VLOOKUP(A383,VIX!A:B,2,FALSE)</f>
        <v>12.9025</v>
      </c>
      <c r="D383">
        <f>VLOOKUP(A383,DOW!A:B,2,FALSE)</f>
        <v>25822.29</v>
      </c>
      <c r="E383">
        <f>VLOOKUP(A383,SGXNIFTY!A:B,2,FALSE)</f>
        <v>11586.55</v>
      </c>
      <c r="F383">
        <f>VLOOKUP(A383,EXCHANGE!A:B,2,FALSE)</f>
        <v>69.86</v>
      </c>
      <c r="G383" s="36" t="e">
        <f>VLOOKUP(A383,FII!B:D,2,FALSE)</f>
        <v>#N/A</v>
      </c>
      <c r="H383" s="36" t="e">
        <f>VLOOKUP(A383,FII!B:D,3,FALSE)</f>
        <v>#N/A</v>
      </c>
    </row>
    <row r="384" spans="1:8" ht="18" thickBot="1" x14ac:dyDescent="0.3">
      <c r="A384" s="3">
        <v>43332</v>
      </c>
      <c r="B384" s="4">
        <v>11551.75</v>
      </c>
      <c r="C384">
        <f>VLOOKUP(A384,VIX!A:B,2,FALSE)</f>
        <v>13.032500000000001</v>
      </c>
      <c r="D384">
        <f>VLOOKUP(A384,DOW!A:B,2,FALSE)</f>
        <v>25758.69</v>
      </c>
      <c r="E384">
        <f>VLOOKUP(A384,SGXNIFTY!A:B,2,FALSE)</f>
        <v>11578.95</v>
      </c>
      <c r="F384">
        <f>VLOOKUP(A384,EXCHANGE!A:B,2,FALSE)</f>
        <v>69.819999999999993</v>
      </c>
      <c r="G384" s="36" t="e">
        <f>VLOOKUP(A384,FII!B:D,2,FALSE)</f>
        <v>#N/A</v>
      </c>
      <c r="H384" s="36" t="e">
        <f>VLOOKUP(A384,FII!B:D,3,FALSE)</f>
        <v>#N/A</v>
      </c>
    </row>
    <row r="385" spans="1:8" ht="18" thickBot="1" x14ac:dyDescent="0.3">
      <c r="A385" s="3">
        <v>43329</v>
      </c>
      <c r="B385" s="4">
        <v>11470.75</v>
      </c>
      <c r="C385">
        <f>VLOOKUP(A385,VIX!A:B,2,FALSE)</f>
        <v>13.16</v>
      </c>
      <c r="D385">
        <f>VLOOKUP(A385,DOW!A:B,2,FALSE)</f>
        <v>25669.32</v>
      </c>
      <c r="E385">
        <f>VLOOKUP(A385,SGXNIFTY!A:B,2,FALSE)</f>
        <v>11488.45</v>
      </c>
      <c r="F385">
        <f>VLOOKUP(A385,EXCHANGE!A:B,2,FALSE)</f>
        <v>70.099999999999994</v>
      </c>
      <c r="G385" s="36" t="e">
        <f>VLOOKUP(A385,FII!B:D,2,FALSE)</f>
        <v>#N/A</v>
      </c>
      <c r="H385" s="36" t="e">
        <f>VLOOKUP(A385,FII!B:D,3,FALSE)</f>
        <v>#N/A</v>
      </c>
    </row>
    <row r="386" spans="1:8" ht="18" thickBot="1" x14ac:dyDescent="0.3">
      <c r="A386" s="3">
        <v>43328</v>
      </c>
      <c r="B386" s="8">
        <v>11385.05</v>
      </c>
      <c r="C386">
        <f>VLOOKUP(A386,VIX!A:B,2,FALSE)</f>
        <v>13.645</v>
      </c>
      <c r="D386">
        <f>VLOOKUP(A386,DOW!A:B,2,FALSE)</f>
        <v>25558.73</v>
      </c>
      <c r="E386">
        <f>VLOOKUP(A386,SGXNIFTY!A:B,2,FALSE)</f>
        <v>11410.9</v>
      </c>
      <c r="F386">
        <f>VLOOKUP(A386,EXCHANGE!A:B,2,FALSE)</f>
        <v>70.09</v>
      </c>
      <c r="G386" s="36" t="e">
        <f>VLOOKUP(A386,FII!B:D,2,FALSE)</f>
        <v>#N/A</v>
      </c>
      <c r="H386" s="36" t="e">
        <f>VLOOKUP(A386,FII!B:D,3,FALSE)</f>
        <v>#N/A</v>
      </c>
    </row>
    <row r="387" spans="1:8" ht="18" thickBot="1" x14ac:dyDescent="0.3">
      <c r="A387" s="3">
        <v>43326</v>
      </c>
      <c r="B387" s="4">
        <v>11435.1</v>
      </c>
      <c r="C387">
        <f>VLOOKUP(A387,VIX!A:B,2,FALSE)</f>
        <v>13.282500000000001</v>
      </c>
      <c r="D387">
        <f>VLOOKUP(A387,DOW!A:B,2,FALSE)</f>
        <v>25299.919999999998</v>
      </c>
      <c r="E387">
        <f>VLOOKUP(A387,SGXNIFTY!A:B,2,FALSE)</f>
        <v>11463.45</v>
      </c>
      <c r="F387">
        <f>VLOOKUP(A387,EXCHANGE!A:B,2,FALSE)</f>
        <v>69.959999999999994</v>
      </c>
      <c r="G387" s="36" t="e">
        <f>VLOOKUP(A387,FII!B:D,2,FALSE)</f>
        <v>#N/A</v>
      </c>
      <c r="H387" s="36" t="e">
        <f>VLOOKUP(A387,FII!B:D,3,FALSE)</f>
        <v>#N/A</v>
      </c>
    </row>
    <row r="388" spans="1:8" ht="18" thickBot="1" x14ac:dyDescent="0.3">
      <c r="A388" s="3">
        <v>43325</v>
      </c>
      <c r="B388" s="8">
        <v>11355.75</v>
      </c>
      <c r="C388">
        <f>VLOOKUP(A388,VIX!A:B,2,FALSE)</f>
        <v>13.4</v>
      </c>
      <c r="D388">
        <f>VLOOKUP(A388,DOW!A:B,2,FALSE)</f>
        <v>25187.7</v>
      </c>
      <c r="E388">
        <f>VLOOKUP(A388,SGXNIFTY!A:B,2,FALSE)</f>
        <v>11381.15</v>
      </c>
      <c r="F388">
        <f>VLOOKUP(A388,EXCHANGE!A:B,2,FALSE)</f>
        <v>70.02</v>
      </c>
      <c r="G388" s="36" t="e">
        <f>VLOOKUP(A388,FII!B:D,2,FALSE)</f>
        <v>#N/A</v>
      </c>
      <c r="H388" s="36" t="e">
        <f>VLOOKUP(A388,FII!B:D,3,FALSE)</f>
        <v>#N/A</v>
      </c>
    </row>
    <row r="389" spans="1:8" ht="18" thickBot="1" x14ac:dyDescent="0.3">
      <c r="A389" s="3">
        <v>43322</v>
      </c>
      <c r="B389" s="8">
        <v>11429.5</v>
      </c>
      <c r="C389">
        <f>VLOOKUP(A389,VIX!A:B,2,FALSE)</f>
        <v>12.85</v>
      </c>
      <c r="D389">
        <f>VLOOKUP(A389,DOW!A:B,2,FALSE)</f>
        <v>25313.14</v>
      </c>
      <c r="E389">
        <f>VLOOKUP(A389,SGXNIFTY!A:B,2,FALSE)</f>
        <v>11439.25</v>
      </c>
      <c r="F389">
        <f>VLOOKUP(A389,EXCHANGE!A:B,2,FALSE)</f>
        <v>68.89</v>
      </c>
      <c r="G389" s="36" t="e">
        <f>VLOOKUP(A389,FII!B:D,2,FALSE)</f>
        <v>#N/A</v>
      </c>
      <c r="H389" s="36" t="e">
        <f>VLOOKUP(A389,FII!B:D,3,FALSE)</f>
        <v>#N/A</v>
      </c>
    </row>
    <row r="390" spans="1:8" ht="18" thickBot="1" x14ac:dyDescent="0.3">
      <c r="A390" s="3">
        <v>43321</v>
      </c>
      <c r="B390" s="4">
        <v>11470.7</v>
      </c>
      <c r="C390">
        <f>VLOOKUP(A390,VIX!A:B,2,FALSE)</f>
        <v>12.6775</v>
      </c>
      <c r="D390">
        <f>VLOOKUP(A390,DOW!A:B,2,FALSE)</f>
        <v>25509.23</v>
      </c>
      <c r="E390">
        <f>VLOOKUP(A390,SGXNIFTY!A:B,2,FALSE)</f>
        <v>11487.55</v>
      </c>
      <c r="F390">
        <f>VLOOKUP(A390,EXCHANGE!A:B,2,FALSE)</f>
        <v>68.760000000000005</v>
      </c>
      <c r="G390" s="36" t="e">
        <f>VLOOKUP(A390,FII!B:D,2,FALSE)</f>
        <v>#N/A</v>
      </c>
      <c r="H390" s="36" t="e">
        <f>VLOOKUP(A390,FII!B:D,3,FALSE)</f>
        <v>#N/A</v>
      </c>
    </row>
    <row r="391" spans="1:8" ht="18" thickBot="1" x14ac:dyDescent="0.3">
      <c r="A391" s="3">
        <v>43320</v>
      </c>
      <c r="B391" s="4">
        <v>11450</v>
      </c>
      <c r="C391">
        <f>VLOOKUP(A391,VIX!A:B,2,FALSE)</f>
        <v>12.54</v>
      </c>
      <c r="D391">
        <f>VLOOKUP(A391,DOW!A:B,2,FALSE)</f>
        <v>25583.75</v>
      </c>
      <c r="E391">
        <f>VLOOKUP(A391,SGXNIFTY!A:B,2,FALSE)</f>
        <v>11467.65</v>
      </c>
      <c r="F391">
        <f>VLOOKUP(A391,EXCHANGE!A:B,2,FALSE)</f>
        <v>68.66</v>
      </c>
      <c r="G391" s="36" t="e">
        <f>VLOOKUP(A391,FII!B:D,2,FALSE)</f>
        <v>#N/A</v>
      </c>
      <c r="H391" s="36" t="e">
        <f>VLOOKUP(A391,FII!B:D,3,FALSE)</f>
        <v>#N/A</v>
      </c>
    </row>
    <row r="392" spans="1:8" ht="18" thickBot="1" x14ac:dyDescent="0.3">
      <c r="A392" s="3">
        <v>43319</v>
      </c>
      <c r="B392" s="4">
        <v>11389.45</v>
      </c>
      <c r="C392">
        <f>VLOOKUP(A392,VIX!A:B,2,FALSE)</f>
        <v>12.577500000000001</v>
      </c>
      <c r="D392">
        <f>VLOOKUP(A392,DOW!A:B,2,FALSE)</f>
        <v>25628.91</v>
      </c>
      <c r="E392">
        <f>VLOOKUP(A392,SGXNIFTY!A:B,2,FALSE)</f>
        <v>11418.35</v>
      </c>
      <c r="F392">
        <f>VLOOKUP(A392,EXCHANGE!A:B,2,FALSE)</f>
        <v>68.63</v>
      </c>
      <c r="G392" s="36" t="e">
        <f>VLOOKUP(A392,FII!B:D,2,FALSE)</f>
        <v>#N/A</v>
      </c>
      <c r="H392" s="36" t="e">
        <f>VLOOKUP(A392,FII!B:D,3,FALSE)</f>
        <v>#N/A</v>
      </c>
    </row>
    <row r="393" spans="1:8" ht="18" thickBot="1" x14ac:dyDescent="0.3">
      <c r="A393" s="3">
        <v>43318</v>
      </c>
      <c r="B393" s="4">
        <v>11387.1</v>
      </c>
      <c r="C393">
        <f>VLOOKUP(A393,VIX!A:B,2,FALSE)</f>
        <v>12.5625</v>
      </c>
      <c r="D393">
        <f>VLOOKUP(A393,DOW!A:B,2,FALSE)</f>
        <v>25502.18</v>
      </c>
      <c r="E393">
        <f>VLOOKUP(A393,SGXNIFTY!A:B,2,FALSE)</f>
        <v>11414.25</v>
      </c>
      <c r="F393">
        <f>VLOOKUP(A393,EXCHANGE!A:B,2,FALSE)</f>
        <v>68.83</v>
      </c>
      <c r="G393" s="36" t="e">
        <f>VLOOKUP(A393,FII!B:D,2,FALSE)</f>
        <v>#N/A</v>
      </c>
      <c r="H393" s="36" t="e">
        <f>VLOOKUP(A393,FII!B:D,3,FALSE)</f>
        <v>#N/A</v>
      </c>
    </row>
    <row r="394" spans="1:8" ht="18" thickBot="1" x14ac:dyDescent="0.3">
      <c r="A394" s="3">
        <v>43315</v>
      </c>
      <c r="B394" s="4">
        <v>11360.8</v>
      </c>
      <c r="C394">
        <f>VLOOKUP(A394,VIX!A:B,2,FALSE)</f>
        <v>12.077500000000001</v>
      </c>
      <c r="D394">
        <f>VLOOKUP(A394,DOW!A:B,2,FALSE)</f>
        <v>25462.58</v>
      </c>
      <c r="E394">
        <f>VLOOKUP(A394,SGXNIFTY!A:B,2,FALSE)</f>
        <v>11395.75</v>
      </c>
      <c r="F394">
        <f>VLOOKUP(A394,EXCHANGE!A:B,2,FALSE)</f>
        <v>68.545000000000002</v>
      </c>
      <c r="G394" s="36" t="e">
        <f>VLOOKUP(A394,FII!B:D,2,FALSE)</f>
        <v>#N/A</v>
      </c>
      <c r="H394" s="36" t="e">
        <f>VLOOKUP(A394,FII!B:D,3,FALSE)</f>
        <v>#N/A</v>
      </c>
    </row>
    <row r="395" spans="1:8" ht="18" thickBot="1" x14ac:dyDescent="0.3">
      <c r="A395" s="3">
        <v>43314</v>
      </c>
      <c r="B395" s="8">
        <v>11244.7</v>
      </c>
      <c r="C395">
        <f>VLOOKUP(A395,VIX!A:B,2,FALSE)</f>
        <v>12.555</v>
      </c>
      <c r="D395">
        <f>VLOOKUP(A395,DOW!A:B,2,FALSE)</f>
        <v>25326.16</v>
      </c>
      <c r="E395">
        <f>VLOOKUP(A395,SGXNIFTY!A:B,2,FALSE)</f>
        <v>11282.3</v>
      </c>
      <c r="F395">
        <f>VLOOKUP(A395,EXCHANGE!A:B,2,FALSE)</f>
        <v>68.625</v>
      </c>
      <c r="G395" s="36" t="e">
        <f>VLOOKUP(A395,FII!B:D,2,FALSE)</f>
        <v>#N/A</v>
      </c>
      <c r="H395" s="36" t="e">
        <f>VLOOKUP(A395,FII!B:D,3,FALSE)</f>
        <v>#N/A</v>
      </c>
    </row>
    <row r="396" spans="1:8" ht="18" thickBot="1" x14ac:dyDescent="0.3">
      <c r="A396" s="3">
        <v>43313</v>
      </c>
      <c r="B396" s="8">
        <v>11346.2</v>
      </c>
      <c r="C396">
        <f>VLOOKUP(A396,VIX!A:B,2,FALSE)</f>
        <v>12.53</v>
      </c>
      <c r="D396">
        <f>VLOOKUP(A396,DOW!A:B,2,FALSE)</f>
        <v>25333.82</v>
      </c>
      <c r="E396">
        <f>VLOOKUP(A396,SGXNIFTY!A:B,2,FALSE)</f>
        <v>11374.3</v>
      </c>
      <c r="F396">
        <f>VLOOKUP(A396,EXCHANGE!A:B,2,FALSE)</f>
        <v>68.349999999999994</v>
      </c>
      <c r="G396" s="36" t="e">
        <f>VLOOKUP(A396,FII!B:D,2,FALSE)</f>
        <v>#N/A</v>
      </c>
      <c r="H396" s="36" t="e">
        <f>VLOOKUP(A396,FII!B:D,3,FALSE)</f>
        <v>#N/A</v>
      </c>
    </row>
    <row r="397" spans="1:8" ht="18" thickBot="1" x14ac:dyDescent="0.3">
      <c r="A397" s="3">
        <v>43312</v>
      </c>
      <c r="B397" s="4">
        <v>11356.5</v>
      </c>
      <c r="C397">
        <f>VLOOKUP(A397,VIX!A:B,2,FALSE)</f>
        <v>12.48</v>
      </c>
      <c r="D397">
        <f>VLOOKUP(A397,DOW!A:B,2,FALSE)</f>
        <v>25415.19</v>
      </c>
      <c r="E397">
        <f>VLOOKUP(A397,SGXNIFTY!A:B,2,FALSE)</f>
        <v>11371.6</v>
      </c>
      <c r="F397">
        <f>VLOOKUP(A397,EXCHANGE!A:B,2,FALSE)</f>
        <v>68.459999999999994</v>
      </c>
      <c r="G397" s="36" t="e">
        <f>VLOOKUP(A397,FII!B:D,2,FALSE)</f>
        <v>#N/A</v>
      </c>
      <c r="H397" s="36" t="e">
        <f>VLOOKUP(A397,FII!B:D,3,FALSE)</f>
        <v>#N/A</v>
      </c>
    </row>
    <row r="398" spans="1:8" ht="18" thickBot="1" x14ac:dyDescent="0.3">
      <c r="A398" s="3">
        <v>43311</v>
      </c>
      <c r="B398" s="4">
        <v>11319.55</v>
      </c>
      <c r="C398">
        <f>VLOOKUP(A398,VIX!A:B,2,FALSE)</f>
        <v>12.585000000000001</v>
      </c>
      <c r="D398">
        <f>VLOOKUP(A398,DOW!A:B,2,FALSE)</f>
        <v>25306.83</v>
      </c>
      <c r="E398">
        <f>VLOOKUP(A398,SGXNIFTY!A:B,2,FALSE)</f>
        <v>11338.5</v>
      </c>
      <c r="F398">
        <f>VLOOKUP(A398,EXCHANGE!A:B,2,FALSE)</f>
        <v>68.605000000000004</v>
      </c>
      <c r="G398" s="36" t="e">
        <f>VLOOKUP(A398,FII!B:D,2,FALSE)</f>
        <v>#N/A</v>
      </c>
      <c r="H398" s="36" t="e">
        <f>VLOOKUP(A398,FII!B:D,3,FALSE)</f>
        <v>#N/A</v>
      </c>
    </row>
    <row r="399" spans="1:8" ht="18" thickBot="1" x14ac:dyDescent="0.3">
      <c r="A399" s="3">
        <v>43308</v>
      </c>
      <c r="B399" s="4">
        <v>11278.35</v>
      </c>
      <c r="C399">
        <f>VLOOKUP(A399,VIX!A:B,2,FALSE)</f>
        <v>12.31</v>
      </c>
      <c r="D399">
        <f>VLOOKUP(A399,DOW!A:B,2,FALSE)</f>
        <v>25451.06</v>
      </c>
      <c r="E399">
        <f>VLOOKUP(A399,SGXNIFTY!A:B,2,FALSE)</f>
        <v>11306.7</v>
      </c>
      <c r="F399">
        <f>VLOOKUP(A399,EXCHANGE!A:B,2,FALSE)</f>
        <v>68.605000000000004</v>
      </c>
      <c r="G399" s="36" t="e">
        <f>VLOOKUP(A399,FII!B:D,2,FALSE)</f>
        <v>#N/A</v>
      </c>
      <c r="H399" s="36" t="e">
        <f>VLOOKUP(A399,FII!B:D,3,FALSE)</f>
        <v>#N/A</v>
      </c>
    </row>
    <row r="400" spans="1:8" ht="18" thickBot="1" x14ac:dyDescent="0.3">
      <c r="A400" s="3">
        <v>43307</v>
      </c>
      <c r="B400" s="4">
        <v>11167.3</v>
      </c>
      <c r="C400">
        <f>VLOOKUP(A400,VIX!A:B,2,FALSE)</f>
        <v>12.0275</v>
      </c>
      <c r="D400">
        <f>VLOOKUP(A400,DOW!A:B,2,FALSE)</f>
        <v>25527.07</v>
      </c>
      <c r="E400">
        <f>VLOOKUP(A400,SGXNIFTY!A:B,2,FALSE)</f>
        <v>11167.3</v>
      </c>
      <c r="F400">
        <f>VLOOKUP(A400,EXCHANGE!A:B,2,FALSE)</f>
        <v>68.66</v>
      </c>
      <c r="G400" s="36" t="e">
        <f>VLOOKUP(A400,FII!B:D,2,FALSE)</f>
        <v>#N/A</v>
      </c>
      <c r="H400" s="36" t="e">
        <f>VLOOKUP(A400,FII!B:D,3,FALSE)</f>
        <v>#N/A</v>
      </c>
    </row>
    <row r="401" spans="1:8" ht="18" thickBot="1" x14ac:dyDescent="0.3">
      <c r="A401" s="3">
        <v>43306</v>
      </c>
      <c r="B401" s="8">
        <v>11132</v>
      </c>
      <c r="C401">
        <f>VLOOKUP(A401,VIX!A:B,2,FALSE)</f>
        <v>12.2075</v>
      </c>
      <c r="D401">
        <f>VLOOKUP(A401,DOW!A:B,2,FALSE)</f>
        <v>25414.1</v>
      </c>
      <c r="E401">
        <f>VLOOKUP(A401,SGXNIFTY!A:B,2,FALSE)</f>
        <v>11136.4</v>
      </c>
      <c r="F401">
        <f>VLOOKUP(A401,EXCHANGE!A:B,2,FALSE)</f>
        <v>68.73</v>
      </c>
      <c r="G401" s="36" t="e">
        <f>VLOOKUP(A401,FII!B:D,2,FALSE)</f>
        <v>#N/A</v>
      </c>
      <c r="H401" s="36" t="e">
        <f>VLOOKUP(A401,FII!B:D,3,FALSE)</f>
        <v>#N/A</v>
      </c>
    </row>
    <row r="402" spans="1:8" ht="18" thickBot="1" x14ac:dyDescent="0.3">
      <c r="A402" s="3">
        <v>43305</v>
      </c>
      <c r="B402" s="4">
        <v>11134.3</v>
      </c>
      <c r="C402">
        <f>VLOOKUP(A402,VIX!A:B,2,FALSE)</f>
        <v>12.467499999999999</v>
      </c>
      <c r="D402">
        <f>VLOOKUP(A402,DOW!A:B,2,FALSE)</f>
        <v>25241.94</v>
      </c>
      <c r="E402">
        <f>VLOOKUP(A402,SGXNIFTY!A:B,2,FALSE)</f>
        <v>11142</v>
      </c>
      <c r="F402">
        <f>VLOOKUP(A402,EXCHANGE!A:B,2,FALSE)</f>
        <v>68.947000000000003</v>
      </c>
      <c r="G402" s="36" t="e">
        <f>VLOOKUP(A402,FII!B:D,2,FALSE)</f>
        <v>#N/A</v>
      </c>
      <c r="H402" s="36" t="e">
        <f>VLOOKUP(A402,FII!B:D,3,FALSE)</f>
        <v>#N/A</v>
      </c>
    </row>
    <row r="403" spans="1:8" ht="18" thickBot="1" x14ac:dyDescent="0.3">
      <c r="A403" s="3">
        <v>43304</v>
      </c>
      <c r="B403" s="4">
        <v>11084.75</v>
      </c>
      <c r="C403">
        <f>VLOOKUP(A403,VIX!A:B,2,FALSE)</f>
        <v>13.005000000000001</v>
      </c>
      <c r="D403">
        <f>VLOOKUP(A403,DOW!A:B,2,FALSE)</f>
        <v>25044.29</v>
      </c>
      <c r="E403">
        <f>VLOOKUP(A403,SGXNIFTY!A:B,2,FALSE)</f>
        <v>11099.4</v>
      </c>
      <c r="F403">
        <f>VLOOKUP(A403,EXCHANGE!A:B,2,FALSE)</f>
        <v>68.844999999999999</v>
      </c>
      <c r="G403" s="36" t="e">
        <f>VLOOKUP(A403,FII!B:D,2,FALSE)</f>
        <v>#N/A</v>
      </c>
      <c r="H403" s="36" t="e">
        <f>VLOOKUP(A403,FII!B:D,3,FALSE)</f>
        <v>#N/A</v>
      </c>
    </row>
    <row r="404" spans="1:8" ht="18" thickBot="1" x14ac:dyDescent="0.3">
      <c r="A404" s="3">
        <v>43301</v>
      </c>
      <c r="B404" s="4">
        <v>11010.2</v>
      </c>
      <c r="C404">
        <f>VLOOKUP(A404,VIX!A:B,2,FALSE)</f>
        <v>13.535</v>
      </c>
      <c r="D404">
        <f>VLOOKUP(A404,DOW!A:B,2,FALSE)</f>
        <v>25058.12</v>
      </c>
      <c r="E404">
        <f>VLOOKUP(A404,SGXNIFTY!A:B,2,FALSE)</f>
        <v>11024.85</v>
      </c>
      <c r="F404">
        <f>VLOOKUP(A404,EXCHANGE!A:B,2,FALSE)</f>
        <v>68.739999999999995</v>
      </c>
      <c r="G404" s="36" t="e">
        <f>VLOOKUP(A404,FII!B:D,2,FALSE)</f>
        <v>#N/A</v>
      </c>
      <c r="H404" s="36" t="e">
        <f>VLOOKUP(A404,FII!B:D,3,FALSE)</f>
        <v>#N/A</v>
      </c>
    </row>
    <row r="405" spans="1:8" ht="18" thickBot="1" x14ac:dyDescent="0.3">
      <c r="A405" s="3">
        <v>43300</v>
      </c>
      <c r="B405" s="8">
        <v>10957.1</v>
      </c>
      <c r="C405">
        <f>VLOOKUP(A405,VIX!A:B,2,FALSE)</f>
        <v>13.592499999999999</v>
      </c>
      <c r="D405">
        <f>VLOOKUP(A405,DOW!A:B,2,FALSE)</f>
        <v>25064.5</v>
      </c>
      <c r="E405">
        <f>VLOOKUP(A405,SGXNIFTY!A:B,2,FALSE)</f>
        <v>10973.55</v>
      </c>
      <c r="F405">
        <f>VLOOKUP(A405,EXCHANGE!A:B,2,FALSE)</f>
        <v>69.02</v>
      </c>
      <c r="G405" s="36" t="e">
        <f>VLOOKUP(A405,FII!B:D,2,FALSE)</f>
        <v>#N/A</v>
      </c>
      <c r="H405" s="36" t="e">
        <f>VLOOKUP(A405,FII!B:D,3,FALSE)</f>
        <v>#N/A</v>
      </c>
    </row>
    <row r="406" spans="1:8" ht="18" thickBot="1" x14ac:dyDescent="0.3">
      <c r="A406" s="3">
        <v>43299</v>
      </c>
      <c r="B406" s="8">
        <v>10980.45</v>
      </c>
      <c r="C406">
        <f>VLOOKUP(A406,VIX!A:B,2,FALSE)</f>
        <v>13.682499999999999</v>
      </c>
      <c r="D406">
        <f>VLOOKUP(A406,DOW!A:B,2,FALSE)</f>
        <v>25199.29</v>
      </c>
      <c r="E406">
        <f>VLOOKUP(A406,SGXNIFTY!A:B,2,FALSE)</f>
        <v>10978.6</v>
      </c>
      <c r="F406">
        <f>VLOOKUP(A406,EXCHANGE!A:B,2,FALSE)</f>
        <v>68.625</v>
      </c>
      <c r="G406" s="36" t="e">
        <f>VLOOKUP(A406,FII!B:D,2,FALSE)</f>
        <v>#N/A</v>
      </c>
      <c r="H406" s="36" t="e">
        <f>VLOOKUP(A406,FII!B:D,3,FALSE)</f>
        <v>#N/A</v>
      </c>
    </row>
    <row r="407" spans="1:8" ht="18" thickBot="1" x14ac:dyDescent="0.3">
      <c r="A407" s="3">
        <v>43298</v>
      </c>
      <c r="B407" s="4">
        <v>11008.05</v>
      </c>
      <c r="C407">
        <f>VLOOKUP(A407,VIX!A:B,2,FALSE)</f>
        <v>12.824999999999999</v>
      </c>
      <c r="D407">
        <f>VLOOKUP(A407,DOW!A:B,2,FALSE)</f>
        <v>25119.89</v>
      </c>
      <c r="E407">
        <f>VLOOKUP(A407,SGXNIFTY!A:B,2,FALSE)</f>
        <v>11023.75</v>
      </c>
      <c r="F407">
        <f>VLOOKUP(A407,EXCHANGE!A:B,2,FALSE)</f>
        <v>68.430000000000007</v>
      </c>
      <c r="G407" s="36" t="e">
        <f>VLOOKUP(A407,FII!B:D,2,FALSE)</f>
        <v>#N/A</v>
      </c>
      <c r="H407" s="36" t="e">
        <f>VLOOKUP(A407,FII!B:D,3,FALSE)</f>
        <v>#N/A</v>
      </c>
    </row>
    <row r="408" spans="1:8" ht="18" thickBot="1" x14ac:dyDescent="0.3">
      <c r="A408" s="3">
        <v>43297</v>
      </c>
      <c r="B408" s="8">
        <v>10936.85</v>
      </c>
      <c r="C408">
        <f>VLOOKUP(A408,VIX!A:B,2,FALSE)</f>
        <v>12.9475</v>
      </c>
      <c r="D408">
        <f>VLOOKUP(A408,DOW!A:B,2,FALSE)</f>
        <v>25064.36</v>
      </c>
      <c r="E408">
        <f>VLOOKUP(A408,SGXNIFTY!A:B,2,FALSE)</f>
        <v>10944.25</v>
      </c>
      <c r="F408">
        <f>VLOOKUP(A408,EXCHANGE!A:B,2,FALSE)</f>
        <v>68.55</v>
      </c>
      <c r="G408" s="36" t="e">
        <f>VLOOKUP(A408,FII!B:D,2,FALSE)</f>
        <v>#N/A</v>
      </c>
      <c r="H408" s="36" t="e">
        <f>VLOOKUP(A408,FII!B:D,3,FALSE)</f>
        <v>#N/A</v>
      </c>
    </row>
    <row r="409" spans="1:8" ht="18" thickBot="1" x14ac:dyDescent="0.3">
      <c r="A409" s="3">
        <v>43294</v>
      </c>
      <c r="B409" s="8">
        <v>11018.9</v>
      </c>
      <c r="C409">
        <f>VLOOKUP(A409,VIX!A:B,2,FALSE)</f>
        <v>12.3025</v>
      </c>
      <c r="D409">
        <f>VLOOKUP(A409,DOW!A:B,2,FALSE)</f>
        <v>25019.41</v>
      </c>
      <c r="E409">
        <f>VLOOKUP(A409,SGXNIFTY!A:B,2,FALSE)</f>
        <v>11020</v>
      </c>
      <c r="F409">
        <f>VLOOKUP(A409,EXCHANGE!A:B,2,FALSE)</f>
        <v>68.5</v>
      </c>
      <c r="G409" s="36" t="e">
        <f>VLOOKUP(A409,FII!B:D,2,FALSE)</f>
        <v>#N/A</v>
      </c>
      <c r="H409" s="36" t="e">
        <f>VLOOKUP(A409,FII!B:D,3,FALSE)</f>
        <v>#N/A</v>
      </c>
    </row>
    <row r="410" spans="1:8" ht="18" thickBot="1" x14ac:dyDescent="0.3">
      <c r="A410" s="3">
        <v>43293</v>
      </c>
      <c r="B410" s="4">
        <v>11023.2</v>
      </c>
      <c r="C410">
        <f>VLOOKUP(A410,VIX!A:B,2,FALSE)</f>
        <v>12.505000000000001</v>
      </c>
      <c r="D410">
        <f>VLOOKUP(A410,DOW!A:B,2,FALSE)</f>
        <v>24924.89</v>
      </c>
      <c r="E410">
        <f>VLOOKUP(A410,SGXNIFTY!A:B,2,FALSE)</f>
        <v>11016.25</v>
      </c>
      <c r="F410">
        <f>VLOOKUP(A410,EXCHANGE!A:B,2,FALSE)</f>
        <v>68.52</v>
      </c>
      <c r="G410" s="36" t="e">
        <f>VLOOKUP(A410,FII!B:D,2,FALSE)</f>
        <v>#N/A</v>
      </c>
      <c r="H410" s="36" t="e">
        <f>VLOOKUP(A410,FII!B:D,3,FALSE)</f>
        <v>#N/A</v>
      </c>
    </row>
    <row r="411" spans="1:8" ht="18" thickBot="1" x14ac:dyDescent="0.3">
      <c r="A411" s="3">
        <v>43292</v>
      </c>
      <c r="B411" s="4">
        <v>10948.3</v>
      </c>
      <c r="C411">
        <f>VLOOKUP(A411,VIX!A:B,2,FALSE)</f>
        <v>12.775</v>
      </c>
      <c r="D411">
        <f>VLOOKUP(A411,DOW!A:B,2,FALSE)</f>
        <v>24700.45</v>
      </c>
      <c r="E411">
        <f>VLOOKUP(A411,SGXNIFTY!A:B,2,FALSE)</f>
        <v>10938.6</v>
      </c>
      <c r="F411">
        <f>VLOOKUP(A411,EXCHANGE!A:B,2,FALSE)</f>
        <v>68.73</v>
      </c>
      <c r="G411" s="36" t="e">
        <f>VLOOKUP(A411,FII!B:D,2,FALSE)</f>
        <v>#N/A</v>
      </c>
      <c r="H411" s="36" t="e">
        <f>VLOOKUP(A411,FII!B:D,3,FALSE)</f>
        <v>#N/A</v>
      </c>
    </row>
    <row r="412" spans="1:8" ht="18" thickBot="1" x14ac:dyDescent="0.3">
      <c r="A412" s="3">
        <v>43291</v>
      </c>
      <c r="B412" s="4">
        <v>10947.25</v>
      </c>
      <c r="C412">
        <f>VLOOKUP(A412,VIX!A:B,2,FALSE)</f>
        <v>12.395</v>
      </c>
      <c r="D412">
        <f>VLOOKUP(A412,DOW!A:B,2,FALSE)</f>
        <v>24919.66</v>
      </c>
      <c r="E412">
        <f>VLOOKUP(A412,SGXNIFTY!A:B,2,FALSE)</f>
        <v>10947.85</v>
      </c>
      <c r="F412">
        <f>VLOOKUP(A412,EXCHANGE!A:B,2,FALSE)</f>
        <v>68.754999999999995</v>
      </c>
      <c r="G412" s="36" t="e">
        <f>VLOOKUP(A412,FII!B:D,2,FALSE)</f>
        <v>#N/A</v>
      </c>
      <c r="H412" s="36" t="e">
        <f>VLOOKUP(A412,FII!B:D,3,FALSE)</f>
        <v>#N/A</v>
      </c>
    </row>
    <row r="413" spans="1:8" ht="18" thickBot="1" x14ac:dyDescent="0.3">
      <c r="A413" s="3">
        <v>43290</v>
      </c>
      <c r="B413" s="4">
        <v>10852.9</v>
      </c>
      <c r="C413">
        <f>VLOOKUP(A413,VIX!A:B,2,FALSE)</f>
        <v>12.39</v>
      </c>
      <c r="D413">
        <f>VLOOKUP(A413,DOW!A:B,2,FALSE)</f>
        <v>24776.59</v>
      </c>
      <c r="E413">
        <f>VLOOKUP(A413,SGXNIFTY!A:B,2,FALSE)</f>
        <v>10859.85</v>
      </c>
      <c r="F413">
        <f>VLOOKUP(A413,EXCHANGE!A:B,2,FALSE)</f>
        <v>68.66</v>
      </c>
      <c r="G413" s="36" t="e">
        <f>VLOOKUP(A413,FII!B:D,2,FALSE)</f>
        <v>#N/A</v>
      </c>
      <c r="H413" s="36" t="e">
        <f>VLOOKUP(A413,FII!B:D,3,FALSE)</f>
        <v>#N/A</v>
      </c>
    </row>
    <row r="414" spans="1:8" ht="18" thickBot="1" x14ac:dyDescent="0.3">
      <c r="A414" s="3">
        <v>43287</v>
      </c>
      <c r="B414" s="4">
        <v>10772.65</v>
      </c>
      <c r="C414">
        <f>VLOOKUP(A414,VIX!A:B,2,FALSE)</f>
        <v>12.442500000000001</v>
      </c>
      <c r="D414">
        <f>VLOOKUP(A414,DOW!A:B,2,FALSE)</f>
        <v>24456.48</v>
      </c>
      <c r="E414">
        <f>VLOOKUP(A414,SGXNIFTY!A:B,2,FALSE)</f>
        <v>10778.4</v>
      </c>
      <c r="F414">
        <f>VLOOKUP(A414,EXCHANGE!A:B,2,FALSE)</f>
        <v>68.805000000000007</v>
      </c>
      <c r="G414" s="36" t="e">
        <f>VLOOKUP(A414,FII!B:D,2,FALSE)</f>
        <v>#N/A</v>
      </c>
      <c r="H414" s="36" t="e">
        <f>VLOOKUP(A414,FII!B:D,3,FALSE)</f>
        <v>#N/A</v>
      </c>
    </row>
    <row r="415" spans="1:8" ht="18" thickBot="1" x14ac:dyDescent="0.3">
      <c r="A415" s="3">
        <v>43286</v>
      </c>
      <c r="B415" s="8">
        <v>10749.75</v>
      </c>
      <c r="C415">
        <f>VLOOKUP(A415,VIX!A:B,2,FALSE)</f>
        <v>12.574999999999999</v>
      </c>
      <c r="D415">
        <f>VLOOKUP(A415,DOW!A:B,2,FALSE)</f>
        <v>24356.74</v>
      </c>
      <c r="E415">
        <f>VLOOKUP(A415,SGXNIFTY!A:B,2,FALSE)</f>
        <v>10751.75</v>
      </c>
      <c r="F415">
        <f>VLOOKUP(A415,EXCHANGE!A:B,2,FALSE)</f>
        <v>68.88</v>
      </c>
      <c r="G415" s="36" t="e">
        <f>VLOOKUP(A415,FII!B:D,2,FALSE)</f>
        <v>#N/A</v>
      </c>
      <c r="H415" s="36" t="e">
        <f>VLOOKUP(A415,FII!B:D,3,FALSE)</f>
        <v>#N/A</v>
      </c>
    </row>
    <row r="416" spans="1:8" ht="18" thickBot="1" x14ac:dyDescent="0.3">
      <c r="A416" s="3">
        <v>43285</v>
      </c>
      <c r="B416" s="4">
        <v>10769.9</v>
      </c>
      <c r="C416">
        <f>VLOOKUP(A416,VIX!A:B,2,FALSE)</f>
        <v>12.657500000000001</v>
      </c>
      <c r="D416" t="e">
        <f>VLOOKUP(A416,DOW!A:B,2,FALSE)</f>
        <v>#N/A</v>
      </c>
      <c r="E416">
        <f>VLOOKUP(A416,SGXNIFTY!A:B,2,FALSE)</f>
        <v>10771.35</v>
      </c>
      <c r="F416">
        <f>VLOOKUP(A416,EXCHANGE!A:B,2,FALSE)</f>
        <v>68.69</v>
      </c>
      <c r="G416" s="36" t="e">
        <f>VLOOKUP(A416,FII!B:D,2,FALSE)</f>
        <v>#N/A</v>
      </c>
      <c r="H416" s="36" t="e">
        <f>VLOOKUP(A416,FII!B:D,3,FALSE)</f>
        <v>#N/A</v>
      </c>
    </row>
    <row r="417" spans="1:8" ht="18" thickBot="1" x14ac:dyDescent="0.3">
      <c r="A417" s="3">
        <v>43284</v>
      </c>
      <c r="B417" s="4">
        <v>10699.9</v>
      </c>
      <c r="C417">
        <f>VLOOKUP(A417,VIX!A:B,2,FALSE)</f>
        <v>13</v>
      </c>
      <c r="D417">
        <f>VLOOKUP(A417,DOW!A:B,2,FALSE)</f>
        <v>24174.82</v>
      </c>
      <c r="E417">
        <f>VLOOKUP(A417,SGXNIFTY!A:B,2,FALSE)</f>
        <v>10723.95</v>
      </c>
      <c r="F417">
        <f>VLOOKUP(A417,EXCHANGE!A:B,2,FALSE)</f>
        <v>68.55</v>
      </c>
      <c r="G417" s="36" t="e">
        <f>VLOOKUP(A417,FII!B:D,2,FALSE)</f>
        <v>#N/A</v>
      </c>
      <c r="H417" s="36" t="e">
        <f>VLOOKUP(A417,FII!B:D,3,FALSE)</f>
        <v>#N/A</v>
      </c>
    </row>
    <row r="418" spans="1:8" ht="18" thickBot="1" x14ac:dyDescent="0.3">
      <c r="A418" s="3">
        <v>43283</v>
      </c>
      <c r="B418" s="8">
        <v>10657.3</v>
      </c>
      <c r="C418">
        <f>VLOOKUP(A418,VIX!A:B,2,FALSE)</f>
        <v>13.37</v>
      </c>
      <c r="D418">
        <f>VLOOKUP(A418,DOW!A:B,2,FALSE)</f>
        <v>24307.18</v>
      </c>
      <c r="E418">
        <f>VLOOKUP(A418,SGXNIFTY!A:B,2,FALSE)</f>
        <v>10658.25</v>
      </c>
      <c r="F418">
        <f>VLOOKUP(A418,EXCHANGE!A:B,2,FALSE)</f>
        <v>68.72</v>
      </c>
      <c r="G418" s="36" t="e">
        <f>VLOOKUP(A418,FII!B:D,2,FALSE)</f>
        <v>#N/A</v>
      </c>
      <c r="H418" s="36" t="e">
        <f>VLOOKUP(A418,FII!B:D,3,FALSE)</f>
        <v>#N/A</v>
      </c>
    </row>
    <row r="419" spans="1:8" ht="18" thickBot="1" x14ac:dyDescent="0.3">
      <c r="A419" s="3">
        <v>43280</v>
      </c>
      <c r="B419" s="4">
        <v>10714.3</v>
      </c>
      <c r="C419">
        <f>VLOOKUP(A419,VIX!A:B,2,FALSE)</f>
        <v>12.9375</v>
      </c>
      <c r="D419">
        <f>VLOOKUP(A419,DOW!A:B,2,FALSE)</f>
        <v>24271.41</v>
      </c>
      <c r="E419">
        <f>VLOOKUP(A419,SGXNIFTY!A:B,2,FALSE)</f>
        <v>10694.8</v>
      </c>
      <c r="F419">
        <f>VLOOKUP(A419,EXCHANGE!A:B,2,FALSE)</f>
        <v>68.459999999999994</v>
      </c>
      <c r="G419" s="36" t="e">
        <f>VLOOKUP(A419,FII!B:D,2,FALSE)</f>
        <v>#N/A</v>
      </c>
      <c r="H419" s="36" t="e">
        <f>VLOOKUP(A419,FII!B:D,3,FALSE)</f>
        <v>#N/A</v>
      </c>
    </row>
    <row r="420" spans="1:8" ht="18" thickBot="1" x14ac:dyDescent="0.3">
      <c r="A420" s="3">
        <v>43279</v>
      </c>
      <c r="B420" s="8">
        <v>10589.1</v>
      </c>
      <c r="C420">
        <f>VLOOKUP(A420,VIX!A:B,2,FALSE)</f>
        <v>13.9475</v>
      </c>
      <c r="D420">
        <f>VLOOKUP(A420,DOW!A:B,2,FALSE)</f>
        <v>24216.05</v>
      </c>
      <c r="E420">
        <f>VLOOKUP(A420,SGXNIFTY!A:B,2,FALSE)</f>
        <v>10589.1</v>
      </c>
      <c r="F420">
        <f>VLOOKUP(A420,EXCHANGE!A:B,2,FALSE)</f>
        <v>68.84</v>
      </c>
      <c r="G420" s="36" t="e">
        <f>VLOOKUP(A420,FII!B:D,2,FALSE)</f>
        <v>#N/A</v>
      </c>
      <c r="H420" s="36" t="e">
        <f>VLOOKUP(A420,FII!B:D,3,FALSE)</f>
        <v>#N/A</v>
      </c>
    </row>
    <row r="421" spans="1:8" ht="18" thickBot="1" x14ac:dyDescent="0.3">
      <c r="A421" s="3">
        <v>43278</v>
      </c>
      <c r="B421" s="8">
        <v>10671.4</v>
      </c>
      <c r="C421">
        <f>VLOOKUP(A421,VIX!A:B,2,FALSE)</f>
        <v>13.51</v>
      </c>
      <c r="D421">
        <f>VLOOKUP(A421,DOW!A:B,2,FALSE)</f>
        <v>24117.59</v>
      </c>
      <c r="E421">
        <f>VLOOKUP(A421,SGXNIFTY!A:B,2,FALSE)</f>
        <v>10673.45</v>
      </c>
      <c r="F421">
        <f>VLOOKUP(A421,EXCHANGE!A:B,2,FALSE)</f>
        <v>68.64</v>
      </c>
      <c r="G421" s="36" t="e">
        <f>VLOOKUP(A421,FII!B:D,2,FALSE)</f>
        <v>#N/A</v>
      </c>
      <c r="H421" s="36" t="e">
        <f>VLOOKUP(A421,FII!B:D,3,FALSE)</f>
        <v>#N/A</v>
      </c>
    </row>
    <row r="422" spans="1:8" ht="18" thickBot="1" x14ac:dyDescent="0.3">
      <c r="A422" s="3">
        <v>43277</v>
      </c>
      <c r="B422" s="4">
        <v>10769.15</v>
      </c>
      <c r="C422">
        <f>VLOOKUP(A422,VIX!A:B,2,FALSE)</f>
        <v>12.797499999999999</v>
      </c>
      <c r="D422">
        <f>VLOOKUP(A422,DOW!A:B,2,FALSE)</f>
        <v>24283.11</v>
      </c>
      <c r="E422">
        <f>VLOOKUP(A422,SGXNIFTY!A:B,2,FALSE)</f>
        <v>10766.9</v>
      </c>
      <c r="F422">
        <f>VLOOKUP(A422,EXCHANGE!A:B,2,FALSE)</f>
        <v>68.37</v>
      </c>
      <c r="G422" s="36" t="e">
        <f>VLOOKUP(A422,FII!B:D,2,FALSE)</f>
        <v>#N/A</v>
      </c>
      <c r="H422" s="36" t="e">
        <f>VLOOKUP(A422,FII!B:D,3,FALSE)</f>
        <v>#N/A</v>
      </c>
    </row>
    <row r="423" spans="1:8" ht="18" thickBot="1" x14ac:dyDescent="0.3">
      <c r="A423" s="3">
        <v>43276</v>
      </c>
      <c r="B423" s="8">
        <v>10762.45</v>
      </c>
      <c r="C423">
        <f>VLOOKUP(A423,VIX!A:B,2,FALSE)</f>
        <v>12.5825</v>
      </c>
      <c r="D423">
        <f>VLOOKUP(A423,DOW!A:B,2,FALSE)</f>
        <v>24252.799999999999</v>
      </c>
      <c r="E423">
        <f>VLOOKUP(A423,SGXNIFTY!A:B,2,FALSE)</f>
        <v>10757.65</v>
      </c>
      <c r="F423">
        <f>VLOOKUP(A423,EXCHANGE!A:B,2,FALSE)</f>
        <v>68.114999999999995</v>
      </c>
      <c r="G423" s="36" t="e">
        <f>VLOOKUP(A423,FII!B:D,2,FALSE)</f>
        <v>#N/A</v>
      </c>
      <c r="H423" s="36" t="e">
        <f>VLOOKUP(A423,FII!B:D,3,FALSE)</f>
        <v>#N/A</v>
      </c>
    </row>
    <row r="424" spans="1:8" ht="18" thickBot="1" x14ac:dyDescent="0.3">
      <c r="A424" s="3">
        <v>43273</v>
      </c>
      <c r="B424" s="4">
        <v>10821.85</v>
      </c>
      <c r="C424">
        <f>VLOOKUP(A424,VIX!A:B,2,FALSE)</f>
        <v>12.022500000000001</v>
      </c>
      <c r="D424">
        <f>VLOOKUP(A424,DOW!A:B,2,FALSE)</f>
        <v>24580.89</v>
      </c>
      <c r="E424">
        <f>VLOOKUP(A424,SGXNIFTY!A:B,2,FALSE)</f>
        <v>10833.95</v>
      </c>
      <c r="F424">
        <f>VLOOKUP(A424,EXCHANGE!A:B,2,FALSE)</f>
        <v>67.87</v>
      </c>
      <c r="G424" s="36" t="e">
        <f>VLOOKUP(A424,FII!B:D,2,FALSE)</f>
        <v>#N/A</v>
      </c>
      <c r="H424" s="36" t="e">
        <f>VLOOKUP(A424,FII!B:D,3,FALSE)</f>
        <v>#N/A</v>
      </c>
    </row>
    <row r="425" spans="1:8" ht="18" thickBot="1" x14ac:dyDescent="0.3">
      <c r="A425" s="3">
        <v>43272</v>
      </c>
      <c r="B425" s="8">
        <v>10741.1</v>
      </c>
      <c r="C425">
        <f>VLOOKUP(A425,VIX!A:B,2,FALSE)</f>
        <v>12.4475</v>
      </c>
      <c r="D425">
        <f>VLOOKUP(A425,DOW!A:B,2,FALSE)</f>
        <v>24461.7</v>
      </c>
      <c r="E425">
        <f>VLOOKUP(A425,SGXNIFTY!A:B,2,FALSE)</f>
        <v>10737.15</v>
      </c>
      <c r="F425">
        <f>VLOOKUP(A425,EXCHANGE!A:B,2,FALSE)</f>
        <v>67.944999999999993</v>
      </c>
      <c r="G425" s="36" t="e">
        <f>VLOOKUP(A425,FII!B:D,2,FALSE)</f>
        <v>#N/A</v>
      </c>
      <c r="H425" s="36" t="e">
        <f>VLOOKUP(A425,FII!B:D,3,FALSE)</f>
        <v>#N/A</v>
      </c>
    </row>
    <row r="426" spans="1:8" ht="18" thickBot="1" x14ac:dyDescent="0.3">
      <c r="A426" s="3">
        <v>43271</v>
      </c>
      <c r="B426" s="4">
        <v>10772.05</v>
      </c>
      <c r="C426">
        <f>VLOOKUP(A426,VIX!A:B,2,FALSE)</f>
        <v>12.172499999999999</v>
      </c>
      <c r="D426">
        <f>VLOOKUP(A426,DOW!A:B,2,FALSE)</f>
        <v>24657.8</v>
      </c>
      <c r="E426">
        <f>VLOOKUP(A426,SGXNIFTY!A:B,2,FALSE)</f>
        <v>10790.65</v>
      </c>
      <c r="F426">
        <f>VLOOKUP(A426,EXCHANGE!A:B,2,FALSE)</f>
        <v>68.06</v>
      </c>
      <c r="G426" s="36" t="e">
        <f>VLOOKUP(A426,FII!B:D,2,FALSE)</f>
        <v>#N/A</v>
      </c>
      <c r="H426" s="36" t="e">
        <f>VLOOKUP(A426,FII!B:D,3,FALSE)</f>
        <v>#N/A</v>
      </c>
    </row>
    <row r="427" spans="1:8" ht="18" thickBot="1" x14ac:dyDescent="0.3">
      <c r="A427" s="3">
        <v>43270</v>
      </c>
      <c r="B427" s="8">
        <v>10710.45</v>
      </c>
      <c r="C427">
        <f>VLOOKUP(A427,VIX!A:B,2,FALSE)</f>
        <v>12.92</v>
      </c>
      <c r="D427">
        <f>VLOOKUP(A427,DOW!A:B,2,FALSE)</f>
        <v>24700.21</v>
      </c>
      <c r="E427">
        <f>VLOOKUP(A427,SGXNIFTY!A:B,2,FALSE)</f>
        <v>10719.85</v>
      </c>
      <c r="F427">
        <f>VLOOKUP(A427,EXCHANGE!A:B,2,FALSE)</f>
        <v>68.31</v>
      </c>
      <c r="G427" s="36" t="e">
        <f>VLOOKUP(A427,FII!B:D,2,FALSE)</f>
        <v>#N/A</v>
      </c>
      <c r="H427" s="36" t="e">
        <f>VLOOKUP(A427,FII!B:D,3,FALSE)</f>
        <v>#N/A</v>
      </c>
    </row>
    <row r="428" spans="1:8" ht="18" thickBot="1" x14ac:dyDescent="0.3">
      <c r="A428" s="3">
        <v>43269</v>
      </c>
      <c r="B428" s="8">
        <v>10799.85</v>
      </c>
      <c r="C428">
        <f>VLOOKUP(A428,VIX!A:B,2,FALSE)</f>
        <v>12.38</v>
      </c>
      <c r="D428">
        <f>VLOOKUP(A428,DOW!A:B,2,FALSE)</f>
        <v>24987.47</v>
      </c>
      <c r="E428">
        <f>VLOOKUP(A428,SGXNIFTY!A:B,2,FALSE)</f>
        <v>10789.6</v>
      </c>
      <c r="F428">
        <f>VLOOKUP(A428,EXCHANGE!A:B,2,FALSE)</f>
        <v>68.040000000000006</v>
      </c>
      <c r="G428" s="36" t="e">
        <f>VLOOKUP(A428,FII!B:D,2,FALSE)</f>
        <v>#N/A</v>
      </c>
      <c r="H428" s="36" t="e">
        <f>VLOOKUP(A428,FII!B:D,3,FALSE)</f>
        <v>#N/A</v>
      </c>
    </row>
    <row r="429" spans="1:8" ht="18" thickBot="1" x14ac:dyDescent="0.3">
      <c r="A429" s="3">
        <v>43266</v>
      </c>
      <c r="B429" s="4">
        <v>10817.7</v>
      </c>
      <c r="C429">
        <f>VLOOKUP(A429,VIX!A:B,2,FALSE)</f>
        <v>12.07</v>
      </c>
      <c r="D429">
        <f>VLOOKUP(A429,DOW!A:B,2,FALSE)</f>
        <v>25090.48</v>
      </c>
      <c r="E429">
        <f>VLOOKUP(A429,SGXNIFTY!A:B,2,FALSE)</f>
        <v>10814.65</v>
      </c>
      <c r="F429">
        <f>VLOOKUP(A429,EXCHANGE!A:B,2,FALSE)</f>
        <v>68.06</v>
      </c>
      <c r="G429" s="36" t="e">
        <f>VLOOKUP(A429,FII!B:D,2,FALSE)</f>
        <v>#N/A</v>
      </c>
      <c r="H429" s="36" t="e">
        <f>VLOOKUP(A429,FII!B:D,3,FALSE)</f>
        <v>#N/A</v>
      </c>
    </row>
    <row r="430" spans="1:8" ht="18" thickBot="1" x14ac:dyDescent="0.3">
      <c r="A430" s="3">
        <v>43265</v>
      </c>
      <c r="B430" s="8">
        <v>10808.05</v>
      </c>
      <c r="C430">
        <f>VLOOKUP(A430,VIX!A:B,2,FALSE)</f>
        <v>12.095000000000001</v>
      </c>
      <c r="D430">
        <f>VLOOKUP(A430,DOW!A:B,2,FALSE)</f>
        <v>25175.31</v>
      </c>
      <c r="E430">
        <f>VLOOKUP(A430,SGXNIFTY!A:B,2,FALSE)</f>
        <v>10813.9</v>
      </c>
      <c r="F430">
        <f>VLOOKUP(A430,EXCHANGE!A:B,2,FALSE)</f>
        <v>67.69</v>
      </c>
      <c r="G430" s="36" t="e">
        <f>VLOOKUP(A430,FII!B:D,2,FALSE)</f>
        <v>#N/A</v>
      </c>
      <c r="H430" s="36" t="e">
        <f>VLOOKUP(A430,FII!B:D,3,FALSE)</f>
        <v>#N/A</v>
      </c>
    </row>
    <row r="431" spans="1:8" ht="18" thickBot="1" x14ac:dyDescent="0.3">
      <c r="A431" s="3">
        <v>43264</v>
      </c>
      <c r="B431" s="4">
        <v>10856.7</v>
      </c>
      <c r="C431">
        <f>VLOOKUP(A431,VIX!A:B,2,FALSE)</f>
        <v>12.635</v>
      </c>
      <c r="D431">
        <f>VLOOKUP(A431,DOW!A:B,2,FALSE)</f>
        <v>25201.200000000001</v>
      </c>
      <c r="E431">
        <f>VLOOKUP(A431,SGXNIFTY!A:B,2,FALSE)</f>
        <v>10844.85</v>
      </c>
      <c r="F431">
        <f>VLOOKUP(A431,EXCHANGE!A:B,2,FALSE)</f>
        <v>67.644999999999996</v>
      </c>
      <c r="G431" s="36" t="e">
        <f>VLOOKUP(A431,FII!B:D,2,FALSE)</f>
        <v>#N/A</v>
      </c>
      <c r="H431" s="36" t="e">
        <f>VLOOKUP(A431,FII!B:D,3,FALSE)</f>
        <v>#N/A</v>
      </c>
    </row>
    <row r="432" spans="1:8" ht="18" thickBot="1" x14ac:dyDescent="0.3">
      <c r="A432" s="3">
        <v>43263</v>
      </c>
      <c r="B432" s="4">
        <v>10842.85</v>
      </c>
      <c r="C432">
        <f>VLOOKUP(A432,VIX!A:B,2,FALSE)</f>
        <v>12.73</v>
      </c>
      <c r="D432">
        <f>VLOOKUP(A432,DOW!A:B,2,FALSE)</f>
        <v>25320.73</v>
      </c>
      <c r="E432">
        <f>VLOOKUP(A432,SGXNIFTY!A:B,2,FALSE)</f>
        <v>10839.05</v>
      </c>
      <c r="F432">
        <f>VLOOKUP(A432,EXCHANGE!A:B,2,FALSE)</f>
        <v>67.48</v>
      </c>
      <c r="G432" s="36" t="e">
        <f>VLOOKUP(A432,FII!B:D,2,FALSE)</f>
        <v>#N/A</v>
      </c>
      <c r="H432" s="36" t="e">
        <f>VLOOKUP(A432,FII!B:D,3,FALSE)</f>
        <v>#N/A</v>
      </c>
    </row>
    <row r="433" spans="1:8" ht="18" thickBot="1" x14ac:dyDescent="0.3">
      <c r="A433" s="3">
        <v>43262</v>
      </c>
      <c r="B433" s="4">
        <v>10786.95</v>
      </c>
      <c r="C433">
        <f>VLOOKUP(A433,VIX!A:B,2,FALSE)</f>
        <v>13.18</v>
      </c>
      <c r="D433">
        <f>VLOOKUP(A433,DOW!A:B,2,FALSE)</f>
        <v>25322.31</v>
      </c>
      <c r="E433">
        <f>VLOOKUP(A433,SGXNIFTY!A:B,2,FALSE)</f>
        <v>10785.8</v>
      </c>
      <c r="F433">
        <f>VLOOKUP(A433,EXCHANGE!A:B,2,FALSE)</f>
        <v>67.47</v>
      </c>
      <c r="G433" s="36" t="e">
        <f>VLOOKUP(A433,FII!B:D,2,FALSE)</f>
        <v>#N/A</v>
      </c>
      <c r="H433" s="36" t="e">
        <f>VLOOKUP(A433,FII!B:D,3,FALSE)</f>
        <v>#N/A</v>
      </c>
    </row>
    <row r="434" spans="1:8" ht="18" thickBot="1" x14ac:dyDescent="0.3">
      <c r="A434" s="3">
        <v>43259</v>
      </c>
      <c r="B434" s="8">
        <v>10767.65</v>
      </c>
      <c r="C434">
        <f>VLOOKUP(A434,VIX!A:B,2,FALSE)</f>
        <v>12.6975</v>
      </c>
      <c r="D434">
        <f>VLOOKUP(A434,DOW!A:B,2,FALSE)</f>
        <v>25316.53</v>
      </c>
      <c r="E434">
        <f>VLOOKUP(A434,SGXNIFTY!A:B,2,FALSE)</f>
        <v>10748.1</v>
      </c>
      <c r="F434">
        <f>VLOOKUP(A434,EXCHANGE!A:B,2,FALSE)</f>
        <v>67.53</v>
      </c>
      <c r="G434" s="36" t="e">
        <f>VLOOKUP(A434,FII!B:D,2,FALSE)</f>
        <v>#N/A</v>
      </c>
      <c r="H434" s="36" t="e">
        <f>VLOOKUP(A434,FII!B:D,3,FALSE)</f>
        <v>#N/A</v>
      </c>
    </row>
    <row r="435" spans="1:8" ht="18" thickBot="1" x14ac:dyDescent="0.3">
      <c r="A435" s="3">
        <v>43258</v>
      </c>
      <c r="B435" s="4">
        <v>10768.35</v>
      </c>
      <c r="C435">
        <f>VLOOKUP(A435,VIX!A:B,2,FALSE)</f>
        <v>12.7775</v>
      </c>
      <c r="D435">
        <f>VLOOKUP(A435,DOW!A:B,2,FALSE)</f>
        <v>25241.41</v>
      </c>
      <c r="E435">
        <f>VLOOKUP(A435,SGXNIFTY!A:B,2,FALSE)</f>
        <v>10765.2</v>
      </c>
      <c r="F435">
        <f>VLOOKUP(A435,EXCHANGE!A:B,2,FALSE)</f>
        <v>67.42</v>
      </c>
      <c r="G435" s="36" t="e">
        <f>VLOOKUP(A435,FII!B:D,2,FALSE)</f>
        <v>#N/A</v>
      </c>
      <c r="H435" s="36" t="e">
        <f>VLOOKUP(A435,FII!B:D,3,FALSE)</f>
        <v>#N/A</v>
      </c>
    </row>
    <row r="436" spans="1:8" ht="18" thickBot="1" x14ac:dyDescent="0.3">
      <c r="A436" s="3">
        <v>43257</v>
      </c>
      <c r="B436" s="4">
        <v>10684.65</v>
      </c>
      <c r="C436">
        <f>VLOOKUP(A436,VIX!A:B,2,FALSE)</f>
        <v>12.55</v>
      </c>
      <c r="D436">
        <f>VLOOKUP(A436,DOW!A:B,2,FALSE)</f>
        <v>25146.39</v>
      </c>
      <c r="E436">
        <f>VLOOKUP(A436,SGXNIFTY!A:B,2,FALSE)</f>
        <v>10686.25</v>
      </c>
      <c r="F436">
        <f>VLOOKUP(A436,EXCHANGE!A:B,2,FALSE)</f>
        <v>66.84</v>
      </c>
      <c r="G436" s="36" t="e">
        <f>VLOOKUP(A436,FII!B:D,2,FALSE)</f>
        <v>#N/A</v>
      </c>
      <c r="H436" s="36" t="e">
        <f>VLOOKUP(A436,FII!B:D,3,FALSE)</f>
        <v>#N/A</v>
      </c>
    </row>
    <row r="437" spans="1:8" ht="18" thickBot="1" x14ac:dyDescent="0.3">
      <c r="A437" s="3">
        <v>43256</v>
      </c>
      <c r="B437" s="8">
        <v>10593.15</v>
      </c>
      <c r="C437">
        <f>VLOOKUP(A437,VIX!A:B,2,FALSE)</f>
        <v>13.315</v>
      </c>
      <c r="D437">
        <f>VLOOKUP(A437,DOW!A:B,2,FALSE)</f>
        <v>24799.98</v>
      </c>
      <c r="E437">
        <f>VLOOKUP(A437,SGXNIFTY!A:B,2,FALSE)</f>
        <v>10596.45</v>
      </c>
      <c r="F437">
        <f>VLOOKUP(A437,EXCHANGE!A:B,2,FALSE)</f>
        <v>67.099999999999994</v>
      </c>
      <c r="G437" s="36" t="e">
        <f>VLOOKUP(A437,FII!B:D,2,FALSE)</f>
        <v>#N/A</v>
      </c>
      <c r="H437" s="36" t="e">
        <f>VLOOKUP(A437,FII!B:D,3,FALSE)</f>
        <v>#N/A</v>
      </c>
    </row>
    <row r="438" spans="1:8" ht="18" thickBot="1" x14ac:dyDescent="0.3">
      <c r="A438" s="3">
        <v>43255</v>
      </c>
      <c r="B438" s="8">
        <v>10628.5</v>
      </c>
      <c r="C438">
        <f>VLOOKUP(A438,VIX!A:B,2,FALSE)</f>
        <v>13.8825</v>
      </c>
      <c r="D438">
        <f>VLOOKUP(A438,DOW!A:B,2,FALSE)</f>
        <v>24813.69</v>
      </c>
      <c r="E438">
        <f>VLOOKUP(A438,SGXNIFTY!A:B,2,FALSE)</f>
        <v>10598.7</v>
      </c>
      <c r="F438">
        <f>VLOOKUP(A438,EXCHANGE!A:B,2,FALSE)</f>
        <v>67.069999999999993</v>
      </c>
      <c r="G438" s="36" t="e">
        <f>VLOOKUP(A438,FII!B:D,2,FALSE)</f>
        <v>#N/A</v>
      </c>
      <c r="H438" s="36" t="e">
        <f>VLOOKUP(A438,FII!B:D,3,FALSE)</f>
        <v>#N/A</v>
      </c>
    </row>
    <row r="439" spans="1:8" ht="18" thickBot="1" x14ac:dyDescent="0.3">
      <c r="A439" s="3">
        <v>43252</v>
      </c>
      <c r="B439" s="8">
        <v>10696.2</v>
      </c>
      <c r="C439">
        <f>VLOOKUP(A439,VIX!A:B,2,FALSE)</f>
        <v>13.57</v>
      </c>
      <c r="D439">
        <f>VLOOKUP(A439,DOW!A:B,2,FALSE)</f>
        <v>24635.21</v>
      </c>
      <c r="E439">
        <f>VLOOKUP(A439,SGXNIFTY!A:B,2,FALSE)</f>
        <v>10683.9</v>
      </c>
      <c r="F439">
        <f>VLOOKUP(A439,EXCHANGE!A:B,2,FALSE)</f>
        <v>66.995000000000005</v>
      </c>
      <c r="G439" s="36" t="e">
        <f>VLOOKUP(A439,FII!B:D,2,FALSE)</f>
        <v>#N/A</v>
      </c>
      <c r="H439" s="36" t="e">
        <f>VLOOKUP(A439,FII!B:D,3,FALSE)</f>
        <v>#N/A</v>
      </c>
    </row>
    <row r="440" spans="1:8" ht="18" thickBot="1" x14ac:dyDescent="0.3">
      <c r="A440" s="3">
        <v>43251</v>
      </c>
      <c r="B440" s="4">
        <v>10736.15</v>
      </c>
      <c r="C440">
        <f>VLOOKUP(A440,VIX!A:B,2,FALSE)</f>
        <v>13.2225</v>
      </c>
      <c r="D440">
        <f>VLOOKUP(A440,DOW!A:B,2,FALSE)</f>
        <v>24415.84</v>
      </c>
      <c r="E440">
        <f>VLOOKUP(A440,SGXNIFTY!A:B,2,FALSE)</f>
        <v>10736.15</v>
      </c>
      <c r="F440">
        <f>VLOOKUP(A440,EXCHANGE!A:B,2,FALSE)</f>
        <v>67.430000000000007</v>
      </c>
      <c r="G440" s="36" t="e">
        <f>VLOOKUP(A440,FII!B:D,2,FALSE)</f>
        <v>#N/A</v>
      </c>
      <c r="H440" s="36" t="e">
        <f>VLOOKUP(A440,FII!B:D,3,FALSE)</f>
        <v>#N/A</v>
      </c>
    </row>
    <row r="441" spans="1:8" ht="18" thickBot="1" x14ac:dyDescent="0.3">
      <c r="A441" s="3">
        <v>43250</v>
      </c>
      <c r="B441" s="8">
        <v>10614.35</v>
      </c>
      <c r="C441">
        <f>VLOOKUP(A441,VIX!A:B,2,FALSE)</f>
        <v>13.41</v>
      </c>
      <c r="D441">
        <f>VLOOKUP(A441,DOW!A:B,2,FALSE)</f>
        <v>24667.78</v>
      </c>
      <c r="E441">
        <f>VLOOKUP(A441,SGXNIFTY!A:B,2,FALSE)</f>
        <v>10604.5</v>
      </c>
      <c r="F441">
        <f>VLOOKUP(A441,EXCHANGE!A:B,2,FALSE)</f>
        <v>67.44</v>
      </c>
      <c r="G441" s="36" t="e">
        <f>VLOOKUP(A441,FII!B:D,2,FALSE)</f>
        <v>#N/A</v>
      </c>
      <c r="H441" s="36" t="e">
        <f>VLOOKUP(A441,FII!B:D,3,FALSE)</f>
        <v>#N/A</v>
      </c>
    </row>
    <row r="442" spans="1:8" ht="18" thickBot="1" x14ac:dyDescent="0.3">
      <c r="A442" s="3">
        <v>43249</v>
      </c>
      <c r="B442" s="8">
        <v>10633.3</v>
      </c>
      <c r="C442">
        <f>VLOOKUP(A442,VIX!A:B,2,FALSE)</f>
        <v>13.07</v>
      </c>
      <c r="D442">
        <f>VLOOKUP(A442,DOW!A:B,2,FALSE)</f>
        <v>24361.45</v>
      </c>
      <c r="E442">
        <f>VLOOKUP(A442,SGXNIFTY!A:B,2,FALSE)</f>
        <v>10615.55</v>
      </c>
      <c r="F442">
        <f>VLOOKUP(A442,EXCHANGE!A:B,2,FALSE)</f>
        <v>67.84</v>
      </c>
      <c r="G442" s="36" t="e">
        <f>VLOOKUP(A442,FII!B:D,2,FALSE)</f>
        <v>#N/A</v>
      </c>
      <c r="H442" s="36" t="e">
        <f>VLOOKUP(A442,FII!B:D,3,FALSE)</f>
        <v>#N/A</v>
      </c>
    </row>
    <row r="443" spans="1:8" ht="18" thickBot="1" x14ac:dyDescent="0.3">
      <c r="A443" s="3">
        <v>43248</v>
      </c>
      <c r="B443" s="4">
        <v>10688.65</v>
      </c>
      <c r="C443">
        <f>VLOOKUP(A443,VIX!A:B,2,FALSE)</f>
        <v>13.055</v>
      </c>
      <c r="D443" t="e">
        <f>VLOOKUP(A443,DOW!A:B,2,FALSE)</f>
        <v>#N/A</v>
      </c>
      <c r="E443">
        <f>VLOOKUP(A443,SGXNIFTY!A:B,2,FALSE)</f>
        <v>10678.85</v>
      </c>
      <c r="F443">
        <f>VLOOKUP(A443,EXCHANGE!A:B,2,FALSE)</f>
        <v>67.400000000000006</v>
      </c>
      <c r="G443" s="36" t="e">
        <f>VLOOKUP(A443,FII!B:D,2,FALSE)</f>
        <v>#N/A</v>
      </c>
      <c r="H443" s="36" t="e">
        <f>VLOOKUP(A443,FII!B:D,3,FALSE)</f>
        <v>#N/A</v>
      </c>
    </row>
    <row r="444" spans="1:8" ht="18" thickBot="1" x14ac:dyDescent="0.3">
      <c r="A444" s="3">
        <v>43245</v>
      </c>
      <c r="B444" s="4">
        <v>10605.15</v>
      </c>
      <c r="C444">
        <f>VLOOKUP(A444,VIX!A:B,2,FALSE)</f>
        <v>12.645</v>
      </c>
      <c r="D444">
        <f>VLOOKUP(A444,DOW!A:B,2,FALSE)</f>
        <v>24753.09</v>
      </c>
      <c r="E444">
        <f>VLOOKUP(A444,SGXNIFTY!A:B,2,FALSE)</f>
        <v>10602.4</v>
      </c>
      <c r="F444">
        <f>VLOOKUP(A444,EXCHANGE!A:B,2,FALSE)</f>
        <v>67.73</v>
      </c>
      <c r="G444" s="36" t="e">
        <f>VLOOKUP(A444,FII!B:D,2,FALSE)</f>
        <v>#N/A</v>
      </c>
      <c r="H444" s="36" t="e">
        <f>VLOOKUP(A444,FII!B:D,3,FALSE)</f>
        <v>#N/A</v>
      </c>
    </row>
    <row r="445" spans="1:8" ht="18" thickBot="1" x14ac:dyDescent="0.3">
      <c r="A445" s="3">
        <v>43244</v>
      </c>
      <c r="B445" s="4">
        <v>10513.85</v>
      </c>
      <c r="C445">
        <f>VLOOKUP(A445,VIX!A:B,2,FALSE)</f>
        <v>13.145</v>
      </c>
      <c r="D445">
        <f>VLOOKUP(A445,DOW!A:B,2,FALSE)</f>
        <v>24811.759999999998</v>
      </c>
      <c r="E445">
        <f>VLOOKUP(A445,SGXNIFTY!A:B,2,FALSE)</f>
        <v>10505.2</v>
      </c>
      <c r="F445">
        <f>VLOOKUP(A445,EXCHANGE!A:B,2,FALSE)</f>
        <v>68.34</v>
      </c>
      <c r="G445" s="36" t="e">
        <f>VLOOKUP(A445,FII!B:D,2,FALSE)</f>
        <v>#N/A</v>
      </c>
      <c r="H445" s="36" t="e">
        <f>VLOOKUP(A445,FII!B:D,3,FALSE)</f>
        <v>#N/A</v>
      </c>
    </row>
    <row r="446" spans="1:8" ht="18" thickBot="1" x14ac:dyDescent="0.3">
      <c r="A446" s="3">
        <v>43243</v>
      </c>
      <c r="B446" s="8">
        <v>10430.35</v>
      </c>
      <c r="C446">
        <f>VLOOKUP(A446,VIX!A:B,2,FALSE)</f>
        <v>14.157500000000001</v>
      </c>
      <c r="D446">
        <f>VLOOKUP(A446,DOW!A:B,2,FALSE)</f>
        <v>24886.81</v>
      </c>
      <c r="E446">
        <f>VLOOKUP(A446,SGXNIFTY!A:B,2,FALSE)</f>
        <v>10426.6</v>
      </c>
      <c r="F446">
        <f>VLOOKUP(A446,EXCHANGE!A:B,2,FALSE)</f>
        <v>68.37</v>
      </c>
      <c r="G446" s="36" t="e">
        <f>VLOOKUP(A446,FII!B:D,2,FALSE)</f>
        <v>#N/A</v>
      </c>
      <c r="H446" s="36" t="e">
        <f>VLOOKUP(A446,FII!B:D,3,FALSE)</f>
        <v>#N/A</v>
      </c>
    </row>
    <row r="447" spans="1:8" ht="18" thickBot="1" x14ac:dyDescent="0.3">
      <c r="A447" s="3">
        <v>43242</v>
      </c>
      <c r="B447" s="4">
        <v>10536.7</v>
      </c>
      <c r="C447">
        <f>VLOOKUP(A447,VIX!A:B,2,FALSE)</f>
        <v>13.602499999999999</v>
      </c>
      <c r="D447">
        <f>VLOOKUP(A447,DOW!A:B,2,FALSE)</f>
        <v>24834.41</v>
      </c>
      <c r="E447">
        <f>VLOOKUP(A447,SGXNIFTY!A:B,2,FALSE)</f>
        <v>10552.85</v>
      </c>
      <c r="F447">
        <f>VLOOKUP(A447,EXCHANGE!A:B,2,FALSE)</f>
        <v>68.02</v>
      </c>
      <c r="G447" s="36" t="e">
        <f>VLOOKUP(A447,FII!B:D,2,FALSE)</f>
        <v>#N/A</v>
      </c>
      <c r="H447" s="36" t="e">
        <f>VLOOKUP(A447,FII!B:D,3,FALSE)</f>
        <v>#N/A</v>
      </c>
    </row>
    <row r="448" spans="1:8" ht="18" thickBot="1" x14ac:dyDescent="0.3">
      <c r="A448" s="3">
        <v>43241</v>
      </c>
      <c r="B448" s="8">
        <v>10516.7</v>
      </c>
      <c r="C448">
        <f>VLOOKUP(A448,VIX!A:B,2,FALSE)</f>
        <v>14.41</v>
      </c>
      <c r="D448">
        <f>VLOOKUP(A448,DOW!A:B,2,FALSE)</f>
        <v>25013.29</v>
      </c>
      <c r="E448">
        <f>VLOOKUP(A448,SGXNIFTY!A:B,2,FALSE)</f>
        <v>10538.75</v>
      </c>
      <c r="F448">
        <f>VLOOKUP(A448,EXCHANGE!A:B,2,FALSE)</f>
        <v>68.114999999999995</v>
      </c>
      <c r="G448" s="36" t="e">
        <f>VLOOKUP(A448,FII!B:D,2,FALSE)</f>
        <v>#N/A</v>
      </c>
      <c r="H448" s="36" t="e">
        <f>VLOOKUP(A448,FII!B:D,3,FALSE)</f>
        <v>#N/A</v>
      </c>
    </row>
    <row r="449" spans="1:8" ht="18" thickBot="1" x14ac:dyDescent="0.3">
      <c r="A449" s="3">
        <v>43238</v>
      </c>
      <c r="B449" s="8">
        <v>10596.4</v>
      </c>
      <c r="C449">
        <f>VLOOKUP(A449,VIX!A:B,2,FALSE)</f>
        <v>14.15</v>
      </c>
      <c r="D449">
        <f>VLOOKUP(A449,DOW!A:B,2,FALSE)</f>
        <v>24715.09</v>
      </c>
      <c r="E449">
        <f>VLOOKUP(A449,SGXNIFTY!A:B,2,FALSE)</f>
        <v>10597.05</v>
      </c>
      <c r="F449">
        <f>VLOOKUP(A449,EXCHANGE!A:B,2,FALSE)</f>
        <v>67.989999999999995</v>
      </c>
      <c r="G449" s="36" t="e">
        <f>VLOOKUP(A449,FII!B:D,2,FALSE)</f>
        <v>#N/A</v>
      </c>
      <c r="H449" s="36" t="e">
        <f>VLOOKUP(A449,FII!B:D,3,FALSE)</f>
        <v>#N/A</v>
      </c>
    </row>
    <row r="450" spans="1:8" ht="18" thickBot="1" x14ac:dyDescent="0.3">
      <c r="A450" s="3">
        <v>43237</v>
      </c>
      <c r="B450" s="8">
        <v>10682.7</v>
      </c>
      <c r="C450">
        <f>VLOOKUP(A450,VIX!A:B,2,FALSE)</f>
        <v>13.407500000000001</v>
      </c>
      <c r="D450">
        <f>VLOOKUP(A450,DOW!A:B,2,FALSE)</f>
        <v>24713.98</v>
      </c>
      <c r="E450">
        <f>VLOOKUP(A450,SGXNIFTY!A:B,2,FALSE)</f>
        <v>10696.2</v>
      </c>
      <c r="F450">
        <f>VLOOKUP(A450,EXCHANGE!A:B,2,FALSE)</f>
        <v>67.765000000000001</v>
      </c>
      <c r="G450" s="36" t="e">
        <f>VLOOKUP(A450,FII!B:D,2,FALSE)</f>
        <v>#N/A</v>
      </c>
      <c r="H450" s="36" t="e">
        <f>VLOOKUP(A450,FII!B:D,3,FALSE)</f>
        <v>#N/A</v>
      </c>
    </row>
    <row r="451" spans="1:8" ht="18" thickBot="1" x14ac:dyDescent="0.3">
      <c r="A451" s="3">
        <v>43236</v>
      </c>
      <c r="B451" s="8">
        <v>10741.1</v>
      </c>
      <c r="C451">
        <f>VLOOKUP(A451,VIX!A:B,2,FALSE)</f>
        <v>13.435</v>
      </c>
      <c r="D451">
        <f>VLOOKUP(A451,DOW!A:B,2,FALSE)</f>
        <v>24768.93</v>
      </c>
      <c r="E451">
        <f>VLOOKUP(A451,SGXNIFTY!A:B,2,FALSE)</f>
        <v>10761.25</v>
      </c>
      <c r="F451">
        <f>VLOOKUP(A451,EXCHANGE!A:B,2,FALSE)</f>
        <v>67.775000000000006</v>
      </c>
      <c r="G451" s="36" t="e">
        <f>VLOOKUP(A451,FII!B:D,2,FALSE)</f>
        <v>#N/A</v>
      </c>
      <c r="H451" s="36" t="e">
        <f>VLOOKUP(A451,FII!B:D,3,FALSE)</f>
        <v>#N/A</v>
      </c>
    </row>
    <row r="452" spans="1:8" ht="18" thickBot="1" x14ac:dyDescent="0.3">
      <c r="A452" s="3">
        <v>43235</v>
      </c>
      <c r="B452" s="8">
        <v>10801.85</v>
      </c>
      <c r="C452">
        <f>VLOOKUP(A452,VIX!A:B,2,FALSE)</f>
        <v>13.164999999999999</v>
      </c>
      <c r="D452">
        <f>VLOOKUP(A452,DOW!A:B,2,FALSE)</f>
        <v>24706.41</v>
      </c>
      <c r="E452">
        <f>VLOOKUP(A452,SGXNIFTY!A:B,2,FALSE)</f>
        <v>10818.6</v>
      </c>
      <c r="F452">
        <f>VLOOKUP(A452,EXCHANGE!A:B,2,FALSE)</f>
        <v>68.08</v>
      </c>
      <c r="G452" s="36" t="e">
        <f>VLOOKUP(A452,FII!B:D,2,FALSE)</f>
        <v>#N/A</v>
      </c>
      <c r="H452" s="36" t="e">
        <f>VLOOKUP(A452,FII!B:D,3,FALSE)</f>
        <v>#N/A</v>
      </c>
    </row>
    <row r="453" spans="1:8" ht="18" thickBot="1" x14ac:dyDescent="0.3">
      <c r="A453" s="3">
        <v>43234</v>
      </c>
      <c r="B453" s="4">
        <v>10806.6</v>
      </c>
      <c r="C453">
        <f>VLOOKUP(A453,VIX!A:B,2,FALSE)</f>
        <v>14.244999999999999</v>
      </c>
      <c r="D453">
        <f>VLOOKUP(A453,DOW!A:B,2,FALSE)</f>
        <v>24899.41</v>
      </c>
      <c r="E453">
        <f>VLOOKUP(A453,SGXNIFTY!A:B,2,FALSE)</f>
        <v>10814.7</v>
      </c>
      <c r="F453">
        <f>VLOOKUP(A453,EXCHANGE!A:B,2,FALSE)</f>
        <v>67.56</v>
      </c>
      <c r="G453" s="36" t="e">
        <f>VLOOKUP(A453,FII!B:D,2,FALSE)</f>
        <v>#N/A</v>
      </c>
      <c r="H453" s="36" t="e">
        <f>VLOOKUP(A453,FII!B:D,3,FALSE)</f>
        <v>#N/A</v>
      </c>
    </row>
    <row r="454" spans="1:8" ht="18" thickBot="1" x14ac:dyDescent="0.3">
      <c r="A454" s="3">
        <v>43231</v>
      </c>
      <c r="B454" s="4">
        <v>10806.5</v>
      </c>
      <c r="C454">
        <f>VLOOKUP(A454,VIX!A:B,2,FALSE)</f>
        <v>13.977499999999999</v>
      </c>
      <c r="D454">
        <f>VLOOKUP(A454,DOW!A:B,2,FALSE)</f>
        <v>24831.17</v>
      </c>
      <c r="E454">
        <f>VLOOKUP(A454,SGXNIFTY!A:B,2,FALSE)</f>
        <v>10820.1</v>
      </c>
      <c r="F454">
        <f>VLOOKUP(A454,EXCHANGE!A:B,2,FALSE)</f>
        <v>67.36</v>
      </c>
      <c r="G454" s="36" t="e">
        <f>VLOOKUP(A454,FII!B:D,2,FALSE)</f>
        <v>#N/A</v>
      </c>
      <c r="H454" s="36" t="e">
        <f>VLOOKUP(A454,FII!B:D,3,FALSE)</f>
        <v>#N/A</v>
      </c>
    </row>
    <row r="455" spans="1:8" ht="18" thickBot="1" x14ac:dyDescent="0.3">
      <c r="A455" s="3">
        <v>43230</v>
      </c>
      <c r="B455" s="8">
        <v>10716.55</v>
      </c>
      <c r="C455">
        <f>VLOOKUP(A455,VIX!A:B,2,FALSE)</f>
        <v>14.425000000000001</v>
      </c>
      <c r="D455">
        <f>VLOOKUP(A455,DOW!A:B,2,FALSE)</f>
        <v>24739.53</v>
      </c>
      <c r="E455">
        <f>VLOOKUP(A455,SGXNIFTY!A:B,2,FALSE)</f>
        <v>10724.9</v>
      </c>
      <c r="F455">
        <f>VLOOKUP(A455,EXCHANGE!A:B,2,FALSE)</f>
        <v>67.245000000000005</v>
      </c>
      <c r="G455" s="36" t="e">
        <f>VLOOKUP(A455,FII!B:D,2,FALSE)</f>
        <v>#N/A</v>
      </c>
      <c r="H455" s="36" t="e">
        <f>VLOOKUP(A455,FII!B:D,3,FALSE)</f>
        <v>#N/A</v>
      </c>
    </row>
    <row r="456" spans="1:8" ht="18" thickBot="1" x14ac:dyDescent="0.3">
      <c r="A456" s="3">
        <v>43229</v>
      </c>
      <c r="B456" s="4">
        <v>10741.7</v>
      </c>
      <c r="C456">
        <f>VLOOKUP(A456,VIX!A:B,2,FALSE)</f>
        <v>14.272500000000001</v>
      </c>
      <c r="D456">
        <f>VLOOKUP(A456,DOW!A:B,2,FALSE)</f>
        <v>24542.54</v>
      </c>
      <c r="E456">
        <f>VLOOKUP(A456,SGXNIFTY!A:B,2,FALSE)</f>
        <v>10769.3</v>
      </c>
      <c r="F456">
        <f>VLOOKUP(A456,EXCHANGE!A:B,2,FALSE)</f>
        <v>67.349999999999994</v>
      </c>
      <c r="G456" s="36" t="e">
        <f>VLOOKUP(A456,FII!B:D,2,FALSE)</f>
        <v>#N/A</v>
      </c>
      <c r="H456" s="36" t="e">
        <f>VLOOKUP(A456,FII!B:D,3,FALSE)</f>
        <v>#N/A</v>
      </c>
    </row>
    <row r="457" spans="1:8" ht="18" thickBot="1" x14ac:dyDescent="0.3">
      <c r="A457" s="3">
        <v>43228</v>
      </c>
      <c r="B457" s="4">
        <v>10717.8</v>
      </c>
      <c r="C457">
        <f>VLOOKUP(A457,VIX!A:B,2,FALSE)</f>
        <v>14.055</v>
      </c>
      <c r="D457">
        <f>VLOOKUP(A457,DOW!A:B,2,FALSE)</f>
        <v>24360.21</v>
      </c>
      <c r="E457">
        <f>VLOOKUP(A457,SGXNIFTY!A:B,2,FALSE)</f>
        <v>10735.05</v>
      </c>
      <c r="F457">
        <f>VLOOKUP(A457,EXCHANGE!A:B,2,FALSE)</f>
        <v>67.13</v>
      </c>
      <c r="G457" s="36" t="e">
        <f>VLOOKUP(A457,FII!B:D,2,FALSE)</f>
        <v>#N/A</v>
      </c>
      <c r="H457" s="36" t="e">
        <f>VLOOKUP(A457,FII!B:D,3,FALSE)</f>
        <v>#N/A</v>
      </c>
    </row>
    <row r="458" spans="1:8" ht="18" thickBot="1" x14ac:dyDescent="0.3">
      <c r="A458" s="3">
        <v>43227</v>
      </c>
      <c r="B458" s="4">
        <v>10715.5</v>
      </c>
      <c r="C458">
        <f>VLOOKUP(A458,VIX!A:B,2,FALSE)</f>
        <v>13.76</v>
      </c>
      <c r="D458">
        <f>VLOOKUP(A458,DOW!A:B,2,FALSE)</f>
        <v>24357.32</v>
      </c>
      <c r="E458">
        <f>VLOOKUP(A458,SGXNIFTY!A:B,2,FALSE)</f>
        <v>10739.85</v>
      </c>
      <c r="F458">
        <f>VLOOKUP(A458,EXCHANGE!A:B,2,FALSE)</f>
        <v>67.14</v>
      </c>
      <c r="G458" s="36" t="e">
        <f>VLOOKUP(A458,FII!B:D,2,FALSE)</f>
        <v>#N/A</v>
      </c>
      <c r="H458" s="36" t="e">
        <f>VLOOKUP(A458,FII!B:D,3,FALSE)</f>
        <v>#N/A</v>
      </c>
    </row>
    <row r="459" spans="1:8" ht="18" thickBot="1" x14ac:dyDescent="0.3">
      <c r="A459" s="3">
        <v>43224</v>
      </c>
      <c r="B459" s="8">
        <v>10618.25</v>
      </c>
      <c r="C459">
        <f>VLOOKUP(A459,VIX!A:B,2,FALSE)</f>
        <v>13.25</v>
      </c>
      <c r="D459">
        <f>VLOOKUP(A459,DOW!A:B,2,FALSE)</f>
        <v>24262.51</v>
      </c>
      <c r="E459">
        <f>VLOOKUP(A459,SGXNIFTY!A:B,2,FALSE)</f>
        <v>10658.75</v>
      </c>
      <c r="F459">
        <f>VLOOKUP(A459,EXCHANGE!A:B,2,FALSE)</f>
        <v>66.819999999999993</v>
      </c>
      <c r="G459" s="36" t="e">
        <f>VLOOKUP(A459,FII!B:D,2,FALSE)</f>
        <v>#N/A</v>
      </c>
      <c r="H459" s="36" t="e">
        <f>VLOOKUP(A459,FII!B:D,3,FALSE)</f>
        <v>#N/A</v>
      </c>
    </row>
    <row r="460" spans="1:8" ht="18" thickBot="1" x14ac:dyDescent="0.3">
      <c r="A460" s="3">
        <v>43223</v>
      </c>
      <c r="B460" s="8">
        <v>10679.65</v>
      </c>
      <c r="C460">
        <f>VLOOKUP(A460,VIX!A:B,2,FALSE)</f>
        <v>12.984999999999999</v>
      </c>
      <c r="D460">
        <f>VLOOKUP(A460,DOW!A:B,2,FALSE)</f>
        <v>23930.15</v>
      </c>
      <c r="E460">
        <f>VLOOKUP(A460,SGXNIFTY!A:B,2,FALSE)</f>
        <v>10706.5</v>
      </c>
      <c r="F460">
        <f>VLOOKUP(A460,EXCHANGE!A:B,2,FALSE)</f>
        <v>66.67</v>
      </c>
      <c r="G460" s="36" t="e">
        <f>VLOOKUP(A460,FII!B:D,2,FALSE)</f>
        <v>#N/A</v>
      </c>
      <c r="H460" s="36" t="e">
        <f>VLOOKUP(A460,FII!B:D,3,FALSE)</f>
        <v>#N/A</v>
      </c>
    </row>
    <row r="461" spans="1:8" ht="18" thickBot="1" x14ac:dyDescent="0.3">
      <c r="A461" s="3">
        <v>43222</v>
      </c>
      <c r="B461" s="8">
        <v>10718.05</v>
      </c>
      <c r="C461">
        <f>VLOOKUP(A461,VIX!A:B,2,FALSE)</f>
        <v>12.84</v>
      </c>
      <c r="D461">
        <f>VLOOKUP(A461,DOW!A:B,2,FALSE)</f>
        <v>23924.98</v>
      </c>
      <c r="E461">
        <f>VLOOKUP(A461,SGXNIFTY!A:B,2,FALSE)</f>
        <v>10739.4</v>
      </c>
      <c r="F461">
        <f>VLOOKUP(A461,EXCHANGE!A:B,2,FALSE)</f>
        <v>66.69</v>
      </c>
      <c r="G461" s="36" t="e">
        <f>VLOOKUP(A461,FII!B:D,2,FALSE)</f>
        <v>#N/A</v>
      </c>
      <c r="H461" s="36" t="e">
        <f>VLOOKUP(A461,FII!B:D,3,FALSE)</f>
        <v>#N/A</v>
      </c>
    </row>
    <row r="462" spans="1:8" ht="18" thickBot="1" x14ac:dyDescent="0.3">
      <c r="A462" s="3">
        <v>43220</v>
      </c>
      <c r="B462" s="4">
        <v>10739.35</v>
      </c>
      <c r="C462">
        <f>VLOOKUP(A462,VIX!A:B,2,FALSE)</f>
        <v>12.362500000000001</v>
      </c>
      <c r="D462">
        <f>VLOOKUP(A462,DOW!A:B,2,FALSE)</f>
        <v>24163.15</v>
      </c>
      <c r="E462">
        <f>VLOOKUP(A462,SGXNIFTY!A:B,2,FALSE)</f>
        <v>10780.3</v>
      </c>
      <c r="F462">
        <f>VLOOKUP(A462,EXCHANGE!A:B,2,FALSE)</f>
        <v>66.459999999999994</v>
      </c>
      <c r="G462" s="36" t="e">
        <f>VLOOKUP(A462,FII!B:D,2,FALSE)</f>
        <v>#N/A</v>
      </c>
      <c r="H462" s="36" t="e">
        <f>VLOOKUP(A462,FII!B:D,3,FALSE)</f>
        <v>#N/A</v>
      </c>
    </row>
    <row r="463" spans="1:8" ht="18" thickBot="1" x14ac:dyDescent="0.3">
      <c r="A463" s="3">
        <v>43217</v>
      </c>
      <c r="B463" s="4">
        <v>10692.3</v>
      </c>
      <c r="C463">
        <f>VLOOKUP(A463,VIX!A:B,2,FALSE)</f>
        <v>12.0175</v>
      </c>
      <c r="D463">
        <f>VLOOKUP(A463,DOW!A:B,2,FALSE)</f>
        <v>24311.19</v>
      </c>
      <c r="E463">
        <f>VLOOKUP(A463,SGXNIFTY!A:B,2,FALSE)</f>
        <v>10723.8</v>
      </c>
      <c r="F463">
        <f>VLOOKUP(A463,EXCHANGE!A:B,2,FALSE)</f>
        <v>66.62</v>
      </c>
      <c r="G463" s="36" t="e">
        <f>VLOOKUP(A463,FII!B:D,2,FALSE)</f>
        <v>#N/A</v>
      </c>
      <c r="H463" s="36" t="e">
        <f>VLOOKUP(A463,FII!B:D,3,FALSE)</f>
        <v>#N/A</v>
      </c>
    </row>
    <row r="464" spans="1:8" ht="18" thickBot="1" x14ac:dyDescent="0.3">
      <c r="A464" s="3">
        <v>43216</v>
      </c>
      <c r="B464" s="4">
        <v>10617.8</v>
      </c>
      <c r="C464">
        <f>VLOOKUP(A464,VIX!A:B,2,FALSE)</f>
        <v>12.0375</v>
      </c>
      <c r="D464">
        <f>VLOOKUP(A464,DOW!A:B,2,FALSE)</f>
        <v>24322.34</v>
      </c>
      <c r="E464">
        <f>VLOOKUP(A464,SGXNIFTY!A:B,2,FALSE)</f>
        <v>10617.8</v>
      </c>
      <c r="F464">
        <f>VLOOKUP(A464,EXCHANGE!A:B,2,FALSE)</f>
        <v>66.805000000000007</v>
      </c>
      <c r="G464" s="36" t="e">
        <f>VLOOKUP(A464,FII!B:D,2,FALSE)</f>
        <v>#N/A</v>
      </c>
      <c r="H464" s="36" t="e">
        <f>VLOOKUP(A464,FII!B:D,3,FALSE)</f>
        <v>#N/A</v>
      </c>
    </row>
    <row r="465" spans="1:8" ht="18" thickBot="1" x14ac:dyDescent="0.3">
      <c r="A465" s="3">
        <v>43215</v>
      </c>
      <c r="B465" s="8">
        <v>10570.55</v>
      </c>
      <c r="C465">
        <f>VLOOKUP(A465,VIX!A:B,2,FALSE)</f>
        <v>12.395</v>
      </c>
      <c r="D465">
        <f>VLOOKUP(A465,DOW!A:B,2,FALSE)</f>
        <v>24083.83</v>
      </c>
      <c r="E465">
        <f>VLOOKUP(A465,SGXNIFTY!A:B,2,FALSE)</f>
        <v>10569.05</v>
      </c>
      <c r="F465">
        <f>VLOOKUP(A465,EXCHANGE!A:B,2,FALSE)</f>
        <v>66.92</v>
      </c>
      <c r="G465" s="36" t="e">
        <f>VLOOKUP(A465,FII!B:D,2,FALSE)</f>
        <v>#N/A</v>
      </c>
      <c r="H465" s="36" t="e">
        <f>VLOOKUP(A465,FII!B:D,3,FALSE)</f>
        <v>#N/A</v>
      </c>
    </row>
    <row r="466" spans="1:8" ht="18" thickBot="1" x14ac:dyDescent="0.3">
      <c r="A466" s="3">
        <v>43214</v>
      </c>
      <c r="B466" s="4">
        <v>10614.35</v>
      </c>
      <c r="C466">
        <f>VLOOKUP(A466,VIX!A:B,2,FALSE)</f>
        <v>11.895</v>
      </c>
      <c r="D466">
        <f>VLOOKUP(A466,DOW!A:B,2,FALSE)</f>
        <v>24024.13</v>
      </c>
      <c r="E466">
        <f>VLOOKUP(A466,SGXNIFTY!A:B,2,FALSE)</f>
        <v>10617.9</v>
      </c>
      <c r="F466">
        <f>VLOOKUP(A466,EXCHANGE!A:B,2,FALSE)</f>
        <v>66.41</v>
      </c>
      <c r="G466" s="36" t="e">
        <f>VLOOKUP(A466,FII!B:D,2,FALSE)</f>
        <v>#N/A</v>
      </c>
      <c r="H466" s="36" t="e">
        <f>VLOOKUP(A466,FII!B:D,3,FALSE)</f>
        <v>#N/A</v>
      </c>
    </row>
    <row r="467" spans="1:8" ht="18" thickBot="1" x14ac:dyDescent="0.3">
      <c r="A467" s="3">
        <v>43213</v>
      </c>
      <c r="B467" s="4">
        <v>10584.7</v>
      </c>
      <c r="C467">
        <f>VLOOKUP(A467,VIX!A:B,2,FALSE)</f>
        <v>13.145</v>
      </c>
      <c r="D467">
        <f>VLOOKUP(A467,DOW!A:B,2,FALSE)</f>
        <v>24448.69</v>
      </c>
      <c r="E467">
        <f>VLOOKUP(A467,SGXNIFTY!A:B,2,FALSE)</f>
        <v>10585.45</v>
      </c>
      <c r="F467">
        <f>VLOOKUP(A467,EXCHANGE!A:B,2,FALSE)</f>
        <v>66.53</v>
      </c>
      <c r="G467" s="36" t="e">
        <f>VLOOKUP(A467,FII!B:D,2,FALSE)</f>
        <v>#N/A</v>
      </c>
      <c r="H467" s="36" t="e">
        <f>VLOOKUP(A467,FII!B:D,3,FALSE)</f>
        <v>#N/A</v>
      </c>
    </row>
    <row r="468" spans="1:8" ht="18" thickBot="1" x14ac:dyDescent="0.3">
      <c r="A468" s="3">
        <v>43210</v>
      </c>
      <c r="B468" s="8">
        <v>10564.05</v>
      </c>
      <c r="C468">
        <f>VLOOKUP(A468,VIX!A:B,2,FALSE)</f>
        <v>12.9375</v>
      </c>
      <c r="D468">
        <f>VLOOKUP(A468,DOW!A:B,2,FALSE)</f>
        <v>24462.94</v>
      </c>
      <c r="E468">
        <f>VLOOKUP(A468,SGXNIFTY!A:B,2,FALSE)</f>
        <v>10585.5</v>
      </c>
      <c r="F468">
        <f>VLOOKUP(A468,EXCHANGE!A:B,2,FALSE)</f>
        <v>66.209999999999994</v>
      </c>
      <c r="G468" s="36" t="e">
        <f>VLOOKUP(A468,FII!B:D,2,FALSE)</f>
        <v>#N/A</v>
      </c>
      <c r="H468" s="36" t="e">
        <f>VLOOKUP(A468,FII!B:D,3,FALSE)</f>
        <v>#N/A</v>
      </c>
    </row>
    <row r="469" spans="1:8" ht="18" thickBot="1" x14ac:dyDescent="0.3">
      <c r="A469" s="3">
        <v>43209</v>
      </c>
      <c r="B469" s="4">
        <v>10565.3</v>
      </c>
      <c r="C469">
        <f>VLOOKUP(A469,VIX!A:B,2,FALSE)</f>
        <v>13.7475</v>
      </c>
      <c r="D469">
        <f>VLOOKUP(A469,DOW!A:B,2,FALSE)</f>
        <v>24664.89</v>
      </c>
      <c r="E469">
        <f>VLOOKUP(A469,SGXNIFTY!A:B,2,FALSE)</f>
        <v>10578.1</v>
      </c>
      <c r="F469">
        <f>VLOOKUP(A469,EXCHANGE!A:B,2,FALSE)</f>
        <v>65.87</v>
      </c>
      <c r="G469" s="36" t="e">
        <f>VLOOKUP(A469,FII!B:D,2,FALSE)</f>
        <v>#N/A</v>
      </c>
      <c r="H469" s="36" t="e">
        <f>VLOOKUP(A469,FII!B:D,3,FALSE)</f>
        <v>#N/A</v>
      </c>
    </row>
    <row r="470" spans="1:8" ht="18" thickBot="1" x14ac:dyDescent="0.3">
      <c r="A470" s="3">
        <v>43208</v>
      </c>
      <c r="B470" s="8">
        <v>10526.2</v>
      </c>
      <c r="C470">
        <f>VLOOKUP(A470,VIX!A:B,2,FALSE)</f>
        <v>14.11</v>
      </c>
      <c r="D470">
        <f>VLOOKUP(A470,DOW!A:B,2,FALSE)</f>
        <v>24748.07</v>
      </c>
      <c r="E470">
        <f>VLOOKUP(A470,SGXNIFTY!A:B,2,FALSE)</f>
        <v>10538.85</v>
      </c>
      <c r="F470">
        <f>VLOOKUP(A470,EXCHANGE!A:B,2,FALSE)</f>
        <v>65.72</v>
      </c>
      <c r="G470" s="36" t="e">
        <f>VLOOKUP(A470,FII!B:D,2,FALSE)</f>
        <v>#N/A</v>
      </c>
      <c r="H470" s="36" t="e">
        <f>VLOOKUP(A470,FII!B:D,3,FALSE)</f>
        <v>#N/A</v>
      </c>
    </row>
    <row r="471" spans="1:8" ht="18" thickBot="1" x14ac:dyDescent="0.3">
      <c r="A471" s="3">
        <v>43207</v>
      </c>
      <c r="B471" s="4">
        <v>10548.7</v>
      </c>
      <c r="C471">
        <f>VLOOKUP(A471,VIX!A:B,2,FALSE)</f>
        <v>14.0425</v>
      </c>
      <c r="D471">
        <f>VLOOKUP(A471,DOW!A:B,2,FALSE)</f>
        <v>24786.63</v>
      </c>
      <c r="E471">
        <f>VLOOKUP(A471,SGXNIFTY!A:B,2,FALSE)</f>
        <v>10551.2</v>
      </c>
      <c r="F471">
        <f>VLOOKUP(A471,EXCHANGE!A:B,2,FALSE)</f>
        <v>65.680000000000007</v>
      </c>
      <c r="G471" s="36" t="e">
        <f>VLOOKUP(A471,FII!B:D,2,FALSE)</f>
        <v>#N/A</v>
      </c>
      <c r="H471" s="36" t="e">
        <f>VLOOKUP(A471,FII!B:D,3,FALSE)</f>
        <v>#N/A</v>
      </c>
    </row>
    <row r="472" spans="1:8" ht="18" thickBot="1" x14ac:dyDescent="0.3">
      <c r="A472" s="3">
        <v>43206</v>
      </c>
      <c r="B472" s="4">
        <v>10528.35</v>
      </c>
      <c r="C472">
        <f>VLOOKUP(A472,VIX!A:B,2,FALSE)</f>
        <v>14.26</v>
      </c>
      <c r="D472">
        <f>VLOOKUP(A472,DOW!A:B,2,FALSE)</f>
        <v>24573.040000000001</v>
      </c>
      <c r="E472">
        <f>VLOOKUP(A472,SGXNIFTY!A:B,2,FALSE)</f>
        <v>10542.9</v>
      </c>
      <c r="F472">
        <f>VLOOKUP(A472,EXCHANGE!A:B,2,FALSE)</f>
        <v>65.47</v>
      </c>
      <c r="G472" s="36" t="e">
        <f>VLOOKUP(A472,FII!B:D,2,FALSE)</f>
        <v>#N/A</v>
      </c>
      <c r="H472" s="36" t="e">
        <f>VLOOKUP(A472,FII!B:D,3,FALSE)</f>
        <v>#N/A</v>
      </c>
    </row>
    <row r="473" spans="1:8" ht="18" thickBot="1" x14ac:dyDescent="0.3">
      <c r="A473" s="3">
        <v>43203</v>
      </c>
      <c r="B473" s="4">
        <v>10480.6</v>
      </c>
      <c r="C473">
        <f>VLOOKUP(A473,VIX!A:B,2,FALSE)</f>
        <v>14.14</v>
      </c>
      <c r="D473">
        <f>VLOOKUP(A473,DOW!A:B,2,FALSE)</f>
        <v>24360.14</v>
      </c>
      <c r="E473">
        <f>VLOOKUP(A473,SGXNIFTY!A:B,2,FALSE)</f>
        <v>10490.4</v>
      </c>
      <c r="F473">
        <f>VLOOKUP(A473,EXCHANGE!A:B,2,FALSE)</f>
        <v>65.254999999999995</v>
      </c>
      <c r="G473" s="36" t="e">
        <f>VLOOKUP(A473,FII!B:D,2,FALSE)</f>
        <v>#N/A</v>
      </c>
      <c r="H473" s="36" t="e">
        <f>VLOOKUP(A473,FII!B:D,3,FALSE)</f>
        <v>#N/A</v>
      </c>
    </row>
    <row r="474" spans="1:8" ht="18" thickBot="1" x14ac:dyDescent="0.3">
      <c r="A474" s="3">
        <v>43202</v>
      </c>
      <c r="B474" s="4">
        <v>10458.65</v>
      </c>
      <c r="C474">
        <f>VLOOKUP(A474,VIX!A:B,2,FALSE)</f>
        <v>14.56</v>
      </c>
      <c r="D474">
        <f>VLOOKUP(A474,DOW!A:B,2,FALSE)</f>
        <v>24483.05</v>
      </c>
      <c r="E474">
        <f>VLOOKUP(A474,SGXNIFTY!A:B,2,FALSE)</f>
        <v>10465</v>
      </c>
      <c r="F474">
        <f>VLOOKUP(A474,EXCHANGE!A:B,2,FALSE)</f>
        <v>65.290000000000006</v>
      </c>
      <c r="G474" s="36" t="e">
        <f>VLOOKUP(A474,FII!B:D,2,FALSE)</f>
        <v>#N/A</v>
      </c>
      <c r="H474" s="36" t="e">
        <f>VLOOKUP(A474,FII!B:D,3,FALSE)</f>
        <v>#N/A</v>
      </c>
    </row>
    <row r="475" spans="1:8" ht="18" thickBot="1" x14ac:dyDescent="0.3">
      <c r="A475" s="3">
        <v>43201</v>
      </c>
      <c r="B475" s="4">
        <v>10417.15</v>
      </c>
      <c r="C475">
        <f>VLOOKUP(A475,VIX!A:B,2,FALSE)</f>
        <v>14.72</v>
      </c>
      <c r="D475">
        <f>VLOOKUP(A475,DOW!A:B,2,FALSE)</f>
        <v>24189.45</v>
      </c>
      <c r="E475">
        <f>VLOOKUP(A475,SGXNIFTY!A:B,2,FALSE)</f>
        <v>10425</v>
      </c>
      <c r="F475">
        <f>VLOOKUP(A475,EXCHANGE!A:B,2,FALSE)</f>
        <v>65.260000000000005</v>
      </c>
      <c r="G475" s="36" t="e">
        <f>VLOOKUP(A475,FII!B:D,2,FALSE)</f>
        <v>#N/A</v>
      </c>
      <c r="H475" s="36" t="e">
        <f>VLOOKUP(A475,FII!B:D,3,FALSE)</f>
        <v>#N/A</v>
      </c>
    </row>
    <row r="476" spans="1:8" ht="18" thickBot="1" x14ac:dyDescent="0.3">
      <c r="A476" s="3">
        <v>43200</v>
      </c>
      <c r="B476" s="4">
        <v>10402.25</v>
      </c>
      <c r="C476">
        <f>VLOOKUP(A476,VIX!A:B,2,FALSE)</f>
        <v>14.4975</v>
      </c>
      <c r="D476">
        <f>VLOOKUP(A476,DOW!A:B,2,FALSE)</f>
        <v>24408</v>
      </c>
      <c r="E476">
        <f>VLOOKUP(A476,SGXNIFTY!A:B,2,FALSE)</f>
        <v>10421.5</v>
      </c>
      <c r="F476">
        <f>VLOOKUP(A476,EXCHANGE!A:B,2,FALSE)</f>
        <v>64.95</v>
      </c>
      <c r="G476" s="36" t="e">
        <f>VLOOKUP(A476,FII!B:D,2,FALSE)</f>
        <v>#N/A</v>
      </c>
      <c r="H476" s="36" t="e">
        <f>VLOOKUP(A476,FII!B:D,3,FALSE)</f>
        <v>#N/A</v>
      </c>
    </row>
    <row r="477" spans="1:8" ht="18" thickBot="1" x14ac:dyDescent="0.3">
      <c r="A477" s="3">
        <v>43199</v>
      </c>
      <c r="B477" s="4">
        <v>10379.35</v>
      </c>
      <c r="C477">
        <f>VLOOKUP(A477,VIX!A:B,2,FALSE)</f>
        <v>14.8675</v>
      </c>
      <c r="D477">
        <f>VLOOKUP(A477,DOW!A:B,2,FALSE)</f>
        <v>23979.1</v>
      </c>
      <c r="E477">
        <f>VLOOKUP(A477,SGXNIFTY!A:B,2,FALSE)</f>
        <v>10393.9</v>
      </c>
      <c r="F477">
        <f>VLOOKUP(A477,EXCHANGE!A:B,2,FALSE)</f>
        <v>64.954999999999998</v>
      </c>
      <c r="G477" s="36" t="e">
        <f>VLOOKUP(A477,FII!B:D,2,FALSE)</f>
        <v>#N/A</v>
      </c>
      <c r="H477" s="36" t="e">
        <f>VLOOKUP(A477,FII!B:D,3,FALSE)</f>
        <v>#N/A</v>
      </c>
    </row>
    <row r="478" spans="1:8" ht="18" thickBot="1" x14ac:dyDescent="0.3">
      <c r="A478" s="3">
        <v>43196</v>
      </c>
      <c r="B478" s="4">
        <v>10331.6</v>
      </c>
      <c r="C478">
        <f>VLOOKUP(A478,VIX!A:B,2,FALSE)</f>
        <v>14.7475</v>
      </c>
      <c r="D478">
        <f>VLOOKUP(A478,DOW!A:B,2,FALSE)</f>
        <v>23932.76</v>
      </c>
      <c r="E478">
        <f>VLOOKUP(A478,SGXNIFTY!A:B,2,FALSE)</f>
        <v>10352.85</v>
      </c>
      <c r="F478">
        <f>VLOOKUP(A478,EXCHANGE!A:B,2,FALSE)</f>
        <v>64.930000000000007</v>
      </c>
      <c r="G478" s="36" t="e">
        <f>VLOOKUP(A478,FII!B:D,2,FALSE)</f>
        <v>#N/A</v>
      </c>
      <c r="H478" s="36" t="e">
        <f>VLOOKUP(A478,FII!B:D,3,FALSE)</f>
        <v>#N/A</v>
      </c>
    </row>
    <row r="479" spans="1:8" ht="18" thickBot="1" x14ac:dyDescent="0.3">
      <c r="A479" s="3">
        <v>43195</v>
      </c>
      <c r="B479" s="4">
        <v>10325.15</v>
      </c>
      <c r="C479">
        <f>VLOOKUP(A479,VIX!A:B,2,FALSE)</f>
        <v>14.797499999999999</v>
      </c>
      <c r="D479">
        <f>VLOOKUP(A479,DOW!A:B,2,FALSE)</f>
        <v>24505.22</v>
      </c>
      <c r="E479">
        <f>VLOOKUP(A479,SGXNIFTY!A:B,2,FALSE)</f>
        <v>10352.200000000001</v>
      </c>
      <c r="F479">
        <f>VLOOKUP(A479,EXCHANGE!A:B,2,FALSE)</f>
        <v>64.89</v>
      </c>
      <c r="G479" s="36" t="e">
        <f>VLOOKUP(A479,FII!B:D,2,FALSE)</f>
        <v>#N/A</v>
      </c>
      <c r="H479" s="36" t="e">
        <f>VLOOKUP(A479,FII!B:D,3,FALSE)</f>
        <v>#N/A</v>
      </c>
    </row>
    <row r="480" spans="1:8" ht="18" thickBot="1" x14ac:dyDescent="0.3">
      <c r="A480" s="3">
        <v>43194</v>
      </c>
      <c r="B480" s="8">
        <v>10128.4</v>
      </c>
      <c r="C480">
        <f>VLOOKUP(A480,VIX!A:B,2,FALSE)</f>
        <v>16.34</v>
      </c>
      <c r="D480">
        <f>VLOOKUP(A480,DOW!A:B,2,FALSE)</f>
        <v>24264.3</v>
      </c>
      <c r="E480">
        <f>VLOOKUP(A480,SGXNIFTY!A:B,2,FALSE)</f>
        <v>10146.6</v>
      </c>
      <c r="F480">
        <f>VLOOKUP(A480,EXCHANGE!A:B,2,FALSE)</f>
        <v>65.045000000000002</v>
      </c>
      <c r="G480" s="36" t="e">
        <f>VLOOKUP(A480,FII!B:D,2,FALSE)</f>
        <v>#N/A</v>
      </c>
      <c r="H480" s="36" t="e">
        <f>VLOOKUP(A480,FII!B:D,3,FALSE)</f>
        <v>#N/A</v>
      </c>
    </row>
    <row r="481" spans="1:8" ht="18" thickBot="1" x14ac:dyDescent="0.3">
      <c r="A481" s="3">
        <v>43193</v>
      </c>
      <c r="B481" s="4">
        <v>10245</v>
      </c>
      <c r="C481">
        <f>VLOOKUP(A481,VIX!A:B,2,FALSE)</f>
        <v>15.185</v>
      </c>
      <c r="D481">
        <f>VLOOKUP(A481,DOW!A:B,2,FALSE)</f>
        <v>24033.360000000001</v>
      </c>
      <c r="E481">
        <f>VLOOKUP(A481,SGXNIFTY!A:B,2,FALSE)</f>
        <v>10285</v>
      </c>
      <c r="F481">
        <f>VLOOKUP(A481,EXCHANGE!A:B,2,FALSE)</f>
        <v>65</v>
      </c>
      <c r="G481" s="36" t="e">
        <f>VLOOKUP(A481,FII!B:D,2,FALSE)</f>
        <v>#N/A</v>
      </c>
      <c r="H481" s="36" t="e">
        <f>VLOOKUP(A481,FII!B:D,3,FALSE)</f>
        <v>#N/A</v>
      </c>
    </row>
    <row r="482" spans="1:8" ht="18" thickBot="1" x14ac:dyDescent="0.3">
      <c r="A482" s="3">
        <v>43192</v>
      </c>
      <c r="B482" s="4">
        <v>10211.799999999999</v>
      </c>
      <c r="C482">
        <f>VLOOKUP(A482,VIX!A:B,2,FALSE)</f>
        <v>15.3475</v>
      </c>
      <c r="D482">
        <f>VLOOKUP(A482,DOW!A:B,2,FALSE)</f>
        <v>23644.19</v>
      </c>
      <c r="E482">
        <f>VLOOKUP(A482,SGXNIFTY!A:B,2,FALSE)</f>
        <v>10264</v>
      </c>
      <c r="F482">
        <f>VLOOKUP(A482,EXCHANGE!A:B,2,FALSE)</f>
        <v>65.13</v>
      </c>
      <c r="G482" s="36" t="e">
        <f>VLOOKUP(A482,FII!B:D,2,FALSE)</f>
        <v>#N/A</v>
      </c>
      <c r="H482" s="36" t="e">
        <f>VLOOKUP(A482,FII!B:D,3,FALSE)</f>
        <v>#N/A</v>
      </c>
    </row>
    <row r="483" spans="1:8" ht="18" thickBot="1" x14ac:dyDescent="0.3">
      <c r="A483" s="3">
        <v>43187</v>
      </c>
      <c r="B483" s="8">
        <v>10113.700000000001</v>
      </c>
      <c r="C483">
        <f>VLOOKUP(A483,VIX!A:B,2,FALSE)</f>
        <v>15.7575</v>
      </c>
      <c r="D483">
        <f>VLOOKUP(A483,DOW!A:B,2,FALSE)</f>
        <v>23848.42</v>
      </c>
      <c r="E483">
        <f>VLOOKUP(A483,SGXNIFTY!A:B,2,FALSE)</f>
        <v>10113.700000000001</v>
      </c>
      <c r="F483">
        <f>VLOOKUP(A483,EXCHANGE!A:B,2,FALSE)</f>
        <v>65.16</v>
      </c>
      <c r="G483" s="36" t="e">
        <f>VLOOKUP(A483,FII!B:D,2,FALSE)</f>
        <v>#N/A</v>
      </c>
      <c r="H483" s="36" t="e">
        <f>VLOOKUP(A483,FII!B:D,3,FALSE)</f>
        <v>#N/A</v>
      </c>
    </row>
    <row r="484" spans="1:8" ht="18" thickBot="1" x14ac:dyDescent="0.3">
      <c r="A484" s="3">
        <v>43186</v>
      </c>
      <c r="B484" s="4">
        <v>10184.15</v>
      </c>
      <c r="C484">
        <f>VLOOKUP(A484,VIX!A:B,2,FALSE)</f>
        <v>15.55</v>
      </c>
      <c r="D484">
        <f>VLOOKUP(A484,DOW!A:B,2,FALSE)</f>
        <v>23857.71</v>
      </c>
      <c r="E484">
        <f>VLOOKUP(A484,SGXNIFTY!A:B,2,FALSE)</f>
        <v>10178.950000000001</v>
      </c>
      <c r="F484">
        <f>VLOOKUP(A484,EXCHANGE!A:B,2,FALSE)</f>
        <v>64.944999999999993</v>
      </c>
      <c r="G484" s="36" t="e">
        <f>VLOOKUP(A484,FII!B:D,2,FALSE)</f>
        <v>#N/A</v>
      </c>
      <c r="H484" s="36" t="e">
        <f>VLOOKUP(A484,FII!B:D,3,FALSE)</f>
        <v>#N/A</v>
      </c>
    </row>
    <row r="485" spans="1:8" ht="18" thickBot="1" x14ac:dyDescent="0.3">
      <c r="A485" s="3">
        <v>43185</v>
      </c>
      <c r="B485" s="4">
        <v>10130.65</v>
      </c>
      <c r="C485">
        <f>VLOOKUP(A485,VIX!A:B,2,FALSE)</f>
        <v>15.195</v>
      </c>
      <c r="D485">
        <f>VLOOKUP(A485,DOW!A:B,2,FALSE)</f>
        <v>24202.6</v>
      </c>
      <c r="E485">
        <f>VLOOKUP(A485,SGXNIFTY!A:B,2,FALSE)</f>
        <v>10146.200000000001</v>
      </c>
      <c r="F485">
        <f>VLOOKUP(A485,EXCHANGE!A:B,2,FALSE)</f>
        <v>64.825000000000003</v>
      </c>
      <c r="G485" s="36" t="e">
        <f>VLOOKUP(A485,FII!B:D,2,FALSE)</f>
        <v>#N/A</v>
      </c>
      <c r="H485" s="36" t="e">
        <f>VLOOKUP(A485,FII!B:D,3,FALSE)</f>
        <v>#N/A</v>
      </c>
    </row>
    <row r="486" spans="1:8" ht="18" thickBot="1" x14ac:dyDescent="0.3">
      <c r="A486" s="3">
        <v>43182</v>
      </c>
      <c r="B486" s="8">
        <v>9998.0499999999993</v>
      </c>
      <c r="C486">
        <f>VLOOKUP(A486,VIX!A:B,2,FALSE)</f>
        <v>15.545</v>
      </c>
      <c r="D486">
        <f>VLOOKUP(A486,DOW!A:B,2,FALSE)</f>
        <v>23533.200000000001</v>
      </c>
      <c r="E486">
        <f>VLOOKUP(A486,SGXNIFTY!A:B,2,FALSE)</f>
        <v>10003.9</v>
      </c>
      <c r="F486">
        <f>VLOOKUP(A486,EXCHANGE!A:B,2,FALSE)</f>
        <v>64.989999999999995</v>
      </c>
      <c r="G486" s="36" t="e">
        <f>VLOOKUP(A486,FII!B:D,2,FALSE)</f>
        <v>#N/A</v>
      </c>
      <c r="H486" s="36" t="e">
        <f>VLOOKUP(A486,FII!B:D,3,FALSE)</f>
        <v>#N/A</v>
      </c>
    </row>
    <row r="487" spans="1:8" ht="18" thickBot="1" x14ac:dyDescent="0.3">
      <c r="A487" s="3">
        <v>43181</v>
      </c>
      <c r="B487" s="8">
        <v>10114.75</v>
      </c>
      <c r="C487">
        <f>VLOOKUP(A487,VIX!A:B,2,FALSE)</f>
        <v>15.2475</v>
      </c>
      <c r="D487">
        <f>VLOOKUP(A487,DOW!A:B,2,FALSE)</f>
        <v>23957.89</v>
      </c>
      <c r="E487">
        <f>VLOOKUP(A487,SGXNIFTY!A:B,2,FALSE)</f>
        <v>10127.85</v>
      </c>
      <c r="F487">
        <f>VLOOKUP(A487,EXCHANGE!A:B,2,FALSE)</f>
        <v>65.105000000000004</v>
      </c>
      <c r="G487" s="36" t="e">
        <f>VLOOKUP(A487,FII!B:D,2,FALSE)</f>
        <v>#N/A</v>
      </c>
      <c r="H487" s="36" t="e">
        <f>VLOOKUP(A487,FII!B:D,3,FALSE)</f>
        <v>#N/A</v>
      </c>
    </row>
    <row r="488" spans="1:8" ht="18" thickBot="1" x14ac:dyDescent="0.3">
      <c r="A488" s="3">
        <v>43180</v>
      </c>
      <c r="B488" s="4">
        <v>10155.25</v>
      </c>
      <c r="C488">
        <f>VLOOKUP(A488,VIX!A:B,2,FALSE)</f>
        <v>15.1075</v>
      </c>
      <c r="D488">
        <f>VLOOKUP(A488,DOW!A:B,2,FALSE)</f>
        <v>24682.31</v>
      </c>
      <c r="E488">
        <f>VLOOKUP(A488,SGXNIFTY!A:B,2,FALSE)</f>
        <v>10180.15</v>
      </c>
      <c r="F488">
        <f>VLOOKUP(A488,EXCHANGE!A:B,2,FALSE)</f>
        <v>65.180000000000007</v>
      </c>
      <c r="G488" s="36" t="e">
        <f>VLOOKUP(A488,FII!B:D,2,FALSE)</f>
        <v>#N/A</v>
      </c>
      <c r="H488" s="36" t="e">
        <f>VLOOKUP(A488,FII!B:D,3,FALSE)</f>
        <v>#N/A</v>
      </c>
    </row>
    <row r="489" spans="1:8" ht="18" thickBot="1" x14ac:dyDescent="0.3">
      <c r="A489" s="3">
        <v>43179</v>
      </c>
      <c r="B489" s="4">
        <v>10124.35</v>
      </c>
      <c r="C489">
        <f>VLOOKUP(A489,VIX!A:B,2,FALSE)</f>
        <v>15.6075</v>
      </c>
      <c r="D489">
        <f>VLOOKUP(A489,DOW!A:B,2,FALSE)</f>
        <v>24727.27</v>
      </c>
      <c r="E489">
        <f>VLOOKUP(A489,SGXNIFTY!A:B,2,FALSE)</f>
        <v>10143.200000000001</v>
      </c>
      <c r="F489">
        <f>VLOOKUP(A489,EXCHANGE!A:B,2,FALSE)</f>
        <v>65.209999999999994</v>
      </c>
      <c r="G489" s="36" t="e">
        <f>VLOOKUP(A489,FII!B:D,2,FALSE)</f>
        <v>#N/A</v>
      </c>
      <c r="H489" s="36" t="e">
        <f>VLOOKUP(A489,FII!B:D,3,FALSE)</f>
        <v>#N/A</v>
      </c>
    </row>
    <row r="490" spans="1:8" ht="18" thickBot="1" x14ac:dyDescent="0.3">
      <c r="A490" s="3">
        <v>43178</v>
      </c>
      <c r="B490" s="8">
        <v>10094.25</v>
      </c>
      <c r="C490">
        <f>VLOOKUP(A490,VIX!A:B,2,FALSE)</f>
        <v>15.82</v>
      </c>
      <c r="D490">
        <f>VLOOKUP(A490,DOW!A:B,2,FALSE)</f>
        <v>24610.91</v>
      </c>
      <c r="E490">
        <f>VLOOKUP(A490,SGXNIFTY!A:B,2,FALSE)</f>
        <v>10122.799999999999</v>
      </c>
      <c r="F490">
        <f>VLOOKUP(A490,EXCHANGE!A:B,2,FALSE)</f>
        <v>65.22</v>
      </c>
      <c r="G490" s="36" t="e">
        <f>VLOOKUP(A490,FII!B:D,2,FALSE)</f>
        <v>#N/A</v>
      </c>
      <c r="H490" s="36" t="e">
        <f>VLOOKUP(A490,FII!B:D,3,FALSE)</f>
        <v>#N/A</v>
      </c>
    </row>
    <row r="491" spans="1:8" ht="18" thickBot="1" x14ac:dyDescent="0.3">
      <c r="A491" s="3">
        <v>43175</v>
      </c>
      <c r="B491" s="8">
        <v>10195.15</v>
      </c>
      <c r="C491">
        <f>VLOOKUP(A491,VIX!A:B,2,FALSE)</f>
        <v>15.22</v>
      </c>
      <c r="D491">
        <f>VLOOKUP(A491,DOW!A:B,2,FALSE)</f>
        <v>24946.51</v>
      </c>
      <c r="E491">
        <f>VLOOKUP(A491,SGXNIFTY!A:B,2,FALSE)</f>
        <v>10232.5</v>
      </c>
      <c r="F491">
        <f>VLOOKUP(A491,EXCHANGE!A:B,2,FALSE)</f>
        <v>64.989999999999995</v>
      </c>
      <c r="G491" s="36" t="e">
        <f>VLOOKUP(A491,FII!B:D,2,FALSE)</f>
        <v>#N/A</v>
      </c>
      <c r="H491" s="36" t="e">
        <f>VLOOKUP(A491,FII!B:D,3,FALSE)</f>
        <v>#N/A</v>
      </c>
    </row>
    <row r="492" spans="1:8" ht="18" thickBot="1" x14ac:dyDescent="0.3">
      <c r="A492" s="3">
        <v>43174</v>
      </c>
      <c r="B492" s="8">
        <v>10360.15</v>
      </c>
      <c r="C492">
        <f>VLOOKUP(A492,VIX!A:B,2,FALSE)</f>
        <v>14.33</v>
      </c>
      <c r="D492">
        <f>VLOOKUP(A492,DOW!A:B,2,FALSE)</f>
        <v>24873.66</v>
      </c>
      <c r="E492">
        <f>VLOOKUP(A492,SGXNIFTY!A:B,2,FALSE)</f>
        <v>10372.299999999999</v>
      </c>
      <c r="F492">
        <f>VLOOKUP(A492,EXCHANGE!A:B,2,FALSE)</f>
        <v>64.989999999999995</v>
      </c>
      <c r="G492" s="36" t="e">
        <f>VLOOKUP(A492,FII!B:D,2,FALSE)</f>
        <v>#N/A</v>
      </c>
      <c r="H492" s="36" t="e">
        <f>VLOOKUP(A492,FII!B:D,3,FALSE)</f>
        <v>#N/A</v>
      </c>
    </row>
    <row r="493" spans="1:8" ht="18" thickBot="1" x14ac:dyDescent="0.3">
      <c r="A493" s="3">
        <v>43173</v>
      </c>
      <c r="B493" s="8">
        <v>10410.9</v>
      </c>
      <c r="C493">
        <f>VLOOKUP(A493,VIX!A:B,2,FALSE)</f>
        <v>14.362500000000001</v>
      </c>
      <c r="D493">
        <f>VLOOKUP(A493,DOW!A:B,2,FALSE)</f>
        <v>24758.12</v>
      </c>
      <c r="E493">
        <f>VLOOKUP(A493,SGXNIFTY!A:B,2,FALSE)</f>
        <v>10425.35</v>
      </c>
      <c r="F493">
        <f>VLOOKUP(A493,EXCHANGE!A:B,2,FALSE)</f>
        <v>64.84</v>
      </c>
      <c r="G493" s="36" t="e">
        <f>VLOOKUP(A493,FII!B:D,2,FALSE)</f>
        <v>#N/A</v>
      </c>
      <c r="H493" s="36" t="e">
        <f>VLOOKUP(A493,FII!B:D,3,FALSE)</f>
        <v>#N/A</v>
      </c>
    </row>
    <row r="494" spans="1:8" ht="18" thickBot="1" x14ac:dyDescent="0.3">
      <c r="A494" s="3">
        <v>43172</v>
      </c>
      <c r="B494" s="4">
        <v>10426.85</v>
      </c>
      <c r="C494">
        <f>VLOOKUP(A494,VIX!A:B,2,FALSE)</f>
        <v>14.4625</v>
      </c>
      <c r="D494">
        <f>VLOOKUP(A494,DOW!A:B,2,FALSE)</f>
        <v>25007.03</v>
      </c>
      <c r="E494">
        <f>VLOOKUP(A494,SGXNIFTY!A:B,2,FALSE)</f>
        <v>10426.4</v>
      </c>
      <c r="F494">
        <f>VLOOKUP(A494,EXCHANGE!A:B,2,FALSE)</f>
        <v>64.855000000000004</v>
      </c>
      <c r="G494" s="36" t="e">
        <f>VLOOKUP(A494,FII!B:D,2,FALSE)</f>
        <v>#N/A</v>
      </c>
      <c r="H494" s="36" t="e">
        <f>VLOOKUP(A494,FII!B:D,3,FALSE)</f>
        <v>#N/A</v>
      </c>
    </row>
    <row r="495" spans="1:8" ht="18" thickBot="1" x14ac:dyDescent="0.3">
      <c r="A495" s="3">
        <v>43171</v>
      </c>
      <c r="B495" s="4">
        <v>10421.4</v>
      </c>
      <c r="C495">
        <f>VLOOKUP(A495,VIX!A:B,2,FALSE)</f>
        <v>14.4925</v>
      </c>
      <c r="D495">
        <f>VLOOKUP(A495,DOW!A:B,2,FALSE)</f>
        <v>25178.61</v>
      </c>
      <c r="E495">
        <f>VLOOKUP(A495,SGXNIFTY!A:B,2,FALSE)</f>
        <v>10432.799999999999</v>
      </c>
      <c r="F495">
        <f>VLOOKUP(A495,EXCHANGE!A:B,2,FALSE)</f>
        <v>64.984999999999999</v>
      </c>
      <c r="G495" s="36" t="e">
        <f>VLOOKUP(A495,FII!B:D,2,FALSE)</f>
        <v>#N/A</v>
      </c>
      <c r="H495" s="36" t="e">
        <f>VLOOKUP(A495,FII!B:D,3,FALSE)</f>
        <v>#N/A</v>
      </c>
    </row>
    <row r="496" spans="1:8" ht="18" thickBot="1" x14ac:dyDescent="0.3">
      <c r="A496" s="3">
        <v>43168</v>
      </c>
      <c r="B496" s="8">
        <v>10226.85</v>
      </c>
      <c r="C496">
        <f>VLOOKUP(A496,VIX!A:B,2,FALSE)</f>
        <v>14.525</v>
      </c>
      <c r="D496">
        <f>VLOOKUP(A496,DOW!A:B,2,FALSE)</f>
        <v>25335.74</v>
      </c>
      <c r="E496">
        <f>VLOOKUP(A496,SGXNIFTY!A:B,2,FALSE)</f>
        <v>10216.450000000001</v>
      </c>
      <c r="F496">
        <f>VLOOKUP(A496,EXCHANGE!A:B,2,FALSE)</f>
        <v>65.125</v>
      </c>
      <c r="G496" s="36" t="e">
        <f>VLOOKUP(A496,FII!B:D,2,FALSE)</f>
        <v>#N/A</v>
      </c>
      <c r="H496" s="36" t="e">
        <f>VLOOKUP(A496,FII!B:D,3,FALSE)</f>
        <v>#N/A</v>
      </c>
    </row>
    <row r="497" spans="1:8" ht="18" thickBot="1" x14ac:dyDescent="0.3">
      <c r="A497" s="3">
        <v>43167</v>
      </c>
      <c r="B497" s="4">
        <v>10242.65</v>
      </c>
      <c r="C497">
        <f>VLOOKUP(A497,VIX!A:B,2,FALSE)</f>
        <v>14.585000000000001</v>
      </c>
      <c r="D497">
        <f>VLOOKUP(A497,DOW!A:B,2,FALSE)</f>
        <v>24895.21</v>
      </c>
      <c r="E497">
        <f>VLOOKUP(A497,SGXNIFTY!A:B,2,FALSE)</f>
        <v>10242.950000000001</v>
      </c>
      <c r="F497">
        <f>VLOOKUP(A497,EXCHANGE!A:B,2,FALSE)</f>
        <v>65.105000000000004</v>
      </c>
      <c r="G497" s="36" t="e">
        <f>VLOOKUP(A497,FII!B:D,2,FALSE)</f>
        <v>#N/A</v>
      </c>
      <c r="H497" s="36" t="e">
        <f>VLOOKUP(A497,FII!B:D,3,FALSE)</f>
        <v>#N/A</v>
      </c>
    </row>
    <row r="498" spans="1:8" ht="18" thickBot="1" x14ac:dyDescent="0.3">
      <c r="A498" s="3">
        <v>43166</v>
      </c>
      <c r="B498" s="8">
        <v>10154.200000000001</v>
      </c>
      <c r="C498">
        <f>VLOOKUP(A498,VIX!A:B,2,FALSE)</f>
        <v>15.7</v>
      </c>
      <c r="D498">
        <f>VLOOKUP(A498,DOW!A:B,2,FALSE)</f>
        <v>24801.360000000001</v>
      </c>
      <c r="E498">
        <f>VLOOKUP(A498,SGXNIFTY!A:B,2,FALSE)</f>
        <v>10171.549999999999</v>
      </c>
      <c r="F498">
        <f>VLOOKUP(A498,EXCHANGE!A:B,2,FALSE)</f>
        <v>64.88</v>
      </c>
      <c r="G498" s="36" t="e">
        <f>VLOOKUP(A498,FII!B:D,2,FALSE)</f>
        <v>#N/A</v>
      </c>
      <c r="H498" s="36" t="e">
        <f>VLOOKUP(A498,FII!B:D,3,FALSE)</f>
        <v>#N/A</v>
      </c>
    </row>
    <row r="499" spans="1:8" ht="18" thickBot="1" x14ac:dyDescent="0.3">
      <c r="A499" s="3">
        <v>43165</v>
      </c>
      <c r="B499" s="8">
        <v>10249.25</v>
      </c>
      <c r="C499">
        <f>VLOOKUP(A499,VIX!A:B,2,FALSE)</f>
        <v>16.245000000000001</v>
      </c>
      <c r="D499">
        <f>VLOOKUP(A499,DOW!A:B,2,FALSE)</f>
        <v>24884.12</v>
      </c>
      <c r="E499">
        <f>VLOOKUP(A499,SGXNIFTY!A:B,2,FALSE)</f>
        <v>10248.549999999999</v>
      </c>
      <c r="F499">
        <f>VLOOKUP(A499,EXCHANGE!A:B,2,FALSE)</f>
        <v>64.905000000000001</v>
      </c>
      <c r="G499" s="36" t="e">
        <f>VLOOKUP(A499,FII!B:D,2,FALSE)</f>
        <v>#N/A</v>
      </c>
      <c r="H499" s="36" t="e">
        <f>VLOOKUP(A499,FII!B:D,3,FALSE)</f>
        <v>#N/A</v>
      </c>
    </row>
    <row r="500" spans="1:8" ht="18" thickBot="1" x14ac:dyDescent="0.3">
      <c r="A500" s="3">
        <v>43164</v>
      </c>
      <c r="B500" s="8">
        <v>10358.85</v>
      </c>
      <c r="C500">
        <f>VLOOKUP(A500,VIX!A:B,2,FALSE)</f>
        <v>15.395</v>
      </c>
      <c r="D500">
        <f>VLOOKUP(A500,DOW!A:B,2,FALSE)</f>
        <v>24874.76</v>
      </c>
      <c r="E500">
        <f>VLOOKUP(A500,SGXNIFTY!A:B,2,FALSE)</f>
        <v>10365.6</v>
      </c>
      <c r="F500">
        <f>VLOOKUP(A500,EXCHANGE!A:B,2,FALSE)</f>
        <v>65.025000000000006</v>
      </c>
      <c r="G500" s="36" t="e">
        <f>VLOOKUP(A500,FII!B:D,2,FALSE)</f>
        <v>#N/A</v>
      </c>
      <c r="H500" s="36" t="e">
        <f>VLOOKUP(A500,FII!B:D,3,FALSE)</f>
        <v>#N/A</v>
      </c>
    </row>
    <row r="501" spans="1:8" ht="18" thickBot="1" x14ac:dyDescent="0.3">
      <c r="A501" s="3">
        <v>43160</v>
      </c>
      <c r="B501" s="8">
        <v>10458.35</v>
      </c>
      <c r="C501">
        <f>VLOOKUP(A501,VIX!A:B,2,FALSE)</f>
        <v>14.0725</v>
      </c>
      <c r="D501">
        <f>VLOOKUP(A501,DOW!A:B,2,FALSE)</f>
        <v>24608.98</v>
      </c>
      <c r="E501">
        <f>VLOOKUP(A501,SGXNIFTY!A:B,2,FALSE)</f>
        <v>10456.549999999999</v>
      </c>
      <c r="F501">
        <f>VLOOKUP(A501,EXCHANGE!A:B,2,FALSE)</f>
        <v>65.23</v>
      </c>
      <c r="G501" s="36" t="e">
        <f>VLOOKUP(A501,FII!B:D,2,FALSE)</f>
        <v>#N/A</v>
      </c>
      <c r="H501" s="36" t="e">
        <f>VLOOKUP(A501,FII!B:D,3,FALSE)</f>
        <v>#N/A</v>
      </c>
    </row>
    <row r="502" spans="1:8" ht="18" thickBot="1" x14ac:dyDescent="0.3">
      <c r="A502" s="3">
        <v>43159</v>
      </c>
      <c r="B502" s="8">
        <v>10492.85</v>
      </c>
      <c r="C502">
        <f>VLOOKUP(A502,VIX!A:B,2,FALSE)</f>
        <v>13.805</v>
      </c>
      <c r="D502">
        <f>VLOOKUP(A502,DOW!A:B,2,FALSE)</f>
        <v>25029.200000000001</v>
      </c>
      <c r="E502">
        <f>VLOOKUP(A502,SGXNIFTY!A:B,2,FALSE)</f>
        <v>10519.4</v>
      </c>
      <c r="F502">
        <f>VLOOKUP(A502,EXCHANGE!A:B,2,FALSE)</f>
        <v>65.209999999999994</v>
      </c>
      <c r="G502" s="36" t="e">
        <f>VLOOKUP(A502,FII!B:D,2,FALSE)</f>
        <v>#N/A</v>
      </c>
      <c r="H502" s="36" t="e">
        <f>VLOOKUP(A502,FII!B:D,3,FALSE)</f>
        <v>#N/A</v>
      </c>
    </row>
    <row r="503" spans="1:8" ht="18" thickBot="1" x14ac:dyDescent="0.3">
      <c r="A503" s="3">
        <v>43158</v>
      </c>
      <c r="B503" s="8">
        <v>10554.3</v>
      </c>
      <c r="C503">
        <f>VLOOKUP(A503,VIX!A:B,2,FALSE)</f>
        <v>13.922499999999999</v>
      </c>
      <c r="D503">
        <f>VLOOKUP(A503,DOW!A:B,2,FALSE)</f>
        <v>25410.03</v>
      </c>
      <c r="E503">
        <f>VLOOKUP(A503,SGXNIFTY!A:B,2,FALSE)</f>
        <v>10564.05</v>
      </c>
      <c r="F503">
        <f>VLOOKUP(A503,EXCHANGE!A:B,2,FALSE)</f>
        <v>64.92</v>
      </c>
      <c r="G503" s="36" t="e">
        <f>VLOOKUP(A503,FII!B:D,2,FALSE)</f>
        <v>#N/A</v>
      </c>
      <c r="H503" s="36" t="e">
        <f>VLOOKUP(A503,FII!B:D,3,FALSE)</f>
        <v>#N/A</v>
      </c>
    </row>
    <row r="504" spans="1:8" ht="18" thickBot="1" x14ac:dyDescent="0.3">
      <c r="A504" s="3">
        <v>43157</v>
      </c>
      <c r="B504" s="4">
        <v>10582.6</v>
      </c>
      <c r="C504">
        <f>VLOOKUP(A504,VIX!A:B,2,FALSE)</f>
        <v>13.695</v>
      </c>
      <c r="D504">
        <f>VLOOKUP(A504,DOW!A:B,2,FALSE)</f>
        <v>25709.27</v>
      </c>
      <c r="E504">
        <f>VLOOKUP(A504,SGXNIFTY!A:B,2,FALSE)</f>
        <v>10600.45</v>
      </c>
      <c r="F504">
        <f>VLOOKUP(A504,EXCHANGE!A:B,2,FALSE)</f>
        <v>64.77</v>
      </c>
      <c r="G504" s="36" t="e">
        <f>VLOOKUP(A504,FII!B:D,2,FALSE)</f>
        <v>#N/A</v>
      </c>
      <c r="H504" s="36" t="e">
        <f>VLOOKUP(A504,FII!B:D,3,FALSE)</f>
        <v>#N/A</v>
      </c>
    </row>
    <row r="505" spans="1:8" ht="18" thickBot="1" x14ac:dyDescent="0.3">
      <c r="A505" s="3">
        <v>43154</v>
      </c>
      <c r="B505" s="4">
        <v>10491.05</v>
      </c>
      <c r="C505">
        <f>VLOOKUP(A505,VIX!A:B,2,FALSE)</f>
        <v>14.202500000000001</v>
      </c>
      <c r="D505">
        <f>VLOOKUP(A505,DOW!A:B,2,FALSE)</f>
        <v>25309.99</v>
      </c>
      <c r="E505">
        <f>VLOOKUP(A505,SGXNIFTY!A:B,2,FALSE)</f>
        <v>10504.55</v>
      </c>
      <c r="F505">
        <f>VLOOKUP(A505,EXCHANGE!A:B,2,FALSE)</f>
        <v>64.709999999999994</v>
      </c>
      <c r="G505" s="36" t="e">
        <f>VLOOKUP(A505,FII!B:D,2,FALSE)</f>
        <v>#N/A</v>
      </c>
      <c r="H505" s="36" t="e">
        <f>VLOOKUP(A505,FII!B:D,3,FALSE)</f>
        <v>#N/A</v>
      </c>
    </row>
    <row r="506" spans="1:8" ht="18" thickBot="1" x14ac:dyDescent="0.3">
      <c r="A506" s="3">
        <v>43153</v>
      </c>
      <c r="B506" s="8">
        <v>10382.700000000001</v>
      </c>
      <c r="C506">
        <f>VLOOKUP(A506,VIX!A:B,2,FALSE)</f>
        <v>14.8325</v>
      </c>
      <c r="D506">
        <f>VLOOKUP(A506,DOW!A:B,2,FALSE)</f>
        <v>24962.48</v>
      </c>
      <c r="E506">
        <f>VLOOKUP(A506,SGXNIFTY!A:B,2,FALSE)</f>
        <v>10382.700000000001</v>
      </c>
      <c r="F506">
        <f>VLOOKUP(A506,EXCHANGE!A:B,2,FALSE)</f>
        <v>64.974999999999994</v>
      </c>
      <c r="G506" s="36" t="e">
        <f>VLOOKUP(A506,FII!B:D,2,FALSE)</f>
        <v>#N/A</v>
      </c>
      <c r="H506" s="36" t="e">
        <f>VLOOKUP(A506,FII!B:D,3,FALSE)</f>
        <v>#N/A</v>
      </c>
    </row>
    <row r="507" spans="1:8" ht="18" thickBot="1" x14ac:dyDescent="0.3">
      <c r="A507" s="3">
        <v>43152</v>
      </c>
      <c r="B507" s="4">
        <v>10397.450000000001</v>
      </c>
      <c r="C507">
        <f>VLOOKUP(A507,VIX!A:B,2,FALSE)</f>
        <v>15.92</v>
      </c>
      <c r="D507">
        <f>VLOOKUP(A507,DOW!A:B,2,FALSE)</f>
        <v>24797.78</v>
      </c>
      <c r="E507">
        <f>VLOOKUP(A507,SGXNIFTY!A:B,2,FALSE)</f>
        <v>10392.9</v>
      </c>
      <c r="F507">
        <f>VLOOKUP(A507,EXCHANGE!A:B,2,FALSE)</f>
        <v>64.805000000000007</v>
      </c>
      <c r="G507" s="36" t="e">
        <f>VLOOKUP(A507,FII!B:D,2,FALSE)</f>
        <v>#N/A</v>
      </c>
      <c r="H507" s="36" t="e">
        <f>VLOOKUP(A507,FII!B:D,3,FALSE)</f>
        <v>#N/A</v>
      </c>
    </row>
    <row r="508" spans="1:8" ht="18" thickBot="1" x14ac:dyDescent="0.3">
      <c r="A508" s="3">
        <v>43151</v>
      </c>
      <c r="B508" s="8">
        <v>10360.4</v>
      </c>
      <c r="C508">
        <f>VLOOKUP(A508,VIX!A:B,2,FALSE)</f>
        <v>16.8675</v>
      </c>
      <c r="D508">
        <f>VLOOKUP(A508,DOW!A:B,2,FALSE)</f>
        <v>24964.75</v>
      </c>
      <c r="E508">
        <f>VLOOKUP(A508,SGXNIFTY!A:B,2,FALSE)</f>
        <v>10343.75</v>
      </c>
      <c r="F508">
        <f>VLOOKUP(A508,EXCHANGE!A:B,2,FALSE)</f>
        <v>64.86</v>
      </c>
      <c r="G508" s="36" t="e">
        <f>VLOOKUP(A508,FII!B:D,2,FALSE)</f>
        <v>#N/A</v>
      </c>
      <c r="H508" s="36" t="e">
        <f>VLOOKUP(A508,FII!B:D,3,FALSE)</f>
        <v>#N/A</v>
      </c>
    </row>
    <row r="509" spans="1:8" ht="18" thickBot="1" x14ac:dyDescent="0.3">
      <c r="A509" s="3">
        <v>43150</v>
      </c>
      <c r="B509" s="8">
        <v>10378.4</v>
      </c>
      <c r="C509">
        <f>VLOOKUP(A509,VIX!A:B,2,FALSE)</f>
        <v>16.6675</v>
      </c>
      <c r="D509" t="e">
        <f>VLOOKUP(A509,DOW!A:B,2,FALSE)</f>
        <v>#N/A</v>
      </c>
      <c r="E509">
        <f>VLOOKUP(A509,SGXNIFTY!A:B,2,FALSE)</f>
        <v>10378.549999999999</v>
      </c>
      <c r="F509">
        <f>VLOOKUP(A509,EXCHANGE!A:B,2,FALSE)</f>
        <v>64.25</v>
      </c>
      <c r="G509" s="36" t="e">
        <f>VLOOKUP(A509,FII!B:D,2,FALSE)</f>
        <v>#N/A</v>
      </c>
      <c r="H509" s="36" t="e">
        <f>VLOOKUP(A509,FII!B:D,3,FALSE)</f>
        <v>#N/A</v>
      </c>
    </row>
    <row r="510" spans="1:8" ht="18" thickBot="1" x14ac:dyDescent="0.3">
      <c r="A510" s="3">
        <v>43147</v>
      </c>
      <c r="B510" s="8">
        <v>10452.299999999999</v>
      </c>
      <c r="C510">
        <f>VLOOKUP(A510,VIX!A:B,2,FALSE)</f>
        <v>16.377500000000001</v>
      </c>
      <c r="D510">
        <f>VLOOKUP(A510,DOW!A:B,2,FALSE)</f>
        <v>25219.38</v>
      </c>
      <c r="E510">
        <f>VLOOKUP(A510,SGXNIFTY!A:B,2,FALSE)</f>
        <v>10453.35</v>
      </c>
      <c r="F510">
        <f>VLOOKUP(A510,EXCHANGE!A:B,2,FALSE)</f>
        <v>64.215000000000003</v>
      </c>
      <c r="G510" s="36" t="e">
        <f>VLOOKUP(A510,FII!B:D,2,FALSE)</f>
        <v>#N/A</v>
      </c>
      <c r="H510" s="36" t="e">
        <f>VLOOKUP(A510,FII!B:D,3,FALSE)</f>
        <v>#N/A</v>
      </c>
    </row>
    <row r="511" spans="1:8" ht="18" thickBot="1" x14ac:dyDescent="0.3">
      <c r="A511" s="3">
        <v>43146</v>
      </c>
      <c r="B511" s="4">
        <v>10545.5</v>
      </c>
      <c r="C511">
        <f>VLOOKUP(A511,VIX!A:B,2,FALSE)</f>
        <v>16.315000000000001</v>
      </c>
      <c r="D511">
        <f>VLOOKUP(A511,DOW!A:B,2,FALSE)</f>
        <v>25200.37</v>
      </c>
      <c r="E511">
        <f>VLOOKUP(A511,SGXNIFTY!A:B,2,FALSE)</f>
        <v>10551.2</v>
      </c>
      <c r="F511">
        <f>VLOOKUP(A511,EXCHANGE!A:B,2,FALSE)</f>
        <v>63.9</v>
      </c>
      <c r="G511" s="36" t="e">
        <f>VLOOKUP(A511,FII!B:D,2,FALSE)</f>
        <v>#N/A</v>
      </c>
      <c r="H511" s="36" t="e">
        <f>VLOOKUP(A511,FII!B:D,3,FALSE)</f>
        <v>#N/A</v>
      </c>
    </row>
    <row r="512" spans="1:8" ht="18" thickBot="1" x14ac:dyDescent="0.3">
      <c r="A512" s="3">
        <v>43145</v>
      </c>
      <c r="B512" s="8">
        <v>10500.9</v>
      </c>
      <c r="C512">
        <f>VLOOKUP(A512,VIX!A:B,2,FALSE)</f>
        <v>17.184999999999999</v>
      </c>
      <c r="D512">
        <f>VLOOKUP(A512,DOW!A:B,2,FALSE)</f>
        <v>24893.49</v>
      </c>
      <c r="E512">
        <f>VLOOKUP(A512,SGXNIFTY!A:B,2,FALSE)</f>
        <v>10495.2</v>
      </c>
      <c r="F512">
        <f>VLOOKUP(A512,EXCHANGE!A:B,2,FALSE)</f>
        <v>64.099999999999994</v>
      </c>
      <c r="G512" s="36" t="e">
        <f>VLOOKUP(A512,FII!B:D,2,FALSE)</f>
        <v>#N/A</v>
      </c>
      <c r="H512" s="36" t="e">
        <f>VLOOKUP(A512,FII!B:D,3,FALSE)</f>
        <v>#N/A</v>
      </c>
    </row>
    <row r="513" spans="1:8" ht="18" thickBot="1" x14ac:dyDescent="0.3">
      <c r="A513" s="3">
        <v>43143</v>
      </c>
      <c r="B513" s="4">
        <v>10539.75</v>
      </c>
      <c r="C513">
        <f>VLOOKUP(A513,VIX!A:B,2,FALSE)</f>
        <v>17.8825</v>
      </c>
      <c r="D513">
        <f>VLOOKUP(A513,DOW!A:B,2,FALSE)</f>
        <v>24601.27</v>
      </c>
      <c r="E513">
        <f>VLOOKUP(A513,SGXNIFTY!A:B,2,FALSE)</f>
        <v>10543.1</v>
      </c>
      <c r="F513">
        <f>VLOOKUP(A513,EXCHANGE!A:B,2,FALSE)</f>
        <v>64.28</v>
      </c>
      <c r="G513" s="36" t="e">
        <f>VLOOKUP(A513,FII!B:D,2,FALSE)</f>
        <v>#N/A</v>
      </c>
      <c r="H513" s="36" t="e">
        <f>VLOOKUP(A513,FII!B:D,3,FALSE)</f>
        <v>#N/A</v>
      </c>
    </row>
    <row r="514" spans="1:8" ht="18" thickBot="1" x14ac:dyDescent="0.3">
      <c r="A514" s="3">
        <v>43140</v>
      </c>
      <c r="B514" s="8">
        <v>10454.950000000001</v>
      </c>
      <c r="C514">
        <f>VLOOKUP(A514,VIX!A:B,2,FALSE)</f>
        <v>19.23</v>
      </c>
      <c r="D514">
        <f>VLOOKUP(A514,DOW!A:B,2,FALSE)</f>
        <v>24190.9</v>
      </c>
      <c r="E514">
        <f>VLOOKUP(A514,SGXNIFTY!A:B,2,FALSE)</f>
        <v>10469.700000000001</v>
      </c>
      <c r="F514">
        <f>VLOOKUP(A514,EXCHANGE!A:B,2,FALSE)</f>
        <v>64.375</v>
      </c>
      <c r="G514" s="36" t="e">
        <f>VLOOKUP(A514,FII!B:D,2,FALSE)</f>
        <v>#N/A</v>
      </c>
      <c r="H514" s="36" t="e">
        <f>VLOOKUP(A514,FII!B:D,3,FALSE)</f>
        <v>#N/A</v>
      </c>
    </row>
    <row r="515" spans="1:8" ht="18" thickBot="1" x14ac:dyDescent="0.3">
      <c r="A515" s="3">
        <v>43139</v>
      </c>
      <c r="B515" s="4">
        <v>10576.85</v>
      </c>
      <c r="C515">
        <f>VLOOKUP(A515,VIX!A:B,2,FALSE)</f>
        <v>17.772500000000001</v>
      </c>
      <c r="D515">
        <f>VLOOKUP(A515,DOW!A:B,2,FALSE)</f>
        <v>23860.46</v>
      </c>
      <c r="E515">
        <f>VLOOKUP(A515,SGXNIFTY!A:B,2,FALSE)</f>
        <v>10572.25</v>
      </c>
      <c r="F515">
        <f>VLOOKUP(A515,EXCHANGE!A:B,2,FALSE)</f>
        <v>64.3</v>
      </c>
      <c r="G515" s="36" t="e">
        <f>VLOOKUP(A515,FII!B:D,2,FALSE)</f>
        <v>#N/A</v>
      </c>
      <c r="H515" s="36" t="e">
        <f>VLOOKUP(A515,FII!B:D,3,FALSE)</f>
        <v>#N/A</v>
      </c>
    </row>
    <row r="516" spans="1:8" ht="18" thickBot="1" x14ac:dyDescent="0.3">
      <c r="A516" s="3">
        <v>43138</v>
      </c>
      <c r="B516" s="8">
        <v>10476.700000000001</v>
      </c>
      <c r="C516">
        <f>VLOOKUP(A516,VIX!A:B,2,FALSE)</f>
        <v>19.465</v>
      </c>
      <c r="D516">
        <f>VLOOKUP(A516,DOW!A:B,2,FALSE)</f>
        <v>24893.35</v>
      </c>
      <c r="E516">
        <f>VLOOKUP(A516,SGXNIFTY!A:B,2,FALSE)</f>
        <v>10465.549999999999</v>
      </c>
      <c r="F516">
        <f>VLOOKUP(A516,EXCHANGE!A:B,2,FALSE)</f>
        <v>64.28</v>
      </c>
      <c r="G516" s="36" t="e">
        <f>VLOOKUP(A516,FII!B:D,2,FALSE)</f>
        <v>#N/A</v>
      </c>
      <c r="H516" s="36" t="e">
        <f>VLOOKUP(A516,FII!B:D,3,FALSE)</f>
        <v>#N/A</v>
      </c>
    </row>
    <row r="517" spans="1:8" ht="18" thickBot="1" x14ac:dyDescent="0.3">
      <c r="A517" s="3">
        <v>43137</v>
      </c>
      <c r="B517" s="8">
        <v>10498.25</v>
      </c>
      <c r="C517">
        <f>VLOOKUP(A517,VIX!A:B,2,FALSE)</f>
        <v>20.015000000000001</v>
      </c>
      <c r="D517">
        <f>VLOOKUP(A517,DOW!A:B,2,FALSE)</f>
        <v>24912.77</v>
      </c>
      <c r="E517">
        <f>VLOOKUP(A517,SGXNIFTY!A:B,2,FALSE)</f>
        <v>10513.3</v>
      </c>
      <c r="F517">
        <f>VLOOKUP(A517,EXCHANGE!A:B,2,FALSE)</f>
        <v>64.23</v>
      </c>
      <c r="G517" s="36" t="e">
        <f>VLOOKUP(A517,FII!B:D,2,FALSE)</f>
        <v>#N/A</v>
      </c>
      <c r="H517" s="36" t="e">
        <f>VLOOKUP(A517,FII!B:D,3,FALSE)</f>
        <v>#N/A</v>
      </c>
    </row>
    <row r="518" spans="1:8" ht="18" thickBot="1" x14ac:dyDescent="0.3">
      <c r="A518" s="3">
        <v>43136</v>
      </c>
      <c r="B518" s="8">
        <v>10666.55</v>
      </c>
      <c r="C518">
        <f>VLOOKUP(A518,VIX!A:B,2,FALSE)</f>
        <v>16.052499999999998</v>
      </c>
      <c r="D518">
        <f>VLOOKUP(A518,DOW!A:B,2,FALSE)</f>
        <v>24345.75</v>
      </c>
      <c r="E518">
        <f>VLOOKUP(A518,SGXNIFTY!A:B,2,FALSE)</f>
        <v>10684.6</v>
      </c>
      <c r="F518">
        <f>VLOOKUP(A518,EXCHANGE!A:B,2,FALSE)</f>
        <v>64.14</v>
      </c>
      <c r="G518" s="36" t="e">
        <f>VLOOKUP(A518,FII!B:D,2,FALSE)</f>
        <v>#N/A</v>
      </c>
      <c r="H518" s="36" t="e">
        <f>VLOOKUP(A518,FII!B:D,3,FALSE)</f>
        <v>#N/A</v>
      </c>
    </row>
    <row r="519" spans="1:8" ht="18" thickBot="1" x14ac:dyDescent="0.3">
      <c r="A519" s="3">
        <v>43133</v>
      </c>
      <c r="B519" s="8">
        <v>10760.6</v>
      </c>
      <c r="C519">
        <f>VLOOKUP(A519,VIX!A:B,2,FALSE)</f>
        <v>15.25</v>
      </c>
      <c r="D519">
        <f>VLOOKUP(A519,DOW!A:B,2,FALSE)</f>
        <v>25520.959999999999</v>
      </c>
      <c r="E519">
        <f>VLOOKUP(A519,SGXNIFTY!A:B,2,FALSE)</f>
        <v>10755.85</v>
      </c>
      <c r="F519">
        <f>VLOOKUP(A519,EXCHANGE!A:B,2,FALSE)</f>
        <v>64.13</v>
      </c>
      <c r="G519" s="36" t="e">
        <f>VLOOKUP(A519,FII!B:D,2,FALSE)</f>
        <v>#N/A</v>
      </c>
      <c r="H519" s="36" t="e">
        <f>VLOOKUP(A519,FII!B:D,3,FALSE)</f>
        <v>#N/A</v>
      </c>
    </row>
    <row r="520" spans="1:8" ht="18" thickBot="1" x14ac:dyDescent="0.3">
      <c r="A520" s="3">
        <v>43132</v>
      </c>
      <c r="B520" s="8">
        <v>11016.9</v>
      </c>
      <c r="C520">
        <f>VLOOKUP(A520,VIX!A:B,2,FALSE)</f>
        <v>14.1075</v>
      </c>
      <c r="D520">
        <f>VLOOKUP(A520,DOW!A:B,2,FALSE)</f>
        <v>26186.71</v>
      </c>
      <c r="E520">
        <f>VLOOKUP(A520,SGXNIFTY!A:B,2,FALSE)</f>
        <v>11031.3</v>
      </c>
      <c r="F520">
        <f>VLOOKUP(A520,EXCHANGE!A:B,2,FALSE)</f>
        <v>63.98</v>
      </c>
      <c r="G520" s="36" t="e">
        <f>VLOOKUP(A520,FII!B:D,2,FALSE)</f>
        <v>#N/A</v>
      </c>
      <c r="H520" s="36" t="e">
        <f>VLOOKUP(A520,FII!B:D,3,FALSE)</f>
        <v>#N/A</v>
      </c>
    </row>
    <row r="521" spans="1:8" ht="18" thickBot="1" x14ac:dyDescent="0.3">
      <c r="A521" s="3">
        <v>43131</v>
      </c>
      <c r="B521" s="8">
        <v>11027.7</v>
      </c>
      <c r="C521">
        <f>VLOOKUP(A521,VIX!A:B,2,FALSE)</f>
        <v>15.93</v>
      </c>
      <c r="D521">
        <f>VLOOKUP(A521,DOW!A:B,2,FALSE)</f>
        <v>26149.39</v>
      </c>
      <c r="E521">
        <f>VLOOKUP(A521,SGXNIFTY!A:B,2,FALSE)</f>
        <v>11055.4</v>
      </c>
      <c r="F521">
        <f>VLOOKUP(A521,EXCHANGE!A:B,2,FALSE)</f>
        <v>63.55</v>
      </c>
      <c r="G521" s="36" t="e">
        <f>VLOOKUP(A521,FII!B:D,2,FALSE)</f>
        <v>#N/A</v>
      </c>
      <c r="H521" s="36" t="e">
        <f>VLOOKUP(A521,FII!B:D,3,FALSE)</f>
        <v>#N/A</v>
      </c>
    </row>
    <row r="522" spans="1:8" ht="18" thickBot="1" x14ac:dyDescent="0.3">
      <c r="A522" s="3">
        <v>43130</v>
      </c>
      <c r="B522" s="8">
        <v>11049.65</v>
      </c>
      <c r="C522">
        <f>VLOOKUP(A522,VIX!A:B,2,FALSE)</f>
        <v>16.414999999999999</v>
      </c>
      <c r="D522">
        <f>VLOOKUP(A522,DOW!A:B,2,FALSE)</f>
        <v>26076.89</v>
      </c>
      <c r="E522">
        <f>VLOOKUP(A522,SGXNIFTY!A:B,2,FALSE)</f>
        <v>11072.1</v>
      </c>
      <c r="F522">
        <f>VLOOKUP(A522,EXCHANGE!A:B,2,FALSE)</f>
        <v>63.69</v>
      </c>
      <c r="G522" s="36" t="e">
        <f>VLOOKUP(A522,FII!B:D,2,FALSE)</f>
        <v>#N/A</v>
      </c>
      <c r="H522" s="36" t="e">
        <f>VLOOKUP(A522,FII!B:D,3,FALSE)</f>
        <v>#N/A</v>
      </c>
    </row>
    <row r="523" spans="1:8" ht="18" thickBot="1" x14ac:dyDescent="0.3">
      <c r="A523" s="3">
        <v>43129</v>
      </c>
      <c r="B523" s="4">
        <v>11130.4</v>
      </c>
      <c r="C523">
        <f>VLOOKUP(A523,VIX!A:B,2,FALSE)</f>
        <v>17.887499999999999</v>
      </c>
      <c r="D523">
        <f>VLOOKUP(A523,DOW!A:B,2,FALSE)</f>
        <v>26439.48</v>
      </c>
      <c r="E523">
        <f>VLOOKUP(A523,SGXNIFTY!A:B,2,FALSE)</f>
        <v>11137.65</v>
      </c>
      <c r="F523">
        <f>VLOOKUP(A523,EXCHANGE!A:B,2,FALSE)</f>
        <v>63.6</v>
      </c>
      <c r="G523" s="36" t="e">
        <f>VLOOKUP(A523,FII!B:D,2,FALSE)</f>
        <v>#N/A</v>
      </c>
      <c r="H523" s="36" t="e">
        <f>VLOOKUP(A523,FII!B:D,3,FALSE)</f>
        <v>#N/A</v>
      </c>
    </row>
    <row r="524" spans="1:8" ht="18" thickBot="1" x14ac:dyDescent="0.3">
      <c r="A524" s="3">
        <v>43125</v>
      </c>
      <c r="B524" s="8">
        <v>11069.65</v>
      </c>
      <c r="C524">
        <f>VLOOKUP(A524,VIX!A:B,2,FALSE)</f>
        <v>17.5075</v>
      </c>
      <c r="D524">
        <f>VLOOKUP(A524,DOW!A:B,2,FALSE)</f>
        <v>26392.79</v>
      </c>
      <c r="E524">
        <f>VLOOKUP(A524,SGXNIFTY!A:B,2,FALSE)</f>
        <v>11069.65</v>
      </c>
      <c r="F524">
        <f>VLOOKUP(A524,EXCHANGE!A:B,2,FALSE)</f>
        <v>63.515000000000001</v>
      </c>
      <c r="G524" s="36" t="e">
        <f>VLOOKUP(A524,FII!B:D,2,FALSE)</f>
        <v>#N/A</v>
      </c>
      <c r="H524" s="36" t="e">
        <f>VLOOKUP(A524,FII!B:D,3,FALSE)</f>
        <v>#N/A</v>
      </c>
    </row>
    <row r="525" spans="1:8" ht="18" thickBot="1" x14ac:dyDescent="0.3">
      <c r="A525" s="3">
        <v>43124</v>
      </c>
      <c r="B525" s="4">
        <v>11086</v>
      </c>
      <c r="C525">
        <f>VLOOKUP(A525,VIX!A:B,2,FALSE)</f>
        <v>18.04</v>
      </c>
      <c r="D525">
        <f>VLOOKUP(A525,DOW!A:B,2,FALSE)</f>
        <v>26252.12</v>
      </c>
      <c r="E525">
        <f>VLOOKUP(A525,SGXNIFTY!A:B,2,FALSE)</f>
        <v>11083.2</v>
      </c>
      <c r="F525">
        <f>VLOOKUP(A525,EXCHANGE!A:B,2,FALSE)</f>
        <v>63.66</v>
      </c>
      <c r="G525" s="36" t="e">
        <f>VLOOKUP(A525,FII!B:D,2,FALSE)</f>
        <v>#N/A</v>
      </c>
      <c r="H525" s="36" t="e">
        <f>VLOOKUP(A525,FII!B:D,3,FALSE)</f>
        <v>#N/A</v>
      </c>
    </row>
    <row r="526" spans="1:8" ht="18" thickBot="1" x14ac:dyDescent="0.3">
      <c r="A526" s="3">
        <v>43123</v>
      </c>
      <c r="B526" s="4">
        <v>11083.7</v>
      </c>
      <c r="C526">
        <f>VLOOKUP(A526,VIX!A:B,2,FALSE)</f>
        <v>16.225000000000001</v>
      </c>
      <c r="D526">
        <f>VLOOKUP(A526,DOW!A:B,2,FALSE)</f>
        <v>26210.81</v>
      </c>
      <c r="E526">
        <f>VLOOKUP(A526,SGXNIFTY!A:B,2,FALSE)</f>
        <v>11085.45</v>
      </c>
      <c r="F526">
        <f>VLOOKUP(A526,EXCHANGE!A:B,2,FALSE)</f>
        <v>63.76</v>
      </c>
      <c r="G526" s="36" t="e">
        <f>VLOOKUP(A526,FII!B:D,2,FALSE)</f>
        <v>#N/A</v>
      </c>
      <c r="H526" s="36" t="e">
        <f>VLOOKUP(A526,FII!B:D,3,FALSE)</f>
        <v>#N/A</v>
      </c>
    </row>
    <row r="527" spans="1:8" ht="18" thickBot="1" x14ac:dyDescent="0.3">
      <c r="A527" s="3">
        <v>43122</v>
      </c>
      <c r="B527" s="4">
        <v>10966.2</v>
      </c>
      <c r="C527">
        <f>VLOOKUP(A527,VIX!A:B,2,FALSE)</f>
        <v>15.3925</v>
      </c>
      <c r="D527">
        <f>VLOOKUP(A527,DOW!A:B,2,FALSE)</f>
        <v>26214.6</v>
      </c>
      <c r="E527">
        <f>VLOOKUP(A527,SGXNIFTY!A:B,2,FALSE)</f>
        <v>10968</v>
      </c>
      <c r="F527">
        <f>VLOOKUP(A527,EXCHANGE!A:B,2,FALSE)</f>
        <v>63.89</v>
      </c>
      <c r="G527" s="36" t="e">
        <f>VLOOKUP(A527,FII!B:D,2,FALSE)</f>
        <v>#N/A</v>
      </c>
      <c r="H527" s="36" t="e">
        <f>VLOOKUP(A527,FII!B:D,3,FALSE)</f>
        <v>#N/A</v>
      </c>
    </row>
    <row r="528" spans="1:8" ht="18" thickBot="1" x14ac:dyDescent="0.3">
      <c r="A528" s="3">
        <v>43119</v>
      </c>
      <c r="B528" s="4">
        <v>10894.7</v>
      </c>
      <c r="C528">
        <f>VLOOKUP(A528,VIX!A:B,2,FALSE)</f>
        <v>13.9825</v>
      </c>
      <c r="D528">
        <f>VLOOKUP(A528,DOW!A:B,2,FALSE)</f>
        <v>26071.72</v>
      </c>
      <c r="E528">
        <f>VLOOKUP(A528,SGXNIFTY!A:B,2,FALSE)</f>
        <v>10901.05</v>
      </c>
      <c r="F528">
        <f>VLOOKUP(A528,EXCHANGE!A:B,2,FALSE)</f>
        <v>63.83</v>
      </c>
      <c r="G528" s="36" t="e">
        <f>VLOOKUP(A528,FII!B:D,2,FALSE)</f>
        <v>#N/A</v>
      </c>
      <c r="H528" s="36" t="e">
        <f>VLOOKUP(A528,FII!B:D,3,FALSE)</f>
        <v>#N/A</v>
      </c>
    </row>
    <row r="529" spans="1:8" ht="18" thickBot="1" x14ac:dyDescent="0.3">
      <c r="A529" s="3">
        <v>43118</v>
      </c>
      <c r="B529" s="4">
        <v>10817</v>
      </c>
      <c r="C529">
        <f>VLOOKUP(A529,VIX!A:B,2,FALSE)</f>
        <v>13.96</v>
      </c>
      <c r="D529">
        <f>VLOOKUP(A529,DOW!A:B,2,FALSE)</f>
        <v>26017.81</v>
      </c>
      <c r="E529">
        <f>VLOOKUP(A529,SGXNIFTY!A:B,2,FALSE)</f>
        <v>10810.8</v>
      </c>
      <c r="F529">
        <f>VLOOKUP(A529,EXCHANGE!A:B,2,FALSE)</f>
        <v>63.87</v>
      </c>
      <c r="G529" s="36" t="e">
        <f>VLOOKUP(A529,FII!B:D,2,FALSE)</f>
        <v>#N/A</v>
      </c>
      <c r="H529" s="36" t="e">
        <f>VLOOKUP(A529,FII!B:D,3,FALSE)</f>
        <v>#N/A</v>
      </c>
    </row>
    <row r="530" spans="1:8" ht="18" thickBot="1" x14ac:dyDescent="0.3">
      <c r="A530" s="3">
        <v>43117</v>
      </c>
      <c r="B530" s="4">
        <v>10788.55</v>
      </c>
      <c r="C530">
        <f>VLOOKUP(A530,VIX!A:B,2,FALSE)</f>
        <v>13.86</v>
      </c>
      <c r="D530">
        <f>VLOOKUP(A530,DOW!A:B,2,FALSE)</f>
        <v>26115.65</v>
      </c>
      <c r="E530">
        <f>VLOOKUP(A530,SGXNIFTY!A:B,2,FALSE)</f>
        <v>10791.8</v>
      </c>
      <c r="F530">
        <f>VLOOKUP(A530,EXCHANGE!A:B,2,FALSE)</f>
        <v>63.884999999999998</v>
      </c>
      <c r="G530" s="36" t="e">
        <f>VLOOKUP(A530,FII!B:D,2,FALSE)</f>
        <v>#N/A</v>
      </c>
      <c r="H530" s="36" t="e">
        <f>VLOOKUP(A530,FII!B:D,3,FALSE)</f>
        <v>#N/A</v>
      </c>
    </row>
    <row r="531" spans="1:8" ht="18" thickBot="1" x14ac:dyDescent="0.3">
      <c r="A531" s="3">
        <v>43116</v>
      </c>
      <c r="B531" s="8">
        <v>10700.45</v>
      </c>
      <c r="C531">
        <f>VLOOKUP(A531,VIX!A:B,2,FALSE)</f>
        <v>14.085000000000001</v>
      </c>
      <c r="D531">
        <f>VLOOKUP(A531,DOW!A:B,2,FALSE)</f>
        <v>25792.86</v>
      </c>
      <c r="E531">
        <f>VLOOKUP(A531,SGXNIFTY!A:B,2,FALSE)</f>
        <v>10709.55</v>
      </c>
      <c r="F531">
        <f>VLOOKUP(A531,EXCHANGE!A:B,2,FALSE)</f>
        <v>64.02</v>
      </c>
      <c r="G531" s="36" t="e">
        <f>VLOOKUP(A531,FII!B:D,2,FALSE)</f>
        <v>#N/A</v>
      </c>
      <c r="H531" s="36" t="e">
        <f>VLOOKUP(A531,FII!B:D,3,FALSE)</f>
        <v>#N/A</v>
      </c>
    </row>
    <row r="532" spans="1:8" ht="18" thickBot="1" x14ac:dyDescent="0.3">
      <c r="A532" s="3">
        <v>43115</v>
      </c>
      <c r="B532" s="4">
        <v>10741.55</v>
      </c>
      <c r="C532">
        <f>VLOOKUP(A532,VIX!A:B,2,FALSE)</f>
        <v>14.305</v>
      </c>
      <c r="D532" t="e">
        <f>VLOOKUP(A532,DOW!A:B,2,FALSE)</f>
        <v>#N/A</v>
      </c>
      <c r="E532">
        <f>VLOOKUP(A532,SGXNIFTY!A:B,2,FALSE)</f>
        <v>10743.3</v>
      </c>
      <c r="F532">
        <f>VLOOKUP(A532,EXCHANGE!A:B,2,FALSE)</f>
        <v>63.515000000000001</v>
      </c>
      <c r="G532" s="36" t="e">
        <f>VLOOKUP(A532,FII!B:D,2,FALSE)</f>
        <v>#N/A</v>
      </c>
      <c r="H532" s="36" t="e">
        <f>VLOOKUP(A532,FII!B:D,3,FALSE)</f>
        <v>#N/A</v>
      </c>
    </row>
    <row r="533" spans="1:8" ht="18" thickBot="1" x14ac:dyDescent="0.3">
      <c r="A533" s="3">
        <v>43112</v>
      </c>
      <c r="B533" s="4">
        <v>10681.25</v>
      </c>
      <c r="C533">
        <f>VLOOKUP(A533,VIX!A:B,2,FALSE)</f>
        <v>13.7325</v>
      </c>
      <c r="D533">
        <f>VLOOKUP(A533,DOW!A:B,2,FALSE)</f>
        <v>25803.19</v>
      </c>
      <c r="E533">
        <f>VLOOKUP(A533,SGXNIFTY!A:B,2,FALSE)</f>
        <v>10686.35</v>
      </c>
      <c r="F533">
        <f>VLOOKUP(A533,EXCHANGE!A:B,2,FALSE)</f>
        <v>63.61</v>
      </c>
      <c r="G533" s="36" t="e">
        <f>VLOOKUP(A533,FII!B:D,2,FALSE)</f>
        <v>#N/A</v>
      </c>
      <c r="H533" s="36" t="e">
        <f>VLOOKUP(A533,FII!B:D,3,FALSE)</f>
        <v>#N/A</v>
      </c>
    </row>
    <row r="534" spans="1:8" ht="18" thickBot="1" x14ac:dyDescent="0.3">
      <c r="A534" s="3">
        <v>43111</v>
      </c>
      <c r="B534" s="4">
        <v>10651.2</v>
      </c>
      <c r="C534">
        <f>VLOOKUP(A534,VIX!A:B,2,FALSE)</f>
        <v>14.012499999999999</v>
      </c>
      <c r="D534">
        <f>VLOOKUP(A534,DOW!A:B,2,FALSE)</f>
        <v>25574.73</v>
      </c>
      <c r="E534">
        <f>VLOOKUP(A534,SGXNIFTY!A:B,2,FALSE)</f>
        <v>10654.05</v>
      </c>
      <c r="F534">
        <f>VLOOKUP(A534,EXCHANGE!A:B,2,FALSE)</f>
        <v>63.69</v>
      </c>
      <c r="G534" s="36" t="e">
        <f>VLOOKUP(A534,FII!B:D,2,FALSE)</f>
        <v>#N/A</v>
      </c>
      <c r="H534" s="36" t="e">
        <f>VLOOKUP(A534,FII!B:D,3,FALSE)</f>
        <v>#N/A</v>
      </c>
    </row>
    <row r="535" spans="1:8" ht="18" thickBot="1" x14ac:dyDescent="0.3">
      <c r="A535" s="3">
        <v>43110</v>
      </c>
      <c r="B535" s="8">
        <v>10632.2</v>
      </c>
      <c r="C535">
        <f>VLOOKUP(A535,VIX!A:B,2,FALSE)</f>
        <v>14.035</v>
      </c>
      <c r="D535">
        <f>VLOOKUP(A535,DOW!A:B,2,FALSE)</f>
        <v>25369.13</v>
      </c>
      <c r="E535">
        <f>VLOOKUP(A535,SGXNIFTY!A:B,2,FALSE)</f>
        <v>10637.05</v>
      </c>
      <c r="F535">
        <f>VLOOKUP(A535,EXCHANGE!A:B,2,FALSE)</f>
        <v>63.63</v>
      </c>
      <c r="G535" s="36" t="e">
        <f>VLOOKUP(A535,FII!B:D,2,FALSE)</f>
        <v>#N/A</v>
      </c>
      <c r="H535" s="36" t="e">
        <f>VLOOKUP(A535,FII!B:D,3,FALSE)</f>
        <v>#N/A</v>
      </c>
    </row>
    <row r="536" spans="1:8" ht="18" thickBot="1" x14ac:dyDescent="0.3">
      <c r="A536" s="3">
        <v>43109</v>
      </c>
      <c r="B536" s="4">
        <v>10637</v>
      </c>
      <c r="C536">
        <f>VLOOKUP(A536,VIX!A:B,2,FALSE)</f>
        <v>13.8475</v>
      </c>
      <c r="D536">
        <f>VLOOKUP(A536,DOW!A:B,2,FALSE)</f>
        <v>25385.8</v>
      </c>
      <c r="E536">
        <f>VLOOKUP(A536,SGXNIFTY!A:B,2,FALSE)</f>
        <v>10646.9</v>
      </c>
      <c r="F536">
        <f>VLOOKUP(A536,EXCHANGE!A:B,2,FALSE)</f>
        <v>63.67</v>
      </c>
      <c r="G536" s="36" t="e">
        <f>VLOOKUP(A536,FII!B:D,2,FALSE)</f>
        <v>#N/A</v>
      </c>
      <c r="H536" s="36" t="e">
        <f>VLOOKUP(A536,FII!B:D,3,FALSE)</f>
        <v>#N/A</v>
      </c>
    </row>
    <row r="537" spans="1:8" ht="18" thickBot="1" x14ac:dyDescent="0.3">
      <c r="A537" s="3">
        <v>43108</v>
      </c>
      <c r="B537" s="4">
        <v>10623.6</v>
      </c>
      <c r="C537">
        <f>VLOOKUP(A537,VIX!A:B,2,FALSE)</f>
        <v>13.734999999999999</v>
      </c>
      <c r="D537">
        <f>VLOOKUP(A537,DOW!A:B,2,FALSE)</f>
        <v>25283</v>
      </c>
      <c r="E537">
        <f>VLOOKUP(A537,SGXNIFTY!A:B,2,FALSE)</f>
        <v>10631.4</v>
      </c>
      <c r="F537">
        <f>VLOOKUP(A537,EXCHANGE!A:B,2,FALSE)</f>
        <v>63.475000000000001</v>
      </c>
      <c r="G537" s="36" t="e">
        <f>VLOOKUP(A537,FII!B:D,2,FALSE)</f>
        <v>#N/A</v>
      </c>
      <c r="H537" s="36" t="e">
        <f>VLOOKUP(A537,FII!B:D,3,FALSE)</f>
        <v>#N/A</v>
      </c>
    </row>
    <row r="538" spans="1:8" ht="18" thickBot="1" x14ac:dyDescent="0.3">
      <c r="A538" s="3">
        <v>43105</v>
      </c>
      <c r="B538" s="4">
        <v>10558.85</v>
      </c>
      <c r="C538">
        <f>VLOOKUP(A538,VIX!A:B,2,FALSE)</f>
        <v>13.112500000000001</v>
      </c>
      <c r="D538">
        <f>VLOOKUP(A538,DOW!A:B,2,FALSE)</f>
        <v>25295.87</v>
      </c>
      <c r="E538">
        <f>VLOOKUP(A538,SGXNIFTY!A:B,2,FALSE)</f>
        <v>10573.2</v>
      </c>
      <c r="F538">
        <f>VLOOKUP(A538,EXCHANGE!A:B,2,FALSE)</f>
        <v>63.34</v>
      </c>
      <c r="G538" s="36" t="e">
        <f>VLOOKUP(A538,FII!B:D,2,FALSE)</f>
        <v>#N/A</v>
      </c>
      <c r="H538" s="36" t="e">
        <f>VLOOKUP(A538,FII!B:D,3,FALSE)</f>
        <v>#N/A</v>
      </c>
    </row>
    <row r="539" spans="1:8" ht="18" thickBot="1" x14ac:dyDescent="0.3">
      <c r="A539" s="3">
        <v>43104</v>
      </c>
      <c r="B539" s="4">
        <v>10504.8</v>
      </c>
      <c r="C539">
        <f>VLOOKUP(A539,VIX!A:B,2,FALSE)</f>
        <v>13.414999999999999</v>
      </c>
      <c r="D539">
        <f>VLOOKUP(A539,DOW!A:B,2,FALSE)</f>
        <v>25075.13</v>
      </c>
      <c r="E539">
        <f>VLOOKUP(A539,SGXNIFTY!A:B,2,FALSE)</f>
        <v>10526.2</v>
      </c>
      <c r="F539">
        <f>VLOOKUP(A539,EXCHANGE!A:B,2,FALSE)</f>
        <v>63.4</v>
      </c>
      <c r="G539" s="36" t="e">
        <f>VLOOKUP(A539,FII!B:D,2,FALSE)</f>
        <v>#N/A</v>
      </c>
      <c r="H539" s="36" t="e">
        <f>VLOOKUP(A539,FII!B:D,3,FALSE)</f>
        <v>#N/A</v>
      </c>
    </row>
    <row r="540" spans="1:8" ht="18" thickBot="1" x14ac:dyDescent="0.3">
      <c r="A540" s="3">
        <v>43103</v>
      </c>
      <c r="B540" s="4">
        <v>10443.200000000001</v>
      </c>
      <c r="C540">
        <f>VLOOKUP(A540,VIX!A:B,2,FALSE)</f>
        <v>13.6225</v>
      </c>
      <c r="D540">
        <f>VLOOKUP(A540,DOW!A:B,2,FALSE)</f>
        <v>24922.68</v>
      </c>
      <c r="E540">
        <f>VLOOKUP(A540,SGXNIFTY!A:B,2,FALSE)</f>
        <v>10469.4</v>
      </c>
      <c r="F540">
        <f>VLOOKUP(A540,EXCHANGE!A:B,2,FALSE)</f>
        <v>63.505000000000003</v>
      </c>
      <c r="G540" s="36" t="e">
        <f>VLOOKUP(A540,FII!B:D,2,FALSE)</f>
        <v>#N/A</v>
      </c>
      <c r="H540" s="36" t="e">
        <f>VLOOKUP(A540,FII!B:D,3,FALSE)</f>
        <v>#N/A</v>
      </c>
    </row>
    <row r="541" spans="1:8" ht="18" thickBot="1" x14ac:dyDescent="0.3">
      <c r="A541" s="3">
        <v>43102</v>
      </c>
      <c r="B541" s="4">
        <v>10442.200000000001</v>
      </c>
      <c r="C541">
        <f>VLOOKUP(A541,VIX!A:B,2,FALSE)</f>
        <v>13.685</v>
      </c>
      <c r="D541">
        <f>VLOOKUP(A541,DOW!A:B,2,FALSE)</f>
        <v>24824.01</v>
      </c>
      <c r="E541">
        <f>VLOOKUP(A541,SGXNIFTY!A:B,2,FALSE)</f>
        <v>10472.200000000001</v>
      </c>
      <c r="F541">
        <f>VLOOKUP(A541,EXCHANGE!A:B,2,FALSE)</f>
        <v>63.46</v>
      </c>
      <c r="G541" s="36" t="e">
        <f>VLOOKUP(A541,FII!B:D,2,FALSE)</f>
        <v>#N/A</v>
      </c>
      <c r="H541" s="36" t="e">
        <f>VLOOKUP(A541,FII!B:D,3,FALSE)</f>
        <v>#N/A</v>
      </c>
    </row>
    <row r="542" spans="1:8" ht="18" thickBot="1" x14ac:dyDescent="0.3">
      <c r="A542" s="3">
        <v>43101</v>
      </c>
      <c r="B542" s="8">
        <v>10435.549999999999</v>
      </c>
      <c r="C542">
        <f>VLOOKUP(A542,VIX!A:B,2,FALSE)</f>
        <v>13.352499999999999</v>
      </c>
      <c r="D542" t="e">
        <f>VLOOKUP(A542,DOW!A:B,2,FALSE)</f>
        <v>#N/A</v>
      </c>
      <c r="E542">
        <f>VLOOKUP(A542,SGXNIFTY!A:B,2,FALSE)</f>
        <v>10498.7</v>
      </c>
      <c r="F542">
        <f>VLOOKUP(A542,EXCHANGE!A:B,2,FALSE)</f>
        <v>63.68</v>
      </c>
      <c r="G542" s="36" t="e">
        <f>VLOOKUP(A542,FII!B:D,2,FALSE)</f>
        <v>#N/A</v>
      </c>
      <c r="H542" s="36" t="e">
        <f>VLOOKUP(A542,FII!B:D,3,FALSE)</f>
        <v>#N/A</v>
      </c>
    </row>
    <row r="543" spans="1:8" ht="18" thickBot="1" x14ac:dyDescent="0.3">
      <c r="A543" s="3">
        <v>43098</v>
      </c>
      <c r="B543" s="4">
        <v>10530.7</v>
      </c>
      <c r="C543">
        <f>VLOOKUP(A543,VIX!A:B,2,FALSE)</f>
        <v>12.67</v>
      </c>
      <c r="D543">
        <f>VLOOKUP(A543,DOW!A:B,2,FALSE)</f>
        <v>24719.22</v>
      </c>
      <c r="E543">
        <f>VLOOKUP(A543,SGXNIFTY!A:B,2,FALSE)</f>
        <v>10556.9</v>
      </c>
      <c r="F543">
        <f>VLOOKUP(A543,EXCHANGE!A:B,2,FALSE)</f>
        <v>63.84</v>
      </c>
      <c r="G543" s="36" t="e">
        <f>VLOOKUP(A543,FII!B:D,2,FALSE)</f>
        <v>#N/A</v>
      </c>
      <c r="H543" s="36" t="e">
        <f>VLOOKUP(A543,FII!B:D,3,FALSE)</f>
        <v>#N/A</v>
      </c>
    </row>
    <row r="544" spans="1:8" ht="18" thickBot="1" x14ac:dyDescent="0.3">
      <c r="A544" s="3">
        <v>43097</v>
      </c>
      <c r="B544" s="8">
        <v>10477.9</v>
      </c>
      <c r="C544">
        <f>VLOOKUP(A544,VIX!A:B,2,FALSE)</f>
        <v>12.297499999999999</v>
      </c>
      <c r="D544">
        <f>VLOOKUP(A544,DOW!A:B,2,FALSE)</f>
        <v>24837.51</v>
      </c>
      <c r="E544">
        <f>VLOOKUP(A544,SGXNIFTY!A:B,2,FALSE)</f>
        <v>10477.9</v>
      </c>
      <c r="F544">
        <f>VLOOKUP(A544,EXCHANGE!A:B,2,FALSE)</f>
        <v>64.08</v>
      </c>
      <c r="G544" s="36" t="e">
        <f>VLOOKUP(A544,FII!B:D,2,FALSE)</f>
        <v>#N/A</v>
      </c>
      <c r="H544" s="36" t="e">
        <f>VLOOKUP(A544,FII!B:D,3,FALSE)</f>
        <v>#N/A</v>
      </c>
    </row>
    <row r="545" spans="1:8" ht="18" thickBot="1" x14ac:dyDescent="0.3">
      <c r="A545" s="3">
        <v>43096</v>
      </c>
      <c r="B545" s="8">
        <v>10490.75</v>
      </c>
      <c r="C545">
        <f>VLOOKUP(A545,VIX!A:B,2,FALSE)</f>
        <v>12.4925</v>
      </c>
      <c r="D545">
        <f>VLOOKUP(A545,DOW!A:B,2,FALSE)</f>
        <v>24774.3</v>
      </c>
      <c r="E545">
        <f>VLOOKUP(A545,SGXNIFTY!A:B,2,FALSE)</f>
        <v>10500.2</v>
      </c>
      <c r="F545">
        <f>VLOOKUP(A545,EXCHANGE!A:B,2,FALSE)</f>
        <v>64.12</v>
      </c>
      <c r="G545" s="36" t="e">
        <f>VLOOKUP(A545,FII!B:D,2,FALSE)</f>
        <v>#N/A</v>
      </c>
      <c r="H545" s="36" t="e">
        <f>VLOOKUP(A545,FII!B:D,3,FALSE)</f>
        <v>#N/A</v>
      </c>
    </row>
    <row r="546" spans="1:8" ht="18" thickBot="1" x14ac:dyDescent="0.3">
      <c r="A546" s="3">
        <v>43095</v>
      </c>
      <c r="B546" s="4">
        <v>10531.5</v>
      </c>
      <c r="C546">
        <f>VLOOKUP(A546,VIX!A:B,2,FALSE)</f>
        <v>12.0525</v>
      </c>
      <c r="D546">
        <f>VLOOKUP(A546,DOW!A:B,2,FALSE)</f>
        <v>24746.21</v>
      </c>
      <c r="E546">
        <f>VLOOKUP(A546,SGXNIFTY!A:B,2,FALSE)</f>
        <v>10525.95</v>
      </c>
      <c r="F546">
        <f>VLOOKUP(A546,EXCHANGE!A:B,2,FALSE)</f>
        <v>64.05</v>
      </c>
      <c r="G546" s="36" t="e">
        <f>VLOOKUP(A546,FII!B:D,2,FALSE)</f>
        <v>#N/A</v>
      </c>
      <c r="H546" s="36" t="e">
        <f>VLOOKUP(A546,FII!B:D,3,FALSE)</f>
        <v>#N/A</v>
      </c>
    </row>
    <row r="547" spans="1:8" ht="18" thickBot="1" x14ac:dyDescent="0.3">
      <c r="A547" s="3">
        <v>43091</v>
      </c>
      <c r="B547" s="4">
        <v>10493</v>
      </c>
      <c r="C547">
        <f>VLOOKUP(A547,VIX!A:B,2,FALSE)</f>
        <v>11.5875</v>
      </c>
      <c r="D547">
        <f>VLOOKUP(A547,DOW!A:B,2,FALSE)</f>
        <v>24754.06</v>
      </c>
      <c r="E547">
        <f>VLOOKUP(A547,SGXNIFTY!A:B,2,FALSE)</f>
        <v>10505.45</v>
      </c>
      <c r="F547">
        <f>VLOOKUP(A547,EXCHANGE!A:B,2,FALSE)</f>
        <v>64.02</v>
      </c>
      <c r="G547" s="36" t="e">
        <f>VLOOKUP(A547,FII!B:D,2,FALSE)</f>
        <v>#N/A</v>
      </c>
      <c r="H547" s="36" t="e">
        <f>VLOOKUP(A547,FII!B:D,3,FALSE)</f>
        <v>#N/A</v>
      </c>
    </row>
    <row r="548" spans="1:8" ht="18" thickBot="1" x14ac:dyDescent="0.3">
      <c r="A548" s="3">
        <v>43090</v>
      </c>
      <c r="B548" s="8">
        <v>10440.299999999999</v>
      </c>
      <c r="C548">
        <f>VLOOKUP(A548,VIX!A:B,2,FALSE)</f>
        <v>12.085000000000001</v>
      </c>
      <c r="D548">
        <f>VLOOKUP(A548,DOW!A:B,2,FALSE)</f>
        <v>24782.29</v>
      </c>
      <c r="E548">
        <f>VLOOKUP(A548,SGXNIFTY!A:B,2,FALSE)</f>
        <v>10462.450000000001</v>
      </c>
      <c r="F548">
        <f>VLOOKUP(A548,EXCHANGE!A:B,2,FALSE)</f>
        <v>64.02</v>
      </c>
      <c r="G548" s="36" t="e">
        <f>VLOOKUP(A548,FII!B:D,2,FALSE)</f>
        <v>#N/A</v>
      </c>
      <c r="H548" s="36" t="e">
        <f>VLOOKUP(A548,FII!B:D,3,FALSE)</f>
        <v>#N/A</v>
      </c>
    </row>
    <row r="549" spans="1:8" ht="18" thickBot="1" x14ac:dyDescent="0.3">
      <c r="A549" s="3">
        <v>43089</v>
      </c>
      <c r="B549" s="8">
        <v>10444.200000000001</v>
      </c>
      <c r="C549">
        <f>VLOOKUP(A549,VIX!A:B,2,FALSE)</f>
        <v>12.185</v>
      </c>
      <c r="D549">
        <f>VLOOKUP(A549,DOW!A:B,2,FALSE)</f>
        <v>24726.65</v>
      </c>
      <c r="E549">
        <f>VLOOKUP(A549,SGXNIFTY!A:B,2,FALSE)</f>
        <v>10470.15</v>
      </c>
      <c r="F549">
        <f>VLOOKUP(A549,EXCHANGE!A:B,2,FALSE)</f>
        <v>64.114999999999995</v>
      </c>
      <c r="G549" s="36" t="e">
        <f>VLOOKUP(A549,FII!B:D,2,FALSE)</f>
        <v>#N/A</v>
      </c>
      <c r="H549" s="36" t="e">
        <f>VLOOKUP(A549,FII!B:D,3,FALSE)</f>
        <v>#N/A</v>
      </c>
    </row>
    <row r="550" spans="1:8" ht="18" thickBot="1" x14ac:dyDescent="0.3">
      <c r="A550" s="3">
        <v>43088</v>
      </c>
      <c r="B550" s="4">
        <v>10463.200000000001</v>
      </c>
      <c r="C550">
        <f>VLOOKUP(A550,VIX!A:B,2,FALSE)</f>
        <v>12.1875</v>
      </c>
      <c r="D550">
        <f>VLOOKUP(A550,DOW!A:B,2,FALSE)</f>
        <v>24754.75</v>
      </c>
      <c r="E550">
        <f>VLOOKUP(A550,SGXNIFTY!A:B,2,FALSE)</f>
        <v>10470.950000000001</v>
      </c>
      <c r="F550">
        <f>VLOOKUP(A550,EXCHANGE!A:B,2,FALSE)</f>
        <v>64.06</v>
      </c>
      <c r="G550" s="36" t="e">
        <f>VLOOKUP(A550,FII!B:D,2,FALSE)</f>
        <v>#N/A</v>
      </c>
      <c r="H550" s="36" t="e">
        <f>VLOOKUP(A550,FII!B:D,3,FALSE)</f>
        <v>#N/A</v>
      </c>
    </row>
    <row r="551" spans="1:8" ht="18" thickBot="1" x14ac:dyDescent="0.3">
      <c r="A551" s="3">
        <v>43087</v>
      </c>
      <c r="B551" s="4">
        <v>10388.75</v>
      </c>
      <c r="C551">
        <f>VLOOKUP(A551,VIX!A:B,2,FALSE)</f>
        <v>13.115</v>
      </c>
      <c r="D551">
        <f>VLOOKUP(A551,DOW!A:B,2,FALSE)</f>
        <v>24792.2</v>
      </c>
      <c r="E551">
        <f>VLOOKUP(A551,SGXNIFTY!A:B,2,FALSE)</f>
        <v>10404.35</v>
      </c>
      <c r="F551">
        <f>VLOOKUP(A551,EXCHANGE!A:B,2,FALSE)</f>
        <v>64.209999999999994</v>
      </c>
      <c r="G551" s="36" t="e">
        <f>VLOOKUP(A551,FII!B:D,2,FALSE)</f>
        <v>#N/A</v>
      </c>
      <c r="H551" s="36" t="e">
        <f>VLOOKUP(A551,FII!B:D,3,FALSE)</f>
        <v>#N/A</v>
      </c>
    </row>
    <row r="552" spans="1:8" ht="18" thickBot="1" x14ac:dyDescent="0.3">
      <c r="A552" s="3">
        <v>43084</v>
      </c>
      <c r="B552" s="4">
        <v>10333.25</v>
      </c>
      <c r="C552">
        <f>VLOOKUP(A552,VIX!A:B,2,FALSE)</f>
        <v>14.94</v>
      </c>
      <c r="D552">
        <f>VLOOKUP(A552,DOW!A:B,2,FALSE)</f>
        <v>24651.74</v>
      </c>
      <c r="E552">
        <f>VLOOKUP(A552,SGXNIFTY!A:B,2,FALSE)</f>
        <v>10359.5</v>
      </c>
      <c r="F552">
        <f>VLOOKUP(A552,EXCHANGE!A:B,2,FALSE)</f>
        <v>64.08</v>
      </c>
      <c r="G552" s="36" t="e">
        <f>VLOOKUP(A552,FII!B:D,2,FALSE)</f>
        <v>#N/A</v>
      </c>
      <c r="H552" s="36" t="e">
        <f>VLOOKUP(A552,FII!B:D,3,FALSE)</f>
        <v>#N/A</v>
      </c>
    </row>
    <row r="553" spans="1:8" ht="18" thickBot="1" x14ac:dyDescent="0.3">
      <c r="A553" s="3">
        <v>43083</v>
      </c>
      <c r="B553" s="4">
        <v>10252.1</v>
      </c>
      <c r="C553">
        <f>VLOOKUP(A553,VIX!A:B,2,FALSE)</f>
        <v>16.407499999999999</v>
      </c>
      <c r="D553">
        <f>VLOOKUP(A553,DOW!A:B,2,FALSE)</f>
        <v>24508.66</v>
      </c>
      <c r="E553">
        <f>VLOOKUP(A553,SGXNIFTY!A:B,2,FALSE)</f>
        <v>10276.1</v>
      </c>
      <c r="F553">
        <f>VLOOKUP(A553,EXCHANGE!A:B,2,FALSE)</f>
        <v>64.34</v>
      </c>
      <c r="G553" s="36" t="e">
        <f>VLOOKUP(A553,FII!B:D,2,FALSE)</f>
        <v>#N/A</v>
      </c>
      <c r="H553" s="36" t="e">
        <f>VLOOKUP(A553,FII!B:D,3,FALSE)</f>
        <v>#N/A</v>
      </c>
    </row>
    <row r="554" spans="1:8" ht="18" thickBot="1" x14ac:dyDescent="0.3">
      <c r="A554" s="3">
        <v>43082</v>
      </c>
      <c r="B554" s="8">
        <v>10192.950000000001</v>
      </c>
      <c r="C554">
        <f>VLOOKUP(A554,VIX!A:B,2,FALSE)</f>
        <v>15.945</v>
      </c>
      <c r="D554">
        <f>VLOOKUP(A554,DOW!A:B,2,FALSE)</f>
        <v>24585.43</v>
      </c>
      <c r="E554">
        <f>VLOOKUP(A554,SGXNIFTY!A:B,2,FALSE)</f>
        <v>10215.200000000001</v>
      </c>
      <c r="F554">
        <f>VLOOKUP(A554,EXCHANGE!A:B,2,FALSE)</f>
        <v>64.459999999999994</v>
      </c>
      <c r="G554" s="36" t="e">
        <f>VLOOKUP(A554,FII!B:D,2,FALSE)</f>
        <v>#N/A</v>
      </c>
      <c r="H554" s="36" t="e">
        <f>VLOOKUP(A554,FII!B:D,3,FALSE)</f>
        <v>#N/A</v>
      </c>
    </row>
    <row r="555" spans="1:8" ht="18" thickBot="1" x14ac:dyDescent="0.3">
      <c r="A555" s="3">
        <v>43081</v>
      </c>
      <c r="B555" s="8">
        <v>10240.15</v>
      </c>
      <c r="C555">
        <f>VLOOKUP(A555,VIX!A:B,2,FALSE)</f>
        <v>15.262499999999999</v>
      </c>
      <c r="D555">
        <f>VLOOKUP(A555,DOW!A:B,2,FALSE)</f>
        <v>24504.799999999999</v>
      </c>
      <c r="E555">
        <f>VLOOKUP(A555,SGXNIFTY!A:B,2,FALSE)</f>
        <v>10264.5</v>
      </c>
      <c r="F555">
        <f>VLOOKUP(A555,EXCHANGE!A:B,2,FALSE)</f>
        <v>64.41</v>
      </c>
      <c r="G555" s="36" t="e">
        <f>VLOOKUP(A555,FII!B:D,2,FALSE)</f>
        <v>#N/A</v>
      </c>
      <c r="H555" s="36" t="e">
        <f>VLOOKUP(A555,FII!B:D,3,FALSE)</f>
        <v>#N/A</v>
      </c>
    </row>
    <row r="556" spans="1:8" ht="18" thickBot="1" x14ac:dyDescent="0.3">
      <c r="A556" s="3">
        <v>43080</v>
      </c>
      <c r="B556" s="4">
        <v>10322.25</v>
      </c>
      <c r="C556">
        <f>VLOOKUP(A556,VIX!A:B,2,FALSE)</f>
        <v>14.147500000000001</v>
      </c>
      <c r="D556">
        <f>VLOOKUP(A556,DOW!A:B,2,FALSE)</f>
        <v>24386.03</v>
      </c>
      <c r="E556">
        <f>VLOOKUP(A556,SGXNIFTY!A:B,2,FALSE)</f>
        <v>10346.4</v>
      </c>
      <c r="F556">
        <f>VLOOKUP(A556,EXCHANGE!A:B,2,FALSE)</f>
        <v>64.355000000000004</v>
      </c>
      <c r="G556" s="36" t="e">
        <f>VLOOKUP(A556,FII!B:D,2,FALSE)</f>
        <v>#N/A</v>
      </c>
      <c r="H556" s="36" t="e">
        <f>VLOOKUP(A556,FII!B:D,3,FALSE)</f>
        <v>#N/A</v>
      </c>
    </row>
    <row r="557" spans="1:8" ht="18" thickBot="1" x14ac:dyDescent="0.3">
      <c r="A557" s="3">
        <v>43077</v>
      </c>
      <c r="B557" s="4">
        <v>10265.65</v>
      </c>
      <c r="C557">
        <f>VLOOKUP(A557,VIX!A:B,2,FALSE)</f>
        <v>13.672499999999999</v>
      </c>
      <c r="D557">
        <f>VLOOKUP(A557,DOW!A:B,2,FALSE)</f>
        <v>24329.16</v>
      </c>
      <c r="E557">
        <f>VLOOKUP(A557,SGXNIFTY!A:B,2,FALSE)</f>
        <v>10291.65</v>
      </c>
      <c r="F557">
        <f>VLOOKUP(A557,EXCHANGE!A:B,2,FALSE)</f>
        <v>64.48</v>
      </c>
      <c r="G557" s="36" t="e">
        <f>VLOOKUP(A557,FII!B:D,2,FALSE)</f>
        <v>#N/A</v>
      </c>
      <c r="H557" s="36" t="e">
        <f>VLOOKUP(A557,FII!B:D,3,FALSE)</f>
        <v>#N/A</v>
      </c>
    </row>
    <row r="558" spans="1:8" ht="18" thickBot="1" x14ac:dyDescent="0.3">
      <c r="A558" s="3">
        <v>43076</v>
      </c>
      <c r="B558" s="4">
        <v>10166.700000000001</v>
      </c>
      <c r="C558">
        <f>VLOOKUP(A558,VIX!A:B,2,FALSE)</f>
        <v>14.272500000000001</v>
      </c>
      <c r="D558">
        <f>VLOOKUP(A558,DOW!A:B,2,FALSE)</f>
        <v>24211.48</v>
      </c>
      <c r="E558">
        <f>VLOOKUP(A558,SGXNIFTY!A:B,2,FALSE)</f>
        <v>10202.950000000001</v>
      </c>
      <c r="F558">
        <f>VLOOKUP(A558,EXCHANGE!A:B,2,FALSE)</f>
        <v>64.569999999999993</v>
      </c>
      <c r="G558" s="36" t="e">
        <f>VLOOKUP(A558,FII!B:D,2,FALSE)</f>
        <v>#N/A</v>
      </c>
      <c r="H558" s="36" t="e">
        <f>VLOOKUP(A558,FII!B:D,3,FALSE)</f>
        <v>#N/A</v>
      </c>
    </row>
    <row r="559" spans="1:8" ht="18" thickBot="1" x14ac:dyDescent="0.3">
      <c r="A559" s="3">
        <v>43075</v>
      </c>
      <c r="B559" s="8">
        <v>10044.1</v>
      </c>
      <c r="C559">
        <f>VLOOKUP(A559,VIX!A:B,2,FALSE)</f>
        <v>15.0875</v>
      </c>
      <c r="D559">
        <f>VLOOKUP(A559,DOW!A:B,2,FALSE)</f>
        <v>24140.91</v>
      </c>
      <c r="E559">
        <f>VLOOKUP(A559,SGXNIFTY!A:B,2,FALSE)</f>
        <v>10068.65</v>
      </c>
      <c r="F559">
        <f>VLOOKUP(A559,EXCHANGE!A:B,2,FALSE)</f>
        <v>64.53</v>
      </c>
      <c r="G559" s="36" t="e">
        <f>VLOOKUP(A559,FII!B:D,2,FALSE)</f>
        <v>#N/A</v>
      </c>
      <c r="H559" s="36" t="e">
        <f>VLOOKUP(A559,FII!B:D,3,FALSE)</f>
        <v>#N/A</v>
      </c>
    </row>
    <row r="560" spans="1:8" ht="18" thickBot="1" x14ac:dyDescent="0.3">
      <c r="A560" s="3">
        <v>43074</v>
      </c>
      <c r="B560" s="8">
        <v>10118.25</v>
      </c>
      <c r="C560">
        <f>VLOOKUP(A560,VIX!A:B,2,FALSE)</f>
        <v>15.0075</v>
      </c>
      <c r="D560">
        <f>VLOOKUP(A560,DOW!A:B,2,FALSE)</f>
        <v>24180.639999999999</v>
      </c>
      <c r="E560">
        <f>VLOOKUP(A560,SGXNIFTY!A:B,2,FALSE)</f>
        <v>10146.700000000001</v>
      </c>
      <c r="F560">
        <f>VLOOKUP(A560,EXCHANGE!A:B,2,FALSE)</f>
        <v>64.36</v>
      </c>
      <c r="G560" s="36" t="e">
        <f>VLOOKUP(A560,FII!B:D,2,FALSE)</f>
        <v>#N/A</v>
      </c>
      <c r="H560" s="36" t="e">
        <f>VLOOKUP(A560,FII!B:D,3,FALSE)</f>
        <v>#N/A</v>
      </c>
    </row>
    <row r="561" spans="1:8" ht="18" thickBot="1" x14ac:dyDescent="0.3">
      <c r="A561" s="3">
        <v>43073</v>
      </c>
      <c r="B561" s="4">
        <v>10127.75</v>
      </c>
      <c r="C561">
        <f>VLOOKUP(A561,VIX!A:B,2,FALSE)</f>
        <v>14.855</v>
      </c>
      <c r="D561">
        <f>VLOOKUP(A561,DOW!A:B,2,FALSE)</f>
        <v>24290.05</v>
      </c>
      <c r="E561">
        <f>VLOOKUP(A561,SGXNIFTY!A:B,2,FALSE)</f>
        <v>10159.25</v>
      </c>
      <c r="F561">
        <f>VLOOKUP(A561,EXCHANGE!A:B,2,FALSE)</f>
        <v>64.38</v>
      </c>
      <c r="G561" s="36" t="e">
        <f>VLOOKUP(A561,FII!B:D,2,FALSE)</f>
        <v>#N/A</v>
      </c>
      <c r="H561" s="36" t="e">
        <f>VLOOKUP(A561,FII!B:D,3,FALSE)</f>
        <v>#N/A</v>
      </c>
    </row>
    <row r="562" spans="1:8" ht="18" thickBot="1" x14ac:dyDescent="0.3">
      <c r="A562" s="3">
        <v>43070</v>
      </c>
      <c r="B562" s="8">
        <v>10121.799999999999</v>
      </c>
      <c r="C562">
        <f>VLOOKUP(A562,VIX!A:B,2,FALSE)</f>
        <v>14.795</v>
      </c>
      <c r="D562">
        <f>VLOOKUP(A562,DOW!A:B,2,FALSE)</f>
        <v>24231.59</v>
      </c>
      <c r="E562">
        <f>VLOOKUP(A562,SGXNIFTY!A:B,2,FALSE)</f>
        <v>10154.25</v>
      </c>
      <c r="F562">
        <f>VLOOKUP(A562,EXCHANGE!A:B,2,FALSE)</f>
        <v>64.52</v>
      </c>
      <c r="G562" s="36" t="e">
        <f>VLOOKUP(A562,FII!B:D,2,FALSE)</f>
        <v>#N/A</v>
      </c>
      <c r="H562" s="36" t="e">
        <f>VLOOKUP(A562,FII!B:D,3,FALSE)</f>
        <v>#N/A</v>
      </c>
    </row>
    <row r="563" spans="1:8" ht="18" thickBot="1" x14ac:dyDescent="0.3">
      <c r="A563" s="3">
        <v>43069</v>
      </c>
      <c r="B563" s="8">
        <v>10226.549999999999</v>
      </c>
      <c r="C563">
        <f>VLOOKUP(A563,VIX!A:B,2,FALSE)</f>
        <v>13.55</v>
      </c>
      <c r="D563">
        <f>VLOOKUP(A563,DOW!A:B,2,FALSE)</f>
        <v>24272.35</v>
      </c>
      <c r="E563">
        <f>VLOOKUP(A563,SGXNIFTY!A:B,2,FALSE)</f>
        <v>10226.549999999999</v>
      </c>
      <c r="F563">
        <f>VLOOKUP(A563,EXCHANGE!A:B,2,FALSE)</f>
        <v>64.489999999999995</v>
      </c>
      <c r="G563" s="36" t="e">
        <f>VLOOKUP(A563,FII!B:D,2,FALSE)</f>
        <v>#N/A</v>
      </c>
      <c r="H563" s="36" t="e">
        <f>VLOOKUP(A563,FII!B:D,3,FALSE)</f>
        <v>#N/A</v>
      </c>
    </row>
    <row r="564" spans="1:8" ht="18" thickBot="1" x14ac:dyDescent="0.3">
      <c r="A564" s="3">
        <v>43068</v>
      </c>
      <c r="B564" s="8">
        <v>10361.299999999999</v>
      </c>
      <c r="C564">
        <f>VLOOKUP(A564,VIX!A:B,2,FALSE)</f>
        <v>13.06</v>
      </c>
      <c r="D564">
        <f>VLOOKUP(A564,DOW!A:B,2,FALSE)</f>
        <v>23940.68</v>
      </c>
      <c r="E564">
        <f>VLOOKUP(A564,SGXNIFTY!A:B,2,FALSE)</f>
        <v>10360.700000000001</v>
      </c>
      <c r="F564">
        <f>VLOOKUP(A564,EXCHANGE!A:B,2,FALSE)</f>
        <v>64.36</v>
      </c>
      <c r="G564" s="36" t="e">
        <f>VLOOKUP(A564,FII!B:D,2,FALSE)</f>
        <v>#N/A</v>
      </c>
      <c r="H564" s="36" t="e">
        <f>VLOOKUP(A564,FII!B:D,3,FALSE)</f>
        <v>#N/A</v>
      </c>
    </row>
    <row r="565" spans="1:8" ht="18" thickBot="1" x14ac:dyDescent="0.3">
      <c r="A565" s="3">
        <v>43067</v>
      </c>
      <c r="B565" s="8">
        <v>10370.25</v>
      </c>
      <c r="C565">
        <f>VLOOKUP(A565,VIX!A:B,2,FALSE)</f>
        <v>13.147500000000001</v>
      </c>
      <c r="D565">
        <f>VLOOKUP(A565,DOW!A:B,2,FALSE)</f>
        <v>23836.71</v>
      </c>
      <c r="E565">
        <f>VLOOKUP(A565,SGXNIFTY!A:B,2,FALSE)</f>
        <v>10377.549999999999</v>
      </c>
      <c r="F565">
        <f>VLOOKUP(A565,EXCHANGE!A:B,2,FALSE)</f>
        <v>64.41</v>
      </c>
      <c r="G565" s="36" t="e">
        <f>VLOOKUP(A565,FII!B:D,2,FALSE)</f>
        <v>#N/A</v>
      </c>
      <c r="H565" s="36" t="e">
        <f>VLOOKUP(A565,FII!B:D,3,FALSE)</f>
        <v>#N/A</v>
      </c>
    </row>
    <row r="566" spans="1:8" ht="18" thickBot="1" x14ac:dyDescent="0.3">
      <c r="A566" s="3">
        <v>43066</v>
      </c>
      <c r="B566" s="4">
        <v>10399.549999999999</v>
      </c>
      <c r="C566">
        <f>VLOOKUP(A566,VIX!A:B,2,FALSE)</f>
        <v>13.03</v>
      </c>
      <c r="D566">
        <f>VLOOKUP(A566,DOW!A:B,2,FALSE)</f>
        <v>23580.78</v>
      </c>
      <c r="E566">
        <f>VLOOKUP(A566,SGXNIFTY!A:B,2,FALSE)</f>
        <v>10418.5</v>
      </c>
      <c r="F566">
        <f>VLOOKUP(A566,EXCHANGE!A:B,2,FALSE)</f>
        <v>64.477000000000004</v>
      </c>
      <c r="G566" s="36" t="e">
        <f>VLOOKUP(A566,FII!B:D,2,FALSE)</f>
        <v>#N/A</v>
      </c>
      <c r="H566" s="36" t="e">
        <f>VLOOKUP(A566,FII!B:D,3,FALSE)</f>
        <v>#N/A</v>
      </c>
    </row>
    <row r="567" spans="1:8" ht="18" thickBot="1" x14ac:dyDescent="0.3">
      <c r="A567" s="3">
        <v>43063</v>
      </c>
      <c r="B567" s="4">
        <v>10389.700000000001</v>
      </c>
      <c r="C567">
        <f>VLOOKUP(A567,VIX!A:B,2,FALSE)</f>
        <v>13.512499999999999</v>
      </c>
      <c r="D567">
        <f>VLOOKUP(A567,DOW!A:B,2,FALSE)</f>
        <v>23557.99</v>
      </c>
      <c r="E567">
        <f>VLOOKUP(A567,SGXNIFTY!A:B,2,FALSE)</f>
        <v>10409.35</v>
      </c>
      <c r="F567">
        <f>VLOOKUP(A567,EXCHANGE!A:B,2,FALSE)</f>
        <v>64.680000000000007</v>
      </c>
      <c r="G567" s="36" t="e">
        <f>VLOOKUP(A567,FII!B:D,2,FALSE)</f>
        <v>#N/A</v>
      </c>
      <c r="H567" s="36" t="e">
        <f>VLOOKUP(A567,FII!B:D,3,FALSE)</f>
        <v>#N/A</v>
      </c>
    </row>
    <row r="568" spans="1:8" ht="18" thickBot="1" x14ac:dyDescent="0.3">
      <c r="A568" s="3">
        <v>43062</v>
      </c>
      <c r="B568" s="4">
        <v>10348.75</v>
      </c>
      <c r="C568">
        <f>VLOOKUP(A568,VIX!A:B,2,FALSE)</f>
        <v>13.865</v>
      </c>
      <c r="D568" t="e">
        <f>VLOOKUP(A568,DOW!A:B,2,FALSE)</f>
        <v>#N/A</v>
      </c>
      <c r="E568">
        <f>VLOOKUP(A568,SGXNIFTY!A:B,2,FALSE)</f>
        <v>10366.65</v>
      </c>
      <c r="F568">
        <f>VLOOKUP(A568,EXCHANGE!A:B,2,FALSE)</f>
        <v>64.569999999999993</v>
      </c>
      <c r="G568" s="36" t="e">
        <f>VLOOKUP(A568,FII!B:D,2,FALSE)</f>
        <v>#N/A</v>
      </c>
      <c r="H568" s="36" t="e">
        <f>VLOOKUP(A568,FII!B:D,3,FALSE)</f>
        <v>#N/A</v>
      </c>
    </row>
    <row r="569" spans="1:8" ht="18" thickBot="1" x14ac:dyDescent="0.3">
      <c r="A569" s="3">
        <v>43061</v>
      </c>
      <c r="B569" s="4">
        <v>10342.299999999999</v>
      </c>
      <c r="C569">
        <f>VLOOKUP(A569,VIX!A:B,2,FALSE)</f>
        <v>14.0375</v>
      </c>
      <c r="D569">
        <f>VLOOKUP(A569,DOW!A:B,2,FALSE)</f>
        <v>23526.18</v>
      </c>
      <c r="E569">
        <f>VLOOKUP(A569,SGXNIFTY!A:B,2,FALSE)</f>
        <v>10357.950000000001</v>
      </c>
      <c r="F569">
        <f>VLOOKUP(A569,EXCHANGE!A:B,2,FALSE)</f>
        <v>64.88</v>
      </c>
      <c r="G569" s="36" t="e">
        <f>VLOOKUP(A569,FII!B:D,2,FALSE)</f>
        <v>#N/A</v>
      </c>
      <c r="H569" s="36" t="e">
        <f>VLOOKUP(A569,FII!B:D,3,FALSE)</f>
        <v>#N/A</v>
      </c>
    </row>
    <row r="570" spans="1:8" ht="18" thickBot="1" x14ac:dyDescent="0.3">
      <c r="A570" s="3">
        <v>43060</v>
      </c>
      <c r="B570" s="4">
        <v>10326.9</v>
      </c>
      <c r="C570">
        <f>VLOOKUP(A570,VIX!A:B,2,FALSE)</f>
        <v>13.715</v>
      </c>
      <c r="D570">
        <f>VLOOKUP(A570,DOW!A:B,2,FALSE)</f>
        <v>23590.83</v>
      </c>
      <c r="E570">
        <f>VLOOKUP(A570,SGXNIFTY!A:B,2,FALSE)</f>
        <v>10351.9</v>
      </c>
      <c r="F570">
        <f>VLOOKUP(A570,EXCHANGE!A:B,2,FALSE)</f>
        <v>64.88</v>
      </c>
      <c r="G570" s="36" t="e">
        <f>VLOOKUP(A570,FII!B:D,2,FALSE)</f>
        <v>#N/A</v>
      </c>
      <c r="H570" s="36" t="e">
        <f>VLOOKUP(A570,FII!B:D,3,FALSE)</f>
        <v>#N/A</v>
      </c>
    </row>
    <row r="571" spans="1:8" ht="18" thickBot="1" x14ac:dyDescent="0.3">
      <c r="A571" s="3">
        <v>43059</v>
      </c>
      <c r="B571" s="4">
        <v>10298.75</v>
      </c>
      <c r="C571">
        <f>VLOOKUP(A571,VIX!A:B,2,FALSE)</f>
        <v>13.432499999999999</v>
      </c>
      <c r="D571">
        <f>VLOOKUP(A571,DOW!A:B,2,FALSE)</f>
        <v>23430.33</v>
      </c>
      <c r="E571">
        <f>VLOOKUP(A571,SGXNIFTY!A:B,2,FALSE)</f>
        <v>10320.049999999999</v>
      </c>
      <c r="F571">
        <f>VLOOKUP(A571,EXCHANGE!A:B,2,FALSE)</f>
        <v>65.099999999999994</v>
      </c>
      <c r="G571" s="36" t="e">
        <f>VLOOKUP(A571,FII!B:D,2,FALSE)</f>
        <v>#N/A</v>
      </c>
      <c r="H571" s="36" t="e">
        <f>VLOOKUP(A571,FII!B:D,3,FALSE)</f>
        <v>#N/A</v>
      </c>
    </row>
    <row r="572" spans="1:8" ht="18" thickBot="1" x14ac:dyDescent="0.3">
      <c r="A572" s="3">
        <v>43056</v>
      </c>
      <c r="B572" s="4">
        <v>10283.6</v>
      </c>
      <c r="C572">
        <f>VLOOKUP(A572,VIX!A:B,2,FALSE)</f>
        <v>13.7125</v>
      </c>
      <c r="D572">
        <f>VLOOKUP(A572,DOW!A:B,2,FALSE)</f>
        <v>23358.240000000002</v>
      </c>
      <c r="E572">
        <f>VLOOKUP(A572,SGXNIFTY!A:B,2,FALSE)</f>
        <v>10308.85</v>
      </c>
      <c r="F572">
        <f>VLOOKUP(A572,EXCHANGE!A:B,2,FALSE)</f>
        <v>65.015000000000001</v>
      </c>
      <c r="G572" s="36" t="e">
        <f>VLOOKUP(A572,FII!B:D,2,FALSE)</f>
        <v>#N/A</v>
      </c>
      <c r="H572" s="36" t="e">
        <f>VLOOKUP(A572,FII!B:D,3,FALSE)</f>
        <v>#N/A</v>
      </c>
    </row>
    <row r="573" spans="1:8" ht="18" thickBot="1" x14ac:dyDescent="0.3">
      <c r="A573" s="3">
        <v>43055</v>
      </c>
      <c r="B573" s="4">
        <v>10214.75</v>
      </c>
      <c r="C573">
        <f>VLOOKUP(A573,VIX!A:B,2,FALSE)</f>
        <v>13.4625</v>
      </c>
      <c r="D573">
        <f>VLOOKUP(A573,DOW!A:B,2,FALSE)</f>
        <v>23458.36</v>
      </c>
      <c r="E573">
        <f>VLOOKUP(A573,SGXNIFTY!A:B,2,FALSE)</f>
        <v>10250.9</v>
      </c>
      <c r="F573">
        <f>VLOOKUP(A573,EXCHANGE!A:B,2,FALSE)</f>
        <v>65.295000000000002</v>
      </c>
      <c r="G573" s="36" t="e">
        <f>VLOOKUP(A573,FII!B:D,2,FALSE)</f>
        <v>#N/A</v>
      </c>
      <c r="H573" s="36" t="e">
        <f>VLOOKUP(A573,FII!B:D,3,FALSE)</f>
        <v>#N/A</v>
      </c>
    </row>
    <row r="574" spans="1:8" ht="18" thickBot="1" x14ac:dyDescent="0.3">
      <c r="A574" s="3">
        <v>43054</v>
      </c>
      <c r="B574" s="8">
        <v>10118.049999999999</v>
      </c>
      <c r="C574">
        <f>VLOOKUP(A574,VIX!A:B,2,FALSE)</f>
        <v>14.265000000000001</v>
      </c>
      <c r="D574">
        <f>VLOOKUP(A574,DOW!A:B,2,FALSE)</f>
        <v>23271.279999999999</v>
      </c>
      <c r="E574">
        <f>VLOOKUP(A574,SGXNIFTY!A:B,2,FALSE)</f>
        <v>10154.35</v>
      </c>
      <c r="F574">
        <f>VLOOKUP(A574,EXCHANGE!A:B,2,FALSE)</f>
        <v>65.27</v>
      </c>
      <c r="G574" s="36" t="e">
        <f>VLOOKUP(A574,FII!B:D,2,FALSE)</f>
        <v>#N/A</v>
      </c>
      <c r="H574" s="36" t="e">
        <f>VLOOKUP(A574,FII!B:D,3,FALSE)</f>
        <v>#N/A</v>
      </c>
    </row>
    <row r="575" spans="1:8" ht="18" thickBot="1" x14ac:dyDescent="0.3">
      <c r="A575" s="3">
        <v>43053</v>
      </c>
      <c r="B575" s="8">
        <v>10186.6</v>
      </c>
      <c r="C575">
        <f>VLOOKUP(A575,VIX!A:B,2,FALSE)</f>
        <v>14.164999999999999</v>
      </c>
      <c r="D575">
        <f>VLOOKUP(A575,DOW!A:B,2,FALSE)</f>
        <v>23409.47</v>
      </c>
      <c r="E575">
        <f>VLOOKUP(A575,SGXNIFTY!A:B,2,FALSE)</f>
        <v>10233.6</v>
      </c>
      <c r="F575">
        <f>VLOOKUP(A575,EXCHANGE!A:B,2,FALSE)</f>
        <v>65.41</v>
      </c>
      <c r="G575" s="36" t="e">
        <f>VLOOKUP(A575,FII!B:D,2,FALSE)</f>
        <v>#N/A</v>
      </c>
      <c r="H575" s="36" t="e">
        <f>VLOOKUP(A575,FII!B:D,3,FALSE)</f>
        <v>#N/A</v>
      </c>
    </row>
    <row r="576" spans="1:8" ht="18" thickBot="1" x14ac:dyDescent="0.3">
      <c r="A576" s="3">
        <v>43052</v>
      </c>
      <c r="B576" s="8">
        <v>10224.950000000001</v>
      </c>
      <c r="C576">
        <f>VLOOKUP(A576,VIX!A:B,2,FALSE)</f>
        <v>14.045</v>
      </c>
      <c r="D576">
        <f>VLOOKUP(A576,DOW!A:B,2,FALSE)</f>
        <v>23439.7</v>
      </c>
      <c r="E576">
        <f>VLOOKUP(A576,SGXNIFTY!A:B,2,FALSE)</f>
        <v>10269.4</v>
      </c>
      <c r="F576">
        <f>VLOOKUP(A576,EXCHANGE!A:B,2,FALSE)</f>
        <v>65.44</v>
      </c>
      <c r="G576" s="36" t="e">
        <f>VLOOKUP(A576,FII!B:D,2,FALSE)</f>
        <v>#N/A</v>
      </c>
      <c r="H576" s="36" t="e">
        <f>VLOOKUP(A576,FII!B:D,3,FALSE)</f>
        <v>#N/A</v>
      </c>
    </row>
    <row r="577" spans="1:8" ht="18" thickBot="1" x14ac:dyDescent="0.3">
      <c r="A577" s="3">
        <v>43049</v>
      </c>
      <c r="B577" s="4">
        <v>10321.75</v>
      </c>
      <c r="C577">
        <f>VLOOKUP(A577,VIX!A:B,2,FALSE)</f>
        <v>13.475</v>
      </c>
      <c r="D577">
        <f>VLOOKUP(A577,DOW!A:B,2,FALSE)</f>
        <v>23422.21</v>
      </c>
      <c r="E577">
        <f>VLOOKUP(A577,SGXNIFTY!A:B,2,FALSE)</f>
        <v>10334</v>
      </c>
      <c r="F577">
        <f>VLOOKUP(A577,EXCHANGE!A:B,2,FALSE)</f>
        <v>65.19</v>
      </c>
      <c r="G577" s="36" t="e">
        <f>VLOOKUP(A577,FII!B:D,2,FALSE)</f>
        <v>#N/A</v>
      </c>
      <c r="H577" s="36" t="e">
        <f>VLOOKUP(A577,FII!B:D,3,FALSE)</f>
        <v>#N/A</v>
      </c>
    </row>
    <row r="578" spans="1:8" ht="18" thickBot="1" x14ac:dyDescent="0.3">
      <c r="A578" s="3">
        <v>43048</v>
      </c>
      <c r="B578" s="4">
        <v>10308.950000000001</v>
      </c>
      <c r="C578">
        <f>VLOOKUP(A578,VIX!A:B,2,FALSE)</f>
        <v>13.2675</v>
      </c>
      <c r="D578">
        <f>VLOOKUP(A578,DOW!A:B,2,FALSE)</f>
        <v>23461.94</v>
      </c>
      <c r="E578">
        <f>VLOOKUP(A578,SGXNIFTY!A:B,2,FALSE)</f>
        <v>10361.799999999999</v>
      </c>
      <c r="F578">
        <f>VLOOKUP(A578,EXCHANGE!A:B,2,FALSE)</f>
        <v>64.974999999999994</v>
      </c>
      <c r="G578" s="36" t="e">
        <f>VLOOKUP(A578,FII!B:D,2,FALSE)</f>
        <v>#N/A</v>
      </c>
      <c r="H578" s="36" t="e">
        <f>VLOOKUP(A578,FII!B:D,3,FALSE)</f>
        <v>#N/A</v>
      </c>
    </row>
    <row r="579" spans="1:8" ht="18" thickBot="1" x14ac:dyDescent="0.3">
      <c r="A579" s="3">
        <v>43047</v>
      </c>
      <c r="B579" s="8">
        <v>10303.15</v>
      </c>
      <c r="C579">
        <f>VLOOKUP(A579,VIX!A:B,2,FALSE)</f>
        <v>13.61</v>
      </c>
      <c r="D579">
        <f>VLOOKUP(A579,DOW!A:B,2,FALSE)</f>
        <v>23563.360000000001</v>
      </c>
      <c r="E579">
        <f>VLOOKUP(A579,SGXNIFTY!A:B,2,FALSE)</f>
        <v>10354.9</v>
      </c>
      <c r="F579">
        <f>VLOOKUP(A579,EXCHANGE!A:B,2,FALSE)</f>
        <v>64.92</v>
      </c>
      <c r="G579" s="36" t="e">
        <f>VLOOKUP(A579,FII!B:D,2,FALSE)</f>
        <v>#N/A</v>
      </c>
      <c r="H579" s="36" t="e">
        <f>VLOOKUP(A579,FII!B:D,3,FALSE)</f>
        <v>#N/A</v>
      </c>
    </row>
    <row r="580" spans="1:8" ht="18" thickBot="1" x14ac:dyDescent="0.3">
      <c r="A580" s="3">
        <v>43046</v>
      </c>
      <c r="B580" s="8">
        <v>10350.15</v>
      </c>
      <c r="C580">
        <f>VLOOKUP(A580,VIX!A:B,2,FALSE)</f>
        <v>13.237500000000001</v>
      </c>
      <c r="D580">
        <f>VLOOKUP(A580,DOW!A:B,2,FALSE)</f>
        <v>23557.23</v>
      </c>
      <c r="E580">
        <f>VLOOKUP(A580,SGXNIFTY!A:B,2,FALSE)</f>
        <v>10409.9</v>
      </c>
      <c r="F580">
        <f>VLOOKUP(A580,EXCHANGE!A:B,2,FALSE)</f>
        <v>65.06</v>
      </c>
      <c r="G580" s="36" t="e">
        <f>VLOOKUP(A580,FII!B:D,2,FALSE)</f>
        <v>#N/A</v>
      </c>
      <c r="H580" s="36" t="e">
        <f>VLOOKUP(A580,FII!B:D,3,FALSE)</f>
        <v>#N/A</v>
      </c>
    </row>
    <row r="581" spans="1:8" ht="18" thickBot="1" x14ac:dyDescent="0.3">
      <c r="A581" s="3">
        <v>43045</v>
      </c>
      <c r="B581" s="8">
        <v>10451.799999999999</v>
      </c>
      <c r="C581">
        <f>VLOOKUP(A581,VIX!A:B,2,FALSE)</f>
        <v>13.022500000000001</v>
      </c>
      <c r="D581">
        <f>VLOOKUP(A581,DOW!A:B,2,FALSE)</f>
        <v>23548.42</v>
      </c>
      <c r="E581">
        <f>VLOOKUP(A581,SGXNIFTY!A:B,2,FALSE)</f>
        <v>10489.55</v>
      </c>
      <c r="F581">
        <f>VLOOKUP(A581,EXCHANGE!A:B,2,FALSE)</f>
        <v>64.625</v>
      </c>
      <c r="G581" s="36" t="e">
        <f>VLOOKUP(A581,FII!B:D,2,FALSE)</f>
        <v>#N/A</v>
      </c>
      <c r="H581" s="36" t="e">
        <f>VLOOKUP(A581,FII!B:D,3,FALSE)</f>
        <v>#N/A</v>
      </c>
    </row>
    <row r="582" spans="1:8" ht="18" thickBot="1" x14ac:dyDescent="0.3">
      <c r="A582" s="3">
        <v>43042</v>
      </c>
      <c r="B582" s="4">
        <v>10452.5</v>
      </c>
      <c r="C582">
        <f>VLOOKUP(A582,VIX!A:B,2,FALSE)</f>
        <v>11.91</v>
      </c>
      <c r="D582">
        <f>VLOOKUP(A582,DOW!A:B,2,FALSE)</f>
        <v>23539.19</v>
      </c>
      <c r="E582">
        <f>VLOOKUP(A582,SGXNIFTY!A:B,2,FALSE)</f>
        <v>10486.8</v>
      </c>
      <c r="F582">
        <f>VLOOKUP(A582,EXCHANGE!A:B,2,FALSE)</f>
        <v>64.56</v>
      </c>
      <c r="G582" s="36" t="e">
        <f>VLOOKUP(A582,FII!B:D,2,FALSE)</f>
        <v>#N/A</v>
      </c>
      <c r="H582" s="36" t="e">
        <f>VLOOKUP(A582,FII!B:D,3,FALSE)</f>
        <v>#N/A</v>
      </c>
    </row>
    <row r="583" spans="1:8" ht="18" thickBot="1" x14ac:dyDescent="0.3">
      <c r="A583" s="3">
        <v>43041</v>
      </c>
      <c r="B583" s="8">
        <v>10423.799999999999</v>
      </c>
      <c r="C583">
        <f>VLOOKUP(A583,VIX!A:B,2,FALSE)</f>
        <v>12.005000000000001</v>
      </c>
      <c r="D583">
        <f>VLOOKUP(A583,DOW!A:B,2,FALSE)</f>
        <v>23516.26</v>
      </c>
      <c r="E583">
        <f>VLOOKUP(A583,SGXNIFTY!A:B,2,FALSE)</f>
        <v>10455</v>
      </c>
      <c r="F583">
        <f>VLOOKUP(A583,EXCHANGE!A:B,2,FALSE)</f>
        <v>64.575000000000003</v>
      </c>
      <c r="G583" s="36" t="e">
        <f>VLOOKUP(A583,FII!B:D,2,FALSE)</f>
        <v>#N/A</v>
      </c>
      <c r="H583" s="36" t="e">
        <f>VLOOKUP(A583,FII!B:D,3,FALSE)</f>
        <v>#N/A</v>
      </c>
    </row>
    <row r="584" spans="1:8" ht="18" thickBot="1" x14ac:dyDescent="0.3">
      <c r="A584" s="3">
        <v>43040</v>
      </c>
      <c r="B584" s="4">
        <v>10440.5</v>
      </c>
      <c r="C584">
        <f>VLOOKUP(A584,VIX!A:B,2,FALSE)</f>
        <v>12.137499999999999</v>
      </c>
      <c r="D584">
        <f>VLOOKUP(A584,DOW!A:B,2,FALSE)</f>
        <v>23435.01</v>
      </c>
      <c r="E584">
        <f>VLOOKUP(A584,SGXNIFTY!A:B,2,FALSE)</f>
        <v>10477.299999999999</v>
      </c>
      <c r="F584">
        <f>VLOOKUP(A584,EXCHANGE!A:B,2,FALSE)</f>
        <v>64.564999999999998</v>
      </c>
      <c r="G584" s="36" t="e">
        <f>VLOOKUP(A584,FII!B:D,2,FALSE)</f>
        <v>#N/A</v>
      </c>
      <c r="H584" s="36" t="e">
        <f>VLOOKUP(A584,FII!B:D,3,FALSE)</f>
        <v>#N/A</v>
      </c>
    </row>
    <row r="585" spans="1:8" ht="18" thickBot="1" x14ac:dyDescent="0.3">
      <c r="A585" s="3">
        <v>43039</v>
      </c>
      <c r="B585" s="8">
        <v>10335.299999999999</v>
      </c>
      <c r="C585">
        <f>VLOOKUP(A585,VIX!A:B,2,FALSE)</f>
        <v>12.44</v>
      </c>
      <c r="D585">
        <f>VLOOKUP(A585,DOW!A:B,2,FALSE)</f>
        <v>23377.24</v>
      </c>
      <c r="E585">
        <f>VLOOKUP(A585,SGXNIFTY!A:B,2,FALSE)</f>
        <v>10368.5</v>
      </c>
      <c r="F585">
        <f>VLOOKUP(A585,EXCHANGE!A:B,2,FALSE)</f>
        <v>64.75</v>
      </c>
      <c r="G585" s="36" t="e">
        <f>VLOOKUP(A585,FII!B:D,2,FALSE)</f>
        <v>#N/A</v>
      </c>
      <c r="H585" s="36" t="e">
        <f>VLOOKUP(A585,FII!B:D,3,FALSE)</f>
        <v>#N/A</v>
      </c>
    </row>
    <row r="586" spans="1:8" ht="18" thickBot="1" x14ac:dyDescent="0.3">
      <c r="A586" s="3">
        <v>43038</v>
      </c>
      <c r="B586" s="4">
        <v>10363.65</v>
      </c>
      <c r="C586">
        <f>VLOOKUP(A586,VIX!A:B,2,FALSE)</f>
        <v>12.112500000000001</v>
      </c>
      <c r="D586">
        <f>VLOOKUP(A586,DOW!A:B,2,FALSE)</f>
        <v>23348.74</v>
      </c>
      <c r="E586">
        <f>VLOOKUP(A586,SGXNIFTY!A:B,2,FALSE)</f>
        <v>10388.450000000001</v>
      </c>
      <c r="F586">
        <f>VLOOKUP(A586,EXCHANGE!A:B,2,FALSE)</f>
        <v>64.86</v>
      </c>
      <c r="G586" s="36" t="e">
        <f>VLOOKUP(A586,FII!B:D,2,FALSE)</f>
        <v>#N/A</v>
      </c>
      <c r="H586" s="36" t="e">
        <f>VLOOKUP(A586,FII!B:D,3,FALSE)</f>
        <v>#N/A</v>
      </c>
    </row>
    <row r="587" spans="1:8" ht="18" thickBot="1" x14ac:dyDescent="0.3">
      <c r="A587" s="3">
        <v>43035</v>
      </c>
      <c r="B587" s="8">
        <v>10323.049999999999</v>
      </c>
      <c r="C587">
        <f>VLOOKUP(A587,VIX!A:B,2,FALSE)</f>
        <v>11.475</v>
      </c>
      <c r="D587">
        <f>VLOOKUP(A587,DOW!A:B,2,FALSE)</f>
        <v>23434.19</v>
      </c>
      <c r="E587">
        <f>VLOOKUP(A587,SGXNIFTY!A:B,2,FALSE)</f>
        <v>10356.85</v>
      </c>
      <c r="F587">
        <f>VLOOKUP(A587,EXCHANGE!A:B,2,FALSE)</f>
        <v>65.040000000000006</v>
      </c>
      <c r="G587" s="36" t="e">
        <f>VLOOKUP(A587,FII!B:D,2,FALSE)</f>
        <v>#N/A</v>
      </c>
      <c r="H587" s="36" t="e">
        <f>VLOOKUP(A587,FII!B:D,3,FALSE)</f>
        <v>#N/A</v>
      </c>
    </row>
    <row r="588" spans="1:8" ht="18" thickBot="1" x14ac:dyDescent="0.3">
      <c r="A588" s="3">
        <v>43034</v>
      </c>
      <c r="B588" s="4">
        <v>10343.799999999999</v>
      </c>
      <c r="C588">
        <f>VLOOKUP(A588,VIX!A:B,2,FALSE)</f>
        <v>11.6175</v>
      </c>
      <c r="D588">
        <f>VLOOKUP(A588,DOW!A:B,2,FALSE)</f>
        <v>23400.86</v>
      </c>
      <c r="E588">
        <f>VLOOKUP(A588,SGXNIFTY!A:B,2,FALSE)</f>
        <v>10343.799999999999</v>
      </c>
      <c r="F588">
        <f>VLOOKUP(A588,EXCHANGE!A:B,2,FALSE)</f>
        <v>64.84</v>
      </c>
      <c r="G588" s="36" t="e">
        <f>VLOOKUP(A588,FII!B:D,2,FALSE)</f>
        <v>#N/A</v>
      </c>
      <c r="H588" s="36" t="e">
        <f>VLOOKUP(A588,FII!B:D,3,FALSE)</f>
        <v>#N/A</v>
      </c>
    </row>
    <row r="589" spans="1:8" ht="18" thickBot="1" x14ac:dyDescent="0.3">
      <c r="A589" s="3">
        <v>43033</v>
      </c>
      <c r="B589" s="4">
        <v>10295.35</v>
      </c>
      <c r="C589">
        <f>VLOOKUP(A589,VIX!A:B,2,FALSE)</f>
        <v>11.76</v>
      </c>
      <c r="D589">
        <f>VLOOKUP(A589,DOW!A:B,2,FALSE)</f>
        <v>23329.46</v>
      </c>
      <c r="E589">
        <f>VLOOKUP(A589,SGXNIFTY!A:B,2,FALSE)</f>
        <v>10289.9</v>
      </c>
      <c r="F589">
        <f>VLOOKUP(A589,EXCHANGE!A:B,2,FALSE)</f>
        <v>64.924999999999997</v>
      </c>
      <c r="G589" s="36" t="e">
        <f>VLOOKUP(A589,FII!B:D,2,FALSE)</f>
        <v>#N/A</v>
      </c>
      <c r="H589" s="36" t="e">
        <f>VLOOKUP(A589,FII!B:D,3,FALSE)</f>
        <v>#N/A</v>
      </c>
    </row>
    <row r="590" spans="1:8" ht="18" thickBot="1" x14ac:dyDescent="0.3">
      <c r="A590" s="3">
        <v>43032</v>
      </c>
      <c r="B590" s="4">
        <v>10207.700000000001</v>
      </c>
      <c r="C590">
        <f>VLOOKUP(A590,VIX!A:B,2,FALSE)</f>
        <v>11.59</v>
      </c>
      <c r="D590">
        <f>VLOOKUP(A590,DOW!A:B,2,FALSE)</f>
        <v>23441.759999999998</v>
      </c>
      <c r="E590">
        <f>VLOOKUP(A590,SGXNIFTY!A:B,2,FALSE)</f>
        <v>10219.299999999999</v>
      </c>
      <c r="F590">
        <f>VLOOKUP(A590,EXCHANGE!A:B,2,FALSE)</f>
        <v>65.09</v>
      </c>
      <c r="G590" s="36" t="e">
        <f>VLOOKUP(A590,FII!B:D,2,FALSE)</f>
        <v>#N/A</v>
      </c>
      <c r="H590" s="36" t="e">
        <f>VLOOKUP(A590,FII!B:D,3,FALSE)</f>
        <v>#N/A</v>
      </c>
    </row>
    <row r="591" spans="1:8" ht="18" thickBot="1" x14ac:dyDescent="0.3">
      <c r="A591" s="3">
        <v>43031</v>
      </c>
      <c r="B591" s="4">
        <v>10184.85</v>
      </c>
      <c r="C591">
        <f>VLOOKUP(A591,VIX!A:B,2,FALSE)</f>
        <v>12.324999999999999</v>
      </c>
      <c r="D591">
        <f>VLOOKUP(A591,DOW!A:B,2,FALSE)</f>
        <v>23273.96</v>
      </c>
      <c r="E591">
        <f>VLOOKUP(A591,SGXNIFTY!A:B,2,FALSE)</f>
        <v>10189.700000000001</v>
      </c>
      <c r="F591">
        <f>VLOOKUP(A591,EXCHANGE!A:B,2,FALSE)</f>
        <v>65.022999999999996</v>
      </c>
      <c r="G591" s="36" t="e">
        <f>VLOOKUP(A591,FII!B:D,2,FALSE)</f>
        <v>#N/A</v>
      </c>
      <c r="H591" s="36" t="e">
        <f>VLOOKUP(A591,FII!B:D,3,FALSE)</f>
        <v>#N/A</v>
      </c>
    </row>
    <row r="592" spans="1:8" ht="18" thickBot="1" x14ac:dyDescent="0.3">
      <c r="A592" s="3">
        <v>43027</v>
      </c>
      <c r="B592" s="8">
        <v>10146.549999999999</v>
      </c>
      <c r="C592">
        <f>VLOOKUP(A592,VIX!A:B,2,FALSE)</f>
        <v>12.395</v>
      </c>
      <c r="D592">
        <f>VLOOKUP(A592,DOW!A:B,2,FALSE)</f>
        <v>23163.040000000001</v>
      </c>
      <c r="E592">
        <f>VLOOKUP(A592,SGXNIFTY!A:B,2,FALSE)</f>
        <v>10146.15</v>
      </c>
      <c r="F592">
        <f>VLOOKUP(A592,EXCHANGE!A:B,2,FALSE)</f>
        <v>64.995000000000005</v>
      </c>
      <c r="G592" s="36" t="e">
        <f>VLOOKUP(A592,FII!B:D,2,FALSE)</f>
        <v>#N/A</v>
      </c>
      <c r="H592" s="36" t="e">
        <f>VLOOKUP(A592,FII!B:D,3,FALSE)</f>
        <v>#N/A</v>
      </c>
    </row>
    <row r="593" spans="1:8" ht="18" thickBot="1" x14ac:dyDescent="0.3">
      <c r="A593" s="3">
        <v>43026</v>
      </c>
      <c r="B593" s="8">
        <v>10210.85</v>
      </c>
      <c r="C593">
        <f>VLOOKUP(A593,VIX!A:B,2,FALSE)</f>
        <v>11.54</v>
      </c>
      <c r="D593">
        <f>VLOOKUP(A593,DOW!A:B,2,FALSE)</f>
        <v>23157.599999999999</v>
      </c>
      <c r="E593">
        <f>VLOOKUP(A593,SGXNIFTY!A:B,2,FALSE)</f>
        <v>10237.5</v>
      </c>
      <c r="F593">
        <f>VLOOKUP(A593,EXCHANGE!A:B,2,FALSE)</f>
        <v>65.055000000000007</v>
      </c>
      <c r="G593" s="36" t="e">
        <f>VLOOKUP(A593,FII!B:D,2,FALSE)</f>
        <v>#N/A</v>
      </c>
      <c r="H593" s="36" t="e">
        <f>VLOOKUP(A593,FII!B:D,3,FALSE)</f>
        <v>#N/A</v>
      </c>
    </row>
    <row r="594" spans="1:8" ht="18" thickBot="1" x14ac:dyDescent="0.3">
      <c r="A594" s="3">
        <v>43025</v>
      </c>
      <c r="B594" s="4">
        <v>10234.450000000001</v>
      </c>
      <c r="C594">
        <f>VLOOKUP(A594,VIX!A:B,2,FALSE)</f>
        <v>11.61</v>
      </c>
      <c r="D594">
        <f>VLOOKUP(A594,DOW!A:B,2,FALSE)</f>
        <v>22997.439999999999</v>
      </c>
      <c r="E594">
        <f>VLOOKUP(A594,SGXNIFTY!A:B,2,FALSE)</f>
        <v>10253.700000000001</v>
      </c>
      <c r="F594">
        <f>VLOOKUP(A594,EXCHANGE!A:B,2,FALSE)</f>
        <v>65.03</v>
      </c>
      <c r="G594" s="36" t="e">
        <f>VLOOKUP(A594,FII!B:D,2,FALSE)</f>
        <v>#N/A</v>
      </c>
      <c r="H594" s="36" t="e">
        <f>VLOOKUP(A594,FII!B:D,3,FALSE)</f>
        <v>#N/A</v>
      </c>
    </row>
    <row r="595" spans="1:8" ht="18" thickBot="1" x14ac:dyDescent="0.3">
      <c r="A595" s="3">
        <v>43024</v>
      </c>
      <c r="B595" s="4">
        <v>10230.85</v>
      </c>
      <c r="C595">
        <f>VLOOKUP(A595,VIX!A:B,2,FALSE)</f>
        <v>11.31</v>
      </c>
      <c r="D595">
        <f>VLOOKUP(A595,DOW!A:B,2,FALSE)</f>
        <v>22956.959999999999</v>
      </c>
      <c r="E595">
        <f>VLOOKUP(A595,SGXNIFTY!A:B,2,FALSE)</f>
        <v>10255.950000000001</v>
      </c>
      <c r="F595">
        <f>VLOOKUP(A595,EXCHANGE!A:B,2,FALSE)</f>
        <v>64.7</v>
      </c>
      <c r="G595" s="36" t="e">
        <f>VLOOKUP(A595,FII!B:D,2,FALSE)</f>
        <v>#N/A</v>
      </c>
      <c r="H595" s="36" t="e">
        <f>VLOOKUP(A595,FII!B:D,3,FALSE)</f>
        <v>#N/A</v>
      </c>
    </row>
    <row r="596" spans="1:8" ht="18" thickBot="1" x14ac:dyDescent="0.3">
      <c r="A596" s="3">
        <v>43021</v>
      </c>
      <c r="B596" s="4">
        <v>10167.450000000001</v>
      </c>
      <c r="C596">
        <f>VLOOKUP(A596,VIX!A:B,2,FALSE)</f>
        <v>11.262499999999999</v>
      </c>
      <c r="D596">
        <f>VLOOKUP(A596,DOW!A:B,2,FALSE)</f>
        <v>22871.72</v>
      </c>
      <c r="E596">
        <f>VLOOKUP(A596,SGXNIFTY!A:B,2,FALSE)</f>
        <v>10192.4</v>
      </c>
      <c r="F596">
        <f>VLOOKUP(A596,EXCHANGE!A:B,2,FALSE)</f>
        <v>64.7</v>
      </c>
      <c r="G596" s="36" t="e">
        <f>VLOOKUP(A596,FII!B:D,2,FALSE)</f>
        <v>#N/A</v>
      </c>
      <c r="H596" s="36" t="e">
        <f>VLOOKUP(A596,FII!B:D,3,FALSE)</f>
        <v>#N/A</v>
      </c>
    </row>
    <row r="597" spans="1:8" ht="18" thickBot="1" x14ac:dyDescent="0.3">
      <c r="A597" s="3">
        <v>43020</v>
      </c>
      <c r="B597" s="4">
        <v>10096.4</v>
      </c>
      <c r="C597">
        <f>VLOOKUP(A597,VIX!A:B,2,FALSE)</f>
        <v>11.0425</v>
      </c>
      <c r="D597">
        <f>VLOOKUP(A597,DOW!A:B,2,FALSE)</f>
        <v>22841.01</v>
      </c>
      <c r="E597">
        <f>VLOOKUP(A597,SGXNIFTY!A:B,2,FALSE)</f>
        <v>10111.4</v>
      </c>
      <c r="F597">
        <f>VLOOKUP(A597,EXCHANGE!A:B,2,FALSE)</f>
        <v>65.06</v>
      </c>
      <c r="G597" s="36" t="e">
        <f>VLOOKUP(A597,FII!B:D,2,FALSE)</f>
        <v>#N/A</v>
      </c>
      <c r="H597" s="36" t="e">
        <f>VLOOKUP(A597,FII!B:D,3,FALSE)</f>
        <v>#N/A</v>
      </c>
    </row>
    <row r="598" spans="1:8" ht="18" thickBot="1" x14ac:dyDescent="0.3">
      <c r="A598" s="3">
        <v>43019</v>
      </c>
      <c r="B598" s="8">
        <v>9984.7999999999993</v>
      </c>
      <c r="C598">
        <f>VLOOKUP(A598,VIX!A:B,2,FALSE)</f>
        <v>11.73</v>
      </c>
      <c r="D598">
        <f>VLOOKUP(A598,DOW!A:B,2,FALSE)</f>
        <v>22872.89</v>
      </c>
      <c r="E598">
        <f>VLOOKUP(A598,SGXNIFTY!A:B,2,FALSE)</f>
        <v>9992.5</v>
      </c>
      <c r="F598">
        <f>VLOOKUP(A598,EXCHANGE!A:B,2,FALSE)</f>
        <v>65.16</v>
      </c>
      <c r="G598" s="36" t="e">
        <f>VLOOKUP(A598,FII!B:D,2,FALSE)</f>
        <v>#N/A</v>
      </c>
      <c r="H598" s="36" t="e">
        <f>VLOOKUP(A598,FII!B:D,3,FALSE)</f>
        <v>#N/A</v>
      </c>
    </row>
    <row r="599" spans="1:8" ht="18" thickBot="1" x14ac:dyDescent="0.3">
      <c r="A599" s="3">
        <v>43018</v>
      </c>
      <c r="B599" s="4">
        <v>10016.950000000001</v>
      </c>
      <c r="C599">
        <f>VLOOKUP(A599,VIX!A:B,2,FALSE)</f>
        <v>11.112500000000001</v>
      </c>
      <c r="D599">
        <f>VLOOKUP(A599,DOW!A:B,2,FALSE)</f>
        <v>22830.68</v>
      </c>
      <c r="E599">
        <f>VLOOKUP(A599,SGXNIFTY!A:B,2,FALSE)</f>
        <v>10035.700000000001</v>
      </c>
      <c r="F599">
        <f>VLOOKUP(A599,EXCHANGE!A:B,2,FALSE)</f>
        <v>65.25</v>
      </c>
      <c r="G599" s="36" t="e">
        <f>VLOOKUP(A599,FII!B:D,2,FALSE)</f>
        <v>#N/A</v>
      </c>
      <c r="H599" s="36" t="e">
        <f>VLOOKUP(A599,FII!B:D,3,FALSE)</f>
        <v>#N/A</v>
      </c>
    </row>
    <row r="600" spans="1:8" ht="18" thickBot="1" x14ac:dyDescent="0.3">
      <c r="A600" s="3">
        <v>43017</v>
      </c>
      <c r="B600" s="4">
        <v>9988.75</v>
      </c>
      <c r="C600">
        <f>VLOOKUP(A600,VIX!A:B,2,FALSE)</f>
        <v>11.3925</v>
      </c>
      <c r="D600">
        <f>VLOOKUP(A600,DOW!A:B,2,FALSE)</f>
        <v>22761.07</v>
      </c>
      <c r="E600">
        <f>VLOOKUP(A600,SGXNIFTY!A:B,2,FALSE)</f>
        <v>10016.549999999999</v>
      </c>
      <c r="F600">
        <f>VLOOKUP(A600,EXCHANGE!A:B,2,FALSE)</f>
        <v>65.355000000000004</v>
      </c>
      <c r="G600" s="36" t="e">
        <f>VLOOKUP(A600,FII!B:D,2,FALSE)</f>
        <v>#N/A</v>
      </c>
      <c r="H600" s="36" t="e">
        <f>VLOOKUP(A600,FII!B:D,3,FALSE)</f>
        <v>#N/A</v>
      </c>
    </row>
    <row r="601" spans="1:8" ht="18" thickBot="1" x14ac:dyDescent="0.3">
      <c r="A601" s="3">
        <v>43014</v>
      </c>
      <c r="B601" s="4">
        <v>9979.7000000000007</v>
      </c>
      <c r="C601">
        <f>VLOOKUP(A601,VIX!A:B,2,FALSE)</f>
        <v>11.1175</v>
      </c>
      <c r="D601">
        <f>VLOOKUP(A601,DOW!A:B,2,FALSE)</f>
        <v>22773.67</v>
      </c>
      <c r="E601">
        <f>VLOOKUP(A601,SGXNIFTY!A:B,2,FALSE)</f>
        <v>10003.4</v>
      </c>
      <c r="F601">
        <f>VLOOKUP(A601,EXCHANGE!A:B,2,FALSE)</f>
        <v>65.400000000000006</v>
      </c>
      <c r="G601" s="36" t="e">
        <f>VLOOKUP(A601,FII!B:D,2,FALSE)</f>
        <v>#N/A</v>
      </c>
      <c r="H601" s="36" t="e">
        <f>VLOOKUP(A601,FII!B:D,3,FALSE)</f>
        <v>#N/A</v>
      </c>
    </row>
    <row r="602" spans="1:8" ht="18" thickBot="1" x14ac:dyDescent="0.3">
      <c r="A602" s="3">
        <v>43013</v>
      </c>
      <c r="B602" s="8">
        <v>9888.7000000000007</v>
      </c>
      <c r="C602">
        <f>VLOOKUP(A602,VIX!A:B,2,FALSE)</f>
        <v>11.71</v>
      </c>
      <c r="D602">
        <f>VLOOKUP(A602,DOW!A:B,2,FALSE)</f>
        <v>22775.39</v>
      </c>
      <c r="E602">
        <f>VLOOKUP(A602,SGXNIFTY!A:B,2,FALSE)</f>
        <v>9908.7000000000007</v>
      </c>
      <c r="F602">
        <f>VLOOKUP(A602,EXCHANGE!A:B,2,FALSE)</f>
        <v>65.144999999999996</v>
      </c>
      <c r="G602" s="36" t="e">
        <f>VLOOKUP(A602,FII!B:D,2,FALSE)</f>
        <v>#N/A</v>
      </c>
      <c r="H602" s="36" t="e">
        <f>VLOOKUP(A602,FII!B:D,3,FALSE)</f>
        <v>#N/A</v>
      </c>
    </row>
    <row r="603" spans="1:8" ht="18" thickBot="1" x14ac:dyDescent="0.3">
      <c r="A603" s="3">
        <v>43012</v>
      </c>
      <c r="B603" s="4">
        <v>9914.9</v>
      </c>
      <c r="C603">
        <f>VLOOKUP(A603,VIX!A:B,2,FALSE)</f>
        <v>11.8</v>
      </c>
      <c r="D603">
        <f>VLOOKUP(A603,DOW!A:B,2,FALSE)</f>
        <v>22661.64</v>
      </c>
      <c r="E603">
        <f>VLOOKUP(A603,SGXNIFTY!A:B,2,FALSE)</f>
        <v>9930.4500000000007</v>
      </c>
      <c r="F603">
        <f>VLOOKUP(A603,EXCHANGE!A:B,2,FALSE)</f>
        <v>65.03</v>
      </c>
      <c r="G603" s="36" t="e">
        <f>VLOOKUP(A603,FII!B:D,2,FALSE)</f>
        <v>#N/A</v>
      </c>
      <c r="H603" s="36" t="e">
        <f>VLOOKUP(A603,FII!B:D,3,FALSE)</f>
        <v>#N/A</v>
      </c>
    </row>
    <row r="604" spans="1:8" ht="18" thickBot="1" x14ac:dyDescent="0.3">
      <c r="A604" s="3">
        <v>43011</v>
      </c>
      <c r="B604" s="4">
        <v>9859.5</v>
      </c>
      <c r="C604">
        <f>VLOOKUP(A604,VIX!A:B,2,FALSE)</f>
        <v>12.46</v>
      </c>
      <c r="D604">
        <f>VLOOKUP(A604,DOW!A:B,2,FALSE)</f>
        <v>22641.67</v>
      </c>
      <c r="E604">
        <f>VLOOKUP(A604,SGXNIFTY!A:B,2,FALSE)</f>
        <v>9868.4500000000007</v>
      </c>
      <c r="F604">
        <f>VLOOKUP(A604,EXCHANGE!A:B,2,FALSE)</f>
        <v>65.484999999999999</v>
      </c>
      <c r="G604" s="36" t="e">
        <f>VLOOKUP(A604,FII!B:D,2,FALSE)</f>
        <v>#N/A</v>
      </c>
      <c r="H604" s="36" t="e">
        <f>VLOOKUP(A604,FII!B:D,3,FALSE)</f>
        <v>#N/A</v>
      </c>
    </row>
    <row r="605" spans="1:8" ht="18" thickBot="1" x14ac:dyDescent="0.3">
      <c r="A605" s="3">
        <v>43007</v>
      </c>
      <c r="B605" s="4">
        <v>9788.6</v>
      </c>
      <c r="C605">
        <f>VLOOKUP(A605,VIX!A:B,2,FALSE)</f>
        <v>12.484999999999999</v>
      </c>
      <c r="D605">
        <f>VLOOKUP(A605,DOW!A:B,2,FALSE)</f>
        <v>22405.09</v>
      </c>
      <c r="E605">
        <f>VLOOKUP(A605,SGXNIFTY!A:B,2,FALSE)</f>
        <v>9800.5499999999993</v>
      </c>
      <c r="F605">
        <f>VLOOKUP(A605,EXCHANGE!A:B,2,FALSE)</f>
        <v>65.31</v>
      </c>
      <c r="G605" s="36" t="e">
        <f>VLOOKUP(A605,FII!B:D,2,FALSE)</f>
        <v>#N/A</v>
      </c>
      <c r="H605" s="36" t="e">
        <f>VLOOKUP(A605,FII!B:D,3,FALSE)</f>
        <v>#N/A</v>
      </c>
    </row>
    <row r="606" spans="1:8" ht="18" thickBot="1" x14ac:dyDescent="0.3">
      <c r="A606" s="3">
        <v>43006</v>
      </c>
      <c r="B606" s="4">
        <v>9768.9500000000007</v>
      </c>
      <c r="C606">
        <f>VLOOKUP(A606,VIX!A:B,2,FALSE)</f>
        <v>13.172499999999999</v>
      </c>
      <c r="D606">
        <f>VLOOKUP(A606,DOW!A:B,2,FALSE)</f>
        <v>22381.200000000001</v>
      </c>
      <c r="E606">
        <f>VLOOKUP(A606,SGXNIFTY!A:B,2,FALSE)</f>
        <v>9768.9500000000007</v>
      </c>
      <c r="F606">
        <f>VLOOKUP(A606,EXCHANGE!A:B,2,FALSE)</f>
        <v>65.47</v>
      </c>
      <c r="G606" s="36" t="e">
        <f>VLOOKUP(A606,FII!B:D,2,FALSE)</f>
        <v>#N/A</v>
      </c>
      <c r="H606" s="36" t="e">
        <f>VLOOKUP(A606,FII!B:D,3,FALSE)</f>
        <v>#N/A</v>
      </c>
    </row>
    <row r="607" spans="1:8" ht="18" thickBot="1" x14ac:dyDescent="0.3">
      <c r="A607" s="3">
        <v>43005</v>
      </c>
      <c r="B607" s="8">
        <v>9735.75</v>
      </c>
      <c r="C607">
        <f>VLOOKUP(A607,VIX!A:B,2,FALSE)</f>
        <v>13.862500000000001</v>
      </c>
      <c r="D607">
        <f>VLOOKUP(A607,DOW!A:B,2,FALSE)</f>
        <v>22340.71</v>
      </c>
      <c r="E607">
        <f>VLOOKUP(A607,SGXNIFTY!A:B,2,FALSE)</f>
        <v>9739.65</v>
      </c>
      <c r="F607">
        <f>VLOOKUP(A607,EXCHANGE!A:B,2,FALSE)</f>
        <v>65.715000000000003</v>
      </c>
      <c r="G607" s="36" t="e">
        <f>VLOOKUP(A607,FII!B:D,2,FALSE)</f>
        <v>#N/A</v>
      </c>
      <c r="H607" s="36" t="e">
        <f>VLOOKUP(A607,FII!B:D,3,FALSE)</f>
        <v>#N/A</v>
      </c>
    </row>
    <row r="608" spans="1:8" ht="18" thickBot="1" x14ac:dyDescent="0.3">
      <c r="A608" s="3">
        <v>43004</v>
      </c>
      <c r="B608" s="8">
        <v>9871.5</v>
      </c>
      <c r="C608">
        <f>VLOOKUP(A608,VIX!A:B,2,FALSE)</f>
        <v>12.9275</v>
      </c>
      <c r="D608">
        <f>VLOOKUP(A608,DOW!A:B,2,FALSE)</f>
        <v>22284.32</v>
      </c>
      <c r="E608">
        <f>VLOOKUP(A608,SGXNIFTY!A:B,2,FALSE)</f>
        <v>9866.9500000000007</v>
      </c>
      <c r="F608">
        <f>VLOOKUP(A608,EXCHANGE!A:B,2,FALSE)</f>
        <v>65.459999999999994</v>
      </c>
      <c r="G608" s="36" t="e">
        <f>VLOOKUP(A608,FII!B:D,2,FALSE)</f>
        <v>#N/A</v>
      </c>
      <c r="H608" s="36" t="e">
        <f>VLOOKUP(A608,FII!B:D,3,FALSE)</f>
        <v>#N/A</v>
      </c>
    </row>
    <row r="609" spans="1:8" ht="18" thickBot="1" x14ac:dyDescent="0.3">
      <c r="A609" s="3">
        <v>43003</v>
      </c>
      <c r="B609" s="8">
        <v>9872.6</v>
      </c>
      <c r="C609">
        <f>VLOOKUP(A609,VIX!A:B,2,FALSE)</f>
        <v>13.34</v>
      </c>
      <c r="D609">
        <f>VLOOKUP(A609,DOW!A:B,2,FALSE)</f>
        <v>22296.09</v>
      </c>
      <c r="E609">
        <f>VLOOKUP(A609,SGXNIFTY!A:B,2,FALSE)</f>
        <v>9878.65</v>
      </c>
      <c r="F609">
        <f>VLOOKUP(A609,EXCHANGE!A:B,2,FALSE)</f>
        <v>65.126999999999995</v>
      </c>
      <c r="G609" s="36" t="e">
        <f>VLOOKUP(A609,FII!B:D,2,FALSE)</f>
        <v>#N/A</v>
      </c>
      <c r="H609" s="36" t="e">
        <f>VLOOKUP(A609,FII!B:D,3,FALSE)</f>
        <v>#N/A</v>
      </c>
    </row>
    <row r="610" spans="1:8" ht="18" thickBot="1" x14ac:dyDescent="0.3">
      <c r="A610" s="3">
        <v>43000</v>
      </c>
      <c r="B610" s="8">
        <v>9964.4</v>
      </c>
      <c r="C610">
        <f>VLOOKUP(A610,VIX!A:B,2,FALSE)</f>
        <v>12.81</v>
      </c>
      <c r="D610">
        <f>VLOOKUP(A610,DOW!A:B,2,FALSE)</f>
        <v>22349.59</v>
      </c>
      <c r="E610">
        <f>VLOOKUP(A610,SGXNIFTY!A:B,2,FALSE)</f>
        <v>9982.9500000000007</v>
      </c>
      <c r="F610">
        <f>VLOOKUP(A610,EXCHANGE!A:B,2,FALSE)</f>
        <v>64.795000000000002</v>
      </c>
      <c r="G610" s="36" t="e">
        <f>VLOOKUP(A610,FII!B:D,2,FALSE)</f>
        <v>#N/A</v>
      </c>
      <c r="H610" s="36" t="e">
        <f>VLOOKUP(A610,FII!B:D,3,FALSE)</f>
        <v>#N/A</v>
      </c>
    </row>
    <row r="611" spans="1:8" ht="18" thickBot="1" x14ac:dyDescent="0.3">
      <c r="A611" s="3">
        <v>42999</v>
      </c>
      <c r="B611" s="8">
        <v>10121.9</v>
      </c>
      <c r="C611">
        <f>VLOOKUP(A611,VIX!A:B,2,FALSE)</f>
        <v>11.6325</v>
      </c>
      <c r="D611">
        <f>VLOOKUP(A611,DOW!A:B,2,FALSE)</f>
        <v>22359.23</v>
      </c>
      <c r="E611">
        <f>VLOOKUP(A611,SGXNIFTY!A:B,2,FALSE)</f>
        <v>10138.85</v>
      </c>
      <c r="F611">
        <f>VLOOKUP(A611,EXCHANGE!A:B,2,FALSE)</f>
        <v>64.81</v>
      </c>
      <c r="G611" s="36" t="e">
        <f>VLOOKUP(A611,FII!B:D,2,FALSE)</f>
        <v>#N/A</v>
      </c>
      <c r="H611" s="36" t="e">
        <f>VLOOKUP(A611,FII!B:D,3,FALSE)</f>
        <v>#N/A</v>
      </c>
    </row>
    <row r="612" spans="1:8" ht="18" thickBot="1" x14ac:dyDescent="0.3">
      <c r="A612" s="3">
        <v>42998</v>
      </c>
      <c r="B612" s="8">
        <v>10141.15</v>
      </c>
      <c r="C612">
        <f>VLOOKUP(A612,VIX!A:B,2,FALSE)</f>
        <v>11.6325</v>
      </c>
      <c r="D612">
        <f>VLOOKUP(A612,DOW!A:B,2,FALSE)</f>
        <v>22412.59</v>
      </c>
      <c r="E612">
        <f>VLOOKUP(A612,SGXNIFTY!A:B,2,FALSE)</f>
        <v>10167.549999999999</v>
      </c>
      <c r="F612">
        <f>VLOOKUP(A612,EXCHANGE!A:B,2,FALSE)</f>
        <v>64.293000000000006</v>
      </c>
      <c r="G612" s="36" t="e">
        <f>VLOOKUP(A612,FII!B:D,2,FALSE)</f>
        <v>#N/A</v>
      </c>
      <c r="H612" s="36" t="e">
        <f>VLOOKUP(A612,FII!B:D,3,FALSE)</f>
        <v>#N/A</v>
      </c>
    </row>
    <row r="613" spans="1:8" ht="18" thickBot="1" x14ac:dyDescent="0.3">
      <c r="A613" s="3">
        <v>42997</v>
      </c>
      <c r="B613" s="8">
        <v>10147.549999999999</v>
      </c>
      <c r="C613">
        <f>VLOOKUP(A613,VIX!A:B,2,FALSE)</f>
        <v>11.465</v>
      </c>
      <c r="D613">
        <f>VLOOKUP(A613,DOW!A:B,2,FALSE)</f>
        <v>22370.799999999999</v>
      </c>
      <c r="E613">
        <f>VLOOKUP(A613,SGXNIFTY!A:B,2,FALSE)</f>
        <v>10168.85</v>
      </c>
      <c r="F613">
        <f>VLOOKUP(A613,EXCHANGE!A:B,2,FALSE)</f>
        <v>64.3</v>
      </c>
      <c r="G613" s="36" t="e">
        <f>VLOOKUP(A613,FII!B:D,2,FALSE)</f>
        <v>#N/A</v>
      </c>
      <c r="H613" s="36" t="e">
        <f>VLOOKUP(A613,FII!B:D,3,FALSE)</f>
        <v>#N/A</v>
      </c>
    </row>
    <row r="614" spans="1:8" ht="18" thickBot="1" x14ac:dyDescent="0.3">
      <c r="A614" s="3">
        <v>42996</v>
      </c>
      <c r="B614" s="4">
        <v>10153.1</v>
      </c>
      <c r="C614">
        <f>VLOOKUP(A614,VIX!A:B,2,FALSE)</f>
        <v>11.442500000000001</v>
      </c>
      <c r="D614">
        <f>VLOOKUP(A614,DOW!A:B,2,FALSE)</f>
        <v>22331.35</v>
      </c>
      <c r="E614">
        <f>VLOOKUP(A614,SGXNIFTY!A:B,2,FALSE)</f>
        <v>10175.299999999999</v>
      </c>
      <c r="F614">
        <f>VLOOKUP(A614,EXCHANGE!A:B,2,FALSE)</f>
        <v>64.158000000000001</v>
      </c>
      <c r="G614" s="36" t="e">
        <f>VLOOKUP(A614,FII!B:D,2,FALSE)</f>
        <v>#N/A</v>
      </c>
      <c r="H614" s="36" t="e">
        <f>VLOOKUP(A614,FII!B:D,3,FALSE)</f>
        <v>#N/A</v>
      </c>
    </row>
    <row r="615" spans="1:8" ht="18" thickBot="1" x14ac:dyDescent="0.3">
      <c r="A615" s="3">
        <v>42993</v>
      </c>
      <c r="B615" s="8">
        <v>10085.4</v>
      </c>
      <c r="C615">
        <f>VLOOKUP(A615,VIX!A:B,2,FALSE)</f>
        <v>11.6775</v>
      </c>
      <c r="D615">
        <f>VLOOKUP(A615,DOW!A:B,2,FALSE)</f>
        <v>22268.34</v>
      </c>
      <c r="E615">
        <f>VLOOKUP(A615,SGXNIFTY!A:B,2,FALSE)</f>
        <v>10101.950000000001</v>
      </c>
      <c r="F615">
        <f>VLOOKUP(A615,EXCHANGE!A:B,2,FALSE)</f>
        <v>64.11</v>
      </c>
      <c r="G615" s="36" t="e">
        <f>VLOOKUP(A615,FII!B:D,2,FALSE)</f>
        <v>#N/A</v>
      </c>
      <c r="H615" s="36" t="e">
        <f>VLOOKUP(A615,FII!B:D,3,FALSE)</f>
        <v>#N/A</v>
      </c>
    </row>
    <row r="616" spans="1:8" ht="18" thickBot="1" x14ac:dyDescent="0.3">
      <c r="A616" s="3">
        <v>42992</v>
      </c>
      <c r="B616" s="4">
        <v>10086.6</v>
      </c>
      <c r="C616">
        <f>VLOOKUP(A616,VIX!A:B,2,FALSE)</f>
        <v>11.47</v>
      </c>
      <c r="D616">
        <f>VLOOKUP(A616,DOW!A:B,2,FALSE)</f>
        <v>22203.48</v>
      </c>
      <c r="E616">
        <f>VLOOKUP(A616,SGXNIFTY!A:B,2,FALSE)</f>
        <v>10114.450000000001</v>
      </c>
      <c r="F616">
        <f>VLOOKUP(A616,EXCHANGE!A:B,2,FALSE)</f>
        <v>64.123000000000005</v>
      </c>
      <c r="G616" s="36" t="e">
        <f>VLOOKUP(A616,FII!B:D,2,FALSE)</f>
        <v>#N/A</v>
      </c>
      <c r="H616" s="36" t="e">
        <f>VLOOKUP(A616,FII!B:D,3,FALSE)</f>
        <v>#N/A</v>
      </c>
    </row>
    <row r="617" spans="1:8" ht="18" thickBot="1" x14ac:dyDescent="0.3">
      <c r="A617" s="3">
        <v>42991</v>
      </c>
      <c r="B617" s="8">
        <v>10079.299999999999</v>
      </c>
      <c r="C617">
        <f>VLOOKUP(A617,VIX!A:B,2,FALSE)</f>
        <v>11.755000000000001</v>
      </c>
      <c r="D617">
        <f>VLOOKUP(A617,DOW!A:B,2,FALSE)</f>
        <v>22158.18</v>
      </c>
      <c r="E617">
        <f>VLOOKUP(A617,SGXNIFTY!A:B,2,FALSE)</f>
        <v>10091.450000000001</v>
      </c>
      <c r="F617">
        <f>VLOOKUP(A617,EXCHANGE!A:B,2,FALSE)</f>
        <v>64.010000000000005</v>
      </c>
      <c r="G617" s="36" t="e">
        <f>VLOOKUP(A617,FII!B:D,2,FALSE)</f>
        <v>#N/A</v>
      </c>
      <c r="H617" s="36" t="e">
        <f>VLOOKUP(A617,FII!B:D,3,FALSE)</f>
        <v>#N/A</v>
      </c>
    </row>
    <row r="618" spans="1:8" ht="18" thickBot="1" x14ac:dyDescent="0.3">
      <c r="A618" s="3">
        <v>42990</v>
      </c>
      <c r="B618" s="4">
        <v>10093.049999999999</v>
      </c>
      <c r="C618">
        <f>VLOOKUP(A618,VIX!A:B,2,FALSE)</f>
        <v>11.7575</v>
      </c>
      <c r="D618">
        <f>VLOOKUP(A618,DOW!A:B,2,FALSE)</f>
        <v>22118.86</v>
      </c>
      <c r="E618">
        <f>VLOOKUP(A618,SGXNIFTY!A:B,2,FALSE)</f>
        <v>10107.9</v>
      </c>
      <c r="F618">
        <f>VLOOKUP(A618,EXCHANGE!A:B,2,FALSE)</f>
        <v>64.031000000000006</v>
      </c>
      <c r="G618" s="36" t="e">
        <f>VLOOKUP(A618,FII!B:D,2,FALSE)</f>
        <v>#N/A</v>
      </c>
      <c r="H618" s="36" t="e">
        <f>VLOOKUP(A618,FII!B:D,3,FALSE)</f>
        <v>#N/A</v>
      </c>
    </row>
    <row r="619" spans="1:8" ht="18" thickBot="1" x14ac:dyDescent="0.3">
      <c r="A619" s="3">
        <v>42989</v>
      </c>
      <c r="B619" s="4">
        <v>10006.049999999999</v>
      </c>
      <c r="C619">
        <f>VLOOKUP(A619,VIX!A:B,2,FALSE)</f>
        <v>12.36</v>
      </c>
      <c r="D619">
        <f>VLOOKUP(A619,DOW!A:B,2,FALSE)</f>
        <v>22057.37</v>
      </c>
      <c r="E619">
        <f>VLOOKUP(A619,SGXNIFTY!A:B,2,FALSE)</f>
        <v>10025.9</v>
      </c>
      <c r="F619">
        <f>VLOOKUP(A619,EXCHANGE!A:B,2,FALSE)</f>
        <v>63.935000000000002</v>
      </c>
      <c r="G619" s="36" t="e">
        <f>VLOOKUP(A619,FII!B:D,2,FALSE)</f>
        <v>#N/A</v>
      </c>
      <c r="H619" s="36" t="e">
        <f>VLOOKUP(A619,FII!B:D,3,FALSE)</f>
        <v>#N/A</v>
      </c>
    </row>
    <row r="620" spans="1:8" ht="18" thickBot="1" x14ac:dyDescent="0.3">
      <c r="A620" s="3">
        <v>42986</v>
      </c>
      <c r="B620" s="4">
        <v>9934.7999999999993</v>
      </c>
      <c r="C620">
        <f>VLOOKUP(A620,VIX!A:B,2,FALSE)</f>
        <v>12.9625</v>
      </c>
      <c r="D620">
        <f>VLOOKUP(A620,DOW!A:B,2,FALSE)</f>
        <v>21797.79</v>
      </c>
      <c r="E620">
        <f>VLOOKUP(A620,SGXNIFTY!A:B,2,FALSE)</f>
        <v>9950</v>
      </c>
      <c r="F620">
        <f>VLOOKUP(A620,EXCHANGE!A:B,2,FALSE)</f>
        <v>63.784999999999997</v>
      </c>
      <c r="G620" s="36" t="e">
        <f>VLOOKUP(A620,FII!B:D,2,FALSE)</f>
        <v>#N/A</v>
      </c>
      <c r="H620" s="36" t="e">
        <f>VLOOKUP(A620,FII!B:D,3,FALSE)</f>
        <v>#N/A</v>
      </c>
    </row>
    <row r="621" spans="1:8" ht="18" thickBot="1" x14ac:dyDescent="0.3">
      <c r="A621" s="3">
        <v>42985</v>
      </c>
      <c r="B621" s="4">
        <v>9929.9</v>
      </c>
      <c r="C621">
        <f>VLOOKUP(A621,VIX!A:B,2,FALSE)</f>
        <v>13.0075</v>
      </c>
      <c r="D621">
        <f>VLOOKUP(A621,DOW!A:B,2,FALSE)</f>
        <v>21784.78</v>
      </c>
      <c r="E621">
        <f>VLOOKUP(A621,SGXNIFTY!A:B,2,FALSE)</f>
        <v>9954.7000000000007</v>
      </c>
      <c r="F621">
        <f>VLOOKUP(A621,EXCHANGE!A:B,2,FALSE)</f>
        <v>64.015000000000001</v>
      </c>
      <c r="G621" s="36" t="e">
        <f>VLOOKUP(A621,FII!B:D,2,FALSE)</f>
        <v>#N/A</v>
      </c>
      <c r="H621" s="36" t="e">
        <f>VLOOKUP(A621,FII!B:D,3,FALSE)</f>
        <v>#N/A</v>
      </c>
    </row>
    <row r="622" spans="1:8" ht="18" thickBot="1" x14ac:dyDescent="0.3">
      <c r="A622" s="3">
        <v>42984</v>
      </c>
      <c r="B622" s="8">
        <v>9916.2000000000007</v>
      </c>
      <c r="C622">
        <f>VLOOKUP(A622,VIX!A:B,2,FALSE)</f>
        <v>13.12</v>
      </c>
      <c r="D622">
        <f>VLOOKUP(A622,DOW!A:B,2,FALSE)</f>
        <v>21807.64</v>
      </c>
      <c r="E622">
        <f>VLOOKUP(A622,SGXNIFTY!A:B,2,FALSE)</f>
        <v>9935.35</v>
      </c>
      <c r="F622">
        <f>VLOOKUP(A622,EXCHANGE!A:B,2,FALSE)</f>
        <v>64.06</v>
      </c>
      <c r="G622" s="36" t="e">
        <f>VLOOKUP(A622,FII!B:D,2,FALSE)</f>
        <v>#N/A</v>
      </c>
      <c r="H622" s="36" t="e">
        <f>VLOOKUP(A622,FII!B:D,3,FALSE)</f>
        <v>#N/A</v>
      </c>
    </row>
    <row r="623" spans="1:8" ht="18" thickBot="1" x14ac:dyDescent="0.3">
      <c r="A623" s="3">
        <v>42983</v>
      </c>
      <c r="B623" s="4">
        <v>9952.2000000000007</v>
      </c>
      <c r="C623">
        <f>VLOOKUP(A623,VIX!A:B,2,FALSE)</f>
        <v>12.887499999999999</v>
      </c>
      <c r="D623">
        <f>VLOOKUP(A623,DOW!A:B,2,FALSE)</f>
        <v>21753.31</v>
      </c>
      <c r="E623">
        <f>VLOOKUP(A623,SGXNIFTY!A:B,2,FALSE)</f>
        <v>9971.6</v>
      </c>
      <c r="F623">
        <f>VLOOKUP(A623,EXCHANGE!A:B,2,FALSE)</f>
        <v>64.105000000000004</v>
      </c>
      <c r="G623" s="36" t="e">
        <f>VLOOKUP(A623,FII!B:D,2,FALSE)</f>
        <v>#N/A</v>
      </c>
      <c r="H623" s="36" t="e">
        <f>VLOOKUP(A623,FII!B:D,3,FALSE)</f>
        <v>#N/A</v>
      </c>
    </row>
    <row r="624" spans="1:8" ht="18" thickBot="1" x14ac:dyDescent="0.3">
      <c r="A624" s="3">
        <v>42982</v>
      </c>
      <c r="B624" s="8">
        <v>9912.85</v>
      </c>
      <c r="C624">
        <f>VLOOKUP(A624,VIX!A:B,2,FALSE)</f>
        <v>13.164999999999999</v>
      </c>
      <c r="D624" t="e">
        <f>VLOOKUP(A624,DOW!A:B,2,FALSE)</f>
        <v>#N/A</v>
      </c>
      <c r="E624">
        <f>VLOOKUP(A624,SGXNIFTY!A:B,2,FALSE)</f>
        <v>9927.65</v>
      </c>
      <c r="F624">
        <f>VLOOKUP(A624,EXCHANGE!A:B,2,FALSE)</f>
        <v>64.040000000000006</v>
      </c>
      <c r="G624" s="36" t="e">
        <f>VLOOKUP(A624,FII!B:D,2,FALSE)</f>
        <v>#N/A</v>
      </c>
      <c r="H624" s="36" t="e">
        <f>VLOOKUP(A624,FII!B:D,3,FALSE)</f>
        <v>#N/A</v>
      </c>
    </row>
    <row r="625" spans="1:8" ht="18" thickBot="1" x14ac:dyDescent="0.3">
      <c r="A625" s="3">
        <v>42979</v>
      </c>
      <c r="B625" s="4">
        <v>9974.4</v>
      </c>
      <c r="C625">
        <f>VLOOKUP(A625,VIX!A:B,2,FALSE)</f>
        <v>11.675000000000001</v>
      </c>
      <c r="D625">
        <f>VLOOKUP(A625,DOW!A:B,2,FALSE)</f>
        <v>21987.56</v>
      </c>
      <c r="E625">
        <f>VLOOKUP(A625,SGXNIFTY!A:B,2,FALSE)</f>
        <v>10007.299999999999</v>
      </c>
      <c r="F625">
        <f>VLOOKUP(A625,EXCHANGE!A:B,2,FALSE)</f>
        <v>64.025000000000006</v>
      </c>
      <c r="G625" s="36" t="e">
        <f>VLOOKUP(A625,FII!B:D,2,FALSE)</f>
        <v>#N/A</v>
      </c>
      <c r="H625" s="36" t="e">
        <f>VLOOKUP(A625,FII!B:D,3,FALSE)</f>
        <v>#N/A</v>
      </c>
    </row>
    <row r="626" spans="1:8" ht="18" thickBot="1" x14ac:dyDescent="0.3">
      <c r="A626" s="3">
        <v>42978</v>
      </c>
      <c r="B626" s="4">
        <v>9917.9</v>
      </c>
      <c r="C626">
        <f>VLOOKUP(A626,VIX!A:B,2,FALSE)</f>
        <v>11.952500000000001</v>
      </c>
      <c r="D626">
        <f>VLOOKUP(A626,DOW!A:B,2,FALSE)</f>
        <v>21948.1</v>
      </c>
      <c r="E626">
        <f>VLOOKUP(A626,SGXNIFTY!A:B,2,FALSE)</f>
        <v>9917.9</v>
      </c>
      <c r="F626">
        <f>VLOOKUP(A626,EXCHANGE!A:B,2,FALSE)</f>
        <v>63.935000000000002</v>
      </c>
      <c r="G626" s="36" t="e">
        <f>VLOOKUP(A626,FII!B:D,2,FALSE)</f>
        <v>#N/A</v>
      </c>
      <c r="H626" s="36" t="e">
        <f>VLOOKUP(A626,FII!B:D,3,FALSE)</f>
        <v>#N/A</v>
      </c>
    </row>
    <row r="627" spans="1:8" ht="18" thickBot="1" x14ac:dyDescent="0.3">
      <c r="A627" s="3">
        <v>42977</v>
      </c>
      <c r="B627" s="4">
        <v>9884.4</v>
      </c>
      <c r="C627">
        <f>VLOOKUP(A627,VIX!A:B,2,FALSE)</f>
        <v>12.887499999999999</v>
      </c>
      <c r="D627">
        <f>VLOOKUP(A627,DOW!A:B,2,FALSE)</f>
        <v>21892.43</v>
      </c>
      <c r="E627">
        <f>VLOOKUP(A627,SGXNIFTY!A:B,2,FALSE)</f>
        <v>9883.6</v>
      </c>
      <c r="F627">
        <f>VLOOKUP(A627,EXCHANGE!A:B,2,FALSE)</f>
        <v>63.99</v>
      </c>
      <c r="G627" s="36" t="e">
        <f>VLOOKUP(A627,FII!B:D,2,FALSE)</f>
        <v>#N/A</v>
      </c>
      <c r="H627" s="36" t="e">
        <f>VLOOKUP(A627,FII!B:D,3,FALSE)</f>
        <v>#N/A</v>
      </c>
    </row>
    <row r="628" spans="1:8" ht="18" thickBot="1" x14ac:dyDescent="0.3">
      <c r="A628" s="3">
        <v>42976</v>
      </c>
      <c r="B628" s="8">
        <v>9796.0499999999993</v>
      </c>
      <c r="C628">
        <f>VLOOKUP(A628,VIX!A:B,2,FALSE)</f>
        <v>13.5425</v>
      </c>
      <c r="D628">
        <f>VLOOKUP(A628,DOW!A:B,2,FALSE)</f>
        <v>21865.37</v>
      </c>
      <c r="E628">
        <f>VLOOKUP(A628,SGXNIFTY!A:B,2,FALSE)</f>
        <v>9799</v>
      </c>
      <c r="F628">
        <f>VLOOKUP(A628,EXCHANGE!A:B,2,FALSE)</f>
        <v>64.015000000000001</v>
      </c>
      <c r="G628" s="36" t="e">
        <f>VLOOKUP(A628,FII!B:D,2,FALSE)</f>
        <v>#N/A</v>
      </c>
      <c r="H628" s="36" t="e">
        <f>VLOOKUP(A628,FII!B:D,3,FALSE)</f>
        <v>#N/A</v>
      </c>
    </row>
    <row r="629" spans="1:8" ht="18" thickBot="1" x14ac:dyDescent="0.3">
      <c r="A629" s="3">
        <v>42975</v>
      </c>
      <c r="B629" s="4">
        <v>9912.7999999999993</v>
      </c>
      <c r="C629">
        <f>VLOOKUP(A629,VIX!A:B,2,FALSE)</f>
        <v>12.64</v>
      </c>
      <c r="D629">
        <f>VLOOKUP(A629,DOW!A:B,2,FALSE)</f>
        <v>21808.400000000001</v>
      </c>
      <c r="E629">
        <f>VLOOKUP(A629,SGXNIFTY!A:B,2,FALSE)</f>
        <v>9917.0499999999993</v>
      </c>
      <c r="F629">
        <f>VLOOKUP(A629,EXCHANGE!A:B,2,FALSE)</f>
        <v>63.905000000000001</v>
      </c>
      <c r="G629" s="36" t="e">
        <f>VLOOKUP(A629,FII!B:D,2,FALSE)</f>
        <v>#N/A</v>
      </c>
      <c r="H629" s="36" t="e">
        <f>VLOOKUP(A629,FII!B:D,3,FALSE)</f>
        <v>#N/A</v>
      </c>
    </row>
    <row r="630" spans="1:8" ht="18" thickBot="1" x14ac:dyDescent="0.3">
      <c r="A630" s="3">
        <v>42971</v>
      </c>
      <c r="B630" s="4">
        <v>9857.0499999999993</v>
      </c>
      <c r="C630">
        <f>VLOOKUP(A630,VIX!A:B,2,FALSE)</f>
        <v>12.5725</v>
      </c>
      <c r="D630">
        <f>VLOOKUP(A630,DOW!A:B,2,FALSE)</f>
        <v>21783.4</v>
      </c>
      <c r="E630">
        <f>VLOOKUP(A630,SGXNIFTY!A:B,2,FALSE)</f>
        <v>9873.25</v>
      </c>
      <c r="F630">
        <f>VLOOKUP(A630,EXCHANGE!A:B,2,FALSE)</f>
        <v>64.045000000000002</v>
      </c>
      <c r="G630" s="36" t="e">
        <f>VLOOKUP(A630,FII!B:D,2,FALSE)</f>
        <v>#N/A</v>
      </c>
      <c r="H630" s="36" t="e">
        <f>VLOOKUP(A630,FII!B:D,3,FALSE)</f>
        <v>#N/A</v>
      </c>
    </row>
    <row r="631" spans="1:8" ht="18" thickBot="1" x14ac:dyDescent="0.3">
      <c r="A631" s="3">
        <v>42970</v>
      </c>
      <c r="B631" s="4">
        <v>9852.5</v>
      </c>
      <c r="C631">
        <f>VLOOKUP(A631,VIX!A:B,2,FALSE)</f>
        <v>13.182499999999999</v>
      </c>
      <c r="D631">
        <f>VLOOKUP(A631,DOW!A:B,2,FALSE)</f>
        <v>21812.09</v>
      </c>
      <c r="E631">
        <f>VLOOKUP(A631,SGXNIFTY!A:B,2,FALSE)</f>
        <v>9862.2999999999993</v>
      </c>
      <c r="F631">
        <f>VLOOKUP(A631,EXCHANGE!A:B,2,FALSE)</f>
        <v>64.045000000000002</v>
      </c>
      <c r="G631" s="36" t="e">
        <f>VLOOKUP(A631,FII!B:D,2,FALSE)</f>
        <v>#N/A</v>
      </c>
      <c r="H631" s="36" t="e">
        <f>VLOOKUP(A631,FII!B:D,3,FALSE)</f>
        <v>#N/A</v>
      </c>
    </row>
    <row r="632" spans="1:8" ht="18" thickBot="1" x14ac:dyDescent="0.3">
      <c r="A632" s="3">
        <v>42969</v>
      </c>
      <c r="B632" s="4">
        <v>9765.5499999999993</v>
      </c>
      <c r="C632">
        <f>VLOOKUP(A632,VIX!A:B,2,FALSE)</f>
        <v>14.105</v>
      </c>
      <c r="D632">
        <f>VLOOKUP(A632,DOW!A:B,2,FALSE)</f>
        <v>21899.89</v>
      </c>
      <c r="E632">
        <f>VLOOKUP(A632,SGXNIFTY!A:B,2,FALSE)</f>
        <v>9784.65</v>
      </c>
      <c r="F632">
        <f>VLOOKUP(A632,EXCHANGE!A:B,2,FALSE)</f>
        <v>64.072000000000003</v>
      </c>
      <c r="G632" s="36" t="e">
        <f>VLOOKUP(A632,FII!B:D,2,FALSE)</f>
        <v>#N/A</v>
      </c>
      <c r="H632" s="36" t="e">
        <f>VLOOKUP(A632,FII!B:D,3,FALSE)</f>
        <v>#N/A</v>
      </c>
    </row>
    <row r="633" spans="1:8" ht="18" thickBot="1" x14ac:dyDescent="0.3">
      <c r="A633" s="3">
        <v>42968</v>
      </c>
      <c r="B633" s="8">
        <v>9754.35</v>
      </c>
      <c r="C633">
        <f>VLOOKUP(A633,VIX!A:B,2,FALSE)</f>
        <v>14.815</v>
      </c>
      <c r="D633">
        <f>VLOOKUP(A633,DOW!A:B,2,FALSE)</f>
        <v>21703.75</v>
      </c>
      <c r="E633">
        <f>VLOOKUP(A633,SGXNIFTY!A:B,2,FALSE)</f>
        <v>9768.6</v>
      </c>
      <c r="F633">
        <f>VLOOKUP(A633,EXCHANGE!A:B,2,FALSE)</f>
        <v>64.11</v>
      </c>
      <c r="G633" s="36" t="e">
        <f>VLOOKUP(A633,FII!B:D,2,FALSE)</f>
        <v>#N/A</v>
      </c>
      <c r="H633" s="36" t="e">
        <f>VLOOKUP(A633,FII!B:D,3,FALSE)</f>
        <v>#N/A</v>
      </c>
    </row>
    <row r="634" spans="1:8" ht="18" thickBot="1" x14ac:dyDescent="0.3">
      <c r="A634" s="3">
        <v>42965</v>
      </c>
      <c r="B634" s="8">
        <v>9837.4</v>
      </c>
      <c r="C634">
        <f>VLOOKUP(A634,VIX!A:B,2,FALSE)</f>
        <v>14.57</v>
      </c>
      <c r="D634">
        <f>VLOOKUP(A634,DOW!A:B,2,FALSE)</f>
        <v>21674.51</v>
      </c>
      <c r="E634">
        <f>VLOOKUP(A634,SGXNIFTY!A:B,2,FALSE)</f>
        <v>9854.4</v>
      </c>
      <c r="F634">
        <f>VLOOKUP(A634,EXCHANGE!A:B,2,FALSE)</f>
        <v>64.094999999999999</v>
      </c>
      <c r="G634" s="36" t="e">
        <f>VLOOKUP(A634,FII!B:D,2,FALSE)</f>
        <v>#N/A</v>
      </c>
      <c r="H634" s="36" t="e">
        <f>VLOOKUP(A634,FII!B:D,3,FALSE)</f>
        <v>#N/A</v>
      </c>
    </row>
    <row r="635" spans="1:8" ht="18" thickBot="1" x14ac:dyDescent="0.3">
      <c r="A635" s="3">
        <v>42964</v>
      </c>
      <c r="B635" s="4">
        <v>9904.15</v>
      </c>
      <c r="C635">
        <f>VLOOKUP(A635,VIX!A:B,2,FALSE)</f>
        <v>14.34</v>
      </c>
      <c r="D635">
        <f>VLOOKUP(A635,DOW!A:B,2,FALSE)</f>
        <v>21750.73</v>
      </c>
      <c r="E635">
        <f>VLOOKUP(A635,SGXNIFTY!A:B,2,FALSE)</f>
        <v>9909.4500000000007</v>
      </c>
      <c r="F635">
        <f>VLOOKUP(A635,EXCHANGE!A:B,2,FALSE)</f>
        <v>64.17</v>
      </c>
      <c r="G635" s="36" t="e">
        <f>VLOOKUP(A635,FII!B:D,2,FALSE)</f>
        <v>#N/A</v>
      </c>
      <c r="H635" s="36" t="e">
        <f>VLOOKUP(A635,FII!B:D,3,FALSE)</f>
        <v>#N/A</v>
      </c>
    </row>
    <row r="636" spans="1:8" ht="18" thickBot="1" x14ac:dyDescent="0.3">
      <c r="A636" s="3">
        <v>42963</v>
      </c>
      <c r="B636" s="4">
        <v>9897.2999999999993</v>
      </c>
      <c r="C636">
        <f>VLOOKUP(A636,VIX!A:B,2,FALSE)</f>
        <v>14.237500000000001</v>
      </c>
      <c r="D636">
        <f>VLOOKUP(A636,DOW!A:B,2,FALSE)</f>
        <v>22024.87</v>
      </c>
      <c r="E636">
        <f>VLOOKUP(A636,SGXNIFTY!A:B,2,FALSE)</f>
        <v>9904.9500000000007</v>
      </c>
      <c r="F636">
        <f>VLOOKUP(A636,EXCHANGE!A:B,2,FALSE)</f>
        <v>64.17</v>
      </c>
      <c r="G636" s="36" t="e">
        <f>VLOOKUP(A636,FII!B:D,2,FALSE)</f>
        <v>#N/A</v>
      </c>
      <c r="H636" s="36" t="e">
        <f>VLOOKUP(A636,FII!B:D,3,FALSE)</f>
        <v>#N/A</v>
      </c>
    </row>
    <row r="637" spans="1:8" ht="18" thickBot="1" x14ac:dyDescent="0.3">
      <c r="A637" s="3">
        <v>42961</v>
      </c>
      <c r="B637" s="4">
        <v>9794.15</v>
      </c>
      <c r="C637">
        <f>VLOOKUP(A637,VIX!A:B,2,FALSE)</f>
        <v>14.3825</v>
      </c>
      <c r="D637">
        <f>VLOOKUP(A637,DOW!A:B,2,FALSE)</f>
        <v>21993.71</v>
      </c>
      <c r="E637">
        <f>VLOOKUP(A637,SGXNIFTY!A:B,2,FALSE)</f>
        <v>9815.6</v>
      </c>
      <c r="F637">
        <f>VLOOKUP(A637,EXCHANGE!A:B,2,FALSE)</f>
        <v>64.09</v>
      </c>
      <c r="G637" s="36" t="e">
        <f>VLOOKUP(A637,FII!B:D,2,FALSE)</f>
        <v>#N/A</v>
      </c>
      <c r="H637" s="36" t="e">
        <f>VLOOKUP(A637,FII!B:D,3,FALSE)</f>
        <v>#N/A</v>
      </c>
    </row>
    <row r="638" spans="1:8" ht="18" thickBot="1" x14ac:dyDescent="0.3">
      <c r="A638" s="3">
        <v>42958</v>
      </c>
      <c r="B638" s="8">
        <v>9710.7999999999993</v>
      </c>
      <c r="C638">
        <f>VLOOKUP(A638,VIX!A:B,2,FALSE)</f>
        <v>15.195</v>
      </c>
      <c r="D638">
        <f>VLOOKUP(A638,DOW!A:B,2,FALSE)</f>
        <v>21858.32</v>
      </c>
      <c r="E638">
        <f>VLOOKUP(A638,SGXNIFTY!A:B,2,FALSE)</f>
        <v>9741.0499999999993</v>
      </c>
      <c r="F638">
        <f>VLOOKUP(A638,EXCHANGE!A:B,2,FALSE)</f>
        <v>64.14</v>
      </c>
      <c r="G638" s="36" t="e">
        <f>VLOOKUP(A638,FII!B:D,2,FALSE)</f>
        <v>#N/A</v>
      </c>
      <c r="H638" s="36" t="e">
        <f>VLOOKUP(A638,FII!B:D,3,FALSE)</f>
        <v>#N/A</v>
      </c>
    </row>
    <row r="639" spans="1:8" ht="18" thickBot="1" x14ac:dyDescent="0.3">
      <c r="A639" s="3">
        <v>42957</v>
      </c>
      <c r="B639" s="8">
        <v>9820.25</v>
      </c>
      <c r="C639">
        <f>VLOOKUP(A639,VIX!A:B,2,FALSE)</f>
        <v>13.8025</v>
      </c>
      <c r="D639">
        <f>VLOOKUP(A639,DOW!A:B,2,FALSE)</f>
        <v>21844.01</v>
      </c>
      <c r="E639">
        <f>VLOOKUP(A639,SGXNIFTY!A:B,2,FALSE)</f>
        <v>9854.75</v>
      </c>
      <c r="F639">
        <f>VLOOKUP(A639,EXCHANGE!A:B,2,FALSE)</f>
        <v>64.094999999999999</v>
      </c>
      <c r="G639" s="36" t="e">
        <f>VLOOKUP(A639,FII!B:D,2,FALSE)</f>
        <v>#N/A</v>
      </c>
      <c r="H639" s="36" t="e">
        <f>VLOOKUP(A639,FII!B:D,3,FALSE)</f>
        <v>#N/A</v>
      </c>
    </row>
    <row r="640" spans="1:8" ht="18" thickBot="1" x14ac:dyDescent="0.3">
      <c r="A640" s="3">
        <v>42956</v>
      </c>
      <c r="B640" s="8">
        <v>9908.0499999999993</v>
      </c>
      <c r="C640">
        <f>VLOOKUP(A640,VIX!A:B,2,FALSE)</f>
        <v>13.452500000000001</v>
      </c>
      <c r="D640">
        <f>VLOOKUP(A640,DOW!A:B,2,FALSE)</f>
        <v>22048.7</v>
      </c>
      <c r="E640">
        <f>VLOOKUP(A640,SGXNIFTY!A:B,2,FALSE)</f>
        <v>9926.7000000000007</v>
      </c>
      <c r="F640">
        <f>VLOOKUP(A640,EXCHANGE!A:B,2,FALSE)</f>
        <v>63.86</v>
      </c>
      <c r="G640" s="36" t="e">
        <f>VLOOKUP(A640,FII!B:D,2,FALSE)</f>
        <v>#N/A</v>
      </c>
      <c r="H640" s="36" t="e">
        <f>VLOOKUP(A640,FII!B:D,3,FALSE)</f>
        <v>#N/A</v>
      </c>
    </row>
    <row r="641" spans="1:8" ht="18" thickBot="1" x14ac:dyDescent="0.3">
      <c r="A641" s="3">
        <v>42955</v>
      </c>
      <c r="B641" s="8">
        <v>9978.5499999999993</v>
      </c>
      <c r="C641">
        <f>VLOOKUP(A641,VIX!A:B,2,FALSE)</f>
        <v>12.77</v>
      </c>
      <c r="D641">
        <f>VLOOKUP(A641,DOW!A:B,2,FALSE)</f>
        <v>22085.34</v>
      </c>
      <c r="E641">
        <f>VLOOKUP(A641,SGXNIFTY!A:B,2,FALSE)</f>
        <v>9999.4500000000007</v>
      </c>
      <c r="F641">
        <f>VLOOKUP(A641,EXCHANGE!A:B,2,FALSE)</f>
        <v>63.692</v>
      </c>
      <c r="G641" s="36" t="e">
        <f>VLOOKUP(A641,FII!B:D,2,FALSE)</f>
        <v>#N/A</v>
      </c>
      <c r="H641" s="36" t="e">
        <f>VLOOKUP(A641,FII!B:D,3,FALSE)</f>
        <v>#N/A</v>
      </c>
    </row>
    <row r="642" spans="1:8" ht="18" thickBot="1" x14ac:dyDescent="0.3">
      <c r="A642" s="3">
        <v>42954</v>
      </c>
      <c r="B642" s="8">
        <v>10057.4</v>
      </c>
      <c r="C642">
        <f>VLOOKUP(A642,VIX!A:B,2,FALSE)</f>
        <v>11.895</v>
      </c>
      <c r="D642">
        <f>VLOOKUP(A642,DOW!A:B,2,FALSE)</f>
        <v>22118.42</v>
      </c>
      <c r="E642">
        <f>VLOOKUP(A642,SGXNIFTY!A:B,2,FALSE)</f>
        <v>10091.75</v>
      </c>
      <c r="F642">
        <f>VLOOKUP(A642,EXCHANGE!A:B,2,FALSE)</f>
        <v>63.84</v>
      </c>
      <c r="G642" s="36" t="e">
        <f>VLOOKUP(A642,FII!B:D,2,FALSE)</f>
        <v>#N/A</v>
      </c>
      <c r="H642" s="36" t="e">
        <f>VLOOKUP(A642,FII!B:D,3,FALSE)</f>
        <v>#N/A</v>
      </c>
    </row>
    <row r="643" spans="1:8" ht="18" thickBot="1" x14ac:dyDescent="0.3">
      <c r="A643" s="3">
        <v>42951</v>
      </c>
      <c r="B643" s="4">
        <v>10066.4</v>
      </c>
      <c r="C643">
        <f>VLOOKUP(A643,VIX!A:B,2,FALSE)</f>
        <v>11.39</v>
      </c>
      <c r="D643">
        <f>VLOOKUP(A643,DOW!A:B,2,FALSE)</f>
        <v>22092.81</v>
      </c>
      <c r="E643">
        <f>VLOOKUP(A643,SGXNIFTY!A:B,2,FALSE)</f>
        <v>10108.549999999999</v>
      </c>
      <c r="F643">
        <f>VLOOKUP(A643,EXCHANGE!A:B,2,FALSE)</f>
        <v>63.674999999999997</v>
      </c>
      <c r="G643" s="36" t="e">
        <f>VLOOKUP(A643,FII!B:D,2,FALSE)</f>
        <v>#N/A</v>
      </c>
      <c r="H643" s="36" t="e">
        <f>VLOOKUP(A643,FII!B:D,3,FALSE)</f>
        <v>#N/A</v>
      </c>
    </row>
    <row r="644" spans="1:8" ht="18" thickBot="1" x14ac:dyDescent="0.3">
      <c r="A644" s="3">
        <v>42950</v>
      </c>
      <c r="B644" s="8">
        <v>10013.65</v>
      </c>
      <c r="C644">
        <f>VLOOKUP(A644,VIX!A:B,2,FALSE)</f>
        <v>11.6425</v>
      </c>
      <c r="D644">
        <f>VLOOKUP(A644,DOW!A:B,2,FALSE)</f>
        <v>22026.1</v>
      </c>
      <c r="E644">
        <f>VLOOKUP(A644,SGXNIFTY!A:B,2,FALSE)</f>
        <v>10043</v>
      </c>
      <c r="F644">
        <f>VLOOKUP(A644,EXCHANGE!A:B,2,FALSE)</f>
        <v>63.704999999999998</v>
      </c>
      <c r="G644" s="36" t="e">
        <f>VLOOKUP(A644,FII!B:D,2,FALSE)</f>
        <v>#N/A</v>
      </c>
      <c r="H644" s="36" t="e">
        <f>VLOOKUP(A644,FII!B:D,3,FALSE)</f>
        <v>#N/A</v>
      </c>
    </row>
    <row r="645" spans="1:8" ht="18" thickBot="1" x14ac:dyDescent="0.3">
      <c r="A645" s="3">
        <v>42949</v>
      </c>
      <c r="B645" s="8">
        <v>10081.5</v>
      </c>
      <c r="C645">
        <f>VLOOKUP(A645,VIX!A:B,2,FALSE)</f>
        <v>11.942500000000001</v>
      </c>
      <c r="D645">
        <f>VLOOKUP(A645,DOW!A:B,2,FALSE)</f>
        <v>22016.240000000002</v>
      </c>
      <c r="E645">
        <f>VLOOKUP(A645,SGXNIFTY!A:B,2,FALSE)</f>
        <v>10101.1</v>
      </c>
      <c r="F645">
        <f>VLOOKUP(A645,EXCHANGE!A:B,2,FALSE)</f>
        <v>63.634999999999998</v>
      </c>
      <c r="G645" s="36" t="e">
        <f>VLOOKUP(A645,FII!B:D,2,FALSE)</f>
        <v>#N/A</v>
      </c>
      <c r="H645" s="36" t="e">
        <f>VLOOKUP(A645,FII!B:D,3,FALSE)</f>
        <v>#N/A</v>
      </c>
    </row>
    <row r="646" spans="1:8" ht="18" thickBot="1" x14ac:dyDescent="0.3">
      <c r="A646" s="3">
        <v>42948</v>
      </c>
      <c r="B646" s="4">
        <v>10114.65</v>
      </c>
      <c r="C646">
        <f>VLOOKUP(A646,VIX!A:B,2,FALSE)</f>
        <v>11.907500000000001</v>
      </c>
      <c r="D646">
        <f>VLOOKUP(A646,DOW!A:B,2,FALSE)</f>
        <v>21963.919999999998</v>
      </c>
      <c r="E646">
        <f>VLOOKUP(A646,SGXNIFTY!A:B,2,FALSE)</f>
        <v>10138.450000000001</v>
      </c>
      <c r="F646">
        <f>VLOOKUP(A646,EXCHANGE!A:B,2,FALSE)</f>
        <v>64.094999999999999</v>
      </c>
      <c r="G646" s="36" t="e">
        <f>VLOOKUP(A646,FII!B:D,2,FALSE)</f>
        <v>#N/A</v>
      </c>
      <c r="H646" s="36" t="e">
        <f>VLOOKUP(A646,FII!B:D,3,FALSE)</f>
        <v>#N/A</v>
      </c>
    </row>
    <row r="647" spans="1:8" ht="18" thickBot="1" x14ac:dyDescent="0.3">
      <c r="A647" s="3">
        <v>42947</v>
      </c>
      <c r="B647" s="4">
        <v>10077.1</v>
      </c>
      <c r="C647">
        <f>VLOOKUP(A647,VIX!A:B,2,FALSE)</f>
        <v>11.9</v>
      </c>
      <c r="D647">
        <f>VLOOKUP(A647,DOW!A:B,2,FALSE)</f>
        <v>21891.119999999999</v>
      </c>
      <c r="E647">
        <f>VLOOKUP(A647,SGXNIFTY!A:B,2,FALSE)</f>
        <v>10103</v>
      </c>
      <c r="F647">
        <f>VLOOKUP(A647,EXCHANGE!A:B,2,FALSE)</f>
        <v>64.2</v>
      </c>
      <c r="G647" s="36" t="e">
        <f>VLOOKUP(A647,FII!B:D,2,FALSE)</f>
        <v>#N/A</v>
      </c>
      <c r="H647" s="36" t="e">
        <f>VLOOKUP(A647,FII!B:D,3,FALSE)</f>
        <v>#N/A</v>
      </c>
    </row>
    <row r="648" spans="1:8" ht="18" thickBot="1" x14ac:dyDescent="0.3">
      <c r="A648" s="3">
        <v>42944</v>
      </c>
      <c r="B648" s="8">
        <v>10014.5</v>
      </c>
      <c r="C648">
        <f>VLOOKUP(A648,VIX!A:B,2,FALSE)</f>
        <v>11.137499999999999</v>
      </c>
      <c r="D648">
        <f>VLOOKUP(A648,DOW!A:B,2,FALSE)</f>
        <v>21830.31</v>
      </c>
      <c r="E648">
        <f>VLOOKUP(A648,SGXNIFTY!A:B,2,FALSE)</f>
        <v>10042.25</v>
      </c>
      <c r="F648">
        <f>VLOOKUP(A648,EXCHANGE!A:B,2,FALSE)</f>
        <v>64.114999999999995</v>
      </c>
      <c r="G648" s="36" t="e">
        <f>VLOOKUP(A648,FII!B:D,2,FALSE)</f>
        <v>#N/A</v>
      </c>
      <c r="H648" s="36" t="e">
        <f>VLOOKUP(A648,FII!B:D,3,FALSE)</f>
        <v>#N/A</v>
      </c>
    </row>
    <row r="649" spans="1:8" ht="18" thickBot="1" x14ac:dyDescent="0.3">
      <c r="A649" s="3">
        <v>42943</v>
      </c>
      <c r="B649" s="8">
        <v>10020.549999999999</v>
      </c>
      <c r="C649">
        <f>VLOOKUP(A649,VIX!A:B,2,FALSE)</f>
        <v>11.217499999999999</v>
      </c>
      <c r="D649">
        <f>VLOOKUP(A649,DOW!A:B,2,FALSE)</f>
        <v>21796.55</v>
      </c>
      <c r="E649">
        <f>VLOOKUP(A649,SGXNIFTY!A:B,2,FALSE)</f>
        <v>10020.549999999999</v>
      </c>
      <c r="F649">
        <f>VLOOKUP(A649,EXCHANGE!A:B,2,FALSE)</f>
        <v>64.125</v>
      </c>
      <c r="G649" s="36" t="e">
        <f>VLOOKUP(A649,FII!B:D,2,FALSE)</f>
        <v>#N/A</v>
      </c>
      <c r="H649" s="36" t="e">
        <f>VLOOKUP(A649,FII!B:D,3,FALSE)</f>
        <v>#N/A</v>
      </c>
    </row>
    <row r="650" spans="1:8" ht="18" thickBot="1" x14ac:dyDescent="0.3">
      <c r="A650" s="3">
        <v>42942</v>
      </c>
      <c r="B650" s="4">
        <v>10020.65</v>
      </c>
      <c r="C650">
        <f>VLOOKUP(A650,VIX!A:B,2,FALSE)</f>
        <v>11.17</v>
      </c>
      <c r="D650">
        <f>VLOOKUP(A650,DOW!A:B,2,FALSE)</f>
        <v>21711.01</v>
      </c>
      <c r="E650">
        <f>VLOOKUP(A650,SGXNIFTY!A:B,2,FALSE)</f>
        <v>10023.049999999999</v>
      </c>
      <c r="F650">
        <f>VLOOKUP(A650,EXCHANGE!A:B,2,FALSE)</f>
        <v>64.355000000000004</v>
      </c>
      <c r="G650" s="36" t="e">
        <f>VLOOKUP(A650,FII!B:D,2,FALSE)</f>
        <v>#N/A</v>
      </c>
      <c r="H650" s="36" t="e">
        <f>VLOOKUP(A650,FII!B:D,3,FALSE)</f>
        <v>#N/A</v>
      </c>
    </row>
    <row r="651" spans="1:8" ht="18" thickBot="1" x14ac:dyDescent="0.3">
      <c r="A651" s="3">
        <v>42941</v>
      </c>
      <c r="B651" s="8">
        <v>9964.5499999999993</v>
      </c>
      <c r="C651">
        <f>VLOOKUP(A651,VIX!A:B,2,FALSE)</f>
        <v>10.9125</v>
      </c>
      <c r="D651">
        <f>VLOOKUP(A651,DOW!A:B,2,FALSE)</f>
        <v>21613.43</v>
      </c>
      <c r="E651">
        <f>VLOOKUP(A651,SGXNIFTY!A:B,2,FALSE)</f>
        <v>9973.7999999999993</v>
      </c>
      <c r="F651">
        <f>VLOOKUP(A651,EXCHANGE!A:B,2,FALSE)</f>
        <v>64.385000000000005</v>
      </c>
      <c r="G651" s="36" t="e">
        <f>VLOOKUP(A651,FII!B:D,2,FALSE)</f>
        <v>#N/A</v>
      </c>
      <c r="H651" s="36" t="e">
        <f>VLOOKUP(A651,FII!B:D,3,FALSE)</f>
        <v>#N/A</v>
      </c>
    </row>
    <row r="652" spans="1:8" ht="18" thickBot="1" x14ac:dyDescent="0.3">
      <c r="A652" s="3">
        <v>42940</v>
      </c>
      <c r="B652" s="4">
        <v>9966.4</v>
      </c>
      <c r="C652">
        <f>VLOOKUP(A652,VIX!A:B,2,FALSE)</f>
        <v>11.3125</v>
      </c>
      <c r="D652">
        <f>VLOOKUP(A652,DOW!A:B,2,FALSE)</f>
        <v>21513.17</v>
      </c>
      <c r="E652">
        <f>VLOOKUP(A652,SGXNIFTY!A:B,2,FALSE)</f>
        <v>9955.7999999999993</v>
      </c>
      <c r="F652">
        <f>VLOOKUP(A652,EXCHANGE!A:B,2,FALSE)</f>
        <v>64.394999999999996</v>
      </c>
      <c r="G652" s="36" t="e">
        <f>VLOOKUP(A652,FII!B:D,2,FALSE)</f>
        <v>#N/A</v>
      </c>
      <c r="H652" s="36" t="e">
        <f>VLOOKUP(A652,FII!B:D,3,FALSE)</f>
        <v>#N/A</v>
      </c>
    </row>
    <row r="653" spans="1:8" ht="18" thickBot="1" x14ac:dyDescent="0.3">
      <c r="A653" s="3">
        <v>42937</v>
      </c>
      <c r="B653" s="4">
        <v>9915.25</v>
      </c>
      <c r="C653">
        <f>VLOOKUP(A653,VIX!A:B,2,FALSE)</f>
        <v>11.085000000000001</v>
      </c>
      <c r="D653">
        <f>VLOOKUP(A653,DOW!A:B,2,FALSE)</f>
        <v>21580.07</v>
      </c>
      <c r="E653">
        <f>VLOOKUP(A653,SGXNIFTY!A:B,2,FALSE)</f>
        <v>9910.5499999999993</v>
      </c>
      <c r="F653">
        <f>VLOOKUP(A653,EXCHANGE!A:B,2,FALSE)</f>
        <v>64.385000000000005</v>
      </c>
      <c r="G653" s="36" t="e">
        <f>VLOOKUP(A653,FII!B:D,2,FALSE)</f>
        <v>#N/A</v>
      </c>
      <c r="H653" s="36" t="e">
        <f>VLOOKUP(A653,FII!B:D,3,FALSE)</f>
        <v>#N/A</v>
      </c>
    </row>
    <row r="654" spans="1:8" ht="18" thickBot="1" x14ac:dyDescent="0.3">
      <c r="A654" s="3">
        <v>42936</v>
      </c>
      <c r="B654" s="8">
        <v>9873.2999999999993</v>
      </c>
      <c r="C654">
        <f>VLOOKUP(A654,VIX!A:B,2,FALSE)</f>
        <v>11.315</v>
      </c>
      <c r="D654">
        <f>VLOOKUP(A654,DOW!A:B,2,FALSE)</f>
        <v>21611.78</v>
      </c>
      <c r="E654">
        <f>VLOOKUP(A654,SGXNIFTY!A:B,2,FALSE)</f>
        <v>9888.0499999999993</v>
      </c>
      <c r="F654">
        <f>VLOOKUP(A654,EXCHANGE!A:B,2,FALSE)</f>
        <v>64.375</v>
      </c>
      <c r="G654" s="36" t="e">
        <f>VLOOKUP(A654,FII!B:D,2,FALSE)</f>
        <v>#N/A</v>
      </c>
      <c r="H654" s="36" t="e">
        <f>VLOOKUP(A654,FII!B:D,3,FALSE)</f>
        <v>#N/A</v>
      </c>
    </row>
    <row r="655" spans="1:8" ht="18" thickBot="1" x14ac:dyDescent="0.3">
      <c r="A655" s="3">
        <v>42935</v>
      </c>
      <c r="B655" s="4">
        <v>9899.6</v>
      </c>
      <c r="C655">
        <f>VLOOKUP(A655,VIX!A:B,2,FALSE)</f>
        <v>11.255000000000001</v>
      </c>
      <c r="D655">
        <f>VLOOKUP(A655,DOW!A:B,2,FALSE)</f>
        <v>21640.75</v>
      </c>
      <c r="E655">
        <f>VLOOKUP(A655,SGXNIFTY!A:B,2,FALSE)</f>
        <v>9919.15</v>
      </c>
      <c r="F655">
        <f>VLOOKUP(A655,EXCHANGE!A:B,2,FALSE)</f>
        <v>64.27</v>
      </c>
      <c r="G655" s="36" t="e">
        <f>VLOOKUP(A655,FII!B:D,2,FALSE)</f>
        <v>#N/A</v>
      </c>
      <c r="H655" s="36" t="e">
        <f>VLOOKUP(A655,FII!B:D,3,FALSE)</f>
        <v>#N/A</v>
      </c>
    </row>
    <row r="656" spans="1:8" ht="18" thickBot="1" x14ac:dyDescent="0.3">
      <c r="A656" s="3">
        <v>42934</v>
      </c>
      <c r="B656" s="8">
        <v>9827.15</v>
      </c>
      <c r="C656">
        <f>VLOOKUP(A656,VIX!A:B,2,FALSE)</f>
        <v>11.49</v>
      </c>
      <c r="D656">
        <f>VLOOKUP(A656,DOW!A:B,2,FALSE)</f>
        <v>21574.73</v>
      </c>
      <c r="E656">
        <f>VLOOKUP(A656,SGXNIFTY!A:B,2,FALSE)</f>
        <v>9846.2999999999993</v>
      </c>
      <c r="F656">
        <f>VLOOKUP(A656,EXCHANGE!A:B,2,FALSE)</f>
        <v>64.316000000000003</v>
      </c>
      <c r="G656" s="36" t="e">
        <f>VLOOKUP(A656,FII!B:D,2,FALSE)</f>
        <v>#N/A</v>
      </c>
      <c r="H656" s="36" t="e">
        <f>VLOOKUP(A656,FII!B:D,3,FALSE)</f>
        <v>#N/A</v>
      </c>
    </row>
    <row r="657" spans="1:8" ht="18" thickBot="1" x14ac:dyDescent="0.3">
      <c r="A657" s="3">
        <v>42933</v>
      </c>
      <c r="B657" s="4">
        <v>9915.9500000000007</v>
      </c>
      <c r="C657">
        <f>VLOOKUP(A657,VIX!A:B,2,FALSE)</f>
        <v>11.4575</v>
      </c>
      <c r="D657">
        <f>VLOOKUP(A657,DOW!A:B,2,FALSE)</f>
        <v>21629.72</v>
      </c>
      <c r="E657">
        <f>VLOOKUP(A657,SGXNIFTY!A:B,2,FALSE)</f>
        <v>9933.15</v>
      </c>
      <c r="F657">
        <f>VLOOKUP(A657,EXCHANGE!A:B,2,FALSE)</f>
        <v>64.344999999999999</v>
      </c>
      <c r="G657" s="36" t="e">
        <f>VLOOKUP(A657,FII!B:D,2,FALSE)</f>
        <v>#N/A</v>
      </c>
      <c r="H657" s="36" t="e">
        <f>VLOOKUP(A657,FII!B:D,3,FALSE)</f>
        <v>#N/A</v>
      </c>
    </row>
    <row r="658" spans="1:8" ht="18" thickBot="1" x14ac:dyDescent="0.3">
      <c r="A658" s="3">
        <v>42930</v>
      </c>
      <c r="B658" s="8">
        <v>9886.35</v>
      </c>
      <c r="C658">
        <f>VLOOKUP(A658,VIX!A:B,2,FALSE)</f>
        <v>11.172499999999999</v>
      </c>
      <c r="D658">
        <f>VLOOKUP(A658,DOW!A:B,2,FALSE)</f>
        <v>21637.74</v>
      </c>
      <c r="E658">
        <f>VLOOKUP(A658,SGXNIFTY!A:B,2,FALSE)</f>
        <v>9899.5499999999993</v>
      </c>
      <c r="F658">
        <f>VLOOKUP(A658,EXCHANGE!A:B,2,FALSE)</f>
        <v>64.424000000000007</v>
      </c>
      <c r="G658" s="36" t="e">
        <f>VLOOKUP(A658,FII!B:D,2,FALSE)</f>
        <v>#N/A</v>
      </c>
      <c r="H658" s="36" t="e">
        <f>VLOOKUP(A658,FII!B:D,3,FALSE)</f>
        <v>#N/A</v>
      </c>
    </row>
    <row r="659" spans="1:8" ht="18" thickBot="1" x14ac:dyDescent="0.3">
      <c r="A659" s="3">
        <v>42929</v>
      </c>
      <c r="B659" s="4">
        <v>9891.7000000000007</v>
      </c>
      <c r="C659">
        <f>VLOOKUP(A659,VIX!A:B,2,FALSE)</f>
        <v>11.2475</v>
      </c>
      <c r="D659">
        <f>VLOOKUP(A659,DOW!A:B,2,FALSE)</f>
        <v>21553.09</v>
      </c>
      <c r="E659">
        <f>VLOOKUP(A659,SGXNIFTY!A:B,2,FALSE)</f>
        <v>9887.5</v>
      </c>
      <c r="F659">
        <f>VLOOKUP(A659,EXCHANGE!A:B,2,FALSE)</f>
        <v>64.459999999999994</v>
      </c>
      <c r="G659" s="36" t="e">
        <f>VLOOKUP(A659,FII!B:D,2,FALSE)</f>
        <v>#N/A</v>
      </c>
      <c r="H659" s="36" t="e">
        <f>VLOOKUP(A659,FII!B:D,3,FALSE)</f>
        <v>#N/A</v>
      </c>
    </row>
    <row r="660" spans="1:8" ht="18" thickBot="1" x14ac:dyDescent="0.3">
      <c r="A660" s="3">
        <v>42928</v>
      </c>
      <c r="B660" s="4">
        <v>9816.1</v>
      </c>
      <c r="C660">
        <f>VLOOKUP(A660,VIX!A:B,2,FALSE)</f>
        <v>11.0525</v>
      </c>
      <c r="D660">
        <f>VLOOKUP(A660,DOW!A:B,2,FALSE)</f>
        <v>21532.14</v>
      </c>
      <c r="E660">
        <f>VLOOKUP(A660,SGXNIFTY!A:B,2,FALSE)</f>
        <v>9822.35</v>
      </c>
      <c r="F660">
        <f>VLOOKUP(A660,EXCHANGE!A:B,2,FALSE)</f>
        <v>64.474999999999994</v>
      </c>
      <c r="G660" s="36" t="e">
        <f>VLOOKUP(A660,FII!B:D,2,FALSE)</f>
        <v>#N/A</v>
      </c>
      <c r="H660" s="36" t="e">
        <f>VLOOKUP(A660,FII!B:D,3,FALSE)</f>
        <v>#N/A</v>
      </c>
    </row>
    <row r="661" spans="1:8" ht="18" thickBot="1" x14ac:dyDescent="0.3">
      <c r="A661" s="3">
        <v>42927</v>
      </c>
      <c r="B661" s="4">
        <v>9786.0499999999993</v>
      </c>
      <c r="C661">
        <f>VLOOKUP(A661,VIX!A:B,2,FALSE)</f>
        <v>10.89</v>
      </c>
      <c r="D661">
        <f>VLOOKUP(A661,DOW!A:B,2,FALSE)</f>
        <v>21409.07</v>
      </c>
      <c r="E661">
        <f>VLOOKUP(A661,SGXNIFTY!A:B,2,FALSE)</f>
        <v>9787.25</v>
      </c>
      <c r="F661">
        <f>VLOOKUP(A661,EXCHANGE!A:B,2,FALSE)</f>
        <v>64.564999999999998</v>
      </c>
      <c r="G661" s="36" t="e">
        <f>VLOOKUP(A661,FII!B:D,2,FALSE)</f>
        <v>#N/A</v>
      </c>
      <c r="H661" s="36" t="e">
        <f>VLOOKUP(A661,FII!B:D,3,FALSE)</f>
        <v>#N/A</v>
      </c>
    </row>
    <row r="662" spans="1:8" ht="18" thickBot="1" x14ac:dyDescent="0.3">
      <c r="A662" s="3">
        <v>42926</v>
      </c>
      <c r="B662" s="4">
        <v>9771.0499999999993</v>
      </c>
      <c r="C662">
        <f>VLOOKUP(A662,VIX!A:B,2,FALSE)</f>
        <v>10.9125</v>
      </c>
      <c r="D662">
        <f>VLOOKUP(A662,DOW!A:B,2,FALSE)</f>
        <v>21408.52</v>
      </c>
      <c r="E662">
        <f>VLOOKUP(A662,SGXNIFTY!A:B,2,FALSE)</f>
        <v>9776.9500000000007</v>
      </c>
      <c r="F662">
        <f>VLOOKUP(A662,EXCHANGE!A:B,2,FALSE)</f>
        <v>64.474999999999994</v>
      </c>
      <c r="G662" s="36" t="e">
        <f>VLOOKUP(A662,FII!B:D,2,FALSE)</f>
        <v>#N/A</v>
      </c>
      <c r="H662" s="36" t="e">
        <f>VLOOKUP(A662,FII!B:D,3,FALSE)</f>
        <v>#N/A</v>
      </c>
    </row>
    <row r="663" spans="1:8" ht="18" thickBot="1" x14ac:dyDescent="0.3">
      <c r="A663" s="3">
        <v>42923</v>
      </c>
      <c r="B663" s="8">
        <v>9665.7999999999993</v>
      </c>
      <c r="C663">
        <f>VLOOKUP(A663,VIX!A:B,2,FALSE)</f>
        <v>10.8675</v>
      </c>
      <c r="D663">
        <f>VLOOKUP(A663,DOW!A:B,2,FALSE)</f>
        <v>21414.34</v>
      </c>
      <c r="E663">
        <f>VLOOKUP(A663,SGXNIFTY!A:B,2,FALSE)</f>
        <v>9667.5</v>
      </c>
      <c r="F663">
        <f>VLOOKUP(A663,EXCHANGE!A:B,2,FALSE)</f>
        <v>64.625</v>
      </c>
      <c r="G663" s="36" t="e">
        <f>VLOOKUP(A663,FII!B:D,2,FALSE)</f>
        <v>#N/A</v>
      </c>
      <c r="H663" s="36" t="e">
        <f>VLOOKUP(A663,FII!B:D,3,FALSE)</f>
        <v>#N/A</v>
      </c>
    </row>
    <row r="664" spans="1:8" ht="18" thickBot="1" x14ac:dyDescent="0.3">
      <c r="A664" s="3">
        <v>42922</v>
      </c>
      <c r="B664" s="4">
        <v>9674.5499999999993</v>
      </c>
      <c r="C664">
        <f>VLOOKUP(A664,VIX!A:B,2,FALSE)</f>
        <v>10.9825</v>
      </c>
      <c r="D664">
        <f>VLOOKUP(A664,DOW!A:B,2,FALSE)</f>
        <v>21320.04</v>
      </c>
      <c r="E664">
        <f>VLOOKUP(A664,SGXNIFTY!A:B,2,FALSE)</f>
        <v>9673.35</v>
      </c>
      <c r="F664">
        <f>VLOOKUP(A664,EXCHANGE!A:B,2,FALSE)</f>
        <v>64.724999999999994</v>
      </c>
      <c r="G664" s="36" t="e">
        <f>VLOOKUP(A664,FII!B:D,2,FALSE)</f>
        <v>#N/A</v>
      </c>
      <c r="H664" s="36" t="e">
        <f>VLOOKUP(A664,FII!B:D,3,FALSE)</f>
        <v>#N/A</v>
      </c>
    </row>
    <row r="665" spans="1:8" ht="18" thickBot="1" x14ac:dyDescent="0.3">
      <c r="A665" s="3">
        <v>42921</v>
      </c>
      <c r="B665" s="4">
        <v>9637.6</v>
      </c>
      <c r="C665">
        <f>VLOOKUP(A665,VIX!A:B,2,FALSE)</f>
        <v>11.1525</v>
      </c>
      <c r="D665">
        <f>VLOOKUP(A665,DOW!A:B,2,FALSE)</f>
        <v>21478.17</v>
      </c>
      <c r="E665">
        <f>VLOOKUP(A665,SGXNIFTY!A:B,2,FALSE)</f>
        <v>9645.2999999999993</v>
      </c>
      <c r="F665">
        <f>VLOOKUP(A665,EXCHANGE!A:B,2,FALSE)</f>
        <v>64.8</v>
      </c>
      <c r="G665" s="36" t="e">
        <f>VLOOKUP(A665,FII!B:D,2,FALSE)</f>
        <v>#N/A</v>
      </c>
      <c r="H665" s="36" t="e">
        <f>VLOOKUP(A665,FII!B:D,3,FALSE)</f>
        <v>#N/A</v>
      </c>
    </row>
    <row r="666" spans="1:8" ht="18" thickBot="1" x14ac:dyDescent="0.3">
      <c r="A666" s="3">
        <v>42920</v>
      </c>
      <c r="B666" s="8">
        <v>9613.2999999999993</v>
      </c>
      <c r="C666">
        <f>VLOOKUP(A666,VIX!A:B,2,FALSE)</f>
        <v>11.275</v>
      </c>
      <c r="D666" t="e">
        <f>VLOOKUP(A666,DOW!A:B,2,FALSE)</f>
        <v>#N/A</v>
      </c>
      <c r="E666">
        <f>VLOOKUP(A666,SGXNIFTY!A:B,2,FALSE)</f>
        <v>9624.0499999999993</v>
      </c>
      <c r="F666">
        <f>VLOOKUP(A666,EXCHANGE!A:B,2,FALSE)</f>
        <v>64.790000000000006</v>
      </c>
      <c r="G666" s="36" t="e">
        <f>VLOOKUP(A666,FII!B:D,2,FALSE)</f>
        <v>#N/A</v>
      </c>
      <c r="H666" s="36" t="e">
        <f>VLOOKUP(A666,FII!B:D,3,FALSE)</f>
        <v>#N/A</v>
      </c>
    </row>
    <row r="667" spans="1:8" ht="18" thickBot="1" x14ac:dyDescent="0.3">
      <c r="A667" s="3">
        <v>42919</v>
      </c>
      <c r="B667" s="4">
        <v>9615</v>
      </c>
      <c r="C667">
        <f>VLOOKUP(A667,VIX!A:B,2,FALSE)</f>
        <v>11.2</v>
      </c>
      <c r="D667">
        <f>VLOOKUP(A667,DOW!A:B,2,FALSE)</f>
        <v>21479.27</v>
      </c>
      <c r="E667">
        <f>VLOOKUP(A667,SGXNIFTY!A:B,2,FALSE)</f>
        <v>9621.7999999999993</v>
      </c>
      <c r="F667">
        <f>VLOOKUP(A667,EXCHANGE!A:B,2,FALSE)</f>
        <v>64.844999999999999</v>
      </c>
      <c r="G667" s="36" t="e">
        <f>VLOOKUP(A667,FII!B:D,2,FALSE)</f>
        <v>#N/A</v>
      </c>
      <c r="H667" s="36" t="e">
        <f>VLOOKUP(A667,FII!B:D,3,FALSE)</f>
        <v>#N/A</v>
      </c>
    </row>
    <row r="668" spans="1:8" ht="18" thickBot="1" x14ac:dyDescent="0.3">
      <c r="A668" s="3">
        <v>42916</v>
      </c>
      <c r="B668" s="4">
        <v>9520.9</v>
      </c>
      <c r="C668">
        <f>VLOOKUP(A668,VIX!A:B,2,FALSE)</f>
        <v>11.7325</v>
      </c>
      <c r="D668">
        <f>VLOOKUP(A668,DOW!A:B,2,FALSE)</f>
        <v>21349.63</v>
      </c>
      <c r="E668">
        <f>VLOOKUP(A668,SGXNIFTY!A:B,2,FALSE)</f>
        <v>9517.4</v>
      </c>
      <c r="F668">
        <f>VLOOKUP(A668,EXCHANGE!A:B,2,FALSE)</f>
        <v>64.62</v>
      </c>
      <c r="G668" s="36" t="e">
        <f>VLOOKUP(A668,FII!B:D,2,FALSE)</f>
        <v>#N/A</v>
      </c>
      <c r="H668" s="36" t="e">
        <f>VLOOKUP(A668,FII!B:D,3,FALSE)</f>
        <v>#N/A</v>
      </c>
    </row>
    <row r="669" spans="1:8" ht="18" thickBot="1" x14ac:dyDescent="0.3">
      <c r="A669" s="3">
        <v>42915</v>
      </c>
      <c r="B669" s="4">
        <v>9504.1</v>
      </c>
      <c r="C669">
        <f>VLOOKUP(A669,VIX!A:B,2,FALSE)</f>
        <v>11.3825</v>
      </c>
      <c r="D669">
        <f>VLOOKUP(A669,DOW!A:B,2,FALSE)</f>
        <v>21287.03</v>
      </c>
      <c r="E669">
        <f>VLOOKUP(A669,SGXNIFTY!A:B,2,FALSE)</f>
        <v>9504.1</v>
      </c>
      <c r="F669">
        <f>VLOOKUP(A669,EXCHANGE!A:B,2,FALSE)</f>
        <v>64.66</v>
      </c>
      <c r="G669" s="36" t="e">
        <f>VLOOKUP(A669,FII!B:D,2,FALSE)</f>
        <v>#N/A</v>
      </c>
      <c r="H669" s="36" t="e">
        <f>VLOOKUP(A669,FII!B:D,3,FALSE)</f>
        <v>#N/A</v>
      </c>
    </row>
    <row r="670" spans="1:8" ht="18" thickBot="1" x14ac:dyDescent="0.3">
      <c r="A670" s="3">
        <v>42914</v>
      </c>
      <c r="B670" s="8">
        <v>9491.25</v>
      </c>
      <c r="C670">
        <f>VLOOKUP(A670,VIX!A:B,2,FALSE)</f>
        <v>11.99</v>
      </c>
      <c r="D670">
        <f>VLOOKUP(A670,DOW!A:B,2,FALSE)</f>
        <v>21454.61</v>
      </c>
      <c r="E670">
        <f>VLOOKUP(A670,SGXNIFTY!A:B,2,FALSE)</f>
        <v>9495.6</v>
      </c>
      <c r="F670">
        <f>VLOOKUP(A670,EXCHANGE!A:B,2,FALSE)</f>
        <v>64.525000000000006</v>
      </c>
      <c r="G670" s="36" t="e">
        <f>VLOOKUP(A670,FII!B:D,2,FALSE)</f>
        <v>#N/A</v>
      </c>
      <c r="H670" s="36" t="e">
        <f>VLOOKUP(A670,FII!B:D,3,FALSE)</f>
        <v>#N/A</v>
      </c>
    </row>
    <row r="671" spans="1:8" ht="18" thickBot="1" x14ac:dyDescent="0.3">
      <c r="A671" s="3">
        <v>42913</v>
      </c>
      <c r="B671" s="8">
        <v>9511.4</v>
      </c>
      <c r="C671">
        <f>VLOOKUP(A671,VIX!A:B,2,FALSE)</f>
        <v>12.5075</v>
      </c>
      <c r="D671">
        <f>VLOOKUP(A671,DOW!A:B,2,FALSE)</f>
        <v>21310.66</v>
      </c>
      <c r="E671">
        <f>VLOOKUP(A671,SGXNIFTY!A:B,2,FALSE)</f>
        <v>9513</v>
      </c>
      <c r="F671">
        <f>VLOOKUP(A671,EXCHANGE!A:B,2,FALSE)</f>
        <v>64.474999999999994</v>
      </c>
      <c r="G671" s="36" t="e">
        <f>VLOOKUP(A671,FII!B:D,2,FALSE)</f>
        <v>#N/A</v>
      </c>
      <c r="H671" s="36" t="e">
        <f>VLOOKUP(A671,FII!B:D,3,FALSE)</f>
        <v>#N/A</v>
      </c>
    </row>
    <row r="672" spans="1:8" ht="18" thickBot="1" x14ac:dyDescent="0.3">
      <c r="A672" s="3">
        <v>42909</v>
      </c>
      <c r="B672" s="8">
        <v>9574.9500000000007</v>
      </c>
      <c r="C672">
        <f>VLOOKUP(A672,VIX!A:B,2,FALSE)</f>
        <v>11.557499999999999</v>
      </c>
      <c r="D672">
        <f>VLOOKUP(A672,DOW!A:B,2,FALSE)</f>
        <v>21394.76</v>
      </c>
      <c r="E672">
        <f>VLOOKUP(A672,SGXNIFTY!A:B,2,FALSE)</f>
        <v>9590.0499999999993</v>
      </c>
      <c r="F672">
        <f>VLOOKUP(A672,EXCHANGE!A:B,2,FALSE)</f>
        <v>64.504999999999995</v>
      </c>
      <c r="G672" s="36" t="e">
        <f>VLOOKUP(A672,FII!B:D,2,FALSE)</f>
        <v>#N/A</v>
      </c>
      <c r="H672" s="36" t="e">
        <f>VLOOKUP(A672,FII!B:D,3,FALSE)</f>
        <v>#N/A</v>
      </c>
    </row>
    <row r="673" spans="1:8" ht="18" thickBot="1" x14ac:dyDescent="0.3">
      <c r="A673" s="3">
        <v>42908</v>
      </c>
      <c r="B673" s="8">
        <v>9630</v>
      </c>
      <c r="C673">
        <f>VLOOKUP(A673,VIX!A:B,2,FALSE)</f>
        <v>11.2075</v>
      </c>
      <c r="D673">
        <f>VLOOKUP(A673,DOW!A:B,2,FALSE)</f>
        <v>21397.29</v>
      </c>
      <c r="E673">
        <f>VLOOKUP(A673,SGXNIFTY!A:B,2,FALSE)</f>
        <v>9633.1</v>
      </c>
      <c r="F673">
        <f>VLOOKUP(A673,EXCHANGE!A:B,2,FALSE)</f>
        <v>64.605000000000004</v>
      </c>
      <c r="G673" s="36" t="e">
        <f>VLOOKUP(A673,FII!B:D,2,FALSE)</f>
        <v>#N/A</v>
      </c>
      <c r="H673" s="36" t="e">
        <f>VLOOKUP(A673,FII!B:D,3,FALSE)</f>
        <v>#N/A</v>
      </c>
    </row>
    <row r="674" spans="1:8" ht="18" thickBot="1" x14ac:dyDescent="0.3">
      <c r="A674" s="3">
        <v>42907</v>
      </c>
      <c r="B674" s="8">
        <v>9633.6</v>
      </c>
      <c r="C674">
        <f>VLOOKUP(A674,VIX!A:B,2,FALSE)</f>
        <v>10.914999999999999</v>
      </c>
      <c r="D674">
        <f>VLOOKUP(A674,DOW!A:B,2,FALSE)</f>
        <v>21410.03</v>
      </c>
      <c r="E674">
        <f>VLOOKUP(A674,SGXNIFTY!A:B,2,FALSE)</f>
        <v>9655.25</v>
      </c>
      <c r="F674">
        <f>VLOOKUP(A674,EXCHANGE!A:B,2,FALSE)</f>
        <v>64.53</v>
      </c>
      <c r="G674" s="36" t="e">
        <f>VLOOKUP(A674,FII!B:D,2,FALSE)</f>
        <v>#N/A</v>
      </c>
      <c r="H674" s="36" t="e">
        <f>VLOOKUP(A674,FII!B:D,3,FALSE)</f>
        <v>#N/A</v>
      </c>
    </row>
    <row r="675" spans="1:8" ht="18" thickBot="1" x14ac:dyDescent="0.3">
      <c r="A675" s="3">
        <v>42906</v>
      </c>
      <c r="B675" s="8">
        <v>9653.5</v>
      </c>
      <c r="C675">
        <f>VLOOKUP(A675,VIX!A:B,2,FALSE)</f>
        <v>10.657500000000001</v>
      </c>
      <c r="D675">
        <f>VLOOKUP(A675,DOW!A:B,2,FALSE)</f>
        <v>21467.14</v>
      </c>
      <c r="E675">
        <f>VLOOKUP(A675,SGXNIFTY!A:B,2,FALSE)</f>
        <v>9674.4500000000007</v>
      </c>
      <c r="F675">
        <f>VLOOKUP(A675,EXCHANGE!A:B,2,FALSE)</f>
        <v>64.540000000000006</v>
      </c>
      <c r="G675" s="36" t="e">
        <f>VLOOKUP(A675,FII!B:D,2,FALSE)</f>
        <v>#N/A</v>
      </c>
      <c r="H675" s="36" t="e">
        <f>VLOOKUP(A675,FII!B:D,3,FALSE)</f>
        <v>#N/A</v>
      </c>
    </row>
    <row r="676" spans="1:8" ht="18" thickBot="1" x14ac:dyDescent="0.3">
      <c r="A676" s="3">
        <v>42905</v>
      </c>
      <c r="B676" s="4">
        <v>9657.5499999999993</v>
      </c>
      <c r="C676">
        <f>VLOOKUP(A676,VIX!A:B,2,FALSE)</f>
        <v>10.6275</v>
      </c>
      <c r="D676">
        <f>VLOOKUP(A676,DOW!A:B,2,FALSE)</f>
        <v>21528.99</v>
      </c>
      <c r="E676">
        <f>VLOOKUP(A676,SGXNIFTY!A:B,2,FALSE)</f>
        <v>9675.25</v>
      </c>
      <c r="F676">
        <f>VLOOKUP(A676,EXCHANGE!A:B,2,FALSE)</f>
        <v>64.495000000000005</v>
      </c>
      <c r="G676" s="36" t="e">
        <f>VLOOKUP(A676,FII!B:D,2,FALSE)</f>
        <v>#N/A</v>
      </c>
      <c r="H676" s="36" t="e">
        <f>VLOOKUP(A676,FII!B:D,3,FALSE)</f>
        <v>#N/A</v>
      </c>
    </row>
    <row r="677" spans="1:8" ht="18" thickBot="1" x14ac:dyDescent="0.3">
      <c r="A677" s="3">
        <v>42902</v>
      </c>
      <c r="B677" s="4">
        <v>9588.0499999999993</v>
      </c>
      <c r="C677">
        <f>VLOOKUP(A677,VIX!A:B,2,FALSE)</f>
        <v>10.914999999999999</v>
      </c>
      <c r="D677">
        <f>VLOOKUP(A677,DOW!A:B,2,FALSE)</f>
        <v>21384.28</v>
      </c>
      <c r="E677">
        <f>VLOOKUP(A677,SGXNIFTY!A:B,2,FALSE)</f>
        <v>9597.25</v>
      </c>
      <c r="F677">
        <f>VLOOKUP(A677,EXCHANGE!A:B,2,FALSE)</f>
        <v>64.465000000000003</v>
      </c>
      <c r="G677" s="36" t="e">
        <f>VLOOKUP(A677,FII!B:D,2,FALSE)</f>
        <v>#N/A</v>
      </c>
      <c r="H677" s="36" t="e">
        <f>VLOOKUP(A677,FII!B:D,3,FALSE)</f>
        <v>#N/A</v>
      </c>
    </row>
    <row r="678" spans="1:8" ht="18" thickBot="1" x14ac:dyDescent="0.3">
      <c r="A678" s="3">
        <v>42901</v>
      </c>
      <c r="B678" s="8">
        <v>9578.0499999999993</v>
      </c>
      <c r="C678">
        <f>VLOOKUP(A678,VIX!A:B,2,FALSE)</f>
        <v>11.324999999999999</v>
      </c>
      <c r="D678">
        <f>VLOOKUP(A678,DOW!A:B,2,FALSE)</f>
        <v>21359.9</v>
      </c>
      <c r="E678">
        <f>VLOOKUP(A678,SGXNIFTY!A:B,2,FALSE)</f>
        <v>9600.9</v>
      </c>
      <c r="F678">
        <f>VLOOKUP(A678,EXCHANGE!A:B,2,FALSE)</f>
        <v>64.564999999999998</v>
      </c>
      <c r="G678" s="36" t="e">
        <f>VLOOKUP(A678,FII!B:D,2,FALSE)</f>
        <v>#N/A</v>
      </c>
      <c r="H678" s="36" t="e">
        <f>VLOOKUP(A678,FII!B:D,3,FALSE)</f>
        <v>#N/A</v>
      </c>
    </row>
    <row r="679" spans="1:8" ht="18" thickBot="1" x14ac:dyDescent="0.3">
      <c r="A679" s="3">
        <v>42900</v>
      </c>
      <c r="B679" s="4">
        <v>9618.15</v>
      </c>
      <c r="C679">
        <f>VLOOKUP(A679,VIX!A:B,2,FALSE)</f>
        <v>11.18</v>
      </c>
      <c r="D679">
        <f>VLOOKUP(A679,DOW!A:B,2,FALSE)</f>
        <v>21374.560000000001</v>
      </c>
      <c r="E679">
        <f>VLOOKUP(A679,SGXNIFTY!A:B,2,FALSE)</f>
        <v>9637.6</v>
      </c>
      <c r="F679">
        <f>VLOOKUP(A679,EXCHANGE!A:B,2,FALSE)</f>
        <v>64.234999999999999</v>
      </c>
      <c r="G679" s="36" t="e">
        <f>VLOOKUP(A679,FII!B:D,2,FALSE)</f>
        <v>#N/A</v>
      </c>
      <c r="H679" s="36" t="e">
        <f>VLOOKUP(A679,FII!B:D,3,FALSE)</f>
        <v>#N/A</v>
      </c>
    </row>
    <row r="680" spans="1:8" ht="18" thickBot="1" x14ac:dyDescent="0.3">
      <c r="A680" s="3">
        <v>42899</v>
      </c>
      <c r="B680" s="8">
        <v>9606.9</v>
      </c>
      <c r="C680">
        <f>VLOOKUP(A680,VIX!A:B,2,FALSE)</f>
        <v>11.34</v>
      </c>
      <c r="D680">
        <f>VLOOKUP(A680,DOW!A:B,2,FALSE)</f>
        <v>21328.47</v>
      </c>
      <c r="E680">
        <f>VLOOKUP(A680,SGXNIFTY!A:B,2,FALSE)</f>
        <v>9615.1</v>
      </c>
      <c r="F680">
        <f>VLOOKUP(A680,EXCHANGE!A:B,2,FALSE)</f>
        <v>64.344999999999999</v>
      </c>
      <c r="G680" s="36" t="e">
        <f>VLOOKUP(A680,FII!B:D,2,FALSE)</f>
        <v>#N/A</v>
      </c>
      <c r="H680" s="36" t="e">
        <f>VLOOKUP(A680,FII!B:D,3,FALSE)</f>
        <v>#N/A</v>
      </c>
    </row>
    <row r="681" spans="1:8" ht="18" thickBot="1" x14ac:dyDescent="0.3">
      <c r="A681" s="3">
        <v>42898</v>
      </c>
      <c r="B681" s="8">
        <v>9616.4</v>
      </c>
      <c r="C681">
        <f>VLOOKUP(A681,VIX!A:B,2,FALSE)</f>
        <v>11.422499999999999</v>
      </c>
      <c r="D681">
        <f>VLOOKUP(A681,DOW!A:B,2,FALSE)</f>
        <v>21235.67</v>
      </c>
      <c r="E681">
        <f>VLOOKUP(A681,SGXNIFTY!A:B,2,FALSE)</f>
        <v>9620.15</v>
      </c>
      <c r="F681">
        <f>VLOOKUP(A681,EXCHANGE!A:B,2,FALSE)</f>
        <v>64.48</v>
      </c>
      <c r="G681" s="36" t="e">
        <f>VLOOKUP(A681,FII!B:D,2,FALSE)</f>
        <v>#N/A</v>
      </c>
      <c r="H681" s="36" t="e">
        <f>VLOOKUP(A681,FII!B:D,3,FALSE)</f>
        <v>#N/A</v>
      </c>
    </row>
    <row r="682" spans="1:8" ht="18" thickBot="1" x14ac:dyDescent="0.3">
      <c r="A682" s="3">
        <v>42895</v>
      </c>
      <c r="B682" s="4">
        <v>9668.25</v>
      </c>
      <c r="C682">
        <f>VLOOKUP(A682,VIX!A:B,2,FALSE)</f>
        <v>10.862500000000001</v>
      </c>
      <c r="D682">
        <f>VLOOKUP(A682,DOW!A:B,2,FALSE)</f>
        <v>21271.97</v>
      </c>
      <c r="E682">
        <f>VLOOKUP(A682,SGXNIFTY!A:B,2,FALSE)</f>
        <v>9682.9</v>
      </c>
      <c r="F682">
        <f>VLOOKUP(A682,EXCHANGE!A:B,2,FALSE)</f>
        <v>64.245000000000005</v>
      </c>
      <c r="G682" s="36" t="e">
        <f>VLOOKUP(A682,FII!B:D,2,FALSE)</f>
        <v>#N/A</v>
      </c>
      <c r="H682" s="36" t="e">
        <f>VLOOKUP(A682,FII!B:D,3,FALSE)</f>
        <v>#N/A</v>
      </c>
    </row>
    <row r="683" spans="1:8" ht="18" thickBot="1" x14ac:dyDescent="0.3">
      <c r="A683" s="3">
        <v>42894</v>
      </c>
      <c r="B683" s="8">
        <v>9647.25</v>
      </c>
      <c r="C683">
        <f>VLOOKUP(A683,VIX!A:B,2,FALSE)</f>
        <v>11.067500000000001</v>
      </c>
      <c r="D683">
        <f>VLOOKUP(A683,DOW!A:B,2,FALSE)</f>
        <v>21182.53</v>
      </c>
      <c r="E683">
        <f>VLOOKUP(A683,SGXNIFTY!A:B,2,FALSE)</f>
        <v>9669.7000000000007</v>
      </c>
      <c r="F683">
        <f>VLOOKUP(A683,EXCHANGE!A:B,2,FALSE)</f>
        <v>64.25</v>
      </c>
      <c r="G683" s="36" t="e">
        <f>VLOOKUP(A683,FII!B:D,2,FALSE)</f>
        <v>#N/A</v>
      </c>
      <c r="H683" s="36" t="e">
        <f>VLOOKUP(A683,FII!B:D,3,FALSE)</f>
        <v>#N/A</v>
      </c>
    </row>
    <row r="684" spans="1:8" ht="18" thickBot="1" x14ac:dyDescent="0.3">
      <c r="A684" s="3">
        <v>42893</v>
      </c>
      <c r="B684" s="4">
        <v>9663.9</v>
      </c>
      <c r="C684">
        <f>VLOOKUP(A684,VIX!A:B,2,FALSE)</f>
        <v>10.89</v>
      </c>
      <c r="D684">
        <f>VLOOKUP(A684,DOW!A:B,2,FALSE)</f>
        <v>21173.69</v>
      </c>
      <c r="E684">
        <f>VLOOKUP(A684,SGXNIFTY!A:B,2,FALSE)</f>
        <v>9679.9</v>
      </c>
      <c r="F684">
        <f>VLOOKUP(A684,EXCHANGE!A:B,2,FALSE)</f>
        <v>64.435000000000002</v>
      </c>
      <c r="G684" s="36" t="e">
        <f>VLOOKUP(A684,FII!B:D,2,FALSE)</f>
        <v>#N/A</v>
      </c>
      <c r="H684" s="36" t="e">
        <f>VLOOKUP(A684,FII!B:D,3,FALSE)</f>
        <v>#N/A</v>
      </c>
    </row>
    <row r="685" spans="1:8" ht="18" thickBot="1" x14ac:dyDescent="0.3">
      <c r="A685" s="3">
        <v>42892</v>
      </c>
      <c r="B685" s="8">
        <v>9637.15</v>
      </c>
      <c r="C685">
        <f>VLOOKUP(A685,VIX!A:B,2,FALSE)</f>
        <v>11.1325</v>
      </c>
      <c r="D685">
        <f>VLOOKUP(A685,DOW!A:B,2,FALSE)</f>
        <v>21136.23</v>
      </c>
      <c r="E685">
        <f>VLOOKUP(A685,SGXNIFTY!A:B,2,FALSE)</f>
        <v>9665.75</v>
      </c>
      <c r="F685">
        <f>VLOOKUP(A685,EXCHANGE!A:B,2,FALSE)</f>
        <v>64.430000000000007</v>
      </c>
      <c r="G685" s="36" t="e">
        <f>VLOOKUP(A685,FII!B:D,2,FALSE)</f>
        <v>#N/A</v>
      </c>
      <c r="H685" s="36" t="e">
        <f>VLOOKUP(A685,FII!B:D,3,FALSE)</f>
        <v>#N/A</v>
      </c>
    </row>
    <row r="686" spans="1:8" ht="18" thickBot="1" x14ac:dyDescent="0.3">
      <c r="A686" s="3">
        <v>42891</v>
      </c>
      <c r="B686" s="4">
        <v>9675.1</v>
      </c>
      <c r="C686">
        <f>VLOOKUP(A686,VIX!A:B,2,FALSE)</f>
        <v>11.015000000000001</v>
      </c>
      <c r="D686">
        <f>VLOOKUP(A686,DOW!A:B,2,FALSE)</f>
        <v>21184.04</v>
      </c>
      <c r="E686">
        <f>VLOOKUP(A686,SGXNIFTY!A:B,2,FALSE)</f>
        <v>9685.5</v>
      </c>
      <c r="F686">
        <f>VLOOKUP(A686,EXCHANGE!A:B,2,FALSE)</f>
        <v>64.349999999999994</v>
      </c>
      <c r="G686" s="36" t="e">
        <f>VLOOKUP(A686,FII!B:D,2,FALSE)</f>
        <v>#N/A</v>
      </c>
      <c r="H686" s="36" t="e">
        <f>VLOOKUP(A686,FII!B:D,3,FALSE)</f>
        <v>#N/A</v>
      </c>
    </row>
    <row r="687" spans="1:8" ht="18" thickBot="1" x14ac:dyDescent="0.3">
      <c r="A687" s="3">
        <v>42888</v>
      </c>
      <c r="B687" s="4">
        <v>9653.5</v>
      </c>
      <c r="C687">
        <f>VLOOKUP(A687,VIX!A:B,2,FALSE)</f>
        <v>10.81</v>
      </c>
      <c r="D687">
        <f>VLOOKUP(A687,DOW!A:B,2,FALSE)</f>
        <v>21206.29</v>
      </c>
      <c r="E687">
        <f>VLOOKUP(A687,SGXNIFTY!A:B,2,FALSE)</f>
        <v>9652.6</v>
      </c>
      <c r="F687">
        <f>VLOOKUP(A687,EXCHANGE!A:B,2,FALSE)</f>
        <v>64.415000000000006</v>
      </c>
      <c r="G687" s="36" t="e">
        <f>VLOOKUP(A687,FII!B:D,2,FALSE)</f>
        <v>#N/A</v>
      </c>
      <c r="H687" s="36" t="e">
        <f>VLOOKUP(A687,FII!B:D,3,FALSE)</f>
        <v>#N/A</v>
      </c>
    </row>
    <row r="688" spans="1:8" ht="18" thickBot="1" x14ac:dyDescent="0.3">
      <c r="A688" s="3">
        <v>42887</v>
      </c>
      <c r="B688" s="8">
        <v>9616.1</v>
      </c>
      <c r="C688">
        <f>VLOOKUP(A688,VIX!A:B,2,FALSE)</f>
        <v>11.307499999999999</v>
      </c>
      <c r="D688">
        <f>VLOOKUP(A688,DOW!A:B,2,FALSE)</f>
        <v>21144.18</v>
      </c>
      <c r="E688">
        <f>VLOOKUP(A688,SGXNIFTY!A:B,2,FALSE)</f>
        <v>9630.1</v>
      </c>
      <c r="F688">
        <f>VLOOKUP(A688,EXCHANGE!A:B,2,FALSE)</f>
        <v>64.477999999999994</v>
      </c>
      <c r="G688" s="36" t="e">
        <f>VLOOKUP(A688,FII!B:D,2,FALSE)</f>
        <v>#N/A</v>
      </c>
      <c r="H688" s="36" t="e">
        <f>VLOOKUP(A688,FII!B:D,3,FALSE)</f>
        <v>#N/A</v>
      </c>
    </row>
    <row r="689" spans="1:8" ht="18" thickBot="1" x14ac:dyDescent="0.3">
      <c r="A689" s="3">
        <v>42886</v>
      </c>
      <c r="B689" s="8">
        <v>9621.25</v>
      </c>
      <c r="C689">
        <f>VLOOKUP(A689,VIX!A:B,2,FALSE)</f>
        <v>11.762499999999999</v>
      </c>
      <c r="D689">
        <f>VLOOKUP(A689,DOW!A:B,2,FALSE)</f>
        <v>21008.65</v>
      </c>
      <c r="E689">
        <f>VLOOKUP(A689,SGXNIFTY!A:B,2,FALSE)</f>
        <v>9626.0499999999993</v>
      </c>
      <c r="F689">
        <f>VLOOKUP(A689,EXCHANGE!A:B,2,FALSE)</f>
        <v>64.510000000000005</v>
      </c>
      <c r="G689" s="36" t="e">
        <f>VLOOKUP(A689,FII!B:D,2,FALSE)</f>
        <v>#N/A</v>
      </c>
      <c r="H689" s="36" t="e">
        <f>VLOOKUP(A689,FII!B:D,3,FALSE)</f>
        <v>#N/A</v>
      </c>
    </row>
    <row r="690" spans="1:8" ht="18" thickBot="1" x14ac:dyDescent="0.3">
      <c r="A690" s="3">
        <v>42885</v>
      </c>
      <c r="B690" s="4">
        <v>9624.5499999999993</v>
      </c>
      <c r="C690">
        <f>VLOOKUP(A690,VIX!A:B,2,FALSE)</f>
        <v>11.765000000000001</v>
      </c>
      <c r="D690">
        <f>VLOOKUP(A690,DOW!A:B,2,FALSE)</f>
        <v>21029.47</v>
      </c>
      <c r="E690">
        <f>VLOOKUP(A690,SGXNIFTY!A:B,2,FALSE)</f>
        <v>9619.85</v>
      </c>
      <c r="F690">
        <f>VLOOKUP(A690,EXCHANGE!A:B,2,FALSE)</f>
        <v>64.635000000000005</v>
      </c>
      <c r="G690" s="36" t="e">
        <f>VLOOKUP(A690,FII!B:D,2,FALSE)</f>
        <v>#N/A</v>
      </c>
      <c r="H690" s="36" t="e">
        <f>VLOOKUP(A690,FII!B:D,3,FALSE)</f>
        <v>#N/A</v>
      </c>
    </row>
    <row r="691" spans="1:8" ht="18" thickBot="1" x14ac:dyDescent="0.3">
      <c r="A691" s="3">
        <v>42884</v>
      </c>
      <c r="B691" s="4">
        <v>9604.9</v>
      </c>
      <c r="C691">
        <f>VLOOKUP(A691,VIX!A:B,2,FALSE)</f>
        <v>11.7875</v>
      </c>
      <c r="D691" t="e">
        <f>VLOOKUP(A691,DOW!A:B,2,FALSE)</f>
        <v>#N/A</v>
      </c>
      <c r="E691">
        <f>VLOOKUP(A691,SGXNIFTY!A:B,2,FALSE)</f>
        <v>9605.7000000000007</v>
      </c>
      <c r="F691">
        <f>VLOOKUP(A691,EXCHANGE!A:B,2,FALSE)</f>
        <v>64.540000000000006</v>
      </c>
      <c r="G691" s="36" t="e">
        <f>VLOOKUP(A691,FII!B:D,2,FALSE)</f>
        <v>#N/A</v>
      </c>
      <c r="H691" s="36" t="e">
        <f>VLOOKUP(A691,FII!B:D,3,FALSE)</f>
        <v>#N/A</v>
      </c>
    </row>
    <row r="692" spans="1:8" ht="18" thickBot="1" x14ac:dyDescent="0.3">
      <c r="A692" s="3">
        <v>42881</v>
      </c>
      <c r="B692" s="4">
        <v>9595.1</v>
      </c>
      <c r="C692">
        <f>VLOOKUP(A692,VIX!A:B,2,FALSE)</f>
        <v>10.862500000000001</v>
      </c>
      <c r="D692">
        <f>VLOOKUP(A692,DOW!A:B,2,FALSE)</f>
        <v>21080.28</v>
      </c>
      <c r="E692">
        <f>VLOOKUP(A692,SGXNIFTY!A:B,2,FALSE)</f>
        <v>9575.7999999999993</v>
      </c>
      <c r="F692">
        <f>VLOOKUP(A692,EXCHANGE!A:B,2,FALSE)</f>
        <v>64.510000000000005</v>
      </c>
      <c r="G692" s="36" t="e">
        <f>VLOOKUP(A692,FII!B:D,2,FALSE)</f>
        <v>#N/A</v>
      </c>
      <c r="H692" s="36" t="e">
        <f>VLOOKUP(A692,FII!B:D,3,FALSE)</f>
        <v>#N/A</v>
      </c>
    </row>
    <row r="693" spans="1:8" ht="18" thickBot="1" x14ac:dyDescent="0.3">
      <c r="A693" s="3">
        <v>42880</v>
      </c>
      <c r="B693" s="4">
        <v>9509.75</v>
      </c>
      <c r="C693">
        <f>VLOOKUP(A693,VIX!A:B,2,FALSE)</f>
        <v>10.4475</v>
      </c>
      <c r="D693">
        <f>VLOOKUP(A693,DOW!A:B,2,FALSE)</f>
        <v>21082.95</v>
      </c>
      <c r="E693">
        <f>VLOOKUP(A693,SGXNIFTY!A:B,2,FALSE)</f>
        <v>9509.75</v>
      </c>
      <c r="F693">
        <f>VLOOKUP(A693,EXCHANGE!A:B,2,FALSE)</f>
        <v>64.555000000000007</v>
      </c>
      <c r="G693" s="36" t="e">
        <f>VLOOKUP(A693,FII!B:D,2,FALSE)</f>
        <v>#N/A</v>
      </c>
      <c r="H693" s="36" t="e">
        <f>VLOOKUP(A693,FII!B:D,3,FALSE)</f>
        <v>#N/A</v>
      </c>
    </row>
    <row r="694" spans="1:8" ht="18" thickBot="1" x14ac:dyDescent="0.3">
      <c r="A694" s="3">
        <v>42879</v>
      </c>
      <c r="B694" s="8">
        <v>9360.5499999999993</v>
      </c>
      <c r="C694">
        <f>VLOOKUP(A694,VIX!A:B,2,FALSE)</f>
        <v>11.83</v>
      </c>
      <c r="D694">
        <f>VLOOKUP(A694,DOW!A:B,2,FALSE)</f>
        <v>21012.42</v>
      </c>
      <c r="E694">
        <f>VLOOKUP(A694,SGXNIFTY!A:B,2,FALSE)</f>
        <v>9364.85</v>
      </c>
      <c r="F694">
        <f>VLOOKUP(A694,EXCHANGE!A:B,2,FALSE)</f>
        <v>64.77</v>
      </c>
      <c r="G694" s="36" t="e">
        <f>VLOOKUP(A694,FII!B:D,2,FALSE)</f>
        <v>#N/A</v>
      </c>
      <c r="H694" s="36" t="e">
        <f>VLOOKUP(A694,FII!B:D,3,FALSE)</f>
        <v>#N/A</v>
      </c>
    </row>
    <row r="695" spans="1:8" ht="18" thickBot="1" x14ac:dyDescent="0.3">
      <c r="A695" s="3">
        <v>42878</v>
      </c>
      <c r="B695" s="8">
        <v>9386.15</v>
      </c>
      <c r="C695">
        <f>VLOOKUP(A695,VIX!A:B,2,FALSE)</f>
        <v>12.202500000000001</v>
      </c>
      <c r="D695">
        <f>VLOOKUP(A695,DOW!A:B,2,FALSE)</f>
        <v>20937.91</v>
      </c>
      <c r="E695">
        <f>VLOOKUP(A695,SGXNIFTY!A:B,2,FALSE)</f>
        <v>9390.4500000000007</v>
      </c>
      <c r="F695">
        <f>VLOOKUP(A695,EXCHANGE!A:B,2,FALSE)</f>
        <v>64.894999999999996</v>
      </c>
      <c r="G695" s="36" t="e">
        <f>VLOOKUP(A695,FII!B:D,2,FALSE)</f>
        <v>#N/A</v>
      </c>
      <c r="H695" s="36" t="e">
        <f>VLOOKUP(A695,FII!B:D,3,FALSE)</f>
        <v>#N/A</v>
      </c>
    </row>
    <row r="696" spans="1:8" ht="18" thickBot="1" x14ac:dyDescent="0.3">
      <c r="A696" s="3">
        <v>42877</v>
      </c>
      <c r="B696" s="4">
        <v>9438.25</v>
      </c>
      <c r="C696">
        <f>VLOOKUP(A696,VIX!A:B,2,FALSE)</f>
        <v>11.202500000000001</v>
      </c>
      <c r="D696">
        <f>VLOOKUP(A696,DOW!A:B,2,FALSE)</f>
        <v>20894.830000000002</v>
      </c>
      <c r="E696">
        <f>VLOOKUP(A696,SGXNIFTY!A:B,2,FALSE)</f>
        <v>9443.65</v>
      </c>
      <c r="F696">
        <f>VLOOKUP(A696,EXCHANGE!A:B,2,FALSE)</f>
        <v>64.510000000000005</v>
      </c>
      <c r="G696" s="36" t="e">
        <f>VLOOKUP(A696,FII!B:D,2,FALSE)</f>
        <v>#N/A</v>
      </c>
      <c r="H696" s="36" t="e">
        <f>VLOOKUP(A696,FII!B:D,3,FALSE)</f>
        <v>#N/A</v>
      </c>
    </row>
    <row r="697" spans="1:8" ht="18" thickBot="1" x14ac:dyDescent="0.3">
      <c r="A697" s="3">
        <v>42874</v>
      </c>
      <c r="B697" s="8">
        <v>9427.9</v>
      </c>
      <c r="C697">
        <f>VLOOKUP(A697,VIX!A:B,2,FALSE)</f>
        <v>11.3025</v>
      </c>
      <c r="D697">
        <f>VLOOKUP(A697,DOW!A:B,2,FALSE)</f>
        <v>20804.84</v>
      </c>
      <c r="E697">
        <f>VLOOKUP(A697,SGXNIFTY!A:B,2,FALSE)</f>
        <v>9445.75</v>
      </c>
      <c r="F697">
        <f>VLOOKUP(A697,EXCHANGE!A:B,2,FALSE)</f>
        <v>64.564999999999998</v>
      </c>
      <c r="G697" s="36" t="e">
        <f>VLOOKUP(A697,FII!B:D,2,FALSE)</f>
        <v>#N/A</v>
      </c>
      <c r="H697" s="36" t="e">
        <f>VLOOKUP(A697,FII!B:D,3,FALSE)</f>
        <v>#N/A</v>
      </c>
    </row>
    <row r="698" spans="1:8" ht="18" thickBot="1" x14ac:dyDescent="0.3">
      <c r="A698" s="3">
        <v>42873</v>
      </c>
      <c r="B698" s="8">
        <v>9429.4500000000007</v>
      </c>
      <c r="C698">
        <f>VLOOKUP(A698,VIX!A:B,2,FALSE)</f>
        <v>11.785</v>
      </c>
      <c r="D698">
        <f>VLOOKUP(A698,DOW!A:B,2,FALSE)</f>
        <v>20663.02</v>
      </c>
      <c r="E698">
        <f>VLOOKUP(A698,SGXNIFTY!A:B,2,FALSE)</f>
        <v>9440.7000000000007</v>
      </c>
      <c r="F698">
        <f>VLOOKUP(A698,EXCHANGE!A:B,2,FALSE)</f>
        <v>64.88</v>
      </c>
      <c r="G698" s="36" t="e">
        <f>VLOOKUP(A698,FII!B:D,2,FALSE)</f>
        <v>#N/A</v>
      </c>
      <c r="H698" s="36" t="e">
        <f>VLOOKUP(A698,FII!B:D,3,FALSE)</f>
        <v>#N/A</v>
      </c>
    </row>
    <row r="699" spans="1:8" ht="18" thickBot="1" x14ac:dyDescent="0.3">
      <c r="A699" s="3">
        <v>42872</v>
      </c>
      <c r="B699" s="4">
        <v>9525.75</v>
      </c>
      <c r="C699">
        <f>VLOOKUP(A699,VIX!A:B,2,FALSE)</f>
        <v>10.635</v>
      </c>
      <c r="D699">
        <f>VLOOKUP(A699,DOW!A:B,2,FALSE)</f>
        <v>20606.93</v>
      </c>
      <c r="E699">
        <f>VLOOKUP(A699,SGXNIFTY!A:B,2,FALSE)</f>
        <v>9533.75</v>
      </c>
      <c r="F699">
        <f>VLOOKUP(A699,EXCHANGE!A:B,2,FALSE)</f>
        <v>64.13</v>
      </c>
      <c r="G699" s="36" t="e">
        <f>VLOOKUP(A699,FII!B:D,2,FALSE)</f>
        <v>#N/A</v>
      </c>
      <c r="H699" s="36" t="e">
        <f>VLOOKUP(A699,FII!B:D,3,FALSE)</f>
        <v>#N/A</v>
      </c>
    </row>
    <row r="700" spans="1:8" ht="18" thickBot="1" x14ac:dyDescent="0.3">
      <c r="A700" s="3">
        <v>42871</v>
      </c>
      <c r="B700" s="4">
        <v>9512.25</v>
      </c>
      <c r="C700">
        <f>VLOOKUP(A700,VIX!A:B,2,FALSE)</f>
        <v>10.56</v>
      </c>
      <c r="D700">
        <f>VLOOKUP(A700,DOW!A:B,2,FALSE)</f>
        <v>20979.75</v>
      </c>
      <c r="E700">
        <f>VLOOKUP(A700,SGXNIFTY!A:B,2,FALSE)</f>
        <v>9522.15</v>
      </c>
      <c r="F700">
        <f>VLOOKUP(A700,EXCHANGE!A:B,2,FALSE)</f>
        <v>64.045000000000002</v>
      </c>
      <c r="G700" s="36" t="e">
        <f>VLOOKUP(A700,FII!B:D,2,FALSE)</f>
        <v>#N/A</v>
      </c>
      <c r="H700" s="36" t="e">
        <f>VLOOKUP(A700,FII!B:D,3,FALSE)</f>
        <v>#N/A</v>
      </c>
    </row>
    <row r="701" spans="1:8" ht="18" thickBot="1" x14ac:dyDescent="0.3">
      <c r="A701" s="3">
        <v>42870</v>
      </c>
      <c r="B701" s="4">
        <v>9445.4</v>
      </c>
      <c r="C701">
        <f>VLOOKUP(A701,VIX!A:B,2,FALSE)</f>
        <v>10.675000000000001</v>
      </c>
      <c r="D701">
        <f>VLOOKUP(A701,DOW!A:B,2,FALSE)</f>
        <v>20981.94</v>
      </c>
      <c r="E701">
        <f>VLOOKUP(A701,SGXNIFTY!A:B,2,FALSE)</f>
        <v>9453.2999999999993</v>
      </c>
      <c r="F701">
        <f>VLOOKUP(A701,EXCHANGE!A:B,2,FALSE)</f>
        <v>64.064999999999998</v>
      </c>
      <c r="G701" s="36" t="e">
        <f>VLOOKUP(A701,FII!B:D,2,FALSE)</f>
        <v>#N/A</v>
      </c>
      <c r="H701" s="36" t="e">
        <f>VLOOKUP(A701,FII!B:D,3,FALSE)</f>
        <v>#N/A</v>
      </c>
    </row>
    <row r="702" spans="1:8" ht="18" thickBot="1" x14ac:dyDescent="0.3">
      <c r="A702" s="3">
        <v>42867</v>
      </c>
      <c r="B702" s="8">
        <v>9400.9</v>
      </c>
      <c r="C702">
        <f>VLOOKUP(A702,VIX!A:B,2,FALSE)</f>
        <v>10.6275</v>
      </c>
      <c r="D702">
        <f>VLOOKUP(A702,DOW!A:B,2,FALSE)</f>
        <v>20896.61</v>
      </c>
      <c r="E702">
        <f>VLOOKUP(A702,SGXNIFTY!A:B,2,FALSE)</f>
        <v>9414.7999999999993</v>
      </c>
      <c r="F702">
        <f>VLOOKUP(A702,EXCHANGE!A:B,2,FALSE)</f>
        <v>64.242999999999995</v>
      </c>
      <c r="G702" s="36" t="e">
        <f>VLOOKUP(A702,FII!B:D,2,FALSE)</f>
        <v>#N/A</v>
      </c>
      <c r="H702" s="36" t="e">
        <f>VLOOKUP(A702,FII!B:D,3,FALSE)</f>
        <v>#N/A</v>
      </c>
    </row>
    <row r="703" spans="1:8" ht="18" thickBot="1" x14ac:dyDescent="0.3">
      <c r="A703" s="3">
        <v>42866</v>
      </c>
      <c r="B703" s="4">
        <v>9422.4</v>
      </c>
      <c r="C703">
        <f>VLOOKUP(A703,VIX!A:B,2,FALSE)</f>
        <v>10.8375</v>
      </c>
      <c r="D703">
        <f>VLOOKUP(A703,DOW!A:B,2,FALSE)</f>
        <v>20919.419999999998</v>
      </c>
      <c r="E703">
        <f>VLOOKUP(A703,SGXNIFTY!A:B,2,FALSE)</f>
        <v>9439.85</v>
      </c>
      <c r="F703">
        <f>VLOOKUP(A703,EXCHANGE!A:B,2,FALSE)</f>
        <v>64.405000000000001</v>
      </c>
      <c r="G703" s="36" t="e">
        <f>VLOOKUP(A703,FII!B:D,2,FALSE)</f>
        <v>#N/A</v>
      </c>
      <c r="H703" s="36" t="e">
        <f>VLOOKUP(A703,FII!B:D,3,FALSE)</f>
        <v>#N/A</v>
      </c>
    </row>
    <row r="704" spans="1:8" ht="18" thickBot="1" x14ac:dyDescent="0.3">
      <c r="A704" s="3">
        <v>42865</v>
      </c>
      <c r="B704" s="4">
        <v>9407.2999999999993</v>
      </c>
      <c r="C704">
        <f>VLOOKUP(A704,VIX!A:B,2,FALSE)</f>
        <v>10.9475</v>
      </c>
      <c r="D704">
        <f>VLOOKUP(A704,DOW!A:B,2,FALSE)</f>
        <v>20943.11</v>
      </c>
      <c r="E704">
        <f>VLOOKUP(A704,SGXNIFTY!A:B,2,FALSE)</f>
        <v>9419.2000000000007</v>
      </c>
      <c r="F704">
        <f>VLOOKUP(A704,EXCHANGE!A:B,2,FALSE)</f>
        <v>64.614999999999995</v>
      </c>
      <c r="G704" s="36" t="e">
        <f>VLOOKUP(A704,FII!B:D,2,FALSE)</f>
        <v>#N/A</v>
      </c>
      <c r="H704" s="36" t="e">
        <f>VLOOKUP(A704,FII!B:D,3,FALSE)</f>
        <v>#N/A</v>
      </c>
    </row>
    <row r="705" spans="1:8" ht="18" thickBot="1" x14ac:dyDescent="0.3">
      <c r="A705" s="3">
        <v>42864</v>
      </c>
      <c r="B705" s="4">
        <v>9316.85</v>
      </c>
      <c r="C705">
        <f>VLOOKUP(A705,VIX!A:B,2,FALSE)</f>
        <v>11.112500000000001</v>
      </c>
      <c r="D705">
        <f>VLOOKUP(A705,DOW!A:B,2,FALSE)</f>
        <v>20975.78</v>
      </c>
      <c r="E705">
        <f>VLOOKUP(A705,SGXNIFTY!A:B,2,FALSE)</f>
        <v>9350.4</v>
      </c>
      <c r="F705">
        <f>VLOOKUP(A705,EXCHANGE!A:B,2,FALSE)</f>
        <v>64.680000000000007</v>
      </c>
      <c r="G705" s="36" t="e">
        <f>VLOOKUP(A705,FII!B:D,2,FALSE)</f>
        <v>#N/A</v>
      </c>
      <c r="H705" s="36" t="e">
        <f>VLOOKUP(A705,FII!B:D,3,FALSE)</f>
        <v>#N/A</v>
      </c>
    </row>
    <row r="706" spans="1:8" ht="18" thickBot="1" x14ac:dyDescent="0.3">
      <c r="A706" s="3">
        <v>42863</v>
      </c>
      <c r="B706" s="4">
        <v>9314.0499999999993</v>
      </c>
      <c r="C706">
        <f>VLOOKUP(A706,VIX!A:B,2,FALSE)</f>
        <v>11.664999999999999</v>
      </c>
      <c r="D706">
        <f>VLOOKUP(A706,DOW!A:B,2,FALSE)</f>
        <v>21012.28</v>
      </c>
      <c r="E706">
        <f>VLOOKUP(A706,SGXNIFTY!A:B,2,FALSE)</f>
        <v>9343.6</v>
      </c>
      <c r="F706">
        <f>VLOOKUP(A706,EXCHANGE!A:B,2,FALSE)</f>
        <v>64.36</v>
      </c>
      <c r="G706" s="36" t="e">
        <f>VLOOKUP(A706,FII!B:D,2,FALSE)</f>
        <v>#N/A</v>
      </c>
      <c r="H706" s="36" t="e">
        <f>VLOOKUP(A706,FII!B:D,3,FALSE)</f>
        <v>#N/A</v>
      </c>
    </row>
    <row r="707" spans="1:8" ht="18" thickBot="1" x14ac:dyDescent="0.3">
      <c r="A707" s="3">
        <v>42860</v>
      </c>
      <c r="B707" s="8">
        <v>9285.2999999999993</v>
      </c>
      <c r="C707">
        <f>VLOOKUP(A707,VIX!A:B,2,FALSE)</f>
        <v>11.987500000000001</v>
      </c>
      <c r="D707">
        <f>VLOOKUP(A707,DOW!A:B,2,FALSE)</f>
        <v>21006.94</v>
      </c>
      <c r="E707">
        <f>VLOOKUP(A707,SGXNIFTY!A:B,2,FALSE)</f>
        <v>9316.7000000000007</v>
      </c>
      <c r="F707">
        <f>VLOOKUP(A707,EXCHANGE!A:B,2,FALSE)</f>
        <v>64.314999999999998</v>
      </c>
      <c r="G707" s="36" t="e">
        <f>VLOOKUP(A707,FII!B:D,2,FALSE)</f>
        <v>#N/A</v>
      </c>
      <c r="H707" s="36" t="e">
        <f>VLOOKUP(A707,FII!B:D,3,FALSE)</f>
        <v>#N/A</v>
      </c>
    </row>
    <row r="708" spans="1:8" ht="18" thickBot="1" x14ac:dyDescent="0.3">
      <c r="A708" s="3">
        <v>42859</v>
      </c>
      <c r="B708" s="4">
        <v>9359.9</v>
      </c>
      <c r="C708">
        <f>VLOOKUP(A708,VIX!A:B,2,FALSE)</f>
        <v>11.3325</v>
      </c>
      <c r="D708">
        <f>VLOOKUP(A708,DOW!A:B,2,FALSE)</f>
        <v>20951.47</v>
      </c>
      <c r="E708">
        <f>VLOOKUP(A708,SGXNIFTY!A:B,2,FALSE)</f>
        <v>9376.9500000000007</v>
      </c>
      <c r="F708">
        <f>VLOOKUP(A708,EXCHANGE!A:B,2,FALSE)</f>
        <v>64.215000000000003</v>
      </c>
      <c r="G708" s="36" t="e">
        <f>VLOOKUP(A708,FII!B:D,2,FALSE)</f>
        <v>#N/A</v>
      </c>
      <c r="H708" s="36" t="e">
        <f>VLOOKUP(A708,FII!B:D,3,FALSE)</f>
        <v>#N/A</v>
      </c>
    </row>
    <row r="709" spans="1:8" ht="18" thickBot="1" x14ac:dyDescent="0.3">
      <c r="A709" s="3">
        <v>42858</v>
      </c>
      <c r="B709" s="8">
        <v>9311.9500000000007</v>
      </c>
      <c r="C709">
        <f>VLOOKUP(A709,VIX!A:B,2,FALSE)</f>
        <v>11.5275</v>
      </c>
      <c r="D709">
        <f>VLOOKUP(A709,DOW!A:B,2,FALSE)</f>
        <v>20957.900000000001</v>
      </c>
      <c r="E709">
        <f>VLOOKUP(A709,SGXNIFTY!A:B,2,FALSE)</f>
        <v>9340.25</v>
      </c>
      <c r="F709">
        <f>VLOOKUP(A709,EXCHANGE!A:B,2,FALSE)</f>
        <v>64.165000000000006</v>
      </c>
      <c r="G709" s="36" t="e">
        <f>VLOOKUP(A709,FII!B:D,2,FALSE)</f>
        <v>#N/A</v>
      </c>
      <c r="H709" s="36" t="e">
        <f>VLOOKUP(A709,FII!B:D,3,FALSE)</f>
        <v>#N/A</v>
      </c>
    </row>
    <row r="710" spans="1:8" ht="18" thickBot="1" x14ac:dyDescent="0.3">
      <c r="A710" s="3">
        <v>42857</v>
      </c>
      <c r="B710" s="4">
        <v>9313.7999999999993</v>
      </c>
      <c r="C710">
        <f>VLOOKUP(A710,VIX!A:B,2,FALSE)</f>
        <v>11.4475</v>
      </c>
      <c r="D710">
        <f>VLOOKUP(A710,DOW!A:B,2,FALSE)</f>
        <v>20949.89</v>
      </c>
      <c r="E710">
        <f>VLOOKUP(A710,SGXNIFTY!A:B,2,FALSE)</f>
        <v>9339.2999999999993</v>
      </c>
      <c r="F710">
        <f>VLOOKUP(A710,EXCHANGE!A:B,2,FALSE)</f>
        <v>64.165000000000006</v>
      </c>
      <c r="G710" s="36" t="e">
        <f>VLOOKUP(A710,FII!B:D,2,FALSE)</f>
        <v>#N/A</v>
      </c>
      <c r="H710" s="36" t="e">
        <f>VLOOKUP(A710,FII!B:D,3,FALSE)</f>
        <v>#N/A</v>
      </c>
    </row>
    <row r="711" spans="1:8" ht="18" thickBot="1" x14ac:dyDescent="0.3">
      <c r="A711" s="3">
        <v>42853</v>
      </c>
      <c r="B711" s="8">
        <v>9304.0499999999993</v>
      </c>
      <c r="C711">
        <f>VLOOKUP(A711,VIX!A:B,2,FALSE)</f>
        <v>10.86</v>
      </c>
      <c r="D711">
        <f>VLOOKUP(A711,DOW!A:B,2,FALSE)</f>
        <v>20940.509999999998</v>
      </c>
      <c r="E711">
        <f>VLOOKUP(A711,SGXNIFTY!A:B,2,FALSE)</f>
        <v>9333.7000000000007</v>
      </c>
      <c r="F711">
        <f>VLOOKUP(A711,EXCHANGE!A:B,2,FALSE)</f>
        <v>64.290000000000006</v>
      </c>
      <c r="G711" s="36" t="e">
        <f>VLOOKUP(A711,FII!B:D,2,FALSE)</f>
        <v>#N/A</v>
      </c>
      <c r="H711" s="36" t="e">
        <f>VLOOKUP(A711,FII!B:D,3,FALSE)</f>
        <v>#N/A</v>
      </c>
    </row>
    <row r="712" spans="1:8" ht="18" thickBot="1" x14ac:dyDescent="0.3">
      <c r="A712" s="3">
        <v>42852</v>
      </c>
      <c r="B712" s="8">
        <v>9342.15</v>
      </c>
      <c r="C712">
        <f>VLOOKUP(A712,VIX!A:B,2,FALSE)</f>
        <v>11.07</v>
      </c>
      <c r="D712">
        <f>VLOOKUP(A712,DOW!A:B,2,FALSE)</f>
        <v>20981.33</v>
      </c>
      <c r="E712">
        <f>VLOOKUP(A712,SGXNIFTY!A:B,2,FALSE)</f>
        <v>9342.15</v>
      </c>
      <c r="F712">
        <f>VLOOKUP(A712,EXCHANGE!A:B,2,FALSE)</f>
        <v>64.114999999999995</v>
      </c>
      <c r="G712" s="36" t="e">
        <f>VLOOKUP(A712,FII!B:D,2,FALSE)</f>
        <v>#N/A</v>
      </c>
      <c r="H712" s="36" t="e">
        <f>VLOOKUP(A712,FII!B:D,3,FALSE)</f>
        <v>#N/A</v>
      </c>
    </row>
    <row r="713" spans="1:8" ht="18" thickBot="1" x14ac:dyDescent="0.3">
      <c r="A713" s="3">
        <v>42851</v>
      </c>
      <c r="B713" s="4">
        <v>9351.85</v>
      </c>
      <c r="C713">
        <f>VLOOKUP(A713,VIX!A:B,2,FALSE)</f>
        <v>11.74</v>
      </c>
      <c r="D713">
        <f>VLOOKUP(A713,DOW!A:B,2,FALSE)</f>
        <v>20975.09</v>
      </c>
      <c r="E713">
        <f>VLOOKUP(A713,SGXNIFTY!A:B,2,FALSE)</f>
        <v>9342.1</v>
      </c>
      <c r="F713">
        <f>VLOOKUP(A713,EXCHANGE!A:B,2,FALSE)</f>
        <v>64.13</v>
      </c>
      <c r="G713" s="36" t="e">
        <f>VLOOKUP(A713,FII!B:D,2,FALSE)</f>
        <v>#N/A</v>
      </c>
      <c r="H713" s="36" t="e">
        <f>VLOOKUP(A713,FII!B:D,3,FALSE)</f>
        <v>#N/A</v>
      </c>
    </row>
    <row r="714" spans="1:8" ht="18" thickBot="1" x14ac:dyDescent="0.3">
      <c r="A714" s="3">
        <v>42850</v>
      </c>
      <c r="B714" s="4">
        <v>9306.6</v>
      </c>
      <c r="C714">
        <f>VLOOKUP(A714,VIX!A:B,2,FALSE)</f>
        <v>11.154999999999999</v>
      </c>
      <c r="D714">
        <f>VLOOKUP(A714,DOW!A:B,2,FALSE)</f>
        <v>20996.12</v>
      </c>
      <c r="E714">
        <f>VLOOKUP(A714,SGXNIFTY!A:B,2,FALSE)</f>
        <v>9293.9</v>
      </c>
      <c r="F714">
        <f>VLOOKUP(A714,EXCHANGE!A:B,2,FALSE)</f>
        <v>64.33</v>
      </c>
      <c r="G714" s="36" t="e">
        <f>VLOOKUP(A714,FII!B:D,2,FALSE)</f>
        <v>#N/A</v>
      </c>
      <c r="H714" s="36" t="e">
        <f>VLOOKUP(A714,FII!B:D,3,FALSE)</f>
        <v>#N/A</v>
      </c>
    </row>
    <row r="715" spans="1:8" ht="18" thickBot="1" x14ac:dyDescent="0.3">
      <c r="A715" s="3">
        <v>42849</v>
      </c>
      <c r="B715" s="4">
        <v>9217.9500000000007</v>
      </c>
      <c r="C715">
        <f>VLOOKUP(A715,VIX!A:B,2,FALSE)</f>
        <v>11.625</v>
      </c>
      <c r="D715">
        <f>VLOOKUP(A715,DOW!A:B,2,FALSE)</f>
        <v>20763.89</v>
      </c>
      <c r="E715">
        <f>VLOOKUP(A715,SGXNIFTY!A:B,2,FALSE)</f>
        <v>9224.4500000000007</v>
      </c>
      <c r="F715">
        <f>VLOOKUP(A715,EXCHANGE!A:B,2,FALSE)</f>
        <v>64.489999999999995</v>
      </c>
      <c r="G715" s="36" t="e">
        <f>VLOOKUP(A715,FII!B:D,2,FALSE)</f>
        <v>#N/A</v>
      </c>
      <c r="H715" s="36" t="e">
        <f>VLOOKUP(A715,FII!B:D,3,FALSE)</f>
        <v>#N/A</v>
      </c>
    </row>
    <row r="716" spans="1:8" ht="18" thickBot="1" x14ac:dyDescent="0.3">
      <c r="A716" s="3">
        <v>42846</v>
      </c>
      <c r="B716" s="8">
        <v>9119.4</v>
      </c>
      <c r="C716">
        <f>VLOOKUP(A716,VIX!A:B,2,FALSE)</f>
        <v>11.422499999999999</v>
      </c>
      <c r="D716">
        <f>VLOOKUP(A716,DOW!A:B,2,FALSE)</f>
        <v>20547.759999999998</v>
      </c>
      <c r="E716">
        <f>VLOOKUP(A716,SGXNIFTY!A:B,2,FALSE)</f>
        <v>9127</v>
      </c>
      <c r="F716">
        <f>VLOOKUP(A716,EXCHANGE!A:B,2,FALSE)</f>
        <v>64.650000000000006</v>
      </c>
      <c r="G716" s="36" t="e">
        <f>VLOOKUP(A716,FII!B:D,2,FALSE)</f>
        <v>#N/A</v>
      </c>
      <c r="H716" s="36" t="e">
        <f>VLOOKUP(A716,FII!B:D,3,FALSE)</f>
        <v>#N/A</v>
      </c>
    </row>
    <row r="717" spans="1:8" ht="18" thickBot="1" x14ac:dyDescent="0.3">
      <c r="A717" s="3">
        <v>42845</v>
      </c>
      <c r="B717" s="4">
        <v>9136.4</v>
      </c>
      <c r="C717">
        <f>VLOOKUP(A717,VIX!A:B,2,FALSE)</f>
        <v>11.56</v>
      </c>
      <c r="D717">
        <f>VLOOKUP(A717,DOW!A:B,2,FALSE)</f>
        <v>20578.71</v>
      </c>
      <c r="E717">
        <f>VLOOKUP(A717,SGXNIFTY!A:B,2,FALSE)</f>
        <v>9162.6</v>
      </c>
      <c r="F717">
        <f>VLOOKUP(A717,EXCHANGE!A:B,2,FALSE)</f>
        <v>64.62</v>
      </c>
      <c r="G717" s="36" t="e">
        <f>VLOOKUP(A717,FII!B:D,2,FALSE)</f>
        <v>#N/A</v>
      </c>
      <c r="H717" s="36" t="e">
        <f>VLOOKUP(A717,FII!B:D,3,FALSE)</f>
        <v>#N/A</v>
      </c>
    </row>
    <row r="718" spans="1:8" ht="18" thickBot="1" x14ac:dyDescent="0.3">
      <c r="A718" s="3">
        <v>42844</v>
      </c>
      <c r="B718" s="8">
        <v>9103.5</v>
      </c>
      <c r="C718">
        <f>VLOOKUP(A718,VIX!A:B,2,FALSE)</f>
        <v>12.215</v>
      </c>
      <c r="D718">
        <f>VLOOKUP(A718,DOW!A:B,2,FALSE)</f>
        <v>20404.490000000002</v>
      </c>
      <c r="E718">
        <f>VLOOKUP(A718,SGXNIFTY!A:B,2,FALSE)</f>
        <v>9135</v>
      </c>
      <c r="F718">
        <f>VLOOKUP(A718,EXCHANGE!A:B,2,FALSE)</f>
        <v>64.665000000000006</v>
      </c>
      <c r="G718" s="36" t="e">
        <f>VLOOKUP(A718,FII!B:D,2,FALSE)</f>
        <v>#N/A</v>
      </c>
      <c r="H718" s="36" t="e">
        <f>VLOOKUP(A718,FII!B:D,3,FALSE)</f>
        <v>#N/A</v>
      </c>
    </row>
    <row r="719" spans="1:8" ht="18" thickBot="1" x14ac:dyDescent="0.3">
      <c r="A719" s="3">
        <v>42843</v>
      </c>
      <c r="B719" s="8">
        <v>9105.15</v>
      </c>
      <c r="C719">
        <f>VLOOKUP(A719,VIX!A:B,2,FALSE)</f>
        <v>12.375</v>
      </c>
      <c r="D719">
        <f>VLOOKUP(A719,DOW!A:B,2,FALSE)</f>
        <v>20523.28</v>
      </c>
      <c r="E719">
        <f>VLOOKUP(A719,SGXNIFTY!A:B,2,FALSE)</f>
        <v>9123.35</v>
      </c>
      <c r="F719">
        <f>VLOOKUP(A719,EXCHANGE!A:B,2,FALSE)</f>
        <v>64.605000000000004</v>
      </c>
      <c r="G719" s="36" t="e">
        <f>VLOOKUP(A719,FII!B:D,2,FALSE)</f>
        <v>#N/A</v>
      </c>
      <c r="H719" s="36" t="e">
        <f>VLOOKUP(A719,FII!B:D,3,FALSE)</f>
        <v>#N/A</v>
      </c>
    </row>
    <row r="720" spans="1:8" ht="18" thickBot="1" x14ac:dyDescent="0.3">
      <c r="A720" s="3">
        <v>42842</v>
      </c>
      <c r="B720" s="8">
        <v>9139.2999999999993</v>
      </c>
      <c r="C720">
        <f>VLOOKUP(A720,VIX!A:B,2,FALSE)</f>
        <v>11.8925</v>
      </c>
      <c r="D720">
        <f>VLOOKUP(A720,DOW!A:B,2,FALSE)</f>
        <v>20636.919999999998</v>
      </c>
      <c r="E720">
        <f>VLOOKUP(A720,SGXNIFTY!A:B,2,FALSE)</f>
        <v>9168.35</v>
      </c>
      <c r="F720">
        <f>VLOOKUP(A720,EXCHANGE!A:B,2,FALSE)</f>
        <v>64.48</v>
      </c>
      <c r="G720" s="36" t="e">
        <f>VLOOKUP(A720,FII!B:D,2,FALSE)</f>
        <v>#N/A</v>
      </c>
      <c r="H720" s="36" t="e">
        <f>VLOOKUP(A720,FII!B:D,3,FALSE)</f>
        <v>#N/A</v>
      </c>
    </row>
    <row r="721" spans="1:8" ht="18" thickBot="1" x14ac:dyDescent="0.3">
      <c r="A721" s="3">
        <v>42838</v>
      </c>
      <c r="B721" s="8">
        <v>9150.7999999999993</v>
      </c>
      <c r="C721">
        <f>VLOOKUP(A721,VIX!A:B,2,FALSE)</f>
        <v>11.577500000000001</v>
      </c>
      <c r="D721">
        <f>VLOOKUP(A721,DOW!A:B,2,FALSE)</f>
        <v>20453.25</v>
      </c>
      <c r="E721">
        <f>VLOOKUP(A721,SGXNIFTY!A:B,2,FALSE)</f>
        <v>9182.25</v>
      </c>
      <c r="F721">
        <f>VLOOKUP(A721,EXCHANGE!A:B,2,FALSE)</f>
        <v>64.444999999999993</v>
      </c>
      <c r="G721" s="36" t="e">
        <f>VLOOKUP(A721,FII!B:D,2,FALSE)</f>
        <v>#N/A</v>
      </c>
      <c r="H721" s="36" t="e">
        <f>VLOOKUP(A721,FII!B:D,3,FALSE)</f>
        <v>#N/A</v>
      </c>
    </row>
    <row r="722" spans="1:8" ht="18" thickBot="1" x14ac:dyDescent="0.3">
      <c r="A722" s="3">
        <v>42837</v>
      </c>
      <c r="B722" s="8">
        <v>9203.4500000000007</v>
      </c>
      <c r="C722">
        <f>VLOOKUP(A722,VIX!A:B,2,FALSE)</f>
        <v>11.6275</v>
      </c>
      <c r="D722">
        <f>VLOOKUP(A722,DOW!A:B,2,FALSE)</f>
        <v>20591.86</v>
      </c>
      <c r="E722">
        <f>VLOOKUP(A722,SGXNIFTY!A:B,2,FALSE)</f>
        <v>9223.2000000000007</v>
      </c>
      <c r="F722">
        <f>VLOOKUP(A722,EXCHANGE!A:B,2,FALSE)</f>
        <v>64.69</v>
      </c>
      <c r="G722" s="36" t="e">
        <f>VLOOKUP(A722,FII!B:D,2,FALSE)</f>
        <v>#N/A</v>
      </c>
      <c r="H722" s="36" t="e">
        <f>VLOOKUP(A722,FII!B:D,3,FALSE)</f>
        <v>#N/A</v>
      </c>
    </row>
    <row r="723" spans="1:8" ht="18" thickBot="1" x14ac:dyDescent="0.3">
      <c r="A723" s="3">
        <v>42836</v>
      </c>
      <c r="B723" s="4">
        <v>9237</v>
      </c>
      <c r="C723">
        <f>VLOOKUP(A723,VIX!A:B,2,FALSE)</f>
        <v>11.395</v>
      </c>
      <c r="D723">
        <f>VLOOKUP(A723,DOW!A:B,2,FALSE)</f>
        <v>20651.3</v>
      </c>
      <c r="E723">
        <f>VLOOKUP(A723,SGXNIFTY!A:B,2,FALSE)</f>
        <v>9264.4500000000007</v>
      </c>
      <c r="F723">
        <f>VLOOKUP(A723,EXCHANGE!A:B,2,FALSE)</f>
        <v>64.555000000000007</v>
      </c>
      <c r="G723" s="36" t="e">
        <f>VLOOKUP(A723,FII!B:D,2,FALSE)</f>
        <v>#N/A</v>
      </c>
      <c r="H723" s="36" t="e">
        <f>VLOOKUP(A723,FII!B:D,3,FALSE)</f>
        <v>#N/A</v>
      </c>
    </row>
    <row r="724" spans="1:8" ht="18" thickBot="1" x14ac:dyDescent="0.3">
      <c r="A724" s="3">
        <v>42835</v>
      </c>
      <c r="B724" s="8">
        <v>9181.4500000000007</v>
      </c>
      <c r="C724">
        <f>VLOOKUP(A724,VIX!A:B,2,FALSE)</f>
        <v>11.62</v>
      </c>
      <c r="D724">
        <f>VLOOKUP(A724,DOW!A:B,2,FALSE)</f>
        <v>20658.02</v>
      </c>
      <c r="E724">
        <f>VLOOKUP(A724,SGXNIFTY!A:B,2,FALSE)</f>
        <v>9209.35</v>
      </c>
      <c r="F724">
        <f>VLOOKUP(A724,EXCHANGE!A:B,2,FALSE)</f>
        <v>64.605000000000004</v>
      </c>
      <c r="G724" s="36" t="e">
        <f>VLOOKUP(A724,FII!B:D,2,FALSE)</f>
        <v>#N/A</v>
      </c>
      <c r="H724" s="36" t="e">
        <f>VLOOKUP(A724,FII!B:D,3,FALSE)</f>
        <v>#N/A</v>
      </c>
    </row>
    <row r="725" spans="1:8" ht="18" thickBot="1" x14ac:dyDescent="0.3">
      <c r="A725" s="3">
        <v>42832</v>
      </c>
      <c r="B725" s="8">
        <v>9198.2999999999993</v>
      </c>
      <c r="C725">
        <f>VLOOKUP(A725,VIX!A:B,2,FALSE)</f>
        <v>11.692500000000001</v>
      </c>
      <c r="D725">
        <f>VLOOKUP(A725,DOW!A:B,2,FALSE)</f>
        <v>20656.099999999999</v>
      </c>
      <c r="E725">
        <f>VLOOKUP(A725,SGXNIFTY!A:B,2,FALSE)</f>
        <v>9211.4500000000007</v>
      </c>
      <c r="F725">
        <f>VLOOKUP(A725,EXCHANGE!A:B,2,FALSE)</f>
        <v>64.27</v>
      </c>
      <c r="G725" s="36" t="e">
        <f>VLOOKUP(A725,FII!B:D,2,FALSE)</f>
        <v>#N/A</v>
      </c>
      <c r="H725" s="36" t="e">
        <f>VLOOKUP(A725,FII!B:D,3,FALSE)</f>
        <v>#N/A</v>
      </c>
    </row>
    <row r="726" spans="1:8" ht="18" thickBot="1" x14ac:dyDescent="0.3">
      <c r="A726" s="3">
        <v>42831</v>
      </c>
      <c r="B726" s="8">
        <v>9261.9500000000007</v>
      </c>
      <c r="C726">
        <f>VLOOKUP(A726,VIX!A:B,2,FALSE)</f>
        <v>11.29</v>
      </c>
      <c r="D726">
        <f>VLOOKUP(A726,DOW!A:B,2,FALSE)</f>
        <v>20662.95</v>
      </c>
      <c r="E726">
        <f>VLOOKUP(A726,SGXNIFTY!A:B,2,FALSE)</f>
        <v>9272.25</v>
      </c>
      <c r="F726">
        <f>VLOOKUP(A726,EXCHANGE!A:B,2,FALSE)</f>
        <v>64.605999999999995</v>
      </c>
      <c r="G726" s="36" t="e">
        <f>VLOOKUP(A726,FII!B:D,2,FALSE)</f>
        <v>#N/A</v>
      </c>
      <c r="H726" s="36" t="e">
        <f>VLOOKUP(A726,FII!B:D,3,FALSE)</f>
        <v>#N/A</v>
      </c>
    </row>
    <row r="727" spans="1:8" ht="18" thickBot="1" x14ac:dyDescent="0.3">
      <c r="A727" s="3">
        <v>42830</v>
      </c>
      <c r="B727" s="4">
        <v>9265.15</v>
      </c>
      <c r="C727">
        <f>VLOOKUP(A727,VIX!A:B,2,FALSE)</f>
        <v>11.55</v>
      </c>
      <c r="D727">
        <f>VLOOKUP(A727,DOW!A:B,2,FALSE)</f>
        <v>20648.150000000001</v>
      </c>
      <c r="E727">
        <f>VLOOKUP(A727,SGXNIFTY!A:B,2,FALSE)</f>
        <v>9286.5499999999993</v>
      </c>
      <c r="F727">
        <f>VLOOKUP(A727,EXCHANGE!A:B,2,FALSE)</f>
        <v>64.875</v>
      </c>
      <c r="G727" s="36" t="e">
        <f>VLOOKUP(A727,FII!B:D,2,FALSE)</f>
        <v>#N/A</v>
      </c>
      <c r="H727" s="36" t="e">
        <f>VLOOKUP(A727,FII!B:D,3,FALSE)</f>
        <v>#N/A</v>
      </c>
    </row>
    <row r="728" spans="1:8" ht="18" thickBot="1" x14ac:dyDescent="0.3">
      <c r="A728" s="3">
        <v>42828</v>
      </c>
      <c r="B728" s="4">
        <v>9237.85</v>
      </c>
      <c r="C728">
        <f>VLOOKUP(A728,VIX!A:B,2,FALSE)</f>
        <v>11.4925</v>
      </c>
      <c r="D728">
        <f>VLOOKUP(A728,DOW!A:B,2,FALSE)</f>
        <v>20650.21</v>
      </c>
      <c r="E728">
        <f>VLOOKUP(A728,SGXNIFTY!A:B,2,FALSE)</f>
        <v>9263.25</v>
      </c>
      <c r="F728">
        <f>VLOOKUP(A728,EXCHANGE!A:B,2,FALSE)</f>
        <v>64.984999999999999</v>
      </c>
      <c r="G728" s="36" t="e">
        <f>VLOOKUP(A728,FII!B:D,2,FALSE)</f>
        <v>#N/A</v>
      </c>
      <c r="H728" s="36" t="e">
        <f>VLOOKUP(A728,FII!B:D,3,FALSE)</f>
        <v>#N/A</v>
      </c>
    </row>
    <row r="729" spans="1:8" ht="18" thickBot="1" x14ac:dyDescent="0.3">
      <c r="A729" s="3">
        <v>42825</v>
      </c>
      <c r="B729" s="8">
        <v>9173.75</v>
      </c>
      <c r="C729">
        <f>VLOOKUP(A729,VIX!A:B,2,FALSE)</f>
        <v>12.42</v>
      </c>
      <c r="D729">
        <f>VLOOKUP(A729,DOW!A:B,2,FALSE)</f>
        <v>20663.22</v>
      </c>
      <c r="E729">
        <f>VLOOKUP(A729,SGXNIFTY!A:B,2,FALSE)</f>
        <v>9197.75</v>
      </c>
      <c r="F729">
        <f>VLOOKUP(A729,EXCHANGE!A:B,2,FALSE)</f>
        <v>64.86</v>
      </c>
      <c r="G729" s="36" t="e">
        <f>VLOOKUP(A729,FII!B:D,2,FALSE)</f>
        <v>#N/A</v>
      </c>
      <c r="H729" s="36" t="e">
        <f>VLOOKUP(A729,FII!B:D,3,FALSE)</f>
        <v>#N/A</v>
      </c>
    </row>
    <row r="730" spans="1:8" ht="18" thickBot="1" x14ac:dyDescent="0.3">
      <c r="A730" s="3">
        <v>42824</v>
      </c>
      <c r="B730" s="4">
        <v>9173.75</v>
      </c>
      <c r="C730">
        <f>VLOOKUP(A730,VIX!A:B,2,FALSE)</f>
        <v>12.15</v>
      </c>
      <c r="D730">
        <f>VLOOKUP(A730,DOW!A:B,2,FALSE)</f>
        <v>20728.490000000002</v>
      </c>
      <c r="E730">
        <f>VLOOKUP(A730,SGXNIFTY!A:B,2,FALSE)</f>
        <v>9173.75</v>
      </c>
      <c r="F730">
        <f>VLOOKUP(A730,EXCHANGE!A:B,2,FALSE)</f>
        <v>64.86</v>
      </c>
      <c r="G730" s="36" t="e">
        <f>VLOOKUP(A730,FII!B:D,2,FALSE)</f>
        <v>#N/A</v>
      </c>
      <c r="H730" s="36" t="e">
        <f>VLOOKUP(A730,FII!B:D,3,FALSE)</f>
        <v>#N/A</v>
      </c>
    </row>
    <row r="731" spans="1:8" ht="18" thickBot="1" x14ac:dyDescent="0.3">
      <c r="A731" s="3">
        <v>42823</v>
      </c>
      <c r="B731" s="4">
        <v>9143.7999999999993</v>
      </c>
      <c r="C731">
        <f>VLOOKUP(A731,VIX!A:B,2,FALSE)</f>
        <v>12.0875</v>
      </c>
      <c r="D731">
        <f>VLOOKUP(A731,DOW!A:B,2,FALSE)</f>
        <v>20659.32</v>
      </c>
      <c r="E731">
        <f>VLOOKUP(A731,SGXNIFTY!A:B,2,FALSE)</f>
        <v>9142.85</v>
      </c>
      <c r="F731">
        <f>VLOOKUP(A731,EXCHANGE!A:B,2,FALSE)</f>
        <v>64.875</v>
      </c>
      <c r="G731" s="36" t="e">
        <f>VLOOKUP(A731,FII!B:D,2,FALSE)</f>
        <v>#N/A</v>
      </c>
      <c r="H731" s="36" t="e">
        <f>VLOOKUP(A731,FII!B:D,3,FALSE)</f>
        <v>#N/A</v>
      </c>
    </row>
    <row r="732" spans="1:8" ht="18" thickBot="1" x14ac:dyDescent="0.3">
      <c r="A732" s="3">
        <v>42822</v>
      </c>
      <c r="B732" s="4">
        <v>9100.7999999999993</v>
      </c>
      <c r="C732">
        <f>VLOOKUP(A732,VIX!A:B,2,FALSE)</f>
        <v>12.1175</v>
      </c>
      <c r="D732">
        <f>VLOOKUP(A732,DOW!A:B,2,FALSE)</f>
        <v>20701.5</v>
      </c>
      <c r="E732">
        <f>VLOOKUP(A732,SGXNIFTY!A:B,2,FALSE)</f>
        <v>9109.6</v>
      </c>
      <c r="F732">
        <f>VLOOKUP(A732,EXCHANGE!A:B,2,FALSE)</f>
        <v>65.045000000000002</v>
      </c>
      <c r="G732" s="36" t="e">
        <f>VLOOKUP(A732,FII!B:D,2,FALSE)</f>
        <v>#N/A</v>
      </c>
      <c r="H732" s="36" t="e">
        <f>VLOOKUP(A732,FII!B:D,3,FALSE)</f>
        <v>#N/A</v>
      </c>
    </row>
    <row r="733" spans="1:8" ht="18" thickBot="1" x14ac:dyDescent="0.3">
      <c r="A733" s="3">
        <v>42821</v>
      </c>
      <c r="B733" s="8">
        <v>9045.2000000000007</v>
      </c>
      <c r="C733">
        <f>VLOOKUP(A733,VIX!A:B,2,FALSE)</f>
        <v>12.435</v>
      </c>
      <c r="D733">
        <f>VLOOKUP(A733,DOW!A:B,2,FALSE)</f>
        <v>20550.98</v>
      </c>
      <c r="E733">
        <f>VLOOKUP(A733,SGXNIFTY!A:B,2,FALSE)</f>
        <v>9067.9500000000007</v>
      </c>
      <c r="F733">
        <f>VLOOKUP(A733,EXCHANGE!A:B,2,FALSE)</f>
        <v>64.995000000000005</v>
      </c>
      <c r="G733" s="36" t="e">
        <f>VLOOKUP(A733,FII!B:D,2,FALSE)</f>
        <v>#N/A</v>
      </c>
      <c r="H733" s="36" t="e">
        <f>VLOOKUP(A733,FII!B:D,3,FALSE)</f>
        <v>#N/A</v>
      </c>
    </row>
    <row r="734" spans="1:8" ht="18" thickBot="1" x14ac:dyDescent="0.3">
      <c r="A734" s="3">
        <v>42818</v>
      </c>
      <c r="B734" s="4">
        <v>9108</v>
      </c>
      <c r="C734">
        <f>VLOOKUP(A734,VIX!A:B,2,FALSE)</f>
        <v>11.977499999999999</v>
      </c>
      <c r="D734">
        <f>VLOOKUP(A734,DOW!A:B,2,FALSE)</f>
        <v>20596.72</v>
      </c>
      <c r="E734">
        <f>VLOOKUP(A734,SGXNIFTY!A:B,2,FALSE)</f>
        <v>9118.2999999999993</v>
      </c>
      <c r="F734">
        <f>VLOOKUP(A734,EXCHANGE!A:B,2,FALSE)</f>
        <v>65.424999999999997</v>
      </c>
      <c r="G734" s="36" t="e">
        <f>VLOOKUP(A734,FII!B:D,2,FALSE)</f>
        <v>#N/A</v>
      </c>
      <c r="H734" s="36" t="e">
        <f>VLOOKUP(A734,FII!B:D,3,FALSE)</f>
        <v>#N/A</v>
      </c>
    </row>
    <row r="735" spans="1:8" ht="18" thickBot="1" x14ac:dyDescent="0.3">
      <c r="A735" s="3">
        <v>42817</v>
      </c>
      <c r="B735" s="4">
        <v>9086.2999999999993</v>
      </c>
      <c r="C735">
        <f>VLOOKUP(A735,VIX!A:B,2,FALSE)</f>
        <v>11.835000000000001</v>
      </c>
      <c r="D735">
        <f>VLOOKUP(A735,DOW!A:B,2,FALSE)</f>
        <v>20656.580000000002</v>
      </c>
      <c r="E735">
        <f>VLOOKUP(A735,SGXNIFTY!A:B,2,FALSE)</f>
        <v>9107.65</v>
      </c>
      <c r="F735">
        <f>VLOOKUP(A735,EXCHANGE!A:B,2,FALSE)</f>
        <v>65.454999999999998</v>
      </c>
      <c r="G735" s="36" t="e">
        <f>VLOOKUP(A735,FII!B:D,2,FALSE)</f>
        <v>#N/A</v>
      </c>
      <c r="H735" s="36" t="e">
        <f>VLOOKUP(A735,FII!B:D,3,FALSE)</f>
        <v>#N/A</v>
      </c>
    </row>
    <row r="736" spans="1:8" ht="18" thickBot="1" x14ac:dyDescent="0.3">
      <c r="A736" s="3">
        <v>42816</v>
      </c>
      <c r="B736" s="8">
        <v>9030.4500000000007</v>
      </c>
      <c r="C736">
        <f>VLOOKUP(A736,VIX!A:B,2,FALSE)</f>
        <v>12.27</v>
      </c>
      <c r="D736">
        <f>VLOOKUP(A736,DOW!A:B,2,FALSE)</f>
        <v>20661.3</v>
      </c>
      <c r="E736">
        <f>VLOOKUP(A736,SGXNIFTY!A:B,2,FALSE)</f>
        <v>9050.4</v>
      </c>
      <c r="F736">
        <f>VLOOKUP(A736,EXCHANGE!A:B,2,FALSE)</f>
        <v>65.454999999999998</v>
      </c>
      <c r="G736" s="36" t="e">
        <f>VLOOKUP(A736,FII!B:D,2,FALSE)</f>
        <v>#N/A</v>
      </c>
      <c r="H736" s="36" t="e">
        <f>VLOOKUP(A736,FII!B:D,3,FALSE)</f>
        <v>#N/A</v>
      </c>
    </row>
    <row r="737" spans="1:8" ht="18" thickBot="1" x14ac:dyDescent="0.3">
      <c r="A737" s="3">
        <v>42815</v>
      </c>
      <c r="B737" s="8">
        <v>9121.5</v>
      </c>
      <c r="C737">
        <f>VLOOKUP(A737,VIX!A:B,2,FALSE)</f>
        <v>11.942500000000001</v>
      </c>
      <c r="D737">
        <f>VLOOKUP(A737,DOW!A:B,2,FALSE)</f>
        <v>20668.009999999998</v>
      </c>
      <c r="E737">
        <f>VLOOKUP(A737,SGXNIFTY!A:B,2,FALSE)</f>
        <v>9143</v>
      </c>
      <c r="F737">
        <f>VLOOKUP(A737,EXCHANGE!A:B,2,FALSE)</f>
        <v>65.344999999999999</v>
      </c>
      <c r="G737" s="36" t="e">
        <f>VLOOKUP(A737,FII!B:D,2,FALSE)</f>
        <v>#N/A</v>
      </c>
      <c r="H737" s="36" t="e">
        <f>VLOOKUP(A737,FII!B:D,3,FALSE)</f>
        <v>#N/A</v>
      </c>
    </row>
    <row r="738" spans="1:8" ht="18" thickBot="1" x14ac:dyDescent="0.3">
      <c r="A738" s="3">
        <v>42814</v>
      </c>
      <c r="B738" s="8">
        <v>9126.85</v>
      </c>
      <c r="C738">
        <f>VLOOKUP(A738,VIX!A:B,2,FALSE)</f>
        <v>12.0175</v>
      </c>
      <c r="D738">
        <f>VLOOKUP(A738,DOW!A:B,2,FALSE)</f>
        <v>20905.86</v>
      </c>
      <c r="E738">
        <f>VLOOKUP(A738,SGXNIFTY!A:B,2,FALSE)</f>
        <v>9153.5499999999993</v>
      </c>
      <c r="F738">
        <f>VLOOKUP(A738,EXCHANGE!A:B,2,FALSE)</f>
        <v>65.344999999999999</v>
      </c>
      <c r="G738" s="36" t="e">
        <f>VLOOKUP(A738,FII!B:D,2,FALSE)</f>
        <v>#N/A</v>
      </c>
      <c r="H738" s="36" t="e">
        <f>VLOOKUP(A738,FII!B:D,3,FALSE)</f>
        <v>#N/A</v>
      </c>
    </row>
    <row r="739" spans="1:8" ht="18" thickBot="1" x14ac:dyDescent="0.3">
      <c r="A739" s="3">
        <v>42811</v>
      </c>
      <c r="B739" s="4">
        <v>9160.0499999999993</v>
      </c>
      <c r="C739">
        <f>VLOOKUP(A739,VIX!A:B,2,FALSE)</f>
        <v>11.852499999999999</v>
      </c>
      <c r="D739">
        <f>VLOOKUP(A739,DOW!A:B,2,FALSE)</f>
        <v>20914.62</v>
      </c>
      <c r="E739">
        <f>VLOOKUP(A739,SGXNIFTY!A:B,2,FALSE)</f>
        <v>9171.75</v>
      </c>
      <c r="F739">
        <f>VLOOKUP(A739,EXCHANGE!A:B,2,FALSE)</f>
        <v>65.474999999999994</v>
      </c>
      <c r="G739" s="36" t="e">
        <f>VLOOKUP(A739,FII!B:D,2,FALSE)</f>
        <v>#N/A</v>
      </c>
      <c r="H739" s="36" t="e">
        <f>VLOOKUP(A739,FII!B:D,3,FALSE)</f>
        <v>#N/A</v>
      </c>
    </row>
    <row r="740" spans="1:8" ht="18" thickBot="1" x14ac:dyDescent="0.3">
      <c r="A740" s="3">
        <v>42810</v>
      </c>
      <c r="B740" s="4">
        <v>9153.7000000000007</v>
      </c>
      <c r="C740">
        <f>VLOOKUP(A740,VIX!A:B,2,FALSE)</f>
        <v>11.91</v>
      </c>
      <c r="D740">
        <f>VLOOKUP(A740,DOW!A:B,2,FALSE)</f>
        <v>20934.55</v>
      </c>
      <c r="E740">
        <f>VLOOKUP(A740,SGXNIFTY!A:B,2,FALSE)</f>
        <v>9176.15</v>
      </c>
      <c r="F740">
        <f>VLOOKUP(A740,EXCHANGE!A:B,2,FALSE)</f>
        <v>65.385000000000005</v>
      </c>
      <c r="G740" s="36" t="e">
        <f>VLOOKUP(A740,FII!B:D,2,FALSE)</f>
        <v>#N/A</v>
      </c>
      <c r="H740" s="36" t="e">
        <f>VLOOKUP(A740,FII!B:D,3,FALSE)</f>
        <v>#N/A</v>
      </c>
    </row>
    <row r="741" spans="1:8" ht="18" thickBot="1" x14ac:dyDescent="0.3">
      <c r="A741" s="3">
        <v>42809</v>
      </c>
      <c r="B741" s="8">
        <v>9084.7999999999993</v>
      </c>
      <c r="C741">
        <f>VLOOKUP(A741,VIX!A:B,2,FALSE)</f>
        <v>12.422499999999999</v>
      </c>
      <c r="D741">
        <f>VLOOKUP(A741,DOW!A:B,2,FALSE)</f>
        <v>20950.099999999999</v>
      </c>
      <c r="E741">
        <f>VLOOKUP(A741,SGXNIFTY!A:B,2,FALSE)</f>
        <v>9109.2999999999993</v>
      </c>
      <c r="F741">
        <f>VLOOKUP(A741,EXCHANGE!A:B,2,FALSE)</f>
        <v>65.63</v>
      </c>
      <c r="G741" s="36" t="e">
        <f>VLOOKUP(A741,FII!B:D,2,FALSE)</f>
        <v>#N/A</v>
      </c>
      <c r="H741" s="36" t="e">
        <f>VLOOKUP(A741,FII!B:D,3,FALSE)</f>
        <v>#N/A</v>
      </c>
    </row>
    <row r="742" spans="1:8" ht="18" thickBot="1" x14ac:dyDescent="0.3">
      <c r="A742" s="3">
        <v>42808</v>
      </c>
      <c r="B742" s="4">
        <v>9087</v>
      </c>
      <c r="C742">
        <f>VLOOKUP(A742,VIX!A:B,2,FALSE)</f>
        <v>12.4</v>
      </c>
      <c r="D742">
        <f>VLOOKUP(A742,DOW!A:B,2,FALSE)</f>
        <v>20837.37</v>
      </c>
      <c r="E742">
        <f>VLOOKUP(A742,SGXNIFTY!A:B,2,FALSE)</f>
        <v>9103</v>
      </c>
      <c r="F742">
        <f>VLOOKUP(A742,EXCHANGE!A:B,2,FALSE)</f>
        <v>65.775000000000006</v>
      </c>
      <c r="G742" s="36" t="e">
        <f>VLOOKUP(A742,FII!B:D,2,FALSE)</f>
        <v>#N/A</v>
      </c>
      <c r="H742" s="36" t="e">
        <f>VLOOKUP(A742,FII!B:D,3,FALSE)</f>
        <v>#N/A</v>
      </c>
    </row>
    <row r="743" spans="1:8" ht="18" thickBot="1" x14ac:dyDescent="0.3">
      <c r="A743" s="3">
        <v>42804</v>
      </c>
      <c r="B743" s="4">
        <v>8934.5499999999993</v>
      </c>
      <c r="C743">
        <f>VLOOKUP(A743,VIX!A:B,2,FALSE)</f>
        <v>13.9575</v>
      </c>
      <c r="D743">
        <f>VLOOKUP(A743,DOW!A:B,2,FALSE)</f>
        <v>20902.98</v>
      </c>
      <c r="E743">
        <f>VLOOKUP(A743,SGXNIFTY!A:B,2,FALSE)</f>
        <v>8958.7000000000007</v>
      </c>
      <c r="F743">
        <f>VLOOKUP(A743,EXCHANGE!A:B,2,FALSE)</f>
        <v>66.555000000000007</v>
      </c>
      <c r="G743" s="36" t="e">
        <f>VLOOKUP(A743,FII!B:D,2,FALSE)</f>
        <v>#N/A</v>
      </c>
      <c r="H743" s="36" t="e">
        <f>VLOOKUP(A743,FII!B:D,3,FALSE)</f>
        <v>#N/A</v>
      </c>
    </row>
    <row r="744" spans="1:8" ht="18" thickBot="1" x14ac:dyDescent="0.3">
      <c r="A744" s="3">
        <v>42803</v>
      </c>
      <c r="B744" s="4">
        <v>8927</v>
      </c>
      <c r="C744">
        <f>VLOOKUP(A744,VIX!A:B,2,FALSE)</f>
        <v>14.39</v>
      </c>
      <c r="D744">
        <f>VLOOKUP(A744,DOW!A:B,2,FALSE)</f>
        <v>20858.189999999999</v>
      </c>
      <c r="E744">
        <f>VLOOKUP(A744,SGXNIFTY!A:B,2,FALSE)</f>
        <v>8954.5</v>
      </c>
      <c r="F744">
        <f>VLOOKUP(A744,EXCHANGE!A:B,2,FALSE)</f>
        <v>66.69</v>
      </c>
      <c r="G744" s="36" t="e">
        <f>VLOOKUP(A744,FII!B:D,2,FALSE)</f>
        <v>#N/A</v>
      </c>
      <c r="H744" s="36" t="e">
        <f>VLOOKUP(A744,FII!B:D,3,FALSE)</f>
        <v>#N/A</v>
      </c>
    </row>
    <row r="745" spans="1:8" ht="18" thickBot="1" x14ac:dyDescent="0.3">
      <c r="A745" s="3">
        <v>42802</v>
      </c>
      <c r="B745" s="8">
        <v>8924.2999999999993</v>
      </c>
      <c r="C745">
        <f>VLOOKUP(A745,VIX!A:B,2,FALSE)</f>
        <v>14.074999999999999</v>
      </c>
      <c r="D745">
        <f>VLOOKUP(A745,DOW!A:B,2,FALSE)</f>
        <v>20855.73</v>
      </c>
      <c r="E745">
        <f>VLOOKUP(A745,SGXNIFTY!A:B,2,FALSE)</f>
        <v>8952.1</v>
      </c>
      <c r="F745">
        <f>VLOOKUP(A745,EXCHANGE!A:B,2,FALSE)</f>
        <v>66.765000000000001</v>
      </c>
      <c r="G745" s="36" t="e">
        <f>VLOOKUP(A745,FII!B:D,2,FALSE)</f>
        <v>#N/A</v>
      </c>
      <c r="H745" s="36" t="e">
        <f>VLOOKUP(A745,FII!B:D,3,FALSE)</f>
        <v>#N/A</v>
      </c>
    </row>
    <row r="746" spans="1:8" ht="18" thickBot="1" x14ac:dyDescent="0.3">
      <c r="A746" s="3">
        <v>42801</v>
      </c>
      <c r="B746" s="8">
        <v>8946.9</v>
      </c>
      <c r="C746">
        <f>VLOOKUP(A746,VIX!A:B,2,FALSE)</f>
        <v>13.875</v>
      </c>
      <c r="D746">
        <f>VLOOKUP(A746,DOW!A:B,2,FALSE)</f>
        <v>20924.759999999998</v>
      </c>
      <c r="E746">
        <f>VLOOKUP(A746,SGXNIFTY!A:B,2,FALSE)</f>
        <v>8974.1</v>
      </c>
      <c r="F746">
        <f>VLOOKUP(A746,EXCHANGE!A:B,2,FALSE)</f>
        <v>66.625</v>
      </c>
      <c r="G746" s="36" t="e">
        <f>VLOOKUP(A746,FII!B:D,2,FALSE)</f>
        <v>#N/A</v>
      </c>
      <c r="H746" s="36" t="e">
        <f>VLOOKUP(A746,FII!B:D,3,FALSE)</f>
        <v>#N/A</v>
      </c>
    </row>
    <row r="747" spans="1:8" ht="18" thickBot="1" x14ac:dyDescent="0.3">
      <c r="A747" s="3">
        <v>42800</v>
      </c>
      <c r="B747" s="4">
        <v>8963.4500000000007</v>
      </c>
      <c r="C747">
        <f>VLOOKUP(A747,VIX!A:B,2,FALSE)</f>
        <v>13.64</v>
      </c>
      <c r="D747">
        <f>VLOOKUP(A747,DOW!A:B,2,FALSE)</f>
        <v>20954.34</v>
      </c>
      <c r="E747">
        <f>VLOOKUP(A747,SGXNIFTY!A:B,2,FALSE)</f>
        <v>8979.15</v>
      </c>
      <c r="F747">
        <f>VLOOKUP(A747,EXCHANGE!A:B,2,FALSE)</f>
        <v>66.674999999999997</v>
      </c>
      <c r="G747" s="36" t="e">
        <f>VLOOKUP(A747,FII!B:D,2,FALSE)</f>
        <v>#N/A</v>
      </c>
      <c r="H747" s="36" t="e">
        <f>VLOOKUP(A747,FII!B:D,3,FALSE)</f>
        <v>#N/A</v>
      </c>
    </row>
    <row r="748" spans="1:8" ht="18" thickBot="1" x14ac:dyDescent="0.3">
      <c r="A748" s="3">
        <v>42797</v>
      </c>
      <c r="B748" s="8">
        <v>8897.5499999999993</v>
      </c>
      <c r="C748">
        <f>VLOOKUP(A748,VIX!A:B,2,FALSE)</f>
        <v>13.352499999999999</v>
      </c>
      <c r="D748">
        <f>VLOOKUP(A748,DOW!A:B,2,FALSE)</f>
        <v>21005.71</v>
      </c>
      <c r="E748">
        <f>VLOOKUP(A748,SGXNIFTY!A:B,2,FALSE)</f>
        <v>8922.7999999999993</v>
      </c>
      <c r="F748">
        <f>VLOOKUP(A748,EXCHANGE!A:B,2,FALSE)</f>
        <v>66.78</v>
      </c>
      <c r="G748" s="36" t="e">
        <f>VLOOKUP(A748,FII!B:D,2,FALSE)</f>
        <v>#N/A</v>
      </c>
      <c r="H748" s="36" t="e">
        <f>VLOOKUP(A748,FII!B:D,3,FALSE)</f>
        <v>#N/A</v>
      </c>
    </row>
    <row r="749" spans="1:8" ht="18" thickBot="1" x14ac:dyDescent="0.3">
      <c r="A749" s="3">
        <v>42796</v>
      </c>
      <c r="B749" s="8">
        <v>8899.75</v>
      </c>
      <c r="C749">
        <f>VLOOKUP(A749,VIX!A:B,2,FALSE)</f>
        <v>13.362500000000001</v>
      </c>
      <c r="D749">
        <f>VLOOKUP(A749,DOW!A:B,2,FALSE)</f>
        <v>21002.97</v>
      </c>
      <c r="E749">
        <f>VLOOKUP(A749,SGXNIFTY!A:B,2,FALSE)</f>
        <v>8917.2000000000007</v>
      </c>
      <c r="F749">
        <f>VLOOKUP(A749,EXCHANGE!A:B,2,FALSE)</f>
        <v>66.784999999999997</v>
      </c>
      <c r="G749" s="36" t="e">
        <f>VLOOKUP(A749,FII!B:D,2,FALSE)</f>
        <v>#N/A</v>
      </c>
      <c r="H749" s="36" t="e">
        <f>VLOOKUP(A749,FII!B:D,3,FALSE)</f>
        <v>#N/A</v>
      </c>
    </row>
    <row r="750" spans="1:8" ht="18" thickBot="1" x14ac:dyDescent="0.3">
      <c r="A750" s="3">
        <v>42795</v>
      </c>
      <c r="B750" s="4">
        <v>8945.7999999999993</v>
      </c>
      <c r="C750">
        <f>VLOOKUP(A750,VIX!A:B,2,FALSE)</f>
        <v>13.574999999999999</v>
      </c>
      <c r="D750">
        <f>VLOOKUP(A750,DOW!A:B,2,FALSE)</f>
        <v>21115.55</v>
      </c>
      <c r="E750">
        <f>VLOOKUP(A750,SGXNIFTY!A:B,2,FALSE)</f>
        <v>8976.0499999999993</v>
      </c>
      <c r="F750">
        <f>VLOOKUP(A750,EXCHANGE!A:B,2,FALSE)</f>
        <v>66.864999999999995</v>
      </c>
      <c r="G750" s="36" t="e">
        <f>VLOOKUP(A750,FII!B:D,2,FALSE)</f>
        <v>#N/A</v>
      </c>
      <c r="H750" s="36" t="e">
        <f>VLOOKUP(A750,FII!B:D,3,FALSE)</f>
        <v>#N/A</v>
      </c>
    </row>
    <row r="751" spans="1:8" ht="18" thickBot="1" x14ac:dyDescent="0.3">
      <c r="A751" s="3">
        <v>42794</v>
      </c>
      <c r="B751" s="8">
        <v>8879.6</v>
      </c>
      <c r="C751">
        <f>VLOOKUP(A751,VIX!A:B,2,FALSE)</f>
        <v>13.7925</v>
      </c>
      <c r="D751">
        <f>VLOOKUP(A751,DOW!A:B,2,FALSE)</f>
        <v>20812.240000000002</v>
      </c>
      <c r="E751">
        <f>VLOOKUP(A751,SGXNIFTY!A:B,2,FALSE)</f>
        <v>8909.35</v>
      </c>
      <c r="F751">
        <f>VLOOKUP(A751,EXCHANGE!A:B,2,FALSE)</f>
        <v>66.724999999999994</v>
      </c>
      <c r="G751" s="36" t="e">
        <f>VLOOKUP(A751,FII!B:D,2,FALSE)</f>
        <v>#N/A</v>
      </c>
      <c r="H751" s="36" t="e">
        <f>VLOOKUP(A751,FII!B:D,3,FALSE)</f>
        <v>#N/A</v>
      </c>
    </row>
    <row r="752" spans="1:8" ht="18" thickBot="1" x14ac:dyDescent="0.3">
      <c r="A752" s="3">
        <v>42793</v>
      </c>
      <c r="B752" s="8">
        <v>8896.7000000000007</v>
      </c>
      <c r="C752">
        <f>VLOOKUP(A752,VIX!A:B,2,FALSE)</f>
        <v>13.675000000000001</v>
      </c>
      <c r="D752">
        <f>VLOOKUP(A752,DOW!A:B,2,FALSE)</f>
        <v>20837.439999999999</v>
      </c>
      <c r="E752">
        <f>VLOOKUP(A752,SGXNIFTY!A:B,2,FALSE)</f>
        <v>8915.75</v>
      </c>
      <c r="F752">
        <f>VLOOKUP(A752,EXCHANGE!A:B,2,FALSE)</f>
        <v>66.7</v>
      </c>
      <c r="G752" s="36" t="e">
        <f>VLOOKUP(A752,FII!B:D,2,FALSE)</f>
        <v>#N/A</v>
      </c>
      <c r="H752" s="36" t="e">
        <f>VLOOKUP(A752,FII!B:D,3,FALSE)</f>
        <v>#N/A</v>
      </c>
    </row>
    <row r="753" spans="1:8" ht="18" thickBot="1" x14ac:dyDescent="0.3">
      <c r="A753" s="3">
        <v>42789</v>
      </c>
      <c r="B753" s="4">
        <v>8939.5</v>
      </c>
      <c r="C753">
        <f>VLOOKUP(A753,VIX!A:B,2,FALSE)</f>
        <v>13.4</v>
      </c>
      <c r="D753">
        <f>VLOOKUP(A753,DOW!A:B,2,FALSE)</f>
        <v>20810.32</v>
      </c>
      <c r="E753">
        <f>VLOOKUP(A753,SGXNIFTY!A:B,2,FALSE)</f>
        <v>8939.5</v>
      </c>
      <c r="F753">
        <f>VLOOKUP(A753,EXCHANGE!A:B,2,FALSE)</f>
        <v>66.69</v>
      </c>
      <c r="G753" s="36" t="e">
        <f>VLOOKUP(A753,FII!B:D,2,FALSE)</f>
        <v>#N/A</v>
      </c>
      <c r="H753" s="36" t="e">
        <f>VLOOKUP(A753,FII!B:D,3,FALSE)</f>
        <v>#N/A</v>
      </c>
    </row>
    <row r="754" spans="1:8" ht="18" thickBot="1" x14ac:dyDescent="0.3">
      <c r="A754" s="3">
        <v>42788</v>
      </c>
      <c r="B754" s="4">
        <v>8926.9</v>
      </c>
      <c r="C754">
        <f>VLOOKUP(A754,VIX!A:B,2,FALSE)</f>
        <v>13.7</v>
      </c>
      <c r="D754">
        <f>VLOOKUP(A754,DOW!A:B,2,FALSE)</f>
        <v>20775.599999999999</v>
      </c>
      <c r="E754">
        <f>VLOOKUP(A754,SGXNIFTY!A:B,2,FALSE)</f>
        <v>8920.1</v>
      </c>
      <c r="F754">
        <f>VLOOKUP(A754,EXCHANGE!A:B,2,FALSE)</f>
        <v>66.95</v>
      </c>
      <c r="G754" s="36" t="e">
        <f>VLOOKUP(A754,FII!B:D,2,FALSE)</f>
        <v>#N/A</v>
      </c>
      <c r="H754" s="36" t="e">
        <f>VLOOKUP(A754,FII!B:D,3,FALSE)</f>
        <v>#N/A</v>
      </c>
    </row>
    <row r="755" spans="1:8" ht="18" thickBot="1" x14ac:dyDescent="0.3">
      <c r="A755" s="3">
        <v>42787</v>
      </c>
      <c r="B755" s="4">
        <v>8907.85</v>
      </c>
      <c r="C755">
        <f>VLOOKUP(A755,VIX!A:B,2,FALSE)</f>
        <v>13.525</v>
      </c>
      <c r="D755">
        <f>VLOOKUP(A755,DOW!A:B,2,FALSE)</f>
        <v>20743</v>
      </c>
      <c r="E755">
        <f>VLOOKUP(A755,SGXNIFTY!A:B,2,FALSE)</f>
        <v>8910.35</v>
      </c>
      <c r="F755">
        <f>VLOOKUP(A755,EXCHANGE!A:B,2,FALSE)</f>
        <v>66.984999999999999</v>
      </c>
      <c r="G755" s="36" t="e">
        <f>VLOOKUP(A755,FII!B:D,2,FALSE)</f>
        <v>#N/A</v>
      </c>
      <c r="H755" s="36" t="e">
        <f>VLOOKUP(A755,FII!B:D,3,FALSE)</f>
        <v>#N/A</v>
      </c>
    </row>
    <row r="756" spans="1:8" ht="18" thickBot="1" x14ac:dyDescent="0.3">
      <c r="A756" s="3">
        <v>42786</v>
      </c>
      <c r="B756" s="4">
        <v>8879.2000000000007</v>
      </c>
      <c r="C756">
        <f>VLOOKUP(A756,VIX!A:B,2,FALSE)</f>
        <v>13.61</v>
      </c>
      <c r="D756" t="e">
        <f>VLOOKUP(A756,DOW!A:B,2,FALSE)</f>
        <v>#N/A</v>
      </c>
      <c r="E756">
        <f>VLOOKUP(A756,SGXNIFTY!A:B,2,FALSE)</f>
        <v>8873.85</v>
      </c>
      <c r="F756">
        <f>VLOOKUP(A756,EXCHANGE!A:B,2,FALSE)</f>
        <v>66.905000000000001</v>
      </c>
      <c r="G756" s="36" t="e">
        <f>VLOOKUP(A756,FII!B:D,2,FALSE)</f>
        <v>#N/A</v>
      </c>
      <c r="H756" s="36" t="e">
        <f>VLOOKUP(A756,FII!B:D,3,FALSE)</f>
        <v>#N/A</v>
      </c>
    </row>
    <row r="757" spans="1:8" ht="18" thickBot="1" x14ac:dyDescent="0.3">
      <c r="A757" s="3">
        <v>42783</v>
      </c>
      <c r="B757" s="4">
        <v>8821.7000000000007</v>
      </c>
      <c r="C757">
        <f>VLOOKUP(A757,VIX!A:B,2,FALSE)</f>
        <v>13.432499999999999</v>
      </c>
      <c r="D757">
        <f>VLOOKUP(A757,DOW!A:B,2,FALSE)</f>
        <v>20624.05</v>
      </c>
      <c r="E757">
        <f>VLOOKUP(A757,SGXNIFTY!A:B,2,FALSE)</f>
        <v>8827</v>
      </c>
      <c r="F757">
        <f>VLOOKUP(A757,EXCHANGE!A:B,2,FALSE)</f>
        <v>67.08</v>
      </c>
      <c r="G757" s="36" t="e">
        <f>VLOOKUP(A757,FII!B:D,2,FALSE)</f>
        <v>#N/A</v>
      </c>
      <c r="H757" s="36" t="e">
        <f>VLOOKUP(A757,FII!B:D,3,FALSE)</f>
        <v>#N/A</v>
      </c>
    </row>
    <row r="758" spans="1:8" ht="18" thickBot="1" x14ac:dyDescent="0.3">
      <c r="A758" s="3">
        <v>42782</v>
      </c>
      <c r="B758" s="4">
        <v>8778</v>
      </c>
      <c r="C758">
        <f>VLOOKUP(A758,VIX!A:B,2,FALSE)</f>
        <v>13.73</v>
      </c>
      <c r="D758">
        <f>VLOOKUP(A758,DOW!A:B,2,FALSE)</f>
        <v>20619.77</v>
      </c>
      <c r="E758">
        <f>VLOOKUP(A758,SGXNIFTY!A:B,2,FALSE)</f>
        <v>8787.6</v>
      </c>
      <c r="F758">
        <f>VLOOKUP(A758,EXCHANGE!A:B,2,FALSE)</f>
        <v>67.08</v>
      </c>
      <c r="G758" s="36" t="e">
        <f>VLOOKUP(A758,FII!B:D,2,FALSE)</f>
        <v>#N/A</v>
      </c>
      <c r="H758" s="36" t="e">
        <f>VLOOKUP(A758,FII!B:D,3,FALSE)</f>
        <v>#N/A</v>
      </c>
    </row>
    <row r="759" spans="1:8" ht="18" thickBot="1" x14ac:dyDescent="0.3">
      <c r="A759" s="3">
        <v>42781</v>
      </c>
      <c r="B759" s="8">
        <v>8724.7000000000007</v>
      </c>
      <c r="C759">
        <f>VLOOKUP(A759,VIX!A:B,2,FALSE)</f>
        <v>14.2125</v>
      </c>
      <c r="D759">
        <f>VLOOKUP(A759,DOW!A:B,2,FALSE)</f>
        <v>20611.86</v>
      </c>
      <c r="E759">
        <f>VLOOKUP(A759,SGXNIFTY!A:B,2,FALSE)</f>
        <v>8743.1</v>
      </c>
      <c r="F759">
        <f>VLOOKUP(A759,EXCHANGE!A:B,2,FALSE)</f>
        <v>66.875</v>
      </c>
      <c r="G759" s="36" t="e">
        <f>VLOOKUP(A759,FII!B:D,2,FALSE)</f>
        <v>#N/A</v>
      </c>
      <c r="H759" s="36" t="e">
        <f>VLOOKUP(A759,FII!B:D,3,FALSE)</f>
        <v>#N/A</v>
      </c>
    </row>
    <row r="760" spans="1:8" ht="18" thickBot="1" x14ac:dyDescent="0.3">
      <c r="A760" s="3">
        <v>42780</v>
      </c>
      <c r="B760" s="8">
        <v>8792.2999999999993</v>
      </c>
      <c r="C760">
        <f>VLOOKUP(A760,VIX!A:B,2,FALSE)</f>
        <v>13.8025</v>
      </c>
      <c r="D760">
        <f>VLOOKUP(A760,DOW!A:B,2,FALSE)</f>
        <v>20504.41</v>
      </c>
      <c r="E760">
        <f>VLOOKUP(A760,SGXNIFTY!A:B,2,FALSE)</f>
        <v>8814.85</v>
      </c>
      <c r="F760">
        <f>VLOOKUP(A760,EXCHANGE!A:B,2,FALSE)</f>
        <v>66.834999999999994</v>
      </c>
      <c r="G760" s="36" t="e">
        <f>VLOOKUP(A760,FII!B:D,2,FALSE)</f>
        <v>#N/A</v>
      </c>
      <c r="H760" s="36" t="e">
        <f>VLOOKUP(A760,FII!B:D,3,FALSE)</f>
        <v>#N/A</v>
      </c>
    </row>
    <row r="761" spans="1:8" ht="18" thickBot="1" x14ac:dyDescent="0.3">
      <c r="A761" s="3">
        <v>42779</v>
      </c>
      <c r="B761" s="4">
        <v>8805.0499999999993</v>
      </c>
      <c r="C761">
        <f>VLOOKUP(A761,VIX!A:B,2,FALSE)</f>
        <v>13.692500000000001</v>
      </c>
      <c r="D761">
        <f>VLOOKUP(A761,DOW!A:B,2,FALSE)</f>
        <v>20412.16</v>
      </c>
      <c r="E761">
        <f>VLOOKUP(A761,SGXNIFTY!A:B,2,FALSE)</f>
        <v>8815.35</v>
      </c>
      <c r="F761">
        <f>VLOOKUP(A761,EXCHANGE!A:B,2,FALSE)</f>
        <v>66.974999999999994</v>
      </c>
      <c r="G761" s="36" t="e">
        <f>VLOOKUP(A761,FII!B:D,2,FALSE)</f>
        <v>#N/A</v>
      </c>
      <c r="H761" s="36" t="e">
        <f>VLOOKUP(A761,FII!B:D,3,FALSE)</f>
        <v>#N/A</v>
      </c>
    </row>
    <row r="762" spans="1:8" ht="18" thickBot="1" x14ac:dyDescent="0.3">
      <c r="A762" s="3">
        <v>42776</v>
      </c>
      <c r="B762" s="4">
        <v>8793.5499999999993</v>
      </c>
      <c r="C762">
        <f>VLOOKUP(A762,VIX!A:B,2,FALSE)</f>
        <v>13.1775</v>
      </c>
      <c r="D762">
        <f>VLOOKUP(A762,DOW!A:B,2,FALSE)</f>
        <v>20269.37</v>
      </c>
      <c r="E762">
        <f>VLOOKUP(A762,SGXNIFTY!A:B,2,FALSE)</f>
        <v>8809.35</v>
      </c>
      <c r="F762">
        <f>VLOOKUP(A762,EXCHANGE!A:B,2,FALSE)</f>
        <v>66.853999999999999</v>
      </c>
      <c r="G762" s="36" t="e">
        <f>VLOOKUP(A762,FII!B:D,2,FALSE)</f>
        <v>#N/A</v>
      </c>
      <c r="H762" s="36" t="e">
        <f>VLOOKUP(A762,FII!B:D,3,FALSE)</f>
        <v>#N/A</v>
      </c>
    </row>
    <row r="763" spans="1:8" ht="18" thickBot="1" x14ac:dyDescent="0.3">
      <c r="A763" s="3">
        <v>42775</v>
      </c>
      <c r="B763" s="4">
        <v>8778.4</v>
      </c>
      <c r="C763">
        <f>VLOOKUP(A763,VIX!A:B,2,FALSE)</f>
        <v>13.234999999999999</v>
      </c>
      <c r="D763">
        <f>VLOOKUP(A763,DOW!A:B,2,FALSE)</f>
        <v>20172.400000000001</v>
      </c>
      <c r="E763">
        <f>VLOOKUP(A763,SGXNIFTY!A:B,2,FALSE)</f>
        <v>8796.85</v>
      </c>
      <c r="F763">
        <f>VLOOKUP(A763,EXCHANGE!A:B,2,FALSE)</f>
        <v>66.765000000000001</v>
      </c>
      <c r="G763" s="36" t="e">
        <f>VLOOKUP(A763,FII!B:D,2,FALSE)</f>
        <v>#N/A</v>
      </c>
      <c r="H763" s="36" t="e">
        <f>VLOOKUP(A763,FII!B:D,3,FALSE)</f>
        <v>#N/A</v>
      </c>
    </row>
    <row r="764" spans="1:8" ht="18" thickBot="1" x14ac:dyDescent="0.3">
      <c r="A764" s="3">
        <v>42774</v>
      </c>
      <c r="B764" s="4">
        <v>8769.0499999999993</v>
      </c>
      <c r="C764">
        <f>VLOOKUP(A764,VIX!A:B,2,FALSE)</f>
        <v>13.35</v>
      </c>
      <c r="D764">
        <f>VLOOKUP(A764,DOW!A:B,2,FALSE)</f>
        <v>20054.34</v>
      </c>
      <c r="E764">
        <f>VLOOKUP(A764,SGXNIFTY!A:B,2,FALSE)</f>
        <v>8796.35</v>
      </c>
      <c r="F764">
        <f>VLOOKUP(A764,EXCHANGE!A:B,2,FALSE)</f>
        <v>67.05</v>
      </c>
      <c r="G764" s="36" t="e">
        <f>VLOOKUP(A764,FII!B:D,2,FALSE)</f>
        <v>#N/A</v>
      </c>
      <c r="H764" s="36" t="e">
        <f>VLOOKUP(A764,FII!B:D,3,FALSE)</f>
        <v>#N/A</v>
      </c>
    </row>
    <row r="765" spans="1:8" ht="18" thickBot="1" x14ac:dyDescent="0.3">
      <c r="A765" s="3">
        <v>42773</v>
      </c>
      <c r="B765" s="8">
        <v>8768.2999999999993</v>
      </c>
      <c r="C765">
        <f>VLOOKUP(A765,VIX!A:B,2,FALSE)</f>
        <v>13.5075</v>
      </c>
      <c r="D765">
        <f>VLOOKUP(A765,DOW!A:B,2,FALSE)</f>
        <v>20090.29</v>
      </c>
      <c r="E765">
        <f>VLOOKUP(A765,SGXNIFTY!A:B,2,FALSE)</f>
        <v>8785.5499999999993</v>
      </c>
      <c r="F765">
        <f>VLOOKUP(A765,EXCHANGE!A:B,2,FALSE)</f>
        <v>67.349999999999994</v>
      </c>
      <c r="G765" s="36" t="e">
        <f>VLOOKUP(A765,FII!B:D,2,FALSE)</f>
        <v>#N/A</v>
      </c>
      <c r="H765" s="36" t="e">
        <f>VLOOKUP(A765,FII!B:D,3,FALSE)</f>
        <v>#N/A</v>
      </c>
    </row>
    <row r="766" spans="1:8" ht="18" thickBot="1" x14ac:dyDescent="0.3">
      <c r="A766" s="3">
        <v>42772</v>
      </c>
      <c r="B766" s="4">
        <v>8801.0499999999993</v>
      </c>
      <c r="C766">
        <f>VLOOKUP(A766,VIX!A:B,2,FALSE)</f>
        <v>13.397500000000001</v>
      </c>
      <c r="D766">
        <f>VLOOKUP(A766,DOW!A:B,2,FALSE)</f>
        <v>20052.419999999998</v>
      </c>
      <c r="E766">
        <f>VLOOKUP(A766,SGXNIFTY!A:B,2,FALSE)</f>
        <v>8816.6</v>
      </c>
      <c r="F766">
        <f>VLOOKUP(A766,EXCHANGE!A:B,2,FALSE)</f>
        <v>67.194999999999993</v>
      </c>
      <c r="G766" s="36" t="e">
        <f>VLOOKUP(A766,FII!B:D,2,FALSE)</f>
        <v>#N/A</v>
      </c>
      <c r="H766" s="36" t="e">
        <f>VLOOKUP(A766,FII!B:D,3,FALSE)</f>
        <v>#N/A</v>
      </c>
    </row>
    <row r="767" spans="1:8" ht="18" thickBot="1" x14ac:dyDescent="0.3">
      <c r="A767" s="3">
        <v>42769</v>
      </c>
      <c r="B767" s="4">
        <v>8740.9500000000007</v>
      </c>
      <c r="C767">
        <f>VLOOKUP(A767,VIX!A:B,2,FALSE)</f>
        <v>13.1275</v>
      </c>
      <c r="D767">
        <f>VLOOKUP(A767,DOW!A:B,2,FALSE)</f>
        <v>20071.46</v>
      </c>
      <c r="E767">
        <f>VLOOKUP(A767,SGXNIFTY!A:B,2,FALSE)</f>
        <v>8754.35</v>
      </c>
      <c r="F767">
        <f>VLOOKUP(A767,EXCHANGE!A:B,2,FALSE)</f>
        <v>67.183999999999997</v>
      </c>
      <c r="G767" s="36" t="e">
        <f>VLOOKUP(A767,FII!B:D,2,FALSE)</f>
        <v>#N/A</v>
      </c>
      <c r="H767" s="36" t="e">
        <f>VLOOKUP(A767,FII!B:D,3,FALSE)</f>
        <v>#N/A</v>
      </c>
    </row>
    <row r="768" spans="1:8" ht="18" thickBot="1" x14ac:dyDescent="0.3">
      <c r="A768" s="3">
        <v>42768</v>
      </c>
      <c r="B768" s="4">
        <v>8734.25</v>
      </c>
      <c r="C768">
        <f>VLOOKUP(A768,VIX!A:B,2,FALSE)</f>
        <v>13.52</v>
      </c>
      <c r="D768">
        <f>VLOOKUP(A768,DOW!A:B,2,FALSE)</f>
        <v>19884.91</v>
      </c>
      <c r="E768">
        <f>VLOOKUP(A768,SGXNIFTY!A:B,2,FALSE)</f>
        <v>8743.9500000000007</v>
      </c>
      <c r="F768">
        <f>VLOOKUP(A768,EXCHANGE!A:B,2,FALSE)</f>
        <v>67.209999999999994</v>
      </c>
      <c r="G768" s="36" t="e">
        <f>VLOOKUP(A768,FII!B:D,2,FALSE)</f>
        <v>#N/A</v>
      </c>
      <c r="H768" s="36" t="e">
        <f>VLOOKUP(A768,FII!B:D,3,FALSE)</f>
        <v>#N/A</v>
      </c>
    </row>
    <row r="769" spans="1:8" ht="18" thickBot="1" x14ac:dyDescent="0.3">
      <c r="A769" s="3">
        <v>42767</v>
      </c>
      <c r="B769" s="4">
        <v>8716.4</v>
      </c>
      <c r="C769">
        <f>VLOOKUP(A769,VIX!A:B,2,FALSE)</f>
        <v>13.97</v>
      </c>
      <c r="D769">
        <f>VLOOKUP(A769,DOW!A:B,2,FALSE)</f>
        <v>19890.939999999999</v>
      </c>
      <c r="E769">
        <f>VLOOKUP(A769,SGXNIFTY!A:B,2,FALSE)</f>
        <v>8737.9</v>
      </c>
      <c r="F769">
        <f>VLOOKUP(A769,EXCHANGE!A:B,2,FALSE)</f>
        <v>67.415000000000006</v>
      </c>
      <c r="G769" s="36" t="e">
        <f>VLOOKUP(A769,FII!B:D,2,FALSE)</f>
        <v>#N/A</v>
      </c>
      <c r="H769" s="36" t="e">
        <f>VLOOKUP(A769,FII!B:D,3,FALSE)</f>
        <v>#N/A</v>
      </c>
    </row>
    <row r="770" spans="1:8" ht="18" thickBot="1" x14ac:dyDescent="0.3">
      <c r="A770" s="3">
        <v>42766</v>
      </c>
      <c r="B770" s="8">
        <v>8561.2999999999993</v>
      </c>
      <c r="C770">
        <f>VLOOKUP(A770,VIX!A:B,2,FALSE)</f>
        <v>16.824999999999999</v>
      </c>
      <c r="D770">
        <f>VLOOKUP(A770,DOW!A:B,2,FALSE)</f>
        <v>19864.09</v>
      </c>
      <c r="E770">
        <f>VLOOKUP(A770,SGXNIFTY!A:B,2,FALSE)</f>
        <v>8584.2999999999993</v>
      </c>
      <c r="F770">
        <f>VLOOKUP(A770,EXCHANGE!A:B,2,FALSE)</f>
        <v>67.515000000000001</v>
      </c>
      <c r="G770" s="36" t="e">
        <f>VLOOKUP(A770,FII!B:D,2,FALSE)</f>
        <v>#N/A</v>
      </c>
      <c r="H770" s="36" t="e">
        <f>VLOOKUP(A770,FII!B:D,3,FALSE)</f>
        <v>#N/A</v>
      </c>
    </row>
    <row r="771" spans="1:8" ht="18" thickBot="1" x14ac:dyDescent="0.3">
      <c r="A771" s="3">
        <v>42765</v>
      </c>
      <c r="B771" s="8">
        <v>8632.75</v>
      </c>
      <c r="C771">
        <f>VLOOKUP(A771,VIX!A:B,2,FALSE)</f>
        <v>16.670000000000002</v>
      </c>
      <c r="D771">
        <f>VLOOKUP(A771,DOW!A:B,2,FALSE)</f>
        <v>19971.13</v>
      </c>
      <c r="E771">
        <f>VLOOKUP(A771,SGXNIFTY!A:B,2,FALSE)</f>
        <v>8655.35</v>
      </c>
      <c r="F771">
        <f>VLOOKUP(A771,EXCHANGE!A:B,2,FALSE)</f>
        <v>67.828999999999994</v>
      </c>
      <c r="G771" s="36" t="e">
        <f>VLOOKUP(A771,FII!B:D,2,FALSE)</f>
        <v>#N/A</v>
      </c>
      <c r="H771" s="36" t="e">
        <f>VLOOKUP(A771,FII!B:D,3,FALSE)</f>
        <v>#N/A</v>
      </c>
    </row>
    <row r="772" spans="1:8" ht="18" thickBot="1" x14ac:dyDescent="0.3">
      <c r="A772" s="3">
        <v>42762</v>
      </c>
      <c r="B772" s="4">
        <v>8641.25</v>
      </c>
      <c r="C772">
        <f>VLOOKUP(A772,VIX!A:B,2,FALSE)</f>
        <v>16.004999999999999</v>
      </c>
      <c r="D772">
        <f>VLOOKUP(A772,DOW!A:B,2,FALSE)</f>
        <v>20093.78</v>
      </c>
      <c r="E772">
        <f>VLOOKUP(A772,SGXNIFTY!A:B,2,FALSE)</f>
        <v>8671.1</v>
      </c>
      <c r="F772">
        <f>VLOOKUP(A772,EXCHANGE!A:B,2,FALSE)</f>
        <v>68.105000000000004</v>
      </c>
      <c r="G772" s="36" t="e">
        <f>VLOOKUP(A772,FII!B:D,2,FALSE)</f>
        <v>#N/A</v>
      </c>
      <c r="H772" s="36" t="e">
        <f>VLOOKUP(A772,FII!B:D,3,FALSE)</f>
        <v>#N/A</v>
      </c>
    </row>
    <row r="773" spans="1:8" ht="18" thickBot="1" x14ac:dyDescent="0.3">
      <c r="A773" s="3">
        <v>42760</v>
      </c>
      <c r="B773" s="4">
        <v>8602.75</v>
      </c>
      <c r="C773">
        <f>VLOOKUP(A773,VIX!A:B,2,FALSE)</f>
        <v>15.17</v>
      </c>
      <c r="D773">
        <f>VLOOKUP(A773,DOW!A:B,2,FALSE)</f>
        <v>20068.509999999998</v>
      </c>
      <c r="E773">
        <f>VLOOKUP(A773,SGXNIFTY!A:B,2,FALSE)</f>
        <v>8602.75</v>
      </c>
      <c r="F773">
        <f>VLOOKUP(A773,EXCHANGE!A:B,2,FALSE)</f>
        <v>67.988</v>
      </c>
      <c r="G773" s="36" t="e">
        <f>VLOOKUP(A773,FII!B:D,2,FALSE)</f>
        <v>#N/A</v>
      </c>
      <c r="H773" s="36" t="e">
        <f>VLOOKUP(A773,FII!B:D,3,FALSE)</f>
        <v>#N/A</v>
      </c>
    </row>
    <row r="774" spans="1:8" ht="18" thickBot="1" x14ac:dyDescent="0.3">
      <c r="A774" s="3">
        <v>42759</v>
      </c>
      <c r="B774" s="4">
        <v>8475.7999999999993</v>
      </c>
      <c r="C774">
        <f>VLOOKUP(A774,VIX!A:B,2,FALSE)</f>
        <v>15.285</v>
      </c>
      <c r="D774">
        <f>VLOOKUP(A774,DOW!A:B,2,FALSE)</f>
        <v>19912.71</v>
      </c>
      <c r="E774">
        <f>VLOOKUP(A774,SGXNIFTY!A:B,2,FALSE)</f>
        <v>8480.5</v>
      </c>
      <c r="F774">
        <f>VLOOKUP(A774,EXCHANGE!A:B,2,FALSE)</f>
        <v>68.138000000000005</v>
      </c>
      <c r="G774" s="36" t="e">
        <f>VLOOKUP(A774,FII!B:D,2,FALSE)</f>
        <v>#N/A</v>
      </c>
      <c r="H774" s="36" t="e">
        <f>VLOOKUP(A774,FII!B:D,3,FALSE)</f>
        <v>#N/A</v>
      </c>
    </row>
    <row r="775" spans="1:8" ht="18" thickBot="1" x14ac:dyDescent="0.3">
      <c r="A775" s="3">
        <v>42758</v>
      </c>
      <c r="B775" s="4">
        <v>8391.5</v>
      </c>
      <c r="C775">
        <f>VLOOKUP(A775,VIX!A:B,2,FALSE)</f>
        <v>15.904999999999999</v>
      </c>
      <c r="D775">
        <f>VLOOKUP(A775,DOW!A:B,2,FALSE)</f>
        <v>19799.849999999999</v>
      </c>
      <c r="E775">
        <f>VLOOKUP(A775,SGXNIFTY!A:B,2,FALSE)</f>
        <v>8402.4</v>
      </c>
      <c r="F775">
        <f>VLOOKUP(A775,EXCHANGE!A:B,2,FALSE)</f>
        <v>68.051000000000002</v>
      </c>
      <c r="G775" s="36" t="e">
        <f>VLOOKUP(A775,FII!B:D,2,FALSE)</f>
        <v>#N/A</v>
      </c>
      <c r="H775" s="36" t="e">
        <f>VLOOKUP(A775,FII!B:D,3,FALSE)</f>
        <v>#N/A</v>
      </c>
    </row>
    <row r="776" spans="1:8" ht="18" thickBot="1" x14ac:dyDescent="0.3">
      <c r="A776" s="3">
        <v>42755</v>
      </c>
      <c r="B776" s="8">
        <v>8349.35</v>
      </c>
      <c r="C776">
        <f>VLOOKUP(A776,VIX!A:B,2,FALSE)</f>
        <v>15.79</v>
      </c>
      <c r="D776">
        <f>VLOOKUP(A776,DOW!A:B,2,FALSE)</f>
        <v>19827.25</v>
      </c>
      <c r="E776">
        <f>VLOOKUP(A776,SGXNIFTY!A:B,2,FALSE)</f>
        <v>8362.65</v>
      </c>
      <c r="F776">
        <f>VLOOKUP(A776,EXCHANGE!A:B,2,FALSE)</f>
        <v>68.075000000000003</v>
      </c>
      <c r="G776" s="36" t="e">
        <f>VLOOKUP(A776,FII!B:D,2,FALSE)</f>
        <v>#N/A</v>
      </c>
      <c r="H776" s="36" t="e">
        <f>VLOOKUP(A776,FII!B:D,3,FALSE)</f>
        <v>#N/A</v>
      </c>
    </row>
    <row r="777" spans="1:8" ht="18" thickBot="1" x14ac:dyDescent="0.3">
      <c r="A777" s="3">
        <v>42754</v>
      </c>
      <c r="B777" s="4">
        <v>8435.1</v>
      </c>
      <c r="C777">
        <f>VLOOKUP(A777,VIX!A:B,2,FALSE)</f>
        <v>15.02</v>
      </c>
      <c r="D777">
        <f>VLOOKUP(A777,DOW!A:B,2,FALSE)</f>
        <v>19732.400000000001</v>
      </c>
      <c r="E777">
        <f>VLOOKUP(A777,SGXNIFTY!A:B,2,FALSE)</f>
        <v>8442.9500000000007</v>
      </c>
      <c r="F777">
        <f>VLOOKUP(A777,EXCHANGE!A:B,2,FALSE)</f>
        <v>68.099999999999994</v>
      </c>
      <c r="G777" s="36" t="e">
        <f>VLOOKUP(A777,FII!B:D,2,FALSE)</f>
        <v>#N/A</v>
      </c>
      <c r="H777" s="36" t="e">
        <f>VLOOKUP(A777,FII!B:D,3,FALSE)</f>
        <v>#N/A</v>
      </c>
    </row>
    <row r="778" spans="1:8" ht="18" thickBot="1" x14ac:dyDescent="0.3">
      <c r="A778" s="3">
        <v>42753</v>
      </c>
      <c r="B778" s="4">
        <v>8417</v>
      </c>
      <c r="C778">
        <f>VLOOKUP(A778,VIX!A:B,2,FALSE)</f>
        <v>15.182499999999999</v>
      </c>
      <c r="D778">
        <f>VLOOKUP(A778,DOW!A:B,2,FALSE)</f>
        <v>19804.72</v>
      </c>
      <c r="E778">
        <f>VLOOKUP(A778,SGXNIFTY!A:B,2,FALSE)</f>
        <v>8429.35</v>
      </c>
      <c r="F778">
        <f>VLOOKUP(A778,EXCHANGE!A:B,2,FALSE)</f>
        <v>68.22</v>
      </c>
      <c r="G778" s="36" t="e">
        <f>VLOOKUP(A778,FII!B:D,2,FALSE)</f>
        <v>#N/A</v>
      </c>
      <c r="H778" s="36" t="e">
        <f>VLOOKUP(A778,FII!B:D,3,FALSE)</f>
        <v>#N/A</v>
      </c>
    </row>
    <row r="779" spans="1:8" ht="18" thickBot="1" x14ac:dyDescent="0.3">
      <c r="A779" s="3">
        <v>42752</v>
      </c>
      <c r="B779" s="8">
        <v>8398</v>
      </c>
      <c r="C779">
        <f>VLOOKUP(A779,VIX!A:B,2,FALSE)</f>
        <v>15.3925</v>
      </c>
      <c r="D779">
        <f>VLOOKUP(A779,DOW!A:B,2,FALSE)</f>
        <v>19826.77</v>
      </c>
      <c r="E779">
        <f>VLOOKUP(A779,SGXNIFTY!A:B,2,FALSE)</f>
        <v>8408.5</v>
      </c>
      <c r="F779">
        <f>VLOOKUP(A779,EXCHANGE!A:B,2,FALSE)</f>
        <v>67.861999999999995</v>
      </c>
      <c r="G779" s="36" t="e">
        <f>VLOOKUP(A779,FII!B:D,2,FALSE)</f>
        <v>#N/A</v>
      </c>
      <c r="H779" s="36" t="e">
        <f>VLOOKUP(A779,FII!B:D,3,FALSE)</f>
        <v>#N/A</v>
      </c>
    </row>
    <row r="780" spans="1:8" ht="18" thickBot="1" x14ac:dyDescent="0.3">
      <c r="A780" s="3">
        <v>42751</v>
      </c>
      <c r="B780" s="4">
        <v>8412.7999999999993</v>
      </c>
      <c r="C780">
        <f>VLOOKUP(A780,VIX!A:B,2,FALSE)</f>
        <v>15.065</v>
      </c>
      <c r="D780" t="e">
        <f>VLOOKUP(A780,DOW!A:B,2,FALSE)</f>
        <v>#N/A</v>
      </c>
      <c r="E780">
        <f>VLOOKUP(A780,SGXNIFTY!A:B,2,FALSE)</f>
        <v>8431.7000000000007</v>
      </c>
      <c r="F780">
        <f>VLOOKUP(A780,EXCHANGE!A:B,2,FALSE)</f>
        <v>68.102999999999994</v>
      </c>
      <c r="G780" s="36" t="e">
        <f>VLOOKUP(A780,FII!B:D,2,FALSE)</f>
        <v>#N/A</v>
      </c>
      <c r="H780" s="36" t="e">
        <f>VLOOKUP(A780,FII!B:D,3,FALSE)</f>
        <v>#N/A</v>
      </c>
    </row>
    <row r="781" spans="1:8" ht="18" thickBot="1" x14ac:dyDescent="0.3">
      <c r="A781" s="3">
        <v>42748</v>
      </c>
      <c r="B781" s="8">
        <v>8400.35</v>
      </c>
      <c r="C781">
        <f>VLOOKUP(A781,VIX!A:B,2,FALSE)</f>
        <v>14.3825</v>
      </c>
      <c r="D781">
        <f>VLOOKUP(A781,DOW!A:B,2,FALSE)</f>
        <v>19885.73</v>
      </c>
      <c r="E781">
        <f>VLOOKUP(A781,SGXNIFTY!A:B,2,FALSE)</f>
        <v>8417.7000000000007</v>
      </c>
      <c r="F781">
        <f>VLOOKUP(A781,EXCHANGE!A:B,2,FALSE)</f>
        <v>68.180000000000007</v>
      </c>
      <c r="G781" s="36" t="e">
        <f>VLOOKUP(A781,FII!B:D,2,FALSE)</f>
        <v>#N/A</v>
      </c>
      <c r="H781" s="36" t="e">
        <f>VLOOKUP(A781,FII!B:D,3,FALSE)</f>
        <v>#N/A</v>
      </c>
    </row>
    <row r="782" spans="1:8" ht="18" thickBot="1" x14ac:dyDescent="0.3">
      <c r="A782" s="3">
        <v>42747</v>
      </c>
      <c r="B782" s="4">
        <v>8407.2000000000007</v>
      </c>
      <c r="C782">
        <f>VLOOKUP(A782,VIX!A:B,2,FALSE)</f>
        <v>14.612500000000001</v>
      </c>
      <c r="D782">
        <f>VLOOKUP(A782,DOW!A:B,2,FALSE)</f>
        <v>19891</v>
      </c>
      <c r="E782">
        <f>VLOOKUP(A782,SGXNIFTY!A:B,2,FALSE)</f>
        <v>8418</v>
      </c>
      <c r="F782">
        <f>VLOOKUP(A782,EXCHANGE!A:B,2,FALSE)</f>
        <v>68.141000000000005</v>
      </c>
      <c r="G782" s="36" t="e">
        <f>VLOOKUP(A782,FII!B:D,2,FALSE)</f>
        <v>#N/A</v>
      </c>
      <c r="H782" s="36" t="e">
        <f>VLOOKUP(A782,FII!B:D,3,FALSE)</f>
        <v>#N/A</v>
      </c>
    </row>
    <row r="783" spans="1:8" ht="18" thickBot="1" x14ac:dyDescent="0.3">
      <c r="A783" s="3">
        <v>42746</v>
      </c>
      <c r="B783" s="4">
        <v>8380.65</v>
      </c>
      <c r="C783">
        <f>VLOOKUP(A783,VIX!A:B,2,FALSE)</f>
        <v>14.807499999999999</v>
      </c>
      <c r="D783">
        <f>VLOOKUP(A783,DOW!A:B,2,FALSE)</f>
        <v>19954.28</v>
      </c>
      <c r="E783">
        <f>VLOOKUP(A783,SGXNIFTY!A:B,2,FALSE)</f>
        <v>8387.2000000000007</v>
      </c>
      <c r="F783">
        <f>VLOOKUP(A783,EXCHANGE!A:B,2,FALSE)</f>
        <v>68.311999999999998</v>
      </c>
      <c r="G783" s="36" t="e">
        <f>VLOOKUP(A783,FII!B:D,2,FALSE)</f>
        <v>#N/A</v>
      </c>
      <c r="H783" s="36" t="e">
        <f>VLOOKUP(A783,FII!B:D,3,FALSE)</f>
        <v>#N/A</v>
      </c>
    </row>
    <row r="784" spans="1:8" ht="18" thickBot="1" x14ac:dyDescent="0.3">
      <c r="A784" s="3">
        <v>42745</v>
      </c>
      <c r="B784" s="4">
        <v>8288.6</v>
      </c>
      <c r="C784">
        <f>VLOOKUP(A784,VIX!A:B,2,FALSE)</f>
        <v>15.195</v>
      </c>
      <c r="D784">
        <f>VLOOKUP(A784,DOW!A:B,2,FALSE)</f>
        <v>19855.53</v>
      </c>
      <c r="E784">
        <f>VLOOKUP(A784,SGXNIFTY!A:B,2,FALSE)</f>
        <v>8293.85</v>
      </c>
      <c r="F784">
        <f>VLOOKUP(A784,EXCHANGE!A:B,2,FALSE)</f>
        <v>68.326999999999998</v>
      </c>
      <c r="G784" s="36" t="e">
        <f>VLOOKUP(A784,FII!B:D,2,FALSE)</f>
        <v>#N/A</v>
      </c>
      <c r="H784" s="36" t="e">
        <f>VLOOKUP(A784,FII!B:D,3,FALSE)</f>
        <v>#N/A</v>
      </c>
    </row>
    <row r="785" spans="1:8" ht="18" thickBot="1" x14ac:dyDescent="0.3">
      <c r="A785" s="3">
        <v>42744</v>
      </c>
      <c r="B785" s="8">
        <v>8236.0499999999993</v>
      </c>
      <c r="C785">
        <f>VLOOKUP(A785,VIX!A:B,2,FALSE)</f>
        <v>15.48</v>
      </c>
      <c r="D785">
        <f>VLOOKUP(A785,DOW!A:B,2,FALSE)</f>
        <v>19887.38</v>
      </c>
      <c r="E785">
        <f>VLOOKUP(A785,SGXNIFTY!A:B,2,FALSE)</f>
        <v>8249.9</v>
      </c>
      <c r="F785">
        <f>VLOOKUP(A785,EXCHANGE!A:B,2,FALSE)</f>
        <v>68.099999999999994</v>
      </c>
      <c r="G785" s="36" t="e">
        <f>VLOOKUP(A785,FII!B:D,2,FALSE)</f>
        <v>#N/A</v>
      </c>
      <c r="H785" s="36" t="e">
        <f>VLOOKUP(A785,FII!B:D,3,FALSE)</f>
        <v>#N/A</v>
      </c>
    </row>
    <row r="786" spans="1:8" ht="18" thickBot="1" x14ac:dyDescent="0.3">
      <c r="A786" s="3">
        <v>42741</v>
      </c>
      <c r="B786" s="8">
        <v>8243.7999999999993</v>
      </c>
      <c r="C786">
        <f>VLOOKUP(A786,VIX!A:B,2,FALSE)</f>
        <v>14.9125</v>
      </c>
      <c r="D786">
        <f>VLOOKUP(A786,DOW!A:B,2,FALSE)</f>
        <v>19963.8</v>
      </c>
      <c r="E786">
        <f>VLOOKUP(A786,SGXNIFTY!A:B,2,FALSE)</f>
        <v>8267.65</v>
      </c>
      <c r="F786">
        <f>VLOOKUP(A786,EXCHANGE!A:B,2,FALSE)</f>
        <v>68.114999999999995</v>
      </c>
      <c r="G786" s="36" t="e">
        <f>VLOOKUP(A786,FII!B:D,2,FALSE)</f>
        <v>#N/A</v>
      </c>
      <c r="H786" s="36" t="e">
        <f>VLOOKUP(A786,FII!B:D,3,FALSE)</f>
        <v>#N/A</v>
      </c>
    </row>
    <row r="787" spans="1:8" ht="18" thickBot="1" x14ac:dyDescent="0.3">
      <c r="A787" s="3">
        <v>42740</v>
      </c>
      <c r="B787" s="4">
        <v>8273.7999999999993</v>
      </c>
      <c r="C787">
        <f>VLOOKUP(A787,VIX!A:B,2,FALSE)</f>
        <v>15.05</v>
      </c>
      <c r="D787">
        <f>VLOOKUP(A787,DOW!A:B,2,FALSE)</f>
        <v>19899.29</v>
      </c>
      <c r="E787">
        <f>VLOOKUP(A787,SGXNIFTY!A:B,2,FALSE)</f>
        <v>8288.2000000000007</v>
      </c>
      <c r="F787">
        <f>VLOOKUP(A787,EXCHANGE!A:B,2,FALSE)</f>
        <v>67.742999999999995</v>
      </c>
      <c r="G787" s="36" t="e">
        <f>VLOOKUP(A787,FII!B:D,2,FALSE)</f>
        <v>#N/A</v>
      </c>
      <c r="H787" s="36" t="e">
        <f>VLOOKUP(A787,FII!B:D,3,FALSE)</f>
        <v>#N/A</v>
      </c>
    </row>
    <row r="788" spans="1:8" ht="18" thickBot="1" x14ac:dyDescent="0.3">
      <c r="A788" s="3">
        <v>42739</v>
      </c>
      <c r="B788" s="8">
        <v>8190.5</v>
      </c>
      <c r="C788">
        <f>VLOOKUP(A788,VIX!A:B,2,FALSE)</f>
        <v>15.89</v>
      </c>
      <c r="D788">
        <f>VLOOKUP(A788,DOW!A:B,2,FALSE)</f>
        <v>19942.16</v>
      </c>
      <c r="E788">
        <f>VLOOKUP(A788,SGXNIFTY!A:B,2,FALSE)</f>
        <v>8204.0499999999993</v>
      </c>
      <c r="F788">
        <f>VLOOKUP(A788,EXCHANGE!A:B,2,FALSE)</f>
        <v>67.885999999999996</v>
      </c>
      <c r="G788" s="36" t="e">
        <f>VLOOKUP(A788,FII!B:D,2,FALSE)</f>
        <v>#N/A</v>
      </c>
      <c r="H788" s="36" t="e">
        <f>VLOOKUP(A788,FII!B:D,3,FALSE)</f>
        <v>#N/A</v>
      </c>
    </row>
    <row r="789" spans="1:8" ht="18" thickBot="1" x14ac:dyDescent="0.3">
      <c r="A789" s="3">
        <v>42738</v>
      </c>
      <c r="B789" s="4">
        <v>8192.25</v>
      </c>
      <c r="C789">
        <f>VLOOKUP(A789,VIX!A:B,2,FALSE)</f>
        <v>15.9575</v>
      </c>
      <c r="D789">
        <f>VLOOKUP(A789,DOW!A:B,2,FALSE)</f>
        <v>19881.759999999998</v>
      </c>
      <c r="E789">
        <f>VLOOKUP(A789,SGXNIFTY!A:B,2,FALSE)</f>
        <v>8196.5</v>
      </c>
      <c r="F789">
        <f>VLOOKUP(A789,EXCHANGE!A:B,2,FALSE)</f>
        <v>68.260000000000005</v>
      </c>
      <c r="G789" s="36" t="e">
        <f>VLOOKUP(A789,FII!B:D,2,FALSE)</f>
        <v>#N/A</v>
      </c>
      <c r="H789" s="36" t="e">
        <f>VLOOKUP(A789,FII!B:D,3,FALSE)</f>
        <v>#N/A</v>
      </c>
    </row>
    <row r="790" spans="1:8" ht="18" thickBot="1" x14ac:dyDescent="0.3">
      <c r="A790" s="3">
        <v>42737</v>
      </c>
      <c r="B790" s="8">
        <v>8179.5</v>
      </c>
      <c r="C790">
        <f>VLOOKUP(A790,VIX!A:B,2,FALSE)</f>
        <v>15.83</v>
      </c>
      <c r="D790" t="e">
        <f>VLOOKUP(A790,DOW!A:B,2,FALSE)</f>
        <v>#N/A</v>
      </c>
      <c r="E790">
        <f>VLOOKUP(A790,SGXNIFTY!A:B,2,FALSE)</f>
        <v>8192.1</v>
      </c>
      <c r="F790">
        <f>VLOOKUP(A790,EXCHANGE!A:B,2,FALSE)</f>
        <v>68.144999999999996</v>
      </c>
      <c r="G790" s="36" t="e">
        <f>VLOOKUP(A790,FII!B:D,2,FALSE)</f>
        <v>#N/A</v>
      </c>
      <c r="H790" s="36" t="e">
        <f>VLOOKUP(A790,FII!B:D,3,FALSE)</f>
        <v>#N/A</v>
      </c>
    </row>
    <row r="791" spans="1:8" ht="18" thickBot="1" x14ac:dyDescent="0.3">
      <c r="A791" s="3">
        <v>42734</v>
      </c>
      <c r="B791" s="4">
        <v>8185.8</v>
      </c>
      <c r="C791">
        <f>VLOOKUP(A791,VIX!A:B,2,FALSE)</f>
        <v>15.465</v>
      </c>
      <c r="D791">
        <f>VLOOKUP(A791,DOW!A:B,2,FALSE)</f>
        <v>19762.599999999999</v>
      </c>
      <c r="E791">
        <f>VLOOKUP(A791,SGXNIFTY!A:B,2,FALSE)</f>
        <v>8187.4</v>
      </c>
      <c r="F791">
        <f>VLOOKUP(A791,EXCHANGE!A:B,2,FALSE)</f>
        <v>67.954999999999998</v>
      </c>
      <c r="G791" s="36" t="e">
        <f>VLOOKUP(A791,FII!B:D,2,FALSE)</f>
        <v>#N/A</v>
      </c>
      <c r="H791" s="36" t="e">
        <f>VLOOKUP(A791,FII!B:D,3,FALSE)</f>
        <v>#N/A</v>
      </c>
    </row>
    <row r="792" spans="1:8" ht="18" thickBot="1" x14ac:dyDescent="0.3">
      <c r="A792" s="3">
        <v>42733</v>
      </c>
      <c r="B792" s="4">
        <v>8103.6</v>
      </c>
      <c r="C792">
        <f>VLOOKUP(A792,VIX!A:B,2,FALSE)</f>
        <v>15.282500000000001</v>
      </c>
      <c r="D792">
        <f>VLOOKUP(A792,DOW!A:B,2,FALSE)</f>
        <v>19819.78</v>
      </c>
      <c r="E792">
        <f>VLOOKUP(A792,SGXNIFTY!A:B,2,FALSE)</f>
        <v>8103.6</v>
      </c>
      <c r="F792">
        <f>VLOOKUP(A792,EXCHANGE!A:B,2,FALSE)</f>
        <v>67.935000000000002</v>
      </c>
      <c r="G792" s="36" t="e">
        <f>VLOOKUP(A792,FII!B:D,2,FALSE)</f>
        <v>#N/A</v>
      </c>
      <c r="H792" s="36" t="e">
        <f>VLOOKUP(A792,FII!B:D,3,FALSE)</f>
        <v>#N/A</v>
      </c>
    </row>
    <row r="793" spans="1:8" ht="18" thickBot="1" x14ac:dyDescent="0.3">
      <c r="A793" s="3">
        <v>42732</v>
      </c>
      <c r="B793" s="4">
        <v>8034.85</v>
      </c>
      <c r="C793">
        <f>VLOOKUP(A793,VIX!A:B,2,FALSE)</f>
        <v>15.5425</v>
      </c>
      <c r="D793">
        <f>VLOOKUP(A793,DOW!A:B,2,FALSE)</f>
        <v>19833.68</v>
      </c>
      <c r="E793">
        <f>VLOOKUP(A793,SGXNIFTY!A:B,2,FALSE)</f>
        <v>8031.35</v>
      </c>
      <c r="F793">
        <f>VLOOKUP(A793,EXCHANGE!A:B,2,FALSE)</f>
        <v>68.233000000000004</v>
      </c>
      <c r="G793" s="36" t="e">
        <f>VLOOKUP(A793,FII!B:D,2,FALSE)</f>
        <v>#N/A</v>
      </c>
      <c r="H793" s="36" t="e">
        <f>VLOOKUP(A793,FII!B:D,3,FALSE)</f>
        <v>#N/A</v>
      </c>
    </row>
    <row r="794" spans="1:8" ht="18" thickBot="1" x14ac:dyDescent="0.3">
      <c r="A794" s="3">
        <v>42731</v>
      </c>
      <c r="B794" s="4">
        <v>8032.85</v>
      </c>
      <c r="C794">
        <f>VLOOKUP(A794,VIX!A:B,2,FALSE)</f>
        <v>15.0825</v>
      </c>
      <c r="D794">
        <f>VLOOKUP(A794,DOW!A:B,2,FALSE)</f>
        <v>19945.04</v>
      </c>
      <c r="E794">
        <f>VLOOKUP(A794,SGXNIFTY!A:B,2,FALSE)</f>
        <v>8031.35</v>
      </c>
      <c r="F794">
        <f>VLOOKUP(A794,EXCHANGE!A:B,2,FALSE)</f>
        <v>67.977999999999994</v>
      </c>
      <c r="G794" s="36" t="e">
        <f>VLOOKUP(A794,FII!B:D,2,FALSE)</f>
        <v>#N/A</v>
      </c>
      <c r="H794" s="36" t="e">
        <f>VLOOKUP(A794,FII!B:D,3,FALSE)</f>
        <v>#N/A</v>
      </c>
    </row>
    <row r="795" spans="1:8" ht="18" thickBot="1" x14ac:dyDescent="0.3">
      <c r="A795" s="3">
        <v>42730</v>
      </c>
      <c r="B795" s="8">
        <v>7908.25</v>
      </c>
      <c r="C795">
        <f>VLOOKUP(A795,VIX!A:B,2,FALSE)</f>
        <v>16.602499999999999</v>
      </c>
      <c r="D795" t="e">
        <f>VLOOKUP(A795,DOW!A:B,2,FALSE)</f>
        <v>#N/A</v>
      </c>
      <c r="E795">
        <f>VLOOKUP(A795,SGXNIFTY!A:B,2,FALSE)</f>
        <v>7911.3</v>
      </c>
      <c r="F795">
        <f>VLOOKUP(A795,EXCHANGE!A:B,2,FALSE)</f>
        <v>67.760000000000005</v>
      </c>
      <c r="G795" s="36" t="e">
        <f>VLOOKUP(A795,FII!B:D,2,FALSE)</f>
        <v>#N/A</v>
      </c>
      <c r="H795" s="36" t="e">
        <f>VLOOKUP(A795,FII!B:D,3,FALSE)</f>
        <v>#N/A</v>
      </c>
    </row>
    <row r="796" spans="1:8" ht="18" thickBot="1" x14ac:dyDescent="0.3">
      <c r="A796" s="3">
        <v>42727</v>
      </c>
      <c r="B796" s="4">
        <v>7985.75</v>
      </c>
      <c r="C796">
        <f>VLOOKUP(A796,VIX!A:B,2,FALSE)</f>
        <v>15.1275</v>
      </c>
      <c r="D796">
        <f>VLOOKUP(A796,DOW!A:B,2,FALSE)</f>
        <v>19933.810000000001</v>
      </c>
      <c r="E796">
        <f>VLOOKUP(A796,SGXNIFTY!A:B,2,FALSE)</f>
        <v>7995</v>
      </c>
      <c r="F796">
        <f>VLOOKUP(A796,EXCHANGE!A:B,2,FALSE)</f>
        <v>67.837000000000003</v>
      </c>
      <c r="G796" s="36" t="e">
        <f>VLOOKUP(A796,FII!B:D,2,FALSE)</f>
        <v>#N/A</v>
      </c>
      <c r="H796" s="36" t="e">
        <f>VLOOKUP(A796,FII!B:D,3,FALSE)</f>
        <v>#N/A</v>
      </c>
    </row>
    <row r="797" spans="1:8" ht="18" thickBot="1" x14ac:dyDescent="0.3">
      <c r="A797" s="3">
        <v>42726</v>
      </c>
      <c r="B797" s="8">
        <v>7979.1</v>
      </c>
      <c r="C797">
        <f>VLOOKUP(A797,VIX!A:B,2,FALSE)</f>
        <v>15.5525</v>
      </c>
      <c r="D797">
        <f>VLOOKUP(A797,DOW!A:B,2,FALSE)</f>
        <v>19918.88</v>
      </c>
      <c r="E797">
        <f>VLOOKUP(A797,SGXNIFTY!A:B,2,FALSE)</f>
        <v>7996.85</v>
      </c>
      <c r="F797">
        <f>VLOOKUP(A797,EXCHANGE!A:B,2,FALSE)</f>
        <v>67.847999999999999</v>
      </c>
      <c r="G797" s="36" t="e">
        <f>VLOOKUP(A797,FII!B:D,2,FALSE)</f>
        <v>#N/A</v>
      </c>
      <c r="H797" s="36" t="e">
        <f>VLOOKUP(A797,FII!B:D,3,FALSE)</f>
        <v>#N/A</v>
      </c>
    </row>
    <row r="798" spans="1:8" ht="18" thickBot="1" x14ac:dyDescent="0.3">
      <c r="A798" s="3">
        <v>42725</v>
      </c>
      <c r="B798" s="8">
        <v>8061.3</v>
      </c>
      <c r="C798">
        <f>VLOOKUP(A798,VIX!A:B,2,FALSE)</f>
        <v>14.705</v>
      </c>
      <c r="D798">
        <f>VLOOKUP(A798,DOW!A:B,2,FALSE)</f>
        <v>19941.96</v>
      </c>
      <c r="E798">
        <f>VLOOKUP(A798,SGXNIFTY!A:B,2,FALSE)</f>
        <v>8080.65</v>
      </c>
      <c r="F798">
        <f>VLOOKUP(A798,EXCHANGE!A:B,2,FALSE)</f>
        <v>67.837000000000003</v>
      </c>
      <c r="G798" s="36" t="e">
        <f>VLOOKUP(A798,FII!B:D,2,FALSE)</f>
        <v>#N/A</v>
      </c>
      <c r="H798" s="36" t="e">
        <f>VLOOKUP(A798,FII!B:D,3,FALSE)</f>
        <v>#N/A</v>
      </c>
    </row>
    <row r="799" spans="1:8" ht="18" thickBot="1" x14ac:dyDescent="0.3">
      <c r="A799" s="3">
        <v>42724</v>
      </c>
      <c r="B799" s="8">
        <v>8082.4</v>
      </c>
      <c r="C799">
        <f>VLOOKUP(A799,VIX!A:B,2,FALSE)</f>
        <v>14.5375</v>
      </c>
      <c r="D799">
        <f>VLOOKUP(A799,DOW!A:B,2,FALSE)</f>
        <v>19974.62</v>
      </c>
      <c r="E799">
        <f>VLOOKUP(A799,SGXNIFTY!A:B,2,FALSE)</f>
        <v>8099.9</v>
      </c>
      <c r="F799">
        <f>VLOOKUP(A799,EXCHANGE!A:B,2,FALSE)</f>
        <v>67.917000000000002</v>
      </c>
      <c r="G799" s="36" t="e">
        <f>VLOOKUP(A799,FII!B:D,2,FALSE)</f>
        <v>#N/A</v>
      </c>
      <c r="H799" s="36" t="e">
        <f>VLOOKUP(A799,FII!B:D,3,FALSE)</f>
        <v>#N/A</v>
      </c>
    </row>
    <row r="800" spans="1:8" ht="18" thickBot="1" x14ac:dyDescent="0.3">
      <c r="A800" s="3">
        <v>42723</v>
      </c>
      <c r="B800" s="8">
        <v>8104.35</v>
      </c>
      <c r="C800">
        <f>VLOOKUP(A800,VIX!A:B,2,FALSE)</f>
        <v>14.8375</v>
      </c>
      <c r="D800">
        <f>VLOOKUP(A800,DOW!A:B,2,FALSE)</f>
        <v>19883.060000000001</v>
      </c>
      <c r="E800">
        <f>VLOOKUP(A800,SGXNIFTY!A:B,2,FALSE)</f>
        <v>8124.15</v>
      </c>
      <c r="F800">
        <f>VLOOKUP(A800,EXCHANGE!A:B,2,FALSE)</f>
        <v>67.843999999999994</v>
      </c>
      <c r="G800" s="36" t="e">
        <f>VLOOKUP(A800,FII!B:D,2,FALSE)</f>
        <v>#N/A</v>
      </c>
      <c r="H800" s="36" t="e">
        <f>VLOOKUP(A800,FII!B:D,3,FALSE)</f>
        <v>#N/A</v>
      </c>
    </row>
    <row r="801" spans="1:8" ht="18" thickBot="1" x14ac:dyDescent="0.3">
      <c r="A801" s="3">
        <v>42720</v>
      </c>
      <c r="B801" s="8">
        <v>8139.45</v>
      </c>
      <c r="C801">
        <f>VLOOKUP(A801,VIX!A:B,2,FALSE)</f>
        <v>15.2525</v>
      </c>
      <c r="D801">
        <f>VLOOKUP(A801,DOW!A:B,2,FALSE)</f>
        <v>19843.41</v>
      </c>
      <c r="E801">
        <f>VLOOKUP(A801,SGXNIFTY!A:B,2,FALSE)</f>
        <v>8146.5</v>
      </c>
      <c r="F801">
        <f>VLOOKUP(A801,EXCHANGE!A:B,2,FALSE)</f>
        <v>67.855000000000004</v>
      </c>
      <c r="G801" s="36" t="e">
        <f>VLOOKUP(A801,FII!B:D,2,FALSE)</f>
        <v>#N/A</v>
      </c>
      <c r="H801" s="36" t="e">
        <f>VLOOKUP(A801,FII!B:D,3,FALSE)</f>
        <v>#N/A</v>
      </c>
    </row>
    <row r="802" spans="1:8" ht="18" thickBot="1" x14ac:dyDescent="0.3">
      <c r="A802" s="3">
        <v>42719</v>
      </c>
      <c r="B802" s="8">
        <v>8153.6</v>
      </c>
      <c r="C802">
        <f>VLOOKUP(A802,VIX!A:B,2,FALSE)</f>
        <v>15.654999999999999</v>
      </c>
      <c r="D802">
        <f>VLOOKUP(A802,DOW!A:B,2,FALSE)</f>
        <v>19852.240000000002</v>
      </c>
      <c r="E802">
        <f>VLOOKUP(A802,SGXNIFTY!A:B,2,FALSE)</f>
        <v>8173.05</v>
      </c>
      <c r="F802">
        <f>VLOOKUP(A802,EXCHANGE!A:B,2,FALSE)</f>
        <v>67.856999999999999</v>
      </c>
      <c r="G802" s="36" t="e">
        <f>VLOOKUP(A802,FII!B:D,2,FALSE)</f>
        <v>#N/A</v>
      </c>
      <c r="H802" s="36" t="e">
        <f>VLOOKUP(A802,FII!B:D,3,FALSE)</f>
        <v>#N/A</v>
      </c>
    </row>
    <row r="803" spans="1:8" ht="18" thickBot="1" x14ac:dyDescent="0.3">
      <c r="A803" s="3">
        <v>42718</v>
      </c>
      <c r="B803" s="8">
        <v>8182.45</v>
      </c>
      <c r="C803">
        <f>VLOOKUP(A803,VIX!A:B,2,FALSE)</f>
        <v>16.592500000000001</v>
      </c>
      <c r="D803">
        <f>VLOOKUP(A803,DOW!A:B,2,FALSE)</f>
        <v>19792.53</v>
      </c>
      <c r="E803">
        <f>VLOOKUP(A803,SGXNIFTY!A:B,2,FALSE)</f>
        <v>8197.65</v>
      </c>
      <c r="F803">
        <f>VLOOKUP(A803,EXCHANGE!A:B,2,FALSE)</f>
        <v>67.474999999999994</v>
      </c>
      <c r="G803" s="36" t="e">
        <f>VLOOKUP(A803,FII!B:D,2,FALSE)</f>
        <v>#N/A</v>
      </c>
      <c r="H803" s="36" t="e">
        <f>VLOOKUP(A803,FII!B:D,3,FALSE)</f>
        <v>#N/A</v>
      </c>
    </row>
    <row r="804" spans="1:8" ht="18" thickBot="1" x14ac:dyDescent="0.3">
      <c r="A804" s="3">
        <v>42717</v>
      </c>
      <c r="B804" s="4">
        <v>8221.7999999999993</v>
      </c>
      <c r="C804">
        <f>VLOOKUP(A804,VIX!A:B,2,FALSE)</f>
        <v>15.922499999999999</v>
      </c>
      <c r="D804">
        <f>VLOOKUP(A804,DOW!A:B,2,FALSE)</f>
        <v>19911.21</v>
      </c>
      <c r="E804">
        <f>VLOOKUP(A804,SGXNIFTY!A:B,2,FALSE)</f>
        <v>8227.4500000000007</v>
      </c>
      <c r="F804">
        <f>VLOOKUP(A804,EXCHANGE!A:B,2,FALSE)</f>
        <v>67.411000000000001</v>
      </c>
      <c r="G804" s="36" t="e">
        <f>VLOOKUP(A804,FII!B:D,2,FALSE)</f>
        <v>#N/A</v>
      </c>
      <c r="H804" s="36" t="e">
        <f>VLOOKUP(A804,FII!B:D,3,FALSE)</f>
        <v>#N/A</v>
      </c>
    </row>
    <row r="805" spans="1:8" ht="18" thickBot="1" x14ac:dyDescent="0.3">
      <c r="A805" s="3">
        <v>42716</v>
      </c>
      <c r="B805" s="8">
        <v>8170.8</v>
      </c>
      <c r="C805">
        <f>VLOOKUP(A805,VIX!A:B,2,FALSE)</f>
        <v>16.192499999999999</v>
      </c>
      <c r="D805">
        <f>VLOOKUP(A805,DOW!A:B,2,FALSE)</f>
        <v>19796.43</v>
      </c>
      <c r="E805">
        <f>VLOOKUP(A805,SGXNIFTY!A:B,2,FALSE)</f>
        <v>8183.4</v>
      </c>
      <c r="F805">
        <f>VLOOKUP(A805,EXCHANGE!A:B,2,FALSE)</f>
        <v>67.430999999999997</v>
      </c>
      <c r="G805" s="36" t="e">
        <f>VLOOKUP(A805,FII!B:D,2,FALSE)</f>
        <v>#N/A</v>
      </c>
      <c r="H805" s="36" t="e">
        <f>VLOOKUP(A805,FII!B:D,3,FALSE)</f>
        <v>#N/A</v>
      </c>
    </row>
    <row r="806" spans="1:8" ht="18" thickBot="1" x14ac:dyDescent="0.3">
      <c r="A806" s="3">
        <v>42713</v>
      </c>
      <c r="B806" s="4">
        <v>8261.75</v>
      </c>
      <c r="C806">
        <f>VLOOKUP(A806,VIX!A:B,2,FALSE)</f>
        <v>15.067500000000001</v>
      </c>
      <c r="D806">
        <f>VLOOKUP(A806,DOW!A:B,2,FALSE)</f>
        <v>19756.849999999999</v>
      </c>
      <c r="E806">
        <f>VLOOKUP(A806,SGXNIFTY!A:B,2,FALSE)</f>
        <v>8277</v>
      </c>
      <c r="F806">
        <f>VLOOKUP(A806,EXCHANGE!A:B,2,FALSE)</f>
        <v>67.47</v>
      </c>
      <c r="G806" s="36" t="e">
        <f>VLOOKUP(A806,FII!B:D,2,FALSE)</f>
        <v>#N/A</v>
      </c>
      <c r="H806" s="36" t="e">
        <f>VLOOKUP(A806,FII!B:D,3,FALSE)</f>
        <v>#N/A</v>
      </c>
    </row>
    <row r="807" spans="1:8" ht="18" thickBot="1" x14ac:dyDescent="0.3">
      <c r="A807" s="3">
        <v>42712</v>
      </c>
      <c r="B807" s="4">
        <v>8246.85</v>
      </c>
      <c r="C807">
        <f>VLOOKUP(A807,VIX!A:B,2,FALSE)</f>
        <v>15.525</v>
      </c>
      <c r="D807">
        <f>VLOOKUP(A807,DOW!A:B,2,FALSE)</f>
        <v>19614.810000000001</v>
      </c>
      <c r="E807">
        <f>VLOOKUP(A807,SGXNIFTY!A:B,2,FALSE)</f>
        <v>8255.65</v>
      </c>
      <c r="F807">
        <f>VLOOKUP(A807,EXCHANGE!A:B,2,FALSE)</f>
        <v>67.546000000000006</v>
      </c>
      <c r="G807" s="36" t="e">
        <f>VLOOKUP(A807,FII!B:D,2,FALSE)</f>
        <v>#N/A</v>
      </c>
      <c r="H807" s="36" t="e">
        <f>VLOOKUP(A807,FII!B:D,3,FALSE)</f>
        <v>#N/A</v>
      </c>
    </row>
    <row r="808" spans="1:8" ht="18" thickBot="1" x14ac:dyDescent="0.3">
      <c r="A808" s="3">
        <v>42711</v>
      </c>
      <c r="B808" s="8">
        <v>8102.05</v>
      </c>
      <c r="C808">
        <f>VLOOKUP(A808,VIX!A:B,2,FALSE)</f>
        <v>16.844999999999999</v>
      </c>
      <c r="D808">
        <f>VLOOKUP(A808,DOW!A:B,2,FALSE)</f>
        <v>19549.62</v>
      </c>
      <c r="E808">
        <f>VLOOKUP(A808,SGXNIFTY!A:B,2,FALSE)</f>
        <v>8123.35</v>
      </c>
      <c r="F808">
        <f>VLOOKUP(A808,EXCHANGE!A:B,2,FALSE)</f>
        <v>67.438000000000002</v>
      </c>
      <c r="G808" s="36" t="e">
        <f>VLOOKUP(A808,FII!B:D,2,FALSE)</f>
        <v>#N/A</v>
      </c>
      <c r="H808" s="36" t="e">
        <f>VLOOKUP(A808,FII!B:D,3,FALSE)</f>
        <v>#N/A</v>
      </c>
    </row>
    <row r="809" spans="1:8" ht="18" thickBot="1" x14ac:dyDescent="0.3">
      <c r="A809" s="3">
        <v>42710</v>
      </c>
      <c r="B809" s="4">
        <v>8143.15</v>
      </c>
      <c r="C809">
        <f>VLOOKUP(A809,VIX!A:B,2,FALSE)</f>
        <v>17.105</v>
      </c>
      <c r="D809">
        <f>VLOOKUP(A809,DOW!A:B,2,FALSE)</f>
        <v>19251.78</v>
      </c>
      <c r="E809">
        <f>VLOOKUP(A809,SGXNIFTY!A:B,2,FALSE)</f>
        <v>8169.05</v>
      </c>
      <c r="F809">
        <f>VLOOKUP(A809,EXCHANGE!A:B,2,FALSE)</f>
        <v>67.742000000000004</v>
      </c>
      <c r="G809" s="36" t="e">
        <f>VLOOKUP(A809,FII!B:D,2,FALSE)</f>
        <v>#N/A</v>
      </c>
      <c r="H809" s="36" t="e">
        <f>VLOOKUP(A809,FII!B:D,3,FALSE)</f>
        <v>#N/A</v>
      </c>
    </row>
    <row r="810" spans="1:8" ht="18" thickBot="1" x14ac:dyDescent="0.3">
      <c r="A810" s="3">
        <v>42709</v>
      </c>
      <c r="B810" s="4">
        <v>8128.75</v>
      </c>
      <c r="C810">
        <f>VLOOKUP(A810,VIX!A:B,2,FALSE)</f>
        <v>17.287500000000001</v>
      </c>
      <c r="D810">
        <f>VLOOKUP(A810,DOW!A:B,2,FALSE)</f>
        <v>19216.240000000002</v>
      </c>
      <c r="E810">
        <f>VLOOKUP(A810,SGXNIFTY!A:B,2,FALSE)</f>
        <v>8164.9</v>
      </c>
      <c r="F810">
        <f>VLOOKUP(A810,EXCHANGE!A:B,2,FALSE)</f>
        <v>68.025000000000006</v>
      </c>
      <c r="G810" s="36" t="e">
        <f>VLOOKUP(A810,FII!B:D,2,FALSE)</f>
        <v>#N/A</v>
      </c>
      <c r="H810" s="36" t="e">
        <f>VLOOKUP(A810,FII!B:D,3,FALSE)</f>
        <v>#N/A</v>
      </c>
    </row>
    <row r="811" spans="1:8" ht="18" thickBot="1" x14ac:dyDescent="0.3">
      <c r="A811" s="3">
        <v>42706</v>
      </c>
      <c r="B811" s="8">
        <v>8086.8</v>
      </c>
      <c r="C811">
        <f>VLOOKUP(A811,VIX!A:B,2,FALSE)</f>
        <v>17.932500000000001</v>
      </c>
      <c r="D811">
        <f>VLOOKUP(A811,DOW!A:B,2,FALSE)</f>
        <v>19170.419999999998</v>
      </c>
      <c r="E811">
        <f>VLOOKUP(A811,SGXNIFTY!A:B,2,FALSE)</f>
        <v>8108.9</v>
      </c>
      <c r="F811">
        <f>VLOOKUP(A811,EXCHANGE!A:B,2,FALSE)</f>
        <v>68.031000000000006</v>
      </c>
      <c r="G811" s="36" t="e">
        <f>VLOOKUP(A811,FII!B:D,2,FALSE)</f>
        <v>#N/A</v>
      </c>
      <c r="H811" s="36" t="e">
        <f>VLOOKUP(A811,FII!B:D,3,FALSE)</f>
        <v>#N/A</v>
      </c>
    </row>
    <row r="812" spans="1:8" ht="18" thickBot="1" x14ac:dyDescent="0.3">
      <c r="A812" s="3">
        <v>42705</v>
      </c>
      <c r="B812" s="8">
        <v>8192.9</v>
      </c>
      <c r="C812">
        <f>VLOOKUP(A812,VIX!A:B,2,FALSE)</f>
        <v>16.6875</v>
      </c>
      <c r="D812">
        <f>VLOOKUP(A812,DOW!A:B,2,FALSE)</f>
        <v>19191.93</v>
      </c>
      <c r="E812">
        <f>VLOOKUP(A812,SGXNIFTY!A:B,2,FALSE)</f>
        <v>8212</v>
      </c>
      <c r="F812">
        <f>VLOOKUP(A812,EXCHANGE!A:B,2,FALSE)</f>
        <v>68.236000000000004</v>
      </c>
      <c r="G812" s="36" t="e">
        <f>VLOOKUP(A812,FII!B:D,2,FALSE)</f>
        <v>#N/A</v>
      </c>
      <c r="H812" s="36" t="e">
        <f>VLOOKUP(A812,FII!B:D,3,FALSE)</f>
        <v>#N/A</v>
      </c>
    </row>
    <row r="813" spans="1:8" ht="18" thickBot="1" x14ac:dyDescent="0.3">
      <c r="A813" s="3">
        <v>42704</v>
      </c>
      <c r="B813" s="4">
        <v>8224.5</v>
      </c>
      <c r="C813">
        <f>VLOOKUP(A813,VIX!A:B,2,FALSE)</f>
        <v>16.850000000000001</v>
      </c>
      <c r="D813">
        <f>VLOOKUP(A813,DOW!A:B,2,FALSE)</f>
        <v>19123.580000000002</v>
      </c>
      <c r="E813">
        <f>VLOOKUP(A813,SGXNIFTY!A:B,2,FALSE)</f>
        <v>8260.35</v>
      </c>
      <c r="F813">
        <f>VLOOKUP(A813,EXCHANGE!A:B,2,FALSE)</f>
        <v>68.597999999999999</v>
      </c>
      <c r="G813" s="36" t="e">
        <f>VLOOKUP(A813,FII!B:D,2,FALSE)</f>
        <v>#N/A</v>
      </c>
      <c r="H813" s="36" t="e">
        <f>VLOOKUP(A813,FII!B:D,3,FALSE)</f>
        <v>#N/A</v>
      </c>
    </row>
    <row r="814" spans="1:8" ht="18" thickBot="1" x14ac:dyDescent="0.3">
      <c r="A814" s="3">
        <v>42703</v>
      </c>
      <c r="B814" s="4">
        <v>8142.15</v>
      </c>
      <c r="C814">
        <f>VLOOKUP(A814,VIX!A:B,2,FALSE)</f>
        <v>17.7075</v>
      </c>
      <c r="D814">
        <f>VLOOKUP(A814,DOW!A:B,2,FALSE)</f>
        <v>19121.599999999999</v>
      </c>
      <c r="E814">
        <f>VLOOKUP(A814,SGXNIFTY!A:B,2,FALSE)</f>
        <v>8172.05</v>
      </c>
      <c r="F814">
        <f>VLOOKUP(A814,EXCHANGE!A:B,2,FALSE)</f>
        <v>68.614999999999995</v>
      </c>
      <c r="G814" s="36" t="e">
        <f>VLOOKUP(A814,FII!B:D,2,FALSE)</f>
        <v>#N/A</v>
      </c>
      <c r="H814" s="36" t="e">
        <f>VLOOKUP(A814,FII!B:D,3,FALSE)</f>
        <v>#N/A</v>
      </c>
    </row>
    <row r="815" spans="1:8" ht="18" thickBot="1" x14ac:dyDescent="0.3">
      <c r="A815" s="3">
        <v>42702</v>
      </c>
      <c r="B815" s="4">
        <v>8126.9</v>
      </c>
      <c r="C815">
        <f>VLOOKUP(A815,VIX!A:B,2,FALSE)</f>
        <v>18.055</v>
      </c>
      <c r="D815">
        <f>VLOOKUP(A815,DOW!A:B,2,FALSE)</f>
        <v>19097.900000000001</v>
      </c>
      <c r="E815">
        <f>VLOOKUP(A815,SGXNIFTY!A:B,2,FALSE)</f>
        <v>8150.6</v>
      </c>
      <c r="F815">
        <f>VLOOKUP(A815,EXCHANGE!A:B,2,FALSE)</f>
        <v>68.578999999999994</v>
      </c>
      <c r="G815" s="36" t="e">
        <f>VLOOKUP(A815,FII!B:D,2,FALSE)</f>
        <v>#N/A</v>
      </c>
      <c r="H815" s="36" t="e">
        <f>VLOOKUP(A815,FII!B:D,3,FALSE)</f>
        <v>#N/A</v>
      </c>
    </row>
    <row r="816" spans="1:8" ht="18" thickBot="1" x14ac:dyDescent="0.3">
      <c r="A816" s="3">
        <v>42699</v>
      </c>
      <c r="B816" s="4">
        <v>8114.3</v>
      </c>
      <c r="C816">
        <f>VLOOKUP(A816,VIX!A:B,2,FALSE)</f>
        <v>17.612500000000001</v>
      </c>
      <c r="D816">
        <f>VLOOKUP(A816,DOW!A:B,2,FALSE)</f>
        <v>19152.14</v>
      </c>
      <c r="E816">
        <f>VLOOKUP(A816,SGXNIFTY!A:B,2,FALSE)</f>
        <v>8126.35</v>
      </c>
      <c r="F816">
        <f>VLOOKUP(A816,EXCHANGE!A:B,2,FALSE)</f>
        <v>68.519000000000005</v>
      </c>
      <c r="G816" s="36" t="e">
        <f>VLOOKUP(A816,FII!B:D,2,FALSE)</f>
        <v>#N/A</v>
      </c>
      <c r="H816" s="36" t="e">
        <f>VLOOKUP(A816,FII!B:D,3,FALSE)</f>
        <v>#N/A</v>
      </c>
    </row>
    <row r="817" spans="1:8" ht="18" thickBot="1" x14ac:dyDescent="0.3">
      <c r="A817" s="3">
        <v>42698</v>
      </c>
      <c r="B817" s="8">
        <v>7965.5</v>
      </c>
      <c r="C817">
        <f>VLOOKUP(A817,VIX!A:B,2,FALSE)</f>
        <v>17.16</v>
      </c>
      <c r="D817" t="e">
        <f>VLOOKUP(A817,DOW!A:B,2,FALSE)</f>
        <v>#N/A</v>
      </c>
      <c r="E817">
        <f>VLOOKUP(A817,SGXNIFTY!A:B,2,FALSE)</f>
        <v>7965.5</v>
      </c>
      <c r="F817">
        <f>VLOOKUP(A817,EXCHANGE!A:B,2,FALSE)</f>
        <v>68.760999999999996</v>
      </c>
      <c r="G817" s="36" t="e">
        <f>VLOOKUP(A817,FII!B:D,2,FALSE)</f>
        <v>#N/A</v>
      </c>
      <c r="H817" s="36" t="e">
        <f>VLOOKUP(A817,FII!B:D,3,FALSE)</f>
        <v>#N/A</v>
      </c>
    </row>
    <row r="818" spans="1:8" ht="18" thickBot="1" x14ac:dyDescent="0.3">
      <c r="A818" s="3">
        <v>42697</v>
      </c>
      <c r="B818" s="4">
        <v>8033.3</v>
      </c>
      <c r="C818">
        <f>VLOOKUP(A818,VIX!A:B,2,FALSE)</f>
        <v>18.04</v>
      </c>
      <c r="D818">
        <f>VLOOKUP(A818,DOW!A:B,2,FALSE)</f>
        <v>19083.18</v>
      </c>
      <c r="E818">
        <f>VLOOKUP(A818,SGXNIFTY!A:B,2,FALSE)</f>
        <v>8024.85</v>
      </c>
      <c r="F818">
        <f>VLOOKUP(A818,EXCHANGE!A:B,2,FALSE)</f>
        <v>68.784000000000006</v>
      </c>
      <c r="G818" s="36" t="e">
        <f>VLOOKUP(A818,FII!B:D,2,FALSE)</f>
        <v>#N/A</v>
      </c>
      <c r="H818" s="36" t="e">
        <f>VLOOKUP(A818,FII!B:D,3,FALSE)</f>
        <v>#N/A</v>
      </c>
    </row>
    <row r="819" spans="1:8" ht="18" thickBot="1" x14ac:dyDescent="0.3">
      <c r="A819" s="3">
        <v>42696</v>
      </c>
      <c r="B819" s="4">
        <v>8002.3</v>
      </c>
      <c r="C819">
        <f>VLOOKUP(A819,VIX!A:B,2,FALSE)</f>
        <v>18.465</v>
      </c>
      <c r="D819">
        <f>VLOOKUP(A819,DOW!A:B,2,FALSE)</f>
        <v>19023.87</v>
      </c>
      <c r="E819">
        <f>VLOOKUP(A819,SGXNIFTY!A:B,2,FALSE)</f>
        <v>8006.8</v>
      </c>
      <c r="F819">
        <f>VLOOKUP(A819,EXCHANGE!A:B,2,FALSE)</f>
        <v>68.396000000000001</v>
      </c>
      <c r="G819" s="36" t="e">
        <f>VLOOKUP(A819,FII!B:D,2,FALSE)</f>
        <v>#N/A</v>
      </c>
      <c r="H819" s="36" t="e">
        <f>VLOOKUP(A819,FII!B:D,3,FALSE)</f>
        <v>#N/A</v>
      </c>
    </row>
    <row r="820" spans="1:8" ht="18" thickBot="1" x14ac:dyDescent="0.3">
      <c r="A820" s="3">
        <v>42695</v>
      </c>
      <c r="B820" s="8">
        <v>7929.1</v>
      </c>
      <c r="C820">
        <f>VLOOKUP(A820,VIX!A:B,2,FALSE)</f>
        <v>19.0975</v>
      </c>
      <c r="D820">
        <f>VLOOKUP(A820,DOW!A:B,2,FALSE)</f>
        <v>18956.689999999999</v>
      </c>
      <c r="E820">
        <f>VLOOKUP(A820,SGXNIFTY!A:B,2,FALSE)</f>
        <v>7939.2</v>
      </c>
      <c r="F820">
        <f>VLOOKUP(A820,EXCHANGE!A:B,2,FALSE)</f>
        <v>68.227999999999994</v>
      </c>
      <c r="G820" s="36" t="e">
        <f>VLOOKUP(A820,FII!B:D,2,FALSE)</f>
        <v>#N/A</v>
      </c>
      <c r="H820" s="36" t="e">
        <f>VLOOKUP(A820,FII!B:D,3,FALSE)</f>
        <v>#N/A</v>
      </c>
    </row>
    <row r="821" spans="1:8" ht="18" thickBot="1" x14ac:dyDescent="0.3">
      <c r="A821" s="3">
        <v>42692</v>
      </c>
      <c r="B821" s="8">
        <v>8074.1</v>
      </c>
      <c r="C821">
        <f>VLOOKUP(A821,VIX!A:B,2,FALSE)</f>
        <v>17.805</v>
      </c>
      <c r="D821">
        <f>VLOOKUP(A821,DOW!A:B,2,FALSE)</f>
        <v>18867.93</v>
      </c>
      <c r="E821">
        <f>VLOOKUP(A821,SGXNIFTY!A:B,2,FALSE)</f>
        <v>8074.7</v>
      </c>
      <c r="F821">
        <f>VLOOKUP(A821,EXCHANGE!A:B,2,FALSE)</f>
        <v>68.191000000000003</v>
      </c>
      <c r="G821" s="36" t="e">
        <f>VLOOKUP(A821,FII!B:D,2,FALSE)</f>
        <v>#N/A</v>
      </c>
      <c r="H821" s="36" t="e">
        <f>VLOOKUP(A821,FII!B:D,3,FALSE)</f>
        <v>#N/A</v>
      </c>
    </row>
    <row r="822" spans="1:8" ht="18" thickBot="1" x14ac:dyDescent="0.3">
      <c r="A822" s="3">
        <v>42691</v>
      </c>
      <c r="B822" s="8">
        <v>8079.95</v>
      </c>
      <c r="C822">
        <f>VLOOKUP(A822,VIX!A:B,2,FALSE)</f>
        <v>18.71</v>
      </c>
      <c r="D822">
        <f>VLOOKUP(A822,DOW!A:B,2,FALSE)</f>
        <v>18903.82</v>
      </c>
      <c r="E822">
        <f>VLOOKUP(A822,SGXNIFTY!A:B,2,FALSE)</f>
        <v>8088.35</v>
      </c>
      <c r="F822">
        <f>VLOOKUP(A822,EXCHANGE!A:B,2,FALSE)</f>
        <v>68.022999999999996</v>
      </c>
      <c r="G822" s="36" t="e">
        <f>VLOOKUP(A822,FII!B:D,2,FALSE)</f>
        <v>#N/A</v>
      </c>
      <c r="H822" s="36" t="e">
        <f>VLOOKUP(A822,FII!B:D,3,FALSE)</f>
        <v>#N/A</v>
      </c>
    </row>
    <row r="823" spans="1:8" ht="18" thickBot="1" x14ac:dyDescent="0.3">
      <c r="A823" s="3">
        <v>42690</v>
      </c>
      <c r="B823" s="4">
        <v>8111.6</v>
      </c>
      <c r="C823">
        <f>VLOOKUP(A823,VIX!A:B,2,FALSE)</f>
        <v>19.502500000000001</v>
      </c>
      <c r="D823">
        <f>VLOOKUP(A823,DOW!A:B,2,FALSE)</f>
        <v>18868.14</v>
      </c>
      <c r="E823">
        <f>VLOOKUP(A823,SGXNIFTY!A:B,2,FALSE)</f>
        <v>8118.55</v>
      </c>
      <c r="F823">
        <f>VLOOKUP(A823,EXCHANGE!A:B,2,FALSE)</f>
        <v>67.998999999999995</v>
      </c>
      <c r="G823" s="36" t="e">
        <f>VLOOKUP(A823,FII!B:D,2,FALSE)</f>
        <v>#N/A</v>
      </c>
      <c r="H823" s="36" t="e">
        <f>VLOOKUP(A823,FII!B:D,3,FALSE)</f>
        <v>#N/A</v>
      </c>
    </row>
    <row r="824" spans="1:8" ht="18" thickBot="1" x14ac:dyDescent="0.3">
      <c r="A824" s="3">
        <v>42689</v>
      </c>
      <c r="B824" s="8">
        <v>8108.45</v>
      </c>
      <c r="C824">
        <f>VLOOKUP(A824,VIX!A:B,2,FALSE)</f>
        <v>20.145</v>
      </c>
      <c r="D824">
        <f>VLOOKUP(A824,DOW!A:B,2,FALSE)</f>
        <v>18923.060000000001</v>
      </c>
      <c r="E824">
        <f>VLOOKUP(A824,SGXNIFTY!A:B,2,FALSE)</f>
        <v>8139.55</v>
      </c>
      <c r="F824">
        <f>VLOOKUP(A824,EXCHANGE!A:B,2,FALSE)</f>
        <v>67.786000000000001</v>
      </c>
      <c r="G824" s="36" t="e">
        <f>VLOOKUP(A824,FII!B:D,2,FALSE)</f>
        <v>#N/A</v>
      </c>
      <c r="H824" s="36" t="e">
        <f>VLOOKUP(A824,FII!B:D,3,FALSE)</f>
        <v>#N/A</v>
      </c>
    </row>
    <row r="825" spans="1:8" ht="18" thickBot="1" x14ac:dyDescent="0.3">
      <c r="A825" s="3">
        <v>42685</v>
      </c>
      <c r="B825" s="8">
        <v>8296.2999999999993</v>
      </c>
      <c r="C825">
        <f>VLOOKUP(A825,VIX!A:B,2,FALSE)</f>
        <v>17.364999999999998</v>
      </c>
      <c r="D825">
        <f>VLOOKUP(A825,DOW!A:B,2,FALSE)</f>
        <v>18847.66</v>
      </c>
      <c r="E825">
        <f>VLOOKUP(A825,SGXNIFTY!A:B,2,FALSE)</f>
        <v>8327.9500000000007</v>
      </c>
      <c r="F825">
        <f>VLOOKUP(A825,EXCHANGE!A:B,2,FALSE)</f>
        <v>67.564999999999998</v>
      </c>
      <c r="G825" s="36" t="e">
        <f>VLOOKUP(A825,FII!B:D,2,FALSE)</f>
        <v>#N/A</v>
      </c>
      <c r="H825" s="36" t="e">
        <f>VLOOKUP(A825,FII!B:D,3,FALSE)</f>
        <v>#N/A</v>
      </c>
    </row>
    <row r="826" spans="1:8" ht="18" thickBot="1" x14ac:dyDescent="0.3">
      <c r="A826" s="3">
        <v>42684</v>
      </c>
      <c r="B826" s="4">
        <v>8525.75</v>
      </c>
      <c r="C826">
        <f>VLOOKUP(A826,VIX!A:B,2,FALSE)</f>
        <v>15.4575</v>
      </c>
      <c r="D826">
        <f>VLOOKUP(A826,DOW!A:B,2,FALSE)</f>
        <v>18807.88</v>
      </c>
      <c r="E826">
        <f>VLOOKUP(A826,SGXNIFTY!A:B,2,FALSE)</f>
        <v>8553.35</v>
      </c>
      <c r="F826">
        <f>VLOOKUP(A826,EXCHANGE!A:B,2,FALSE)</f>
        <v>66.864999999999995</v>
      </c>
      <c r="G826" s="36" t="e">
        <f>VLOOKUP(A826,FII!B:D,2,FALSE)</f>
        <v>#N/A</v>
      </c>
      <c r="H826" s="36" t="e">
        <f>VLOOKUP(A826,FII!B:D,3,FALSE)</f>
        <v>#N/A</v>
      </c>
    </row>
    <row r="827" spans="1:8" ht="18" thickBot="1" x14ac:dyDescent="0.3">
      <c r="A827" s="3">
        <v>42683</v>
      </c>
      <c r="B827" s="8">
        <v>8432</v>
      </c>
      <c r="C827">
        <f>VLOOKUP(A827,VIX!A:B,2,FALSE)</f>
        <v>16.62</v>
      </c>
      <c r="D827">
        <f>VLOOKUP(A827,DOW!A:B,2,FALSE)</f>
        <v>18589.689999999999</v>
      </c>
      <c r="E827">
        <f>VLOOKUP(A827,SGXNIFTY!A:B,2,FALSE)</f>
        <v>8462.7000000000007</v>
      </c>
      <c r="F827">
        <f>VLOOKUP(A827,EXCHANGE!A:B,2,FALSE)</f>
        <v>66.515000000000001</v>
      </c>
      <c r="G827" s="36" t="e">
        <f>VLOOKUP(A827,FII!B:D,2,FALSE)</f>
        <v>#N/A</v>
      </c>
      <c r="H827" s="36" t="e">
        <f>VLOOKUP(A827,FII!B:D,3,FALSE)</f>
        <v>#N/A</v>
      </c>
    </row>
    <row r="828" spans="1:8" ht="18" thickBot="1" x14ac:dyDescent="0.3">
      <c r="A828" s="3">
        <v>42682</v>
      </c>
      <c r="B828" s="4">
        <v>8543.5499999999993</v>
      </c>
      <c r="C828">
        <f>VLOOKUP(A828,VIX!A:B,2,FALSE)</f>
        <v>16.77</v>
      </c>
      <c r="D828">
        <f>VLOOKUP(A828,DOW!A:B,2,FALSE)</f>
        <v>18332.740000000002</v>
      </c>
      <c r="E828">
        <f>VLOOKUP(A828,SGXNIFTY!A:B,2,FALSE)</f>
        <v>8566.5499999999993</v>
      </c>
      <c r="F828">
        <f>VLOOKUP(A828,EXCHANGE!A:B,2,FALSE)</f>
        <v>66.245999999999995</v>
      </c>
      <c r="G828" s="36" t="e">
        <f>VLOOKUP(A828,FII!B:D,2,FALSE)</f>
        <v>#N/A</v>
      </c>
      <c r="H828" s="36" t="e">
        <f>VLOOKUP(A828,FII!B:D,3,FALSE)</f>
        <v>#N/A</v>
      </c>
    </row>
    <row r="829" spans="1:8" ht="18" thickBot="1" x14ac:dyDescent="0.3">
      <c r="A829" s="3">
        <v>42681</v>
      </c>
      <c r="B829" s="4">
        <v>8497.0499999999993</v>
      </c>
      <c r="C829">
        <f>VLOOKUP(A829,VIX!A:B,2,FALSE)</f>
        <v>16.5075</v>
      </c>
      <c r="D829">
        <f>VLOOKUP(A829,DOW!A:B,2,FALSE)</f>
        <v>18259.599999999999</v>
      </c>
      <c r="E829">
        <f>VLOOKUP(A829,SGXNIFTY!A:B,2,FALSE)</f>
        <v>8520</v>
      </c>
      <c r="F829">
        <f>VLOOKUP(A829,EXCHANGE!A:B,2,FALSE)</f>
        <v>66.745000000000005</v>
      </c>
      <c r="G829" s="36" t="e">
        <f>VLOOKUP(A829,FII!B:D,2,FALSE)</f>
        <v>#N/A</v>
      </c>
      <c r="H829" s="36" t="e">
        <f>VLOOKUP(A829,FII!B:D,3,FALSE)</f>
        <v>#N/A</v>
      </c>
    </row>
    <row r="830" spans="1:8" ht="18" thickBot="1" x14ac:dyDescent="0.3">
      <c r="A830" s="3">
        <v>42678</v>
      </c>
      <c r="B830" s="8">
        <v>8433.75</v>
      </c>
      <c r="C830">
        <f>VLOOKUP(A830,VIX!A:B,2,FALSE)</f>
        <v>16.8475</v>
      </c>
      <c r="D830">
        <f>VLOOKUP(A830,DOW!A:B,2,FALSE)</f>
        <v>17888.28</v>
      </c>
      <c r="E830">
        <f>VLOOKUP(A830,SGXNIFTY!A:B,2,FALSE)</f>
        <v>8458.2000000000007</v>
      </c>
      <c r="F830">
        <f>VLOOKUP(A830,EXCHANGE!A:B,2,FALSE)</f>
        <v>66.796000000000006</v>
      </c>
      <c r="G830" s="36" t="e">
        <f>VLOOKUP(A830,FII!B:D,2,FALSE)</f>
        <v>#N/A</v>
      </c>
      <c r="H830" s="36" t="e">
        <f>VLOOKUP(A830,FII!B:D,3,FALSE)</f>
        <v>#N/A</v>
      </c>
    </row>
    <row r="831" spans="1:8" ht="18" thickBot="1" x14ac:dyDescent="0.3">
      <c r="A831" s="3">
        <v>42677</v>
      </c>
      <c r="B831" s="8">
        <v>8484.9500000000007</v>
      </c>
      <c r="C831">
        <f>VLOOKUP(A831,VIX!A:B,2,FALSE)</f>
        <v>16.465</v>
      </c>
      <c r="D831">
        <f>VLOOKUP(A831,DOW!A:B,2,FALSE)</f>
        <v>17930.669999999998</v>
      </c>
      <c r="E831">
        <f>VLOOKUP(A831,SGXNIFTY!A:B,2,FALSE)</f>
        <v>8517.9</v>
      </c>
      <c r="F831">
        <f>VLOOKUP(A831,EXCHANGE!A:B,2,FALSE)</f>
        <v>66.668000000000006</v>
      </c>
      <c r="G831" s="36" t="e">
        <f>VLOOKUP(A831,FII!B:D,2,FALSE)</f>
        <v>#N/A</v>
      </c>
      <c r="H831" s="36" t="e">
        <f>VLOOKUP(A831,FII!B:D,3,FALSE)</f>
        <v>#N/A</v>
      </c>
    </row>
    <row r="832" spans="1:8" ht="18" thickBot="1" x14ac:dyDescent="0.3">
      <c r="A832" s="3">
        <v>42676</v>
      </c>
      <c r="B832" s="8">
        <v>8514</v>
      </c>
      <c r="C832">
        <f>VLOOKUP(A832,VIX!A:B,2,FALSE)</f>
        <v>16.797499999999999</v>
      </c>
      <c r="D832">
        <f>VLOOKUP(A832,DOW!A:B,2,FALSE)</f>
        <v>17959.64</v>
      </c>
      <c r="E832">
        <f>VLOOKUP(A832,SGXNIFTY!A:B,2,FALSE)</f>
        <v>8542.6</v>
      </c>
      <c r="F832">
        <f>VLOOKUP(A832,EXCHANGE!A:B,2,FALSE)</f>
        <v>66.762</v>
      </c>
      <c r="G832" s="36" t="e">
        <f>VLOOKUP(A832,FII!B:D,2,FALSE)</f>
        <v>#N/A</v>
      </c>
      <c r="H832" s="36" t="e">
        <f>VLOOKUP(A832,FII!B:D,3,FALSE)</f>
        <v>#N/A</v>
      </c>
    </row>
    <row r="833" spans="1:8" ht="18" thickBot="1" x14ac:dyDescent="0.3">
      <c r="A833" s="3">
        <v>42675</v>
      </c>
      <c r="B833" s="4">
        <v>8626.25</v>
      </c>
      <c r="C833">
        <f>VLOOKUP(A833,VIX!A:B,2,FALSE)</f>
        <v>15.734999999999999</v>
      </c>
      <c r="D833">
        <f>VLOOKUP(A833,DOW!A:B,2,FALSE)</f>
        <v>18037.099999999999</v>
      </c>
      <c r="E833">
        <f>VLOOKUP(A833,SGXNIFTY!A:B,2,FALSE)</f>
        <v>8651.75</v>
      </c>
      <c r="F833">
        <f>VLOOKUP(A833,EXCHANGE!A:B,2,FALSE)</f>
        <v>66.695999999999998</v>
      </c>
      <c r="G833" s="36" t="e">
        <f>VLOOKUP(A833,FII!B:D,2,FALSE)</f>
        <v>#N/A</v>
      </c>
      <c r="H833" s="36" t="e">
        <f>VLOOKUP(A833,FII!B:D,3,FALSE)</f>
        <v>#N/A</v>
      </c>
    </row>
    <row r="834" spans="1:8" ht="18" thickBot="1" x14ac:dyDescent="0.3">
      <c r="A834" s="3">
        <v>42673</v>
      </c>
      <c r="B834" s="8">
        <v>8625.7000000000007</v>
      </c>
      <c r="C834">
        <f>VLOOKUP(A834,VIX!A:B,2,FALSE)</f>
        <v>15.49</v>
      </c>
      <c r="D834" t="e">
        <f>VLOOKUP(A834,DOW!A:B,2,FALSE)</f>
        <v>#N/A</v>
      </c>
      <c r="E834">
        <f>VLOOKUP(A834,SGXNIFTY!A:B,2,FALSE)</f>
        <v>8629.2000000000007</v>
      </c>
      <c r="F834" t="e">
        <f>VLOOKUP(A834,EXCHANGE!A:B,2,FALSE)</f>
        <v>#N/A</v>
      </c>
      <c r="G834" s="36" t="e">
        <f>VLOOKUP(A834,FII!B:D,2,FALSE)</f>
        <v>#N/A</v>
      </c>
      <c r="H834" s="36" t="e">
        <f>VLOOKUP(A834,FII!B:D,3,FALSE)</f>
        <v>#N/A</v>
      </c>
    </row>
    <row r="835" spans="1:8" ht="18" thickBot="1" x14ac:dyDescent="0.3">
      <c r="A835" s="3">
        <v>42671</v>
      </c>
      <c r="B835" s="4">
        <v>8638</v>
      </c>
      <c r="C835">
        <f>VLOOKUP(A835,VIX!A:B,2,FALSE)</f>
        <v>14.6525</v>
      </c>
      <c r="D835">
        <f>VLOOKUP(A835,DOW!A:B,2,FALSE)</f>
        <v>18161.189999999999</v>
      </c>
      <c r="E835">
        <f>VLOOKUP(A835,SGXNIFTY!A:B,2,FALSE)</f>
        <v>8667.4</v>
      </c>
      <c r="F835">
        <f>VLOOKUP(A835,EXCHANGE!A:B,2,FALSE)</f>
        <v>66.778000000000006</v>
      </c>
      <c r="G835" s="36" t="e">
        <f>VLOOKUP(A835,FII!B:D,2,FALSE)</f>
        <v>#N/A</v>
      </c>
      <c r="H835" s="36" t="e">
        <f>VLOOKUP(A835,FII!B:D,3,FALSE)</f>
        <v>#N/A</v>
      </c>
    </row>
    <row r="836" spans="1:8" ht="18" thickBot="1" x14ac:dyDescent="0.3">
      <c r="A836" s="3">
        <v>42670</v>
      </c>
      <c r="B836" s="8">
        <v>8615.25</v>
      </c>
      <c r="C836">
        <f>VLOOKUP(A836,VIX!A:B,2,FALSE)</f>
        <v>14.085000000000001</v>
      </c>
      <c r="D836">
        <f>VLOOKUP(A836,DOW!A:B,2,FALSE)</f>
        <v>18169.68</v>
      </c>
      <c r="E836">
        <f>VLOOKUP(A836,SGXNIFTY!A:B,2,FALSE)</f>
        <v>8615.25</v>
      </c>
      <c r="F836">
        <f>VLOOKUP(A836,EXCHANGE!A:B,2,FALSE)</f>
        <v>66.881</v>
      </c>
      <c r="G836" s="36" t="e">
        <f>VLOOKUP(A836,FII!B:D,2,FALSE)</f>
        <v>#N/A</v>
      </c>
      <c r="H836" s="36" t="e">
        <f>VLOOKUP(A836,FII!B:D,3,FALSE)</f>
        <v>#N/A</v>
      </c>
    </row>
    <row r="837" spans="1:8" ht="18" thickBot="1" x14ac:dyDescent="0.3">
      <c r="A837" s="3">
        <v>42669</v>
      </c>
      <c r="B837" s="8">
        <v>8615.25</v>
      </c>
      <c r="C837">
        <f>VLOOKUP(A837,VIX!A:B,2,FALSE)</f>
        <v>14.452500000000001</v>
      </c>
      <c r="D837">
        <f>VLOOKUP(A837,DOW!A:B,2,FALSE)</f>
        <v>18199.330000000002</v>
      </c>
      <c r="E837">
        <f>VLOOKUP(A837,SGXNIFTY!A:B,2,FALSE)</f>
        <v>8616.75</v>
      </c>
      <c r="F837">
        <f>VLOOKUP(A837,EXCHANGE!A:B,2,FALSE)</f>
        <v>66.863</v>
      </c>
      <c r="G837" s="36" t="e">
        <f>VLOOKUP(A837,FII!B:D,2,FALSE)</f>
        <v>#N/A</v>
      </c>
      <c r="H837" s="36" t="e">
        <f>VLOOKUP(A837,FII!B:D,3,FALSE)</f>
        <v>#N/A</v>
      </c>
    </row>
    <row r="838" spans="1:8" ht="18" thickBot="1" x14ac:dyDescent="0.3">
      <c r="A838" s="3">
        <v>42668</v>
      </c>
      <c r="B838" s="8">
        <v>8691.2999999999993</v>
      </c>
      <c r="C838">
        <f>VLOOKUP(A838,VIX!A:B,2,FALSE)</f>
        <v>14.4825</v>
      </c>
      <c r="D838">
        <f>VLOOKUP(A838,DOW!A:B,2,FALSE)</f>
        <v>18169.27</v>
      </c>
      <c r="E838">
        <f>VLOOKUP(A838,SGXNIFTY!A:B,2,FALSE)</f>
        <v>8700.35</v>
      </c>
      <c r="F838">
        <f>VLOOKUP(A838,EXCHANGE!A:B,2,FALSE)</f>
        <v>66.805999999999997</v>
      </c>
      <c r="G838" s="36" t="e">
        <f>VLOOKUP(A838,FII!B:D,2,FALSE)</f>
        <v>#N/A</v>
      </c>
      <c r="H838" s="36" t="e">
        <f>VLOOKUP(A838,FII!B:D,3,FALSE)</f>
        <v>#N/A</v>
      </c>
    </row>
    <row r="839" spans="1:8" ht="18" thickBot="1" x14ac:dyDescent="0.3">
      <c r="A839" s="3">
        <v>42667</v>
      </c>
      <c r="B839" s="4">
        <v>8708.9500000000007</v>
      </c>
      <c r="C839">
        <f>VLOOKUP(A839,VIX!A:B,2,FALSE)</f>
        <v>14.3325</v>
      </c>
      <c r="D839">
        <f>VLOOKUP(A839,DOW!A:B,2,FALSE)</f>
        <v>18223.03</v>
      </c>
      <c r="E839">
        <f>VLOOKUP(A839,SGXNIFTY!A:B,2,FALSE)</f>
        <v>8720.25</v>
      </c>
      <c r="F839">
        <f>VLOOKUP(A839,EXCHANGE!A:B,2,FALSE)</f>
        <v>66.844999999999999</v>
      </c>
      <c r="G839" s="36" t="e">
        <f>VLOOKUP(A839,FII!B:D,2,FALSE)</f>
        <v>#N/A</v>
      </c>
      <c r="H839" s="36" t="e">
        <f>VLOOKUP(A839,FII!B:D,3,FALSE)</f>
        <v>#N/A</v>
      </c>
    </row>
    <row r="840" spans="1:8" ht="18" thickBot="1" x14ac:dyDescent="0.3">
      <c r="A840" s="3">
        <v>42664</v>
      </c>
      <c r="B840" s="8">
        <v>8693.0499999999993</v>
      </c>
      <c r="C840">
        <f>VLOOKUP(A840,VIX!A:B,2,FALSE)</f>
        <v>13.83</v>
      </c>
      <c r="D840">
        <f>VLOOKUP(A840,DOW!A:B,2,FALSE)</f>
        <v>18145.71</v>
      </c>
      <c r="E840">
        <f>VLOOKUP(A840,SGXNIFTY!A:B,2,FALSE)</f>
        <v>8700.35</v>
      </c>
      <c r="F840">
        <f>VLOOKUP(A840,EXCHANGE!A:B,2,FALSE)</f>
        <v>66.926000000000002</v>
      </c>
      <c r="G840" s="36" t="e">
        <f>VLOOKUP(A840,FII!B:D,2,FALSE)</f>
        <v>#N/A</v>
      </c>
      <c r="H840" s="36" t="e">
        <f>VLOOKUP(A840,FII!B:D,3,FALSE)</f>
        <v>#N/A</v>
      </c>
    </row>
    <row r="841" spans="1:8" ht="18" thickBot="1" x14ac:dyDescent="0.3">
      <c r="A841" s="3">
        <v>42663</v>
      </c>
      <c r="B841" s="4">
        <v>8699.4</v>
      </c>
      <c r="C841">
        <f>VLOOKUP(A841,VIX!A:B,2,FALSE)</f>
        <v>14.164999999999999</v>
      </c>
      <c r="D841">
        <f>VLOOKUP(A841,DOW!A:B,2,FALSE)</f>
        <v>18162.349999999999</v>
      </c>
      <c r="E841">
        <f>VLOOKUP(A841,SGXNIFTY!A:B,2,FALSE)</f>
        <v>8705.15</v>
      </c>
      <c r="F841">
        <f>VLOOKUP(A841,EXCHANGE!A:B,2,FALSE)</f>
        <v>66.83</v>
      </c>
      <c r="G841" s="36" t="e">
        <f>VLOOKUP(A841,FII!B:D,2,FALSE)</f>
        <v>#N/A</v>
      </c>
      <c r="H841" s="36" t="e">
        <f>VLOOKUP(A841,FII!B:D,3,FALSE)</f>
        <v>#N/A</v>
      </c>
    </row>
    <row r="842" spans="1:8" ht="18" thickBot="1" x14ac:dyDescent="0.3">
      <c r="A842" s="3">
        <v>42662</v>
      </c>
      <c r="B842" s="8">
        <v>8659.1</v>
      </c>
      <c r="C842">
        <f>VLOOKUP(A842,VIX!A:B,2,FALSE)</f>
        <v>14.612500000000001</v>
      </c>
      <c r="D842">
        <f>VLOOKUP(A842,DOW!A:B,2,FALSE)</f>
        <v>18202.62</v>
      </c>
      <c r="E842">
        <f>VLOOKUP(A842,SGXNIFTY!A:B,2,FALSE)</f>
        <v>8665.25</v>
      </c>
      <c r="F842">
        <f>VLOOKUP(A842,EXCHANGE!A:B,2,FALSE)</f>
        <v>66.644999999999996</v>
      </c>
      <c r="G842" s="36" t="e">
        <f>VLOOKUP(A842,FII!B:D,2,FALSE)</f>
        <v>#N/A</v>
      </c>
      <c r="H842" s="36" t="e">
        <f>VLOOKUP(A842,FII!B:D,3,FALSE)</f>
        <v>#N/A</v>
      </c>
    </row>
    <row r="843" spans="1:8" ht="18" thickBot="1" x14ac:dyDescent="0.3">
      <c r="A843" s="3">
        <v>42661</v>
      </c>
      <c r="B843" s="4">
        <v>8677.9</v>
      </c>
      <c r="C843">
        <f>VLOOKUP(A843,VIX!A:B,2,FALSE)</f>
        <v>14.5375</v>
      </c>
      <c r="D843">
        <f>VLOOKUP(A843,DOW!A:B,2,FALSE)</f>
        <v>18161.939999999999</v>
      </c>
      <c r="E843">
        <f>VLOOKUP(A843,SGXNIFTY!A:B,2,FALSE)</f>
        <v>8679.85</v>
      </c>
      <c r="F843">
        <f>VLOOKUP(A843,EXCHANGE!A:B,2,FALSE)</f>
        <v>66.733000000000004</v>
      </c>
      <c r="G843" s="36" t="e">
        <f>VLOOKUP(A843,FII!B:D,2,FALSE)</f>
        <v>#N/A</v>
      </c>
      <c r="H843" s="36" t="e">
        <f>VLOOKUP(A843,FII!B:D,3,FALSE)</f>
        <v>#N/A</v>
      </c>
    </row>
    <row r="844" spans="1:8" ht="18" thickBot="1" x14ac:dyDescent="0.3">
      <c r="A844" s="3">
        <v>42660</v>
      </c>
      <c r="B844" s="8">
        <v>8520.4</v>
      </c>
      <c r="C844">
        <f>VLOOKUP(A844,VIX!A:B,2,FALSE)</f>
        <v>15.654999999999999</v>
      </c>
      <c r="D844">
        <f>VLOOKUP(A844,DOW!A:B,2,FALSE)</f>
        <v>18086.400000000001</v>
      </c>
      <c r="E844">
        <f>VLOOKUP(A844,SGXNIFTY!A:B,2,FALSE)</f>
        <v>8523.9</v>
      </c>
      <c r="F844">
        <f>VLOOKUP(A844,EXCHANGE!A:B,2,FALSE)</f>
        <v>66.789000000000001</v>
      </c>
      <c r="G844" s="36" t="e">
        <f>VLOOKUP(A844,FII!B:D,2,FALSE)</f>
        <v>#N/A</v>
      </c>
      <c r="H844" s="36" t="e">
        <f>VLOOKUP(A844,FII!B:D,3,FALSE)</f>
        <v>#N/A</v>
      </c>
    </row>
    <row r="845" spans="1:8" ht="18" thickBot="1" x14ac:dyDescent="0.3">
      <c r="A845" s="3">
        <v>42657</v>
      </c>
      <c r="B845" s="4">
        <v>8583.4</v>
      </c>
      <c r="C845">
        <f>VLOOKUP(A845,VIX!A:B,2,FALSE)</f>
        <v>14.887499999999999</v>
      </c>
      <c r="D845">
        <f>VLOOKUP(A845,DOW!A:B,2,FALSE)</f>
        <v>18138.38</v>
      </c>
      <c r="E845">
        <f>VLOOKUP(A845,SGXNIFTY!A:B,2,FALSE)</f>
        <v>8605.1</v>
      </c>
      <c r="F845">
        <f>VLOOKUP(A845,EXCHANGE!A:B,2,FALSE)</f>
        <v>66.716999999999999</v>
      </c>
      <c r="G845" s="36" t="e">
        <f>VLOOKUP(A845,FII!B:D,2,FALSE)</f>
        <v>#N/A</v>
      </c>
      <c r="H845" s="36" t="e">
        <f>VLOOKUP(A845,FII!B:D,3,FALSE)</f>
        <v>#N/A</v>
      </c>
    </row>
    <row r="846" spans="1:8" ht="18" thickBot="1" x14ac:dyDescent="0.3">
      <c r="A846" s="3">
        <v>42656</v>
      </c>
      <c r="B846" s="8">
        <v>8573.35</v>
      </c>
      <c r="C846">
        <f>VLOOKUP(A846,VIX!A:B,2,FALSE)</f>
        <v>15.425000000000001</v>
      </c>
      <c r="D846">
        <f>VLOOKUP(A846,DOW!A:B,2,FALSE)</f>
        <v>18098.939999999999</v>
      </c>
      <c r="E846">
        <f>VLOOKUP(A846,SGXNIFTY!A:B,2,FALSE)</f>
        <v>8580.4500000000007</v>
      </c>
      <c r="F846">
        <f>VLOOKUP(A846,EXCHANGE!A:B,2,FALSE)</f>
        <v>66.793999999999997</v>
      </c>
      <c r="G846" s="36" t="e">
        <f>VLOOKUP(A846,FII!B:D,2,FALSE)</f>
        <v>#N/A</v>
      </c>
      <c r="H846" s="36" t="e">
        <f>VLOOKUP(A846,FII!B:D,3,FALSE)</f>
        <v>#N/A</v>
      </c>
    </row>
    <row r="847" spans="1:8" ht="18" thickBot="1" x14ac:dyDescent="0.3">
      <c r="A847" s="3">
        <v>42653</v>
      </c>
      <c r="B847" s="4">
        <v>8708.7999999999993</v>
      </c>
      <c r="C847">
        <f>VLOOKUP(A847,VIX!A:B,2,FALSE)</f>
        <v>14.285</v>
      </c>
      <c r="D847">
        <f>VLOOKUP(A847,DOW!A:B,2,FALSE)</f>
        <v>18329.04</v>
      </c>
      <c r="E847">
        <f>VLOOKUP(A847,SGXNIFTY!A:B,2,FALSE)</f>
        <v>8739.9500000000007</v>
      </c>
      <c r="F847">
        <f>VLOOKUP(A847,EXCHANGE!A:B,2,FALSE)</f>
        <v>66.492000000000004</v>
      </c>
      <c r="G847" s="36" t="e">
        <f>VLOOKUP(A847,FII!B:D,2,FALSE)</f>
        <v>#N/A</v>
      </c>
      <c r="H847" s="36" t="e">
        <f>VLOOKUP(A847,FII!B:D,3,FALSE)</f>
        <v>#N/A</v>
      </c>
    </row>
    <row r="848" spans="1:8" ht="18" thickBot="1" x14ac:dyDescent="0.3">
      <c r="A848" s="3">
        <v>42650</v>
      </c>
      <c r="B848" s="8">
        <v>8697.6</v>
      </c>
      <c r="C848">
        <f>VLOOKUP(A848,VIX!A:B,2,FALSE)</f>
        <v>14.484999999999999</v>
      </c>
      <c r="D848">
        <f>VLOOKUP(A848,DOW!A:B,2,FALSE)</f>
        <v>18240.490000000002</v>
      </c>
      <c r="E848">
        <f>VLOOKUP(A848,SGXNIFTY!A:B,2,FALSE)</f>
        <v>8722.75</v>
      </c>
      <c r="F848">
        <f>VLOOKUP(A848,EXCHANGE!A:B,2,FALSE)</f>
        <v>66.602000000000004</v>
      </c>
      <c r="G848" s="36" t="e">
        <f>VLOOKUP(A848,FII!B:D,2,FALSE)</f>
        <v>#N/A</v>
      </c>
      <c r="H848" s="36" t="e">
        <f>VLOOKUP(A848,FII!B:D,3,FALSE)</f>
        <v>#N/A</v>
      </c>
    </row>
    <row r="849" spans="1:8" ht="18" thickBot="1" x14ac:dyDescent="0.3">
      <c r="A849" s="3">
        <v>42649</v>
      </c>
      <c r="B849" s="8">
        <v>8709.5499999999993</v>
      </c>
      <c r="C849">
        <f>VLOOKUP(A849,VIX!A:B,2,FALSE)</f>
        <v>14.835000000000001</v>
      </c>
      <c r="D849">
        <f>VLOOKUP(A849,DOW!A:B,2,FALSE)</f>
        <v>18268.5</v>
      </c>
      <c r="E849">
        <f>VLOOKUP(A849,SGXNIFTY!A:B,2,FALSE)</f>
        <v>8731.35</v>
      </c>
      <c r="F849">
        <f>VLOOKUP(A849,EXCHANGE!A:B,2,FALSE)</f>
        <v>66.697000000000003</v>
      </c>
      <c r="G849" s="36" t="e">
        <f>VLOOKUP(A849,FII!B:D,2,FALSE)</f>
        <v>#N/A</v>
      </c>
      <c r="H849" s="36" t="e">
        <f>VLOOKUP(A849,FII!B:D,3,FALSE)</f>
        <v>#N/A</v>
      </c>
    </row>
    <row r="850" spans="1:8" ht="18" thickBot="1" x14ac:dyDescent="0.3">
      <c r="A850" s="3">
        <v>42648</v>
      </c>
      <c r="B850" s="8">
        <v>8743.9500000000007</v>
      </c>
      <c r="C850">
        <f>VLOOKUP(A850,VIX!A:B,2,FALSE)</f>
        <v>14.925000000000001</v>
      </c>
      <c r="D850">
        <f>VLOOKUP(A850,DOW!A:B,2,FALSE)</f>
        <v>18281.03</v>
      </c>
      <c r="E850">
        <f>VLOOKUP(A850,SGXNIFTY!A:B,2,FALSE)</f>
        <v>8775.35</v>
      </c>
      <c r="F850">
        <f>VLOOKUP(A850,EXCHANGE!A:B,2,FALSE)</f>
        <v>66.572000000000003</v>
      </c>
      <c r="G850" s="36" t="e">
        <f>VLOOKUP(A850,FII!B:D,2,FALSE)</f>
        <v>#N/A</v>
      </c>
      <c r="H850" s="36" t="e">
        <f>VLOOKUP(A850,FII!B:D,3,FALSE)</f>
        <v>#N/A</v>
      </c>
    </row>
    <row r="851" spans="1:8" ht="18" thickBot="1" x14ac:dyDescent="0.3">
      <c r="A851" s="3">
        <v>42647</v>
      </c>
      <c r="B851" s="4">
        <v>8769.15</v>
      </c>
      <c r="C851">
        <f>VLOOKUP(A851,VIX!A:B,2,FALSE)</f>
        <v>14.9925</v>
      </c>
      <c r="D851">
        <f>VLOOKUP(A851,DOW!A:B,2,FALSE)</f>
        <v>18168.45</v>
      </c>
      <c r="E851">
        <f>VLOOKUP(A851,SGXNIFTY!A:B,2,FALSE)</f>
        <v>8799.7000000000007</v>
      </c>
      <c r="F851">
        <f>VLOOKUP(A851,EXCHANGE!A:B,2,FALSE)</f>
        <v>66.608999999999995</v>
      </c>
      <c r="G851" s="36" t="e">
        <f>VLOOKUP(A851,FII!B:D,2,FALSE)</f>
        <v>#N/A</v>
      </c>
      <c r="H851" s="36" t="e">
        <f>VLOOKUP(A851,FII!B:D,3,FALSE)</f>
        <v>#N/A</v>
      </c>
    </row>
    <row r="852" spans="1:8" ht="18" thickBot="1" x14ac:dyDescent="0.3">
      <c r="A852" s="3">
        <v>42646</v>
      </c>
      <c r="B852" s="4">
        <v>8738.1</v>
      </c>
      <c r="C852">
        <f>VLOOKUP(A852,VIX!A:B,2,FALSE)</f>
        <v>15.62</v>
      </c>
      <c r="D852">
        <f>VLOOKUP(A852,DOW!A:B,2,FALSE)</f>
        <v>18253.849999999999</v>
      </c>
      <c r="E852">
        <f>VLOOKUP(A852,SGXNIFTY!A:B,2,FALSE)</f>
        <v>8779.1</v>
      </c>
      <c r="F852">
        <f>VLOOKUP(A852,EXCHANGE!A:B,2,FALSE)</f>
        <v>66.546000000000006</v>
      </c>
      <c r="G852" s="36" t="e">
        <f>VLOOKUP(A852,FII!B:D,2,FALSE)</f>
        <v>#N/A</v>
      </c>
      <c r="H852" s="36" t="e">
        <f>VLOOKUP(A852,FII!B:D,3,FALSE)</f>
        <v>#N/A</v>
      </c>
    </row>
    <row r="853" spans="1:8" ht="18" thickBot="1" x14ac:dyDescent="0.3">
      <c r="A853" s="3">
        <v>42643</v>
      </c>
      <c r="B853" s="4">
        <v>8611.15</v>
      </c>
      <c r="C853">
        <f>VLOOKUP(A853,VIX!A:B,2,FALSE)</f>
        <v>17.18</v>
      </c>
      <c r="D853">
        <f>VLOOKUP(A853,DOW!A:B,2,FALSE)</f>
        <v>18308.150000000001</v>
      </c>
      <c r="E853">
        <f>VLOOKUP(A853,SGXNIFTY!A:B,2,FALSE)</f>
        <v>8640.65</v>
      </c>
      <c r="F853">
        <f>VLOOKUP(A853,EXCHANGE!A:B,2,FALSE)</f>
        <v>66.555999999999997</v>
      </c>
      <c r="G853" s="36" t="e">
        <f>VLOOKUP(A853,FII!B:D,2,FALSE)</f>
        <v>#N/A</v>
      </c>
      <c r="H853" s="36" t="e">
        <f>VLOOKUP(A853,FII!B:D,3,FALSE)</f>
        <v>#N/A</v>
      </c>
    </row>
    <row r="854" spans="1:8" ht="18" thickBot="1" x14ac:dyDescent="0.3">
      <c r="A854" s="3">
        <v>42642</v>
      </c>
      <c r="B854" s="8">
        <v>8591.25</v>
      </c>
      <c r="C854">
        <f>VLOOKUP(A854,VIX!A:B,2,FALSE)</f>
        <v>18.45</v>
      </c>
      <c r="D854">
        <f>VLOOKUP(A854,DOW!A:B,2,FALSE)</f>
        <v>18143.45</v>
      </c>
      <c r="E854">
        <f>VLOOKUP(A854,SGXNIFTY!A:B,2,FALSE)</f>
        <v>8591.25</v>
      </c>
      <c r="F854">
        <f>VLOOKUP(A854,EXCHANGE!A:B,2,FALSE)</f>
        <v>66.811999999999998</v>
      </c>
      <c r="G854" s="36" t="e">
        <f>VLOOKUP(A854,FII!B:D,2,FALSE)</f>
        <v>#N/A</v>
      </c>
      <c r="H854" s="36" t="e">
        <f>VLOOKUP(A854,FII!B:D,3,FALSE)</f>
        <v>#N/A</v>
      </c>
    </row>
    <row r="855" spans="1:8" ht="18" thickBot="1" x14ac:dyDescent="0.3">
      <c r="A855" s="3">
        <v>42641</v>
      </c>
      <c r="B855" s="4">
        <v>8745.15</v>
      </c>
      <c r="C855">
        <f>VLOOKUP(A855,VIX!A:B,2,FALSE)</f>
        <v>13.8475</v>
      </c>
      <c r="D855">
        <f>VLOOKUP(A855,DOW!A:B,2,FALSE)</f>
        <v>18339.240000000002</v>
      </c>
      <c r="E855">
        <f>VLOOKUP(A855,SGXNIFTY!A:B,2,FALSE)</f>
        <v>8758.4500000000007</v>
      </c>
      <c r="F855">
        <f>VLOOKUP(A855,EXCHANGE!A:B,2,FALSE)</f>
        <v>66.349000000000004</v>
      </c>
      <c r="G855" s="36" t="e">
        <f>VLOOKUP(A855,FII!B:D,2,FALSE)</f>
        <v>#N/A</v>
      </c>
      <c r="H855" s="36" t="e">
        <f>VLOOKUP(A855,FII!B:D,3,FALSE)</f>
        <v>#N/A</v>
      </c>
    </row>
    <row r="856" spans="1:8" ht="18" thickBot="1" x14ac:dyDescent="0.3">
      <c r="A856" s="3">
        <v>42640</v>
      </c>
      <c r="B856" s="8">
        <v>8706.4</v>
      </c>
      <c r="C856">
        <f>VLOOKUP(A856,VIX!A:B,2,FALSE)</f>
        <v>14.25</v>
      </c>
      <c r="D856">
        <f>VLOOKUP(A856,DOW!A:B,2,FALSE)</f>
        <v>18228.3</v>
      </c>
      <c r="E856">
        <f>VLOOKUP(A856,SGXNIFTY!A:B,2,FALSE)</f>
        <v>8716.5499999999993</v>
      </c>
      <c r="F856">
        <f>VLOOKUP(A856,EXCHANGE!A:B,2,FALSE)</f>
        <v>66.424999999999997</v>
      </c>
      <c r="G856" s="36" t="e">
        <f>VLOOKUP(A856,FII!B:D,2,FALSE)</f>
        <v>#N/A</v>
      </c>
      <c r="H856" s="36" t="e">
        <f>VLOOKUP(A856,FII!B:D,3,FALSE)</f>
        <v>#N/A</v>
      </c>
    </row>
    <row r="857" spans="1:8" ht="18" thickBot="1" x14ac:dyDescent="0.3">
      <c r="A857" s="3">
        <v>42639</v>
      </c>
      <c r="B857" s="8">
        <v>8723.0499999999993</v>
      </c>
      <c r="C857">
        <f>VLOOKUP(A857,VIX!A:B,2,FALSE)</f>
        <v>14.565</v>
      </c>
      <c r="D857">
        <f>VLOOKUP(A857,DOW!A:B,2,FALSE)</f>
        <v>18094.830000000002</v>
      </c>
      <c r="E857">
        <f>VLOOKUP(A857,SGXNIFTY!A:B,2,FALSE)</f>
        <v>8735.15</v>
      </c>
      <c r="F857">
        <f>VLOOKUP(A857,EXCHANGE!A:B,2,FALSE)</f>
        <v>66.613</v>
      </c>
      <c r="G857" s="36" t="e">
        <f>VLOOKUP(A857,FII!B:D,2,FALSE)</f>
        <v>#N/A</v>
      </c>
      <c r="H857" s="36" t="e">
        <f>VLOOKUP(A857,FII!B:D,3,FALSE)</f>
        <v>#N/A</v>
      </c>
    </row>
    <row r="858" spans="1:8" ht="18" thickBot="1" x14ac:dyDescent="0.3">
      <c r="A858" s="3">
        <v>42636</v>
      </c>
      <c r="B858" s="8">
        <v>8831.5499999999993</v>
      </c>
      <c r="C858">
        <f>VLOOKUP(A858,VIX!A:B,2,FALSE)</f>
        <v>13.2475</v>
      </c>
      <c r="D858">
        <f>VLOOKUP(A858,DOW!A:B,2,FALSE)</f>
        <v>18261.45</v>
      </c>
      <c r="E858">
        <f>VLOOKUP(A858,SGXNIFTY!A:B,2,FALSE)</f>
        <v>8843.65</v>
      </c>
      <c r="F858">
        <f>VLOOKUP(A858,EXCHANGE!A:B,2,FALSE)</f>
        <v>66.706999999999994</v>
      </c>
      <c r="G858" s="36" t="e">
        <f>VLOOKUP(A858,FII!B:D,2,FALSE)</f>
        <v>#N/A</v>
      </c>
      <c r="H858" s="36" t="e">
        <f>VLOOKUP(A858,FII!B:D,3,FALSE)</f>
        <v>#N/A</v>
      </c>
    </row>
    <row r="859" spans="1:8" ht="18" thickBot="1" x14ac:dyDescent="0.3">
      <c r="A859" s="3">
        <v>42635</v>
      </c>
      <c r="B859" s="4">
        <v>8867.4500000000007</v>
      </c>
      <c r="C859">
        <f>VLOOKUP(A859,VIX!A:B,2,FALSE)</f>
        <v>13.34</v>
      </c>
      <c r="D859">
        <f>VLOOKUP(A859,DOW!A:B,2,FALSE)</f>
        <v>18392.46</v>
      </c>
      <c r="E859">
        <f>VLOOKUP(A859,SGXNIFTY!A:B,2,FALSE)</f>
        <v>8884.4500000000007</v>
      </c>
      <c r="F859">
        <f>VLOOKUP(A859,EXCHANGE!A:B,2,FALSE)</f>
        <v>66.632999999999996</v>
      </c>
      <c r="G859" s="36" t="e">
        <f>VLOOKUP(A859,FII!B:D,2,FALSE)</f>
        <v>#N/A</v>
      </c>
      <c r="H859" s="36" t="e">
        <f>VLOOKUP(A859,FII!B:D,3,FALSE)</f>
        <v>#N/A</v>
      </c>
    </row>
    <row r="860" spans="1:8" ht="18" thickBot="1" x14ac:dyDescent="0.3">
      <c r="A860" s="3">
        <v>42634</v>
      </c>
      <c r="B860" s="4">
        <v>8777.15</v>
      </c>
      <c r="C860">
        <f>VLOOKUP(A860,VIX!A:B,2,FALSE)</f>
        <v>14.805</v>
      </c>
      <c r="D860">
        <f>VLOOKUP(A860,DOW!A:B,2,FALSE)</f>
        <v>18293.7</v>
      </c>
      <c r="E860">
        <f>VLOOKUP(A860,SGXNIFTY!A:B,2,FALSE)</f>
        <v>8806.9500000000007</v>
      </c>
      <c r="F860">
        <f>VLOOKUP(A860,EXCHANGE!A:B,2,FALSE)</f>
        <v>66.744</v>
      </c>
      <c r="G860" s="36" t="e">
        <f>VLOOKUP(A860,FII!B:D,2,FALSE)</f>
        <v>#N/A</v>
      </c>
      <c r="H860" s="36" t="e">
        <f>VLOOKUP(A860,FII!B:D,3,FALSE)</f>
        <v>#N/A</v>
      </c>
    </row>
    <row r="861" spans="1:8" ht="18" thickBot="1" x14ac:dyDescent="0.3">
      <c r="A861" s="3">
        <v>42633</v>
      </c>
      <c r="B861" s="8">
        <v>8775.9</v>
      </c>
      <c r="C861">
        <f>VLOOKUP(A861,VIX!A:B,2,FALSE)</f>
        <v>14.78</v>
      </c>
      <c r="D861">
        <f>VLOOKUP(A861,DOW!A:B,2,FALSE)</f>
        <v>18129.96</v>
      </c>
      <c r="E861">
        <f>VLOOKUP(A861,SGXNIFTY!A:B,2,FALSE)</f>
        <v>8807.2000000000007</v>
      </c>
      <c r="F861">
        <f>VLOOKUP(A861,EXCHANGE!A:B,2,FALSE)</f>
        <v>66.984999999999999</v>
      </c>
      <c r="G861" s="36" t="e">
        <f>VLOOKUP(A861,FII!B:D,2,FALSE)</f>
        <v>#N/A</v>
      </c>
      <c r="H861" s="36" t="e">
        <f>VLOOKUP(A861,FII!B:D,3,FALSE)</f>
        <v>#N/A</v>
      </c>
    </row>
    <row r="862" spans="1:8" ht="18" thickBot="1" x14ac:dyDescent="0.3">
      <c r="A862" s="3">
        <v>42632</v>
      </c>
      <c r="B862" s="4">
        <v>8808.4</v>
      </c>
      <c r="C862">
        <f>VLOOKUP(A862,VIX!A:B,2,FALSE)</f>
        <v>14.94</v>
      </c>
      <c r="D862">
        <f>VLOOKUP(A862,DOW!A:B,2,FALSE)</f>
        <v>18120.169999999998</v>
      </c>
      <c r="E862">
        <f>VLOOKUP(A862,SGXNIFTY!A:B,2,FALSE)</f>
        <v>8832.1</v>
      </c>
      <c r="F862">
        <f>VLOOKUP(A862,EXCHANGE!A:B,2,FALSE)</f>
        <v>66.98</v>
      </c>
      <c r="G862" s="36" t="e">
        <f>VLOOKUP(A862,FII!B:D,2,FALSE)</f>
        <v>#N/A</v>
      </c>
      <c r="H862" s="36" t="e">
        <f>VLOOKUP(A862,FII!B:D,3,FALSE)</f>
        <v>#N/A</v>
      </c>
    </row>
    <row r="863" spans="1:8" ht="18" thickBot="1" x14ac:dyDescent="0.3">
      <c r="A863" s="3">
        <v>42629</v>
      </c>
      <c r="B863" s="4">
        <v>8779.85</v>
      </c>
      <c r="C863">
        <f>VLOOKUP(A863,VIX!A:B,2,FALSE)</f>
        <v>14.58</v>
      </c>
      <c r="D863">
        <f>VLOOKUP(A863,DOW!A:B,2,FALSE)</f>
        <v>18123.8</v>
      </c>
      <c r="E863">
        <f>VLOOKUP(A863,SGXNIFTY!A:B,2,FALSE)</f>
        <v>8808.2000000000007</v>
      </c>
      <c r="F863">
        <f>VLOOKUP(A863,EXCHANGE!A:B,2,FALSE)</f>
        <v>67.075000000000003</v>
      </c>
      <c r="G863" s="36" t="e">
        <f>VLOOKUP(A863,FII!B:D,2,FALSE)</f>
        <v>#N/A</v>
      </c>
      <c r="H863" s="36" t="e">
        <f>VLOOKUP(A863,FII!B:D,3,FALSE)</f>
        <v>#N/A</v>
      </c>
    </row>
    <row r="864" spans="1:8" ht="18" thickBot="1" x14ac:dyDescent="0.3">
      <c r="A864" s="3">
        <v>42628</v>
      </c>
      <c r="B864" s="4">
        <v>8742.5499999999993</v>
      </c>
      <c r="C864">
        <f>VLOOKUP(A864,VIX!A:B,2,FALSE)</f>
        <v>14.6775</v>
      </c>
      <c r="D864">
        <f>VLOOKUP(A864,DOW!A:B,2,FALSE)</f>
        <v>18212.48</v>
      </c>
      <c r="E864">
        <f>VLOOKUP(A864,SGXNIFTY!A:B,2,FALSE)</f>
        <v>8773.5</v>
      </c>
      <c r="F864">
        <f>VLOOKUP(A864,EXCHANGE!A:B,2,FALSE)</f>
        <v>66.86</v>
      </c>
      <c r="G864" s="36" t="e">
        <f>VLOOKUP(A864,FII!B:D,2,FALSE)</f>
        <v>#N/A</v>
      </c>
      <c r="H864" s="36" t="e">
        <f>VLOOKUP(A864,FII!B:D,3,FALSE)</f>
        <v>#N/A</v>
      </c>
    </row>
    <row r="865" spans="1:8" ht="18" thickBot="1" x14ac:dyDescent="0.3">
      <c r="A865" s="3">
        <v>42627</v>
      </c>
      <c r="B865" s="4">
        <v>8726.6</v>
      </c>
      <c r="C865">
        <f>VLOOKUP(A865,VIX!A:B,2,FALSE)</f>
        <v>14.762499999999999</v>
      </c>
      <c r="D865">
        <f>VLOOKUP(A865,DOW!A:B,2,FALSE)</f>
        <v>18034.77</v>
      </c>
      <c r="E865">
        <f>VLOOKUP(A865,SGXNIFTY!A:B,2,FALSE)</f>
        <v>8768.5499999999993</v>
      </c>
      <c r="F865">
        <f>VLOOKUP(A865,EXCHANGE!A:B,2,FALSE)</f>
        <v>66.798000000000002</v>
      </c>
      <c r="G865" s="36" t="e">
        <f>VLOOKUP(A865,FII!B:D,2,FALSE)</f>
        <v>#N/A</v>
      </c>
      <c r="H865" s="36" t="e">
        <f>VLOOKUP(A865,FII!B:D,3,FALSE)</f>
        <v>#N/A</v>
      </c>
    </row>
    <row r="866" spans="1:8" ht="18" thickBot="1" x14ac:dyDescent="0.3">
      <c r="A866" s="3">
        <v>42625</v>
      </c>
      <c r="B866" s="8">
        <v>8715.6</v>
      </c>
      <c r="C866">
        <f>VLOOKUP(A866,VIX!A:B,2,FALSE)</f>
        <v>15.24</v>
      </c>
      <c r="D866">
        <f>VLOOKUP(A866,DOW!A:B,2,FALSE)</f>
        <v>18325.07</v>
      </c>
      <c r="E866">
        <f>VLOOKUP(A866,SGXNIFTY!A:B,2,FALSE)</f>
        <v>8742.35</v>
      </c>
      <c r="F866">
        <f>VLOOKUP(A866,EXCHANGE!A:B,2,FALSE)</f>
        <v>66.738</v>
      </c>
      <c r="G866" s="36" t="e">
        <f>VLOOKUP(A866,FII!B:D,2,FALSE)</f>
        <v>#N/A</v>
      </c>
      <c r="H866" s="36" t="e">
        <f>VLOOKUP(A866,FII!B:D,3,FALSE)</f>
        <v>#N/A</v>
      </c>
    </row>
    <row r="867" spans="1:8" ht="18" thickBot="1" x14ac:dyDescent="0.3">
      <c r="A867" s="3">
        <v>42622</v>
      </c>
      <c r="B867" s="8">
        <v>8866.7000000000007</v>
      </c>
      <c r="C867">
        <f>VLOOKUP(A867,VIX!A:B,2,FALSE)</f>
        <v>13.23</v>
      </c>
      <c r="D867">
        <f>VLOOKUP(A867,DOW!A:B,2,FALSE)</f>
        <v>18085.45</v>
      </c>
      <c r="E867">
        <f>VLOOKUP(A867,SGXNIFTY!A:B,2,FALSE)</f>
        <v>8903.75</v>
      </c>
      <c r="F867">
        <f>VLOOKUP(A867,EXCHANGE!A:B,2,FALSE)</f>
        <v>66.894999999999996</v>
      </c>
      <c r="G867" s="36" t="e">
        <f>VLOOKUP(A867,FII!B:D,2,FALSE)</f>
        <v>#N/A</v>
      </c>
      <c r="H867" s="36" t="e">
        <f>VLOOKUP(A867,FII!B:D,3,FALSE)</f>
        <v>#N/A</v>
      </c>
    </row>
    <row r="868" spans="1:8" ht="18" thickBot="1" x14ac:dyDescent="0.3">
      <c r="A868" s="3">
        <v>42621</v>
      </c>
      <c r="B868" s="4">
        <v>8952.5</v>
      </c>
      <c r="C868">
        <f>VLOOKUP(A868,VIX!A:B,2,FALSE)</f>
        <v>13.115</v>
      </c>
      <c r="D868">
        <f>VLOOKUP(A868,DOW!A:B,2,FALSE)</f>
        <v>18479.91</v>
      </c>
      <c r="E868">
        <f>VLOOKUP(A868,SGXNIFTY!A:B,2,FALSE)</f>
        <v>8982.5499999999993</v>
      </c>
      <c r="F868">
        <f>VLOOKUP(A868,EXCHANGE!A:B,2,FALSE)</f>
        <v>66.631</v>
      </c>
      <c r="G868" s="36" t="e">
        <f>VLOOKUP(A868,FII!B:D,2,FALSE)</f>
        <v>#N/A</v>
      </c>
      <c r="H868" s="36" t="e">
        <f>VLOOKUP(A868,FII!B:D,3,FALSE)</f>
        <v>#N/A</v>
      </c>
    </row>
    <row r="869" spans="1:8" ht="18" thickBot="1" x14ac:dyDescent="0.3">
      <c r="A869" s="3">
        <v>42620</v>
      </c>
      <c r="B869" s="8">
        <v>8917.9500000000007</v>
      </c>
      <c r="C869">
        <f>VLOOKUP(A869,VIX!A:B,2,FALSE)</f>
        <v>13.145</v>
      </c>
      <c r="D869">
        <f>VLOOKUP(A869,DOW!A:B,2,FALSE)</f>
        <v>18526.14</v>
      </c>
      <c r="E869">
        <f>VLOOKUP(A869,SGXNIFTY!A:B,2,FALSE)</f>
        <v>8952.1</v>
      </c>
      <c r="F869">
        <f>VLOOKUP(A869,EXCHANGE!A:B,2,FALSE)</f>
        <v>66.477999999999994</v>
      </c>
      <c r="G869" s="36" t="e">
        <f>VLOOKUP(A869,FII!B:D,2,FALSE)</f>
        <v>#N/A</v>
      </c>
      <c r="H869" s="36" t="e">
        <f>VLOOKUP(A869,FII!B:D,3,FALSE)</f>
        <v>#N/A</v>
      </c>
    </row>
    <row r="870" spans="1:8" ht="18" thickBot="1" x14ac:dyDescent="0.3">
      <c r="A870" s="3">
        <v>42619</v>
      </c>
      <c r="B870" s="4">
        <v>8943</v>
      </c>
      <c r="C870">
        <f>VLOOKUP(A870,VIX!A:B,2,FALSE)</f>
        <v>12.75</v>
      </c>
      <c r="D870">
        <f>VLOOKUP(A870,DOW!A:B,2,FALSE)</f>
        <v>18538.12</v>
      </c>
      <c r="E870">
        <f>VLOOKUP(A870,SGXNIFTY!A:B,2,FALSE)</f>
        <v>8961.2000000000007</v>
      </c>
      <c r="F870">
        <f>VLOOKUP(A870,EXCHANGE!A:B,2,FALSE)</f>
        <v>66.28</v>
      </c>
      <c r="G870" s="36" t="e">
        <f>VLOOKUP(A870,FII!B:D,2,FALSE)</f>
        <v>#N/A</v>
      </c>
      <c r="H870" s="36" t="e">
        <f>VLOOKUP(A870,FII!B:D,3,FALSE)</f>
        <v>#N/A</v>
      </c>
    </row>
    <row r="871" spans="1:8" ht="18" thickBot="1" x14ac:dyDescent="0.3">
      <c r="A871" s="3">
        <v>42615</v>
      </c>
      <c r="B871" s="4">
        <v>8809.65</v>
      </c>
      <c r="C871">
        <f>VLOOKUP(A871,VIX!A:B,2,FALSE)</f>
        <v>12.94</v>
      </c>
      <c r="D871">
        <f>VLOOKUP(A871,DOW!A:B,2,FALSE)</f>
        <v>18491.96</v>
      </c>
      <c r="E871">
        <f>VLOOKUP(A871,SGXNIFTY!A:B,2,FALSE)</f>
        <v>8840.15</v>
      </c>
      <c r="F871">
        <f>VLOOKUP(A871,EXCHANGE!A:B,2,FALSE)</f>
        <v>66.795000000000002</v>
      </c>
      <c r="G871" s="36" t="e">
        <f>VLOOKUP(A871,FII!B:D,2,FALSE)</f>
        <v>#N/A</v>
      </c>
      <c r="H871" s="36" t="e">
        <f>VLOOKUP(A871,FII!B:D,3,FALSE)</f>
        <v>#N/A</v>
      </c>
    </row>
    <row r="872" spans="1:8" ht="18" thickBot="1" x14ac:dyDescent="0.3">
      <c r="A872" s="3">
        <v>42614</v>
      </c>
      <c r="B872" s="8">
        <v>8774.65</v>
      </c>
      <c r="C872">
        <f>VLOOKUP(A872,VIX!A:B,2,FALSE)</f>
        <v>13.34</v>
      </c>
      <c r="D872">
        <f>VLOOKUP(A872,DOW!A:B,2,FALSE)</f>
        <v>18419.3</v>
      </c>
      <c r="E872">
        <f>VLOOKUP(A872,SGXNIFTY!A:B,2,FALSE)</f>
        <v>8808.35</v>
      </c>
      <c r="F872">
        <f>VLOOKUP(A872,EXCHANGE!A:B,2,FALSE)</f>
        <v>66.801000000000002</v>
      </c>
      <c r="G872" s="36" t="e">
        <f>VLOOKUP(A872,FII!B:D,2,FALSE)</f>
        <v>#N/A</v>
      </c>
      <c r="H872" s="36" t="e">
        <f>VLOOKUP(A872,FII!B:D,3,FALSE)</f>
        <v>#N/A</v>
      </c>
    </row>
    <row r="873" spans="1:8" ht="18" thickBot="1" x14ac:dyDescent="0.3">
      <c r="A873" s="3">
        <v>42613</v>
      </c>
      <c r="B873" s="4">
        <v>8786.2000000000007</v>
      </c>
      <c r="C873">
        <f>VLOOKUP(A873,VIX!A:B,2,FALSE)</f>
        <v>13.2425</v>
      </c>
      <c r="D873">
        <f>VLOOKUP(A873,DOW!A:B,2,FALSE)</f>
        <v>18400.88</v>
      </c>
      <c r="E873">
        <f>VLOOKUP(A873,SGXNIFTY!A:B,2,FALSE)</f>
        <v>8836.15</v>
      </c>
      <c r="F873">
        <f>VLOOKUP(A873,EXCHANGE!A:B,2,FALSE)</f>
        <v>66.972999999999999</v>
      </c>
      <c r="G873" s="36" t="e">
        <f>VLOOKUP(A873,FII!B:D,2,FALSE)</f>
        <v>#N/A</v>
      </c>
      <c r="H873" s="36" t="e">
        <f>VLOOKUP(A873,FII!B:D,3,FALSE)</f>
        <v>#N/A</v>
      </c>
    </row>
    <row r="874" spans="1:8" ht="18" thickBot="1" x14ac:dyDescent="0.3">
      <c r="A874" s="3">
        <v>42612</v>
      </c>
      <c r="B874" s="4">
        <v>8744.35</v>
      </c>
      <c r="C874">
        <f>VLOOKUP(A874,VIX!A:B,2,FALSE)</f>
        <v>13.02</v>
      </c>
      <c r="D874">
        <f>VLOOKUP(A874,DOW!A:B,2,FALSE)</f>
        <v>18454.3</v>
      </c>
      <c r="E874">
        <f>VLOOKUP(A874,SGXNIFTY!A:B,2,FALSE)</f>
        <v>8794.6</v>
      </c>
      <c r="F874">
        <f>VLOOKUP(A874,EXCHANGE!A:B,2,FALSE)</f>
        <v>67.144000000000005</v>
      </c>
      <c r="G874" s="36" t="e">
        <f>VLOOKUP(A874,FII!B:D,2,FALSE)</f>
        <v>#N/A</v>
      </c>
      <c r="H874" s="36" t="e">
        <f>VLOOKUP(A874,FII!B:D,3,FALSE)</f>
        <v>#N/A</v>
      </c>
    </row>
    <row r="875" spans="1:8" ht="18" thickBot="1" x14ac:dyDescent="0.3">
      <c r="A875" s="3">
        <v>42611</v>
      </c>
      <c r="B875" s="4">
        <v>8607.4500000000007</v>
      </c>
      <c r="C875">
        <f>VLOOKUP(A875,VIX!A:B,2,FALSE)</f>
        <v>13.164999999999999</v>
      </c>
      <c r="D875">
        <f>VLOOKUP(A875,DOW!A:B,2,FALSE)</f>
        <v>18502.990000000002</v>
      </c>
      <c r="E875">
        <f>VLOOKUP(A875,SGXNIFTY!A:B,2,FALSE)</f>
        <v>8649.75</v>
      </c>
      <c r="F875">
        <f>VLOOKUP(A875,EXCHANGE!A:B,2,FALSE)</f>
        <v>67.113</v>
      </c>
      <c r="G875" s="36" t="e">
        <f>VLOOKUP(A875,FII!B:D,2,FALSE)</f>
        <v>#N/A</v>
      </c>
      <c r="H875" s="36" t="e">
        <f>VLOOKUP(A875,FII!B:D,3,FALSE)</f>
        <v>#N/A</v>
      </c>
    </row>
    <row r="876" spans="1:8" ht="18" thickBot="1" x14ac:dyDescent="0.3">
      <c r="A876" s="3">
        <v>42608</v>
      </c>
      <c r="B876" s="8">
        <v>8572.5499999999993</v>
      </c>
      <c r="C876">
        <f>VLOOKUP(A876,VIX!A:B,2,FALSE)</f>
        <v>13.57</v>
      </c>
      <c r="D876">
        <f>VLOOKUP(A876,DOW!A:B,2,FALSE)</f>
        <v>18395.400000000001</v>
      </c>
      <c r="E876">
        <f>VLOOKUP(A876,SGXNIFTY!A:B,2,FALSE)</f>
        <v>8625</v>
      </c>
      <c r="F876">
        <f>VLOOKUP(A876,EXCHANGE!A:B,2,FALSE)</f>
        <v>67.135999999999996</v>
      </c>
      <c r="G876" s="36" t="e">
        <f>VLOOKUP(A876,FII!B:D,2,FALSE)</f>
        <v>#N/A</v>
      </c>
      <c r="H876" s="36" t="e">
        <f>VLOOKUP(A876,FII!B:D,3,FALSE)</f>
        <v>#N/A</v>
      </c>
    </row>
    <row r="877" spans="1:8" ht="18" thickBot="1" x14ac:dyDescent="0.3">
      <c r="A877" s="3">
        <v>42607</v>
      </c>
      <c r="B877" s="8">
        <v>8592.2000000000007</v>
      </c>
      <c r="C877">
        <f>VLOOKUP(A877,VIX!A:B,2,FALSE)</f>
        <v>13.285</v>
      </c>
      <c r="D877">
        <f>VLOOKUP(A877,DOW!A:B,2,FALSE)</f>
        <v>18448.41</v>
      </c>
      <c r="E877">
        <f>VLOOKUP(A877,SGXNIFTY!A:B,2,FALSE)</f>
        <v>8592.2000000000007</v>
      </c>
      <c r="F877">
        <f>VLOOKUP(A877,EXCHANGE!A:B,2,FALSE)</f>
        <v>67.016000000000005</v>
      </c>
      <c r="G877" s="36" t="e">
        <f>VLOOKUP(A877,FII!B:D,2,FALSE)</f>
        <v>#N/A</v>
      </c>
      <c r="H877" s="36" t="e">
        <f>VLOOKUP(A877,FII!B:D,3,FALSE)</f>
        <v>#N/A</v>
      </c>
    </row>
    <row r="878" spans="1:8" ht="18" thickBot="1" x14ac:dyDescent="0.3">
      <c r="A878" s="3">
        <v>42606</v>
      </c>
      <c r="B878" s="4">
        <v>8650.2999999999993</v>
      </c>
      <c r="C878">
        <f>VLOOKUP(A878,VIX!A:B,2,FALSE)</f>
        <v>13.487500000000001</v>
      </c>
      <c r="D878">
        <f>VLOOKUP(A878,DOW!A:B,2,FALSE)</f>
        <v>18481.48</v>
      </c>
      <c r="E878">
        <f>VLOOKUP(A878,SGXNIFTY!A:B,2,FALSE)</f>
        <v>8654.65</v>
      </c>
      <c r="F878">
        <f>VLOOKUP(A878,EXCHANGE!A:B,2,FALSE)</f>
        <v>67.167000000000002</v>
      </c>
      <c r="G878" s="36" t="e">
        <f>VLOOKUP(A878,FII!B:D,2,FALSE)</f>
        <v>#N/A</v>
      </c>
      <c r="H878" s="36" t="e">
        <f>VLOOKUP(A878,FII!B:D,3,FALSE)</f>
        <v>#N/A</v>
      </c>
    </row>
    <row r="879" spans="1:8" ht="18" thickBot="1" x14ac:dyDescent="0.3">
      <c r="A879" s="3">
        <v>42605</v>
      </c>
      <c r="B879" s="4">
        <v>8632.6</v>
      </c>
      <c r="C879">
        <f>VLOOKUP(A879,VIX!A:B,2,FALSE)</f>
        <v>13.897500000000001</v>
      </c>
      <c r="D879">
        <f>VLOOKUP(A879,DOW!A:B,2,FALSE)</f>
        <v>18547.3</v>
      </c>
      <c r="E879">
        <f>VLOOKUP(A879,SGXNIFTY!A:B,2,FALSE)</f>
        <v>8641.75</v>
      </c>
      <c r="F879">
        <f>VLOOKUP(A879,EXCHANGE!A:B,2,FALSE)</f>
        <v>67.122</v>
      </c>
      <c r="G879" s="36" t="e">
        <f>VLOOKUP(A879,FII!B:D,2,FALSE)</f>
        <v>#N/A</v>
      </c>
      <c r="H879" s="36" t="e">
        <f>VLOOKUP(A879,FII!B:D,3,FALSE)</f>
        <v>#N/A</v>
      </c>
    </row>
    <row r="880" spans="1:8" ht="18" thickBot="1" x14ac:dyDescent="0.3">
      <c r="A880" s="3">
        <v>42604</v>
      </c>
      <c r="B880" s="8">
        <v>8629.15</v>
      </c>
      <c r="C880">
        <f>VLOOKUP(A880,VIX!A:B,2,FALSE)</f>
        <v>14.234999999999999</v>
      </c>
      <c r="D880">
        <f>VLOOKUP(A880,DOW!A:B,2,FALSE)</f>
        <v>18529.419999999998</v>
      </c>
      <c r="E880">
        <f>VLOOKUP(A880,SGXNIFTY!A:B,2,FALSE)</f>
        <v>8633.2000000000007</v>
      </c>
      <c r="F880">
        <f>VLOOKUP(A880,EXCHANGE!A:B,2,FALSE)</f>
        <v>67.201999999999998</v>
      </c>
      <c r="G880" s="36" t="e">
        <f>VLOOKUP(A880,FII!B:D,2,FALSE)</f>
        <v>#N/A</v>
      </c>
      <c r="H880" s="36" t="e">
        <f>VLOOKUP(A880,FII!B:D,3,FALSE)</f>
        <v>#N/A</v>
      </c>
    </row>
    <row r="881" spans="1:8" ht="18" thickBot="1" x14ac:dyDescent="0.3">
      <c r="A881" s="3">
        <v>42601</v>
      </c>
      <c r="B881" s="8">
        <v>8666.9</v>
      </c>
      <c r="C881">
        <f>VLOOKUP(A881,VIX!A:B,2,FALSE)</f>
        <v>14.5375</v>
      </c>
      <c r="D881">
        <f>VLOOKUP(A881,DOW!A:B,2,FALSE)</f>
        <v>18552.57</v>
      </c>
      <c r="E881">
        <f>VLOOKUP(A881,SGXNIFTY!A:B,2,FALSE)</f>
        <v>8677.25</v>
      </c>
      <c r="F881">
        <f>VLOOKUP(A881,EXCHANGE!A:B,2,FALSE)</f>
        <v>67.137</v>
      </c>
      <c r="G881" s="36" t="e">
        <f>VLOOKUP(A881,FII!B:D,2,FALSE)</f>
        <v>#N/A</v>
      </c>
      <c r="H881" s="36" t="e">
        <f>VLOOKUP(A881,FII!B:D,3,FALSE)</f>
        <v>#N/A</v>
      </c>
    </row>
    <row r="882" spans="1:8" ht="18" thickBot="1" x14ac:dyDescent="0.3">
      <c r="A882" s="3">
        <v>42600</v>
      </c>
      <c r="B882" s="4">
        <v>8673.25</v>
      </c>
      <c r="C882">
        <f>VLOOKUP(A882,VIX!A:B,2,FALSE)</f>
        <v>14.55</v>
      </c>
      <c r="D882">
        <f>VLOOKUP(A882,DOW!A:B,2,FALSE)</f>
        <v>18597.7</v>
      </c>
      <c r="E882">
        <f>VLOOKUP(A882,SGXNIFTY!A:B,2,FALSE)</f>
        <v>8685.1</v>
      </c>
      <c r="F882">
        <f>VLOOKUP(A882,EXCHANGE!A:B,2,FALSE)</f>
        <v>66.83</v>
      </c>
      <c r="G882" s="36" t="e">
        <f>VLOOKUP(A882,FII!B:D,2,FALSE)</f>
        <v>#N/A</v>
      </c>
      <c r="H882" s="36" t="e">
        <f>VLOOKUP(A882,FII!B:D,3,FALSE)</f>
        <v>#N/A</v>
      </c>
    </row>
    <row r="883" spans="1:8" ht="18" thickBot="1" x14ac:dyDescent="0.3">
      <c r="A883" s="3">
        <v>42599</v>
      </c>
      <c r="B883" s="8">
        <v>8624.0499999999993</v>
      </c>
      <c r="C883">
        <f>VLOOKUP(A883,VIX!A:B,2,FALSE)</f>
        <v>14.78</v>
      </c>
      <c r="D883">
        <f>VLOOKUP(A883,DOW!A:B,2,FALSE)</f>
        <v>18573.939999999999</v>
      </c>
      <c r="E883">
        <f>VLOOKUP(A883,SGXNIFTY!A:B,2,FALSE)</f>
        <v>8631.4</v>
      </c>
      <c r="F883">
        <f>VLOOKUP(A883,EXCHANGE!A:B,2,FALSE)</f>
        <v>66.893000000000001</v>
      </c>
      <c r="G883" s="36" t="e">
        <f>VLOOKUP(A883,FII!B:D,2,FALSE)</f>
        <v>#N/A</v>
      </c>
      <c r="H883" s="36" t="e">
        <f>VLOOKUP(A883,FII!B:D,3,FALSE)</f>
        <v>#N/A</v>
      </c>
    </row>
    <row r="884" spans="1:8" ht="18" thickBot="1" x14ac:dyDescent="0.3">
      <c r="A884" s="3">
        <v>42598</v>
      </c>
      <c r="B884" s="8">
        <v>8642.5499999999993</v>
      </c>
      <c r="C884">
        <f>VLOOKUP(A884,VIX!A:B,2,FALSE)</f>
        <v>14.182499999999999</v>
      </c>
      <c r="D884">
        <f>VLOOKUP(A884,DOW!A:B,2,FALSE)</f>
        <v>18552.02</v>
      </c>
      <c r="E884">
        <f>VLOOKUP(A884,SGXNIFTY!A:B,2,FALSE)</f>
        <v>8659.9</v>
      </c>
      <c r="F884">
        <f>VLOOKUP(A884,EXCHANGE!A:B,2,FALSE)</f>
        <v>66.87</v>
      </c>
      <c r="G884" s="36" t="e">
        <f>VLOOKUP(A884,FII!B:D,2,FALSE)</f>
        <v>#N/A</v>
      </c>
      <c r="H884" s="36" t="e">
        <f>VLOOKUP(A884,FII!B:D,3,FALSE)</f>
        <v>#N/A</v>
      </c>
    </row>
    <row r="885" spans="1:8" ht="18" thickBot="1" x14ac:dyDescent="0.3">
      <c r="A885" s="3">
        <v>42594</v>
      </c>
      <c r="B885" s="4">
        <v>8672.15</v>
      </c>
      <c r="C885">
        <f>VLOOKUP(A885,VIX!A:B,2,FALSE)</f>
        <v>13.77</v>
      </c>
      <c r="D885">
        <f>VLOOKUP(A885,DOW!A:B,2,FALSE)</f>
        <v>18576.47</v>
      </c>
      <c r="E885">
        <f>VLOOKUP(A885,SGXNIFTY!A:B,2,FALSE)</f>
        <v>8678.4</v>
      </c>
      <c r="F885">
        <f>VLOOKUP(A885,EXCHANGE!A:B,2,FALSE)</f>
        <v>66.908000000000001</v>
      </c>
      <c r="G885" s="36" t="e">
        <f>VLOOKUP(A885,FII!B:D,2,FALSE)</f>
        <v>#N/A</v>
      </c>
      <c r="H885" s="36" t="e">
        <f>VLOOKUP(A885,FII!B:D,3,FALSE)</f>
        <v>#N/A</v>
      </c>
    </row>
    <row r="886" spans="1:8" ht="18" thickBot="1" x14ac:dyDescent="0.3">
      <c r="A886" s="3">
        <v>42593</v>
      </c>
      <c r="B886" s="4">
        <v>8592.15</v>
      </c>
      <c r="C886">
        <f>VLOOKUP(A886,VIX!A:B,2,FALSE)</f>
        <v>14.2125</v>
      </c>
      <c r="D886">
        <f>VLOOKUP(A886,DOW!A:B,2,FALSE)</f>
        <v>18613.52</v>
      </c>
      <c r="E886">
        <f>VLOOKUP(A886,SGXNIFTY!A:B,2,FALSE)</f>
        <v>8612.4500000000007</v>
      </c>
      <c r="F886">
        <f>VLOOKUP(A886,EXCHANGE!A:B,2,FALSE)</f>
        <v>66.75</v>
      </c>
      <c r="G886" s="36" t="e">
        <f>VLOOKUP(A886,FII!B:D,2,FALSE)</f>
        <v>#N/A</v>
      </c>
      <c r="H886" s="36" t="e">
        <f>VLOOKUP(A886,FII!B:D,3,FALSE)</f>
        <v>#N/A</v>
      </c>
    </row>
    <row r="887" spans="1:8" ht="18" thickBot="1" x14ac:dyDescent="0.3">
      <c r="A887" s="3">
        <v>42592</v>
      </c>
      <c r="B887" s="8">
        <v>8575.2999999999993</v>
      </c>
      <c r="C887">
        <f>VLOOKUP(A887,VIX!A:B,2,FALSE)</f>
        <v>14.922499999999999</v>
      </c>
      <c r="D887">
        <f>VLOOKUP(A887,DOW!A:B,2,FALSE)</f>
        <v>18495.66</v>
      </c>
      <c r="E887">
        <f>VLOOKUP(A887,SGXNIFTY!A:B,2,FALSE)</f>
        <v>8598.0499999999993</v>
      </c>
      <c r="F887">
        <f>VLOOKUP(A887,EXCHANGE!A:B,2,FALSE)</f>
        <v>66.765000000000001</v>
      </c>
      <c r="G887" s="36" t="e">
        <f>VLOOKUP(A887,FII!B:D,2,FALSE)</f>
        <v>#N/A</v>
      </c>
      <c r="H887" s="36" t="e">
        <f>VLOOKUP(A887,FII!B:D,3,FALSE)</f>
        <v>#N/A</v>
      </c>
    </row>
    <row r="888" spans="1:8" ht="18" thickBot="1" x14ac:dyDescent="0.3">
      <c r="A888" s="3">
        <v>42591</v>
      </c>
      <c r="B888" s="8">
        <v>8678.25</v>
      </c>
      <c r="C888">
        <f>VLOOKUP(A888,VIX!A:B,2,FALSE)</f>
        <v>14.5375</v>
      </c>
      <c r="D888">
        <f>VLOOKUP(A888,DOW!A:B,2,FALSE)</f>
        <v>18533.05</v>
      </c>
      <c r="E888">
        <f>VLOOKUP(A888,SGXNIFTY!A:B,2,FALSE)</f>
        <v>8702.5499999999993</v>
      </c>
      <c r="F888">
        <f>VLOOKUP(A888,EXCHANGE!A:B,2,FALSE)</f>
        <v>66.774000000000001</v>
      </c>
      <c r="G888" s="36" t="e">
        <f>VLOOKUP(A888,FII!B:D,2,FALSE)</f>
        <v>#N/A</v>
      </c>
      <c r="H888" s="36" t="e">
        <f>VLOOKUP(A888,FII!B:D,3,FALSE)</f>
        <v>#N/A</v>
      </c>
    </row>
    <row r="889" spans="1:8" ht="18" thickBot="1" x14ac:dyDescent="0.3">
      <c r="A889" s="3">
        <v>42590</v>
      </c>
      <c r="B889" s="4">
        <v>8711.35</v>
      </c>
      <c r="C889">
        <f>VLOOKUP(A889,VIX!A:B,2,FALSE)</f>
        <v>14.5875</v>
      </c>
      <c r="D889">
        <f>VLOOKUP(A889,DOW!A:B,2,FALSE)</f>
        <v>18529.29</v>
      </c>
      <c r="E889">
        <f>VLOOKUP(A889,SGXNIFTY!A:B,2,FALSE)</f>
        <v>8742.2999999999993</v>
      </c>
      <c r="F889">
        <f>VLOOKUP(A889,EXCHANGE!A:B,2,FALSE)</f>
        <v>66.81</v>
      </c>
      <c r="G889" s="36" t="e">
        <f>VLOOKUP(A889,FII!B:D,2,FALSE)</f>
        <v>#N/A</v>
      </c>
      <c r="H889" s="36" t="e">
        <f>VLOOKUP(A889,FII!B:D,3,FALSE)</f>
        <v>#N/A</v>
      </c>
    </row>
    <row r="890" spans="1:8" ht="18" thickBot="1" x14ac:dyDescent="0.3">
      <c r="A890" s="3">
        <v>42587</v>
      </c>
      <c r="B890" s="4">
        <v>8683.15</v>
      </c>
      <c r="C890">
        <f>VLOOKUP(A890,VIX!A:B,2,FALSE)</f>
        <v>14.352499999999999</v>
      </c>
      <c r="D890">
        <f>VLOOKUP(A890,DOW!A:B,2,FALSE)</f>
        <v>18543.53</v>
      </c>
      <c r="E890">
        <f>VLOOKUP(A890,SGXNIFTY!A:B,2,FALSE)</f>
        <v>8708.2000000000007</v>
      </c>
      <c r="F890">
        <f>VLOOKUP(A890,EXCHANGE!A:B,2,FALSE)</f>
        <v>66.841999999999999</v>
      </c>
      <c r="G890" s="36" t="e">
        <f>VLOOKUP(A890,FII!B:D,2,FALSE)</f>
        <v>#N/A</v>
      </c>
      <c r="H890" s="36" t="e">
        <f>VLOOKUP(A890,FII!B:D,3,FALSE)</f>
        <v>#N/A</v>
      </c>
    </row>
    <row r="891" spans="1:8" ht="18" thickBot="1" x14ac:dyDescent="0.3">
      <c r="A891" s="3">
        <v>42586</v>
      </c>
      <c r="B891" s="4">
        <v>8551.1</v>
      </c>
      <c r="C891">
        <f>VLOOKUP(A891,VIX!A:B,2,FALSE)</f>
        <v>15.14</v>
      </c>
      <c r="D891">
        <f>VLOOKUP(A891,DOW!A:B,2,FALSE)</f>
        <v>18352.05</v>
      </c>
      <c r="E891">
        <f>VLOOKUP(A891,SGXNIFTY!A:B,2,FALSE)</f>
        <v>8594.4</v>
      </c>
      <c r="F891">
        <f>VLOOKUP(A891,EXCHANGE!A:B,2,FALSE)</f>
        <v>66.84</v>
      </c>
      <c r="G891" s="36" t="e">
        <f>VLOOKUP(A891,FII!B:D,2,FALSE)</f>
        <v>#N/A</v>
      </c>
      <c r="H891" s="36" t="e">
        <f>VLOOKUP(A891,FII!B:D,3,FALSE)</f>
        <v>#N/A</v>
      </c>
    </row>
    <row r="892" spans="1:8" ht="18" thickBot="1" x14ac:dyDescent="0.3">
      <c r="A892" s="3">
        <v>42585</v>
      </c>
      <c r="B892" s="8">
        <v>8544.85</v>
      </c>
      <c r="C892">
        <f>VLOOKUP(A892,VIX!A:B,2,FALSE)</f>
        <v>16.237500000000001</v>
      </c>
      <c r="D892">
        <f>VLOOKUP(A892,DOW!A:B,2,FALSE)</f>
        <v>18355</v>
      </c>
      <c r="E892">
        <f>VLOOKUP(A892,SGXNIFTY!A:B,2,FALSE)</f>
        <v>8582.5499999999993</v>
      </c>
      <c r="F892">
        <f>VLOOKUP(A892,EXCHANGE!A:B,2,FALSE)</f>
        <v>66.766999999999996</v>
      </c>
      <c r="G892" s="36" t="e">
        <f>VLOOKUP(A892,FII!B:D,2,FALSE)</f>
        <v>#N/A</v>
      </c>
      <c r="H892" s="36" t="e">
        <f>VLOOKUP(A892,FII!B:D,3,FALSE)</f>
        <v>#N/A</v>
      </c>
    </row>
    <row r="893" spans="1:8" ht="18" thickBot="1" x14ac:dyDescent="0.3">
      <c r="A893" s="3">
        <v>42584</v>
      </c>
      <c r="B893" s="8">
        <v>8622.9</v>
      </c>
      <c r="C893">
        <f>VLOOKUP(A893,VIX!A:B,2,FALSE)</f>
        <v>15.692500000000001</v>
      </c>
      <c r="D893">
        <f>VLOOKUP(A893,DOW!A:B,2,FALSE)</f>
        <v>18313.77</v>
      </c>
      <c r="E893">
        <f>VLOOKUP(A893,SGXNIFTY!A:B,2,FALSE)</f>
        <v>8660.2999999999993</v>
      </c>
      <c r="F893">
        <f>VLOOKUP(A893,EXCHANGE!A:B,2,FALSE)</f>
        <v>66.682000000000002</v>
      </c>
      <c r="G893" s="36" t="e">
        <f>VLOOKUP(A893,FII!B:D,2,FALSE)</f>
        <v>#N/A</v>
      </c>
      <c r="H893" s="36" t="e">
        <f>VLOOKUP(A893,FII!B:D,3,FALSE)</f>
        <v>#N/A</v>
      </c>
    </row>
    <row r="894" spans="1:8" ht="18" thickBot="1" x14ac:dyDescent="0.3">
      <c r="A894" s="3">
        <v>42583</v>
      </c>
      <c r="B894" s="8">
        <v>8636.5499999999993</v>
      </c>
      <c r="C894">
        <f>VLOOKUP(A894,VIX!A:B,2,FALSE)</f>
        <v>15.18</v>
      </c>
      <c r="D894">
        <f>VLOOKUP(A894,DOW!A:B,2,FALSE)</f>
        <v>18404.509999999998</v>
      </c>
      <c r="E894">
        <f>VLOOKUP(A894,SGXNIFTY!A:B,2,FALSE)</f>
        <v>8682</v>
      </c>
      <c r="F894">
        <f>VLOOKUP(A894,EXCHANGE!A:B,2,FALSE)</f>
        <v>66.763999999999996</v>
      </c>
      <c r="G894" s="36" t="e">
        <f>VLOOKUP(A894,FII!B:D,2,FALSE)</f>
        <v>#N/A</v>
      </c>
      <c r="H894" s="36" t="e">
        <f>VLOOKUP(A894,FII!B:D,3,FALSE)</f>
        <v>#N/A</v>
      </c>
    </row>
    <row r="895" spans="1:8" ht="18" thickBot="1" x14ac:dyDescent="0.3">
      <c r="A895" s="3">
        <v>42580</v>
      </c>
      <c r="B895" s="8">
        <v>8638.5</v>
      </c>
      <c r="C895">
        <f>VLOOKUP(A895,VIX!A:B,2,FALSE)</f>
        <v>14.9175</v>
      </c>
      <c r="D895">
        <f>VLOOKUP(A895,DOW!A:B,2,FALSE)</f>
        <v>18432.240000000002</v>
      </c>
      <c r="E895">
        <f>VLOOKUP(A895,SGXNIFTY!A:B,2,FALSE)</f>
        <v>8686.6</v>
      </c>
      <c r="F895">
        <f>VLOOKUP(A895,EXCHANGE!A:B,2,FALSE)</f>
        <v>66.655000000000001</v>
      </c>
      <c r="G895" s="36" t="e">
        <f>VLOOKUP(A895,FII!B:D,2,FALSE)</f>
        <v>#N/A</v>
      </c>
      <c r="H895" s="36" t="e">
        <f>VLOOKUP(A895,FII!B:D,3,FALSE)</f>
        <v>#N/A</v>
      </c>
    </row>
    <row r="896" spans="1:8" ht="18" thickBot="1" x14ac:dyDescent="0.3">
      <c r="A896" s="3">
        <v>42579</v>
      </c>
      <c r="B896" s="4">
        <v>8666.2999999999993</v>
      </c>
      <c r="C896">
        <f>VLOOKUP(A896,VIX!A:B,2,FALSE)</f>
        <v>15.147500000000001</v>
      </c>
      <c r="D896">
        <f>VLOOKUP(A896,DOW!A:B,2,FALSE)</f>
        <v>18456.349999999999</v>
      </c>
      <c r="E896">
        <f>VLOOKUP(A896,SGXNIFTY!A:B,2,FALSE)</f>
        <v>8666.2999999999993</v>
      </c>
      <c r="F896">
        <f>VLOOKUP(A896,EXCHANGE!A:B,2,FALSE)</f>
        <v>67.013999999999996</v>
      </c>
      <c r="G896" s="36" t="e">
        <f>VLOOKUP(A896,FII!B:D,2,FALSE)</f>
        <v>#N/A</v>
      </c>
      <c r="H896" s="36" t="e">
        <f>VLOOKUP(A896,FII!B:D,3,FALSE)</f>
        <v>#N/A</v>
      </c>
    </row>
    <row r="897" spans="1:8" ht="18" thickBot="1" x14ac:dyDescent="0.3">
      <c r="A897" s="3">
        <v>42578</v>
      </c>
      <c r="B897" s="4">
        <v>8615.7999999999993</v>
      </c>
      <c r="C897">
        <f>VLOOKUP(A897,VIX!A:B,2,FALSE)</f>
        <v>15.4275</v>
      </c>
      <c r="D897">
        <f>VLOOKUP(A897,DOW!A:B,2,FALSE)</f>
        <v>18472.169999999998</v>
      </c>
      <c r="E897">
        <f>VLOOKUP(A897,SGXNIFTY!A:B,2,FALSE)</f>
        <v>8614.75</v>
      </c>
      <c r="F897">
        <f>VLOOKUP(A897,EXCHANGE!A:B,2,FALSE)</f>
        <v>67.072000000000003</v>
      </c>
      <c r="G897" s="36" t="e">
        <f>VLOOKUP(A897,FII!B:D,2,FALSE)</f>
        <v>#N/A</v>
      </c>
      <c r="H897" s="36" t="e">
        <f>VLOOKUP(A897,FII!B:D,3,FALSE)</f>
        <v>#N/A</v>
      </c>
    </row>
    <row r="898" spans="1:8" ht="18" thickBot="1" x14ac:dyDescent="0.3">
      <c r="A898" s="3">
        <v>42577</v>
      </c>
      <c r="B898" s="8">
        <v>8590.65</v>
      </c>
      <c r="C898">
        <f>VLOOKUP(A898,VIX!A:B,2,FALSE)</f>
        <v>15.62</v>
      </c>
      <c r="D898">
        <f>VLOOKUP(A898,DOW!A:B,2,FALSE)</f>
        <v>18473.75</v>
      </c>
      <c r="E898">
        <f>VLOOKUP(A898,SGXNIFTY!A:B,2,FALSE)</f>
        <v>8592.85</v>
      </c>
      <c r="F898">
        <f>VLOOKUP(A898,EXCHANGE!A:B,2,FALSE)</f>
        <v>67.320999999999998</v>
      </c>
      <c r="G898" s="36" t="e">
        <f>VLOOKUP(A898,FII!B:D,2,FALSE)</f>
        <v>#N/A</v>
      </c>
      <c r="H898" s="36" t="e">
        <f>VLOOKUP(A898,FII!B:D,3,FALSE)</f>
        <v>#N/A</v>
      </c>
    </row>
    <row r="899" spans="1:8" ht="18" thickBot="1" x14ac:dyDescent="0.3">
      <c r="A899" s="3">
        <v>42576</v>
      </c>
      <c r="B899" s="4">
        <v>8635.65</v>
      </c>
      <c r="C899">
        <f>VLOOKUP(A899,VIX!A:B,2,FALSE)</f>
        <v>15.717499999999999</v>
      </c>
      <c r="D899">
        <f>VLOOKUP(A899,DOW!A:B,2,FALSE)</f>
        <v>18493.060000000001</v>
      </c>
      <c r="E899">
        <f>VLOOKUP(A899,SGXNIFTY!A:B,2,FALSE)</f>
        <v>8639.7000000000007</v>
      </c>
      <c r="F899">
        <f>VLOOKUP(A899,EXCHANGE!A:B,2,FALSE)</f>
        <v>67.412000000000006</v>
      </c>
      <c r="G899" s="36" t="e">
        <f>VLOOKUP(A899,FII!B:D,2,FALSE)</f>
        <v>#N/A</v>
      </c>
      <c r="H899" s="36" t="e">
        <f>VLOOKUP(A899,FII!B:D,3,FALSE)</f>
        <v>#N/A</v>
      </c>
    </row>
    <row r="900" spans="1:8" ht="18" thickBot="1" x14ac:dyDescent="0.3">
      <c r="A900" s="3">
        <v>42573</v>
      </c>
      <c r="B900" s="4">
        <v>8541.2000000000007</v>
      </c>
      <c r="C900">
        <f>VLOOKUP(A900,VIX!A:B,2,FALSE)</f>
        <v>15.4975</v>
      </c>
      <c r="D900">
        <f>VLOOKUP(A900,DOW!A:B,2,FALSE)</f>
        <v>18570.849999999999</v>
      </c>
      <c r="E900">
        <f>VLOOKUP(A900,SGXNIFTY!A:B,2,FALSE)</f>
        <v>8554.2999999999993</v>
      </c>
      <c r="F900">
        <f>VLOOKUP(A900,EXCHANGE!A:B,2,FALSE)</f>
        <v>67.153999999999996</v>
      </c>
      <c r="G900" s="36" t="e">
        <f>VLOOKUP(A900,FII!B:D,2,FALSE)</f>
        <v>#N/A</v>
      </c>
      <c r="H900" s="36" t="e">
        <f>VLOOKUP(A900,FII!B:D,3,FALSE)</f>
        <v>#N/A</v>
      </c>
    </row>
    <row r="901" spans="1:8" ht="18" thickBot="1" x14ac:dyDescent="0.3">
      <c r="A901" s="3">
        <v>42572</v>
      </c>
      <c r="B901" s="8">
        <v>8510.1</v>
      </c>
      <c r="C901">
        <f>VLOOKUP(A901,VIX!A:B,2,FALSE)</f>
        <v>15.7125</v>
      </c>
      <c r="D901">
        <f>VLOOKUP(A901,DOW!A:B,2,FALSE)</f>
        <v>18517.23</v>
      </c>
      <c r="E901">
        <f>VLOOKUP(A901,SGXNIFTY!A:B,2,FALSE)</f>
        <v>8519.75</v>
      </c>
      <c r="F901">
        <f>VLOOKUP(A901,EXCHANGE!A:B,2,FALSE)</f>
        <v>67.153000000000006</v>
      </c>
      <c r="G901" s="36" t="e">
        <f>VLOOKUP(A901,FII!B:D,2,FALSE)</f>
        <v>#N/A</v>
      </c>
      <c r="H901" s="36" t="e">
        <f>VLOOKUP(A901,FII!B:D,3,FALSE)</f>
        <v>#N/A</v>
      </c>
    </row>
    <row r="902" spans="1:8" ht="18" thickBot="1" x14ac:dyDescent="0.3">
      <c r="A902" s="3">
        <v>42571</v>
      </c>
      <c r="B902" s="4">
        <v>8565.85</v>
      </c>
      <c r="C902">
        <f>VLOOKUP(A902,VIX!A:B,2,FALSE)</f>
        <v>15.99</v>
      </c>
      <c r="D902">
        <f>VLOOKUP(A902,DOW!A:B,2,FALSE)</f>
        <v>18595.03</v>
      </c>
      <c r="E902">
        <f>VLOOKUP(A902,SGXNIFTY!A:B,2,FALSE)</f>
        <v>8584.15</v>
      </c>
      <c r="F902">
        <f>VLOOKUP(A902,EXCHANGE!A:B,2,FALSE)</f>
        <v>67.162999999999997</v>
      </c>
      <c r="G902" s="36" t="e">
        <f>VLOOKUP(A902,FII!B:D,2,FALSE)</f>
        <v>#N/A</v>
      </c>
      <c r="H902" s="36" t="e">
        <f>VLOOKUP(A902,FII!B:D,3,FALSE)</f>
        <v>#N/A</v>
      </c>
    </row>
    <row r="903" spans="1:8" ht="18" thickBot="1" x14ac:dyDescent="0.3">
      <c r="A903" s="3">
        <v>42570</v>
      </c>
      <c r="B903" s="4">
        <v>8528.5499999999993</v>
      </c>
      <c r="C903">
        <f>VLOOKUP(A903,VIX!A:B,2,FALSE)</f>
        <v>15.795</v>
      </c>
      <c r="D903">
        <f>VLOOKUP(A903,DOW!A:B,2,FALSE)</f>
        <v>18559.009999999998</v>
      </c>
      <c r="E903">
        <f>VLOOKUP(A903,SGXNIFTY!A:B,2,FALSE)</f>
        <v>8540.4500000000007</v>
      </c>
      <c r="F903">
        <f>VLOOKUP(A903,EXCHANGE!A:B,2,FALSE)</f>
        <v>67.203999999999994</v>
      </c>
      <c r="G903" s="36" t="e">
        <f>VLOOKUP(A903,FII!B:D,2,FALSE)</f>
        <v>#N/A</v>
      </c>
      <c r="H903" s="36" t="e">
        <f>VLOOKUP(A903,FII!B:D,3,FALSE)</f>
        <v>#N/A</v>
      </c>
    </row>
    <row r="904" spans="1:8" ht="18" thickBot="1" x14ac:dyDescent="0.3">
      <c r="A904" s="3">
        <v>42569</v>
      </c>
      <c r="B904" s="8">
        <v>8508.7000000000007</v>
      </c>
      <c r="C904">
        <f>VLOOKUP(A904,VIX!A:B,2,FALSE)</f>
        <v>15.987500000000001</v>
      </c>
      <c r="D904">
        <f>VLOOKUP(A904,DOW!A:B,2,FALSE)</f>
        <v>18533.05</v>
      </c>
      <c r="E904">
        <f>VLOOKUP(A904,SGXNIFTY!A:B,2,FALSE)</f>
        <v>8520.5</v>
      </c>
      <c r="F904">
        <f>VLOOKUP(A904,EXCHANGE!A:B,2,FALSE)</f>
        <v>67.137</v>
      </c>
      <c r="G904" s="36" t="e">
        <f>VLOOKUP(A904,FII!B:D,2,FALSE)</f>
        <v>#N/A</v>
      </c>
      <c r="H904" s="36" t="e">
        <f>VLOOKUP(A904,FII!B:D,3,FALSE)</f>
        <v>#N/A</v>
      </c>
    </row>
    <row r="905" spans="1:8" ht="18" thickBot="1" x14ac:dyDescent="0.3">
      <c r="A905" s="3">
        <v>42566</v>
      </c>
      <c r="B905" s="8">
        <v>8541.4</v>
      </c>
      <c r="C905">
        <f>VLOOKUP(A905,VIX!A:B,2,FALSE)</f>
        <v>15.637499999999999</v>
      </c>
      <c r="D905">
        <f>VLOOKUP(A905,DOW!A:B,2,FALSE)</f>
        <v>18516.55</v>
      </c>
      <c r="E905">
        <f>VLOOKUP(A905,SGXNIFTY!A:B,2,FALSE)</f>
        <v>8554.85</v>
      </c>
      <c r="F905">
        <f>VLOOKUP(A905,EXCHANGE!A:B,2,FALSE)</f>
        <v>67.141000000000005</v>
      </c>
      <c r="G905" s="36" t="e">
        <f>VLOOKUP(A905,FII!B:D,2,FALSE)</f>
        <v>#N/A</v>
      </c>
      <c r="H905" s="36" t="e">
        <f>VLOOKUP(A905,FII!B:D,3,FALSE)</f>
        <v>#N/A</v>
      </c>
    </row>
    <row r="906" spans="1:8" ht="18" thickBot="1" x14ac:dyDescent="0.3">
      <c r="A906" s="3">
        <v>42565</v>
      </c>
      <c r="B906" s="4">
        <v>8565</v>
      </c>
      <c r="C906">
        <f>VLOOKUP(A906,VIX!A:B,2,FALSE)</f>
        <v>15.61</v>
      </c>
      <c r="D906">
        <f>VLOOKUP(A906,DOW!A:B,2,FALSE)</f>
        <v>18506.41</v>
      </c>
      <c r="E906">
        <f>VLOOKUP(A906,SGXNIFTY!A:B,2,FALSE)</f>
        <v>8576.5499999999993</v>
      </c>
      <c r="F906">
        <f>VLOOKUP(A906,EXCHANGE!A:B,2,FALSE)</f>
        <v>66.843000000000004</v>
      </c>
      <c r="G906" s="36" t="e">
        <f>VLOOKUP(A906,FII!B:D,2,FALSE)</f>
        <v>#N/A</v>
      </c>
      <c r="H906" s="36" t="e">
        <f>VLOOKUP(A906,FII!B:D,3,FALSE)</f>
        <v>#N/A</v>
      </c>
    </row>
    <row r="907" spans="1:8" ht="18" thickBot="1" x14ac:dyDescent="0.3">
      <c r="A907" s="3">
        <v>42564</v>
      </c>
      <c r="B907" s="8">
        <v>8519.5</v>
      </c>
      <c r="C907">
        <f>VLOOKUP(A907,VIX!A:B,2,FALSE)</f>
        <v>15.324999999999999</v>
      </c>
      <c r="D907">
        <f>VLOOKUP(A907,DOW!A:B,2,FALSE)</f>
        <v>18372.12</v>
      </c>
      <c r="E907">
        <f>VLOOKUP(A907,SGXNIFTY!A:B,2,FALSE)</f>
        <v>8520.0499999999993</v>
      </c>
      <c r="F907">
        <f>VLOOKUP(A907,EXCHANGE!A:B,2,FALSE)</f>
        <v>67.016000000000005</v>
      </c>
      <c r="G907" s="36" t="e">
        <f>VLOOKUP(A907,FII!B:D,2,FALSE)</f>
        <v>#N/A</v>
      </c>
      <c r="H907" s="36" t="e">
        <f>VLOOKUP(A907,FII!B:D,3,FALSE)</f>
        <v>#N/A</v>
      </c>
    </row>
    <row r="908" spans="1:8" ht="18" thickBot="1" x14ac:dyDescent="0.3">
      <c r="A908" s="3">
        <v>42563</v>
      </c>
      <c r="B908" s="4">
        <v>8521.0499999999993</v>
      </c>
      <c r="C908">
        <f>VLOOKUP(A908,VIX!A:B,2,FALSE)</f>
        <v>14.782500000000001</v>
      </c>
      <c r="D908">
        <f>VLOOKUP(A908,DOW!A:B,2,FALSE)</f>
        <v>18347.669999999998</v>
      </c>
      <c r="E908">
        <f>VLOOKUP(A908,SGXNIFTY!A:B,2,FALSE)</f>
        <v>8528.75</v>
      </c>
      <c r="F908">
        <f>VLOOKUP(A908,EXCHANGE!A:B,2,FALSE)</f>
        <v>66.974999999999994</v>
      </c>
      <c r="G908" s="36" t="e">
        <f>VLOOKUP(A908,FII!B:D,2,FALSE)</f>
        <v>#N/A</v>
      </c>
      <c r="H908" s="36" t="e">
        <f>VLOOKUP(A908,FII!B:D,3,FALSE)</f>
        <v>#N/A</v>
      </c>
    </row>
    <row r="909" spans="1:8" ht="18" thickBot="1" x14ac:dyDescent="0.3">
      <c r="A909" s="3">
        <v>42562</v>
      </c>
      <c r="B909" s="4">
        <v>8467.9</v>
      </c>
      <c r="C909">
        <f>VLOOKUP(A909,VIX!A:B,2,FALSE)</f>
        <v>14.8475</v>
      </c>
      <c r="D909">
        <f>VLOOKUP(A909,DOW!A:B,2,FALSE)</f>
        <v>18226.93</v>
      </c>
      <c r="E909">
        <f>VLOOKUP(A909,SGXNIFTY!A:B,2,FALSE)</f>
        <v>8489.4</v>
      </c>
      <c r="F909">
        <f>VLOOKUP(A909,EXCHANGE!A:B,2,FALSE)</f>
        <v>67.138000000000005</v>
      </c>
      <c r="G909" s="36" t="e">
        <f>VLOOKUP(A909,FII!B:D,2,FALSE)</f>
        <v>#N/A</v>
      </c>
      <c r="H909" s="36" t="e">
        <f>VLOOKUP(A909,FII!B:D,3,FALSE)</f>
        <v>#N/A</v>
      </c>
    </row>
    <row r="910" spans="1:8" ht="18" thickBot="1" x14ac:dyDescent="0.3">
      <c r="A910" s="3">
        <v>42559</v>
      </c>
      <c r="B910" s="8">
        <v>8323.2000000000007</v>
      </c>
      <c r="C910">
        <f>VLOOKUP(A910,VIX!A:B,2,FALSE)</f>
        <v>15.0825</v>
      </c>
      <c r="D910">
        <f>VLOOKUP(A910,DOW!A:B,2,FALSE)</f>
        <v>18146.740000000002</v>
      </c>
      <c r="E910">
        <f>VLOOKUP(A910,SGXNIFTY!A:B,2,FALSE)</f>
        <v>8336.4500000000007</v>
      </c>
      <c r="F910">
        <f>VLOOKUP(A910,EXCHANGE!A:B,2,FALSE)</f>
        <v>67.138999999999996</v>
      </c>
      <c r="G910" s="36" t="e">
        <f>VLOOKUP(A910,FII!B:D,2,FALSE)</f>
        <v>#N/A</v>
      </c>
      <c r="H910" s="36" t="e">
        <f>VLOOKUP(A910,FII!B:D,3,FALSE)</f>
        <v>#N/A</v>
      </c>
    </row>
    <row r="911" spans="1:8" ht="18" thickBot="1" x14ac:dyDescent="0.3">
      <c r="A911" s="3">
        <v>42558</v>
      </c>
      <c r="B911" s="4">
        <v>8337.9</v>
      </c>
      <c r="C911">
        <f>VLOOKUP(A911,VIX!A:B,2,FALSE)</f>
        <v>15.307499999999999</v>
      </c>
      <c r="D911">
        <f>VLOOKUP(A911,DOW!A:B,2,FALSE)</f>
        <v>17895.88</v>
      </c>
      <c r="E911">
        <f>VLOOKUP(A911,SGXNIFTY!A:B,2,FALSE)</f>
        <v>8358.2999999999993</v>
      </c>
      <c r="F911">
        <f>VLOOKUP(A911,EXCHANGE!A:B,2,FALSE)</f>
        <v>67.495000000000005</v>
      </c>
      <c r="G911" s="36" t="e">
        <f>VLOOKUP(A911,FII!B:D,2,FALSE)</f>
        <v>#N/A</v>
      </c>
      <c r="H911" s="36" t="e">
        <f>VLOOKUP(A911,FII!B:D,3,FALSE)</f>
        <v>#N/A</v>
      </c>
    </row>
    <row r="912" spans="1:8" ht="18" thickBot="1" x14ac:dyDescent="0.3">
      <c r="A912" s="3">
        <v>42556</v>
      </c>
      <c r="B912" s="8">
        <v>8335.9500000000007</v>
      </c>
      <c r="C912">
        <f>VLOOKUP(A912,VIX!A:B,2,FALSE)</f>
        <v>15.362500000000001</v>
      </c>
      <c r="D912">
        <f>VLOOKUP(A912,DOW!A:B,2,FALSE)</f>
        <v>17840.62</v>
      </c>
      <c r="E912">
        <f>VLOOKUP(A912,SGXNIFTY!A:B,2,FALSE)</f>
        <v>8354</v>
      </c>
      <c r="F912">
        <f>VLOOKUP(A912,EXCHANGE!A:B,2,FALSE)</f>
        <v>67.433999999999997</v>
      </c>
      <c r="G912" s="36" t="e">
        <f>VLOOKUP(A912,FII!B:D,2,FALSE)</f>
        <v>#N/A</v>
      </c>
      <c r="H912" s="36" t="e">
        <f>VLOOKUP(A912,FII!B:D,3,FALSE)</f>
        <v>#N/A</v>
      </c>
    </row>
    <row r="913" spans="1:8" ht="18" thickBot="1" x14ac:dyDescent="0.3">
      <c r="A913" s="3">
        <v>42555</v>
      </c>
      <c r="B913" s="4">
        <v>8370.7000000000007</v>
      </c>
      <c r="C913">
        <f>VLOOKUP(A913,VIX!A:B,2,FALSE)</f>
        <v>15.577500000000001</v>
      </c>
      <c r="D913" t="e">
        <f>VLOOKUP(A913,DOW!A:B,2,FALSE)</f>
        <v>#N/A</v>
      </c>
      <c r="E913">
        <f>VLOOKUP(A913,SGXNIFTY!A:B,2,FALSE)</f>
        <v>8387.35</v>
      </c>
      <c r="F913">
        <f>VLOOKUP(A913,EXCHANGE!A:B,2,FALSE)</f>
        <v>67.265000000000001</v>
      </c>
      <c r="G913" s="36" t="e">
        <f>VLOOKUP(A913,FII!B:D,2,FALSE)</f>
        <v>#N/A</v>
      </c>
      <c r="H913" s="36" t="e">
        <f>VLOOKUP(A913,FII!B:D,3,FALSE)</f>
        <v>#N/A</v>
      </c>
    </row>
    <row r="914" spans="1:8" ht="18" thickBot="1" x14ac:dyDescent="0.3">
      <c r="A914" s="3">
        <v>42552</v>
      </c>
      <c r="B914" s="4">
        <v>8328.35</v>
      </c>
      <c r="C914">
        <f>VLOOKUP(A914,VIX!A:B,2,FALSE)</f>
        <v>15.737500000000001</v>
      </c>
      <c r="D914">
        <f>VLOOKUP(A914,DOW!A:B,2,FALSE)</f>
        <v>17949.37</v>
      </c>
      <c r="E914">
        <f>VLOOKUP(A914,SGXNIFTY!A:B,2,FALSE)</f>
        <v>8355.15</v>
      </c>
      <c r="F914">
        <f>VLOOKUP(A914,EXCHANGE!A:B,2,FALSE)</f>
        <v>67.19</v>
      </c>
      <c r="G914" s="36" t="e">
        <f>VLOOKUP(A914,FII!B:D,2,FALSE)</f>
        <v>#N/A</v>
      </c>
      <c r="H914" s="36" t="e">
        <f>VLOOKUP(A914,FII!B:D,3,FALSE)</f>
        <v>#N/A</v>
      </c>
    </row>
    <row r="915" spans="1:8" ht="18" thickBot="1" x14ac:dyDescent="0.3">
      <c r="A915" s="3">
        <v>42551</v>
      </c>
      <c r="B915" s="4">
        <v>8287.75</v>
      </c>
      <c r="C915">
        <f>VLOOKUP(A915,VIX!A:B,2,FALSE)</f>
        <v>16.29</v>
      </c>
      <c r="D915">
        <f>VLOOKUP(A915,DOW!A:B,2,FALSE)</f>
        <v>17929.990000000002</v>
      </c>
      <c r="E915">
        <f>VLOOKUP(A915,SGXNIFTY!A:B,2,FALSE)</f>
        <v>8287.75</v>
      </c>
      <c r="F915">
        <f>VLOOKUP(A915,EXCHANGE!A:B,2,FALSE)</f>
        <v>67.504000000000005</v>
      </c>
      <c r="G915" s="36" t="e">
        <f>VLOOKUP(A915,FII!B:D,2,FALSE)</f>
        <v>#N/A</v>
      </c>
      <c r="H915" s="36" t="e">
        <f>VLOOKUP(A915,FII!B:D,3,FALSE)</f>
        <v>#N/A</v>
      </c>
    </row>
    <row r="916" spans="1:8" ht="18" thickBot="1" x14ac:dyDescent="0.3">
      <c r="A916" s="3">
        <v>42550</v>
      </c>
      <c r="B916" s="4">
        <v>8204</v>
      </c>
      <c r="C916">
        <f>VLOOKUP(A916,VIX!A:B,2,FALSE)</f>
        <v>16.155000000000001</v>
      </c>
      <c r="D916">
        <f>VLOOKUP(A916,DOW!A:B,2,FALSE)</f>
        <v>17694.68</v>
      </c>
      <c r="E916">
        <f>VLOOKUP(A916,SGXNIFTY!A:B,2,FALSE)</f>
        <v>8204.5</v>
      </c>
      <c r="F916">
        <f>VLOOKUP(A916,EXCHANGE!A:B,2,FALSE)</f>
        <v>67.421999999999997</v>
      </c>
      <c r="G916" s="36" t="e">
        <f>VLOOKUP(A916,FII!B:D,2,FALSE)</f>
        <v>#N/A</v>
      </c>
      <c r="H916" s="36" t="e">
        <f>VLOOKUP(A916,FII!B:D,3,FALSE)</f>
        <v>#N/A</v>
      </c>
    </row>
    <row r="917" spans="1:8" ht="18" thickBot="1" x14ac:dyDescent="0.3">
      <c r="A917" s="3">
        <v>42549</v>
      </c>
      <c r="B917" s="4">
        <v>8127.85</v>
      </c>
      <c r="C917">
        <f>VLOOKUP(A917,VIX!A:B,2,FALSE)</f>
        <v>17.725000000000001</v>
      </c>
      <c r="D917">
        <f>VLOOKUP(A917,DOW!A:B,2,FALSE)</f>
        <v>17409.72</v>
      </c>
      <c r="E917">
        <f>VLOOKUP(A917,SGXNIFTY!A:B,2,FALSE)</f>
        <v>8136.05</v>
      </c>
      <c r="F917">
        <f>VLOOKUP(A917,EXCHANGE!A:B,2,FALSE)</f>
        <v>67.715000000000003</v>
      </c>
      <c r="G917" s="36" t="e">
        <f>VLOOKUP(A917,FII!B:D,2,FALSE)</f>
        <v>#N/A</v>
      </c>
      <c r="H917" s="36" t="e">
        <f>VLOOKUP(A917,FII!B:D,3,FALSE)</f>
        <v>#N/A</v>
      </c>
    </row>
    <row r="918" spans="1:8" ht="18" thickBot="1" x14ac:dyDescent="0.3">
      <c r="A918" s="3">
        <v>42548</v>
      </c>
      <c r="B918" s="4">
        <v>8094.7</v>
      </c>
      <c r="C918">
        <f>VLOOKUP(A918,VIX!A:B,2,FALSE)</f>
        <v>18.53</v>
      </c>
      <c r="D918">
        <f>VLOOKUP(A918,DOW!A:B,2,FALSE)</f>
        <v>17140.240000000002</v>
      </c>
      <c r="E918">
        <f>VLOOKUP(A918,SGXNIFTY!A:B,2,FALSE)</f>
        <v>8104.6</v>
      </c>
      <c r="F918">
        <f>VLOOKUP(A918,EXCHANGE!A:B,2,FALSE)</f>
        <v>67.914000000000001</v>
      </c>
      <c r="G918" s="36" t="e">
        <f>VLOOKUP(A918,FII!B:D,2,FALSE)</f>
        <v>#N/A</v>
      </c>
      <c r="H918" s="36" t="e">
        <f>VLOOKUP(A918,FII!B:D,3,FALSE)</f>
        <v>#N/A</v>
      </c>
    </row>
    <row r="919" spans="1:8" ht="18" thickBot="1" x14ac:dyDescent="0.3">
      <c r="A919" s="3">
        <v>42545</v>
      </c>
      <c r="B919" s="8">
        <v>8088.6</v>
      </c>
      <c r="C919">
        <f>VLOOKUP(A919,VIX!A:B,2,FALSE)</f>
        <v>18.627500000000001</v>
      </c>
      <c r="D919">
        <f>VLOOKUP(A919,DOW!A:B,2,FALSE)</f>
        <v>17400.75</v>
      </c>
      <c r="E919">
        <f>VLOOKUP(A919,SGXNIFTY!A:B,2,FALSE)</f>
        <v>8086.9</v>
      </c>
      <c r="F919">
        <f>VLOOKUP(A919,EXCHANGE!A:B,2,FALSE)</f>
        <v>67.885000000000005</v>
      </c>
      <c r="G919" s="36" t="e">
        <f>VLOOKUP(A919,FII!B:D,2,FALSE)</f>
        <v>#N/A</v>
      </c>
      <c r="H919" s="36" t="e">
        <f>VLOOKUP(A919,FII!B:D,3,FALSE)</f>
        <v>#N/A</v>
      </c>
    </row>
    <row r="920" spans="1:8" ht="18" thickBot="1" x14ac:dyDescent="0.3">
      <c r="A920" s="3">
        <v>42544</v>
      </c>
      <c r="B920" s="4">
        <v>8270.4500000000007</v>
      </c>
      <c r="C920">
        <f>VLOOKUP(A920,VIX!A:B,2,FALSE)</f>
        <v>18.02</v>
      </c>
      <c r="D920">
        <f>VLOOKUP(A920,DOW!A:B,2,FALSE)</f>
        <v>18011.07</v>
      </c>
      <c r="E920">
        <f>VLOOKUP(A920,SGXNIFTY!A:B,2,FALSE)</f>
        <v>8282.25</v>
      </c>
      <c r="F920">
        <f>VLOOKUP(A920,EXCHANGE!A:B,2,FALSE)</f>
        <v>67.278999999999996</v>
      </c>
      <c r="G920" s="36" t="e">
        <f>VLOOKUP(A920,FII!B:D,2,FALSE)</f>
        <v>#N/A</v>
      </c>
      <c r="H920" s="36" t="e">
        <f>VLOOKUP(A920,FII!B:D,3,FALSE)</f>
        <v>#N/A</v>
      </c>
    </row>
    <row r="921" spans="1:8" ht="18" thickBot="1" x14ac:dyDescent="0.3">
      <c r="A921" s="3">
        <v>42543</v>
      </c>
      <c r="B921" s="8">
        <v>8203.7000000000007</v>
      </c>
      <c r="C921">
        <f>VLOOKUP(A921,VIX!A:B,2,FALSE)</f>
        <v>18.184999999999999</v>
      </c>
      <c r="D921">
        <f>VLOOKUP(A921,DOW!A:B,2,FALSE)</f>
        <v>17780.830000000002</v>
      </c>
      <c r="E921">
        <f>VLOOKUP(A921,SGXNIFTY!A:B,2,FALSE)</f>
        <v>8205.0499999999993</v>
      </c>
      <c r="F921">
        <f>VLOOKUP(A921,EXCHANGE!A:B,2,FALSE)</f>
        <v>67.448999999999998</v>
      </c>
      <c r="G921" s="36" t="e">
        <f>VLOOKUP(A921,FII!B:D,2,FALSE)</f>
        <v>#N/A</v>
      </c>
      <c r="H921" s="36" t="e">
        <f>VLOOKUP(A921,FII!B:D,3,FALSE)</f>
        <v>#N/A</v>
      </c>
    </row>
    <row r="922" spans="1:8" ht="18" thickBot="1" x14ac:dyDescent="0.3">
      <c r="A922" s="3">
        <v>42542</v>
      </c>
      <c r="B922" s="8">
        <v>8219.9</v>
      </c>
      <c r="C922">
        <f>VLOOKUP(A922,VIX!A:B,2,FALSE)</f>
        <v>17.260000000000002</v>
      </c>
      <c r="D922">
        <f>VLOOKUP(A922,DOW!A:B,2,FALSE)</f>
        <v>17829.73</v>
      </c>
      <c r="E922">
        <f>VLOOKUP(A922,SGXNIFTY!A:B,2,FALSE)</f>
        <v>8225.1</v>
      </c>
      <c r="F922">
        <f>VLOOKUP(A922,EXCHANGE!A:B,2,FALSE)</f>
        <v>67.623999999999995</v>
      </c>
      <c r="G922" s="36" t="e">
        <f>VLOOKUP(A922,FII!B:D,2,FALSE)</f>
        <v>#N/A</v>
      </c>
      <c r="H922" s="36" t="e">
        <f>VLOOKUP(A922,FII!B:D,3,FALSE)</f>
        <v>#N/A</v>
      </c>
    </row>
    <row r="923" spans="1:8" ht="18" thickBot="1" x14ac:dyDescent="0.3">
      <c r="A923" s="3">
        <v>42541</v>
      </c>
      <c r="B923" s="4">
        <v>8238.5</v>
      </c>
      <c r="C923">
        <f>VLOOKUP(A923,VIX!A:B,2,FALSE)</f>
        <v>17.517499999999998</v>
      </c>
      <c r="D923">
        <f>VLOOKUP(A923,DOW!A:B,2,FALSE)</f>
        <v>17804.87</v>
      </c>
      <c r="E923">
        <f>VLOOKUP(A923,SGXNIFTY!A:B,2,FALSE)</f>
        <v>8251.9</v>
      </c>
      <c r="F923">
        <f>VLOOKUP(A923,EXCHANGE!A:B,2,FALSE)</f>
        <v>67.551000000000002</v>
      </c>
      <c r="G923" s="36" t="e">
        <f>VLOOKUP(A923,FII!B:D,2,FALSE)</f>
        <v>#N/A</v>
      </c>
      <c r="H923" s="36" t="e">
        <f>VLOOKUP(A923,FII!B:D,3,FALSE)</f>
        <v>#N/A</v>
      </c>
    </row>
    <row r="924" spans="1:8" ht="18" thickBot="1" x14ac:dyDescent="0.3">
      <c r="A924" s="3">
        <v>42538</v>
      </c>
      <c r="B924" s="4">
        <v>8170.2</v>
      </c>
      <c r="C924">
        <f>VLOOKUP(A924,VIX!A:B,2,FALSE)</f>
        <v>17.350000000000001</v>
      </c>
      <c r="D924">
        <f>VLOOKUP(A924,DOW!A:B,2,FALSE)</f>
        <v>17675.16</v>
      </c>
      <c r="E924">
        <f>VLOOKUP(A924,SGXNIFTY!A:B,2,FALSE)</f>
        <v>8174.4</v>
      </c>
      <c r="F924">
        <f>VLOOKUP(A924,EXCHANGE!A:B,2,FALSE)</f>
        <v>67.073999999999998</v>
      </c>
      <c r="G924" s="36" t="e">
        <f>VLOOKUP(A924,FII!B:D,2,FALSE)</f>
        <v>#N/A</v>
      </c>
      <c r="H924" s="36" t="e">
        <f>VLOOKUP(A924,FII!B:D,3,FALSE)</f>
        <v>#N/A</v>
      </c>
    </row>
    <row r="925" spans="1:8" ht="18" thickBot="1" x14ac:dyDescent="0.3">
      <c r="A925" s="3">
        <v>42537</v>
      </c>
      <c r="B925" s="8">
        <v>8140.75</v>
      </c>
      <c r="C925">
        <f>VLOOKUP(A925,VIX!A:B,2,FALSE)</f>
        <v>17.697500000000002</v>
      </c>
      <c r="D925">
        <f>VLOOKUP(A925,DOW!A:B,2,FALSE)</f>
        <v>17733.099999999999</v>
      </c>
      <c r="E925">
        <f>VLOOKUP(A925,SGXNIFTY!A:B,2,FALSE)</f>
        <v>8158.75</v>
      </c>
      <c r="F925">
        <f>VLOOKUP(A925,EXCHANGE!A:B,2,FALSE)</f>
        <v>67.314999999999998</v>
      </c>
      <c r="G925" s="36" t="e">
        <f>VLOOKUP(A925,FII!B:D,2,FALSE)</f>
        <v>#N/A</v>
      </c>
      <c r="H925" s="36" t="e">
        <f>VLOOKUP(A925,FII!B:D,3,FALSE)</f>
        <v>#N/A</v>
      </c>
    </row>
    <row r="926" spans="1:8" ht="18" thickBot="1" x14ac:dyDescent="0.3">
      <c r="A926" s="3">
        <v>42536</v>
      </c>
      <c r="B926" s="4">
        <v>8206.6</v>
      </c>
      <c r="C926">
        <f>VLOOKUP(A926,VIX!A:B,2,FALSE)</f>
        <v>17.055</v>
      </c>
      <c r="D926">
        <f>VLOOKUP(A926,DOW!A:B,2,FALSE)</f>
        <v>17640.169999999998</v>
      </c>
      <c r="E926">
        <f>VLOOKUP(A926,SGXNIFTY!A:B,2,FALSE)</f>
        <v>8221.35</v>
      </c>
      <c r="F926">
        <f>VLOOKUP(A926,EXCHANGE!A:B,2,FALSE)</f>
        <v>67.078999999999994</v>
      </c>
      <c r="G926" s="36" t="e">
        <f>VLOOKUP(A926,FII!B:D,2,FALSE)</f>
        <v>#N/A</v>
      </c>
      <c r="H926" s="36" t="e">
        <f>VLOOKUP(A926,FII!B:D,3,FALSE)</f>
        <v>#N/A</v>
      </c>
    </row>
    <row r="927" spans="1:8" ht="18" thickBot="1" x14ac:dyDescent="0.3">
      <c r="A927" s="3">
        <v>42535</v>
      </c>
      <c r="B927" s="8">
        <v>8108.85</v>
      </c>
      <c r="C927">
        <f>VLOOKUP(A927,VIX!A:B,2,FALSE)</f>
        <v>17.190000000000001</v>
      </c>
      <c r="D927">
        <f>VLOOKUP(A927,DOW!A:B,2,FALSE)</f>
        <v>17674.82</v>
      </c>
      <c r="E927">
        <f>VLOOKUP(A927,SGXNIFTY!A:B,2,FALSE)</f>
        <v>8120.55</v>
      </c>
      <c r="F927">
        <f>VLOOKUP(A927,EXCHANGE!A:B,2,FALSE)</f>
        <v>67.292000000000002</v>
      </c>
      <c r="G927" s="36" t="e">
        <f>VLOOKUP(A927,FII!B:D,2,FALSE)</f>
        <v>#N/A</v>
      </c>
      <c r="H927" s="36" t="e">
        <f>VLOOKUP(A927,FII!B:D,3,FALSE)</f>
        <v>#N/A</v>
      </c>
    </row>
    <row r="928" spans="1:8" ht="18" thickBot="1" x14ac:dyDescent="0.3">
      <c r="A928" s="3">
        <v>42534</v>
      </c>
      <c r="B928" s="8">
        <v>8110.6</v>
      </c>
      <c r="C928">
        <f>VLOOKUP(A928,VIX!A:B,2,FALSE)</f>
        <v>16.5825</v>
      </c>
      <c r="D928">
        <f>VLOOKUP(A928,DOW!A:B,2,FALSE)</f>
        <v>17732.48</v>
      </c>
      <c r="E928">
        <f>VLOOKUP(A928,SGXNIFTY!A:B,2,FALSE)</f>
        <v>8130.65</v>
      </c>
      <c r="F928">
        <f>VLOOKUP(A928,EXCHANGE!A:B,2,FALSE)</f>
        <v>67.186999999999998</v>
      </c>
      <c r="G928" s="36" t="e">
        <f>VLOOKUP(A928,FII!B:D,2,FALSE)</f>
        <v>#N/A</v>
      </c>
      <c r="H928" s="36" t="e">
        <f>VLOOKUP(A928,FII!B:D,3,FALSE)</f>
        <v>#N/A</v>
      </c>
    </row>
    <row r="929" spans="1:8" ht="18" thickBot="1" x14ac:dyDescent="0.3">
      <c r="A929" s="3">
        <v>42531</v>
      </c>
      <c r="B929" s="8">
        <v>8170.05</v>
      </c>
      <c r="C929">
        <f>VLOOKUP(A929,VIX!A:B,2,FALSE)</f>
        <v>15.97</v>
      </c>
      <c r="D929">
        <f>VLOOKUP(A929,DOW!A:B,2,FALSE)</f>
        <v>17865.34</v>
      </c>
      <c r="E929">
        <f>VLOOKUP(A929,SGXNIFTY!A:B,2,FALSE)</f>
        <v>8190.4</v>
      </c>
      <c r="F929">
        <f>VLOOKUP(A929,EXCHANGE!A:B,2,FALSE)</f>
        <v>66.951999999999998</v>
      </c>
      <c r="G929" s="36" t="e">
        <f>VLOOKUP(A929,FII!B:D,2,FALSE)</f>
        <v>#N/A</v>
      </c>
      <c r="H929" s="36" t="e">
        <f>VLOOKUP(A929,FII!B:D,3,FALSE)</f>
        <v>#N/A</v>
      </c>
    </row>
    <row r="930" spans="1:8" ht="18" thickBot="1" x14ac:dyDescent="0.3">
      <c r="A930" s="3">
        <v>42530</v>
      </c>
      <c r="B930" s="8">
        <v>8203.6</v>
      </c>
      <c r="C930">
        <f>VLOOKUP(A930,VIX!A:B,2,FALSE)</f>
        <v>15.672499999999999</v>
      </c>
      <c r="D930">
        <f>VLOOKUP(A930,DOW!A:B,2,FALSE)</f>
        <v>17985.189999999999</v>
      </c>
      <c r="E930">
        <f>VLOOKUP(A930,SGXNIFTY!A:B,2,FALSE)</f>
        <v>8229.35</v>
      </c>
      <c r="F930">
        <f>VLOOKUP(A930,EXCHANGE!A:B,2,FALSE)</f>
        <v>66.753</v>
      </c>
      <c r="G930" s="36" t="e">
        <f>VLOOKUP(A930,FII!B:D,2,FALSE)</f>
        <v>#N/A</v>
      </c>
      <c r="H930" s="36" t="e">
        <f>VLOOKUP(A930,FII!B:D,3,FALSE)</f>
        <v>#N/A</v>
      </c>
    </row>
    <row r="931" spans="1:8" ht="18" thickBot="1" x14ac:dyDescent="0.3">
      <c r="A931" s="3">
        <v>42529</v>
      </c>
      <c r="B931" s="4">
        <v>8273.0499999999993</v>
      </c>
      <c r="C931">
        <f>VLOOKUP(A931,VIX!A:B,2,FALSE)</f>
        <v>15.1425</v>
      </c>
      <c r="D931">
        <f>VLOOKUP(A931,DOW!A:B,2,FALSE)</f>
        <v>18005.05</v>
      </c>
      <c r="E931">
        <f>VLOOKUP(A931,SGXNIFTY!A:B,2,FALSE)</f>
        <v>8284.2000000000007</v>
      </c>
      <c r="F931">
        <f>VLOOKUP(A931,EXCHANGE!A:B,2,FALSE)</f>
        <v>66.5</v>
      </c>
      <c r="G931" s="36" t="e">
        <f>VLOOKUP(A931,FII!B:D,2,FALSE)</f>
        <v>#N/A</v>
      </c>
      <c r="H931" s="36" t="e">
        <f>VLOOKUP(A931,FII!B:D,3,FALSE)</f>
        <v>#N/A</v>
      </c>
    </row>
    <row r="932" spans="1:8" ht="18" thickBot="1" x14ac:dyDescent="0.3">
      <c r="A932" s="3">
        <v>42528</v>
      </c>
      <c r="B932" s="4">
        <v>8266.4500000000007</v>
      </c>
      <c r="C932">
        <f>VLOOKUP(A932,VIX!A:B,2,FALSE)</f>
        <v>14.87</v>
      </c>
      <c r="D932">
        <f>VLOOKUP(A932,DOW!A:B,2,FALSE)</f>
        <v>17938.28</v>
      </c>
      <c r="E932">
        <f>VLOOKUP(A932,SGXNIFTY!A:B,2,FALSE)</f>
        <v>8283.15</v>
      </c>
      <c r="F932">
        <f>VLOOKUP(A932,EXCHANGE!A:B,2,FALSE)</f>
        <v>66.658000000000001</v>
      </c>
      <c r="G932" s="36" t="e">
        <f>VLOOKUP(A932,FII!B:D,2,FALSE)</f>
        <v>#N/A</v>
      </c>
      <c r="H932" s="36" t="e">
        <f>VLOOKUP(A932,FII!B:D,3,FALSE)</f>
        <v>#N/A</v>
      </c>
    </row>
    <row r="933" spans="1:8" ht="18" thickBot="1" x14ac:dyDescent="0.3">
      <c r="A933" s="3">
        <v>42527</v>
      </c>
      <c r="B933" s="8">
        <v>8201.0499999999993</v>
      </c>
      <c r="C933">
        <f>VLOOKUP(A933,VIX!A:B,2,FALSE)</f>
        <v>15.355</v>
      </c>
      <c r="D933">
        <f>VLOOKUP(A933,DOW!A:B,2,FALSE)</f>
        <v>17920.330000000002</v>
      </c>
      <c r="E933">
        <f>VLOOKUP(A933,SGXNIFTY!A:B,2,FALSE)</f>
        <v>8229.7999999999993</v>
      </c>
      <c r="F933">
        <f>VLOOKUP(A933,EXCHANGE!A:B,2,FALSE)</f>
        <v>66.790000000000006</v>
      </c>
      <c r="G933" s="36" t="e">
        <f>VLOOKUP(A933,FII!B:D,2,FALSE)</f>
        <v>#N/A</v>
      </c>
      <c r="H933" s="36" t="e">
        <f>VLOOKUP(A933,FII!B:D,3,FALSE)</f>
        <v>#N/A</v>
      </c>
    </row>
    <row r="934" spans="1:8" ht="18" thickBot="1" x14ac:dyDescent="0.3">
      <c r="A934" s="3">
        <v>42524</v>
      </c>
      <c r="B934" s="4">
        <v>8220.7999999999993</v>
      </c>
      <c r="C934">
        <f>VLOOKUP(A934,VIX!A:B,2,FALSE)</f>
        <v>14.994999999999999</v>
      </c>
      <c r="D934">
        <f>VLOOKUP(A934,DOW!A:B,2,FALSE)</f>
        <v>17807.060000000001</v>
      </c>
      <c r="E934">
        <f>VLOOKUP(A934,SGXNIFTY!A:B,2,FALSE)</f>
        <v>8238.9</v>
      </c>
      <c r="F934">
        <f>VLOOKUP(A934,EXCHANGE!A:B,2,FALSE)</f>
        <v>67</v>
      </c>
      <c r="G934" s="36" t="e">
        <f>VLOOKUP(A934,FII!B:D,2,FALSE)</f>
        <v>#N/A</v>
      </c>
      <c r="H934" s="36" t="e">
        <f>VLOOKUP(A934,FII!B:D,3,FALSE)</f>
        <v>#N/A</v>
      </c>
    </row>
    <row r="935" spans="1:8" ht="18" thickBot="1" x14ac:dyDescent="0.3">
      <c r="A935" s="3">
        <v>42523</v>
      </c>
      <c r="B935" s="4">
        <v>8218.9500000000007</v>
      </c>
      <c r="C935">
        <f>VLOOKUP(A935,VIX!A:B,2,FALSE)</f>
        <v>15.0875</v>
      </c>
      <c r="D935">
        <f>VLOOKUP(A935,DOW!A:B,2,FALSE)</f>
        <v>17838.560000000001</v>
      </c>
      <c r="E935">
        <f>VLOOKUP(A935,SGXNIFTY!A:B,2,FALSE)</f>
        <v>8243.25</v>
      </c>
      <c r="F935">
        <f>VLOOKUP(A935,EXCHANGE!A:B,2,FALSE)</f>
        <v>67.268000000000001</v>
      </c>
      <c r="G935" s="36" t="e">
        <f>VLOOKUP(A935,FII!B:D,2,FALSE)</f>
        <v>#N/A</v>
      </c>
      <c r="H935" s="36" t="e">
        <f>VLOOKUP(A935,FII!B:D,3,FALSE)</f>
        <v>#N/A</v>
      </c>
    </row>
    <row r="936" spans="1:8" ht="18" thickBot="1" x14ac:dyDescent="0.3">
      <c r="A936" s="3">
        <v>42522</v>
      </c>
      <c r="B936" s="4">
        <v>8179.95</v>
      </c>
      <c r="C936">
        <f>VLOOKUP(A936,VIX!A:B,2,FALSE)</f>
        <v>15.835000000000001</v>
      </c>
      <c r="D936">
        <f>VLOOKUP(A936,DOW!A:B,2,FALSE)</f>
        <v>17789.669999999998</v>
      </c>
      <c r="E936">
        <f>VLOOKUP(A936,SGXNIFTY!A:B,2,FALSE)</f>
        <v>8194.5499999999993</v>
      </c>
      <c r="F936">
        <f>VLOOKUP(A936,EXCHANGE!A:B,2,FALSE)</f>
        <v>67.433999999999997</v>
      </c>
      <c r="G936" s="36" t="e">
        <f>VLOOKUP(A936,FII!B:D,2,FALSE)</f>
        <v>#N/A</v>
      </c>
      <c r="H936" s="36" t="e">
        <f>VLOOKUP(A936,FII!B:D,3,FALSE)</f>
        <v>#N/A</v>
      </c>
    </row>
    <row r="937" spans="1:8" ht="18" thickBot="1" x14ac:dyDescent="0.3">
      <c r="A937" s="3">
        <v>42521</v>
      </c>
      <c r="B937" s="8">
        <v>8160.1</v>
      </c>
      <c r="C937">
        <f>VLOOKUP(A937,VIX!A:B,2,FALSE)</f>
        <v>16.045000000000002</v>
      </c>
      <c r="D937">
        <f>VLOOKUP(A937,DOW!A:B,2,FALSE)</f>
        <v>17787.2</v>
      </c>
      <c r="E937">
        <f>VLOOKUP(A937,SGXNIFTY!A:B,2,FALSE)</f>
        <v>8190.9</v>
      </c>
      <c r="F937">
        <f>VLOOKUP(A937,EXCHANGE!A:B,2,FALSE)</f>
        <v>67.209000000000003</v>
      </c>
      <c r="G937" s="36" t="e">
        <f>VLOOKUP(A937,FII!B:D,2,FALSE)</f>
        <v>#N/A</v>
      </c>
      <c r="H937" s="36" t="e">
        <f>VLOOKUP(A937,FII!B:D,3,FALSE)</f>
        <v>#N/A</v>
      </c>
    </row>
    <row r="938" spans="1:8" ht="18" thickBot="1" x14ac:dyDescent="0.3">
      <c r="A938" s="3">
        <v>42520</v>
      </c>
      <c r="B938" s="4">
        <v>8178.5</v>
      </c>
      <c r="C938">
        <f>VLOOKUP(A938,VIX!A:B,2,FALSE)</f>
        <v>15.975</v>
      </c>
      <c r="D938" t="e">
        <f>VLOOKUP(A938,DOW!A:B,2,FALSE)</f>
        <v>#N/A</v>
      </c>
      <c r="E938">
        <f>VLOOKUP(A938,SGXNIFTY!A:B,2,FALSE)</f>
        <v>8194.2999999999993</v>
      </c>
      <c r="F938">
        <f>VLOOKUP(A938,EXCHANGE!A:B,2,FALSE)</f>
        <v>67.171000000000006</v>
      </c>
      <c r="G938" s="36" t="e">
        <f>VLOOKUP(A938,FII!B:D,2,FALSE)</f>
        <v>#N/A</v>
      </c>
      <c r="H938" s="36" t="e">
        <f>VLOOKUP(A938,FII!B:D,3,FALSE)</f>
        <v>#N/A</v>
      </c>
    </row>
    <row r="939" spans="1:8" ht="18" thickBot="1" x14ac:dyDescent="0.3">
      <c r="A939" s="3">
        <v>42517</v>
      </c>
      <c r="B939" s="4">
        <v>8156.65</v>
      </c>
      <c r="C939">
        <f>VLOOKUP(A939,VIX!A:B,2,FALSE)</f>
        <v>15.26</v>
      </c>
      <c r="D939">
        <f>VLOOKUP(A939,DOW!A:B,2,FALSE)</f>
        <v>17873.22</v>
      </c>
      <c r="E939">
        <f>VLOOKUP(A939,SGXNIFTY!A:B,2,FALSE)</f>
        <v>8172.45</v>
      </c>
      <c r="F939">
        <f>VLOOKUP(A939,EXCHANGE!A:B,2,FALSE)</f>
        <v>67.031000000000006</v>
      </c>
      <c r="G939" s="36" t="e">
        <f>VLOOKUP(A939,FII!B:D,2,FALSE)</f>
        <v>#N/A</v>
      </c>
      <c r="H939" s="36" t="e">
        <f>VLOOKUP(A939,FII!B:D,3,FALSE)</f>
        <v>#N/A</v>
      </c>
    </row>
    <row r="940" spans="1:8" ht="18" thickBot="1" x14ac:dyDescent="0.3">
      <c r="A940" s="3">
        <v>42516</v>
      </c>
      <c r="B940" s="4">
        <v>8069.65</v>
      </c>
      <c r="C940">
        <f>VLOOKUP(A940,VIX!A:B,2,FALSE)</f>
        <v>15.324999999999999</v>
      </c>
      <c r="D940">
        <f>VLOOKUP(A940,DOW!A:B,2,FALSE)</f>
        <v>17828.29</v>
      </c>
      <c r="E940">
        <f>VLOOKUP(A940,SGXNIFTY!A:B,2,FALSE)</f>
        <v>8069.65</v>
      </c>
      <c r="F940">
        <f>VLOOKUP(A940,EXCHANGE!A:B,2,FALSE)</f>
        <v>66.927000000000007</v>
      </c>
      <c r="G940" s="36" t="e">
        <f>VLOOKUP(A940,FII!B:D,2,FALSE)</f>
        <v>#N/A</v>
      </c>
      <c r="H940" s="36" t="e">
        <f>VLOOKUP(A940,FII!B:D,3,FALSE)</f>
        <v>#N/A</v>
      </c>
    </row>
    <row r="941" spans="1:8" ht="18" thickBot="1" x14ac:dyDescent="0.3">
      <c r="A941" s="3">
        <v>42515</v>
      </c>
      <c r="B941" s="4">
        <v>7934.9</v>
      </c>
      <c r="C941">
        <f>VLOOKUP(A941,VIX!A:B,2,FALSE)</f>
        <v>15.52</v>
      </c>
      <c r="D941">
        <f>VLOOKUP(A941,DOW!A:B,2,FALSE)</f>
        <v>17851.509999999998</v>
      </c>
      <c r="E941">
        <f>VLOOKUP(A941,SGXNIFTY!A:B,2,FALSE)</f>
        <v>7943</v>
      </c>
      <c r="F941">
        <f>VLOOKUP(A941,EXCHANGE!A:B,2,FALSE)</f>
        <v>67.272999999999996</v>
      </c>
      <c r="G941" s="36" t="e">
        <f>VLOOKUP(A941,FII!B:D,2,FALSE)</f>
        <v>#N/A</v>
      </c>
      <c r="H941" s="36" t="e">
        <f>VLOOKUP(A941,FII!B:D,3,FALSE)</f>
        <v>#N/A</v>
      </c>
    </row>
    <row r="942" spans="1:8" ht="18" thickBot="1" x14ac:dyDescent="0.3">
      <c r="A942" s="3">
        <v>42514</v>
      </c>
      <c r="B942" s="4">
        <v>7748.85</v>
      </c>
      <c r="C942">
        <f>VLOOKUP(A942,VIX!A:B,2,FALSE)</f>
        <v>16.22</v>
      </c>
      <c r="D942">
        <f>VLOOKUP(A942,DOW!A:B,2,FALSE)</f>
        <v>17706.05</v>
      </c>
      <c r="E942">
        <f>VLOOKUP(A942,SGXNIFTY!A:B,2,FALSE)</f>
        <v>7759.3</v>
      </c>
      <c r="F942">
        <f>VLOOKUP(A942,EXCHANGE!A:B,2,FALSE)</f>
        <v>67.63</v>
      </c>
      <c r="G942" s="36" t="e">
        <f>VLOOKUP(A942,FII!B:D,2,FALSE)</f>
        <v>#N/A</v>
      </c>
      <c r="H942" s="36" t="e">
        <f>VLOOKUP(A942,FII!B:D,3,FALSE)</f>
        <v>#N/A</v>
      </c>
    </row>
    <row r="943" spans="1:8" ht="18" thickBot="1" x14ac:dyDescent="0.3">
      <c r="A943" s="3">
        <v>42513</v>
      </c>
      <c r="B943" s="8">
        <v>7731.05</v>
      </c>
      <c r="C943">
        <f>VLOOKUP(A943,VIX!A:B,2,FALSE)</f>
        <v>16.16</v>
      </c>
      <c r="D943">
        <f>VLOOKUP(A943,DOW!A:B,2,FALSE)</f>
        <v>17492.93</v>
      </c>
      <c r="E943">
        <f>VLOOKUP(A943,SGXNIFTY!A:B,2,FALSE)</f>
        <v>7744.85</v>
      </c>
      <c r="F943">
        <f>VLOOKUP(A943,EXCHANGE!A:B,2,FALSE)</f>
        <v>67.409000000000006</v>
      </c>
      <c r="G943" s="36" t="e">
        <f>VLOOKUP(A943,FII!B:D,2,FALSE)</f>
        <v>#N/A</v>
      </c>
      <c r="H943" s="36" t="e">
        <f>VLOOKUP(A943,FII!B:D,3,FALSE)</f>
        <v>#N/A</v>
      </c>
    </row>
    <row r="944" spans="1:8" ht="18" thickBot="1" x14ac:dyDescent="0.3">
      <c r="A944" s="3">
        <v>42510</v>
      </c>
      <c r="B944" s="8">
        <v>7749.7</v>
      </c>
      <c r="C944">
        <f>VLOOKUP(A944,VIX!A:B,2,FALSE)</f>
        <v>16.425000000000001</v>
      </c>
      <c r="D944">
        <f>VLOOKUP(A944,DOW!A:B,2,FALSE)</f>
        <v>17500.939999999999</v>
      </c>
      <c r="E944">
        <f>VLOOKUP(A944,SGXNIFTY!A:B,2,FALSE)</f>
        <v>7763.35</v>
      </c>
      <c r="F944">
        <f>VLOOKUP(A944,EXCHANGE!A:B,2,FALSE)</f>
        <v>67.408000000000001</v>
      </c>
      <c r="G944" s="36" t="e">
        <f>VLOOKUP(A944,FII!B:D,2,FALSE)</f>
        <v>#N/A</v>
      </c>
      <c r="H944" s="36" t="e">
        <f>VLOOKUP(A944,FII!B:D,3,FALSE)</f>
        <v>#N/A</v>
      </c>
    </row>
    <row r="945" spans="1:8" ht="18" thickBot="1" x14ac:dyDescent="0.3">
      <c r="A945" s="3">
        <v>42509</v>
      </c>
      <c r="B945" s="8">
        <v>7783.4</v>
      </c>
      <c r="C945">
        <f>VLOOKUP(A945,VIX!A:B,2,FALSE)</f>
        <v>17.0625</v>
      </c>
      <c r="D945">
        <f>VLOOKUP(A945,DOW!A:B,2,FALSE)</f>
        <v>17435.400000000001</v>
      </c>
      <c r="E945">
        <f>VLOOKUP(A945,SGXNIFTY!A:B,2,FALSE)</f>
        <v>7785.1</v>
      </c>
      <c r="F945">
        <f>VLOOKUP(A945,EXCHANGE!A:B,2,FALSE)</f>
        <v>67.436000000000007</v>
      </c>
      <c r="G945" s="36" t="e">
        <f>VLOOKUP(A945,FII!B:D,2,FALSE)</f>
        <v>#N/A</v>
      </c>
      <c r="H945" s="36" t="e">
        <f>VLOOKUP(A945,FII!B:D,3,FALSE)</f>
        <v>#N/A</v>
      </c>
    </row>
    <row r="946" spans="1:8" ht="18" thickBot="1" x14ac:dyDescent="0.3">
      <c r="A946" s="3">
        <v>42508</v>
      </c>
      <c r="B946" s="8">
        <v>7870.15</v>
      </c>
      <c r="C946">
        <f>VLOOKUP(A946,VIX!A:B,2,FALSE)</f>
        <v>16.454999999999998</v>
      </c>
      <c r="D946">
        <f>VLOOKUP(A946,DOW!A:B,2,FALSE)</f>
        <v>17526.62</v>
      </c>
      <c r="E946">
        <f>VLOOKUP(A946,SGXNIFTY!A:B,2,FALSE)</f>
        <v>7879.3</v>
      </c>
      <c r="F946">
        <f>VLOOKUP(A946,EXCHANGE!A:B,2,FALSE)</f>
        <v>67.14</v>
      </c>
      <c r="G946" s="36" t="e">
        <f>VLOOKUP(A946,FII!B:D,2,FALSE)</f>
        <v>#N/A</v>
      </c>
      <c r="H946" s="36" t="e">
        <f>VLOOKUP(A946,FII!B:D,3,FALSE)</f>
        <v>#N/A</v>
      </c>
    </row>
    <row r="947" spans="1:8" ht="18" thickBot="1" x14ac:dyDescent="0.3">
      <c r="A947" s="3">
        <v>42507</v>
      </c>
      <c r="B947" s="4">
        <v>7890.75</v>
      </c>
      <c r="C947">
        <f>VLOOKUP(A947,VIX!A:B,2,FALSE)</f>
        <v>16.372499999999999</v>
      </c>
      <c r="D947">
        <f>VLOOKUP(A947,DOW!A:B,2,FALSE)</f>
        <v>17529.98</v>
      </c>
      <c r="E947">
        <f>VLOOKUP(A947,SGXNIFTY!A:B,2,FALSE)</f>
        <v>7907.6</v>
      </c>
      <c r="F947">
        <f>VLOOKUP(A947,EXCHANGE!A:B,2,FALSE)</f>
        <v>66.825000000000003</v>
      </c>
      <c r="G947" s="36" t="e">
        <f>VLOOKUP(A947,FII!B:D,2,FALSE)</f>
        <v>#N/A</v>
      </c>
      <c r="H947" s="36" t="e">
        <f>VLOOKUP(A947,FII!B:D,3,FALSE)</f>
        <v>#N/A</v>
      </c>
    </row>
    <row r="948" spans="1:8" ht="18" thickBot="1" x14ac:dyDescent="0.3">
      <c r="A948" s="3">
        <v>42506</v>
      </c>
      <c r="B948" s="4">
        <v>7860.75</v>
      </c>
      <c r="C948">
        <f>VLOOKUP(A948,VIX!A:B,2,FALSE)</f>
        <v>17.032499999999999</v>
      </c>
      <c r="D948">
        <f>VLOOKUP(A948,DOW!A:B,2,FALSE)</f>
        <v>17710.71</v>
      </c>
      <c r="E948">
        <f>VLOOKUP(A948,SGXNIFTY!A:B,2,FALSE)</f>
        <v>7887.2</v>
      </c>
      <c r="F948">
        <f>VLOOKUP(A948,EXCHANGE!A:B,2,FALSE)</f>
        <v>66.843999999999994</v>
      </c>
      <c r="G948" s="36" t="e">
        <f>VLOOKUP(A948,FII!B:D,2,FALSE)</f>
        <v>#N/A</v>
      </c>
      <c r="H948" s="36" t="e">
        <f>VLOOKUP(A948,FII!B:D,3,FALSE)</f>
        <v>#N/A</v>
      </c>
    </row>
    <row r="949" spans="1:8" ht="18" thickBot="1" x14ac:dyDescent="0.3">
      <c r="A949" s="3">
        <v>42503</v>
      </c>
      <c r="B949" s="8">
        <v>7814.9</v>
      </c>
      <c r="C949">
        <f>VLOOKUP(A949,VIX!A:B,2,FALSE)</f>
        <v>16.997499999999999</v>
      </c>
      <c r="D949">
        <f>VLOOKUP(A949,DOW!A:B,2,FALSE)</f>
        <v>17535.32</v>
      </c>
      <c r="E949">
        <f>VLOOKUP(A949,SGXNIFTY!A:B,2,FALSE)</f>
        <v>7830.55</v>
      </c>
      <c r="F949">
        <f>VLOOKUP(A949,EXCHANGE!A:B,2,FALSE)</f>
        <v>66.855000000000004</v>
      </c>
      <c r="G949" s="36" t="e">
        <f>VLOOKUP(A949,FII!B:D,2,FALSE)</f>
        <v>#N/A</v>
      </c>
      <c r="H949" s="36" t="e">
        <f>VLOOKUP(A949,FII!B:D,3,FALSE)</f>
        <v>#N/A</v>
      </c>
    </row>
    <row r="950" spans="1:8" ht="18" thickBot="1" x14ac:dyDescent="0.3">
      <c r="A950" s="3">
        <v>42502</v>
      </c>
      <c r="B950" s="4">
        <v>7900.4</v>
      </c>
      <c r="C950">
        <f>VLOOKUP(A950,VIX!A:B,2,FALSE)</f>
        <v>16.327500000000001</v>
      </c>
      <c r="D950">
        <f>VLOOKUP(A950,DOW!A:B,2,FALSE)</f>
        <v>17720.5</v>
      </c>
      <c r="E950">
        <f>VLOOKUP(A950,SGXNIFTY!A:B,2,FALSE)</f>
        <v>7928.2</v>
      </c>
      <c r="F950">
        <f>VLOOKUP(A950,EXCHANGE!A:B,2,FALSE)</f>
        <v>66.757000000000005</v>
      </c>
      <c r="G950" s="36" t="e">
        <f>VLOOKUP(A950,FII!B:D,2,FALSE)</f>
        <v>#N/A</v>
      </c>
      <c r="H950" s="36" t="e">
        <f>VLOOKUP(A950,FII!B:D,3,FALSE)</f>
        <v>#N/A</v>
      </c>
    </row>
    <row r="951" spans="1:8" ht="18" thickBot="1" x14ac:dyDescent="0.3">
      <c r="A951" s="3">
        <v>42501</v>
      </c>
      <c r="B951" s="8">
        <v>7848.85</v>
      </c>
      <c r="C951">
        <f>VLOOKUP(A951,VIX!A:B,2,FALSE)</f>
        <v>16.962499999999999</v>
      </c>
      <c r="D951">
        <f>VLOOKUP(A951,DOW!A:B,2,FALSE)</f>
        <v>17711.12</v>
      </c>
      <c r="E951">
        <f>VLOOKUP(A951,SGXNIFTY!A:B,2,FALSE)</f>
        <v>7865.85</v>
      </c>
      <c r="F951">
        <f>VLOOKUP(A951,EXCHANGE!A:B,2,FALSE)</f>
        <v>66.561000000000007</v>
      </c>
      <c r="G951" s="36" t="e">
        <f>VLOOKUP(A951,FII!B:D,2,FALSE)</f>
        <v>#N/A</v>
      </c>
      <c r="H951" s="36" t="e">
        <f>VLOOKUP(A951,FII!B:D,3,FALSE)</f>
        <v>#N/A</v>
      </c>
    </row>
    <row r="952" spans="1:8" ht="18" thickBot="1" x14ac:dyDescent="0.3">
      <c r="A952" s="3">
        <v>42500</v>
      </c>
      <c r="B952" s="4">
        <v>7887.8</v>
      </c>
      <c r="C952">
        <f>VLOOKUP(A952,VIX!A:B,2,FALSE)</f>
        <v>16.414999999999999</v>
      </c>
      <c r="D952">
        <f>VLOOKUP(A952,DOW!A:B,2,FALSE)</f>
        <v>17928.349999999999</v>
      </c>
      <c r="E952">
        <f>VLOOKUP(A952,SGXNIFTY!A:B,2,FALSE)</f>
        <v>7919.75</v>
      </c>
      <c r="F952">
        <f>VLOOKUP(A952,EXCHANGE!A:B,2,FALSE)</f>
        <v>66.631</v>
      </c>
      <c r="G952" s="36" t="e">
        <f>VLOOKUP(A952,FII!B:D,2,FALSE)</f>
        <v>#N/A</v>
      </c>
      <c r="H952" s="36" t="e">
        <f>VLOOKUP(A952,FII!B:D,3,FALSE)</f>
        <v>#N/A</v>
      </c>
    </row>
    <row r="953" spans="1:8" ht="18" thickBot="1" x14ac:dyDescent="0.3">
      <c r="A953" s="3">
        <v>42499</v>
      </c>
      <c r="B953" s="4">
        <v>7866.05</v>
      </c>
      <c r="C953">
        <f>VLOOKUP(A953,VIX!A:B,2,FALSE)</f>
        <v>16.612500000000001</v>
      </c>
      <c r="D953">
        <f>VLOOKUP(A953,DOW!A:B,2,FALSE)</f>
        <v>17705.91</v>
      </c>
      <c r="E953">
        <f>VLOOKUP(A953,SGXNIFTY!A:B,2,FALSE)</f>
        <v>7904.3</v>
      </c>
      <c r="F953">
        <f>VLOOKUP(A953,EXCHANGE!A:B,2,FALSE)</f>
        <v>66.751999999999995</v>
      </c>
      <c r="G953" s="36" t="e">
        <f>VLOOKUP(A953,FII!B:D,2,FALSE)</f>
        <v>#N/A</v>
      </c>
      <c r="H953" s="36" t="e">
        <f>VLOOKUP(A953,FII!B:D,3,FALSE)</f>
        <v>#N/A</v>
      </c>
    </row>
    <row r="954" spans="1:8" ht="18" thickBot="1" x14ac:dyDescent="0.3">
      <c r="A954" s="3">
        <v>42496</v>
      </c>
      <c r="B954" s="8">
        <v>7733.45</v>
      </c>
      <c r="C954">
        <f>VLOOKUP(A954,VIX!A:B,2,FALSE)</f>
        <v>16.947500000000002</v>
      </c>
      <c r="D954">
        <f>VLOOKUP(A954,DOW!A:B,2,FALSE)</f>
        <v>17740.63</v>
      </c>
      <c r="E954">
        <f>VLOOKUP(A954,SGXNIFTY!A:B,2,FALSE)</f>
        <v>7760.25</v>
      </c>
      <c r="F954">
        <f>VLOOKUP(A954,EXCHANGE!A:B,2,FALSE)</f>
        <v>66.599999999999994</v>
      </c>
      <c r="G954" s="36" t="e">
        <f>VLOOKUP(A954,FII!B:D,2,FALSE)</f>
        <v>#N/A</v>
      </c>
      <c r="H954" s="36" t="e">
        <f>VLOOKUP(A954,FII!B:D,3,FALSE)</f>
        <v>#N/A</v>
      </c>
    </row>
    <row r="955" spans="1:8" ht="18" thickBot="1" x14ac:dyDescent="0.3">
      <c r="A955" s="3">
        <v>42495</v>
      </c>
      <c r="B955" s="4">
        <v>7735.5</v>
      </c>
      <c r="C955">
        <f>VLOOKUP(A955,VIX!A:B,2,FALSE)</f>
        <v>17.170000000000002</v>
      </c>
      <c r="D955">
        <f>VLOOKUP(A955,DOW!A:B,2,FALSE)</f>
        <v>17660.71</v>
      </c>
      <c r="E955">
        <f>VLOOKUP(A955,SGXNIFTY!A:B,2,FALSE)</f>
        <v>7773.1</v>
      </c>
      <c r="F955">
        <f>VLOOKUP(A955,EXCHANGE!A:B,2,FALSE)</f>
        <v>66.558000000000007</v>
      </c>
      <c r="G955" s="36" t="e">
        <f>VLOOKUP(A955,FII!B:D,2,FALSE)</f>
        <v>#N/A</v>
      </c>
      <c r="H955" s="36" t="e">
        <f>VLOOKUP(A955,FII!B:D,3,FALSE)</f>
        <v>#N/A</v>
      </c>
    </row>
    <row r="956" spans="1:8" ht="18" thickBot="1" x14ac:dyDescent="0.3">
      <c r="A956" s="3">
        <v>42494</v>
      </c>
      <c r="B956" s="8">
        <v>7706.55</v>
      </c>
      <c r="C956">
        <f>VLOOKUP(A956,VIX!A:B,2,FALSE)</f>
        <v>17.445</v>
      </c>
      <c r="D956">
        <f>VLOOKUP(A956,DOW!A:B,2,FALSE)</f>
        <v>17651.259999999998</v>
      </c>
      <c r="E956">
        <f>VLOOKUP(A956,SGXNIFTY!A:B,2,FALSE)</f>
        <v>7732.75</v>
      </c>
      <c r="F956">
        <f>VLOOKUP(A956,EXCHANGE!A:B,2,FALSE)</f>
        <v>66.626999999999995</v>
      </c>
      <c r="G956" s="36" t="e">
        <f>VLOOKUP(A956,FII!B:D,2,FALSE)</f>
        <v>#N/A</v>
      </c>
      <c r="H956" s="36" t="e">
        <f>VLOOKUP(A956,FII!B:D,3,FALSE)</f>
        <v>#N/A</v>
      </c>
    </row>
    <row r="957" spans="1:8" ht="18" thickBot="1" x14ac:dyDescent="0.3">
      <c r="A957" s="3">
        <v>42493</v>
      </c>
      <c r="B957" s="8">
        <v>7747</v>
      </c>
      <c r="C957">
        <f>VLOOKUP(A957,VIX!A:B,2,FALSE)</f>
        <v>17.462499999999999</v>
      </c>
      <c r="D957">
        <f>VLOOKUP(A957,DOW!A:B,2,FALSE)</f>
        <v>17750.91</v>
      </c>
      <c r="E957">
        <f>VLOOKUP(A957,SGXNIFTY!A:B,2,FALSE)</f>
        <v>7783.8</v>
      </c>
      <c r="F957">
        <f>VLOOKUP(A957,EXCHANGE!A:B,2,FALSE)</f>
        <v>66.558000000000007</v>
      </c>
      <c r="G957" s="36" t="e">
        <f>VLOOKUP(A957,FII!B:D,2,FALSE)</f>
        <v>#N/A</v>
      </c>
      <c r="H957" s="36" t="e">
        <f>VLOOKUP(A957,FII!B:D,3,FALSE)</f>
        <v>#N/A</v>
      </c>
    </row>
    <row r="958" spans="1:8" ht="18" thickBot="1" x14ac:dyDescent="0.3">
      <c r="A958" s="3">
        <v>42492</v>
      </c>
      <c r="B958" s="8">
        <v>7805.9</v>
      </c>
      <c r="C958">
        <f>VLOOKUP(A958,VIX!A:B,2,FALSE)</f>
        <v>17.092500000000001</v>
      </c>
      <c r="D958">
        <f>VLOOKUP(A958,DOW!A:B,2,FALSE)</f>
        <v>17891.16</v>
      </c>
      <c r="E958">
        <f>VLOOKUP(A958,SGXNIFTY!A:B,2,FALSE)</f>
        <v>7840.1</v>
      </c>
      <c r="F958">
        <f>VLOOKUP(A958,EXCHANGE!A:B,2,FALSE)</f>
        <v>66.346000000000004</v>
      </c>
      <c r="G958" s="36" t="e">
        <f>VLOOKUP(A958,FII!B:D,2,FALSE)</f>
        <v>#N/A</v>
      </c>
      <c r="H958" s="36" t="e">
        <f>VLOOKUP(A958,FII!B:D,3,FALSE)</f>
        <v>#N/A</v>
      </c>
    </row>
    <row r="959" spans="1:8" ht="18" thickBot="1" x14ac:dyDescent="0.3">
      <c r="A959" s="3">
        <v>42489</v>
      </c>
      <c r="B959" s="4">
        <v>7849.8</v>
      </c>
      <c r="C959">
        <f>VLOOKUP(A959,VIX!A:B,2,FALSE)</f>
        <v>16.537500000000001</v>
      </c>
      <c r="D959">
        <f>VLOOKUP(A959,DOW!A:B,2,FALSE)</f>
        <v>17773.64</v>
      </c>
      <c r="E959">
        <f>VLOOKUP(A959,SGXNIFTY!A:B,2,FALSE)</f>
        <v>7894.8</v>
      </c>
      <c r="F959">
        <f>VLOOKUP(A959,EXCHANGE!A:B,2,FALSE)</f>
        <v>66.424999999999997</v>
      </c>
      <c r="G959" s="36" t="e">
        <f>VLOOKUP(A959,FII!B:D,2,FALSE)</f>
        <v>#N/A</v>
      </c>
      <c r="H959" s="36" t="e">
        <f>VLOOKUP(A959,FII!B:D,3,FALSE)</f>
        <v>#N/A</v>
      </c>
    </row>
    <row r="960" spans="1:8" ht="18" thickBot="1" x14ac:dyDescent="0.3">
      <c r="A960" s="3">
        <v>42488</v>
      </c>
      <c r="B960" s="8">
        <v>7847.25</v>
      </c>
      <c r="C960">
        <f>VLOOKUP(A960,VIX!A:B,2,FALSE)</f>
        <v>16.5975</v>
      </c>
      <c r="D960">
        <f>VLOOKUP(A960,DOW!A:B,2,FALSE)</f>
        <v>17830.759999999998</v>
      </c>
      <c r="E960">
        <f>VLOOKUP(A960,SGXNIFTY!A:B,2,FALSE)</f>
        <v>7847.25</v>
      </c>
      <c r="F960">
        <f>VLOOKUP(A960,EXCHANGE!A:B,2,FALSE)</f>
        <v>66.400999999999996</v>
      </c>
      <c r="G960" s="36" t="e">
        <f>VLOOKUP(A960,FII!B:D,2,FALSE)</f>
        <v>#N/A</v>
      </c>
      <c r="H960" s="36" t="e">
        <f>VLOOKUP(A960,FII!B:D,3,FALSE)</f>
        <v>#N/A</v>
      </c>
    </row>
    <row r="961" spans="1:8" ht="18" thickBot="1" x14ac:dyDescent="0.3">
      <c r="A961" s="3">
        <v>42487</v>
      </c>
      <c r="B961" s="4">
        <v>7979.9</v>
      </c>
      <c r="C961">
        <f>VLOOKUP(A961,VIX!A:B,2,FALSE)</f>
        <v>16.352499999999999</v>
      </c>
      <c r="D961">
        <f>VLOOKUP(A961,DOW!A:B,2,FALSE)</f>
        <v>18041.55</v>
      </c>
      <c r="E961">
        <f>VLOOKUP(A961,SGXNIFTY!A:B,2,FALSE)</f>
        <v>7990.35</v>
      </c>
      <c r="F961">
        <f>VLOOKUP(A961,EXCHANGE!A:B,2,FALSE)</f>
        <v>66.361999999999995</v>
      </c>
      <c r="G961" s="36" t="e">
        <f>VLOOKUP(A961,FII!B:D,2,FALSE)</f>
        <v>#N/A</v>
      </c>
      <c r="H961" s="36" t="e">
        <f>VLOOKUP(A961,FII!B:D,3,FALSE)</f>
        <v>#N/A</v>
      </c>
    </row>
    <row r="962" spans="1:8" ht="18" thickBot="1" x14ac:dyDescent="0.3">
      <c r="A962" s="3">
        <v>42486</v>
      </c>
      <c r="B962" s="4">
        <v>7962.65</v>
      </c>
      <c r="C962">
        <f>VLOOKUP(A962,VIX!A:B,2,FALSE)</f>
        <v>16.579999999999998</v>
      </c>
      <c r="D962">
        <f>VLOOKUP(A962,DOW!A:B,2,FALSE)</f>
        <v>17990.32</v>
      </c>
      <c r="E962">
        <f>VLOOKUP(A962,SGXNIFTY!A:B,2,FALSE)</f>
        <v>7979.15</v>
      </c>
      <c r="F962">
        <f>VLOOKUP(A962,EXCHANGE!A:B,2,FALSE)</f>
        <v>66.403999999999996</v>
      </c>
      <c r="G962" s="36" t="e">
        <f>VLOOKUP(A962,FII!B:D,2,FALSE)</f>
        <v>#N/A</v>
      </c>
      <c r="H962" s="36" t="e">
        <f>VLOOKUP(A962,FII!B:D,3,FALSE)</f>
        <v>#N/A</v>
      </c>
    </row>
    <row r="963" spans="1:8" ht="18" thickBot="1" x14ac:dyDescent="0.3">
      <c r="A963" s="3">
        <v>42485</v>
      </c>
      <c r="B963" s="8">
        <v>7855.05</v>
      </c>
      <c r="C963">
        <f>VLOOKUP(A963,VIX!A:B,2,FALSE)</f>
        <v>16.572500000000002</v>
      </c>
      <c r="D963">
        <f>VLOOKUP(A963,DOW!A:B,2,FALSE)</f>
        <v>17977.240000000002</v>
      </c>
      <c r="E963">
        <f>VLOOKUP(A963,SGXNIFTY!A:B,2,FALSE)</f>
        <v>7865</v>
      </c>
      <c r="F963">
        <f>VLOOKUP(A963,EXCHANGE!A:B,2,FALSE)</f>
        <v>66.685000000000002</v>
      </c>
      <c r="G963" s="36" t="e">
        <f>VLOOKUP(A963,FII!B:D,2,FALSE)</f>
        <v>#N/A</v>
      </c>
      <c r="H963" s="36" t="e">
        <f>VLOOKUP(A963,FII!B:D,3,FALSE)</f>
        <v>#N/A</v>
      </c>
    </row>
    <row r="964" spans="1:8" ht="18" thickBot="1" x14ac:dyDescent="0.3">
      <c r="A964" s="3">
        <v>42482</v>
      </c>
      <c r="B964" s="8">
        <v>7899.3</v>
      </c>
      <c r="C964">
        <f>VLOOKUP(A964,VIX!A:B,2,FALSE)</f>
        <v>16.38</v>
      </c>
      <c r="D964">
        <f>VLOOKUP(A964,DOW!A:B,2,FALSE)</f>
        <v>18003.75</v>
      </c>
      <c r="E964">
        <f>VLOOKUP(A964,SGXNIFTY!A:B,2,FALSE)</f>
        <v>7911.15</v>
      </c>
      <c r="F964">
        <f>VLOOKUP(A964,EXCHANGE!A:B,2,FALSE)</f>
        <v>66.66</v>
      </c>
      <c r="G964" s="36" t="e">
        <f>VLOOKUP(A964,FII!B:D,2,FALSE)</f>
        <v>#N/A</v>
      </c>
      <c r="H964" s="36" t="e">
        <f>VLOOKUP(A964,FII!B:D,3,FALSE)</f>
        <v>#N/A</v>
      </c>
    </row>
    <row r="965" spans="1:8" ht="18" thickBot="1" x14ac:dyDescent="0.3">
      <c r="A965" s="3">
        <v>42481</v>
      </c>
      <c r="B965" s="8">
        <v>7912.05</v>
      </c>
      <c r="C965">
        <f>VLOOKUP(A965,VIX!A:B,2,FALSE)</f>
        <v>16.512499999999999</v>
      </c>
      <c r="D965">
        <f>VLOOKUP(A965,DOW!A:B,2,FALSE)</f>
        <v>17982.52</v>
      </c>
      <c r="E965">
        <f>VLOOKUP(A965,SGXNIFTY!A:B,2,FALSE)</f>
        <v>7913.35</v>
      </c>
      <c r="F965">
        <f>VLOOKUP(A965,EXCHANGE!A:B,2,FALSE)</f>
        <v>66.489000000000004</v>
      </c>
      <c r="G965" s="36" t="e">
        <f>VLOOKUP(A965,FII!B:D,2,FALSE)</f>
        <v>#N/A</v>
      </c>
      <c r="H965" s="36" t="e">
        <f>VLOOKUP(A965,FII!B:D,3,FALSE)</f>
        <v>#N/A</v>
      </c>
    </row>
    <row r="966" spans="1:8" ht="18" thickBot="1" x14ac:dyDescent="0.3">
      <c r="A966" s="3">
        <v>42480</v>
      </c>
      <c r="B966" s="4">
        <v>7914.75</v>
      </c>
      <c r="C966">
        <f>VLOOKUP(A966,VIX!A:B,2,FALSE)</f>
        <v>17.074999999999999</v>
      </c>
      <c r="D966">
        <f>VLOOKUP(A966,DOW!A:B,2,FALSE)</f>
        <v>18096.27</v>
      </c>
      <c r="E966">
        <f>VLOOKUP(A966,SGXNIFTY!A:B,2,FALSE)</f>
        <v>7929.85</v>
      </c>
      <c r="F966">
        <f>VLOOKUP(A966,EXCHANGE!A:B,2,FALSE)</f>
        <v>66.165999999999997</v>
      </c>
      <c r="G966" s="36" t="e">
        <f>VLOOKUP(A966,FII!B:D,2,FALSE)</f>
        <v>#N/A</v>
      </c>
      <c r="H966" s="36" t="e">
        <f>VLOOKUP(A966,FII!B:D,3,FALSE)</f>
        <v>#N/A</v>
      </c>
    </row>
    <row r="967" spans="1:8" ht="18" thickBot="1" x14ac:dyDescent="0.3">
      <c r="A967" s="3">
        <v>42478</v>
      </c>
      <c r="B967" s="4">
        <v>7914.7</v>
      </c>
      <c r="C967">
        <f>VLOOKUP(A967,VIX!A:B,2,FALSE)</f>
        <v>16.947500000000002</v>
      </c>
      <c r="D967">
        <f>VLOOKUP(A967,DOW!A:B,2,FALSE)</f>
        <v>18004.16</v>
      </c>
      <c r="E967">
        <f>VLOOKUP(A967,SGXNIFTY!A:B,2,FALSE)</f>
        <v>7920.3</v>
      </c>
      <c r="F967">
        <f>VLOOKUP(A967,EXCHANGE!A:B,2,FALSE)</f>
        <v>66.415999999999997</v>
      </c>
      <c r="G967" s="36" t="e">
        <f>VLOOKUP(A967,FII!B:D,2,FALSE)</f>
        <v>#N/A</v>
      </c>
      <c r="H967" s="36" t="e">
        <f>VLOOKUP(A967,FII!B:D,3,FALSE)</f>
        <v>#N/A</v>
      </c>
    </row>
    <row r="968" spans="1:8" ht="18" thickBot="1" x14ac:dyDescent="0.3">
      <c r="A968" s="3">
        <v>42473</v>
      </c>
      <c r="B968" s="4">
        <v>7850.45</v>
      </c>
      <c r="C968">
        <f>VLOOKUP(A968,VIX!A:B,2,FALSE)</f>
        <v>16.035</v>
      </c>
      <c r="D968">
        <f>VLOOKUP(A968,DOW!A:B,2,FALSE)</f>
        <v>17908.28</v>
      </c>
      <c r="E968">
        <f>VLOOKUP(A968,SGXNIFTY!A:B,2,FALSE)</f>
        <v>7867.85</v>
      </c>
      <c r="F968">
        <f>VLOOKUP(A968,EXCHANGE!A:B,2,FALSE)</f>
        <v>66.495999999999995</v>
      </c>
      <c r="G968" s="36" t="e">
        <f>VLOOKUP(A968,FII!B:D,2,FALSE)</f>
        <v>#N/A</v>
      </c>
      <c r="H968" s="36" t="e">
        <f>VLOOKUP(A968,FII!B:D,3,FALSE)</f>
        <v>#N/A</v>
      </c>
    </row>
    <row r="969" spans="1:8" ht="18" thickBot="1" x14ac:dyDescent="0.3">
      <c r="A969" s="3">
        <v>42472</v>
      </c>
      <c r="B969" s="4">
        <v>7708.95</v>
      </c>
      <c r="C969">
        <f>VLOOKUP(A969,VIX!A:B,2,FALSE)</f>
        <v>16.024999999999999</v>
      </c>
      <c r="D969">
        <f>VLOOKUP(A969,DOW!A:B,2,FALSE)</f>
        <v>17721.25</v>
      </c>
      <c r="E969">
        <f>VLOOKUP(A969,SGXNIFTY!A:B,2,FALSE)</f>
        <v>7732.8</v>
      </c>
      <c r="F969">
        <f>VLOOKUP(A969,EXCHANGE!A:B,2,FALSE)</f>
        <v>66.283000000000001</v>
      </c>
      <c r="G969" s="36" t="e">
        <f>VLOOKUP(A969,FII!B:D,2,FALSE)</f>
        <v>#N/A</v>
      </c>
      <c r="H969" s="36" t="e">
        <f>VLOOKUP(A969,FII!B:D,3,FALSE)</f>
        <v>#N/A</v>
      </c>
    </row>
    <row r="970" spans="1:8" ht="18" thickBot="1" x14ac:dyDescent="0.3">
      <c r="A970" s="3">
        <v>42471</v>
      </c>
      <c r="B970" s="4">
        <v>7671.4</v>
      </c>
      <c r="C970">
        <f>VLOOKUP(A970,VIX!A:B,2,FALSE)</f>
        <v>16.012499999999999</v>
      </c>
      <c r="D970">
        <f>VLOOKUP(A970,DOW!A:B,2,FALSE)</f>
        <v>17556.41</v>
      </c>
      <c r="E970">
        <f>VLOOKUP(A970,SGXNIFTY!A:B,2,FALSE)</f>
        <v>7702.1</v>
      </c>
      <c r="F970">
        <f>VLOOKUP(A970,EXCHANGE!A:B,2,FALSE)</f>
        <v>66.287000000000006</v>
      </c>
      <c r="G970" s="36" t="e">
        <f>VLOOKUP(A970,FII!B:D,2,FALSE)</f>
        <v>#N/A</v>
      </c>
      <c r="H970" s="36" t="e">
        <f>VLOOKUP(A970,FII!B:D,3,FALSE)</f>
        <v>#N/A</v>
      </c>
    </row>
    <row r="971" spans="1:8" ht="18" thickBot="1" x14ac:dyDescent="0.3">
      <c r="A971" s="3">
        <v>42468</v>
      </c>
      <c r="B971" s="4">
        <v>7555.2</v>
      </c>
      <c r="C971">
        <f>VLOOKUP(A971,VIX!A:B,2,FALSE)</f>
        <v>16.432500000000001</v>
      </c>
      <c r="D971">
        <f>VLOOKUP(A971,DOW!A:B,2,FALSE)</f>
        <v>17576.96</v>
      </c>
      <c r="E971">
        <f>VLOOKUP(A971,SGXNIFTY!A:B,2,FALSE)</f>
        <v>7578.1</v>
      </c>
      <c r="F971">
        <f>VLOOKUP(A971,EXCHANGE!A:B,2,FALSE)</f>
        <v>66.551000000000002</v>
      </c>
      <c r="G971" s="36" t="e">
        <f>VLOOKUP(A971,FII!B:D,2,FALSE)</f>
        <v>#N/A</v>
      </c>
      <c r="H971" s="36" t="e">
        <f>VLOOKUP(A971,FII!B:D,3,FALSE)</f>
        <v>#N/A</v>
      </c>
    </row>
    <row r="972" spans="1:8" ht="18" thickBot="1" x14ac:dyDescent="0.3">
      <c r="A972" s="3">
        <v>42467</v>
      </c>
      <c r="B972" s="8">
        <v>7546.45</v>
      </c>
      <c r="C972">
        <f>VLOOKUP(A972,VIX!A:B,2,FALSE)</f>
        <v>16.934999999999999</v>
      </c>
      <c r="D972">
        <f>VLOOKUP(A972,DOW!A:B,2,FALSE)</f>
        <v>17541.96</v>
      </c>
      <c r="E972">
        <f>VLOOKUP(A972,SGXNIFTY!A:B,2,FALSE)</f>
        <v>7565.05</v>
      </c>
      <c r="F972">
        <f>VLOOKUP(A972,EXCHANGE!A:B,2,FALSE)</f>
        <v>66.757000000000005</v>
      </c>
      <c r="G972" s="36" t="e">
        <f>VLOOKUP(A972,FII!B:D,2,FALSE)</f>
        <v>#N/A</v>
      </c>
      <c r="H972" s="36" t="e">
        <f>VLOOKUP(A972,FII!B:D,3,FALSE)</f>
        <v>#N/A</v>
      </c>
    </row>
    <row r="973" spans="1:8" ht="18" thickBot="1" x14ac:dyDescent="0.3">
      <c r="A973" s="3">
        <v>42466</v>
      </c>
      <c r="B973" s="4">
        <v>7614.35</v>
      </c>
      <c r="C973">
        <f>VLOOKUP(A973,VIX!A:B,2,FALSE)</f>
        <v>17.344999999999999</v>
      </c>
      <c r="D973">
        <f>VLOOKUP(A973,DOW!A:B,2,FALSE)</f>
        <v>17716.05</v>
      </c>
      <c r="E973">
        <f>VLOOKUP(A973,SGXNIFTY!A:B,2,FALSE)</f>
        <v>7634.7</v>
      </c>
      <c r="F973">
        <f>VLOOKUP(A973,EXCHANGE!A:B,2,FALSE)</f>
        <v>66.516999999999996</v>
      </c>
      <c r="G973" s="36" t="e">
        <f>VLOOKUP(A973,FII!B:D,2,FALSE)</f>
        <v>#N/A</v>
      </c>
      <c r="H973" s="36" t="e">
        <f>VLOOKUP(A973,FII!B:D,3,FALSE)</f>
        <v>#N/A</v>
      </c>
    </row>
    <row r="974" spans="1:8" ht="18" thickBot="1" x14ac:dyDescent="0.3">
      <c r="A974" s="3">
        <v>42465</v>
      </c>
      <c r="B974" s="8">
        <v>7603.2</v>
      </c>
      <c r="C974">
        <f>VLOOKUP(A974,VIX!A:B,2,FALSE)</f>
        <v>17.829999999999998</v>
      </c>
      <c r="D974">
        <f>VLOOKUP(A974,DOW!A:B,2,FALSE)</f>
        <v>17603.32</v>
      </c>
      <c r="E974">
        <f>VLOOKUP(A974,SGXNIFTY!A:B,2,FALSE)</f>
        <v>7623.5</v>
      </c>
      <c r="F974">
        <f>VLOOKUP(A974,EXCHANGE!A:B,2,FALSE)</f>
        <v>66.421999999999997</v>
      </c>
      <c r="G974" s="36" t="e">
        <f>VLOOKUP(A974,FII!B:D,2,FALSE)</f>
        <v>#N/A</v>
      </c>
      <c r="H974" s="36" t="e">
        <f>VLOOKUP(A974,FII!B:D,3,FALSE)</f>
        <v>#N/A</v>
      </c>
    </row>
    <row r="975" spans="1:8" ht="18" thickBot="1" x14ac:dyDescent="0.3">
      <c r="A975" s="3">
        <v>42464</v>
      </c>
      <c r="B975" s="4">
        <v>7758.8</v>
      </c>
      <c r="C975">
        <f>VLOOKUP(A975,VIX!A:B,2,FALSE)</f>
        <v>17.45</v>
      </c>
      <c r="D975">
        <f>VLOOKUP(A975,DOW!A:B,2,FALSE)</f>
        <v>17737</v>
      </c>
      <c r="E975">
        <f>VLOOKUP(A975,SGXNIFTY!A:B,2,FALSE)</f>
        <v>7790.75</v>
      </c>
      <c r="F975">
        <f>VLOOKUP(A975,EXCHANGE!A:B,2,FALSE)</f>
        <v>66.105999999999995</v>
      </c>
      <c r="G975" s="36" t="e">
        <f>VLOOKUP(A975,FII!B:D,2,FALSE)</f>
        <v>#N/A</v>
      </c>
      <c r="H975" s="36" t="e">
        <f>VLOOKUP(A975,FII!B:D,3,FALSE)</f>
        <v>#N/A</v>
      </c>
    </row>
    <row r="976" spans="1:8" ht="18" thickBot="1" x14ac:dyDescent="0.3">
      <c r="A976" s="3">
        <v>42461</v>
      </c>
      <c r="B976" s="8">
        <v>7713.05</v>
      </c>
      <c r="C976">
        <f>VLOOKUP(A976,VIX!A:B,2,FALSE)</f>
        <v>17.2775</v>
      </c>
      <c r="D976">
        <f>VLOOKUP(A976,DOW!A:B,2,FALSE)</f>
        <v>17792.75</v>
      </c>
      <c r="E976">
        <f>VLOOKUP(A976,SGXNIFTY!A:B,2,FALSE)</f>
        <v>7748.75</v>
      </c>
      <c r="F976">
        <f>VLOOKUP(A976,EXCHANGE!A:B,2,FALSE)</f>
        <v>66.364999999999995</v>
      </c>
      <c r="G976" s="36" t="e">
        <f>VLOOKUP(A976,FII!B:D,2,FALSE)</f>
        <v>#N/A</v>
      </c>
      <c r="H976" s="36" t="e">
        <f>VLOOKUP(A976,FII!B:D,3,FALSE)</f>
        <v>#N/A</v>
      </c>
    </row>
    <row r="977" spans="1:8" ht="18" thickBot="1" x14ac:dyDescent="0.3">
      <c r="A977" s="3">
        <v>42460</v>
      </c>
      <c r="B977" s="4">
        <v>7738.4</v>
      </c>
      <c r="C977">
        <f>VLOOKUP(A977,VIX!A:B,2,FALSE)</f>
        <v>16.5825</v>
      </c>
      <c r="D977">
        <f>VLOOKUP(A977,DOW!A:B,2,FALSE)</f>
        <v>17685.09</v>
      </c>
      <c r="E977">
        <f>VLOOKUP(A977,SGXNIFTY!A:B,2,FALSE)</f>
        <v>7738.4</v>
      </c>
      <c r="F977">
        <f>VLOOKUP(A977,EXCHANGE!A:B,2,FALSE)</f>
        <v>66.254999999999995</v>
      </c>
      <c r="G977" s="36" t="e">
        <f>VLOOKUP(A977,FII!B:D,2,FALSE)</f>
        <v>#N/A</v>
      </c>
      <c r="H977" s="36" t="e">
        <f>VLOOKUP(A977,FII!B:D,3,FALSE)</f>
        <v>#N/A</v>
      </c>
    </row>
    <row r="978" spans="1:8" ht="18" thickBot="1" x14ac:dyDescent="0.3">
      <c r="A978" s="3">
        <v>42459</v>
      </c>
      <c r="B978" s="4">
        <v>7735.2</v>
      </c>
      <c r="C978">
        <f>VLOOKUP(A978,VIX!A:B,2,FALSE)</f>
        <v>16.807500000000001</v>
      </c>
      <c r="D978">
        <f>VLOOKUP(A978,DOW!A:B,2,FALSE)</f>
        <v>17716.66</v>
      </c>
      <c r="E978">
        <f>VLOOKUP(A978,SGXNIFTY!A:B,2,FALSE)</f>
        <v>7741</v>
      </c>
      <c r="F978">
        <f>VLOOKUP(A978,EXCHANGE!A:B,2,FALSE)</f>
        <v>66.375</v>
      </c>
      <c r="G978" s="36" t="e">
        <f>VLOOKUP(A978,FII!B:D,2,FALSE)</f>
        <v>#N/A</v>
      </c>
      <c r="H978" s="36" t="e">
        <f>VLOOKUP(A978,FII!B:D,3,FALSE)</f>
        <v>#N/A</v>
      </c>
    </row>
    <row r="979" spans="1:8" ht="18" thickBot="1" x14ac:dyDescent="0.3">
      <c r="A979" s="3">
        <v>42458</v>
      </c>
      <c r="B979" s="8">
        <v>7597</v>
      </c>
      <c r="C979">
        <f>VLOOKUP(A979,VIX!A:B,2,FALSE)</f>
        <v>17.637499999999999</v>
      </c>
      <c r="D979">
        <f>VLOOKUP(A979,DOW!A:B,2,FALSE)</f>
        <v>17633.11</v>
      </c>
      <c r="E979">
        <f>VLOOKUP(A979,SGXNIFTY!A:B,2,FALSE)</f>
        <v>7620.05</v>
      </c>
      <c r="F979">
        <f>VLOOKUP(A979,EXCHANGE!A:B,2,FALSE)</f>
        <v>66.375</v>
      </c>
      <c r="G979" s="36" t="e">
        <f>VLOOKUP(A979,FII!B:D,2,FALSE)</f>
        <v>#N/A</v>
      </c>
      <c r="H979" s="36" t="e">
        <f>VLOOKUP(A979,FII!B:D,3,FALSE)</f>
        <v>#N/A</v>
      </c>
    </row>
    <row r="980" spans="1:8" ht="18" thickBot="1" x14ac:dyDescent="0.3">
      <c r="A980" s="3">
        <v>42457</v>
      </c>
      <c r="B980" s="8">
        <v>7615.1</v>
      </c>
      <c r="C980">
        <f>VLOOKUP(A980,VIX!A:B,2,FALSE)</f>
        <v>17.484999999999999</v>
      </c>
      <c r="D980">
        <f>VLOOKUP(A980,DOW!A:B,2,FALSE)</f>
        <v>17535.39</v>
      </c>
      <c r="E980">
        <f>VLOOKUP(A980,SGXNIFTY!A:B,2,FALSE)</f>
        <v>7638.6</v>
      </c>
      <c r="F980">
        <f>VLOOKUP(A980,EXCHANGE!A:B,2,FALSE)</f>
        <v>66.608000000000004</v>
      </c>
      <c r="G980" s="36" t="e">
        <f>VLOOKUP(A980,FII!B:D,2,FALSE)</f>
        <v>#N/A</v>
      </c>
      <c r="H980" s="36" t="e">
        <f>VLOOKUP(A980,FII!B:D,3,FALSE)</f>
        <v>#N/A</v>
      </c>
    </row>
    <row r="981" spans="1:8" ht="18" thickBot="1" x14ac:dyDescent="0.3">
      <c r="A981" s="3">
        <v>42452</v>
      </c>
      <c r="B981" s="4">
        <v>7716.5</v>
      </c>
      <c r="C981">
        <f>VLOOKUP(A981,VIX!A:B,2,FALSE)</f>
        <v>16.344999999999999</v>
      </c>
      <c r="D981">
        <f>VLOOKUP(A981,DOW!A:B,2,FALSE)</f>
        <v>17502.59</v>
      </c>
      <c r="E981">
        <f>VLOOKUP(A981,SGXNIFTY!A:B,2,FALSE)</f>
        <v>7736.3</v>
      </c>
      <c r="F981">
        <f>VLOOKUP(A981,EXCHANGE!A:B,2,FALSE)</f>
        <v>66.930000000000007</v>
      </c>
      <c r="G981" s="36" t="e">
        <f>VLOOKUP(A981,FII!B:D,2,FALSE)</f>
        <v>#N/A</v>
      </c>
      <c r="H981" s="36" t="e">
        <f>VLOOKUP(A981,FII!B:D,3,FALSE)</f>
        <v>#N/A</v>
      </c>
    </row>
    <row r="982" spans="1:8" ht="18" thickBot="1" x14ac:dyDescent="0.3">
      <c r="A982" s="3">
        <v>42451</v>
      </c>
      <c r="B982" s="4">
        <v>7714.9</v>
      </c>
      <c r="C982">
        <f>VLOOKUP(A982,VIX!A:B,2,FALSE)</f>
        <v>16.43</v>
      </c>
      <c r="D982">
        <f>VLOOKUP(A982,DOW!A:B,2,FALSE)</f>
        <v>17582.57</v>
      </c>
      <c r="E982">
        <f>VLOOKUP(A982,SGXNIFTY!A:B,2,FALSE)</f>
        <v>7726.25</v>
      </c>
      <c r="F982">
        <f>VLOOKUP(A982,EXCHANGE!A:B,2,FALSE)</f>
        <v>66.754999999999995</v>
      </c>
      <c r="G982" s="36" t="e">
        <f>VLOOKUP(A982,FII!B:D,2,FALSE)</f>
        <v>#N/A</v>
      </c>
      <c r="H982" s="36" t="e">
        <f>VLOOKUP(A982,FII!B:D,3,FALSE)</f>
        <v>#N/A</v>
      </c>
    </row>
    <row r="983" spans="1:8" ht="18" thickBot="1" x14ac:dyDescent="0.3">
      <c r="A983" s="3">
        <v>42450</v>
      </c>
      <c r="B983" s="4">
        <v>7704.25</v>
      </c>
      <c r="C983">
        <f>VLOOKUP(A983,VIX!A:B,2,FALSE)</f>
        <v>16.3325</v>
      </c>
      <c r="D983">
        <f>VLOOKUP(A983,DOW!A:B,2,FALSE)</f>
        <v>17623.87</v>
      </c>
      <c r="E983">
        <f>VLOOKUP(A983,SGXNIFTY!A:B,2,FALSE)</f>
        <v>7713.35</v>
      </c>
      <c r="F983">
        <f>VLOOKUP(A983,EXCHANGE!A:B,2,FALSE)</f>
        <v>66.5</v>
      </c>
      <c r="G983" s="36" t="e">
        <f>VLOOKUP(A983,FII!B:D,2,FALSE)</f>
        <v>#N/A</v>
      </c>
      <c r="H983" s="36" t="e">
        <f>VLOOKUP(A983,FII!B:D,3,FALSE)</f>
        <v>#N/A</v>
      </c>
    </row>
    <row r="984" spans="1:8" ht="18" thickBot="1" x14ac:dyDescent="0.3">
      <c r="A984" s="3">
        <v>42447</v>
      </c>
      <c r="B984" s="4">
        <v>7604.35</v>
      </c>
      <c r="C984">
        <f>VLOOKUP(A984,VIX!A:B,2,FALSE)</f>
        <v>16.3825</v>
      </c>
      <c r="D984">
        <f>VLOOKUP(A984,DOW!A:B,2,FALSE)</f>
        <v>17602.3</v>
      </c>
      <c r="E984">
        <f>VLOOKUP(A984,SGXNIFTY!A:B,2,FALSE)</f>
        <v>7605.3</v>
      </c>
      <c r="F984">
        <f>VLOOKUP(A984,EXCHANGE!A:B,2,FALSE)</f>
        <v>66.384</v>
      </c>
      <c r="G984" s="36" t="e">
        <f>VLOOKUP(A984,FII!B:D,2,FALSE)</f>
        <v>#N/A</v>
      </c>
      <c r="H984" s="36" t="e">
        <f>VLOOKUP(A984,FII!B:D,3,FALSE)</f>
        <v>#N/A</v>
      </c>
    </row>
    <row r="985" spans="1:8" ht="18" thickBot="1" x14ac:dyDescent="0.3">
      <c r="A985" s="3">
        <v>42446</v>
      </c>
      <c r="B985" s="4">
        <v>7512.55</v>
      </c>
      <c r="C985">
        <f>VLOOKUP(A985,VIX!A:B,2,FALSE)</f>
        <v>16.84</v>
      </c>
      <c r="D985">
        <f>VLOOKUP(A985,DOW!A:B,2,FALSE)</f>
        <v>17481.490000000002</v>
      </c>
      <c r="E985">
        <f>VLOOKUP(A985,SGXNIFTY!A:B,2,FALSE)</f>
        <v>7512.75</v>
      </c>
      <c r="F985">
        <f>VLOOKUP(A985,EXCHANGE!A:B,2,FALSE)</f>
        <v>66.619</v>
      </c>
      <c r="G985" s="36" t="e">
        <f>VLOOKUP(A985,FII!B:D,2,FALSE)</f>
        <v>#N/A</v>
      </c>
      <c r="H985" s="36" t="e">
        <f>VLOOKUP(A985,FII!B:D,3,FALSE)</f>
        <v>#N/A</v>
      </c>
    </row>
    <row r="986" spans="1:8" ht="18" thickBot="1" x14ac:dyDescent="0.3">
      <c r="A986" s="3">
        <v>42445</v>
      </c>
      <c r="B986" s="4">
        <v>7498.75</v>
      </c>
      <c r="C986">
        <f>VLOOKUP(A986,VIX!A:B,2,FALSE)</f>
        <v>17.114999999999998</v>
      </c>
      <c r="D986">
        <f>VLOOKUP(A986,DOW!A:B,2,FALSE)</f>
        <v>17325.759999999998</v>
      </c>
      <c r="E986">
        <f>VLOOKUP(A986,SGXNIFTY!A:B,2,FALSE)</f>
        <v>7527</v>
      </c>
      <c r="F986">
        <f>VLOOKUP(A986,EXCHANGE!A:B,2,FALSE)</f>
        <v>67.173000000000002</v>
      </c>
      <c r="G986" s="36" t="e">
        <f>VLOOKUP(A986,FII!B:D,2,FALSE)</f>
        <v>#N/A</v>
      </c>
      <c r="H986" s="36" t="e">
        <f>VLOOKUP(A986,FII!B:D,3,FALSE)</f>
        <v>#N/A</v>
      </c>
    </row>
    <row r="987" spans="1:8" ht="18" thickBot="1" x14ac:dyDescent="0.3">
      <c r="A987" s="3">
        <v>42444</v>
      </c>
      <c r="B987" s="8">
        <v>7460.6</v>
      </c>
      <c r="C987">
        <f>VLOOKUP(A987,VIX!A:B,2,FALSE)</f>
        <v>17.5975</v>
      </c>
      <c r="D987">
        <f>VLOOKUP(A987,DOW!A:B,2,FALSE)</f>
        <v>17251.53</v>
      </c>
      <c r="E987">
        <f>VLOOKUP(A987,SGXNIFTY!A:B,2,FALSE)</f>
        <v>7485.4</v>
      </c>
      <c r="F987">
        <f>VLOOKUP(A987,EXCHANGE!A:B,2,FALSE)</f>
        <v>67.372</v>
      </c>
      <c r="G987" s="36" t="e">
        <f>VLOOKUP(A987,FII!B:D,2,FALSE)</f>
        <v>#N/A</v>
      </c>
      <c r="H987" s="36" t="e">
        <f>VLOOKUP(A987,FII!B:D,3,FALSE)</f>
        <v>#N/A</v>
      </c>
    </row>
    <row r="988" spans="1:8" ht="18" thickBot="1" x14ac:dyDescent="0.3">
      <c r="A988" s="3">
        <v>42443</v>
      </c>
      <c r="B988" s="4">
        <v>7538.75</v>
      </c>
      <c r="C988">
        <f>VLOOKUP(A988,VIX!A:B,2,FALSE)</f>
        <v>17.102499999999999</v>
      </c>
      <c r="D988">
        <f>VLOOKUP(A988,DOW!A:B,2,FALSE)</f>
        <v>17229.13</v>
      </c>
      <c r="E988">
        <f>VLOOKUP(A988,SGXNIFTY!A:B,2,FALSE)</f>
        <v>7546.85</v>
      </c>
      <c r="F988">
        <f>VLOOKUP(A988,EXCHANGE!A:B,2,FALSE)</f>
        <v>67.138000000000005</v>
      </c>
      <c r="G988" s="36" t="e">
        <f>VLOOKUP(A988,FII!B:D,2,FALSE)</f>
        <v>#N/A</v>
      </c>
      <c r="H988" s="36" t="e">
        <f>VLOOKUP(A988,FII!B:D,3,FALSE)</f>
        <v>#N/A</v>
      </c>
    </row>
    <row r="989" spans="1:8" ht="18" thickBot="1" x14ac:dyDescent="0.3">
      <c r="A989" s="3">
        <v>42440</v>
      </c>
      <c r="B989" s="4">
        <v>7510.2</v>
      </c>
      <c r="C989">
        <f>VLOOKUP(A989,VIX!A:B,2,FALSE)</f>
        <v>17.0975</v>
      </c>
      <c r="D989">
        <f>VLOOKUP(A989,DOW!A:B,2,FALSE)</f>
        <v>17213.310000000001</v>
      </c>
      <c r="E989">
        <f>VLOOKUP(A989,SGXNIFTY!A:B,2,FALSE)</f>
        <v>7512.2</v>
      </c>
      <c r="F989">
        <f>VLOOKUP(A989,EXCHANGE!A:B,2,FALSE)</f>
        <v>66.921000000000006</v>
      </c>
      <c r="G989" s="36" t="e">
        <f>VLOOKUP(A989,FII!B:D,2,FALSE)</f>
        <v>#N/A</v>
      </c>
      <c r="H989" s="36" t="e">
        <f>VLOOKUP(A989,FII!B:D,3,FALSE)</f>
        <v>#N/A</v>
      </c>
    </row>
    <row r="990" spans="1:8" ht="18" thickBot="1" x14ac:dyDescent="0.3">
      <c r="A990" s="3">
        <v>42439</v>
      </c>
      <c r="B990" s="8">
        <v>7486.15</v>
      </c>
      <c r="C990">
        <f>VLOOKUP(A990,VIX!A:B,2,FALSE)</f>
        <v>17.895</v>
      </c>
      <c r="D990">
        <f>VLOOKUP(A990,DOW!A:B,2,FALSE)</f>
        <v>16995.13</v>
      </c>
      <c r="E990">
        <f>VLOOKUP(A990,SGXNIFTY!A:B,2,FALSE)</f>
        <v>7483.7</v>
      </c>
      <c r="F990">
        <f>VLOOKUP(A990,EXCHANGE!A:B,2,FALSE)</f>
        <v>67.302000000000007</v>
      </c>
      <c r="G990" s="36" t="e">
        <f>VLOOKUP(A990,FII!B:D,2,FALSE)</f>
        <v>#N/A</v>
      </c>
      <c r="H990" s="36" t="e">
        <f>VLOOKUP(A990,FII!B:D,3,FALSE)</f>
        <v>#N/A</v>
      </c>
    </row>
    <row r="991" spans="1:8" ht="18" thickBot="1" x14ac:dyDescent="0.3">
      <c r="A991" s="3">
        <v>42438</v>
      </c>
      <c r="B991" s="4">
        <v>7531.8</v>
      </c>
      <c r="C991">
        <f>VLOOKUP(A991,VIX!A:B,2,FALSE)</f>
        <v>17.504999999999999</v>
      </c>
      <c r="D991">
        <f>VLOOKUP(A991,DOW!A:B,2,FALSE)</f>
        <v>17000.36</v>
      </c>
      <c r="E991">
        <f>VLOOKUP(A991,SGXNIFTY!A:B,2,FALSE)</f>
        <v>7535.05</v>
      </c>
      <c r="F991">
        <f>VLOOKUP(A991,EXCHANGE!A:B,2,FALSE)</f>
        <v>67.128</v>
      </c>
      <c r="G991" s="36" t="e">
        <f>VLOOKUP(A991,FII!B:D,2,FALSE)</f>
        <v>#N/A</v>
      </c>
      <c r="H991" s="36" t="e">
        <f>VLOOKUP(A991,FII!B:D,3,FALSE)</f>
        <v>#N/A</v>
      </c>
    </row>
    <row r="992" spans="1:8" ht="18" thickBot="1" x14ac:dyDescent="0.3">
      <c r="A992" s="3">
        <v>42437</v>
      </c>
      <c r="B992" s="8">
        <v>7485.3</v>
      </c>
      <c r="C992">
        <f>VLOOKUP(A992,VIX!A:B,2,FALSE)</f>
        <v>18.465</v>
      </c>
      <c r="D992">
        <f>VLOOKUP(A992,DOW!A:B,2,FALSE)</f>
        <v>16964.099999999999</v>
      </c>
      <c r="E992">
        <f>VLOOKUP(A992,SGXNIFTY!A:B,2,FALSE)</f>
        <v>7452.65</v>
      </c>
      <c r="F992">
        <f>VLOOKUP(A992,EXCHANGE!A:B,2,FALSE)</f>
        <v>67.313000000000002</v>
      </c>
      <c r="G992" s="36" t="e">
        <f>VLOOKUP(A992,FII!B:D,2,FALSE)</f>
        <v>#N/A</v>
      </c>
      <c r="H992" s="36" t="e">
        <f>VLOOKUP(A992,FII!B:D,3,FALSE)</f>
        <v>#N/A</v>
      </c>
    </row>
    <row r="993" spans="1:8" ht="18" thickBot="1" x14ac:dyDescent="0.3">
      <c r="A993" s="3">
        <v>42433</v>
      </c>
      <c r="B993" s="4">
        <v>7485.35</v>
      </c>
      <c r="C993">
        <f>VLOOKUP(A993,VIX!A:B,2,FALSE)</f>
        <v>17.8825</v>
      </c>
      <c r="D993">
        <f>VLOOKUP(A993,DOW!A:B,2,FALSE)</f>
        <v>17006.77</v>
      </c>
      <c r="E993">
        <f>VLOOKUP(A993,SGXNIFTY!A:B,2,FALSE)</f>
        <v>7460.35</v>
      </c>
      <c r="F993">
        <f>VLOOKUP(A993,EXCHANGE!A:B,2,FALSE)</f>
        <v>66.938000000000002</v>
      </c>
      <c r="G993" s="36" t="e">
        <f>VLOOKUP(A993,FII!B:D,2,FALSE)</f>
        <v>#N/A</v>
      </c>
      <c r="H993" s="36" t="e">
        <f>VLOOKUP(A993,FII!B:D,3,FALSE)</f>
        <v>#N/A</v>
      </c>
    </row>
    <row r="994" spans="1:8" ht="18" thickBot="1" x14ac:dyDescent="0.3">
      <c r="A994" s="3">
        <v>42432</v>
      </c>
      <c r="B994" s="4">
        <v>7475.6</v>
      </c>
      <c r="C994">
        <f>VLOOKUP(A994,VIX!A:B,2,FALSE)</f>
        <v>18.04</v>
      </c>
      <c r="D994">
        <f>VLOOKUP(A994,DOW!A:B,2,FALSE)</f>
        <v>16943.900000000001</v>
      </c>
      <c r="E994">
        <f>VLOOKUP(A994,SGXNIFTY!A:B,2,FALSE)</f>
        <v>7449.55</v>
      </c>
      <c r="F994">
        <f>VLOOKUP(A994,EXCHANGE!A:B,2,FALSE)</f>
        <v>67.122</v>
      </c>
      <c r="G994" s="36" t="e">
        <f>VLOOKUP(A994,FII!B:D,2,FALSE)</f>
        <v>#N/A</v>
      </c>
      <c r="H994" s="36" t="e">
        <f>VLOOKUP(A994,FII!B:D,3,FALSE)</f>
        <v>#N/A</v>
      </c>
    </row>
    <row r="995" spans="1:8" ht="18" thickBot="1" x14ac:dyDescent="0.3">
      <c r="A995" s="3">
        <v>42431</v>
      </c>
      <c r="B995" s="4">
        <v>7368.85</v>
      </c>
      <c r="C995">
        <f>VLOOKUP(A995,VIX!A:B,2,FALSE)</f>
        <v>18.989999999999998</v>
      </c>
      <c r="D995">
        <f>VLOOKUP(A995,DOW!A:B,2,FALSE)</f>
        <v>16899.32</v>
      </c>
      <c r="E995">
        <f>VLOOKUP(A995,SGXNIFTY!A:B,2,FALSE)</f>
        <v>7361.55</v>
      </c>
      <c r="F995">
        <f>VLOOKUP(A995,EXCHANGE!A:B,2,FALSE)</f>
        <v>67.394999999999996</v>
      </c>
      <c r="G995" s="36" t="e">
        <f>VLOOKUP(A995,FII!B:D,2,FALSE)</f>
        <v>#N/A</v>
      </c>
      <c r="H995" s="36" t="e">
        <f>VLOOKUP(A995,FII!B:D,3,FALSE)</f>
        <v>#N/A</v>
      </c>
    </row>
    <row r="996" spans="1:8" ht="18" thickBot="1" x14ac:dyDescent="0.3">
      <c r="A996" s="3">
        <v>42430</v>
      </c>
      <c r="B996" s="4">
        <v>7222.3</v>
      </c>
      <c r="C996">
        <f>VLOOKUP(A996,VIX!A:B,2,FALSE)</f>
        <v>18.672499999999999</v>
      </c>
      <c r="D996">
        <f>VLOOKUP(A996,DOW!A:B,2,FALSE)</f>
        <v>16865.080000000002</v>
      </c>
      <c r="E996">
        <f>VLOOKUP(A996,SGXNIFTY!A:B,2,FALSE)</f>
        <v>7229.05</v>
      </c>
      <c r="F996">
        <f>VLOOKUP(A996,EXCHANGE!A:B,2,FALSE)</f>
        <v>67.753</v>
      </c>
      <c r="G996" s="36" t="e">
        <f>VLOOKUP(A996,FII!B:D,2,FALSE)</f>
        <v>#N/A</v>
      </c>
      <c r="H996" s="36" t="e">
        <f>VLOOKUP(A996,FII!B:D,3,FALSE)</f>
        <v>#N/A</v>
      </c>
    </row>
    <row r="997" spans="1:8" ht="18" thickBot="1" x14ac:dyDescent="0.3">
      <c r="A997" s="3">
        <v>42429</v>
      </c>
      <c r="B997" s="8">
        <v>6987.05</v>
      </c>
      <c r="C997">
        <f>VLOOKUP(A997,VIX!A:B,2,FALSE)</f>
        <v>20.157499999999999</v>
      </c>
      <c r="D997">
        <f>VLOOKUP(A997,DOW!A:B,2,FALSE)</f>
        <v>16516.5</v>
      </c>
      <c r="E997">
        <f>VLOOKUP(A997,SGXNIFTY!A:B,2,FALSE)</f>
        <v>7008.95</v>
      </c>
      <c r="F997">
        <f>VLOOKUP(A997,EXCHANGE!A:B,2,FALSE)</f>
        <v>68.207999999999998</v>
      </c>
      <c r="G997" s="36" t="e">
        <f>VLOOKUP(A997,FII!B:D,2,FALSE)</f>
        <v>#N/A</v>
      </c>
      <c r="H997" s="36" t="e">
        <f>VLOOKUP(A997,FII!B:D,3,FALSE)</f>
        <v>#N/A</v>
      </c>
    </row>
    <row r="998" spans="1:8" ht="18" thickBot="1" x14ac:dyDescent="0.3">
      <c r="A998" s="3">
        <v>42426</v>
      </c>
      <c r="B998" s="4">
        <v>7029.75</v>
      </c>
      <c r="C998">
        <f>VLOOKUP(A998,VIX!A:B,2,FALSE)</f>
        <v>21.864999999999998</v>
      </c>
      <c r="D998">
        <f>VLOOKUP(A998,DOW!A:B,2,FALSE)</f>
        <v>16639.97</v>
      </c>
      <c r="E998">
        <f>VLOOKUP(A998,SGXNIFTY!A:B,2,FALSE)</f>
        <v>7055.15</v>
      </c>
      <c r="F998">
        <f>VLOOKUP(A998,EXCHANGE!A:B,2,FALSE)</f>
        <v>68.736999999999995</v>
      </c>
      <c r="G998" s="36" t="e">
        <f>VLOOKUP(A998,FII!B:D,2,FALSE)</f>
        <v>#N/A</v>
      </c>
      <c r="H998" s="36" t="e">
        <f>VLOOKUP(A998,FII!B:D,3,FALSE)</f>
        <v>#N/A</v>
      </c>
    </row>
    <row r="999" spans="1:8" ht="18" thickBot="1" x14ac:dyDescent="0.3">
      <c r="A999" s="3">
        <v>42425</v>
      </c>
      <c r="B999" s="8">
        <v>6970.6</v>
      </c>
      <c r="C999">
        <f>VLOOKUP(A999,VIX!A:B,2,FALSE)</f>
        <v>22.745000000000001</v>
      </c>
      <c r="D999">
        <f>VLOOKUP(A999,DOW!A:B,2,FALSE)</f>
        <v>16697.29</v>
      </c>
      <c r="E999">
        <f>VLOOKUP(A999,SGXNIFTY!A:B,2,FALSE)</f>
        <v>6970.6</v>
      </c>
      <c r="F999">
        <f>VLOOKUP(A999,EXCHANGE!A:B,2,FALSE)</f>
        <v>68.768000000000001</v>
      </c>
      <c r="G999" s="36" t="e">
        <f>VLOOKUP(A999,FII!B:D,2,FALSE)</f>
        <v>#N/A</v>
      </c>
      <c r="H999" s="36" t="e">
        <f>VLOOKUP(A999,FII!B:D,3,FALSE)</f>
        <v>#N/A</v>
      </c>
    </row>
    <row r="1000" spans="1:8" ht="18" thickBot="1" x14ac:dyDescent="0.3">
      <c r="A1000" s="3">
        <v>42424</v>
      </c>
      <c r="B1000" s="8">
        <v>7018.7</v>
      </c>
      <c r="C1000">
        <f>VLOOKUP(A1000,VIX!A:B,2,FALSE)</f>
        <v>22.954999999999998</v>
      </c>
      <c r="D1000">
        <f>VLOOKUP(A1000,DOW!A:B,2,FALSE)</f>
        <v>16484.990000000002</v>
      </c>
      <c r="E1000">
        <f>VLOOKUP(A1000,SGXNIFTY!A:B,2,FALSE)</f>
        <v>7019.05</v>
      </c>
      <c r="F1000">
        <f>VLOOKUP(A1000,EXCHANGE!A:B,2,FALSE)</f>
        <v>68.430999999999997</v>
      </c>
      <c r="G1000" s="36" t="e">
        <f>VLOOKUP(A1000,FII!B:D,2,FALSE)</f>
        <v>#N/A</v>
      </c>
      <c r="H1000" s="36" t="e">
        <f>VLOOKUP(A1000,FII!B:D,3,FALSE)</f>
        <v>#N/A</v>
      </c>
    </row>
    <row r="1001" spans="1:8" ht="18" thickBot="1" x14ac:dyDescent="0.3">
      <c r="A1001" s="3">
        <v>42423</v>
      </c>
      <c r="B1001" s="8">
        <v>7109.55</v>
      </c>
      <c r="C1001">
        <f>VLOOKUP(A1001,VIX!A:B,2,FALSE)</f>
        <v>23.837499999999999</v>
      </c>
      <c r="D1001">
        <f>VLOOKUP(A1001,DOW!A:B,2,FALSE)</f>
        <v>16431.78</v>
      </c>
      <c r="E1001">
        <f>VLOOKUP(A1001,SGXNIFTY!A:B,2,FALSE)</f>
        <v>7113.1</v>
      </c>
      <c r="F1001">
        <f>VLOOKUP(A1001,EXCHANGE!A:B,2,FALSE)</f>
        <v>68.561000000000007</v>
      </c>
      <c r="G1001" s="36" t="e">
        <f>VLOOKUP(A1001,FII!B:D,2,FALSE)</f>
        <v>#N/A</v>
      </c>
      <c r="H1001" s="36" t="e">
        <f>VLOOKUP(A1001,FII!B:D,3,FALSE)</f>
        <v>#N/A</v>
      </c>
    </row>
    <row r="1002" spans="1:8" ht="18" thickBot="1" x14ac:dyDescent="0.3">
      <c r="A1002" s="3">
        <v>42422</v>
      </c>
      <c r="B1002" s="4">
        <v>7234.55</v>
      </c>
      <c r="C1002">
        <f>VLOOKUP(A1002,VIX!A:B,2,FALSE)</f>
        <v>21.02</v>
      </c>
      <c r="D1002">
        <f>VLOOKUP(A1002,DOW!A:B,2,FALSE)</f>
        <v>16620.66</v>
      </c>
      <c r="E1002">
        <f>VLOOKUP(A1002,SGXNIFTY!A:B,2,FALSE)</f>
        <v>7240.7</v>
      </c>
      <c r="F1002">
        <f>VLOOKUP(A1002,EXCHANGE!A:B,2,FALSE)</f>
        <v>68.533000000000001</v>
      </c>
      <c r="G1002" s="36" t="e">
        <f>VLOOKUP(A1002,FII!B:D,2,FALSE)</f>
        <v>#N/A</v>
      </c>
      <c r="H1002" s="36" t="e">
        <f>VLOOKUP(A1002,FII!B:D,3,FALSE)</f>
        <v>#N/A</v>
      </c>
    </row>
    <row r="1003" spans="1:8" ht="18" thickBot="1" x14ac:dyDescent="0.3">
      <c r="A1003" s="3">
        <v>42419</v>
      </c>
      <c r="B1003" s="4">
        <v>7210.75</v>
      </c>
      <c r="C1003">
        <f>VLOOKUP(A1003,VIX!A:B,2,FALSE)</f>
        <v>20.914999999999999</v>
      </c>
      <c r="D1003">
        <f>VLOOKUP(A1003,DOW!A:B,2,FALSE)</f>
        <v>16391.990000000002</v>
      </c>
      <c r="E1003">
        <f>VLOOKUP(A1003,SGXNIFTY!A:B,2,FALSE)</f>
        <v>7212.45</v>
      </c>
      <c r="F1003">
        <f>VLOOKUP(A1003,EXCHANGE!A:B,2,FALSE)</f>
        <v>68.545000000000002</v>
      </c>
      <c r="G1003" s="36" t="e">
        <f>VLOOKUP(A1003,FII!B:D,2,FALSE)</f>
        <v>#N/A</v>
      </c>
      <c r="H1003" s="36" t="e">
        <f>VLOOKUP(A1003,FII!B:D,3,FALSE)</f>
        <v>#N/A</v>
      </c>
    </row>
    <row r="1004" spans="1:8" ht="18" thickBot="1" x14ac:dyDescent="0.3">
      <c r="A1004" s="3">
        <v>42418</v>
      </c>
      <c r="B1004" s="4">
        <v>7191.75</v>
      </c>
      <c r="C1004">
        <f>VLOOKUP(A1004,VIX!A:B,2,FALSE)</f>
        <v>21.484999999999999</v>
      </c>
      <c r="D1004">
        <f>VLOOKUP(A1004,DOW!A:B,2,FALSE)</f>
        <v>16413.43</v>
      </c>
      <c r="E1004">
        <f>VLOOKUP(A1004,SGXNIFTY!A:B,2,FALSE)</f>
        <v>7190.85</v>
      </c>
      <c r="F1004">
        <f>VLOOKUP(A1004,EXCHANGE!A:B,2,FALSE)</f>
        <v>68.542000000000002</v>
      </c>
      <c r="G1004" s="36" t="e">
        <f>VLOOKUP(A1004,FII!B:D,2,FALSE)</f>
        <v>#N/A</v>
      </c>
      <c r="H1004" s="36" t="e">
        <f>VLOOKUP(A1004,FII!B:D,3,FALSE)</f>
        <v>#N/A</v>
      </c>
    </row>
    <row r="1005" spans="1:8" ht="18" thickBot="1" x14ac:dyDescent="0.3">
      <c r="A1005" s="3">
        <v>42417</v>
      </c>
      <c r="B1005" s="4">
        <v>7108.45</v>
      </c>
      <c r="C1005">
        <f>VLOOKUP(A1005,VIX!A:B,2,FALSE)</f>
        <v>21.8325</v>
      </c>
      <c r="D1005">
        <f>VLOOKUP(A1005,DOW!A:B,2,FALSE)</f>
        <v>16453.830000000002</v>
      </c>
      <c r="E1005">
        <f>VLOOKUP(A1005,SGXNIFTY!A:B,2,FALSE)</f>
        <v>7120.9</v>
      </c>
      <c r="F1005">
        <f>VLOOKUP(A1005,EXCHANGE!A:B,2,FALSE)</f>
        <v>68.328999999999994</v>
      </c>
      <c r="G1005" s="36" t="e">
        <f>VLOOKUP(A1005,FII!B:D,2,FALSE)</f>
        <v>#N/A</v>
      </c>
      <c r="H1005" s="36" t="e">
        <f>VLOOKUP(A1005,FII!B:D,3,FALSE)</f>
        <v>#N/A</v>
      </c>
    </row>
    <row r="1006" spans="1:8" ht="18" thickBot="1" x14ac:dyDescent="0.3">
      <c r="A1006" s="3">
        <v>42416</v>
      </c>
      <c r="B1006" s="8">
        <v>7048.25</v>
      </c>
      <c r="C1006">
        <f>VLOOKUP(A1006,VIX!A:B,2,FALSE)</f>
        <v>23.04</v>
      </c>
      <c r="D1006">
        <f>VLOOKUP(A1006,DOW!A:B,2,FALSE)</f>
        <v>16196.41</v>
      </c>
      <c r="E1006">
        <f>VLOOKUP(A1006,SGXNIFTY!A:B,2,FALSE)</f>
        <v>7054.1</v>
      </c>
      <c r="F1006">
        <f>VLOOKUP(A1006,EXCHANGE!A:B,2,FALSE)</f>
        <v>68.474000000000004</v>
      </c>
      <c r="G1006" s="36" t="e">
        <f>VLOOKUP(A1006,FII!B:D,2,FALSE)</f>
        <v>#N/A</v>
      </c>
      <c r="H1006" s="36" t="e">
        <f>VLOOKUP(A1006,FII!B:D,3,FALSE)</f>
        <v>#N/A</v>
      </c>
    </row>
    <row r="1007" spans="1:8" ht="18" thickBot="1" x14ac:dyDescent="0.3">
      <c r="A1007" s="3">
        <v>42415</v>
      </c>
      <c r="B1007" s="4">
        <v>7162.95</v>
      </c>
      <c r="C1007">
        <f>VLOOKUP(A1007,VIX!A:B,2,FALSE)</f>
        <v>22.375</v>
      </c>
      <c r="D1007" t="e">
        <f>VLOOKUP(A1007,DOW!A:B,2,FALSE)</f>
        <v>#N/A</v>
      </c>
      <c r="E1007">
        <f>VLOOKUP(A1007,SGXNIFTY!A:B,2,FALSE)</f>
        <v>7161.45</v>
      </c>
      <c r="F1007">
        <f>VLOOKUP(A1007,EXCHANGE!A:B,2,FALSE)</f>
        <v>68.131</v>
      </c>
      <c r="G1007" s="36" t="e">
        <f>VLOOKUP(A1007,FII!B:D,2,FALSE)</f>
        <v>#N/A</v>
      </c>
      <c r="H1007" s="36" t="e">
        <f>VLOOKUP(A1007,FII!B:D,3,FALSE)</f>
        <v>#N/A</v>
      </c>
    </row>
    <row r="1008" spans="1:8" ht="18" thickBot="1" x14ac:dyDescent="0.3">
      <c r="A1008" s="3">
        <v>42412</v>
      </c>
      <c r="B1008" s="4">
        <v>6980.95</v>
      </c>
      <c r="C1008">
        <f>VLOOKUP(A1008,VIX!A:B,2,FALSE)</f>
        <v>24.672499999999999</v>
      </c>
      <c r="D1008">
        <f>VLOOKUP(A1008,DOW!A:B,2,FALSE)</f>
        <v>15973.84</v>
      </c>
      <c r="E1008">
        <f>VLOOKUP(A1008,SGXNIFTY!A:B,2,FALSE)</f>
        <v>6990</v>
      </c>
      <c r="F1008">
        <f>VLOOKUP(A1008,EXCHANGE!A:B,2,FALSE)</f>
        <v>68.117999999999995</v>
      </c>
      <c r="G1008" s="36" t="e">
        <f>VLOOKUP(A1008,FII!B:D,2,FALSE)</f>
        <v>#N/A</v>
      </c>
      <c r="H1008" s="36" t="e">
        <f>VLOOKUP(A1008,FII!B:D,3,FALSE)</f>
        <v>#N/A</v>
      </c>
    </row>
    <row r="1009" spans="1:8" ht="18" thickBot="1" x14ac:dyDescent="0.3">
      <c r="A1009" s="3">
        <v>42411</v>
      </c>
      <c r="B1009" s="8">
        <v>6976.35</v>
      </c>
      <c r="C1009">
        <f>VLOOKUP(A1009,VIX!A:B,2,FALSE)</f>
        <v>25.965</v>
      </c>
      <c r="D1009">
        <f>VLOOKUP(A1009,DOW!A:B,2,FALSE)</f>
        <v>15660.18</v>
      </c>
      <c r="E1009">
        <f>VLOOKUP(A1009,SGXNIFTY!A:B,2,FALSE)</f>
        <v>6993.45</v>
      </c>
      <c r="F1009">
        <f>VLOOKUP(A1009,EXCHANGE!A:B,2,FALSE)</f>
        <v>68.471000000000004</v>
      </c>
      <c r="G1009" s="36" t="e">
        <f>VLOOKUP(A1009,FII!B:D,2,FALSE)</f>
        <v>#N/A</v>
      </c>
      <c r="H1009" s="36" t="e">
        <f>VLOOKUP(A1009,FII!B:D,3,FALSE)</f>
        <v>#N/A</v>
      </c>
    </row>
    <row r="1010" spans="1:8" ht="18" thickBot="1" x14ac:dyDescent="0.3">
      <c r="A1010" s="3">
        <v>42410</v>
      </c>
      <c r="B1010" s="8">
        <v>7215.7</v>
      </c>
      <c r="C1010">
        <f>VLOOKUP(A1010,VIX!A:B,2,FALSE)</f>
        <v>22.465</v>
      </c>
      <c r="D1010">
        <f>VLOOKUP(A1010,DOW!A:B,2,FALSE)</f>
        <v>15914.74</v>
      </c>
      <c r="E1010">
        <f>VLOOKUP(A1010,SGXNIFTY!A:B,2,FALSE)</f>
        <v>7246.55</v>
      </c>
      <c r="F1010">
        <f>VLOOKUP(A1010,EXCHANGE!A:B,2,FALSE)</f>
        <v>67.861000000000004</v>
      </c>
      <c r="G1010" s="36" t="e">
        <f>VLOOKUP(A1010,FII!B:D,2,FALSE)</f>
        <v>#N/A</v>
      </c>
      <c r="H1010" s="36" t="e">
        <f>VLOOKUP(A1010,FII!B:D,3,FALSE)</f>
        <v>#N/A</v>
      </c>
    </row>
    <row r="1011" spans="1:8" ht="18" thickBot="1" x14ac:dyDescent="0.3">
      <c r="A1011" s="3">
        <v>42409</v>
      </c>
      <c r="B1011" s="8">
        <v>7298.2</v>
      </c>
      <c r="C1011">
        <f>VLOOKUP(A1011,VIX!A:B,2,FALSE)</f>
        <v>21.727499999999999</v>
      </c>
      <c r="D1011">
        <f>VLOOKUP(A1011,DOW!A:B,2,FALSE)</f>
        <v>16014.38</v>
      </c>
      <c r="E1011">
        <f>VLOOKUP(A1011,SGXNIFTY!A:B,2,FALSE)</f>
        <v>7325.05</v>
      </c>
      <c r="F1011">
        <f>VLOOKUP(A1011,EXCHANGE!A:B,2,FALSE)</f>
        <v>67.900999999999996</v>
      </c>
      <c r="G1011" s="36" t="e">
        <f>VLOOKUP(A1011,FII!B:D,2,FALSE)</f>
        <v>#N/A</v>
      </c>
      <c r="H1011" s="36" t="e">
        <f>VLOOKUP(A1011,FII!B:D,3,FALSE)</f>
        <v>#N/A</v>
      </c>
    </row>
    <row r="1012" spans="1:8" ht="18" thickBot="1" x14ac:dyDescent="0.3">
      <c r="A1012" s="3">
        <v>42408</v>
      </c>
      <c r="B1012" s="8">
        <v>7387.25</v>
      </c>
      <c r="C1012">
        <f>VLOOKUP(A1012,VIX!A:B,2,FALSE)</f>
        <v>20.2575</v>
      </c>
      <c r="D1012">
        <f>VLOOKUP(A1012,DOW!A:B,2,FALSE)</f>
        <v>16027.05</v>
      </c>
      <c r="E1012">
        <f>VLOOKUP(A1012,SGXNIFTY!A:B,2,FALSE)</f>
        <v>7393.45</v>
      </c>
      <c r="F1012">
        <f>VLOOKUP(A1012,EXCHANGE!A:B,2,FALSE)</f>
        <v>68.034000000000006</v>
      </c>
      <c r="G1012" s="36" t="e">
        <f>VLOOKUP(A1012,FII!B:D,2,FALSE)</f>
        <v>#N/A</v>
      </c>
      <c r="H1012" s="36" t="e">
        <f>VLOOKUP(A1012,FII!B:D,3,FALSE)</f>
        <v>#N/A</v>
      </c>
    </row>
    <row r="1013" spans="1:8" ht="18" thickBot="1" x14ac:dyDescent="0.3">
      <c r="A1013" s="3">
        <v>42405</v>
      </c>
      <c r="B1013" s="4">
        <v>7489.1</v>
      </c>
      <c r="C1013">
        <f>VLOOKUP(A1013,VIX!A:B,2,FALSE)</f>
        <v>18.114999999999998</v>
      </c>
      <c r="D1013">
        <f>VLOOKUP(A1013,DOW!A:B,2,FALSE)</f>
        <v>16204.97</v>
      </c>
      <c r="E1013">
        <f>VLOOKUP(A1013,SGXNIFTY!A:B,2,FALSE)</f>
        <v>7519.2</v>
      </c>
      <c r="F1013">
        <f>VLOOKUP(A1013,EXCHANGE!A:B,2,FALSE)</f>
        <v>67.81</v>
      </c>
      <c r="G1013" s="36" t="e">
        <f>VLOOKUP(A1013,FII!B:D,2,FALSE)</f>
        <v>#N/A</v>
      </c>
      <c r="H1013" s="36" t="e">
        <f>VLOOKUP(A1013,FII!B:D,3,FALSE)</f>
        <v>#N/A</v>
      </c>
    </row>
    <row r="1014" spans="1:8" ht="18" thickBot="1" x14ac:dyDescent="0.3">
      <c r="A1014" s="3">
        <v>42404</v>
      </c>
      <c r="B1014" s="4">
        <v>7404</v>
      </c>
      <c r="C1014">
        <f>VLOOKUP(A1014,VIX!A:B,2,FALSE)</f>
        <v>18.2075</v>
      </c>
      <c r="D1014">
        <f>VLOOKUP(A1014,DOW!A:B,2,FALSE)</f>
        <v>16416.580000000002</v>
      </c>
      <c r="E1014">
        <f>VLOOKUP(A1014,SGXNIFTY!A:B,2,FALSE)</f>
        <v>7422.65</v>
      </c>
      <c r="F1014">
        <f>VLOOKUP(A1014,EXCHANGE!A:B,2,FALSE)</f>
        <v>67.543999999999997</v>
      </c>
      <c r="G1014" s="36" t="e">
        <f>VLOOKUP(A1014,FII!B:D,2,FALSE)</f>
        <v>#N/A</v>
      </c>
      <c r="H1014" s="36" t="e">
        <f>VLOOKUP(A1014,FII!B:D,3,FALSE)</f>
        <v>#N/A</v>
      </c>
    </row>
    <row r="1015" spans="1:8" ht="18" thickBot="1" x14ac:dyDescent="0.3">
      <c r="A1015" s="3">
        <v>42403</v>
      </c>
      <c r="B1015" s="8">
        <v>7361.8</v>
      </c>
      <c r="C1015">
        <f>VLOOKUP(A1015,VIX!A:B,2,FALSE)</f>
        <v>18.587499999999999</v>
      </c>
      <c r="D1015">
        <f>VLOOKUP(A1015,DOW!A:B,2,FALSE)</f>
        <v>16336.66</v>
      </c>
      <c r="E1015">
        <f>VLOOKUP(A1015,SGXNIFTY!A:B,2,FALSE)</f>
        <v>7383.5</v>
      </c>
      <c r="F1015">
        <f>VLOOKUP(A1015,EXCHANGE!A:B,2,FALSE)</f>
        <v>67.933999999999997</v>
      </c>
      <c r="G1015" s="36" t="e">
        <f>VLOOKUP(A1015,FII!B:D,2,FALSE)</f>
        <v>#N/A</v>
      </c>
      <c r="H1015" s="36" t="e">
        <f>VLOOKUP(A1015,FII!B:D,3,FALSE)</f>
        <v>#N/A</v>
      </c>
    </row>
    <row r="1016" spans="1:8" ht="18" thickBot="1" x14ac:dyDescent="0.3">
      <c r="A1016" s="3">
        <v>42402</v>
      </c>
      <c r="B1016" s="8">
        <v>7455.55</v>
      </c>
      <c r="C1016">
        <f>VLOOKUP(A1016,VIX!A:B,2,FALSE)</f>
        <v>18.035</v>
      </c>
      <c r="D1016">
        <f>VLOOKUP(A1016,DOW!A:B,2,FALSE)</f>
        <v>16153.54</v>
      </c>
      <c r="E1016">
        <f>VLOOKUP(A1016,SGXNIFTY!A:B,2,FALSE)</f>
        <v>7474.95</v>
      </c>
      <c r="F1016">
        <f>VLOOKUP(A1016,EXCHANGE!A:B,2,FALSE)</f>
        <v>67.974999999999994</v>
      </c>
      <c r="G1016" s="36" t="e">
        <f>VLOOKUP(A1016,FII!B:D,2,FALSE)</f>
        <v>#N/A</v>
      </c>
      <c r="H1016" s="36" t="e">
        <f>VLOOKUP(A1016,FII!B:D,3,FALSE)</f>
        <v>#N/A</v>
      </c>
    </row>
    <row r="1017" spans="1:8" ht="18" thickBot="1" x14ac:dyDescent="0.3">
      <c r="A1017" s="3">
        <v>42401</v>
      </c>
      <c r="B1017" s="8">
        <v>7555.95</v>
      </c>
      <c r="C1017">
        <f>VLOOKUP(A1017,VIX!A:B,2,FALSE)</f>
        <v>17.89</v>
      </c>
      <c r="D1017">
        <f>VLOOKUP(A1017,DOW!A:B,2,FALSE)</f>
        <v>16449.18</v>
      </c>
      <c r="E1017">
        <f>VLOOKUP(A1017,SGXNIFTY!A:B,2,FALSE)</f>
        <v>7565.35</v>
      </c>
      <c r="F1017">
        <f>VLOOKUP(A1017,EXCHANGE!A:B,2,FALSE)</f>
        <v>67.834999999999994</v>
      </c>
      <c r="G1017" s="36" t="e">
        <f>VLOOKUP(A1017,FII!B:D,2,FALSE)</f>
        <v>#N/A</v>
      </c>
      <c r="H1017" s="36" t="e">
        <f>VLOOKUP(A1017,FII!B:D,3,FALSE)</f>
        <v>#N/A</v>
      </c>
    </row>
    <row r="1018" spans="1:8" ht="18" thickBot="1" x14ac:dyDescent="0.3">
      <c r="A1018" s="3">
        <v>42398</v>
      </c>
      <c r="B1018" s="4">
        <v>7563.55</v>
      </c>
      <c r="C1018">
        <f>VLOOKUP(A1018,VIX!A:B,2,FALSE)</f>
        <v>17.239999999999998</v>
      </c>
      <c r="D1018">
        <f>VLOOKUP(A1018,DOW!A:B,2,FALSE)</f>
        <v>16466.3</v>
      </c>
      <c r="E1018">
        <f>VLOOKUP(A1018,SGXNIFTY!A:B,2,FALSE)</f>
        <v>7568.05</v>
      </c>
      <c r="F1018">
        <f>VLOOKUP(A1018,EXCHANGE!A:B,2,FALSE)</f>
        <v>67.878</v>
      </c>
      <c r="G1018" s="36" t="e">
        <f>VLOOKUP(A1018,FII!B:D,2,FALSE)</f>
        <v>#N/A</v>
      </c>
      <c r="H1018" s="36" t="e">
        <f>VLOOKUP(A1018,FII!B:D,3,FALSE)</f>
        <v>#N/A</v>
      </c>
    </row>
    <row r="1019" spans="1:8" ht="18" thickBot="1" x14ac:dyDescent="0.3">
      <c r="A1019" s="3">
        <v>42397</v>
      </c>
      <c r="B1019" s="8">
        <v>7424.65</v>
      </c>
      <c r="C1019">
        <f>VLOOKUP(A1019,VIX!A:B,2,FALSE)</f>
        <v>17.899999999999999</v>
      </c>
      <c r="D1019">
        <f>VLOOKUP(A1019,DOW!A:B,2,FALSE)</f>
        <v>16069.64</v>
      </c>
      <c r="E1019">
        <f>VLOOKUP(A1019,SGXNIFTY!A:B,2,FALSE)</f>
        <v>7424.65</v>
      </c>
      <c r="F1019">
        <f>VLOOKUP(A1019,EXCHANGE!A:B,2,FALSE)</f>
        <v>68.052999999999997</v>
      </c>
      <c r="G1019" s="36" t="e">
        <f>VLOOKUP(A1019,FII!B:D,2,FALSE)</f>
        <v>#N/A</v>
      </c>
      <c r="H1019" s="36" t="e">
        <f>VLOOKUP(A1019,FII!B:D,3,FALSE)</f>
        <v>#N/A</v>
      </c>
    </row>
    <row r="1020" spans="1:8" ht="18" thickBot="1" x14ac:dyDescent="0.3">
      <c r="A1020" s="3">
        <v>42396</v>
      </c>
      <c r="B1020" s="4">
        <v>7437.75</v>
      </c>
      <c r="C1020">
        <f>VLOOKUP(A1020,VIX!A:B,2,FALSE)</f>
        <v>19.057500000000001</v>
      </c>
      <c r="D1020">
        <f>VLOOKUP(A1020,DOW!A:B,2,FALSE)</f>
        <v>15944.46</v>
      </c>
      <c r="E1020">
        <f>VLOOKUP(A1020,SGXNIFTY!A:B,2,FALSE)</f>
        <v>7433.4</v>
      </c>
      <c r="F1020">
        <f>VLOOKUP(A1020,EXCHANGE!A:B,2,FALSE)</f>
        <v>68.144000000000005</v>
      </c>
      <c r="G1020" s="36" t="e">
        <f>VLOOKUP(A1020,FII!B:D,2,FALSE)</f>
        <v>#N/A</v>
      </c>
      <c r="H1020" s="36" t="e">
        <f>VLOOKUP(A1020,FII!B:D,3,FALSE)</f>
        <v>#N/A</v>
      </c>
    </row>
    <row r="1021" spans="1:8" ht="18" thickBot="1" x14ac:dyDescent="0.3">
      <c r="A1021" s="3">
        <v>42394</v>
      </c>
      <c r="B1021" s="4">
        <v>7436.15</v>
      </c>
      <c r="C1021">
        <f>VLOOKUP(A1021,VIX!A:B,2,FALSE)</f>
        <v>18.265000000000001</v>
      </c>
      <c r="D1021">
        <f>VLOOKUP(A1021,DOW!A:B,2,FALSE)</f>
        <v>15885.22</v>
      </c>
      <c r="E1021">
        <f>VLOOKUP(A1021,SGXNIFTY!A:B,2,FALSE)</f>
        <v>7435.45</v>
      </c>
      <c r="F1021">
        <f>VLOOKUP(A1021,EXCHANGE!A:B,2,FALSE)</f>
        <v>67.754999999999995</v>
      </c>
      <c r="G1021" s="36" t="e">
        <f>VLOOKUP(A1021,FII!B:D,2,FALSE)</f>
        <v>#N/A</v>
      </c>
      <c r="H1021" s="36" t="e">
        <f>VLOOKUP(A1021,FII!B:D,3,FALSE)</f>
        <v>#N/A</v>
      </c>
    </row>
    <row r="1022" spans="1:8" ht="18" thickBot="1" x14ac:dyDescent="0.3">
      <c r="A1022" s="3">
        <v>42391</v>
      </c>
      <c r="B1022" s="4">
        <v>7422.45</v>
      </c>
      <c r="C1022">
        <f>VLOOKUP(A1022,VIX!A:B,2,FALSE)</f>
        <v>18.82</v>
      </c>
      <c r="D1022">
        <f>VLOOKUP(A1022,DOW!A:B,2,FALSE)</f>
        <v>16093.51</v>
      </c>
      <c r="E1022">
        <f>VLOOKUP(A1022,SGXNIFTY!A:B,2,FALSE)</f>
        <v>7430.7</v>
      </c>
      <c r="F1022">
        <f>VLOOKUP(A1022,EXCHANGE!A:B,2,FALSE)</f>
        <v>67.549000000000007</v>
      </c>
      <c r="G1022" s="36" t="e">
        <f>VLOOKUP(A1022,FII!B:D,2,FALSE)</f>
        <v>#N/A</v>
      </c>
      <c r="H1022" s="36" t="e">
        <f>VLOOKUP(A1022,FII!B:D,3,FALSE)</f>
        <v>#N/A</v>
      </c>
    </row>
    <row r="1023" spans="1:8" ht="18" thickBot="1" x14ac:dyDescent="0.3">
      <c r="A1023" s="3">
        <v>42390</v>
      </c>
      <c r="B1023" s="8">
        <v>7276.8</v>
      </c>
      <c r="C1023">
        <f>VLOOKUP(A1023,VIX!A:B,2,FALSE)</f>
        <v>20.8125</v>
      </c>
      <c r="D1023">
        <f>VLOOKUP(A1023,DOW!A:B,2,FALSE)</f>
        <v>15882.68</v>
      </c>
      <c r="E1023">
        <f>VLOOKUP(A1023,SGXNIFTY!A:B,2,FALSE)</f>
        <v>7290.85</v>
      </c>
      <c r="F1023">
        <f>VLOOKUP(A1023,EXCHANGE!A:B,2,FALSE)</f>
        <v>67.799000000000007</v>
      </c>
      <c r="G1023" s="36" t="e">
        <f>VLOOKUP(A1023,FII!B:D,2,FALSE)</f>
        <v>#N/A</v>
      </c>
      <c r="H1023" s="36" t="e">
        <f>VLOOKUP(A1023,FII!B:D,3,FALSE)</f>
        <v>#N/A</v>
      </c>
    </row>
    <row r="1024" spans="1:8" ht="18" thickBot="1" x14ac:dyDescent="0.3">
      <c r="A1024" s="3">
        <v>42389</v>
      </c>
      <c r="B1024" s="8">
        <v>7309.3</v>
      </c>
      <c r="C1024">
        <f>VLOOKUP(A1024,VIX!A:B,2,FALSE)</f>
        <v>20.965</v>
      </c>
      <c r="D1024">
        <f>VLOOKUP(A1024,DOW!A:B,2,FALSE)</f>
        <v>15766.74</v>
      </c>
      <c r="E1024">
        <f>VLOOKUP(A1024,SGXNIFTY!A:B,2,FALSE)</f>
        <v>7306.95</v>
      </c>
      <c r="F1024">
        <f>VLOOKUP(A1024,EXCHANGE!A:B,2,FALSE)</f>
        <v>67.957999999999998</v>
      </c>
      <c r="G1024" s="36" t="e">
        <f>VLOOKUP(A1024,FII!B:D,2,FALSE)</f>
        <v>#N/A</v>
      </c>
      <c r="H1024" s="36" t="e">
        <f>VLOOKUP(A1024,FII!B:D,3,FALSE)</f>
        <v>#N/A</v>
      </c>
    </row>
    <row r="1025" spans="1:8" ht="18" thickBot="1" x14ac:dyDescent="0.3">
      <c r="A1025" s="3">
        <v>42388</v>
      </c>
      <c r="B1025" s="4">
        <v>7435.1</v>
      </c>
      <c r="C1025">
        <f>VLOOKUP(A1025,VIX!A:B,2,FALSE)</f>
        <v>18.43</v>
      </c>
      <c r="D1025">
        <f>VLOOKUP(A1025,DOW!A:B,2,FALSE)</f>
        <v>16016.02</v>
      </c>
      <c r="E1025">
        <f>VLOOKUP(A1025,SGXNIFTY!A:B,2,FALSE)</f>
        <v>7438.1</v>
      </c>
      <c r="F1025">
        <f>VLOOKUP(A1025,EXCHANGE!A:B,2,FALSE)</f>
        <v>67.733999999999995</v>
      </c>
      <c r="G1025" s="36" t="e">
        <f>VLOOKUP(A1025,FII!B:D,2,FALSE)</f>
        <v>#N/A</v>
      </c>
      <c r="H1025" s="36" t="e">
        <f>VLOOKUP(A1025,FII!B:D,3,FALSE)</f>
        <v>#N/A</v>
      </c>
    </row>
    <row r="1026" spans="1:8" ht="18" thickBot="1" x14ac:dyDescent="0.3">
      <c r="A1026" s="3">
        <v>42387</v>
      </c>
      <c r="B1026" s="8">
        <v>7351</v>
      </c>
      <c r="C1026">
        <f>VLOOKUP(A1026,VIX!A:B,2,FALSE)</f>
        <v>20.225000000000001</v>
      </c>
      <c r="D1026" t="e">
        <f>VLOOKUP(A1026,DOW!A:B,2,FALSE)</f>
        <v>#N/A</v>
      </c>
      <c r="E1026">
        <f>VLOOKUP(A1026,SGXNIFTY!A:B,2,FALSE)</f>
        <v>7372.25</v>
      </c>
      <c r="F1026">
        <f>VLOOKUP(A1026,EXCHANGE!A:B,2,FALSE)</f>
        <v>67.661000000000001</v>
      </c>
      <c r="G1026" s="36" t="e">
        <f>VLOOKUP(A1026,FII!B:D,2,FALSE)</f>
        <v>#N/A</v>
      </c>
      <c r="H1026" s="36" t="e">
        <f>VLOOKUP(A1026,FII!B:D,3,FALSE)</f>
        <v>#N/A</v>
      </c>
    </row>
    <row r="1027" spans="1:8" ht="18" thickBot="1" x14ac:dyDescent="0.3">
      <c r="A1027" s="3">
        <v>42384</v>
      </c>
      <c r="B1027" s="8">
        <v>7437.8</v>
      </c>
      <c r="C1027">
        <f>VLOOKUP(A1027,VIX!A:B,2,FALSE)</f>
        <v>19.414999999999999</v>
      </c>
      <c r="D1027">
        <f>VLOOKUP(A1027,DOW!A:B,2,FALSE)</f>
        <v>15988.08</v>
      </c>
      <c r="E1027">
        <f>VLOOKUP(A1027,SGXNIFTY!A:B,2,FALSE)</f>
        <v>7446.25</v>
      </c>
      <c r="F1027">
        <f>VLOOKUP(A1027,EXCHANGE!A:B,2,FALSE)</f>
        <v>67.775000000000006</v>
      </c>
      <c r="G1027" s="36" t="e">
        <f>VLOOKUP(A1027,FII!B:D,2,FALSE)</f>
        <v>#N/A</v>
      </c>
      <c r="H1027" s="36" t="e">
        <f>VLOOKUP(A1027,FII!B:D,3,FALSE)</f>
        <v>#N/A</v>
      </c>
    </row>
    <row r="1028" spans="1:8" ht="18" thickBot="1" x14ac:dyDescent="0.3">
      <c r="A1028" s="3">
        <v>42383</v>
      </c>
      <c r="B1028" s="8">
        <v>7536.8</v>
      </c>
      <c r="C1028">
        <f>VLOOKUP(A1028,VIX!A:B,2,FALSE)</f>
        <v>18.605</v>
      </c>
      <c r="D1028">
        <f>VLOOKUP(A1028,DOW!A:B,2,FALSE)</f>
        <v>16379.05</v>
      </c>
      <c r="E1028">
        <f>VLOOKUP(A1028,SGXNIFTY!A:B,2,FALSE)</f>
        <v>7540.55</v>
      </c>
      <c r="F1028">
        <f>VLOOKUP(A1028,EXCHANGE!A:B,2,FALSE)</f>
        <v>67.316000000000003</v>
      </c>
      <c r="G1028" s="36" t="e">
        <f>VLOOKUP(A1028,FII!B:D,2,FALSE)</f>
        <v>#N/A</v>
      </c>
      <c r="H1028" s="36" t="e">
        <f>VLOOKUP(A1028,FII!B:D,3,FALSE)</f>
        <v>#N/A</v>
      </c>
    </row>
    <row r="1029" spans="1:8" ht="18" thickBot="1" x14ac:dyDescent="0.3">
      <c r="A1029" s="3">
        <v>42382</v>
      </c>
      <c r="B1029" s="4">
        <v>7562.4</v>
      </c>
      <c r="C1029">
        <f>VLOOKUP(A1029,VIX!A:B,2,FALSE)</f>
        <v>18.352499999999999</v>
      </c>
      <c r="D1029">
        <f>VLOOKUP(A1029,DOW!A:B,2,FALSE)</f>
        <v>16151.41</v>
      </c>
      <c r="E1029">
        <f>VLOOKUP(A1029,SGXNIFTY!A:B,2,FALSE)</f>
        <v>7574.55</v>
      </c>
      <c r="F1029">
        <f>VLOOKUP(A1029,EXCHANGE!A:B,2,FALSE)</f>
        <v>66.917000000000002</v>
      </c>
      <c r="G1029" s="36" t="e">
        <f>VLOOKUP(A1029,FII!B:D,2,FALSE)</f>
        <v>#N/A</v>
      </c>
      <c r="H1029" s="36" t="e">
        <f>VLOOKUP(A1029,FII!B:D,3,FALSE)</f>
        <v>#N/A</v>
      </c>
    </row>
    <row r="1030" spans="1:8" ht="18" thickBot="1" x14ac:dyDescent="0.3">
      <c r="A1030" s="3">
        <v>42381</v>
      </c>
      <c r="B1030" s="8">
        <v>7510.3</v>
      </c>
      <c r="C1030">
        <f>VLOOKUP(A1030,VIX!A:B,2,FALSE)</f>
        <v>18.712499999999999</v>
      </c>
      <c r="D1030">
        <f>VLOOKUP(A1030,DOW!A:B,2,FALSE)</f>
        <v>16516.22</v>
      </c>
      <c r="E1030">
        <f>VLOOKUP(A1030,SGXNIFTY!A:B,2,FALSE)</f>
        <v>7534.05</v>
      </c>
      <c r="F1030">
        <f>VLOOKUP(A1030,EXCHANGE!A:B,2,FALSE)</f>
        <v>66.945999999999998</v>
      </c>
      <c r="G1030" s="36" t="e">
        <f>VLOOKUP(A1030,FII!B:D,2,FALSE)</f>
        <v>#N/A</v>
      </c>
      <c r="H1030" s="36" t="e">
        <f>VLOOKUP(A1030,FII!B:D,3,FALSE)</f>
        <v>#N/A</v>
      </c>
    </row>
    <row r="1031" spans="1:8" ht="18" thickBot="1" x14ac:dyDescent="0.3">
      <c r="A1031" s="3">
        <v>42380</v>
      </c>
      <c r="B1031" s="8">
        <v>7563.85</v>
      </c>
      <c r="C1031">
        <f>VLOOKUP(A1031,VIX!A:B,2,FALSE)</f>
        <v>18.690000000000001</v>
      </c>
      <c r="D1031">
        <f>VLOOKUP(A1031,DOW!A:B,2,FALSE)</f>
        <v>16398.57</v>
      </c>
      <c r="E1031">
        <f>VLOOKUP(A1031,SGXNIFTY!A:B,2,FALSE)</f>
        <v>7583.75</v>
      </c>
      <c r="F1031">
        <f>VLOOKUP(A1031,EXCHANGE!A:B,2,FALSE)</f>
        <v>66.760000000000005</v>
      </c>
      <c r="G1031" s="36" t="e">
        <f>VLOOKUP(A1031,FII!B:D,2,FALSE)</f>
        <v>#N/A</v>
      </c>
      <c r="H1031" s="36" t="e">
        <f>VLOOKUP(A1031,FII!B:D,3,FALSE)</f>
        <v>#N/A</v>
      </c>
    </row>
    <row r="1032" spans="1:8" ht="18" thickBot="1" x14ac:dyDescent="0.3">
      <c r="A1032" s="3">
        <v>42377</v>
      </c>
      <c r="B1032" s="4">
        <v>7601.35</v>
      </c>
      <c r="C1032">
        <f>VLOOKUP(A1032,VIX!A:B,2,FALSE)</f>
        <v>17.797499999999999</v>
      </c>
      <c r="D1032">
        <f>VLOOKUP(A1032,DOW!A:B,2,FALSE)</f>
        <v>16346.45</v>
      </c>
      <c r="E1032">
        <f>VLOOKUP(A1032,SGXNIFTY!A:B,2,FALSE)</f>
        <v>7605.2</v>
      </c>
      <c r="F1032">
        <f>VLOOKUP(A1032,EXCHANGE!A:B,2,FALSE)</f>
        <v>66.846999999999994</v>
      </c>
      <c r="G1032" s="36" t="e">
        <f>VLOOKUP(A1032,FII!B:D,2,FALSE)</f>
        <v>#N/A</v>
      </c>
      <c r="H1032" s="36" t="e">
        <f>VLOOKUP(A1032,FII!B:D,3,FALSE)</f>
        <v>#N/A</v>
      </c>
    </row>
    <row r="1033" spans="1:8" ht="18" thickBot="1" x14ac:dyDescent="0.3">
      <c r="A1033" s="3">
        <v>42376</v>
      </c>
      <c r="B1033" s="8">
        <v>7568.3</v>
      </c>
      <c r="C1033">
        <f>VLOOKUP(A1033,VIX!A:B,2,FALSE)</f>
        <v>18.96</v>
      </c>
      <c r="D1033">
        <f>VLOOKUP(A1033,DOW!A:B,2,FALSE)</f>
        <v>16514.099999999999</v>
      </c>
      <c r="E1033">
        <f>VLOOKUP(A1033,SGXNIFTY!A:B,2,FALSE)</f>
        <v>7582.05</v>
      </c>
      <c r="F1033">
        <f>VLOOKUP(A1033,EXCHANGE!A:B,2,FALSE)</f>
        <v>66.891000000000005</v>
      </c>
      <c r="G1033" s="36" t="e">
        <f>VLOOKUP(A1033,FII!B:D,2,FALSE)</f>
        <v>#N/A</v>
      </c>
      <c r="H1033" s="36" t="e">
        <f>VLOOKUP(A1033,FII!B:D,3,FALSE)</f>
        <v>#N/A</v>
      </c>
    </row>
    <row r="1034" spans="1:8" ht="18" thickBot="1" x14ac:dyDescent="0.3">
      <c r="A1034" s="3">
        <v>42375</v>
      </c>
      <c r="B1034" s="8">
        <v>7741</v>
      </c>
      <c r="C1034">
        <f>VLOOKUP(A1034,VIX!A:B,2,FALSE)</f>
        <v>16.552499999999998</v>
      </c>
      <c r="D1034">
        <f>VLOOKUP(A1034,DOW!A:B,2,FALSE)</f>
        <v>16906.509999999998</v>
      </c>
      <c r="E1034">
        <f>VLOOKUP(A1034,SGXNIFTY!A:B,2,FALSE)</f>
        <v>7750.05</v>
      </c>
      <c r="F1034">
        <f>VLOOKUP(A1034,EXCHANGE!A:B,2,FALSE)</f>
        <v>66.697999999999993</v>
      </c>
      <c r="G1034" s="36" t="e">
        <f>VLOOKUP(A1034,FII!B:D,2,FALSE)</f>
        <v>#N/A</v>
      </c>
      <c r="H1034" s="36" t="e">
        <f>VLOOKUP(A1034,FII!B:D,3,FALSE)</f>
        <v>#N/A</v>
      </c>
    </row>
    <row r="1035" spans="1:8" ht="18" thickBot="1" x14ac:dyDescent="0.3">
      <c r="A1035" s="3">
        <v>42374</v>
      </c>
      <c r="B1035" s="8">
        <v>7784.65</v>
      </c>
      <c r="C1035">
        <f>VLOOKUP(A1035,VIX!A:B,2,FALSE)</f>
        <v>16.702500000000001</v>
      </c>
      <c r="D1035">
        <f>VLOOKUP(A1035,DOW!A:B,2,FALSE)</f>
        <v>17158.66</v>
      </c>
      <c r="E1035">
        <f>VLOOKUP(A1035,SGXNIFTY!A:B,2,FALSE)</f>
        <v>7802.75</v>
      </c>
      <c r="F1035">
        <f>VLOOKUP(A1035,EXCHANGE!A:B,2,FALSE)</f>
        <v>66.480999999999995</v>
      </c>
      <c r="G1035" s="36" t="e">
        <f>VLOOKUP(A1035,FII!B:D,2,FALSE)</f>
        <v>#N/A</v>
      </c>
      <c r="H1035" s="36" t="e">
        <f>VLOOKUP(A1035,FII!B:D,3,FALSE)</f>
        <v>#N/A</v>
      </c>
    </row>
    <row r="1036" spans="1:8" ht="18" thickBot="1" x14ac:dyDescent="0.3">
      <c r="A1036" s="3">
        <v>42373</v>
      </c>
      <c r="B1036" s="8">
        <v>7791.3</v>
      </c>
      <c r="C1036">
        <f>VLOOKUP(A1036,VIX!A:B,2,FALSE)</f>
        <v>16.835000000000001</v>
      </c>
      <c r="D1036">
        <f>VLOOKUP(A1036,DOW!A:B,2,FALSE)</f>
        <v>17148.939999999999</v>
      </c>
      <c r="E1036">
        <f>VLOOKUP(A1036,SGXNIFTY!A:B,2,FALSE)</f>
        <v>7809.8</v>
      </c>
      <c r="F1036">
        <f>VLOOKUP(A1036,EXCHANGE!A:B,2,FALSE)</f>
        <v>66.578999999999994</v>
      </c>
      <c r="G1036" s="36" t="e">
        <f>VLOOKUP(A1036,FII!B:D,2,FALSE)</f>
        <v>#N/A</v>
      </c>
      <c r="H1036" s="36" t="e">
        <f>VLOOKUP(A1036,FII!B:D,3,FALSE)</f>
        <v>#N/A</v>
      </c>
    </row>
    <row r="1037" spans="1:8" ht="18" thickBot="1" x14ac:dyDescent="0.3">
      <c r="A1037" s="3">
        <v>42370</v>
      </c>
      <c r="B1037" s="4">
        <v>7963.2</v>
      </c>
      <c r="C1037">
        <f>VLOOKUP(A1037,VIX!A:B,2,FALSE)</f>
        <v>14.26</v>
      </c>
      <c r="D1037" t="e">
        <f>VLOOKUP(A1037,DOW!A:B,2,FALSE)</f>
        <v>#N/A</v>
      </c>
      <c r="E1037">
        <f>VLOOKUP(A1037,SGXNIFTY!A:B,2,FALSE)</f>
        <v>7982</v>
      </c>
      <c r="F1037">
        <f>VLOOKUP(A1037,EXCHANGE!A:B,2,FALSE)</f>
        <v>66.234999999999999</v>
      </c>
      <c r="G1037" s="36" t="e">
        <f>VLOOKUP(A1037,FII!B:D,2,FALSE)</f>
        <v>#N/A</v>
      </c>
      <c r="H1037" s="36" t="e">
        <f>VLOOKUP(A1037,FII!B:D,3,FALSE)</f>
        <v>#N/A</v>
      </c>
    </row>
    <row r="1038" spans="1:8" ht="18" thickBot="1" x14ac:dyDescent="0.3">
      <c r="A1038" s="3">
        <v>42369</v>
      </c>
      <c r="B1038" s="4">
        <v>7946.35</v>
      </c>
      <c r="C1038">
        <f>VLOOKUP(A1038,VIX!A:B,2,FALSE)</f>
        <v>13.87</v>
      </c>
      <c r="D1038">
        <f>VLOOKUP(A1038,DOW!A:B,2,FALSE)</f>
        <v>17425.03</v>
      </c>
      <c r="E1038">
        <f>VLOOKUP(A1038,SGXNIFTY!A:B,2,FALSE)</f>
        <v>7946.35</v>
      </c>
      <c r="F1038">
        <f>VLOOKUP(A1038,EXCHANGE!A:B,2,FALSE)</f>
        <v>66.207999999999998</v>
      </c>
      <c r="G1038" s="36" t="e">
        <f>VLOOKUP(A1038,FII!B:D,2,FALSE)</f>
        <v>#N/A</v>
      </c>
      <c r="H1038" s="36" t="e">
        <f>VLOOKUP(A1038,FII!B:D,3,FALSE)</f>
        <v>#N/A</v>
      </c>
    </row>
    <row r="1039" spans="1:8" ht="18" thickBot="1" x14ac:dyDescent="0.3">
      <c r="A1039" s="3">
        <v>42368</v>
      </c>
      <c r="B1039" s="8">
        <v>7896.25</v>
      </c>
      <c r="C1039">
        <f>VLOOKUP(A1039,VIX!A:B,2,FALSE)</f>
        <v>14.35</v>
      </c>
      <c r="D1039">
        <f>VLOOKUP(A1039,DOW!A:B,2,FALSE)</f>
        <v>17603.87</v>
      </c>
      <c r="E1039">
        <f>VLOOKUP(A1039,SGXNIFTY!A:B,2,FALSE)</f>
        <v>7901.9</v>
      </c>
      <c r="F1039">
        <f>VLOOKUP(A1039,EXCHANGE!A:B,2,FALSE)</f>
        <v>66.474999999999994</v>
      </c>
      <c r="G1039" s="36" t="e">
        <f>VLOOKUP(A1039,FII!B:D,2,FALSE)</f>
        <v>#N/A</v>
      </c>
      <c r="H1039" s="36" t="e">
        <f>VLOOKUP(A1039,FII!B:D,3,FALSE)</f>
        <v>#N/A</v>
      </c>
    </row>
    <row r="1040" spans="1:8" ht="18" thickBot="1" x14ac:dyDescent="0.3">
      <c r="A1040" s="3">
        <v>42367</v>
      </c>
      <c r="B1040" s="4">
        <v>7928.95</v>
      </c>
      <c r="C1040">
        <f>VLOOKUP(A1040,VIX!A:B,2,FALSE)</f>
        <v>14.234999999999999</v>
      </c>
      <c r="D1040">
        <f>VLOOKUP(A1040,DOW!A:B,2,FALSE)</f>
        <v>17720.98</v>
      </c>
      <c r="E1040">
        <f>VLOOKUP(A1040,SGXNIFTY!A:B,2,FALSE)</f>
        <v>7932.05</v>
      </c>
      <c r="F1040">
        <f>VLOOKUP(A1040,EXCHANGE!A:B,2,FALSE)</f>
        <v>66.234999999999999</v>
      </c>
      <c r="G1040" s="36" t="e">
        <f>VLOOKUP(A1040,FII!B:D,2,FALSE)</f>
        <v>#N/A</v>
      </c>
      <c r="H1040" s="36" t="e">
        <f>VLOOKUP(A1040,FII!B:D,3,FALSE)</f>
        <v>#N/A</v>
      </c>
    </row>
    <row r="1041" spans="1:8" ht="18" thickBot="1" x14ac:dyDescent="0.3">
      <c r="A1041" s="3">
        <v>42366</v>
      </c>
      <c r="B1041" s="4">
        <v>7925.15</v>
      </c>
      <c r="C1041">
        <f>VLOOKUP(A1041,VIX!A:B,2,FALSE)</f>
        <v>14.4025</v>
      </c>
      <c r="D1041">
        <f>VLOOKUP(A1041,DOW!A:B,2,FALSE)</f>
        <v>17528.27</v>
      </c>
      <c r="E1041">
        <f>VLOOKUP(A1041,SGXNIFTY!A:B,2,FALSE)</f>
        <v>7908.55</v>
      </c>
      <c r="F1041">
        <f>VLOOKUP(A1041,EXCHANGE!A:B,2,FALSE)</f>
        <v>66.137</v>
      </c>
      <c r="G1041" s="36" t="e">
        <f>VLOOKUP(A1041,FII!B:D,2,FALSE)</f>
        <v>#N/A</v>
      </c>
      <c r="H1041" s="36" t="e">
        <f>VLOOKUP(A1041,FII!B:D,3,FALSE)</f>
        <v>#N/A</v>
      </c>
    </row>
    <row r="1042" spans="1:8" ht="18" thickBot="1" x14ac:dyDescent="0.3">
      <c r="A1042" s="3">
        <v>42362</v>
      </c>
      <c r="B1042" s="8">
        <v>7861.05</v>
      </c>
      <c r="C1042">
        <f>VLOOKUP(A1042,VIX!A:B,2,FALSE)</f>
        <v>13.744999999999999</v>
      </c>
      <c r="D1042">
        <f>VLOOKUP(A1042,DOW!A:B,2,FALSE)</f>
        <v>17552.169999999998</v>
      </c>
      <c r="E1042">
        <f>VLOOKUP(A1042,SGXNIFTY!A:B,2,FALSE)</f>
        <v>7871.75</v>
      </c>
      <c r="F1042">
        <f>VLOOKUP(A1042,EXCHANGE!A:B,2,FALSE)</f>
        <v>65.947000000000003</v>
      </c>
      <c r="G1042" s="36" t="e">
        <f>VLOOKUP(A1042,FII!B:D,2,FALSE)</f>
        <v>#N/A</v>
      </c>
      <c r="H1042" s="36" t="e">
        <f>VLOOKUP(A1042,FII!B:D,3,FALSE)</f>
        <v>#N/A</v>
      </c>
    </row>
    <row r="1043" spans="1:8" ht="18" thickBot="1" x14ac:dyDescent="0.3">
      <c r="A1043" s="3">
        <v>42361</v>
      </c>
      <c r="B1043" s="4">
        <v>7865.95</v>
      </c>
      <c r="C1043">
        <f>VLOOKUP(A1043,VIX!A:B,2,FALSE)</f>
        <v>13.6525</v>
      </c>
      <c r="D1043">
        <f>VLOOKUP(A1043,DOW!A:B,2,FALSE)</f>
        <v>17602.61</v>
      </c>
      <c r="E1043">
        <f>VLOOKUP(A1043,SGXNIFTY!A:B,2,FALSE)</f>
        <v>7864</v>
      </c>
      <c r="F1043">
        <f>VLOOKUP(A1043,EXCHANGE!A:B,2,FALSE)</f>
        <v>66.037000000000006</v>
      </c>
      <c r="G1043" s="36" t="e">
        <f>VLOOKUP(A1043,FII!B:D,2,FALSE)</f>
        <v>#N/A</v>
      </c>
      <c r="H1043" s="36" t="e">
        <f>VLOOKUP(A1043,FII!B:D,3,FALSE)</f>
        <v>#N/A</v>
      </c>
    </row>
    <row r="1044" spans="1:8" ht="18" thickBot="1" x14ac:dyDescent="0.3">
      <c r="A1044" s="3">
        <v>42360</v>
      </c>
      <c r="B1044" s="8">
        <v>7786.1</v>
      </c>
      <c r="C1044">
        <f>VLOOKUP(A1044,VIX!A:B,2,FALSE)</f>
        <v>14.4825</v>
      </c>
      <c r="D1044">
        <f>VLOOKUP(A1044,DOW!A:B,2,FALSE)</f>
        <v>17417.27</v>
      </c>
      <c r="E1044">
        <f>VLOOKUP(A1044,SGXNIFTY!A:B,2,FALSE)</f>
        <v>7785.1</v>
      </c>
      <c r="F1044">
        <f>VLOOKUP(A1044,EXCHANGE!A:B,2,FALSE)</f>
        <v>66.244</v>
      </c>
      <c r="G1044" s="36" t="e">
        <f>VLOOKUP(A1044,FII!B:D,2,FALSE)</f>
        <v>#N/A</v>
      </c>
      <c r="H1044" s="36" t="e">
        <f>VLOOKUP(A1044,FII!B:D,3,FALSE)</f>
        <v>#N/A</v>
      </c>
    </row>
    <row r="1045" spans="1:8" ht="18" thickBot="1" x14ac:dyDescent="0.3">
      <c r="A1045" s="3">
        <v>42359</v>
      </c>
      <c r="B1045" s="4">
        <v>7834.45</v>
      </c>
      <c r="C1045">
        <f>VLOOKUP(A1045,VIX!A:B,2,FALSE)</f>
        <v>14.225</v>
      </c>
      <c r="D1045">
        <f>VLOOKUP(A1045,DOW!A:B,2,FALSE)</f>
        <v>17251.62</v>
      </c>
      <c r="E1045">
        <f>VLOOKUP(A1045,SGXNIFTY!A:B,2,FALSE)</f>
        <v>7841.45</v>
      </c>
      <c r="F1045">
        <f>VLOOKUP(A1045,EXCHANGE!A:B,2,FALSE)</f>
        <v>66.251000000000005</v>
      </c>
      <c r="G1045" s="36" t="e">
        <f>VLOOKUP(A1045,FII!B:D,2,FALSE)</f>
        <v>#N/A</v>
      </c>
      <c r="H1045" s="36" t="e">
        <f>VLOOKUP(A1045,FII!B:D,3,FALSE)</f>
        <v>#N/A</v>
      </c>
    </row>
    <row r="1046" spans="1:8" ht="18" thickBot="1" x14ac:dyDescent="0.3">
      <c r="A1046" s="3">
        <v>42356</v>
      </c>
      <c r="B1046" s="8">
        <v>7761.95</v>
      </c>
      <c r="C1046">
        <f>VLOOKUP(A1046,VIX!A:B,2,FALSE)</f>
        <v>14.4925</v>
      </c>
      <c r="D1046">
        <f>VLOOKUP(A1046,DOW!A:B,2,FALSE)</f>
        <v>17128.55</v>
      </c>
      <c r="E1046">
        <f>VLOOKUP(A1046,SGXNIFTY!A:B,2,FALSE)</f>
        <v>7790.1</v>
      </c>
      <c r="F1046">
        <f>VLOOKUP(A1046,EXCHANGE!A:B,2,FALSE)</f>
        <v>66.254999999999995</v>
      </c>
      <c r="G1046" s="36" t="e">
        <f>VLOOKUP(A1046,FII!B:D,2,FALSE)</f>
        <v>#N/A</v>
      </c>
      <c r="H1046" s="36" t="e">
        <f>VLOOKUP(A1046,FII!B:D,3,FALSE)</f>
        <v>#N/A</v>
      </c>
    </row>
    <row r="1047" spans="1:8" ht="18" thickBot="1" x14ac:dyDescent="0.3">
      <c r="A1047" s="3">
        <v>42355</v>
      </c>
      <c r="B1047" s="4">
        <v>7844.35</v>
      </c>
      <c r="C1047">
        <f>VLOOKUP(A1047,VIX!A:B,2,FALSE)</f>
        <v>14.215</v>
      </c>
      <c r="D1047">
        <f>VLOOKUP(A1047,DOW!A:B,2,FALSE)</f>
        <v>17495.84</v>
      </c>
      <c r="E1047">
        <f>VLOOKUP(A1047,SGXNIFTY!A:B,2,FALSE)</f>
        <v>7856.4</v>
      </c>
      <c r="F1047">
        <f>VLOOKUP(A1047,EXCHANGE!A:B,2,FALSE)</f>
        <v>66.421000000000006</v>
      </c>
      <c r="G1047" s="36" t="e">
        <f>VLOOKUP(A1047,FII!B:D,2,FALSE)</f>
        <v>#N/A</v>
      </c>
      <c r="H1047" s="36" t="e">
        <f>VLOOKUP(A1047,FII!B:D,3,FALSE)</f>
        <v>#N/A</v>
      </c>
    </row>
    <row r="1048" spans="1:8" ht="18" thickBot="1" x14ac:dyDescent="0.3">
      <c r="A1048" s="3">
        <v>42354</v>
      </c>
      <c r="B1048" s="4">
        <v>7750.9</v>
      </c>
      <c r="C1048">
        <f>VLOOKUP(A1048,VIX!A:B,2,FALSE)</f>
        <v>16.727499999999999</v>
      </c>
      <c r="D1048">
        <f>VLOOKUP(A1048,DOW!A:B,2,FALSE)</f>
        <v>17749.09</v>
      </c>
      <c r="E1048">
        <f>VLOOKUP(A1048,SGXNIFTY!A:B,2,FALSE)</f>
        <v>7758.2</v>
      </c>
      <c r="F1048">
        <f>VLOOKUP(A1048,EXCHANGE!A:B,2,FALSE)</f>
        <v>66.475999999999999</v>
      </c>
      <c r="G1048" s="36" t="e">
        <f>VLOOKUP(A1048,FII!B:D,2,FALSE)</f>
        <v>#N/A</v>
      </c>
      <c r="H1048" s="36" t="e">
        <f>VLOOKUP(A1048,FII!B:D,3,FALSE)</f>
        <v>#N/A</v>
      </c>
    </row>
    <row r="1049" spans="1:8" ht="18" thickBot="1" x14ac:dyDescent="0.3">
      <c r="A1049" s="3">
        <v>42353</v>
      </c>
      <c r="B1049" s="4">
        <v>7700.9</v>
      </c>
      <c r="C1049">
        <f>VLOOKUP(A1049,VIX!A:B,2,FALSE)</f>
        <v>17.342500000000001</v>
      </c>
      <c r="D1049">
        <f>VLOOKUP(A1049,DOW!A:B,2,FALSE)</f>
        <v>17524.91</v>
      </c>
      <c r="E1049">
        <f>VLOOKUP(A1049,SGXNIFTY!A:B,2,FALSE)</f>
        <v>7709.4</v>
      </c>
      <c r="F1049">
        <f>VLOOKUP(A1049,EXCHANGE!A:B,2,FALSE)</f>
        <v>66.863</v>
      </c>
      <c r="G1049" s="36" t="e">
        <f>VLOOKUP(A1049,FII!B:D,2,FALSE)</f>
        <v>#N/A</v>
      </c>
      <c r="H1049" s="36" t="e">
        <f>VLOOKUP(A1049,FII!B:D,3,FALSE)</f>
        <v>#N/A</v>
      </c>
    </row>
    <row r="1050" spans="1:8" ht="18" thickBot="1" x14ac:dyDescent="0.3">
      <c r="A1050" s="3">
        <v>42352</v>
      </c>
      <c r="B1050" s="4">
        <v>7650.05</v>
      </c>
      <c r="C1050">
        <f>VLOOKUP(A1050,VIX!A:B,2,FALSE)</f>
        <v>17.797499999999999</v>
      </c>
      <c r="D1050">
        <f>VLOOKUP(A1050,DOW!A:B,2,FALSE)</f>
        <v>17368.5</v>
      </c>
      <c r="E1050">
        <f>VLOOKUP(A1050,SGXNIFTY!A:B,2,FALSE)</f>
        <v>7668</v>
      </c>
      <c r="F1050">
        <f>VLOOKUP(A1050,EXCHANGE!A:B,2,FALSE)</f>
        <v>67.093000000000004</v>
      </c>
      <c r="G1050" s="36" t="e">
        <f>VLOOKUP(A1050,FII!B:D,2,FALSE)</f>
        <v>#N/A</v>
      </c>
      <c r="H1050" s="36" t="e">
        <f>VLOOKUP(A1050,FII!B:D,3,FALSE)</f>
        <v>#N/A</v>
      </c>
    </row>
    <row r="1051" spans="1:8" ht="18" thickBot="1" x14ac:dyDescent="0.3">
      <c r="A1051" s="3">
        <v>42349</v>
      </c>
      <c r="B1051" s="8">
        <v>7610.45</v>
      </c>
      <c r="C1051">
        <f>VLOOKUP(A1051,VIX!A:B,2,FALSE)</f>
        <v>17.182500000000001</v>
      </c>
      <c r="D1051">
        <f>VLOOKUP(A1051,DOW!A:B,2,FALSE)</f>
        <v>17265.21</v>
      </c>
      <c r="E1051">
        <f>VLOOKUP(A1051,SGXNIFTY!A:B,2,FALSE)</f>
        <v>7627.9</v>
      </c>
      <c r="F1051">
        <f>VLOOKUP(A1051,EXCHANGE!A:B,2,FALSE)</f>
        <v>67.147999999999996</v>
      </c>
      <c r="G1051" s="36" t="e">
        <f>VLOOKUP(A1051,FII!B:D,2,FALSE)</f>
        <v>#N/A</v>
      </c>
      <c r="H1051" s="36" t="e">
        <f>VLOOKUP(A1051,FII!B:D,3,FALSE)</f>
        <v>#N/A</v>
      </c>
    </row>
    <row r="1052" spans="1:8" ht="18" thickBot="1" x14ac:dyDescent="0.3">
      <c r="A1052" s="3">
        <v>42348</v>
      </c>
      <c r="B1052" s="4">
        <v>7683.3</v>
      </c>
      <c r="C1052">
        <f>VLOOKUP(A1052,VIX!A:B,2,FALSE)</f>
        <v>16.2925</v>
      </c>
      <c r="D1052">
        <f>VLOOKUP(A1052,DOW!A:B,2,FALSE)</f>
        <v>17574.75</v>
      </c>
      <c r="E1052">
        <f>VLOOKUP(A1052,SGXNIFTY!A:B,2,FALSE)</f>
        <v>7710.75</v>
      </c>
      <c r="F1052">
        <f>VLOOKUP(A1052,EXCHANGE!A:B,2,FALSE)</f>
        <v>66.756</v>
      </c>
      <c r="G1052" s="36" t="e">
        <f>VLOOKUP(A1052,FII!B:D,2,FALSE)</f>
        <v>#N/A</v>
      </c>
      <c r="H1052" s="36" t="e">
        <f>VLOOKUP(A1052,FII!B:D,3,FALSE)</f>
        <v>#N/A</v>
      </c>
    </row>
    <row r="1053" spans="1:8" ht="18" thickBot="1" x14ac:dyDescent="0.3">
      <c r="A1053" s="3">
        <v>42347</v>
      </c>
      <c r="B1053" s="8">
        <v>7612.5</v>
      </c>
      <c r="C1053">
        <f>VLOOKUP(A1053,VIX!A:B,2,FALSE)</f>
        <v>16.725000000000001</v>
      </c>
      <c r="D1053">
        <f>VLOOKUP(A1053,DOW!A:B,2,FALSE)</f>
        <v>17492.3</v>
      </c>
      <c r="E1053">
        <f>VLOOKUP(A1053,SGXNIFTY!A:B,2,FALSE)</f>
        <v>7644.35</v>
      </c>
      <c r="F1053">
        <f>VLOOKUP(A1053,EXCHANGE!A:B,2,FALSE)</f>
        <v>66.855000000000004</v>
      </c>
      <c r="G1053" s="36" t="e">
        <f>VLOOKUP(A1053,FII!B:D,2,FALSE)</f>
        <v>#N/A</v>
      </c>
      <c r="H1053" s="36" t="e">
        <f>VLOOKUP(A1053,FII!B:D,3,FALSE)</f>
        <v>#N/A</v>
      </c>
    </row>
    <row r="1054" spans="1:8" ht="18" thickBot="1" x14ac:dyDescent="0.3">
      <c r="A1054" s="3">
        <v>42346</v>
      </c>
      <c r="B1054" s="8">
        <v>7701.7</v>
      </c>
      <c r="C1054">
        <f>VLOOKUP(A1054,VIX!A:B,2,FALSE)</f>
        <v>15.9725</v>
      </c>
      <c r="D1054">
        <f>VLOOKUP(A1054,DOW!A:B,2,FALSE)</f>
        <v>17568</v>
      </c>
      <c r="E1054">
        <f>VLOOKUP(A1054,SGXNIFTY!A:B,2,FALSE)</f>
        <v>7728.6</v>
      </c>
      <c r="F1054">
        <f>VLOOKUP(A1054,EXCHANGE!A:B,2,FALSE)</f>
        <v>66.856999999999999</v>
      </c>
      <c r="G1054" s="36" t="e">
        <f>VLOOKUP(A1054,FII!B:D,2,FALSE)</f>
        <v>#N/A</v>
      </c>
      <c r="H1054" s="36" t="e">
        <f>VLOOKUP(A1054,FII!B:D,3,FALSE)</f>
        <v>#N/A</v>
      </c>
    </row>
    <row r="1055" spans="1:8" ht="18" thickBot="1" x14ac:dyDescent="0.3">
      <c r="A1055" s="3">
        <v>42345</v>
      </c>
      <c r="B1055" s="8">
        <v>7765.4</v>
      </c>
      <c r="C1055">
        <f>VLOOKUP(A1055,VIX!A:B,2,FALSE)</f>
        <v>15.865</v>
      </c>
      <c r="D1055">
        <f>VLOOKUP(A1055,DOW!A:B,2,FALSE)</f>
        <v>17730.509999999998</v>
      </c>
      <c r="E1055">
        <f>VLOOKUP(A1055,SGXNIFTY!A:B,2,FALSE)</f>
        <v>7808.8</v>
      </c>
      <c r="F1055">
        <f>VLOOKUP(A1055,EXCHANGE!A:B,2,FALSE)</f>
        <v>66.772999999999996</v>
      </c>
      <c r="G1055" s="36" t="e">
        <f>VLOOKUP(A1055,FII!B:D,2,FALSE)</f>
        <v>#N/A</v>
      </c>
      <c r="H1055" s="36" t="e">
        <f>VLOOKUP(A1055,FII!B:D,3,FALSE)</f>
        <v>#N/A</v>
      </c>
    </row>
    <row r="1056" spans="1:8" ht="18" thickBot="1" x14ac:dyDescent="0.3">
      <c r="A1056" s="3">
        <v>42342</v>
      </c>
      <c r="B1056" s="8">
        <v>7781.9</v>
      </c>
      <c r="C1056">
        <f>VLOOKUP(A1056,VIX!A:B,2,FALSE)</f>
        <v>16.085000000000001</v>
      </c>
      <c r="D1056">
        <f>VLOOKUP(A1056,DOW!A:B,2,FALSE)</f>
        <v>17847.63</v>
      </c>
      <c r="E1056">
        <f>VLOOKUP(A1056,SGXNIFTY!A:B,2,FALSE)</f>
        <v>7820.5</v>
      </c>
      <c r="F1056">
        <f>VLOOKUP(A1056,EXCHANGE!A:B,2,FALSE)</f>
        <v>66.643000000000001</v>
      </c>
      <c r="G1056" s="36" t="e">
        <f>VLOOKUP(A1056,FII!B:D,2,FALSE)</f>
        <v>#N/A</v>
      </c>
      <c r="H1056" s="36" t="e">
        <f>VLOOKUP(A1056,FII!B:D,3,FALSE)</f>
        <v>#N/A</v>
      </c>
    </row>
    <row r="1057" spans="1:8" ht="18" thickBot="1" x14ac:dyDescent="0.3">
      <c r="A1057" s="3">
        <v>42341</v>
      </c>
      <c r="B1057" s="8">
        <v>7864.15</v>
      </c>
      <c r="C1057">
        <f>VLOOKUP(A1057,VIX!A:B,2,FALSE)</f>
        <v>16.055</v>
      </c>
      <c r="D1057">
        <f>VLOOKUP(A1057,DOW!A:B,2,FALSE)</f>
        <v>17477.669999999998</v>
      </c>
      <c r="E1057">
        <f>VLOOKUP(A1057,SGXNIFTY!A:B,2,FALSE)</f>
        <v>7890.8</v>
      </c>
      <c r="F1057">
        <f>VLOOKUP(A1057,EXCHANGE!A:B,2,FALSE)</f>
        <v>66.790000000000006</v>
      </c>
      <c r="G1057" s="36" t="e">
        <f>VLOOKUP(A1057,FII!B:D,2,FALSE)</f>
        <v>#N/A</v>
      </c>
      <c r="H1057" s="36" t="e">
        <f>VLOOKUP(A1057,FII!B:D,3,FALSE)</f>
        <v>#N/A</v>
      </c>
    </row>
    <row r="1058" spans="1:8" ht="18" thickBot="1" x14ac:dyDescent="0.3">
      <c r="A1058" s="3">
        <v>42340</v>
      </c>
      <c r="B1058" s="8">
        <v>7931.35</v>
      </c>
      <c r="C1058">
        <f>VLOOKUP(A1058,VIX!A:B,2,FALSE)</f>
        <v>15.487500000000001</v>
      </c>
      <c r="D1058">
        <f>VLOOKUP(A1058,DOW!A:B,2,FALSE)</f>
        <v>17729.68</v>
      </c>
      <c r="E1058">
        <f>VLOOKUP(A1058,SGXNIFTY!A:B,2,FALSE)</f>
        <v>7962.9</v>
      </c>
      <c r="F1058">
        <f>VLOOKUP(A1058,EXCHANGE!A:B,2,FALSE)</f>
        <v>66.590999999999994</v>
      </c>
      <c r="G1058" s="36" t="e">
        <f>VLOOKUP(A1058,FII!B:D,2,FALSE)</f>
        <v>#N/A</v>
      </c>
      <c r="H1058" s="36" t="e">
        <f>VLOOKUP(A1058,FII!B:D,3,FALSE)</f>
        <v>#N/A</v>
      </c>
    </row>
    <row r="1059" spans="1:8" ht="18" thickBot="1" x14ac:dyDescent="0.3">
      <c r="A1059" s="3">
        <v>42339</v>
      </c>
      <c r="B1059" s="4">
        <v>7954.9</v>
      </c>
      <c r="C1059">
        <f>VLOOKUP(A1059,VIX!A:B,2,FALSE)</f>
        <v>15.635</v>
      </c>
      <c r="D1059">
        <f>VLOOKUP(A1059,DOW!A:B,2,FALSE)</f>
        <v>17888.349999999999</v>
      </c>
      <c r="E1059">
        <f>VLOOKUP(A1059,SGXNIFTY!A:B,2,FALSE)</f>
        <v>7987.75</v>
      </c>
      <c r="F1059">
        <f>VLOOKUP(A1059,EXCHANGE!A:B,2,FALSE)</f>
        <v>66.433999999999997</v>
      </c>
      <c r="G1059" s="36" t="e">
        <f>VLOOKUP(A1059,FII!B:D,2,FALSE)</f>
        <v>#N/A</v>
      </c>
      <c r="H1059" s="36" t="e">
        <f>VLOOKUP(A1059,FII!B:D,3,FALSE)</f>
        <v>#N/A</v>
      </c>
    </row>
    <row r="1060" spans="1:8" ht="18" thickBot="1" x14ac:dyDescent="0.3">
      <c r="A1060" s="3">
        <v>42338</v>
      </c>
      <c r="B1060" s="8">
        <v>7935.25</v>
      </c>
      <c r="C1060">
        <f>VLOOKUP(A1060,VIX!A:B,2,FALSE)</f>
        <v>16.43</v>
      </c>
      <c r="D1060">
        <f>VLOOKUP(A1060,DOW!A:B,2,FALSE)</f>
        <v>17719.919999999998</v>
      </c>
      <c r="E1060">
        <f>VLOOKUP(A1060,SGXNIFTY!A:B,2,FALSE)</f>
        <v>7980.1</v>
      </c>
      <c r="F1060">
        <f>VLOOKUP(A1060,EXCHANGE!A:B,2,FALSE)</f>
        <v>66.462000000000003</v>
      </c>
      <c r="G1060" s="36" t="e">
        <f>VLOOKUP(A1060,FII!B:D,2,FALSE)</f>
        <v>#N/A</v>
      </c>
      <c r="H1060" s="36" t="e">
        <f>VLOOKUP(A1060,FII!B:D,3,FALSE)</f>
        <v>#N/A</v>
      </c>
    </row>
    <row r="1061" spans="1:8" ht="18" thickBot="1" x14ac:dyDescent="0.3">
      <c r="A1061" s="3">
        <v>42335</v>
      </c>
      <c r="B1061" s="4">
        <v>7942.7</v>
      </c>
      <c r="C1061">
        <f>VLOOKUP(A1061,VIX!A:B,2,FALSE)</f>
        <v>16.73</v>
      </c>
      <c r="D1061">
        <f>VLOOKUP(A1061,DOW!A:B,2,FALSE)</f>
        <v>17798.490000000002</v>
      </c>
      <c r="E1061">
        <f>VLOOKUP(A1061,SGXNIFTY!A:B,2,FALSE)</f>
        <v>7972.2</v>
      </c>
      <c r="F1061">
        <f>VLOOKUP(A1061,EXCHANGE!A:B,2,FALSE)</f>
        <v>66.906999999999996</v>
      </c>
      <c r="G1061" s="36" t="e">
        <f>VLOOKUP(A1061,FII!B:D,2,FALSE)</f>
        <v>#N/A</v>
      </c>
      <c r="H1061" s="36" t="e">
        <f>VLOOKUP(A1061,FII!B:D,3,FALSE)</f>
        <v>#N/A</v>
      </c>
    </row>
    <row r="1062" spans="1:8" ht="18" thickBot="1" x14ac:dyDescent="0.3">
      <c r="A1062" s="3">
        <v>42334</v>
      </c>
      <c r="B1062" s="4">
        <v>7883.8</v>
      </c>
      <c r="C1062">
        <f>VLOOKUP(A1062,VIX!A:B,2,FALSE)</f>
        <v>16.6875</v>
      </c>
      <c r="D1062" t="e">
        <f>VLOOKUP(A1062,DOW!A:B,2,FALSE)</f>
        <v>#N/A</v>
      </c>
      <c r="E1062">
        <f>VLOOKUP(A1062,SGXNIFTY!A:B,2,FALSE)</f>
        <v>7883.8</v>
      </c>
      <c r="F1062">
        <f>VLOOKUP(A1062,EXCHANGE!A:B,2,FALSE)</f>
        <v>66.564999999999998</v>
      </c>
      <c r="G1062" s="36" t="e">
        <f>VLOOKUP(A1062,FII!B:D,2,FALSE)</f>
        <v>#N/A</v>
      </c>
      <c r="H1062" s="36" t="e">
        <f>VLOOKUP(A1062,FII!B:D,3,FALSE)</f>
        <v>#N/A</v>
      </c>
    </row>
    <row r="1063" spans="1:8" ht="18" thickBot="1" x14ac:dyDescent="0.3">
      <c r="A1063" s="3">
        <v>42332</v>
      </c>
      <c r="B1063" s="8">
        <v>7831.6</v>
      </c>
      <c r="C1063">
        <f>VLOOKUP(A1063,VIX!A:B,2,FALSE)</f>
        <v>16.245000000000001</v>
      </c>
      <c r="D1063">
        <f>VLOOKUP(A1063,DOW!A:B,2,FALSE)</f>
        <v>17812.189999999999</v>
      </c>
      <c r="E1063">
        <f>VLOOKUP(A1063,SGXNIFTY!A:B,2,FALSE)</f>
        <v>7832.25</v>
      </c>
      <c r="F1063">
        <f>VLOOKUP(A1063,EXCHANGE!A:B,2,FALSE)</f>
        <v>66.262</v>
      </c>
      <c r="G1063" s="36" t="e">
        <f>VLOOKUP(A1063,FII!B:D,2,FALSE)</f>
        <v>#N/A</v>
      </c>
      <c r="H1063" s="36" t="e">
        <f>VLOOKUP(A1063,FII!B:D,3,FALSE)</f>
        <v>#N/A</v>
      </c>
    </row>
    <row r="1064" spans="1:8" ht="18" thickBot="1" x14ac:dyDescent="0.3">
      <c r="A1064" s="3">
        <v>42331</v>
      </c>
      <c r="B1064" s="8">
        <v>7849.25</v>
      </c>
      <c r="C1064">
        <f>VLOOKUP(A1064,VIX!A:B,2,FALSE)</f>
        <v>17.074999999999999</v>
      </c>
      <c r="D1064">
        <f>VLOOKUP(A1064,DOW!A:B,2,FALSE)</f>
        <v>17792.68</v>
      </c>
      <c r="E1064">
        <f>VLOOKUP(A1064,SGXNIFTY!A:B,2,FALSE)</f>
        <v>7851.25</v>
      </c>
      <c r="F1064">
        <f>VLOOKUP(A1064,EXCHANGE!A:B,2,FALSE)</f>
        <v>66.394999999999996</v>
      </c>
      <c r="G1064" s="36" t="e">
        <f>VLOOKUP(A1064,FII!B:D,2,FALSE)</f>
        <v>#N/A</v>
      </c>
      <c r="H1064" s="36" t="e">
        <f>VLOOKUP(A1064,FII!B:D,3,FALSE)</f>
        <v>#N/A</v>
      </c>
    </row>
    <row r="1065" spans="1:8" ht="18" thickBot="1" x14ac:dyDescent="0.3">
      <c r="A1065" s="3">
        <v>42328</v>
      </c>
      <c r="B1065" s="4">
        <v>7856.55</v>
      </c>
      <c r="C1065">
        <f>VLOOKUP(A1065,VIX!A:B,2,FALSE)</f>
        <v>15.897500000000001</v>
      </c>
      <c r="D1065">
        <f>VLOOKUP(A1065,DOW!A:B,2,FALSE)</f>
        <v>17823.810000000001</v>
      </c>
      <c r="E1065">
        <f>VLOOKUP(A1065,SGXNIFTY!A:B,2,FALSE)</f>
        <v>7851.6</v>
      </c>
      <c r="F1065">
        <f>VLOOKUP(A1065,EXCHANGE!A:B,2,FALSE)</f>
        <v>66.058000000000007</v>
      </c>
      <c r="G1065" s="36" t="e">
        <f>VLOOKUP(A1065,FII!B:D,2,FALSE)</f>
        <v>#N/A</v>
      </c>
      <c r="H1065" s="36" t="e">
        <f>VLOOKUP(A1065,FII!B:D,3,FALSE)</f>
        <v>#N/A</v>
      </c>
    </row>
    <row r="1066" spans="1:8" ht="18" thickBot="1" x14ac:dyDescent="0.3">
      <c r="A1066" s="3">
        <v>42327</v>
      </c>
      <c r="B1066" s="4">
        <v>7842.75</v>
      </c>
      <c r="C1066">
        <f>VLOOKUP(A1066,VIX!A:B,2,FALSE)</f>
        <v>15.84</v>
      </c>
      <c r="D1066">
        <f>VLOOKUP(A1066,DOW!A:B,2,FALSE)</f>
        <v>17732.75</v>
      </c>
      <c r="E1066">
        <f>VLOOKUP(A1066,SGXNIFTY!A:B,2,FALSE)</f>
        <v>7858.35</v>
      </c>
      <c r="F1066">
        <f>VLOOKUP(A1066,EXCHANGE!A:B,2,FALSE)</f>
        <v>66.09</v>
      </c>
      <c r="G1066" s="36" t="e">
        <f>VLOOKUP(A1066,FII!B:D,2,FALSE)</f>
        <v>#N/A</v>
      </c>
      <c r="H1066" s="36" t="e">
        <f>VLOOKUP(A1066,FII!B:D,3,FALSE)</f>
        <v>#N/A</v>
      </c>
    </row>
    <row r="1067" spans="1:8" ht="18" thickBot="1" x14ac:dyDescent="0.3">
      <c r="A1067" s="3">
        <v>42326</v>
      </c>
      <c r="B1067" s="8">
        <v>7731.8</v>
      </c>
      <c r="C1067">
        <f>VLOOKUP(A1067,VIX!A:B,2,FALSE)</f>
        <v>17.414999999999999</v>
      </c>
      <c r="D1067">
        <f>VLOOKUP(A1067,DOW!A:B,2,FALSE)</f>
        <v>17737.16</v>
      </c>
      <c r="E1067">
        <f>VLOOKUP(A1067,SGXNIFTY!A:B,2,FALSE)</f>
        <v>7731.95</v>
      </c>
      <c r="F1067">
        <f>VLOOKUP(A1067,EXCHANGE!A:B,2,FALSE)</f>
        <v>66.033000000000001</v>
      </c>
      <c r="G1067" s="36" t="e">
        <f>VLOOKUP(A1067,FII!B:D,2,FALSE)</f>
        <v>#N/A</v>
      </c>
      <c r="H1067" s="36" t="e">
        <f>VLOOKUP(A1067,FII!B:D,3,FALSE)</f>
        <v>#N/A</v>
      </c>
    </row>
    <row r="1068" spans="1:8" ht="18" thickBot="1" x14ac:dyDescent="0.3">
      <c r="A1068" s="3">
        <v>42325</v>
      </c>
      <c r="B1068" s="4">
        <v>7837.55</v>
      </c>
      <c r="C1068">
        <f>VLOOKUP(A1068,VIX!A:B,2,FALSE)</f>
        <v>16.9725</v>
      </c>
      <c r="D1068">
        <f>VLOOKUP(A1068,DOW!A:B,2,FALSE)</f>
        <v>17489.5</v>
      </c>
      <c r="E1068">
        <f>VLOOKUP(A1068,SGXNIFTY!A:B,2,FALSE)</f>
        <v>7852.6</v>
      </c>
      <c r="F1068">
        <f>VLOOKUP(A1068,EXCHANGE!A:B,2,FALSE)</f>
        <v>65.980999999999995</v>
      </c>
      <c r="G1068" s="36" t="e">
        <f>VLOOKUP(A1068,FII!B:D,2,FALSE)</f>
        <v>#N/A</v>
      </c>
      <c r="H1068" s="36" t="e">
        <f>VLOOKUP(A1068,FII!B:D,3,FALSE)</f>
        <v>#N/A</v>
      </c>
    </row>
    <row r="1069" spans="1:8" ht="18" thickBot="1" x14ac:dyDescent="0.3">
      <c r="A1069" s="3">
        <v>42324</v>
      </c>
      <c r="B1069" s="4">
        <v>7806.6</v>
      </c>
      <c r="C1069">
        <f>VLOOKUP(A1069,VIX!A:B,2,FALSE)</f>
        <v>17.877500000000001</v>
      </c>
      <c r="D1069">
        <f>VLOOKUP(A1069,DOW!A:B,2,FALSE)</f>
        <v>17483.009999999998</v>
      </c>
      <c r="E1069">
        <f>VLOOKUP(A1069,SGXNIFTY!A:B,2,FALSE)</f>
        <v>7827.25</v>
      </c>
      <c r="F1069">
        <f>VLOOKUP(A1069,EXCHANGE!A:B,2,FALSE)</f>
        <v>65.885999999999996</v>
      </c>
      <c r="G1069" s="36" t="e">
        <f>VLOOKUP(A1069,FII!B:D,2,FALSE)</f>
        <v>#N/A</v>
      </c>
      <c r="H1069" s="36" t="e">
        <f>VLOOKUP(A1069,FII!B:D,3,FALSE)</f>
        <v>#N/A</v>
      </c>
    </row>
    <row r="1070" spans="1:8" ht="18" thickBot="1" x14ac:dyDescent="0.3">
      <c r="A1070" s="3">
        <v>42321</v>
      </c>
      <c r="B1070" s="8">
        <v>7762.25</v>
      </c>
      <c r="C1070">
        <f>VLOOKUP(A1070,VIX!A:B,2,FALSE)</f>
        <v>17.6525</v>
      </c>
      <c r="D1070">
        <f>VLOOKUP(A1070,DOW!A:B,2,FALSE)</f>
        <v>17245.240000000002</v>
      </c>
      <c r="E1070">
        <f>VLOOKUP(A1070,SGXNIFTY!A:B,2,FALSE)</f>
        <v>7774.3</v>
      </c>
      <c r="F1070">
        <f>VLOOKUP(A1070,EXCHANGE!A:B,2,FALSE)</f>
        <v>66.058999999999997</v>
      </c>
      <c r="G1070" s="36" t="e">
        <f>VLOOKUP(A1070,FII!B:D,2,FALSE)</f>
        <v>#N/A</v>
      </c>
      <c r="H1070" s="36" t="e">
        <f>VLOOKUP(A1070,FII!B:D,3,FALSE)</f>
        <v>#N/A</v>
      </c>
    </row>
    <row r="1071" spans="1:8" ht="18" thickBot="1" x14ac:dyDescent="0.3">
      <c r="A1071" s="3">
        <v>42319</v>
      </c>
      <c r="B1071" s="4">
        <v>7825</v>
      </c>
      <c r="C1071">
        <f>VLOOKUP(A1071,VIX!A:B,2,FALSE)</f>
        <v>16.905000000000001</v>
      </c>
      <c r="D1071">
        <f>VLOOKUP(A1071,DOW!A:B,2,FALSE)</f>
        <v>17702.22</v>
      </c>
      <c r="E1071">
        <f>VLOOKUP(A1071,SGXNIFTY!A:B,2,FALSE)</f>
        <v>7825.05</v>
      </c>
      <c r="F1071">
        <f>VLOOKUP(A1071,EXCHANGE!A:B,2,FALSE)</f>
        <v>66.069999999999993</v>
      </c>
      <c r="G1071" s="36" t="e">
        <f>VLOOKUP(A1071,FII!B:D,2,FALSE)</f>
        <v>#N/A</v>
      </c>
      <c r="H1071" s="36" t="e">
        <f>VLOOKUP(A1071,FII!B:D,3,FALSE)</f>
        <v>#N/A</v>
      </c>
    </row>
    <row r="1072" spans="1:8" ht="18" thickBot="1" x14ac:dyDescent="0.3">
      <c r="A1072" s="3">
        <v>42318</v>
      </c>
      <c r="B1072" s="8">
        <v>7783.35</v>
      </c>
      <c r="C1072">
        <f>VLOOKUP(A1072,VIX!A:B,2,FALSE)</f>
        <v>16.824999999999999</v>
      </c>
      <c r="D1072">
        <f>VLOOKUP(A1072,DOW!A:B,2,FALSE)</f>
        <v>17758.21</v>
      </c>
      <c r="E1072">
        <f>VLOOKUP(A1072,SGXNIFTY!A:B,2,FALSE)</f>
        <v>7802.5</v>
      </c>
      <c r="F1072">
        <f>VLOOKUP(A1072,EXCHANGE!A:B,2,FALSE)</f>
        <v>66.2</v>
      </c>
      <c r="G1072" s="36" t="e">
        <f>VLOOKUP(A1072,FII!B:D,2,FALSE)</f>
        <v>#N/A</v>
      </c>
      <c r="H1072" s="36" t="e">
        <f>VLOOKUP(A1072,FII!B:D,3,FALSE)</f>
        <v>#N/A</v>
      </c>
    </row>
    <row r="1073" spans="1:8" ht="18" thickBot="1" x14ac:dyDescent="0.3">
      <c r="A1073" s="3">
        <v>42317</v>
      </c>
      <c r="B1073" s="8">
        <v>7915.2</v>
      </c>
      <c r="C1073">
        <f>VLOOKUP(A1073,VIX!A:B,2,FALSE)</f>
        <v>17.04</v>
      </c>
      <c r="D1073">
        <f>VLOOKUP(A1073,DOW!A:B,2,FALSE)</f>
        <v>17730.48</v>
      </c>
      <c r="E1073">
        <f>VLOOKUP(A1073,SGXNIFTY!A:B,2,FALSE)</f>
        <v>7936.05</v>
      </c>
      <c r="F1073">
        <f>VLOOKUP(A1073,EXCHANGE!A:B,2,FALSE)</f>
        <v>66.474999999999994</v>
      </c>
      <c r="G1073" s="36" t="e">
        <f>VLOOKUP(A1073,FII!B:D,2,FALSE)</f>
        <v>#N/A</v>
      </c>
      <c r="H1073" s="36" t="e">
        <f>VLOOKUP(A1073,FII!B:D,3,FALSE)</f>
        <v>#N/A</v>
      </c>
    </row>
    <row r="1074" spans="1:8" ht="18" thickBot="1" x14ac:dyDescent="0.3">
      <c r="A1074" s="3">
        <v>42314</v>
      </c>
      <c r="B1074" s="8">
        <v>7954.3</v>
      </c>
      <c r="C1074">
        <f>VLOOKUP(A1074,VIX!A:B,2,FALSE)</f>
        <v>19.4725</v>
      </c>
      <c r="D1074">
        <f>VLOOKUP(A1074,DOW!A:B,2,FALSE)</f>
        <v>17910.330000000002</v>
      </c>
      <c r="E1074">
        <f>VLOOKUP(A1074,SGXNIFTY!A:B,2,FALSE)</f>
        <v>7977.4</v>
      </c>
      <c r="F1074">
        <f>VLOOKUP(A1074,EXCHANGE!A:B,2,FALSE)</f>
        <v>66.14</v>
      </c>
      <c r="G1074" s="36" t="e">
        <f>VLOOKUP(A1074,FII!B:D,2,FALSE)</f>
        <v>#N/A</v>
      </c>
      <c r="H1074" s="36" t="e">
        <f>VLOOKUP(A1074,FII!B:D,3,FALSE)</f>
        <v>#N/A</v>
      </c>
    </row>
    <row r="1075" spans="1:8" ht="18" thickBot="1" x14ac:dyDescent="0.3">
      <c r="A1075" s="3">
        <v>42313</v>
      </c>
      <c r="B1075" s="8">
        <v>7955.45</v>
      </c>
      <c r="C1075">
        <f>VLOOKUP(A1075,VIX!A:B,2,FALSE)</f>
        <v>19.2925</v>
      </c>
      <c r="D1075">
        <f>VLOOKUP(A1075,DOW!A:B,2,FALSE)</f>
        <v>17863.43</v>
      </c>
      <c r="E1075">
        <f>VLOOKUP(A1075,SGXNIFTY!A:B,2,FALSE)</f>
        <v>7989.4</v>
      </c>
      <c r="F1075">
        <f>VLOOKUP(A1075,EXCHANGE!A:B,2,FALSE)</f>
        <v>65.86</v>
      </c>
      <c r="G1075" s="36" t="e">
        <f>VLOOKUP(A1075,FII!B:D,2,FALSE)</f>
        <v>#N/A</v>
      </c>
      <c r="H1075" s="36" t="e">
        <f>VLOOKUP(A1075,FII!B:D,3,FALSE)</f>
        <v>#N/A</v>
      </c>
    </row>
    <row r="1076" spans="1:8" ht="18" thickBot="1" x14ac:dyDescent="0.3">
      <c r="A1076" s="3">
        <v>42312</v>
      </c>
      <c r="B1076" s="8">
        <v>8040.2</v>
      </c>
      <c r="C1076">
        <f>VLOOKUP(A1076,VIX!A:B,2,FALSE)</f>
        <v>19.355</v>
      </c>
      <c r="D1076">
        <f>VLOOKUP(A1076,DOW!A:B,2,FALSE)</f>
        <v>17867.580000000002</v>
      </c>
      <c r="E1076">
        <f>VLOOKUP(A1076,SGXNIFTY!A:B,2,FALSE)</f>
        <v>8070.05</v>
      </c>
      <c r="F1076">
        <f>VLOOKUP(A1076,EXCHANGE!A:B,2,FALSE)</f>
        <v>65.608999999999995</v>
      </c>
      <c r="G1076" s="36" t="e">
        <f>VLOOKUP(A1076,FII!B:D,2,FALSE)</f>
        <v>#N/A</v>
      </c>
      <c r="H1076" s="36" t="e">
        <f>VLOOKUP(A1076,FII!B:D,3,FALSE)</f>
        <v>#N/A</v>
      </c>
    </row>
    <row r="1077" spans="1:8" ht="18" thickBot="1" x14ac:dyDescent="0.3">
      <c r="A1077" s="3">
        <v>42311</v>
      </c>
      <c r="B1077" s="4">
        <v>8060.7</v>
      </c>
      <c r="C1077">
        <f>VLOOKUP(A1077,VIX!A:B,2,FALSE)</f>
        <v>19.555</v>
      </c>
      <c r="D1077">
        <f>VLOOKUP(A1077,DOW!A:B,2,FALSE)</f>
        <v>17918.150000000001</v>
      </c>
      <c r="E1077">
        <f>VLOOKUP(A1077,SGXNIFTY!A:B,2,FALSE)</f>
        <v>8087.25</v>
      </c>
      <c r="F1077">
        <f>VLOOKUP(A1077,EXCHANGE!A:B,2,FALSE)</f>
        <v>65.569000000000003</v>
      </c>
      <c r="G1077" s="36" t="e">
        <f>VLOOKUP(A1077,FII!B:D,2,FALSE)</f>
        <v>#N/A</v>
      </c>
      <c r="H1077" s="36" t="e">
        <f>VLOOKUP(A1077,FII!B:D,3,FALSE)</f>
        <v>#N/A</v>
      </c>
    </row>
    <row r="1078" spans="1:8" ht="18" thickBot="1" x14ac:dyDescent="0.3">
      <c r="A1078" s="3">
        <v>42310</v>
      </c>
      <c r="B1078" s="8">
        <v>8050.8</v>
      </c>
      <c r="C1078">
        <f>VLOOKUP(A1078,VIX!A:B,2,FALSE)</f>
        <v>19.477499999999999</v>
      </c>
      <c r="D1078">
        <f>VLOOKUP(A1078,DOW!A:B,2,FALSE)</f>
        <v>17828.759999999998</v>
      </c>
      <c r="E1078">
        <f>VLOOKUP(A1078,SGXNIFTY!A:B,2,FALSE)</f>
        <v>8076.15</v>
      </c>
      <c r="F1078">
        <f>VLOOKUP(A1078,EXCHANGE!A:B,2,FALSE)</f>
        <v>65.561000000000007</v>
      </c>
      <c r="G1078" s="36" t="e">
        <f>VLOOKUP(A1078,FII!B:D,2,FALSE)</f>
        <v>#N/A</v>
      </c>
      <c r="H1078" s="36" t="e">
        <f>VLOOKUP(A1078,FII!B:D,3,FALSE)</f>
        <v>#N/A</v>
      </c>
    </row>
    <row r="1079" spans="1:8" ht="18" thickBot="1" x14ac:dyDescent="0.3">
      <c r="A1079" s="3">
        <v>42307</v>
      </c>
      <c r="B1079" s="8">
        <v>8065.8</v>
      </c>
      <c r="C1079">
        <f>VLOOKUP(A1079,VIX!A:B,2,FALSE)</f>
        <v>17.88</v>
      </c>
      <c r="D1079">
        <f>VLOOKUP(A1079,DOW!A:B,2,FALSE)</f>
        <v>17663.54</v>
      </c>
      <c r="E1079">
        <f>VLOOKUP(A1079,SGXNIFTY!A:B,2,FALSE)</f>
        <v>8094.7</v>
      </c>
      <c r="F1079">
        <f>VLOOKUP(A1079,EXCHANGE!A:B,2,FALSE)</f>
        <v>65.423000000000002</v>
      </c>
      <c r="G1079" s="36" t="e">
        <f>VLOOKUP(A1079,FII!B:D,2,FALSE)</f>
        <v>#N/A</v>
      </c>
      <c r="H1079" s="36" t="e">
        <f>VLOOKUP(A1079,FII!B:D,3,FALSE)</f>
        <v>#N/A</v>
      </c>
    </row>
    <row r="1080" spans="1:8" ht="18" thickBot="1" x14ac:dyDescent="0.3">
      <c r="A1080" s="3">
        <v>42306</v>
      </c>
      <c r="B1080" s="8">
        <v>8111.75</v>
      </c>
      <c r="C1080">
        <f>VLOOKUP(A1080,VIX!A:B,2,FALSE)</f>
        <v>17.5825</v>
      </c>
      <c r="D1080">
        <f>VLOOKUP(A1080,DOW!A:B,2,FALSE)</f>
        <v>17755.8</v>
      </c>
      <c r="E1080">
        <f>VLOOKUP(A1080,SGXNIFTY!A:B,2,FALSE)</f>
        <v>8111.75</v>
      </c>
      <c r="F1080">
        <f>VLOOKUP(A1080,EXCHANGE!A:B,2,FALSE)</f>
        <v>65.448999999999998</v>
      </c>
      <c r="G1080" s="36" t="e">
        <f>VLOOKUP(A1080,FII!B:D,2,FALSE)</f>
        <v>#N/A</v>
      </c>
      <c r="H1080" s="36" t="e">
        <f>VLOOKUP(A1080,FII!B:D,3,FALSE)</f>
        <v>#N/A</v>
      </c>
    </row>
    <row r="1081" spans="1:8" ht="18" thickBot="1" x14ac:dyDescent="0.3">
      <c r="A1081" s="3">
        <v>42305</v>
      </c>
      <c r="B1081" s="8">
        <v>8171.2</v>
      </c>
      <c r="C1081">
        <f>VLOOKUP(A1081,VIX!A:B,2,FALSE)</f>
        <v>17.04</v>
      </c>
      <c r="D1081">
        <f>VLOOKUP(A1081,DOW!A:B,2,FALSE)</f>
        <v>17779.52</v>
      </c>
      <c r="E1081">
        <f>VLOOKUP(A1081,SGXNIFTY!A:B,2,FALSE)</f>
        <v>8173.6</v>
      </c>
      <c r="F1081">
        <f>VLOOKUP(A1081,EXCHANGE!A:B,2,FALSE)</f>
        <v>64.953999999999994</v>
      </c>
      <c r="G1081" s="36" t="e">
        <f>VLOOKUP(A1081,FII!B:D,2,FALSE)</f>
        <v>#N/A</v>
      </c>
      <c r="H1081" s="36" t="e">
        <f>VLOOKUP(A1081,FII!B:D,3,FALSE)</f>
        <v>#N/A</v>
      </c>
    </row>
    <row r="1082" spans="1:8" ht="18" thickBot="1" x14ac:dyDescent="0.3">
      <c r="A1082" s="3">
        <v>42304</v>
      </c>
      <c r="B1082" s="8">
        <v>8232.9</v>
      </c>
      <c r="C1082">
        <f>VLOOKUP(A1082,VIX!A:B,2,FALSE)</f>
        <v>16.535</v>
      </c>
      <c r="D1082">
        <f>VLOOKUP(A1082,DOW!A:B,2,FALSE)</f>
        <v>17581.43</v>
      </c>
      <c r="E1082">
        <f>VLOOKUP(A1082,SGXNIFTY!A:B,2,FALSE)</f>
        <v>8244.25</v>
      </c>
      <c r="F1082">
        <f>VLOOKUP(A1082,EXCHANGE!A:B,2,FALSE)</f>
        <v>65.111999999999995</v>
      </c>
      <c r="G1082" s="36" t="e">
        <f>VLOOKUP(A1082,FII!B:D,2,FALSE)</f>
        <v>#N/A</v>
      </c>
      <c r="H1082" s="36" t="e">
        <f>VLOOKUP(A1082,FII!B:D,3,FALSE)</f>
        <v>#N/A</v>
      </c>
    </row>
    <row r="1083" spans="1:8" ht="18" thickBot="1" x14ac:dyDescent="0.3">
      <c r="A1083" s="3">
        <v>42303</v>
      </c>
      <c r="B1083" s="8">
        <v>8260.5499999999993</v>
      </c>
      <c r="C1083">
        <f>VLOOKUP(A1083,VIX!A:B,2,FALSE)</f>
        <v>17.23</v>
      </c>
      <c r="D1083">
        <f>VLOOKUP(A1083,DOW!A:B,2,FALSE)</f>
        <v>17623.05</v>
      </c>
      <c r="E1083">
        <f>VLOOKUP(A1083,SGXNIFTY!A:B,2,FALSE)</f>
        <v>8263.6</v>
      </c>
      <c r="F1083">
        <f>VLOOKUP(A1083,EXCHANGE!A:B,2,FALSE)</f>
        <v>64.921000000000006</v>
      </c>
      <c r="G1083" s="36" t="e">
        <f>VLOOKUP(A1083,FII!B:D,2,FALSE)</f>
        <v>#N/A</v>
      </c>
      <c r="H1083" s="36" t="e">
        <f>VLOOKUP(A1083,FII!B:D,3,FALSE)</f>
        <v>#N/A</v>
      </c>
    </row>
    <row r="1084" spans="1:8" ht="18" thickBot="1" x14ac:dyDescent="0.3">
      <c r="A1084" s="3">
        <v>42300</v>
      </c>
      <c r="B1084" s="4">
        <v>8295.4500000000007</v>
      </c>
      <c r="C1084">
        <f>VLOOKUP(A1084,VIX!A:B,2,FALSE)</f>
        <v>16.192499999999999</v>
      </c>
      <c r="D1084">
        <f>VLOOKUP(A1084,DOW!A:B,2,FALSE)</f>
        <v>17646.7</v>
      </c>
      <c r="E1084">
        <f>VLOOKUP(A1084,SGXNIFTY!A:B,2,FALSE)</f>
        <v>8304.15</v>
      </c>
      <c r="F1084">
        <f>VLOOKUP(A1084,EXCHANGE!A:B,2,FALSE)</f>
        <v>64.891999999999996</v>
      </c>
      <c r="G1084" s="36" t="e">
        <f>VLOOKUP(A1084,FII!B:D,2,FALSE)</f>
        <v>#N/A</v>
      </c>
      <c r="H1084" s="36" t="e">
        <f>VLOOKUP(A1084,FII!B:D,3,FALSE)</f>
        <v>#N/A</v>
      </c>
    </row>
    <row r="1085" spans="1:8" ht="18" thickBot="1" x14ac:dyDescent="0.3">
      <c r="A1085" s="3">
        <v>42298</v>
      </c>
      <c r="B1085" s="8">
        <v>8251.7000000000007</v>
      </c>
      <c r="C1085">
        <f>VLOOKUP(A1085,VIX!A:B,2,FALSE)</f>
        <v>16.622499999999999</v>
      </c>
      <c r="D1085">
        <f>VLOOKUP(A1085,DOW!A:B,2,FALSE)</f>
        <v>17168.61</v>
      </c>
      <c r="E1085">
        <f>VLOOKUP(A1085,SGXNIFTY!A:B,2,FALSE)</f>
        <v>8262.2999999999993</v>
      </c>
      <c r="F1085">
        <f>VLOOKUP(A1085,EXCHANGE!A:B,2,FALSE)</f>
        <v>65.146000000000001</v>
      </c>
      <c r="G1085" s="36" t="e">
        <f>VLOOKUP(A1085,FII!B:D,2,FALSE)</f>
        <v>#N/A</v>
      </c>
      <c r="H1085" s="36" t="e">
        <f>VLOOKUP(A1085,FII!B:D,3,FALSE)</f>
        <v>#N/A</v>
      </c>
    </row>
    <row r="1086" spans="1:8" ht="18" thickBot="1" x14ac:dyDescent="0.3">
      <c r="A1086" s="3">
        <v>42297</v>
      </c>
      <c r="B1086" s="8">
        <v>8261.65</v>
      </c>
      <c r="C1086">
        <f>VLOOKUP(A1086,VIX!A:B,2,FALSE)</f>
        <v>16.995000000000001</v>
      </c>
      <c r="D1086">
        <f>VLOOKUP(A1086,DOW!A:B,2,FALSE)</f>
        <v>17217.11</v>
      </c>
      <c r="E1086">
        <f>VLOOKUP(A1086,SGXNIFTY!A:B,2,FALSE)</f>
        <v>8253.9</v>
      </c>
      <c r="F1086">
        <f>VLOOKUP(A1086,EXCHANGE!A:B,2,FALSE)</f>
        <v>65.024000000000001</v>
      </c>
      <c r="G1086" s="36" t="e">
        <f>VLOOKUP(A1086,FII!B:D,2,FALSE)</f>
        <v>#N/A</v>
      </c>
      <c r="H1086" s="36" t="e">
        <f>VLOOKUP(A1086,FII!B:D,3,FALSE)</f>
        <v>#N/A</v>
      </c>
    </row>
    <row r="1087" spans="1:8" ht="18" thickBot="1" x14ac:dyDescent="0.3">
      <c r="A1087" s="3">
        <v>42296</v>
      </c>
      <c r="B1087" s="4">
        <v>8275.0499999999993</v>
      </c>
      <c r="C1087">
        <f>VLOOKUP(A1087,VIX!A:B,2,FALSE)</f>
        <v>16.877500000000001</v>
      </c>
      <c r="D1087">
        <f>VLOOKUP(A1087,DOW!A:B,2,FALSE)</f>
        <v>17230.54</v>
      </c>
      <c r="E1087">
        <f>VLOOKUP(A1087,SGXNIFTY!A:B,2,FALSE)</f>
        <v>8270.75</v>
      </c>
      <c r="F1087">
        <f>VLOOKUP(A1087,EXCHANGE!A:B,2,FALSE)</f>
        <v>64.918999999999997</v>
      </c>
      <c r="G1087" s="36" t="e">
        <f>VLOOKUP(A1087,FII!B:D,2,FALSE)</f>
        <v>#N/A</v>
      </c>
      <c r="H1087" s="36" t="e">
        <f>VLOOKUP(A1087,FII!B:D,3,FALSE)</f>
        <v>#N/A</v>
      </c>
    </row>
    <row r="1088" spans="1:8" ht="18" thickBot="1" x14ac:dyDescent="0.3">
      <c r="A1088" s="3">
        <v>42293</v>
      </c>
      <c r="B1088" s="4">
        <v>8238.15</v>
      </c>
      <c r="C1088">
        <f>VLOOKUP(A1088,VIX!A:B,2,FALSE)</f>
        <v>16.274999999999999</v>
      </c>
      <c r="D1088">
        <f>VLOOKUP(A1088,DOW!A:B,2,FALSE)</f>
        <v>17215.97</v>
      </c>
      <c r="E1088">
        <f>VLOOKUP(A1088,SGXNIFTY!A:B,2,FALSE)</f>
        <v>8259.4500000000007</v>
      </c>
      <c r="F1088">
        <f>VLOOKUP(A1088,EXCHANGE!A:B,2,FALSE)</f>
        <v>64.703000000000003</v>
      </c>
      <c r="G1088" s="36" t="e">
        <f>VLOOKUP(A1088,FII!B:D,2,FALSE)</f>
        <v>#N/A</v>
      </c>
      <c r="H1088" s="36" t="e">
        <f>VLOOKUP(A1088,FII!B:D,3,FALSE)</f>
        <v>#N/A</v>
      </c>
    </row>
    <row r="1089" spans="1:8" ht="18" thickBot="1" x14ac:dyDescent="0.3">
      <c r="A1089" s="3">
        <v>42292</v>
      </c>
      <c r="B1089" s="4">
        <v>8179.5</v>
      </c>
      <c r="C1089">
        <f>VLOOKUP(A1089,VIX!A:B,2,FALSE)</f>
        <v>17.170000000000002</v>
      </c>
      <c r="D1089">
        <f>VLOOKUP(A1089,DOW!A:B,2,FALSE)</f>
        <v>17141.75</v>
      </c>
      <c r="E1089">
        <f>VLOOKUP(A1089,SGXNIFTY!A:B,2,FALSE)</f>
        <v>8187</v>
      </c>
      <c r="F1089">
        <f>VLOOKUP(A1089,EXCHANGE!A:B,2,FALSE)</f>
        <v>64.778999999999996</v>
      </c>
      <c r="G1089" s="36" t="e">
        <f>VLOOKUP(A1089,FII!B:D,2,FALSE)</f>
        <v>#N/A</v>
      </c>
      <c r="H1089" s="36" t="e">
        <f>VLOOKUP(A1089,FII!B:D,3,FALSE)</f>
        <v>#N/A</v>
      </c>
    </row>
    <row r="1090" spans="1:8" ht="18" thickBot="1" x14ac:dyDescent="0.3">
      <c r="A1090" s="3">
        <v>42291</v>
      </c>
      <c r="B1090" s="8">
        <v>8107.9</v>
      </c>
      <c r="C1090">
        <f>VLOOKUP(A1090,VIX!A:B,2,FALSE)</f>
        <v>17.72</v>
      </c>
      <c r="D1090">
        <f>VLOOKUP(A1090,DOW!A:B,2,FALSE)</f>
        <v>16924.75</v>
      </c>
      <c r="E1090">
        <f>VLOOKUP(A1090,SGXNIFTY!A:B,2,FALSE)</f>
        <v>8121.4</v>
      </c>
      <c r="F1090">
        <f>VLOOKUP(A1090,EXCHANGE!A:B,2,FALSE)</f>
        <v>64.736000000000004</v>
      </c>
      <c r="G1090" s="36" t="e">
        <f>VLOOKUP(A1090,FII!B:D,2,FALSE)</f>
        <v>#N/A</v>
      </c>
      <c r="H1090" s="36" t="e">
        <f>VLOOKUP(A1090,FII!B:D,3,FALSE)</f>
        <v>#N/A</v>
      </c>
    </row>
    <row r="1091" spans="1:8" ht="18" thickBot="1" x14ac:dyDescent="0.3">
      <c r="A1091" s="3">
        <v>42290</v>
      </c>
      <c r="B1091" s="8">
        <v>8131.7</v>
      </c>
      <c r="C1091">
        <f>VLOOKUP(A1091,VIX!A:B,2,FALSE)</f>
        <v>18.015000000000001</v>
      </c>
      <c r="D1091">
        <f>VLOOKUP(A1091,DOW!A:B,2,FALSE)</f>
        <v>17081.89</v>
      </c>
      <c r="E1091">
        <f>VLOOKUP(A1091,SGXNIFTY!A:B,2,FALSE)</f>
        <v>8138.8</v>
      </c>
      <c r="F1091">
        <f>VLOOKUP(A1091,EXCHANGE!A:B,2,FALSE)</f>
        <v>65.097999999999999</v>
      </c>
      <c r="G1091" s="36" t="e">
        <f>VLOOKUP(A1091,FII!B:D,2,FALSE)</f>
        <v>#N/A</v>
      </c>
      <c r="H1091" s="36" t="e">
        <f>VLOOKUP(A1091,FII!B:D,3,FALSE)</f>
        <v>#N/A</v>
      </c>
    </row>
    <row r="1092" spans="1:8" ht="18" thickBot="1" x14ac:dyDescent="0.3">
      <c r="A1092" s="3">
        <v>42289</v>
      </c>
      <c r="B1092" s="8">
        <v>8143.6</v>
      </c>
      <c r="C1092">
        <f>VLOOKUP(A1092,VIX!A:B,2,FALSE)</f>
        <v>19.122499999999999</v>
      </c>
      <c r="D1092">
        <f>VLOOKUP(A1092,DOW!A:B,2,FALSE)</f>
        <v>17131.86</v>
      </c>
      <c r="E1092">
        <f>VLOOKUP(A1092,SGXNIFTY!A:B,2,FALSE)</f>
        <v>8149.6</v>
      </c>
      <c r="F1092">
        <f>VLOOKUP(A1092,EXCHANGE!A:B,2,FALSE)</f>
        <v>64.795000000000002</v>
      </c>
      <c r="G1092" s="36" t="e">
        <f>VLOOKUP(A1092,FII!B:D,2,FALSE)</f>
        <v>#N/A</v>
      </c>
      <c r="H1092" s="36" t="e">
        <f>VLOOKUP(A1092,FII!B:D,3,FALSE)</f>
        <v>#N/A</v>
      </c>
    </row>
    <row r="1093" spans="1:8" ht="18" thickBot="1" x14ac:dyDescent="0.3">
      <c r="A1093" s="3">
        <v>42286</v>
      </c>
      <c r="B1093" s="4">
        <v>8189.7</v>
      </c>
      <c r="C1093">
        <f>VLOOKUP(A1093,VIX!A:B,2,FALSE)</f>
        <v>18.925000000000001</v>
      </c>
      <c r="D1093">
        <f>VLOOKUP(A1093,DOW!A:B,2,FALSE)</f>
        <v>17084.490000000002</v>
      </c>
      <c r="E1093">
        <f>VLOOKUP(A1093,SGXNIFTY!A:B,2,FALSE)</f>
        <v>8205.35</v>
      </c>
      <c r="F1093">
        <f>VLOOKUP(A1093,EXCHANGE!A:B,2,FALSE)</f>
        <v>64.78</v>
      </c>
      <c r="G1093" s="36" t="e">
        <f>VLOOKUP(A1093,FII!B:D,2,FALSE)</f>
        <v>#N/A</v>
      </c>
      <c r="H1093" s="36" t="e">
        <f>VLOOKUP(A1093,FII!B:D,3,FALSE)</f>
        <v>#N/A</v>
      </c>
    </row>
    <row r="1094" spans="1:8" ht="18" thickBot="1" x14ac:dyDescent="0.3">
      <c r="A1094" s="3">
        <v>42285</v>
      </c>
      <c r="B1094" s="8">
        <v>8129.35</v>
      </c>
      <c r="C1094">
        <f>VLOOKUP(A1094,VIX!A:B,2,FALSE)</f>
        <v>19.5625</v>
      </c>
      <c r="D1094">
        <f>VLOOKUP(A1094,DOW!A:B,2,FALSE)</f>
        <v>17050.75</v>
      </c>
      <c r="E1094">
        <f>VLOOKUP(A1094,SGXNIFTY!A:B,2,FALSE)</f>
        <v>8157.25</v>
      </c>
      <c r="F1094">
        <f>VLOOKUP(A1094,EXCHANGE!A:B,2,FALSE)</f>
        <v>64.819000000000003</v>
      </c>
      <c r="G1094" s="36" t="e">
        <f>VLOOKUP(A1094,FII!B:D,2,FALSE)</f>
        <v>#N/A</v>
      </c>
      <c r="H1094" s="36" t="e">
        <f>VLOOKUP(A1094,FII!B:D,3,FALSE)</f>
        <v>#N/A</v>
      </c>
    </row>
    <row r="1095" spans="1:8" ht="18" thickBot="1" x14ac:dyDescent="0.3">
      <c r="A1095" s="3">
        <v>42284</v>
      </c>
      <c r="B1095" s="4">
        <v>8177.4</v>
      </c>
      <c r="C1095">
        <f>VLOOKUP(A1095,VIX!A:B,2,FALSE)</f>
        <v>19.337499999999999</v>
      </c>
      <c r="D1095">
        <f>VLOOKUP(A1095,DOW!A:B,2,FALSE)</f>
        <v>16912.29</v>
      </c>
      <c r="E1095">
        <f>VLOOKUP(A1095,SGXNIFTY!A:B,2,FALSE)</f>
        <v>8194.65</v>
      </c>
      <c r="F1095">
        <f>VLOOKUP(A1095,EXCHANGE!A:B,2,FALSE)</f>
        <v>64.906999999999996</v>
      </c>
      <c r="G1095" s="36" t="e">
        <f>VLOOKUP(A1095,FII!B:D,2,FALSE)</f>
        <v>#N/A</v>
      </c>
      <c r="H1095" s="36" t="e">
        <f>VLOOKUP(A1095,FII!B:D,3,FALSE)</f>
        <v>#N/A</v>
      </c>
    </row>
    <row r="1096" spans="1:8" ht="18" thickBot="1" x14ac:dyDescent="0.3">
      <c r="A1096" s="3">
        <v>42283</v>
      </c>
      <c r="B1096" s="4">
        <v>8152.9</v>
      </c>
      <c r="C1096">
        <f>VLOOKUP(A1096,VIX!A:B,2,FALSE)</f>
        <v>19.305</v>
      </c>
      <c r="D1096">
        <f>VLOOKUP(A1096,DOW!A:B,2,FALSE)</f>
        <v>16790.189999999999</v>
      </c>
      <c r="E1096">
        <f>VLOOKUP(A1096,SGXNIFTY!A:B,2,FALSE)</f>
        <v>8160.55</v>
      </c>
      <c r="F1096">
        <f>VLOOKUP(A1096,EXCHANGE!A:B,2,FALSE)</f>
        <v>65.129000000000005</v>
      </c>
      <c r="G1096" s="36" t="e">
        <f>VLOOKUP(A1096,FII!B:D,2,FALSE)</f>
        <v>#N/A</v>
      </c>
      <c r="H1096" s="36" t="e">
        <f>VLOOKUP(A1096,FII!B:D,3,FALSE)</f>
        <v>#N/A</v>
      </c>
    </row>
    <row r="1097" spans="1:8" ht="18" thickBot="1" x14ac:dyDescent="0.3">
      <c r="A1097" s="3">
        <v>42282</v>
      </c>
      <c r="B1097" s="4">
        <v>8119.3</v>
      </c>
      <c r="C1097">
        <f>VLOOKUP(A1097,VIX!A:B,2,FALSE)</f>
        <v>19.127500000000001</v>
      </c>
      <c r="D1097">
        <f>VLOOKUP(A1097,DOW!A:B,2,FALSE)</f>
        <v>16776.43</v>
      </c>
      <c r="E1097">
        <f>VLOOKUP(A1097,SGXNIFTY!A:B,2,FALSE)</f>
        <v>8132.8</v>
      </c>
      <c r="F1097">
        <f>VLOOKUP(A1097,EXCHANGE!A:B,2,FALSE)</f>
        <v>65.134</v>
      </c>
      <c r="G1097" s="36" t="e">
        <f>VLOOKUP(A1097,FII!B:D,2,FALSE)</f>
        <v>#N/A</v>
      </c>
      <c r="H1097" s="36" t="e">
        <f>VLOOKUP(A1097,FII!B:D,3,FALSE)</f>
        <v>#N/A</v>
      </c>
    </row>
    <row r="1098" spans="1:8" ht="18" thickBot="1" x14ac:dyDescent="0.3">
      <c r="A1098" s="3">
        <v>42278</v>
      </c>
      <c r="B1098" s="4">
        <v>7950.9</v>
      </c>
      <c r="C1098">
        <f>VLOOKUP(A1098,VIX!A:B,2,FALSE)</f>
        <v>19.234999999999999</v>
      </c>
      <c r="D1098">
        <f>VLOOKUP(A1098,DOW!A:B,2,FALSE)</f>
        <v>16272.01</v>
      </c>
      <c r="E1098">
        <f>VLOOKUP(A1098,SGXNIFTY!A:B,2,FALSE)</f>
        <v>7976.95</v>
      </c>
      <c r="F1098">
        <f>VLOOKUP(A1098,EXCHANGE!A:B,2,FALSE)</f>
        <v>65.631</v>
      </c>
      <c r="G1098" s="36" t="e">
        <f>VLOOKUP(A1098,FII!B:D,2,FALSE)</f>
        <v>#N/A</v>
      </c>
      <c r="H1098" s="36" t="e">
        <f>VLOOKUP(A1098,FII!B:D,3,FALSE)</f>
        <v>#N/A</v>
      </c>
    </row>
    <row r="1099" spans="1:8" ht="18" thickBot="1" x14ac:dyDescent="0.3">
      <c r="A1099" s="3">
        <v>42277</v>
      </c>
      <c r="B1099" s="4">
        <v>7948.9</v>
      </c>
      <c r="C1099">
        <f>VLOOKUP(A1099,VIX!A:B,2,FALSE)</f>
        <v>19.625</v>
      </c>
      <c r="D1099">
        <f>VLOOKUP(A1099,DOW!A:B,2,FALSE)</f>
        <v>16284.7</v>
      </c>
      <c r="E1099">
        <f>VLOOKUP(A1099,SGXNIFTY!A:B,2,FALSE)</f>
        <v>7980.35</v>
      </c>
      <c r="F1099">
        <f>VLOOKUP(A1099,EXCHANGE!A:B,2,FALSE)</f>
        <v>65.516999999999996</v>
      </c>
      <c r="G1099" s="36" t="e">
        <f>VLOOKUP(A1099,FII!B:D,2,FALSE)</f>
        <v>#N/A</v>
      </c>
      <c r="H1099" s="36" t="e">
        <f>VLOOKUP(A1099,FII!B:D,3,FALSE)</f>
        <v>#N/A</v>
      </c>
    </row>
    <row r="1100" spans="1:8" ht="18" thickBot="1" x14ac:dyDescent="0.3">
      <c r="A1100" s="3">
        <v>42276</v>
      </c>
      <c r="B1100" s="4">
        <v>7843.3</v>
      </c>
      <c r="C1100">
        <f>VLOOKUP(A1100,VIX!A:B,2,FALSE)</f>
        <v>21.57</v>
      </c>
      <c r="D1100">
        <f>VLOOKUP(A1100,DOW!A:B,2,FALSE)</f>
        <v>16049.13</v>
      </c>
      <c r="E1100">
        <f>VLOOKUP(A1100,SGXNIFTY!A:B,2,FALSE)</f>
        <v>7875.85</v>
      </c>
      <c r="F1100">
        <f>VLOOKUP(A1100,EXCHANGE!A:B,2,FALSE)</f>
        <v>65.837000000000003</v>
      </c>
      <c r="G1100" s="36" t="e">
        <f>VLOOKUP(A1100,FII!B:D,2,FALSE)</f>
        <v>#N/A</v>
      </c>
      <c r="H1100" s="36" t="e">
        <f>VLOOKUP(A1100,FII!B:D,3,FALSE)</f>
        <v>#N/A</v>
      </c>
    </row>
    <row r="1101" spans="1:8" ht="18" thickBot="1" x14ac:dyDescent="0.3">
      <c r="A1101" s="3">
        <v>42275</v>
      </c>
      <c r="B1101" s="8">
        <v>7795.7</v>
      </c>
      <c r="C1101">
        <f>VLOOKUP(A1101,VIX!A:B,2,FALSE)</f>
        <v>21.6675</v>
      </c>
      <c r="D1101">
        <f>VLOOKUP(A1101,DOW!A:B,2,FALSE)</f>
        <v>16001.89</v>
      </c>
      <c r="E1101">
        <f>VLOOKUP(A1101,SGXNIFTY!A:B,2,FALSE)</f>
        <v>7825.5</v>
      </c>
      <c r="F1101">
        <f>VLOOKUP(A1101,EXCHANGE!A:B,2,FALSE)</f>
        <v>66.266999999999996</v>
      </c>
      <c r="G1101" s="36" t="e">
        <f>VLOOKUP(A1101,FII!B:D,2,FALSE)</f>
        <v>#N/A</v>
      </c>
      <c r="H1101" s="36" t="e">
        <f>VLOOKUP(A1101,FII!B:D,3,FALSE)</f>
        <v>#N/A</v>
      </c>
    </row>
    <row r="1102" spans="1:8" ht="18" thickBot="1" x14ac:dyDescent="0.3">
      <c r="A1102" s="3">
        <v>42271</v>
      </c>
      <c r="B1102" s="4">
        <v>7868.5</v>
      </c>
      <c r="C1102">
        <f>VLOOKUP(A1102,VIX!A:B,2,FALSE)</f>
        <v>20.8825</v>
      </c>
      <c r="D1102">
        <f>VLOOKUP(A1102,DOW!A:B,2,FALSE)</f>
        <v>16201.32</v>
      </c>
      <c r="E1102">
        <f>VLOOKUP(A1102,SGXNIFTY!A:B,2,FALSE)</f>
        <v>7868.5</v>
      </c>
      <c r="F1102">
        <f>VLOOKUP(A1102,EXCHANGE!A:B,2,FALSE)</f>
        <v>66.11</v>
      </c>
      <c r="G1102" s="36" t="e">
        <f>VLOOKUP(A1102,FII!B:D,2,FALSE)</f>
        <v>#N/A</v>
      </c>
      <c r="H1102" s="36" t="e">
        <f>VLOOKUP(A1102,FII!B:D,3,FALSE)</f>
        <v>#N/A</v>
      </c>
    </row>
    <row r="1103" spans="1:8" ht="18" thickBot="1" x14ac:dyDescent="0.3">
      <c r="A1103" s="3">
        <v>42270</v>
      </c>
      <c r="B1103" s="4">
        <v>7845.95</v>
      </c>
      <c r="C1103">
        <f>VLOOKUP(A1103,VIX!A:B,2,FALSE)</f>
        <v>20.6875</v>
      </c>
      <c r="D1103">
        <f>VLOOKUP(A1103,DOW!A:B,2,FALSE)</f>
        <v>16279.89</v>
      </c>
      <c r="E1103">
        <f>VLOOKUP(A1103,SGXNIFTY!A:B,2,FALSE)</f>
        <v>7855.45</v>
      </c>
      <c r="F1103">
        <f>VLOOKUP(A1103,EXCHANGE!A:B,2,FALSE)</f>
        <v>66.183999999999997</v>
      </c>
      <c r="G1103" s="36" t="e">
        <f>VLOOKUP(A1103,FII!B:D,2,FALSE)</f>
        <v>#N/A</v>
      </c>
      <c r="H1103" s="36" t="e">
        <f>VLOOKUP(A1103,FII!B:D,3,FALSE)</f>
        <v>#N/A</v>
      </c>
    </row>
    <row r="1104" spans="1:8" ht="18" thickBot="1" x14ac:dyDescent="0.3">
      <c r="A1104" s="3">
        <v>42269</v>
      </c>
      <c r="B1104" s="8">
        <v>7812</v>
      </c>
      <c r="C1104">
        <f>VLOOKUP(A1104,VIX!A:B,2,FALSE)</f>
        <v>20.344999999999999</v>
      </c>
      <c r="D1104">
        <f>VLOOKUP(A1104,DOW!A:B,2,FALSE)</f>
        <v>16330.47</v>
      </c>
      <c r="E1104">
        <f>VLOOKUP(A1104,SGXNIFTY!A:B,2,FALSE)</f>
        <v>7797.1</v>
      </c>
      <c r="F1104">
        <f>VLOOKUP(A1104,EXCHANGE!A:B,2,FALSE)</f>
        <v>65.91</v>
      </c>
      <c r="G1104" s="36" t="e">
        <f>VLOOKUP(A1104,FII!B:D,2,FALSE)</f>
        <v>#N/A</v>
      </c>
      <c r="H1104" s="36" t="e">
        <f>VLOOKUP(A1104,FII!B:D,3,FALSE)</f>
        <v>#N/A</v>
      </c>
    </row>
    <row r="1105" spans="1:8" ht="18" thickBot="1" x14ac:dyDescent="0.3">
      <c r="A1105" s="3">
        <v>42268</v>
      </c>
      <c r="B1105" s="8">
        <v>7977.1</v>
      </c>
      <c r="C1105">
        <f>VLOOKUP(A1105,VIX!A:B,2,FALSE)</f>
        <v>18.177499999999998</v>
      </c>
      <c r="D1105">
        <f>VLOOKUP(A1105,DOW!A:B,2,FALSE)</f>
        <v>16510.189999999999</v>
      </c>
      <c r="E1105">
        <f>VLOOKUP(A1105,SGXNIFTY!A:B,2,FALSE)</f>
        <v>7980.05</v>
      </c>
      <c r="F1105">
        <f>VLOOKUP(A1105,EXCHANGE!A:B,2,FALSE)</f>
        <v>65.691000000000003</v>
      </c>
      <c r="G1105" s="36" t="e">
        <f>VLOOKUP(A1105,FII!B:D,2,FALSE)</f>
        <v>#N/A</v>
      </c>
      <c r="H1105" s="36" t="e">
        <f>VLOOKUP(A1105,FII!B:D,3,FALSE)</f>
        <v>#N/A</v>
      </c>
    </row>
    <row r="1106" spans="1:8" ht="18" thickBot="1" x14ac:dyDescent="0.3">
      <c r="A1106" s="3">
        <v>42265</v>
      </c>
      <c r="B1106" s="4">
        <v>7981.9</v>
      </c>
      <c r="C1106">
        <f>VLOOKUP(A1106,VIX!A:B,2,FALSE)</f>
        <v>18.2925</v>
      </c>
      <c r="D1106">
        <f>VLOOKUP(A1106,DOW!A:B,2,FALSE)</f>
        <v>16384.580000000002</v>
      </c>
      <c r="E1106">
        <f>VLOOKUP(A1106,SGXNIFTY!A:B,2,FALSE)</f>
        <v>7982.55</v>
      </c>
      <c r="F1106">
        <f>VLOOKUP(A1106,EXCHANGE!A:B,2,FALSE)</f>
        <v>65.867999999999995</v>
      </c>
      <c r="G1106" s="36" t="e">
        <f>VLOOKUP(A1106,FII!B:D,2,FALSE)</f>
        <v>#N/A</v>
      </c>
      <c r="H1106" s="36" t="e">
        <f>VLOOKUP(A1106,FII!B:D,3,FALSE)</f>
        <v>#N/A</v>
      </c>
    </row>
    <row r="1107" spans="1:8" ht="18" thickBot="1" x14ac:dyDescent="0.3">
      <c r="A1107" s="3">
        <v>42263</v>
      </c>
      <c r="B1107" s="4">
        <v>7899.15</v>
      </c>
      <c r="C1107">
        <f>VLOOKUP(A1107,VIX!A:B,2,FALSE)</f>
        <v>21.997499999999999</v>
      </c>
      <c r="D1107">
        <f>VLOOKUP(A1107,DOW!A:B,2,FALSE)</f>
        <v>16739.95</v>
      </c>
      <c r="E1107">
        <f>VLOOKUP(A1107,SGXNIFTY!A:B,2,FALSE)</f>
        <v>7896.3</v>
      </c>
      <c r="F1107">
        <f>VLOOKUP(A1107,EXCHANGE!A:B,2,FALSE)</f>
        <v>66.218999999999994</v>
      </c>
      <c r="G1107" s="36" t="e">
        <f>VLOOKUP(A1107,FII!B:D,2,FALSE)</f>
        <v>#N/A</v>
      </c>
      <c r="H1107" s="36" t="e">
        <f>VLOOKUP(A1107,FII!B:D,3,FALSE)</f>
        <v>#N/A</v>
      </c>
    </row>
    <row r="1108" spans="1:8" ht="18" thickBot="1" x14ac:dyDescent="0.3">
      <c r="A1108" s="3">
        <v>42262</v>
      </c>
      <c r="B1108" s="8">
        <v>7829.1</v>
      </c>
      <c r="C1108">
        <f>VLOOKUP(A1108,VIX!A:B,2,FALSE)</f>
        <v>23.7425</v>
      </c>
      <c r="D1108">
        <f>VLOOKUP(A1108,DOW!A:B,2,FALSE)</f>
        <v>16599.849999999999</v>
      </c>
      <c r="E1108">
        <f>VLOOKUP(A1108,SGXNIFTY!A:B,2,FALSE)</f>
        <v>7828.55</v>
      </c>
      <c r="F1108">
        <f>VLOOKUP(A1108,EXCHANGE!A:B,2,FALSE)</f>
        <v>66.447000000000003</v>
      </c>
      <c r="G1108" s="36" t="e">
        <f>VLOOKUP(A1108,FII!B:D,2,FALSE)</f>
        <v>#N/A</v>
      </c>
      <c r="H1108" s="36" t="e">
        <f>VLOOKUP(A1108,FII!B:D,3,FALSE)</f>
        <v>#N/A</v>
      </c>
    </row>
    <row r="1109" spans="1:8" ht="18" thickBot="1" x14ac:dyDescent="0.3">
      <c r="A1109" s="3">
        <v>42261</v>
      </c>
      <c r="B1109" s="4">
        <v>7872.25</v>
      </c>
      <c r="C1109">
        <f>VLOOKUP(A1109,VIX!A:B,2,FALSE)</f>
        <v>24.32</v>
      </c>
      <c r="D1109">
        <f>VLOOKUP(A1109,DOW!A:B,2,FALSE)</f>
        <v>16370.96</v>
      </c>
      <c r="E1109">
        <f>VLOOKUP(A1109,SGXNIFTY!A:B,2,FALSE)</f>
        <v>7875.2</v>
      </c>
      <c r="F1109">
        <f>VLOOKUP(A1109,EXCHANGE!A:B,2,FALSE)</f>
        <v>66.260999999999996</v>
      </c>
      <c r="G1109" s="36" t="e">
        <f>VLOOKUP(A1109,FII!B:D,2,FALSE)</f>
        <v>#N/A</v>
      </c>
      <c r="H1109" s="36" t="e">
        <f>VLOOKUP(A1109,FII!B:D,3,FALSE)</f>
        <v>#N/A</v>
      </c>
    </row>
    <row r="1110" spans="1:8" ht="18" thickBot="1" x14ac:dyDescent="0.3">
      <c r="A1110" s="3">
        <v>42258</v>
      </c>
      <c r="B1110" s="4">
        <v>7789.3</v>
      </c>
      <c r="C1110">
        <f>VLOOKUP(A1110,VIX!A:B,2,FALSE)</f>
        <v>24.975000000000001</v>
      </c>
      <c r="D1110">
        <f>VLOOKUP(A1110,DOW!A:B,2,FALSE)</f>
        <v>16433.09</v>
      </c>
      <c r="E1110">
        <f>VLOOKUP(A1110,SGXNIFTY!A:B,2,FALSE)</f>
        <v>7789.35</v>
      </c>
      <c r="F1110">
        <f>VLOOKUP(A1110,EXCHANGE!A:B,2,FALSE)</f>
        <v>66.241</v>
      </c>
      <c r="G1110" s="36" t="e">
        <f>VLOOKUP(A1110,FII!B:D,2,FALSE)</f>
        <v>#N/A</v>
      </c>
      <c r="H1110" s="36" t="e">
        <f>VLOOKUP(A1110,FII!B:D,3,FALSE)</f>
        <v>#N/A</v>
      </c>
    </row>
    <row r="1111" spans="1:8" ht="18" thickBot="1" x14ac:dyDescent="0.3">
      <c r="A1111" s="3">
        <v>42257</v>
      </c>
      <c r="B1111" s="8">
        <v>7788.1</v>
      </c>
      <c r="C1111">
        <f>VLOOKUP(A1111,VIX!A:B,2,FALSE)</f>
        <v>24.745000000000001</v>
      </c>
      <c r="D1111">
        <f>VLOOKUP(A1111,DOW!A:B,2,FALSE)</f>
        <v>16330.4</v>
      </c>
      <c r="E1111">
        <f>VLOOKUP(A1111,SGXNIFTY!A:B,2,FALSE)</f>
        <v>7808.25</v>
      </c>
      <c r="F1111">
        <f>VLOOKUP(A1111,EXCHANGE!A:B,2,FALSE)</f>
        <v>66.299000000000007</v>
      </c>
      <c r="G1111" s="36" t="e">
        <f>VLOOKUP(A1111,FII!B:D,2,FALSE)</f>
        <v>#N/A</v>
      </c>
      <c r="H1111" s="36" t="e">
        <f>VLOOKUP(A1111,FII!B:D,3,FALSE)</f>
        <v>#N/A</v>
      </c>
    </row>
    <row r="1112" spans="1:8" ht="18" thickBot="1" x14ac:dyDescent="0.3">
      <c r="A1112" s="3">
        <v>42256</v>
      </c>
      <c r="B1112" s="4">
        <v>7818.6</v>
      </c>
      <c r="C1112">
        <f>VLOOKUP(A1112,VIX!A:B,2,FALSE)</f>
        <v>24.3</v>
      </c>
      <c r="D1112">
        <f>VLOOKUP(A1112,DOW!A:B,2,FALSE)</f>
        <v>16253.57</v>
      </c>
      <c r="E1112">
        <f>VLOOKUP(A1112,SGXNIFTY!A:B,2,FALSE)</f>
        <v>7826.7</v>
      </c>
      <c r="F1112">
        <f>VLOOKUP(A1112,EXCHANGE!A:B,2,FALSE)</f>
        <v>66.619</v>
      </c>
      <c r="G1112" s="36" t="e">
        <f>VLOOKUP(A1112,FII!B:D,2,FALSE)</f>
        <v>#N/A</v>
      </c>
      <c r="H1112" s="36" t="e">
        <f>VLOOKUP(A1112,FII!B:D,3,FALSE)</f>
        <v>#N/A</v>
      </c>
    </row>
    <row r="1113" spans="1:8" ht="18" thickBot="1" x14ac:dyDescent="0.3">
      <c r="A1113" s="3">
        <v>42255</v>
      </c>
      <c r="B1113" s="4">
        <v>7688.25</v>
      </c>
      <c r="C1113">
        <f>VLOOKUP(A1113,VIX!A:B,2,FALSE)</f>
        <v>24.567499999999999</v>
      </c>
      <c r="D1113">
        <f>VLOOKUP(A1113,DOW!A:B,2,FALSE)</f>
        <v>16492.68</v>
      </c>
      <c r="E1113">
        <f>VLOOKUP(A1113,SGXNIFTY!A:B,2,FALSE)</f>
        <v>7719.4</v>
      </c>
      <c r="F1113">
        <f>VLOOKUP(A1113,EXCHANGE!A:B,2,FALSE)</f>
        <v>66.293999999999997</v>
      </c>
      <c r="G1113" s="36" t="e">
        <f>VLOOKUP(A1113,FII!B:D,2,FALSE)</f>
        <v>#N/A</v>
      </c>
      <c r="H1113" s="36" t="e">
        <f>VLOOKUP(A1113,FII!B:D,3,FALSE)</f>
        <v>#N/A</v>
      </c>
    </row>
    <row r="1114" spans="1:8" ht="18" thickBot="1" x14ac:dyDescent="0.3">
      <c r="A1114" s="3">
        <v>42254</v>
      </c>
      <c r="B1114" s="8">
        <v>7558.8</v>
      </c>
      <c r="C1114">
        <f>VLOOKUP(A1114,VIX!A:B,2,FALSE)</f>
        <v>26.35</v>
      </c>
      <c r="D1114" t="e">
        <f>VLOOKUP(A1114,DOW!A:B,2,FALSE)</f>
        <v>#N/A</v>
      </c>
      <c r="E1114">
        <f>VLOOKUP(A1114,SGXNIFTY!A:B,2,FALSE)</f>
        <v>7574.5</v>
      </c>
      <c r="F1114">
        <f>VLOOKUP(A1114,EXCHANGE!A:B,2,FALSE)</f>
        <v>66.885999999999996</v>
      </c>
      <c r="G1114" s="36" t="e">
        <f>VLOOKUP(A1114,FII!B:D,2,FALSE)</f>
        <v>#N/A</v>
      </c>
      <c r="H1114" s="36" t="e">
        <f>VLOOKUP(A1114,FII!B:D,3,FALSE)</f>
        <v>#N/A</v>
      </c>
    </row>
    <row r="1115" spans="1:8" ht="18" thickBot="1" x14ac:dyDescent="0.3">
      <c r="A1115" s="3">
        <v>42251</v>
      </c>
      <c r="B1115" s="8">
        <v>7655.05</v>
      </c>
      <c r="C1115">
        <f>VLOOKUP(A1115,VIX!A:B,2,FALSE)</f>
        <v>26.422499999999999</v>
      </c>
      <c r="D1115">
        <f>VLOOKUP(A1115,DOW!A:B,2,FALSE)</f>
        <v>16102.38</v>
      </c>
      <c r="E1115">
        <f>VLOOKUP(A1115,SGXNIFTY!A:B,2,FALSE)</f>
        <v>7664.35</v>
      </c>
      <c r="F1115">
        <f>VLOOKUP(A1115,EXCHANGE!A:B,2,FALSE)</f>
        <v>66.685000000000002</v>
      </c>
      <c r="G1115" s="36" t="e">
        <f>VLOOKUP(A1115,FII!B:D,2,FALSE)</f>
        <v>#N/A</v>
      </c>
      <c r="H1115" s="36" t="e">
        <f>VLOOKUP(A1115,FII!B:D,3,FALSE)</f>
        <v>#N/A</v>
      </c>
    </row>
    <row r="1116" spans="1:8" ht="18" thickBot="1" x14ac:dyDescent="0.3">
      <c r="A1116" s="3">
        <v>42250</v>
      </c>
      <c r="B1116" s="4">
        <v>7823</v>
      </c>
      <c r="C1116">
        <f>VLOOKUP(A1116,VIX!A:B,2,FALSE)</f>
        <v>24.114999999999998</v>
      </c>
      <c r="D1116">
        <f>VLOOKUP(A1116,DOW!A:B,2,FALSE)</f>
        <v>16374.76</v>
      </c>
      <c r="E1116">
        <f>VLOOKUP(A1116,SGXNIFTY!A:B,2,FALSE)</f>
        <v>7842.55</v>
      </c>
      <c r="F1116">
        <f>VLOOKUP(A1116,EXCHANGE!A:B,2,FALSE)</f>
        <v>66.099999999999994</v>
      </c>
      <c r="G1116" s="36" t="e">
        <f>VLOOKUP(A1116,FII!B:D,2,FALSE)</f>
        <v>#N/A</v>
      </c>
      <c r="H1116" s="36" t="e">
        <f>VLOOKUP(A1116,FII!B:D,3,FALSE)</f>
        <v>#N/A</v>
      </c>
    </row>
    <row r="1117" spans="1:8" ht="18" thickBot="1" x14ac:dyDescent="0.3">
      <c r="A1117" s="3">
        <v>42249</v>
      </c>
      <c r="B1117" s="8">
        <v>7717</v>
      </c>
      <c r="C1117">
        <f>VLOOKUP(A1117,VIX!A:B,2,FALSE)</f>
        <v>26.65</v>
      </c>
      <c r="D1117">
        <f>VLOOKUP(A1117,DOW!A:B,2,FALSE)</f>
        <v>16351.38</v>
      </c>
      <c r="E1117">
        <f>VLOOKUP(A1117,SGXNIFTY!A:B,2,FALSE)</f>
        <v>7742.15</v>
      </c>
      <c r="F1117">
        <f>VLOOKUP(A1117,EXCHANGE!A:B,2,FALSE)</f>
        <v>66.201999999999998</v>
      </c>
      <c r="G1117" s="36" t="e">
        <f>VLOOKUP(A1117,FII!B:D,2,FALSE)</f>
        <v>#N/A</v>
      </c>
      <c r="H1117" s="36" t="e">
        <f>VLOOKUP(A1117,FII!B:D,3,FALSE)</f>
        <v>#N/A</v>
      </c>
    </row>
    <row r="1118" spans="1:8" ht="18" thickBot="1" x14ac:dyDescent="0.3">
      <c r="A1118" s="3">
        <v>42248</v>
      </c>
      <c r="B1118" s="8">
        <v>7785.85</v>
      </c>
      <c r="C1118">
        <f>VLOOKUP(A1118,VIX!A:B,2,FALSE)</f>
        <v>28.717500000000001</v>
      </c>
      <c r="D1118">
        <f>VLOOKUP(A1118,DOW!A:B,2,FALSE)</f>
        <v>16058.35</v>
      </c>
      <c r="E1118">
        <f>VLOOKUP(A1118,SGXNIFTY!A:B,2,FALSE)</f>
        <v>7798.8</v>
      </c>
      <c r="F1118">
        <f>VLOOKUP(A1118,EXCHANGE!A:B,2,FALSE)</f>
        <v>66.382999999999996</v>
      </c>
      <c r="G1118" s="36" t="e">
        <f>VLOOKUP(A1118,FII!B:D,2,FALSE)</f>
        <v>#N/A</v>
      </c>
      <c r="H1118" s="36" t="e">
        <f>VLOOKUP(A1118,FII!B:D,3,FALSE)</f>
        <v>#N/A</v>
      </c>
    </row>
    <row r="1119" spans="1:8" ht="18" thickBot="1" x14ac:dyDescent="0.3">
      <c r="A1119" s="3">
        <v>42247</v>
      </c>
      <c r="B1119" s="8">
        <v>7971.3</v>
      </c>
      <c r="C1119">
        <f>VLOOKUP(A1119,VIX!A:B,2,FALSE)</f>
        <v>24.594999999999999</v>
      </c>
      <c r="D1119">
        <f>VLOOKUP(A1119,DOW!A:B,2,FALSE)</f>
        <v>16528.03</v>
      </c>
      <c r="E1119">
        <f>VLOOKUP(A1119,SGXNIFTY!A:B,2,FALSE)</f>
        <v>8000.05</v>
      </c>
      <c r="F1119">
        <f>VLOOKUP(A1119,EXCHANGE!A:B,2,FALSE)</f>
        <v>66.412000000000006</v>
      </c>
      <c r="G1119" s="36" t="e">
        <f>VLOOKUP(A1119,FII!B:D,2,FALSE)</f>
        <v>#N/A</v>
      </c>
      <c r="H1119" s="36" t="e">
        <f>VLOOKUP(A1119,FII!B:D,3,FALSE)</f>
        <v>#N/A</v>
      </c>
    </row>
    <row r="1120" spans="1:8" ht="18" thickBot="1" x14ac:dyDescent="0.3">
      <c r="A1120" s="3">
        <v>42244</v>
      </c>
      <c r="B1120" s="4">
        <v>8001.95</v>
      </c>
      <c r="C1120">
        <f>VLOOKUP(A1120,VIX!A:B,2,FALSE)</f>
        <v>23.33</v>
      </c>
      <c r="D1120">
        <f>VLOOKUP(A1120,DOW!A:B,2,FALSE)</f>
        <v>16643.009999999998</v>
      </c>
      <c r="E1120">
        <f>VLOOKUP(A1120,SGXNIFTY!A:B,2,FALSE)</f>
        <v>8022.7</v>
      </c>
      <c r="F1120">
        <f>VLOOKUP(A1120,EXCHANGE!A:B,2,FALSE)</f>
        <v>66.150000000000006</v>
      </c>
      <c r="G1120" s="36" t="e">
        <f>VLOOKUP(A1120,FII!B:D,2,FALSE)</f>
        <v>#N/A</v>
      </c>
      <c r="H1120" s="36" t="e">
        <f>VLOOKUP(A1120,FII!B:D,3,FALSE)</f>
        <v>#N/A</v>
      </c>
    </row>
    <row r="1121" spans="1:8" ht="18" thickBot="1" x14ac:dyDescent="0.3">
      <c r="A1121" s="3">
        <v>42243</v>
      </c>
      <c r="B1121" s="4">
        <v>7948.95</v>
      </c>
      <c r="C1121">
        <f>VLOOKUP(A1121,VIX!A:B,2,FALSE)</f>
        <v>22.0425</v>
      </c>
      <c r="D1121">
        <f>VLOOKUP(A1121,DOW!A:B,2,FALSE)</f>
        <v>16654.77</v>
      </c>
      <c r="E1121">
        <f>VLOOKUP(A1121,SGXNIFTY!A:B,2,FALSE)</f>
        <v>7948.95</v>
      </c>
      <c r="F1121">
        <f>VLOOKUP(A1121,EXCHANGE!A:B,2,FALSE)</f>
        <v>65.968000000000004</v>
      </c>
      <c r="G1121" s="36" t="e">
        <f>VLOOKUP(A1121,FII!B:D,2,FALSE)</f>
        <v>#N/A</v>
      </c>
      <c r="H1121" s="36" t="e">
        <f>VLOOKUP(A1121,FII!B:D,3,FALSE)</f>
        <v>#N/A</v>
      </c>
    </row>
    <row r="1122" spans="1:8" ht="18" thickBot="1" x14ac:dyDescent="0.3">
      <c r="A1122" s="3">
        <v>42242</v>
      </c>
      <c r="B1122" s="8">
        <v>7791.85</v>
      </c>
      <c r="C1122">
        <f>VLOOKUP(A1122,VIX!A:B,2,FALSE)</f>
        <v>25.515000000000001</v>
      </c>
      <c r="D1122">
        <f>VLOOKUP(A1122,DOW!A:B,2,FALSE)</f>
        <v>16285.51</v>
      </c>
      <c r="E1122">
        <f>VLOOKUP(A1122,SGXNIFTY!A:B,2,FALSE)</f>
        <v>7800.7</v>
      </c>
      <c r="F1122">
        <f>VLOOKUP(A1122,EXCHANGE!A:B,2,FALSE)</f>
        <v>66.004000000000005</v>
      </c>
      <c r="G1122" s="36" t="e">
        <f>VLOOKUP(A1122,FII!B:D,2,FALSE)</f>
        <v>#N/A</v>
      </c>
      <c r="H1122" s="36" t="e">
        <f>VLOOKUP(A1122,FII!B:D,3,FALSE)</f>
        <v>#N/A</v>
      </c>
    </row>
    <row r="1123" spans="1:8" ht="18" thickBot="1" x14ac:dyDescent="0.3">
      <c r="A1123" s="3">
        <v>42241</v>
      </c>
      <c r="B1123" s="4">
        <v>7880.7</v>
      </c>
      <c r="C1123">
        <f>VLOOKUP(A1123,VIX!A:B,2,FALSE)</f>
        <v>26.8475</v>
      </c>
      <c r="D1123">
        <f>VLOOKUP(A1123,DOW!A:B,2,FALSE)</f>
        <v>15666.44</v>
      </c>
      <c r="E1123">
        <f>VLOOKUP(A1123,SGXNIFTY!A:B,2,FALSE)</f>
        <v>7896.2</v>
      </c>
      <c r="F1123">
        <f>VLOOKUP(A1123,EXCHANGE!A:B,2,FALSE)</f>
        <v>66.28</v>
      </c>
      <c r="G1123" s="36" t="e">
        <f>VLOOKUP(A1123,FII!B:D,2,FALSE)</f>
        <v>#N/A</v>
      </c>
      <c r="H1123" s="36" t="e">
        <f>VLOOKUP(A1123,FII!B:D,3,FALSE)</f>
        <v>#N/A</v>
      </c>
    </row>
    <row r="1124" spans="1:8" ht="18" thickBot="1" x14ac:dyDescent="0.3">
      <c r="A1124" s="3">
        <v>42240</v>
      </c>
      <c r="B1124" s="8">
        <v>7809</v>
      </c>
      <c r="C1124">
        <f>VLOOKUP(A1124,VIX!A:B,2,FALSE)</f>
        <v>28.13</v>
      </c>
      <c r="D1124">
        <f>VLOOKUP(A1124,DOW!A:B,2,FALSE)</f>
        <v>15871.35</v>
      </c>
      <c r="E1124">
        <f>VLOOKUP(A1124,SGXNIFTY!A:B,2,FALSE)</f>
        <v>7806.35</v>
      </c>
      <c r="F1124">
        <f>VLOOKUP(A1124,EXCHANGE!A:B,2,FALSE)</f>
        <v>66.813999999999993</v>
      </c>
      <c r="G1124" s="36" t="e">
        <f>VLOOKUP(A1124,FII!B:D,2,FALSE)</f>
        <v>#N/A</v>
      </c>
      <c r="H1124" s="36" t="e">
        <f>VLOOKUP(A1124,FII!B:D,3,FALSE)</f>
        <v>#N/A</v>
      </c>
    </row>
    <row r="1125" spans="1:8" ht="18" thickBot="1" x14ac:dyDescent="0.3">
      <c r="A1125" s="3">
        <v>42237</v>
      </c>
      <c r="B1125" s="8">
        <v>8299.9500000000007</v>
      </c>
      <c r="C1125">
        <f>VLOOKUP(A1125,VIX!A:B,2,FALSE)</f>
        <v>17.114999999999998</v>
      </c>
      <c r="D1125">
        <f>VLOOKUP(A1125,DOW!A:B,2,FALSE)</f>
        <v>16459.75</v>
      </c>
      <c r="E1125">
        <f>VLOOKUP(A1125,SGXNIFTY!A:B,2,FALSE)</f>
        <v>8306.35</v>
      </c>
      <c r="F1125">
        <f>VLOOKUP(A1125,EXCHANGE!A:B,2,FALSE)</f>
        <v>66.034000000000006</v>
      </c>
      <c r="G1125" s="36" t="e">
        <f>VLOOKUP(A1125,FII!B:D,2,FALSE)</f>
        <v>#N/A</v>
      </c>
      <c r="H1125" s="36" t="e">
        <f>VLOOKUP(A1125,FII!B:D,3,FALSE)</f>
        <v>#N/A</v>
      </c>
    </row>
    <row r="1126" spans="1:8" ht="18" thickBot="1" x14ac:dyDescent="0.3">
      <c r="A1126" s="3">
        <v>42236</v>
      </c>
      <c r="B1126" s="8">
        <v>8372.75</v>
      </c>
      <c r="C1126">
        <f>VLOOKUP(A1126,VIX!A:B,2,FALSE)</f>
        <v>16.975000000000001</v>
      </c>
      <c r="D1126">
        <f>VLOOKUP(A1126,DOW!A:B,2,FALSE)</f>
        <v>16990.689999999999</v>
      </c>
      <c r="E1126">
        <f>VLOOKUP(A1126,SGXNIFTY!A:B,2,FALSE)</f>
        <v>8380.0499999999993</v>
      </c>
      <c r="F1126">
        <f>VLOOKUP(A1126,EXCHANGE!A:B,2,FALSE)</f>
        <v>65.433000000000007</v>
      </c>
      <c r="G1126" s="36" t="e">
        <f>VLOOKUP(A1126,FII!B:D,2,FALSE)</f>
        <v>#N/A</v>
      </c>
      <c r="H1126" s="36" t="e">
        <f>VLOOKUP(A1126,FII!B:D,3,FALSE)</f>
        <v>#N/A</v>
      </c>
    </row>
    <row r="1127" spans="1:8" ht="18" thickBot="1" x14ac:dyDescent="0.3">
      <c r="A1127" s="3">
        <v>42235</v>
      </c>
      <c r="B1127" s="4">
        <v>8495.15</v>
      </c>
      <c r="C1127">
        <f>VLOOKUP(A1127,VIX!A:B,2,FALSE)</f>
        <v>16.68</v>
      </c>
      <c r="D1127">
        <f>VLOOKUP(A1127,DOW!A:B,2,FALSE)</f>
        <v>17348.73</v>
      </c>
      <c r="E1127">
        <f>VLOOKUP(A1127,SGXNIFTY!A:B,2,FALSE)</f>
        <v>8505.4</v>
      </c>
      <c r="F1127">
        <f>VLOOKUP(A1127,EXCHANGE!A:B,2,FALSE)</f>
        <v>65.108999999999995</v>
      </c>
      <c r="G1127" s="36" t="e">
        <f>VLOOKUP(A1127,FII!B:D,2,FALSE)</f>
        <v>#N/A</v>
      </c>
      <c r="H1127" s="36" t="e">
        <f>VLOOKUP(A1127,FII!B:D,3,FALSE)</f>
        <v>#N/A</v>
      </c>
    </row>
    <row r="1128" spans="1:8" ht="18" thickBot="1" x14ac:dyDescent="0.3">
      <c r="A1128" s="3">
        <v>42234</v>
      </c>
      <c r="B1128" s="8">
        <v>8466.5499999999993</v>
      </c>
      <c r="C1128">
        <f>VLOOKUP(A1128,VIX!A:B,2,FALSE)</f>
        <v>16.36</v>
      </c>
      <c r="D1128">
        <f>VLOOKUP(A1128,DOW!A:B,2,FALSE)</f>
        <v>17511.34</v>
      </c>
      <c r="E1128">
        <f>VLOOKUP(A1128,SGXNIFTY!A:B,2,FALSE)</f>
        <v>8481.7000000000007</v>
      </c>
      <c r="F1128">
        <f>VLOOKUP(A1128,EXCHANGE!A:B,2,FALSE)</f>
        <v>65.453999999999994</v>
      </c>
      <c r="G1128" s="36" t="e">
        <f>VLOOKUP(A1128,FII!B:D,2,FALSE)</f>
        <v>#N/A</v>
      </c>
      <c r="H1128" s="36" t="e">
        <f>VLOOKUP(A1128,FII!B:D,3,FALSE)</f>
        <v>#N/A</v>
      </c>
    </row>
    <row r="1129" spans="1:8" ht="18" thickBot="1" x14ac:dyDescent="0.3">
      <c r="A1129" s="3">
        <v>42233</v>
      </c>
      <c r="B1129" s="8">
        <v>8477.2999999999993</v>
      </c>
      <c r="C1129">
        <f>VLOOKUP(A1129,VIX!A:B,2,FALSE)</f>
        <v>16.462499999999999</v>
      </c>
      <c r="D1129">
        <f>VLOOKUP(A1129,DOW!A:B,2,FALSE)</f>
        <v>17545.18</v>
      </c>
      <c r="E1129">
        <f>VLOOKUP(A1129,SGXNIFTY!A:B,2,FALSE)</f>
        <v>8488.0499999999993</v>
      </c>
      <c r="F1129">
        <f>VLOOKUP(A1129,EXCHANGE!A:B,2,FALSE)</f>
        <v>65.436000000000007</v>
      </c>
      <c r="G1129" s="36" t="e">
        <f>VLOOKUP(A1129,FII!B:D,2,FALSE)</f>
        <v>#N/A</v>
      </c>
      <c r="H1129" s="36" t="e">
        <f>VLOOKUP(A1129,FII!B:D,3,FALSE)</f>
        <v>#N/A</v>
      </c>
    </row>
    <row r="1130" spans="1:8" ht="18" thickBot="1" x14ac:dyDescent="0.3">
      <c r="A1130" s="3">
        <v>42230</v>
      </c>
      <c r="B1130" s="4">
        <v>8518.5499999999993</v>
      </c>
      <c r="C1130">
        <f>VLOOKUP(A1130,VIX!A:B,2,FALSE)</f>
        <v>16.02</v>
      </c>
      <c r="D1130">
        <f>VLOOKUP(A1130,DOW!A:B,2,FALSE)</f>
        <v>17477.400000000001</v>
      </c>
      <c r="E1130">
        <f>VLOOKUP(A1130,SGXNIFTY!A:B,2,FALSE)</f>
        <v>8542.7000000000007</v>
      </c>
      <c r="F1130">
        <f>VLOOKUP(A1130,EXCHANGE!A:B,2,FALSE)</f>
        <v>65.129000000000005</v>
      </c>
      <c r="G1130" s="36" t="e">
        <f>VLOOKUP(A1130,FII!B:D,2,FALSE)</f>
        <v>#N/A</v>
      </c>
      <c r="H1130" s="36" t="e">
        <f>VLOOKUP(A1130,FII!B:D,3,FALSE)</f>
        <v>#N/A</v>
      </c>
    </row>
    <row r="1131" spans="1:8" ht="18" thickBot="1" x14ac:dyDescent="0.3">
      <c r="A1131" s="3">
        <v>42229</v>
      </c>
      <c r="B1131" s="4">
        <v>8355.85</v>
      </c>
      <c r="C1131">
        <f>VLOOKUP(A1131,VIX!A:B,2,FALSE)</f>
        <v>17.017499999999998</v>
      </c>
      <c r="D1131">
        <f>VLOOKUP(A1131,DOW!A:B,2,FALSE)</f>
        <v>17408.25</v>
      </c>
      <c r="E1131">
        <f>VLOOKUP(A1131,SGXNIFTY!A:B,2,FALSE)</f>
        <v>8381</v>
      </c>
      <c r="F1131">
        <f>VLOOKUP(A1131,EXCHANGE!A:B,2,FALSE)</f>
        <v>65.203000000000003</v>
      </c>
      <c r="G1131" s="36" t="e">
        <f>VLOOKUP(A1131,FII!B:D,2,FALSE)</f>
        <v>#N/A</v>
      </c>
      <c r="H1131" s="36" t="e">
        <f>VLOOKUP(A1131,FII!B:D,3,FALSE)</f>
        <v>#N/A</v>
      </c>
    </row>
    <row r="1132" spans="1:8" ht="18" thickBot="1" x14ac:dyDescent="0.3">
      <c r="A1132" s="3">
        <v>42228</v>
      </c>
      <c r="B1132" s="8">
        <v>8349.4500000000007</v>
      </c>
      <c r="C1132">
        <f>VLOOKUP(A1132,VIX!A:B,2,FALSE)</f>
        <v>17.445</v>
      </c>
      <c r="D1132">
        <f>VLOOKUP(A1132,DOW!A:B,2,FALSE)</f>
        <v>17402.509999999998</v>
      </c>
      <c r="E1132">
        <f>VLOOKUP(A1132,SGXNIFTY!A:B,2,FALSE)</f>
        <v>8365.4500000000007</v>
      </c>
      <c r="F1132">
        <f>VLOOKUP(A1132,EXCHANGE!A:B,2,FALSE)</f>
        <v>64.855000000000004</v>
      </c>
      <c r="G1132" s="36" t="e">
        <f>VLOOKUP(A1132,FII!B:D,2,FALSE)</f>
        <v>#N/A</v>
      </c>
      <c r="H1132" s="36" t="e">
        <f>VLOOKUP(A1132,FII!B:D,3,FALSE)</f>
        <v>#N/A</v>
      </c>
    </row>
    <row r="1133" spans="1:8" ht="18" thickBot="1" x14ac:dyDescent="0.3">
      <c r="A1133" s="3">
        <v>42227</v>
      </c>
      <c r="B1133" s="8">
        <v>8462.35</v>
      </c>
      <c r="C1133">
        <f>VLOOKUP(A1133,VIX!A:B,2,FALSE)</f>
        <v>15.8925</v>
      </c>
      <c r="D1133">
        <f>VLOOKUP(A1133,DOW!A:B,2,FALSE)</f>
        <v>17402.84</v>
      </c>
      <c r="E1133">
        <f>VLOOKUP(A1133,SGXNIFTY!A:B,2,FALSE)</f>
        <v>8490.7999999999993</v>
      </c>
      <c r="F1133">
        <f>VLOOKUP(A1133,EXCHANGE!A:B,2,FALSE)</f>
        <v>64.331999999999994</v>
      </c>
      <c r="G1133" s="36" t="e">
        <f>VLOOKUP(A1133,FII!B:D,2,FALSE)</f>
        <v>#N/A</v>
      </c>
      <c r="H1133" s="36" t="e">
        <f>VLOOKUP(A1133,FII!B:D,3,FALSE)</f>
        <v>#N/A</v>
      </c>
    </row>
    <row r="1134" spans="1:8" ht="18" thickBot="1" x14ac:dyDescent="0.3">
      <c r="A1134" s="3">
        <v>42226</v>
      </c>
      <c r="B1134" s="8">
        <v>8525.6</v>
      </c>
      <c r="C1134">
        <f>VLOOKUP(A1134,VIX!A:B,2,FALSE)</f>
        <v>15.465</v>
      </c>
      <c r="D1134">
        <f>VLOOKUP(A1134,DOW!A:B,2,FALSE)</f>
        <v>17615.169999999998</v>
      </c>
      <c r="E1134">
        <f>VLOOKUP(A1134,SGXNIFTY!A:B,2,FALSE)</f>
        <v>8544.2999999999993</v>
      </c>
      <c r="F1134">
        <f>VLOOKUP(A1134,EXCHANGE!A:B,2,FALSE)</f>
        <v>63.773000000000003</v>
      </c>
      <c r="G1134" s="36" t="e">
        <f>VLOOKUP(A1134,FII!B:D,2,FALSE)</f>
        <v>#N/A</v>
      </c>
      <c r="H1134" s="36" t="e">
        <f>VLOOKUP(A1134,FII!B:D,3,FALSE)</f>
        <v>#N/A</v>
      </c>
    </row>
    <row r="1135" spans="1:8" ht="18" thickBot="1" x14ac:dyDescent="0.3">
      <c r="A1135" s="3">
        <v>42223</v>
      </c>
      <c r="B1135" s="8">
        <v>8564.6</v>
      </c>
      <c r="C1135">
        <f>VLOOKUP(A1135,VIX!A:B,2,FALSE)</f>
        <v>14.91</v>
      </c>
      <c r="D1135">
        <f>VLOOKUP(A1135,DOW!A:B,2,FALSE)</f>
        <v>17373.38</v>
      </c>
      <c r="E1135">
        <f>VLOOKUP(A1135,SGXNIFTY!A:B,2,FALSE)</f>
        <v>8594.1</v>
      </c>
      <c r="F1135">
        <f>VLOOKUP(A1135,EXCHANGE!A:B,2,FALSE)</f>
        <v>63.738999999999997</v>
      </c>
      <c r="G1135" s="36" t="e">
        <f>VLOOKUP(A1135,FII!B:D,2,FALSE)</f>
        <v>#N/A</v>
      </c>
      <c r="H1135" s="36" t="e">
        <f>VLOOKUP(A1135,FII!B:D,3,FALSE)</f>
        <v>#N/A</v>
      </c>
    </row>
    <row r="1136" spans="1:8" ht="18" thickBot="1" x14ac:dyDescent="0.3">
      <c r="A1136" s="3">
        <v>42222</v>
      </c>
      <c r="B1136" s="4">
        <v>8588.65</v>
      </c>
      <c r="C1136">
        <f>VLOOKUP(A1136,VIX!A:B,2,FALSE)</f>
        <v>14.73</v>
      </c>
      <c r="D1136">
        <f>VLOOKUP(A1136,DOW!A:B,2,FALSE)</f>
        <v>17419.75</v>
      </c>
      <c r="E1136">
        <f>VLOOKUP(A1136,SGXNIFTY!A:B,2,FALSE)</f>
        <v>8615</v>
      </c>
      <c r="F1136">
        <f>VLOOKUP(A1136,EXCHANGE!A:B,2,FALSE)</f>
        <v>63.722000000000001</v>
      </c>
      <c r="G1136" s="36" t="e">
        <f>VLOOKUP(A1136,FII!B:D,2,FALSE)</f>
        <v>#N/A</v>
      </c>
      <c r="H1136" s="36" t="e">
        <f>VLOOKUP(A1136,FII!B:D,3,FALSE)</f>
        <v>#N/A</v>
      </c>
    </row>
    <row r="1137" spans="1:8" ht="18" thickBot="1" x14ac:dyDescent="0.3">
      <c r="A1137" s="3">
        <v>42221</v>
      </c>
      <c r="B1137" s="4">
        <v>8567.9500000000007</v>
      </c>
      <c r="C1137">
        <f>VLOOKUP(A1137,VIX!A:B,2,FALSE)</f>
        <v>14.664999999999999</v>
      </c>
      <c r="D1137">
        <f>VLOOKUP(A1137,DOW!A:B,2,FALSE)</f>
        <v>17540.47</v>
      </c>
      <c r="E1137">
        <f>VLOOKUP(A1137,SGXNIFTY!A:B,2,FALSE)</f>
        <v>8592.65</v>
      </c>
      <c r="F1137">
        <f>VLOOKUP(A1137,EXCHANGE!A:B,2,FALSE)</f>
        <v>63.692</v>
      </c>
      <c r="G1137" s="36" t="e">
        <f>VLOOKUP(A1137,FII!B:D,2,FALSE)</f>
        <v>#N/A</v>
      </c>
      <c r="H1137" s="36" t="e">
        <f>VLOOKUP(A1137,FII!B:D,3,FALSE)</f>
        <v>#N/A</v>
      </c>
    </row>
    <row r="1138" spans="1:8" ht="18" thickBot="1" x14ac:dyDescent="0.3">
      <c r="A1138" s="3">
        <v>42220</v>
      </c>
      <c r="B1138" s="8">
        <v>8516.9</v>
      </c>
      <c r="C1138">
        <f>VLOOKUP(A1138,VIX!A:B,2,FALSE)</f>
        <v>14.83</v>
      </c>
      <c r="D1138">
        <f>VLOOKUP(A1138,DOW!A:B,2,FALSE)</f>
        <v>17550.689999999999</v>
      </c>
      <c r="E1138">
        <f>VLOOKUP(A1138,SGXNIFTY!A:B,2,FALSE)</f>
        <v>8547.5499999999993</v>
      </c>
      <c r="F1138">
        <f>VLOOKUP(A1138,EXCHANGE!A:B,2,FALSE)</f>
        <v>63.798000000000002</v>
      </c>
      <c r="G1138" s="36" t="e">
        <f>VLOOKUP(A1138,FII!B:D,2,FALSE)</f>
        <v>#N/A</v>
      </c>
      <c r="H1138" s="36" t="e">
        <f>VLOOKUP(A1138,FII!B:D,3,FALSE)</f>
        <v>#N/A</v>
      </c>
    </row>
    <row r="1139" spans="1:8" ht="18" thickBot="1" x14ac:dyDescent="0.3">
      <c r="A1139" s="3">
        <v>42219</v>
      </c>
      <c r="B1139" s="4">
        <v>8543.0499999999993</v>
      </c>
      <c r="C1139">
        <f>VLOOKUP(A1139,VIX!A:B,2,FALSE)</f>
        <v>15.39</v>
      </c>
      <c r="D1139">
        <f>VLOOKUP(A1139,DOW!A:B,2,FALSE)</f>
        <v>17598.2</v>
      </c>
      <c r="E1139">
        <f>VLOOKUP(A1139,SGXNIFTY!A:B,2,FALSE)</f>
        <v>8561.7000000000007</v>
      </c>
      <c r="F1139">
        <f>VLOOKUP(A1139,EXCHANGE!A:B,2,FALSE)</f>
        <v>64.177000000000007</v>
      </c>
      <c r="G1139" s="36" t="e">
        <f>VLOOKUP(A1139,FII!B:D,2,FALSE)</f>
        <v>#N/A</v>
      </c>
      <c r="H1139" s="36" t="e">
        <f>VLOOKUP(A1139,FII!B:D,3,FALSE)</f>
        <v>#N/A</v>
      </c>
    </row>
    <row r="1140" spans="1:8" ht="18" thickBot="1" x14ac:dyDescent="0.3">
      <c r="A1140" s="3">
        <v>42216</v>
      </c>
      <c r="B1140" s="4">
        <v>8532.85</v>
      </c>
      <c r="C1140">
        <f>VLOOKUP(A1140,VIX!A:B,2,FALSE)</f>
        <v>14.57</v>
      </c>
      <c r="D1140">
        <f>VLOOKUP(A1140,DOW!A:B,2,FALSE)</f>
        <v>17689.86</v>
      </c>
      <c r="E1140">
        <f>VLOOKUP(A1140,SGXNIFTY!A:B,2,FALSE)</f>
        <v>8569.65</v>
      </c>
      <c r="F1140">
        <f>VLOOKUP(A1140,EXCHANGE!A:B,2,FALSE)</f>
        <v>63.988</v>
      </c>
      <c r="G1140" s="36" t="e">
        <f>VLOOKUP(A1140,FII!B:D,2,FALSE)</f>
        <v>#N/A</v>
      </c>
      <c r="H1140" s="36" t="e">
        <f>VLOOKUP(A1140,FII!B:D,3,FALSE)</f>
        <v>#N/A</v>
      </c>
    </row>
    <row r="1141" spans="1:8" ht="18" thickBot="1" x14ac:dyDescent="0.3">
      <c r="A1141" s="3">
        <v>42215</v>
      </c>
      <c r="B1141" s="4">
        <v>8421.7999999999993</v>
      </c>
      <c r="C1141">
        <f>VLOOKUP(A1141,VIX!A:B,2,FALSE)</f>
        <v>15.324999999999999</v>
      </c>
      <c r="D1141">
        <f>VLOOKUP(A1141,DOW!A:B,2,FALSE)</f>
        <v>17745.98</v>
      </c>
      <c r="E1141">
        <f>VLOOKUP(A1141,SGXNIFTY!A:B,2,FALSE)</f>
        <v>8421.7999999999993</v>
      </c>
      <c r="F1141">
        <f>VLOOKUP(A1141,EXCHANGE!A:B,2,FALSE)</f>
        <v>64.138000000000005</v>
      </c>
      <c r="G1141" s="36" t="e">
        <f>VLOOKUP(A1141,FII!B:D,2,FALSE)</f>
        <v>#N/A</v>
      </c>
      <c r="H1141" s="36" t="e">
        <f>VLOOKUP(A1141,FII!B:D,3,FALSE)</f>
        <v>#N/A</v>
      </c>
    </row>
    <row r="1142" spans="1:8" ht="18" thickBot="1" x14ac:dyDescent="0.3">
      <c r="A1142" s="3">
        <v>42214</v>
      </c>
      <c r="B1142" s="4">
        <v>8375.0499999999993</v>
      </c>
      <c r="C1142">
        <f>VLOOKUP(A1142,VIX!A:B,2,FALSE)</f>
        <v>15.8775</v>
      </c>
      <c r="D1142">
        <f>VLOOKUP(A1142,DOW!A:B,2,FALSE)</f>
        <v>17751.39</v>
      </c>
      <c r="E1142">
        <f>VLOOKUP(A1142,SGXNIFTY!A:B,2,FALSE)</f>
        <v>8377.65</v>
      </c>
      <c r="F1142">
        <f>VLOOKUP(A1142,EXCHANGE!A:B,2,FALSE)</f>
        <v>63.820999999999998</v>
      </c>
      <c r="G1142" s="36" t="e">
        <f>VLOOKUP(A1142,FII!B:D,2,FALSE)</f>
        <v>#N/A</v>
      </c>
      <c r="H1142" s="36" t="e">
        <f>VLOOKUP(A1142,FII!B:D,3,FALSE)</f>
        <v>#N/A</v>
      </c>
    </row>
    <row r="1143" spans="1:8" ht="18" thickBot="1" x14ac:dyDescent="0.3">
      <c r="A1143" s="3">
        <v>42213</v>
      </c>
      <c r="B1143" s="8">
        <v>8337</v>
      </c>
      <c r="C1143">
        <f>VLOOKUP(A1143,VIX!A:B,2,FALSE)</f>
        <v>15.914999999999999</v>
      </c>
      <c r="D1143">
        <f>VLOOKUP(A1143,DOW!A:B,2,FALSE)</f>
        <v>17630.27</v>
      </c>
      <c r="E1143">
        <f>VLOOKUP(A1143,SGXNIFTY!A:B,2,FALSE)</f>
        <v>8350.9500000000007</v>
      </c>
      <c r="F1143">
        <f>VLOOKUP(A1143,EXCHANGE!A:B,2,FALSE)</f>
        <v>63.798999999999999</v>
      </c>
      <c r="G1143" s="36" t="e">
        <f>VLOOKUP(A1143,FII!B:D,2,FALSE)</f>
        <v>#N/A</v>
      </c>
      <c r="H1143" s="36" t="e">
        <f>VLOOKUP(A1143,FII!B:D,3,FALSE)</f>
        <v>#N/A</v>
      </c>
    </row>
    <row r="1144" spans="1:8" ht="18" thickBot="1" x14ac:dyDescent="0.3">
      <c r="A1144" s="3">
        <v>42212</v>
      </c>
      <c r="B1144" s="8">
        <v>8361</v>
      </c>
      <c r="C1144">
        <f>VLOOKUP(A1144,VIX!A:B,2,FALSE)</f>
        <v>16.37</v>
      </c>
      <c r="D1144">
        <f>VLOOKUP(A1144,DOW!A:B,2,FALSE)</f>
        <v>17440.59</v>
      </c>
      <c r="E1144">
        <f>VLOOKUP(A1144,SGXNIFTY!A:B,2,FALSE)</f>
        <v>8372.7999999999993</v>
      </c>
      <c r="F1144">
        <f>VLOOKUP(A1144,EXCHANGE!A:B,2,FALSE)</f>
        <v>64.201999999999998</v>
      </c>
      <c r="G1144" s="36" t="e">
        <f>VLOOKUP(A1144,FII!B:D,2,FALSE)</f>
        <v>#N/A</v>
      </c>
      <c r="H1144" s="36" t="e">
        <f>VLOOKUP(A1144,FII!B:D,3,FALSE)</f>
        <v>#N/A</v>
      </c>
    </row>
    <row r="1145" spans="1:8" ht="18" thickBot="1" x14ac:dyDescent="0.3">
      <c r="A1145" s="3">
        <v>42209</v>
      </c>
      <c r="B1145" s="8">
        <v>8521.5499999999993</v>
      </c>
      <c r="C1145">
        <f>VLOOKUP(A1145,VIX!A:B,2,FALSE)</f>
        <v>15.4575</v>
      </c>
      <c r="D1145">
        <f>VLOOKUP(A1145,DOW!A:B,2,FALSE)</f>
        <v>17568.53</v>
      </c>
      <c r="E1145">
        <f>VLOOKUP(A1145,SGXNIFTY!A:B,2,FALSE)</f>
        <v>8534.35</v>
      </c>
      <c r="F1145">
        <f>VLOOKUP(A1145,EXCHANGE!A:B,2,FALSE)</f>
        <v>64.105999999999995</v>
      </c>
      <c r="G1145" s="36" t="e">
        <f>VLOOKUP(A1145,FII!B:D,2,FALSE)</f>
        <v>#N/A</v>
      </c>
      <c r="H1145" s="36" t="e">
        <f>VLOOKUP(A1145,FII!B:D,3,FALSE)</f>
        <v>#N/A</v>
      </c>
    </row>
    <row r="1146" spans="1:8" ht="18" thickBot="1" x14ac:dyDescent="0.3">
      <c r="A1146" s="3">
        <v>42208</v>
      </c>
      <c r="B1146" s="8">
        <v>8589.7999999999993</v>
      </c>
      <c r="C1146">
        <f>VLOOKUP(A1146,VIX!A:B,2,FALSE)</f>
        <v>15.52</v>
      </c>
      <c r="D1146">
        <f>VLOOKUP(A1146,DOW!A:B,2,FALSE)</f>
        <v>17731.919999999998</v>
      </c>
      <c r="E1146">
        <f>VLOOKUP(A1146,SGXNIFTY!A:B,2,FALSE)</f>
        <v>8603.7000000000007</v>
      </c>
      <c r="F1146">
        <f>VLOOKUP(A1146,EXCHANGE!A:B,2,FALSE)</f>
        <v>63.920999999999999</v>
      </c>
      <c r="G1146" s="36" t="e">
        <f>VLOOKUP(A1146,FII!B:D,2,FALSE)</f>
        <v>#N/A</v>
      </c>
      <c r="H1146" s="36" t="e">
        <f>VLOOKUP(A1146,FII!B:D,3,FALSE)</f>
        <v>#N/A</v>
      </c>
    </row>
    <row r="1147" spans="1:8" ht="18" thickBot="1" x14ac:dyDescent="0.3">
      <c r="A1147" s="3">
        <v>42207</v>
      </c>
      <c r="B1147" s="4">
        <v>8633.5</v>
      </c>
      <c r="C1147">
        <f>VLOOKUP(A1147,VIX!A:B,2,FALSE)</f>
        <v>15.13</v>
      </c>
      <c r="D1147">
        <f>VLOOKUP(A1147,DOW!A:B,2,FALSE)</f>
        <v>17851.04</v>
      </c>
      <c r="E1147">
        <f>VLOOKUP(A1147,SGXNIFTY!A:B,2,FALSE)</f>
        <v>8648.4</v>
      </c>
      <c r="F1147">
        <f>VLOOKUP(A1147,EXCHANGE!A:B,2,FALSE)</f>
        <v>63.570999999999998</v>
      </c>
      <c r="G1147" s="36" t="e">
        <f>VLOOKUP(A1147,FII!B:D,2,FALSE)</f>
        <v>#N/A</v>
      </c>
      <c r="H1147" s="36" t="e">
        <f>VLOOKUP(A1147,FII!B:D,3,FALSE)</f>
        <v>#N/A</v>
      </c>
    </row>
    <row r="1148" spans="1:8" ht="18" thickBot="1" x14ac:dyDescent="0.3">
      <c r="A1148" s="3">
        <v>42206</v>
      </c>
      <c r="B1148" s="8">
        <v>8529.4500000000007</v>
      </c>
      <c r="C1148">
        <f>VLOOKUP(A1148,VIX!A:B,2,FALSE)</f>
        <v>15.0975</v>
      </c>
      <c r="D1148">
        <f>VLOOKUP(A1148,DOW!A:B,2,FALSE)</f>
        <v>17919.29</v>
      </c>
      <c r="E1148">
        <f>VLOOKUP(A1148,SGXNIFTY!A:B,2,FALSE)</f>
        <v>8545</v>
      </c>
      <c r="F1148">
        <f>VLOOKUP(A1148,EXCHANGE!A:B,2,FALSE)</f>
        <v>63.582999999999998</v>
      </c>
      <c r="G1148" s="36" t="e">
        <f>VLOOKUP(A1148,FII!B:D,2,FALSE)</f>
        <v>#N/A</v>
      </c>
      <c r="H1148" s="36" t="e">
        <f>VLOOKUP(A1148,FII!B:D,3,FALSE)</f>
        <v>#N/A</v>
      </c>
    </row>
    <row r="1149" spans="1:8" ht="18" thickBot="1" x14ac:dyDescent="0.3">
      <c r="A1149" s="3">
        <v>42205</v>
      </c>
      <c r="B1149" s="8">
        <v>8603.4500000000007</v>
      </c>
      <c r="C1149">
        <f>VLOOKUP(A1149,VIX!A:B,2,FALSE)</f>
        <v>14.96</v>
      </c>
      <c r="D1149">
        <f>VLOOKUP(A1149,DOW!A:B,2,FALSE)</f>
        <v>18100.41</v>
      </c>
      <c r="E1149">
        <f>VLOOKUP(A1149,SGXNIFTY!A:B,2,FALSE)</f>
        <v>8628.25</v>
      </c>
      <c r="F1149">
        <f>VLOOKUP(A1149,EXCHANGE!A:B,2,FALSE)</f>
        <v>63.6</v>
      </c>
      <c r="G1149" s="36" t="e">
        <f>VLOOKUP(A1149,FII!B:D,2,FALSE)</f>
        <v>#N/A</v>
      </c>
      <c r="H1149" s="36" t="e">
        <f>VLOOKUP(A1149,FII!B:D,3,FALSE)</f>
        <v>#N/A</v>
      </c>
    </row>
    <row r="1150" spans="1:8" ht="18" thickBot="1" x14ac:dyDescent="0.3">
      <c r="A1150" s="3">
        <v>42202</v>
      </c>
      <c r="B1150" s="4">
        <v>8609.85</v>
      </c>
      <c r="C1150">
        <f>VLOOKUP(A1150,VIX!A:B,2,FALSE)</f>
        <v>14.8025</v>
      </c>
      <c r="D1150">
        <f>VLOOKUP(A1150,DOW!A:B,2,FALSE)</f>
        <v>18086.45</v>
      </c>
      <c r="E1150">
        <f>VLOOKUP(A1150,SGXNIFTY!A:B,2,FALSE)</f>
        <v>8625.0499999999993</v>
      </c>
      <c r="F1150">
        <f>VLOOKUP(A1150,EXCHANGE!A:B,2,FALSE)</f>
        <v>63.491999999999997</v>
      </c>
      <c r="G1150" s="36" t="e">
        <f>VLOOKUP(A1150,FII!B:D,2,FALSE)</f>
        <v>#N/A</v>
      </c>
      <c r="H1150" s="36" t="e">
        <f>VLOOKUP(A1150,FII!B:D,3,FALSE)</f>
        <v>#N/A</v>
      </c>
    </row>
    <row r="1151" spans="1:8" ht="18" thickBot="1" x14ac:dyDescent="0.3">
      <c r="A1151" s="3">
        <v>42201</v>
      </c>
      <c r="B1151" s="4">
        <v>8608.0499999999993</v>
      </c>
      <c r="C1151">
        <f>VLOOKUP(A1151,VIX!A:B,2,FALSE)</f>
        <v>14.782500000000001</v>
      </c>
      <c r="D1151">
        <f>VLOOKUP(A1151,DOW!A:B,2,FALSE)</f>
        <v>18120.25</v>
      </c>
      <c r="E1151">
        <f>VLOOKUP(A1151,SGXNIFTY!A:B,2,FALSE)</f>
        <v>8626.65</v>
      </c>
      <c r="F1151">
        <f>VLOOKUP(A1151,EXCHANGE!A:B,2,FALSE)</f>
        <v>63.463000000000001</v>
      </c>
      <c r="G1151" s="36" t="e">
        <f>VLOOKUP(A1151,FII!B:D,2,FALSE)</f>
        <v>#N/A</v>
      </c>
      <c r="H1151" s="36" t="e">
        <f>VLOOKUP(A1151,FII!B:D,3,FALSE)</f>
        <v>#N/A</v>
      </c>
    </row>
    <row r="1152" spans="1:8" ht="18" thickBot="1" x14ac:dyDescent="0.3">
      <c r="A1152" s="3">
        <v>42200</v>
      </c>
      <c r="B1152" s="4">
        <v>8523.7999999999993</v>
      </c>
      <c r="C1152">
        <f>VLOOKUP(A1152,VIX!A:B,2,FALSE)</f>
        <v>15.567500000000001</v>
      </c>
      <c r="D1152">
        <f>VLOOKUP(A1152,DOW!A:B,2,FALSE)</f>
        <v>18050.169999999998</v>
      </c>
      <c r="E1152">
        <f>VLOOKUP(A1152,SGXNIFTY!A:B,2,FALSE)</f>
        <v>8542.0499999999993</v>
      </c>
      <c r="F1152">
        <f>VLOOKUP(A1152,EXCHANGE!A:B,2,FALSE)</f>
        <v>63.506999999999998</v>
      </c>
      <c r="G1152" s="36" t="e">
        <f>VLOOKUP(A1152,FII!B:D,2,FALSE)</f>
        <v>#N/A</v>
      </c>
      <c r="H1152" s="36" t="e">
        <f>VLOOKUP(A1152,FII!B:D,3,FALSE)</f>
        <v>#N/A</v>
      </c>
    </row>
    <row r="1153" spans="1:8" ht="18" thickBot="1" x14ac:dyDescent="0.3">
      <c r="A1153" s="3">
        <v>42199</v>
      </c>
      <c r="B1153" s="8">
        <v>8454.1</v>
      </c>
      <c r="C1153">
        <f>VLOOKUP(A1153,VIX!A:B,2,FALSE)</f>
        <v>16.010000000000002</v>
      </c>
      <c r="D1153">
        <f>VLOOKUP(A1153,DOW!A:B,2,FALSE)</f>
        <v>18053.580000000002</v>
      </c>
      <c r="E1153">
        <f>VLOOKUP(A1153,SGXNIFTY!A:B,2,FALSE)</f>
        <v>8465.9</v>
      </c>
      <c r="F1153">
        <f>VLOOKUP(A1153,EXCHANGE!A:B,2,FALSE)</f>
        <v>63.280999999999999</v>
      </c>
      <c r="G1153" s="36" t="e">
        <f>VLOOKUP(A1153,FII!B:D,2,FALSE)</f>
        <v>#N/A</v>
      </c>
      <c r="H1153" s="36" t="e">
        <f>VLOOKUP(A1153,FII!B:D,3,FALSE)</f>
        <v>#N/A</v>
      </c>
    </row>
    <row r="1154" spans="1:8" ht="18" thickBot="1" x14ac:dyDescent="0.3">
      <c r="A1154" s="3">
        <v>42198</v>
      </c>
      <c r="B1154" s="4">
        <v>8459.65</v>
      </c>
      <c r="C1154">
        <f>VLOOKUP(A1154,VIX!A:B,2,FALSE)</f>
        <v>16.272500000000001</v>
      </c>
      <c r="D1154">
        <f>VLOOKUP(A1154,DOW!A:B,2,FALSE)</f>
        <v>17977.68</v>
      </c>
      <c r="E1154">
        <f>VLOOKUP(A1154,SGXNIFTY!A:B,2,FALSE)</f>
        <v>8481.9500000000007</v>
      </c>
      <c r="F1154">
        <f>VLOOKUP(A1154,EXCHANGE!A:B,2,FALSE)</f>
        <v>63.45</v>
      </c>
      <c r="G1154" s="36" t="e">
        <f>VLOOKUP(A1154,FII!B:D,2,FALSE)</f>
        <v>#N/A</v>
      </c>
      <c r="H1154" s="36" t="e">
        <f>VLOOKUP(A1154,FII!B:D,3,FALSE)</f>
        <v>#N/A</v>
      </c>
    </row>
    <row r="1155" spans="1:8" ht="18" thickBot="1" x14ac:dyDescent="0.3">
      <c r="A1155" s="3">
        <v>42195</v>
      </c>
      <c r="B1155" s="4">
        <v>8360.5499999999993</v>
      </c>
      <c r="C1155">
        <f>VLOOKUP(A1155,VIX!A:B,2,FALSE)</f>
        <v>17.07</v>
      </c>
      <c r="D1155">
        <f>VLOOKUP(A1155,DOW!A:B,2,FALSE)</f>
        <v>17760.41</v>
      </c>
      <c r="E1155">
        <f>VLOOKUP(A1155,SGXNIFTY!A:B,2,FALSE)</f>
        <v>8385.5499999999993</v>
      </c>
      <c r="F1155">
        <f>VLOOKUP(A1155,EXCHANGE!A:B,2,FALSE)</f>
        <v>63.357999999999997</v>
      </c>
      <c r="G1155" s="36" t="e">
        <f>VLOOKUP(A1155,FII!B:D,2,FALSE)</f>
        <v>#N/A</v>
      </c>
      <c r="H1155" s="36" t="e">
        <f>VLOOKUP(A1155,FII!B:D,3,FALSE)</f>
        <v>#N/A</v>
      </c>
    </row>
    <row r="1156" spans="1:8" ht="18" thickBot="1" x14ac:dyDescent="0.3">
      <c r="A1156" s="3">
        <v>42194</v>
      </c>
      <c r="B1156" s="8">
        <v>8328.5499999999993</v>
      </c>
      <c r="C1156">
        <f>VLOOKUP(A1156,VIX!A:B,2,FALSE)</f>
        <v>17.4375</v>
      </c>
      <c r="D1156">
        <f>VLOOKUP(A1156,DOW!A:B,2,FALSE)</f>
        <v>17548.62</v>
      </c>
      <c r="E1156">
        <f>VLOOKUP(A1156,SGXNIFTY!A:B,2,FALSE)</f>
        <v>8346.1</v>
      </c>
      <c r="F1156">
        <f>VLOOKUP(A1156,EXCHANGE!A:B,2,FALSE)</f>
        <v>63.317999999999998</v>
      </c>
      <c r="G1156" s="36" t="e">
        <f>VLOOKUP(A1156,FII!B:D,2,FALSE)</f>
        <v>#N/A</v>
      </c>
      <c r="H1156" s="36" t="e">
        <f>VLOOKUP(A1156,FII!B:D,3,FALSE)</f>
        <v>#N/A</v>
      </c>
    </row>
    <row r="1157" spans="1:8" ht="18" thickBot="1" x14ac:dyDescent="0.3">
      <c r="A1157" s="3">
        <v>42193</v>
      </c>
      <c r="B1157" s="8">
        <v>8363.0499999999993</v>
      </c>
      <c r="C1157">
        <f>VLOOKUP(A1157,VIX!A:B,2,FALSE)</f>
        <v>17.79</v>
      </c>
      <c r="D1157">
        <f>VLOOKUP(A1157,DOW!A:B,2,FALSE)</f>
        <v>17515.419999999998</v>
      </c>
      <c r="E1157">
        <f>VLOOKUP(A1157,SGXNIFTY!A:B,2,FALSE)</f>
        <v>8378</v>
      </c>
      <c r="F1157">
        <f>VLOOKUP(A1157,EXCHANGE!A:B,2,FALSE)</f>
        <v>63.459000000000003</v>
      </c>
      <c r="G1157" s="36" t="e">
        <f>VLOOKUP(A1157,FII!B:D,2,FALSE)</f>
        <v>#N/A</v>
      </c>
      <c r="H1157" s="36" t="e">
        <f>VLOOKUP(A1157,FII!B:D,3,FALSE)</f>
        <v>#N/A</v>
      </c>
    </row>
    <row r="1158" spans="1:8" ht="18" thickBot="1" x14ac:dyDescent="0.3">
      <c r="A1158" s="3">
        <v>42192</v>
      </c>
      <c r="B1158" s="8">
        <v>8510.7999999999993</v>
      </c>
      <c r="C1158">
        <f>VLOOKUP(A1158,VIX!A:B,2,FALSE)</f>
        <v>16.307500000000001</v>
      </c>
      <c r="D1158">
        <f>VLOOKUP(A1158,DOW!A:B,2,FALSE)</f>
        <v>17776.91</v>
      </c>
      <c r="E1158">
        <f>VLOOKUP(A1158,SGXNIFTY!A:B,2,FALSE)</f>
        <v>8516.6</v>
      </c>
      <c r="F1158">
        <f>VLOOKUP(A1158,EXCHANGE!A:B,2,FALSE)</f>
        <v>63.475999999999999</v>
      </c>
      <c r="G1158" s="36" t="e">
        <f>VLOOKUP(A1158,FII!B:D,2,FALSE)</f>
        <v>#N/A</v>
      </c>
      <c r="H1158" s="36" t="e">
        <f>VLOOKUP(A1158,FII!B:D,3,FALSE)</f>
        <v>#N/A</v>
      </c>
    </row>
    <row r="1159" spans="1:8" ht="18" thickBot="1" x14ac:dyDescent="0.3">
      <c r="A1159" s="3">
        <v>42191</v>
      </c>
      <c r="B1159" s="4">
        <v>8522.15</v>
      </c>
      <c r="C1159">
        <f>VLOOKUP(A1159,VIX!A:B,2,FALSE)</f>
        <v>16.017499999999998</v>
      </c>
      <c r="D1159">
        <f>VLOOKUP(A1159,DOW!A:B,2,FALSE)</f>
        <v>17683.580000000002</v>
      </c>
      <c r="E1159">
        <f>VLOOKUP(A1159,SGXNIFTY!A:B,2,FALSE)</f>
        <v>8537.75</v>
      </c>
      <c r="F1159">
        <f>VLOOKUP(A1159,EXCHANGE!A:B,2,FALSE)</f>
        <v>63.264000000000003</v>
      </c>
      <c r="G1159" s="36" t="e">
        <f>VLOOKUP(A1159,FII!B:D,2,FALSE)</f>
        <v>#N/A</v>
      </c>
      <c r="H1159" s="36" t="e">
        <f>VLOOKUP(A1159,FII!B:D,3,FALSE)</f>
        <v>#N/A</v>
      </c>
    </row>
    <row r="1160" spans="1:8" ht="18" thickBot="1" x14ac:dyDescent="0.3">
      <c r="A1160" s="3">
        <v>42188</v>
      </c>
      <c r="B1160" s="4">
        <v>8484.9</v>
      </c>
      <c r="C1160">
        <f>VLOOKUP(A1160,VIX!A:B,2,FALSE)</f>
        <v>16.305</v>
      </c>
      <c r="D1160" t="e">
        <f>VLOOKUP(A1160,DOW!A:B,2,FALSE)</f>
        <v>#N/A</v>
      </c>
      <c r="E1160">
        <f>VLOOKUP(A1160,SGXNIFTY!A:B,2,FALSE)</f>
        <v>8488</v>
      </c>
      <c r="F1160">
        <f>VLOOKUP(A1160,EXCHANGE!A:B,2,FALSE)</f>
        <v>63.411000000000001</v>
      </c>
      <c r="G1160" s="36" t="e">
        <f>VLOOKUP(A1160,FII!B:D,2,FALSE)</f>
        <v>#N/A</v>
      </c>
      <c r="H1160" s="36" t="e">
        <f>VLOOKUP(A1160,FII!B:D,3,FALSE)</f>
        <v>#N/A</v>
      </c>
    </row>
    <row r="1161" spans="1:8" ht="18" thickBot="1" x14ac:dyDescent="0.3">
      <c r="A1161" s="3">
        <v>42187</v>
      </c>
      <c r="B1161" s="8">
        <v>8444.9</v>
      </c>
      <c r="C1161">
        <f>VLOOKUP(A1161,VIX!A:B,2,FALSE)</f>
        <v>15.557499999999999</v>
      </c>
      <c r="D1161">
        <f>VLOOKUP(A1161,DOW!A:B,2,FALSE)</f>
        <v>17730.11</v>
      </c>
      <c r="E1161">
        <f>VLOOKUP(A1161,SGXNIFTY!A:B,2,FALSE)</f>
        <v>8438.2999999999993</v>
      </c>
      <c r="F1161">
        <f>VLOOKUP(A1161,EXCHANGE!A:B,2,FALSE)</f>
        <v>63.298999999999999</v>
      </c>
      <c r="G1161" s="36" t="e">
        <f>VLOOKUP(A1161,FII!B:D,2,FALSE)</f>
        <v>#N/A</v>
      </c>
      <c r="H1161" s="36" t="e">
        <f>VLOOKUP(A1161,FII!B:D,3,FALSE)</f>
        <v>#N/A</v>
      </c>
    </row>
    <row r="1162" spans="1:8" ht="18" thickBot="1" x14ac:dyDescent="0.3">
      <c r="A1162" s="3">
        <v>42186</v>
      </c>
      <c r="B1162" s="4">
        <v>8453.0499999999993</v>
      </c>
      <c r="C1162">
        <f>VLOOKUP(A1162,VIX!A:B,2,FALSE)</f>
        <v>15.845000000000001</v>
      </c>
      <c r="D1162">
        <f>VLOOKUP(A1162,DOW!A:B,2,FALSE)</f>
        <v>17757.91</v>
      </c>
      <c r="E1162">
        <f>VLOOKUP(A1162,SGXNIFTY!A:B,2,FALSE)</f>
        <v>8455.2000000000007</v>
      </c>
      <c r="F1162">
        <f>VLOOKUP(A1162,EXCHANGE!A:B,2,FALSE)</f>
        <v>63.55</v>
      </c>
      <c r="G1162" s="36" t="e">
        <f>VLOOKUP(A1162,FII!B:D,2,FALSE)</f>
        <v>#N/A</v>
      </c>
      <c r="H1162" s="36" t="e">
        <f>VLOOKUP(A1162,FII!B:D,3,FALSE)</f>
        <v>#N/A</v>
      </c>
    </row>
    <row r="1163" spans="1:8" ht="18" thickBot="1" x14ac:dyDescent="0.3">
      <c r="A1163" s="3">
        <v>42185</v>
      </c>
      <c r="B1163" s="4">
        <v>8368.5</v>
      </c>
      <c r="C1163">
        <f>VLOOKUP(A1163,VIX!A:B,2,FALSE)</f>
        <v>16.927499999999998</v>
      </c>
      <c r="D1163">
        <f>VLOOKUP(A1163,DOW!A:B,2,FALSE)</f>
        <v>17619.509999999998</v>
      </c>
      <c r="E1163">
        <f>VLOOKUP(A1163,SGXNIFTY!A:B,2,FALSE)</f>
        <v>8377.7999999999993</v>
      </c>
      <c r="F1163">
        <f>VLOOKUP(A1163,EXCHANGE!A:B,2,FALSE)</f>
        <v>63.603999999999999</v>
      </c>
      <c r="G1163" s="36" t="e">
        <f>VLOOKUP(A1163,FII!B:D,2,FALSE)</f>
        <v>#N/A</v>
      </c>
      <c r="H1163" s="36" t="e">
        <f>VLOOKUP(A1163,FII!B:D,3,FALSE)</f>
        <v>#N/A</v>
      </c>
    </row>
    <row r="1164" spans="1:8" ht="18" thickBot="1" x14ac:dyDescent="0.3">
      <c r="A1164" s="3">
        <v>42184</v>
      </c>
      <c r="B1164" s="8">
        <v>8318.4</v>
      </c>
      <c r="C1164">
        <f>VLOOKUP(A1164,VIX!A:B,2,FALSE)</f>
        <v>17.297499999999999</v>
      </c>
      <c r="D1164">
        <f>VLOOKUP(A1164,DOW!A:B,2,FALSE)</f>
        <v>17596.349999999999</v>
      </c>
      <c r="E1164">
        <f>VLOOKUP(A1164,SGXNIFTY!A:B,2,FALSE)</f>
        <v>8319.15</v>
      </c>
      <c r="F1164">
        <f>VLOOKUP(A1164,EXCHANGE!A:B,2,FALSE)</f>
        <v>63.707000000000001</v>
      </c>
      <c r="G1164" s="36" t="e">
        <f>VLOOKUP(A1164,FII!B:D,2,FALSE)</f>
        <v>#N/A</v>
      </c>
      <c r="H1164" s="36" t="e">
        <f>VLOOKUP(A1164,FII!B:D,3,FALSE)</f>
        <v>#N/A</v>
      </c>
    </row>
    <row r="1165" spans="1:8" ht="18" thickBot="1" x14ac:dyDescent="0.3">
      <c r="A1165" s="3">
        <v>42181</v>
      </c>
      <c r="B1165" s="8">
        <v>8381.1</v>
      </c>
      <c r="C1165">
        <f>VLOOKUP(A1165,VIX!A:B,2,FALSE)</f>
        <v>15.76</v>
      </c>
      <c r="D1165">
        <f>VLOOKUP(A1165,DOW!A:B,2,FALSE)</f>
        <v>17946.68</v>
      </c>
      <c r="E1165">
        <f>VLOOKUP(A1165,SGXNIFTY!A:B,2,FALSE)</f>
        <v>8381.65</v>
      </c>
      <c r="F1165">
        <f>VLOOKUP(A1165,EXCHANGE!A:B,2,FALSE)</f>
        <v>63.451999999999998</v>
      </c>
      <c r="G1165" s="36" t="e">
        <f>VLOOKUP(A1165,FII!B:D,2,FALSE)</f>
        <v>#N/A</v>
      </c>
      <c r="H1165" s="36" t="e">
        <f>VLOOKUP(A1165,FII!B:D,3,FALSE)</f>
        <v>#N/A</v>
      </c>
    </row>
    <row r="1166" spans="1:8" ht="18" thickBot="1" x14ac:dyDescent="0.3">
      <c r="A1166" s="3">
        <v>42180</v>
      </c>
      <c r="B1166" s="4">
        <v>8398</v>
      </c>
      <c r="C1166">
        <f>VLOOKUP(A1166,VIX!A:B,2,FALSE)</f>
        <v>15.93</v>
      </c>
      <c r="D1166">
        <f>VLOOKUP(A1166,DOW!A:B,2,FALSE)</f>
        <v>17890.36</v>
      </c>
      <c r="E1166">
        <f>VLOOKUP(A1166,SGXNIFTY!A:B,2,FALSE)</f>
        <v>8398</v>
      </c>
      <c r="F1166">
        <f>VLOOKUP(A1166,EXCHANGE!A:B,2,FALSE)</f>
        <v>63.518000000000001</v>
      </c>
      <c r="G1166" s="36" t="e">
        <f>VLOOKUP(A1166,FII!B:D,2,FALSE)</f>
        <v>#N/A</v>
      </c>
      <c r="H1166" s="36" t="e">
        <f>VLOOKUP(A1166,FII!B:D,3,FALSE)</f>
        <v>#N/A</v>
      </c>
    </row>
    <row r="1167" spans="1:8" ht="18" thickBot="1" x14ac:dyDescent="0.3">
      <c r="A1167" s="3">
        <v>42179</v>
      </c>
      <c r="B1167" s="8">
        <v>8360.85</v>
      </c>
      <c r="C1167">
        <f>VLOOKUP(A1167,VIX!A:B,2,FALSE)</f>
        <v>15.914999999999999</v>
      </c>
      <c r="D1167">
        <f>VLOOKUP(A1167,DOW!A:B,2,FALSE)</f>
        <v>17966.07</v>
      </c>
      <c r="E1167">
        <f>VLOOKUP(A1167,SGXNIFTY!A:B,2,FALSE)</f>
        <v>8350.2999999999993</v>
      </c>
      <c r="F1167">
        <f>VLOOKUP(A1167,EXCHANGE!A:B,2,FALSE)</f>
        <v>63.526000000000003</v>
      </c>
      <c r="G1167" s="36" t="e">
        <f>VLOOKUP(A1167,FII!B:D,2,FALSE)</f>
        <v>#N/A</v>
      </c>
      <c r="H1167" s="36" t="e">
        <f>VLOOKUP(A1167,FII!B:D,3,FALSE)</f>
        <v>#N/A</v>
      </c>
    </row>
    <row r="1168" spans="1:8" ht="18" thickBot="1" x14ac:dyDescent="0.3">
      <c r="A1168" s="3">
        <v>42178</v>
      </c>
      <c r="B1168" s="4">
        <v>8381.5499999999993</v>
      </c>
      <c r="C1168">
        <f>VLOOKUP(A1168,VIX!A:B,2,FALSE)</f>
        <v>15.0425</v>
      </c>
      <c r="D1168">
        <f>VLOOKUP(A1168,DOW!A:B,2,FALSE)</f>
        <v>18144.07</v>
      </c>
      <c r="E1168">
        <f>VLOOKUP(A1168,SGXNIFTY!A:B,2,FALSE)</f>
        <v>8377.4</v>
      </c>
      <c r="F1168">
        <f>VLOOKUP(A1168,EXCHANGE!A:B,2,FALSE)</f>
        <v>63.606999999999999</v>
      </c>
      <c r="G1168" s="36" t="e">
        <f>VLOOKUP(A1168,FII!B:D,2,FALSE)</f>
        <v>#N/A</v>
      </c>
      <c r="H1168" s="36" t="e">
        <f>VLOOKUP(A1168,FII!B:D,3,FALSE)</f>
        <v>#N/A</v>
      </c>
    </row>
    <row r="1169" spans="1:8" ht="18" thickBot="1" x14ac:dyDescent="0.3">
      <c r="A1169" s="3">
        <v>42177</v>
      </c>
      <c r="B1169" s="4">
        <v>8353.1</v>
      </c>
      <c r="C1169">
        <f>VLOOKUP(A1169,VIX!A:B,2,FALSE)</f>
        <v>15.487500000000001</v>
      </c>
      <c r="D1169">
        <f>VLOOKUP(A1169,DOW!A:B,2,FALSE)</f>
        <v>18119.78</v>
      </c>
      <c r="E1169">
        <f>VLOOKUP(A1169,SGXNIFTY!A:B,2,FALSE)</f>
        <v>8353.15</v>
      </c>
      <c r="F1169">
        <f>VLOOKUP(A1169,EXCHANGE!A:B,2,FALSE)</f>
        <v>63.523000000000003</v>
      </c>
      <c r="G1169" s="36" t="e">
        <f>VLOOKUP(A1169,FII!B:D,2,FALSE)</f>
        <v>#N/A</v>
      </c>
      <c r="H1169" s="36" t="e">
        <f>VLOOKUP(A1169,FII!B:D,3,FALSE)</f>
        <v>#N/A</v>
      </c>
    </row>
    <row r="1170" spans="1:8" ht="18" thickBot="1" x14ac:dyDescent="0.3">
      <c r="A1170" s="3">
        <v>42174</v>
      </c>
      <c r="B1170" s="4">
        <v>8224.9500000000007</v>
      </c>
      <c r="C1170">
        <f>VLOOKUP(A1170,VIX!A:B,2,FALSE)</f>
        <v>15.085000000000001</v>
      </c>
      <c r="D1170">
        <f>VLOOKUP(A1170,DOW!A:B,2,FALSE)</f>
        <v>18015.95</v>
      </c>
      <c r="E1170">
        <f>VLOOKUP(A1170,SGXNIFTY!A:B,2,FALSE)</f>
        <v>8237.6</v>
      </c>
      <c r="F1170">
        <f>VLOOKUP(A1170,EXCHANGE!A:B,2,FALSE)</f>
        <v>63.5</v>
      </c>
      <c r="G1170" s="36" t="e">
        <f>VLOOKUP(A1170,FII!B:D,2,FALSE)</f>
        <v>#N/A</v>
      </c>
      <c r="H1170" s="36" t="e">
        <f>VLOOKUP(A1170,FII!B:D,3,FALSE)</f>
        <v>#N/A</v>
      </c>
    </row>
    <row r="1171" spans="1:8" ht="18" thickBot="1" x14ac:dyDescent="0.3">
      <c r="A1171" s="3">
        <v>42173</v>
      </c>
      <c r="B1171" s="4">
        <v>8174.6</v>
      </c>
      <c r="C1171">
        <f>VLOOKUP(A1171,VIX!A:B,2,FALSE)</f>
        <v>16.015000000000001</v>
      </c>
      <c r="D1171">
        <f>VLOOKUP(A1171,DOW!A:B,2,FALSE)</f>
        <v>18115.84</v>
      </c>
      <c r="E1171">
        <f>VLOOKUP(A1171,SGXNIFTY!A:B,2,FALSE)</f>
        <v>8157.55</v>
      </c>
      <c r="F1171">
        <f>VLOOKUP(A1171,EXCHANGE!A:B,2,FALSE)</f>
        <v>63.576999999999998</v>
      </c>
      <c r="G1171" s="36" t="e">
        <f>VLOOKUP(A1171,FII!B:D,2,FALSE)</f>
        <v>#N/A</v>
      </c>
      <c r="H1171" s="36" t="e">
        <f>VLOOKUP(A1171,FII!B:D,3,FALSE)</f>
        <v>#N/A</v>
      </c>
    </row>
    <row r="1172" spans="1:8" ht="18" thickBot="1" x14ac:dyDescent="0.3">
      <c r="A1172" s="3">
        <v>42172</v>
      </c>
      <c r="B1172" s="4">
        <v>8091.55</v>
      </c>
      <c r="C1172">
        <f>VLOOKUP(A1172,VIX!A:B,2,FALSE)</f>
        <v>16.727499999999999</v>
      </c>
      <c r="D1172">
        <f>VLOOKUP(A1172,DOW!A:B,2,FALSE)</f>
        <v>17935.740000000002</v>
      </c>
      <c r="E1172">
        <f>VLOOKUP(A1172,SGXNIFTY!A:B,2,FALSE)</f>
        <v>8079.05</v>
      </c>
      <c r="F1172">
        <f>VLOOKUP(A1172,EXCHANGE!A:B,2,FALSE)</f>
        <v>64.010999999999996</v>
      </c>
      <c r="G1172" s="36" t="e">
        <f>VLOOKUP(A1172,FII!B:D,2,FALSE)</f>
        <v>#N/A</v>
      </c>
      <c r="H1172" s="36" t="e">
        <f>VLOOKUP(A1172,FII!B:D,3,FALSE)</f>
        <v>#N/A</v>
      </c>
    </row>
    <row r="1173" spans="1:8" ht="18" thickBot="1" x14ac:dyDescent="0.3">
      <c r="A1173" s="3">
        <v>42171</v>
      </c>
      <c r="B1173" s="4">
        <v>8047.3</v>
      </c>
      <c r="C1173">
        <f>VLOOKUP(A1173,VIX!A:B,2,FALSE)</f>
        <v>17.1675</v>
      </c>
      <c r="D1173">
        <f>VLOOKUP(A1173,DOW!A:B,2,FALSE)</f>
        <v>17904.48</v>
      </c>
      <c r="E1173">
        <f>VLOOKUP(A1173,SGXNIFTY!A:B,2,FALSE)</f>
        <v>8047</v>
      </c>
      <c r="F1173">
        <f>VLOOKUP(A1173,EXCHANGE!A:B,2,FALSE)</f>
        <v>64.165999999999997</v>
      </c>
      <c r="G1173" s="36" t="e">
        <f>VLOOKUP(A1173,FII!B:D,2,FALSE)</f>
        <v>#N/A</v>
      </c>
      <c r="H1173" s="36" t="e">
        <f>VLOOKUP(A1173,FII!B:D,3,FALSE)</f>
        <v>#N/A</v>
      </c>
    </row>
    <row r="1174" spans="1:8" ht="18" thickBot="1" x14ac:dyDescent="0.3">
      <c r="A1174" s="3">
        <v>42170</v>
      </c>
      <c r="B1174" s="4">
        <v>8013.9</v>
      </c>
      <c r="C1174">
        <f>VLOOKUP(A1174,VIX!A:B,2,FALSE)</f>
        <v>17.524999999999999</v>
      </c>
      <c r="D1174">
        <f>VLOOKUP(A1174,DOW!A:B,2,FALSE)</f>
        <v>17791.169999999998</v>
      </c>
      <c r="E1174">
        <f>VLOOKUP(A1174,SGXNIFTY!A:B,2,FALSE)</f>
        <v>8009.2</v>
      </c>
      <c r="F1174">
        <f>VLOOKUP(A1174,EXCHANGE!A:B,2,FALSE)</f>
        <v>64.084999999999994</v>
      </c>
      <c r="G1174" s="36" t="e">
        <f>VLOOKUP(A1174,FII!B:D,2,FALSE)</f>
        <v>#N/A</v>
      </c>
      <c r="H1174" s="36" t="e">
        <f>VLOOKUP(A1174,FII!B:D,3,FALSE)</f>
        <v>#N/A</v>
      </c>
    </row>
    <row r="1175" spans="1:8" ht="18" thickBot="1" x14ac:dyDescent="0.3">
      <c r="A1175" s="3">
        <v>42167</v>
      </c>
      <c r="B1175" s="4">
        <v>7982.9</v>
      </c>
      <c r="C1175">
        <f>VLOOKUP(A1175,VIX!A:B,2,FALSE)</f>
        <v>17.477499999999999</v>
      </c>
      <c r="D1175">
        <f>VLOOKUP(A1175,DOW!A:B,2,FALSE)</f>
        <v>17898.84</v>
      </c>
      <c r="E1175">
        <f>VLOOKUP(A1175,SGXNIFTY!A:B,2,FALSE)</f>
        <v>7978.7</v>
      </c>
      <c r="F1175">
        <f>VLOOKUP(A1175,EXCHANGE!A:B,2,FALSE)</f>
        <v>64.099999999999994</v>
      </c>
      <c r="G1175" s="36" t="e">
        <f>VLOOKUP(A1175,FII!B:D,2,FALSE)</f>
        <v>#N/A</v>
      </c>
      <c r="H1175" s="36" t="e">
        <f>VLOOKUP(A1175,FII!B:D,3,FALSE)</f>
        <v>#N/A</v>
      </c>
    </row>
    <row r="1176" spans="1:8" ht="18" thickBot="1" x14ac:dyDescent="0.3">
      <c r="A1176" s="3">
        <v>42166</v>
      </c>
      <c r="B1176" s="8">
        <v>7965.35</v>
      </c>
      <c r="C1176">
        <f>VLOOKUP(A1176,VIX!A:B,2,FALSE)</f>
        <v>17.805</v>
      </c>
      <c r="D1176">
        <f>VLOOKUP(A1176,DOW!A:B,2,FALSE)</f>
        <v>18039.37</v>
      </c>
      <c r="E1176">
        <f>VLOOKUP(A1176,SGXNIFTY!A:B,2,FALSE)</f>
        <v>7959.2</v>
      </c>
      <c r="F1176">
        <f>VLOOKUP(A1176,EXCHANGE!A:B,2,FALSE)</f>
        <v>63.959000000000003</v>
      </c>
      <c r="G1176" s="36" t="e">
        <f>VLOOKUP(A1176,FII!B:D,2,FALSE)</f>
        <v>#N/A</v>
      </c>
      <c r="H1176" s="36" t="e">
        <f>VLOOKUP(A1176,FII!B:D,3,FALSE)</f>
        <v>#N/A</v>
      </c>
    </row>
    <row r="1177" spans="1:8" ht="18" thickBot="1" x14ac:dyDescent="0.3">
      <c r="A1177" s="3">
        <v>42165</v>
      </c>
      <c r="B1177" s="4">
        <v>8124.45</v>
      </c>
      <c r="C1177">
        <f>VLOOKUP(A1177,VIX!A:B,2,FALSE)</f>
        <v>17.077500000000001</v>
      </c>
      <c r="D1177">
        <f>VLOOKUP(A1177,DOW!A:B,2,FALSE)</f>
        <v>18000.400000000001</v>
      </c>
      <c r="E1177">
        <f>VLOOKUP(A1177,SGXNIFTY!A:B,2,FALSE)</f>
        <v>8120.05</v>
      </c>
      <c r="F1177">
        <f>VLOOKUP(A1177,EXCHANGE!A:B,2,FALSE)</f>
        <v>63.765999999999998</v>
      </c>
      <c r="G1177" s="36" t="e">
        <f>VLOOKUP(A1177,FII!B:D,2,FALSE)</f>
        <v>#N/A</v>
      </c>
      <c r="H1177" s="36" t="e">
        <f>VLOOKUP(A1177,FII!B:D,3,FALSE)</f>
        <v>#N/A</v>
      </c>
    </row>
    <row r="1178" spans="1:8" ht="18" thickBot="1" x14ac:dyDescent="0.3">
      <c r="A1178" s="3">
        <v>42164</v>
      </c>
      <c r="B1178" s="8">
        <v>8022.4</v>
      </c>
      <c r="C1178">
        <f>VLOOKUP(A1178,VIX!A:B,2,FALSE)</f>
        <v>18.010000000000002</v>
      </c>
      <c r="D1178">
        <f>VLOOKUP(A1178,DOW!A:B,2,FALSE)</f>
        <v>17764.04</v>
      </c>
      <c r="E1178">
        <f>VLOOKUP(A1178,SGXNIFTY!A:B,2,FALSE)</f>
        <v>8030.6</v>
      </c>
      <c r="F1178">
        <f>VLOOKUP(A1178,EXCHANGE!A:B,2,FALSE)</f>
        <v>64.010000000000005</v>
      </c>
      <c r="G1178" s="36" t="e">
        <f>VLOOKUP(A1178,FII!B:D,2,FALSE)</f>
        <v>#N/A</v>
      </c>
      <c r="H1178" s="36" t="e">
        <f>VLOOKUP(A1178,FII!B:D,3,FALSE)</f>
        <v>#N/A</v>
      </c>
    </row>
    <row r="1179" spans="1:8" ht="18" thickBot="1" x14ac:dyDescent="0.3">
      <c r="A1179" s="3">
        <v>42163</v>
      </c>
      <c r="B1179" s="8">
        <v>8044.15</v>
      </c>
      <c r="C1179">
        <f>VLOOKUP(A1179,VIX!A:B,2,FALSE)</f>
        <v>18.885000000000002</v>
      </c>
      <c r="D1179">
        <f>VLOOKUP(A1179,DOW!A:B,2,FALSE)</f>
        <v>17766.55</v>
      </c>
      <c r="E1179">
        <f>VLOOKUP(A1179,SGXNIFTY!A:B,2,FALSE)</f>
        <v>8044.2</v>
      </c>
      <c r="F1179">
        <f>VLOOKUP(A1179,EXCHANGE!A:B,2,FALSE)</f>
        <v>63.947000000000003</v>
      </c>
      <c r="G1179" s="36" t="e">
        <f>VLOOKUP(A1179,FII!B:D,2,FALSE)</f>
        <v>#N/A</v>
      </c>
      <c r="H1179" s="36" t="e">
        <f>VLOOKUP(A1179,FII!B:D,3,FALSE)</f>
        <v>#N/A</v>
      </c>
    </row>
    <row r="1180" spans="1:8" ht="18" thickBot="1" x14ac:dyDescent="0.3">
      <c r="A1180" s="3">
        <v>42160</v>
      </c>
      <c r="B1180" s="8">
        <v>8114.7</v>
      </c>
      <c r="C1180">
        <f>VLOOKUP(A1180,VIX!A:B,2,FALSE)</f>
        <v>18.087499999999999</v>
      </c>
      <c r="D1180">
        <f>VLOOKUP(A1180,DOW!A:B,2,FALSE)</f>
        <v>17849.46</v>
      </c>
      <c r="E1180">
        <f>VLOOKUP(A1180,SGXNIFTY!A:B,2,FALSE)</f>
        <v>8114.25</v>
      </c>
      <c r="F1180">
        <f>VLOOKUP(A1180,EXCHANGE!A:B,2,FALSE)</f>
        <v>63.77</v>
      </c>
      <c r="G1180" s="36" t="e">
        <f>VLOOKUP(A1180,FII!B:D,2,FALSE)</f>
        <v>#N/A</v>
      </c>
      <c r="H1180" s="36" t="e">
        <f>VLOOKUP(A1180,FII!B:D,3,FALSE)</f>
        <v>#N/A</v>
      </c>
    </row>
    <row r="1181" spans="1:8" ht="18" thickBot="1" x14ac:dyDescent="0.3">
      <c r="A1181" s="3">
        <v>42159</v>
      </c>
      <c r="B1181" s="8">
        <v>8130.65</v>
      </c>
      <c r="C1181">
        <f>VLOOKUP(A1181,VIX!A:B,2,FALSE)</f>
        <v>18.122499999999999</v>
      </c>
      <c r="D1181">
        <f>VLOOKUP(A1181,DOW!A:B,2,FALSE)</f>
        <v>17905.580000000002</v>
      </c>
      <c r="E1181">
        <f>VLOOKUP(A1181,SGXNIFTY!A:B,2,FALSE)</f>
        <v>8141.6</v>
      </c>
      <c r="F1181">
        <f>VLOOKUP(A1181,EXCHANGE!A:B,2,FALSE)</f>
        <v>63.963999999999999</v>
      </c>
      <c r="G1181" s="36" t="e">
        <f>VLOOKUP(A1181,FII!B:D,2,FALSE)</f>
        <v>#N/A</v>
      </c>
      <c r="H1181" s="36" t="e">
        <f>VLOOKUP(A1181,FII!B:D,3,FALSE)</f>
        <v>#N/A</v>
      </c>
    </row>
    <row r="1182" spans="1:8" ht="18" thickBot="1" x14ac:dyDescent="0.3">
      <c r="A1182" s="3">
        <v>42158</v>
      </c>
      <c r="B1182" s="8">
        <v>8135.1</v>
      </c>
      <c r="C1182">
        <f>VLOOKUP(A1182,VIX!A:B,2,FALSE)</f>
        <v>17.504999999999999</v>
      </c>
      <c r="D1182">
        <f>VLOOKUP(A1182,DOW!A:B,2,FALSE)</f>
        <v>18076.27</v>
      </c>
      <c r="E1182">
        <f>VLOOKUP(A1182,SGXNIFTY!A:B,2,FALSE)</f>
        <v>8136.35</v>
      </c>
      <c r="F1182">
        <f>VLOOKUP(A1182,EXCHANGE!A:B,2,FALSE)</f>
        <v>63.997</v>
      </c>
      <c r="G1182" s="36" t="e">
        <f>VLOOKUP(A1182,FII!B:D,2,FALSE)</f>
        <v>#N/A</v>
      </c>
      <c r="H1182" s="36" t="e">
        <f>VLOOKUP(A1182,FII!B:D,3,FALSE)</f>
        <v>#N/A</v>
      </c>
    </row>
    <row r="1183" spans="1:8" ht="18" thickBot="1" x14ac:dyDescent="0.3">
      <c r="A1183" s="3">
        <v>42157</v>
      </c>
      <c r="B1183" s="8">
        <v>8236.4500000000007</v>
      </c>
      <c r="C1183">
        <f>VLOOKUP(A1183,VIX!A:B,2,FALSE)</f>
        <v>16.82</v>
      </c>
      <c r="D1183">
        <f>VLOOKUP(A1183,DOW!A:B,2,FALSE)</f>
        <v>18011.939999999999</v>
      </c>
      <c r="E1183">
        <f>VLOOKUP(A1183,SGXNIFTY!A:B,2,FALSE)</f>
        <v>8225.35</v>
      </c>
      <c r="F1183">
        <f>VLOOKUP(A1183,EXCHANGE!A:B,2,FALSE)</f>
        <v>63.689</v>
      </c>
      <c r="G1183" s="36" t="e">
        <f>VLOOKUP(A1183,FII!B:D,2,FALSE)</f>
        <v>#N/A</v>
      </c>
      <c r="H1183" s="36" t="e">
        <f>VLOOKUP(A1183,FII!B:D,3,FALSE)</f>
        <v>#N/A</v>
      </c>
    </row>
    <row r="1184" spans="1:8" ht="18" thickBot="1" x14ac:dyDescent="0.3">
      <c r="A1184" s="3">
        <v>42156</v>
      </c>
      <c r="B1184" s="8">
        <v>8433.4</v>
      </c>
      <c r="C1184">
        <f>VLOOKUP(A1184,VIX!A:B,2,FALSE)</f>
        <v>16.912500000000001</v>
      </c>
      <c r="D1184">
        <f>VLOOKUP(A1184,DOW!A:B,2,FALSE)</f>
        <v>18040.37</v>
      </c>
      <c r="E1184">
        <f>VLOOKUP(A1184,SGXNIFTY!A:B,2,FALSE)</f>
        <v>8431.65</v>
      </c>
      <c r="F1184">
        <f>VLOOKUP(A1184,EXCHANGE!A:B,2,FALSE)</f>
        <v>63.594000000000001</v>
      </c>
      <c r="G1184" s="36" t="e">
        <f>VLOOKUP(A1184,FII!B:D,2,FALSE)</f>
        <v>#N/A</v>
      </c>
      <c r="H1184" s="36" t="e">
        <f>VLOOKUP(A1184,FII!B:D,3,FALSE)</f>
        <v>#N/A</v>
      </c>
    </row>
    <row r="1185" spans="1:8" ht="18" thickBot="1" x14ac:dyDescent="0.3">
      <c r="A1185" s="3">
        <v>42153</v>
      </c>
      <c r="B1185" s="4">
        <v>8433.65</v>
      </c>
      <c r="C1185">
        <f>VLOOKUP(A1185,VIX!A:B,2,FALSE)</f>
        <v>16.657499999999999</v>
      </c>
      <c r="D1185">
        <f>VLOOKUP(A1185,DOW!A:B,2,FALSE)</f>
        <v>18010.68</v>
      </c>
      <c r="E1185">
        <f>VLOOKUP(A1185,SGXNIFTY!A:B,2,FALSE)</f>
        <v>8458.65</v>
      </c>
      <c r="F1185">
        <f>VLOOKUP(A1185,EXCHANGE!A:B,2,FALSE)</f>
        <v>63.743000000000002</v>
      </c>
      <c r="G1185" s="36" t="e">
        <f>VLOOKUP(A1185,FII!B:D,2,FALSE)</f>
        <v>#N/A</v>
      </c>
      <c r="H1185" s="36" t="e">
        <f>VLOOKUP(A1185,FII!B:D,3,FALSE)</f>
        <v>#N/A</v>
      </c>
    </row>
    <row r="1186" spans="1:8" ht="18" thickBot="1" x14ac:dyDescent="0.3">
      <c r="A1186" s="3">
        <v>42152</v>
      </c>
      <c r="B1186" s="8">
        <v>8319</v>
      </c>
      <c r="C1186">
        <f>VLOOKUP(A1186,VIX!A:B,2,FALSE)</f>
        <v>17.1325</v>
      </c>
      <c r="D1186">
        <f>VLOOKUP(A1186,DOW!A:B,2,FALSE)</f>
        <v>18126.12</v>
      </c>
      <c r="E1186">
        <f>VLOOKUP(A1186,SGXNIFTY!A:B,2,FALSE)</f>
        <v>8319</v>
      </c>
      <c r="F1186">
        <f>VLOOKUP(A1186,EXCHANGE!A:B,2,FALSE)</f>
        <v>63.762999999999998</v>
      </c>
      <c r="G1186" s="36" t="e">
        <f>VLOOKUP(A1186,FII!B:D,2,FALSE)</f>
        <v>#N/A</v>
      </c>
      <c r="H1186" s="36" t="e">
        <f>VLOOKUP(A1186,FII!B:D,3,FALSE)</f>
        <v>#N/A</v>
      </c>
    </row>
    <row r="1187" spans="1:8" ht="18" thickBot="1" x14ac:dyDescent="0.3">
      <c r="A1187" s="3">
        <v>42151</v>
      </c>
      <c r="B1187" s="8">
        <v>8334.6</v>
      </c>
      <c r="C1187">
        <f>VLOOKUP(A1187,VIX!A:B,2,FALSE)</f>
        <v>17.282499999999999</v>
      </c>
      <c r="D1187">
        <f>VLOOKUP(A1187,DOW!A:B,2,FALSE)</f>
        <v>18162.990000000002</v>
      </c>
      <c r="E1187">
        <f>VLOOKUP(A1187,SGXNIFTY!A:B,2,FALSE)</f>
        <v>8331.75</v>
      </c>
      <c r="F1187">
        <f>VLOOKUP(A1187,EXCHANGE!A:B,2,FALSE)</f>
        <v>63.826000000000001</v>
      </c>
      <c r="G1187" s="36" t="e">
        <f>VLOOKUP(A1187,FII!B:D,2,FALSE)</f>
        <v>#N/A</v>
      </c>
      <c r="H1187" s="36" t="e">
        <f>VLOOKUP(A1187,FII!B:D,3,FALSE)</f>
        <v>#N/A</v>
      </c>
    </row>
    <row r="1188" spans="1:8" ht="18" thickBot="1" x14ac:dyDescent="0.3">
      <c r="A1188" s="3">
        <v>42150</v>
      </c>
      <c r="B1188" s="8">
        <v>8339.35</v>
      </c>
      <c r="C1188">
        <f>VLOOKUP(A1188,VIX!A:B,2,FALSE)</f>
        <v>17.067499999999999</v>
      </c>
      <c r="D1188">
        <f>VLOOKUP(A1188,DOW!A:B,2,FALSE)</f>
        <v>18041.54</v>
      </c>
      <c r="E1188">
        <f>VLOOKUP(A1188,SGXNIFTY!A:B,2,FALSE)</f>
        <v>8337.9</v>
      </c>
      <c r="F1188">
        <f>VLOOKUP(A1188,EXCHANGE!A:B,2,FALSE)</f>
        <v>63.972000000000001</v>
      </c>
      <c r="G1188" s="36" t="e">
        <f>VLOOKUP(A1188,FII!B:D,2,FALSE)</f>
        <v>#N/A</v>
      </c>
      <c r="H1188" s="36" t="e">
        <f>VLOOKUP(A1188,FII!B:D,3,FALSE)</f>
        <v>#N/A</v>
      </c>
    </row>
    <row r="1189" spans="1:8" ht="18" thickBot="1" x14ac:dyDescent="0.3">
      <c r="A1189" s="3">
        <v>42149</v>
      </c>
      <c r="B1189" s="8">
        <v>8370.25</v>
      </c>
      <c r="C1189">
        <f>VLOOKUP(A1189,VIX!A:B,2,FALSE)</f>
        <v>16.932500000000001</v>
      </c>
      <c r="D1189" t="e">
        <f>VLOOKUP(A1189,DOW!A:B,2,FALSE)</f>
        <v>#N/A</v>
      </c>
      <c r="E1189">
        <f>VLOOKUP(A1189,SGXNIFTY!A:B,2,FALSE)</f>
        <v>8368.4500000000007</v>
      </c>
      <c r="F1189">
        <f>VLOOKUP(A1189,EXCHANGE!A:B,2,FALSE)</f>
        <v>63.496000000000002</v>
      </c>
      <c r="G1189" s="36" t="e">
        <f>VLOOKUP(A1189,FII!B:D,2,FALSE)</f>
        <v>#N/A</v>
      </c>
      <c r="H1189" s="36" t="e">
        <f>VLOOKUP(A1189,FII!B:D,3,FALSE)</f>
        <v>#N/A</v>
      </c>
    </row>
    <row r="1190" spans="1:8" ht="18" thickBot="1" x14ac:dyDescent="0.3">
      <c r="A1190" s="3">
        <v>42146</v>
      </c>
      <c r="B1190" s="4">
        <v>8458.9500000000007</v>
      </c>
      <c r="C1190">
        <f>VLOOKUP(A1190,VIX!A:B,2,FALSE)</f>
        <v>16.947500000000002</v>
      </c>
      <c r="D1190">
        <f>VLOOKUP(A1190,DOW!A:B,2,FALSE)</f>
        <v>18232.02</v>
      </c>
      <c r="E1190">
        <f>VLOOKUP(A1190,SGXNIFTY!A:B,2,FALSE)</f>
        <v>8452.0499999999993</v>
      </c>
      <c r="F1190">
        <f>VLOOKUP(A1190,EXCHANGE!A:B,2,FALSE)</f>
        <v>63.49</v>
      </c>
      <c r="G1190" s="36" t="e">
        <f>VLOOKUP(A1190,FII!B:D,2,FALSE)</f>
        <v>#N/A</v>
      </c>
      <c r="H1190" s="36" t="e">
        <f>VLOOKUP(A1190,FII!B:D,3,FALSE)</f>
        <v>#N/A</v>
      </c>
    </row>
    <row r="1191" spans="1:8" ht="18" thickBot="1" x14ac:dyDescent="0.3">
      <c r="A1191" s="3">
        <v>42145</v>
      </c>
      <c r="B1191" s="8">
        <v>8421</v>
      </c>
      <c r="C1191">
        <f>VLOOKUP(A1191,VIX!A:B,2,FALSE)</f>
        <v>17.412500000000001</v>
      </c>
      <c r="D1191">
        <f>VLOOKUP(A1191,DOW!A:B,2,FALSE)</f>
        <v>18285.740000000002</v>
      </c>
      <c r="E1191">
        <f>VLOOKUP(A1191,SGXNIFTY!A:B,2,FALSE)</f>
        <v>8419.1</v>
      </c>
      <c r="F1191">
        <f>VLOOKUP(A1191,EXCHANGE!A:B,2,FALSE)</f>
        <v>63.58</v>
      </c>
      <c r="G1191" s="36" t="e">
        <f>VLOOKUP(A1191,FII!B:D,2,FALSE)</f>
        <v>#N/A</v>
      </c>
      <c r="H1191" s="36" t="e">
        <f>VLOOKUP(A1191,FII!B:D,3,FALSE)</f>
        <v>#N/A</v>
      </c>
    </row>
    <row r="1192" spans="1:8" ht="18" thickBot="1" x14ac:dyDescent="0.3">
      <c r="A1192" s="3">
        <v>42144</v>
      </c>
      <c r="B1192" s="4">
        <v>8423.25</v>
      </c>
      <c r="C1192">
        <f>VLOOKUP(A1192,VIX!A:B,2,FALSE)</f>
        <v>17.717500000000001</v>
      </c>
      <c r="D1192">
        <f>VLOOKUP(A1192,DOW!A:B,2,FALSE)</f>
        <v>18285.400000000001</v>
      </c>
      <c r="E1192">
        <f>VLOOKUP(A1192,SGXNIFTY!A:B,2,FALSE)</f>
        <v>8424.2999999999993</v>
      </c>
      <c r="F1192">
        <f>VLOOKUP(A1192,EXCHANGE!A:B,2,FALSE)</f>
        <v>63.597999999999999</v>
      </c>
      <c r="G1192" s="36" t="e">
        <f>VLOOKUP(A1192,FII!B:D,2,FALSE)</f>
        <v>#N/A</v>
      </c>
      <c r="H1192" s="36" t="e">
        <f>VLOOKUP(A1192,FII!B:D,3,FALSE)</f>
        <v>#N/A</v>
      </c>
    </row>
    <row r="1193" spans="1:8" ht="18" thickBot="1" x14ac:dyDescent="0.3">
      <c r="A1193" s="3">
        <v>42143</v>
      </c>
      <c r="B1193" s="8">
        <v>8365.65</v>
      </c>
      <c r="C1193">
        <f>VLOOKUP(A1193,VIX!A:B,2,FALSE)</f>
        <v>18.27</v>
      </c>
      <c r="D1193">
        <f>VLOOKUP(A1193,DOW!A:B,2,FALSE)</f>
        <v>18312.39</v>
      </c>
      <c r="E1193">
        <f>VLOOKUP(A1193,SGXNIFTY!A:B,2,FALSE)</f>
        <v>8366.2999999999993</v>
      </c>
      <c r="F1193">
        <f>VLOOKUP(A1193,EXCHANGE!A:B,2,FALSE)</f>
        <v>63.762999999999998</v>
      </c>
      <c r="G1193" s="36" t="e">
        <f>VLOOKUP(A1193,FII!B:D,2,FALSE)</f>
        <v>#N/A</v>
      </c>
      <c r="H1193" s="36" t="e">
        <f>VLOOKUP(A1193,FII!B:D,3,FALSE)</f>
        <v>#N/A</v>
      </c>
    </row>
    <row r="1194" spans="1:8" ht="18" thickBot="1" x14ac:dyDescent="0.3">
      <c r="A1194" s="3">
        <v>42142</v>
      </c>
      <c r="B1194" s="4">
        <v>8373.65</v>
      </c>
      <c r="C1194">
        <f>VLOOKUP(A1194,VIX!A:B,2,FALSE)</f>
        <v>17.9025</v>
      </c>
      <c r="D1194">
        <f>VLOOKUP(A1194,DOW!A:B,2,FALSE)</f>
        <v>18298.88</v>
      </c>
      <c r="E1194">
        <f>VLOOKUP(A1194,SGXNIFTY!A:B,2,FALSE)</f>
        <v>8372.7999999999993</v>
      </c>
      <c r="F1194">
        <f>VLOOKUP(A1194,EXCHANGE!A:B,2,FALSE)</f>
        <v>63.707999999999998</v>
      </c>
      <c r="G1194" s="36" t="e">
        <f>VLOOKUP(A1194,FII!B:D,2,FALSE)</f>
        <v>#N/A</v>
      </c>
      <c r="H1194" s="36" t="e">
        <f>VLOOKUP(A1194,FII!B:D,3,FALSE)</f>
        <v>#N/A</v>
      </c>
    </row>
    <row r="1195" spans="1:8" ht="18" thickBot="1" x14ac:dyDescent="0.3">
      <c r="A1195" s="3">
        <v>42139</v>
      </c>
      <c r="B1195" s="4">
        <v>8262.35</v>
      </c>
      <c r="C1195">
        <f>VLOOKUP(A1195,VIX!A:B,2,FALSE)</f>
        <v>19.815000000000001</v>
      </c>
      <c r="D1195">
        <f>VLOOKUP(A1195,DOW!A:B,2,FALSE)</f>
        <v>18272.560000000001</v>
      </c>
      <c r="E1195">
        <f>VLOOKUP(A1195,SGXNIFTY!A:B,2,FALSE)</f>
        <v>8261.2000000000007</v>
      </c>
      <c r="F1195">
        <f>VLOOKUP(A1195,EXCHANGE!A:B,2,FALSE)</f>
        <v>63.44</v>
      </c>
      <c r="G1195" s="36" t="e">
        <f>VLOOKUP(A1195,FII!B:D,2,FALSE)</f>
        <v>#N/A</v>
      </c>
      <c r="H1195" s="36" t="e">
        <f>VLOOKUP(A1195,FII!B:D,3,FALSE)</f>
        <v>#N/A</v>
      </c>
    </row>
    <row r="1196" spans="1:8" ht="18" thickBot="1" x14ac:dyDescent="0.3">
      <c r="A1196" s="3">
        <v>42138</v>
      </c>
      <c r="B1196" s="8">
        <v>8224.2000000000007</v>
      </c>
      <c r="C1196">
        <f>VLOOKUP(A1196,VIX!A:B,2,FALSE)</f>
        <v>20.7</v>
      </c>
      <c r="D1196">
        <f>VLOOKUP(A1196,DOW!A:B,2,FALSE)</f>
        <v>18252.240000000002</v>
      </c>
      <c r="E1196">
        <f>VLOOKUP(A1196,SGXNIFTY!A:B,2,FALSE)</f>
        <v>8237.7999999999993</v>
      </c>
      <c r="F1196">
        <f>VLOOKUP(A1196,EXCHANGE!A:B,2,FALSE)</f>
        <v>63.383000000000003</v>
      </c>
      <c r="G1196" s="36" t="e">
        <f>VLOOKUP(A1196,FII!B:D,2,FALSE)</f>
        <v>#N/A</v>
      </c>
      <c r="H1196" s="36" t="e">
        <f>VLOOKUP(A1196,FII!B:D,3,FALSE)</f>
        <v>#N/A</v>
      </c>
    </row>
    <row r="1197" spans="1:8" ht="18" thickBot="1" x14ac:dyDescent="0.3">
      <c r="A1197" s="3">
        <v>42137</v>
      </c>
      <c r="B1197" s="4">
        <v>8235.4500000000007</v>
      </c>
      <c r="C1197">
        <f>VLOOKUP(A1197,VIX!A:B,2,FALSE)</f>
        <v>20.684999999999999</v>
      </c>
      <c r="D1197">
        <f>VLOOKUP(A1197,DOW!A:B,2,FALSE)</f>
        <v>18060.490000000002</v>
      </c>
      <c r="E1197">
        <f>VLOOKUP(A1197,SGXNIFTY!A:B,2,FALSE)</f>
        <v>8250.75</v>
      </c>
      <c r="F1197">
        <f>VLOOKUP(A1197,EXCHANGE!A:B,2,FALSE)</f>
        <v>64.013000000000005</v>
      </c>
      <c r="G1197" s="36" t="e">
        <f>VLOOKUP(A1197,FII!B:D,2,FALSE)</f>
        <v>#N/A</v>
      </c>
      <c r="H1197" s="36" t="e">
        <f>VLOOKUP(A1197,FII!B:D,3,FALSE)</f>
        <v>#N/A</v>
      </c>
    </row>
    <row r="1198" spans="1:8" ht="18" thickBot="1" x14ac:dyDescent="0.3">
      <c r="A1198" s="3">
        <v>42136</v>
      </c>
      <c r="B1198" s="8">
        <v>8126.95</v>
      </c>
      <c r="C1198">
        <f>VLOOKUP(A1198,VIX!A:B,2,FALSE)</f>
        <v>20.545000000000002</v>
      </c>
      <c r="D1198">
        <f>VLOOKUP(A1198,DOW!A:B,2,FALSE)</f>
        <v>18068.23</v>
      </c>
      <c r="E1198">
        <f>VLOOKUP(A1198,SGXNIFTY!A:B,2,FALSE)</f>
        <v>8131.25</v>
      </c>
      <c r="F1198">
        <f>VLOOKUP(A1198,EXCHANGE!A:B,2,FALSE)</f>
        <v>64.147000000000006</v>
      </c>
      <c r="G1198" s="36" t="e">
        <f>VLOOKUP(A1198,FII!B:D,2,FALSE)</f>
        <v>#N/A</v>
      </c>
      <c r="H1198" s="36" t="e">
        <f>VLOOKUP(A1198,FII!B:D,3,FALSE)</f>
        <v>#N/A</v>
      </c>
    </row>
    <row r="1199" spans="1:8" ht="18" thickBot="1" x14ac:dyDescent="0.3">
      <c r="A1199" s="3">
        <v>42135</v>
      </c>
      <c r="B1199" s="4">
        <v>8325.25</v>
      </c>
      <c r="C1199">
        <f>VLOOKUP(A1199,VIX!A:B,2,FALSE)</f>
        <v>18.625</v>
      </c>
      <c r="D1199">
        <f>VLOOKUP(A1199,DOW!A:B,2,FALSE)</f>
        <v>18105.169999999998</v>
      </c>
      <c r="E1199">
        <f>VLOOKUP(A1199,SGXNIFTY!A:B,2,FALSE)</f>
        <v>8342.15</v>
      </c>
      <c r="F1199">
        <f>VLOOKUP(A1199,EXCHANGE!A:B,2,FALSE)</f>
        <v>64.007000000000005</v>
      </c>
      <c r="G1199" s="36" t="e">
        <f>VLOOKUP(A1199,FII!B:D,2,FALSE)</f>
        <v>#N/A</v>
      </c>
      <c r="H1199" s="36" t="e">
        <f>VLOOKUP(A1199,FII!B:D,3,FALSE)</f>
        <v>#N/A</v>
      </c>
    </row>
    <row r="1200" spans="1:8" ht="18" thickBot="1" x14ac:dyDescent="0.3">
      <c r="A1200" s="3">
        <v>42132</v>
      </c>
      <c r="B1200" s="4">
        <v>8191.5</v>
      </c>
      <c r="C1200">
        <f>VLOOKUP(A1200,VIX!A:B,2,FALSE)</f>
        <v>19.11</v>
      </c>
      <c r="D1200">
        <f>VLOOKUP(A1200,DOW!A:B,2,FALSE)</f>
        <v>18191.11</v>
      </c>
      <c r="E1200">
        <f>VLOOKUP(A1200,SGXNIFTY!A:B,2,FALSE)</f>
        <v>8210.5499999999993</v>
      </c>
      <c r="F1200">
        <f>VLOOKUP(A1200,EXCHANGE!A:B,2,FALSE)</f>
        <v>63.710999999999999</v>
      </c>
      <c r="G1200" s="36" t="e">
        <f>VLOOKUP(A1200,FII!B:D,2,FALSE)</f>
        <v>#N/A</v>
      </c>
      <c r="H1200" s="36" t="e">
        <f>VLOOKUP(A1200,FII!B:D,3,FALSE)</f>
        <v>#N/A</v>
      </c>
    </row>
    <row r="1201" spans="1:8" ht="18" thickBot="1" x14ac:dyDescent="0.3">
      <c r="A1201" s="3">
        <v>42131</v>
      </c>
      <c r="B1201" s="8">
        <v>8057.3</v>
      </c>
      <c r="C1201">
        <f>VLOOKUP(A1201,VIX!A:B,2,FALSE)</f>
        <v>19.649999999999999</v>
      </c>
      <c r="D1201">
        <f>VLOOKUP(A1201,DOW!A:B,2,FALSE)</f>
        <v>17924.060000000001</v>
      </c>
      <c r="E1201">
        <f>VLOOKUP(A1201,SGXNIFTY!A:B,2,FALSE)</f>
        <v>8082.15</v>
      </c>
      <c r="F1201">
        <f>VLOOKUP(A1201,EXCHANGE!A:B,2,FALSE)</f>
        <v>64.072999999999993</v>
      </c>
      <c r="G1201" s="36" t="e">
        <f>VLOOKUP(A1201,FII!B:D,2,FALSE)</f>
        <v>#N/A</v>
      </c>
      <c r="H1201" s="36" t="e">
        <f>VLOOKUP(A1201,FII!B:D,3,FALSE)</f>
        <v>#N/A</v>
      </c>
    </row>
    <row r="1202" spans="1:8" ht="18" thickBot="1" x14ac:dyDescent="0.3">
      <c r="A1202" s="3">
        <v>42130</v>
      </c>
      <c r="B1202" s="8">
        <v>8097</v>
      </c>
      <c r="C1202">
        <f>VLOOKUP(A1202,VIX!A:B,2,FALSE)</f>
        <v>19.670000000000002</v>
      </c>
      <c r="D1202">
        <f>VLOOKUP(A1202,DOW!A:B,2,FALSE)</f>
        <v>17841.98</v>
      </c>
      <c r="E1202">
        <f>VLOOKUP(A1202,SGXNIFTY!A:B,2,FALSE)</f>
        <v>8121.75</v>
      </c>
      <c r="F1202">
        <f>VLOOKUP(A1202,EXCHANGE!A:B,2,FALSE)</f>
        <v>63.621000000000002</v>
      </c>
      <c r="G1202" s="36" t="e">
        <f>VLOOKUP(A1202,FII!B:D,2,FALSE)</f>
        <v>#N/A</v>
      </c>
      <c r="H1202" s="36" t="e">
        <f>VLOOKUP(A1202,FII!B:D,3,FALSE)</f>
        <v>#N/A</v>
      </c>
    </row>
    <row r="1203" spans="1:8" ht="18" thickBot="1" x14ac:dyDescent="0.3">
      <c r="A1203" s="3">
        <v>42129</v>
      </c>
      <c r="B1203" s="8">
        <v>8324.7999999999993</v>
      </c>
      <c r="C1203">
        <f>VLOOKUP(A1203,VIX!A:B,2,FALSE)</f>
        <v>17.364999999999998</v>
      </c>
      <c r="D1203">
        <f>VLOOKUP(A1203,DOW!A:B,2,FALSE)</f>
        <v>17928.2</v>
      </c>
      <c r="E1203">
        <f>VLOOKUP(A1203,SGXNIFTY!A:B,2,FALSE)</f>
        <v>8361.7000000000007</v>
      </c>
      <c r="F1203">
        <f>VLOOKUP(A1203,EXCHANGE!A:B,2,FALSE)</f>
        <v>63.369</v>
      </c>
      <c r="G1203" s="36" t="e">
        <f>VLOOKUP(A1203,FII!B:D,2,FALSE)</f>
        <v>#N/A</v>
      </c>
      <c r="H1203" s="36" t="e">
        <f>VLOOKUP(A1203,FII!B:D,3,FALSE)</f>
        <v>#N/A</v>
      </c>
    </row>
    <row r="1204" spans="1:8" ht="18" thickBot="1" x14ac:dyDescent="0.3">
      <c r="A1204" s="3">
        <v>42128</v>
      </c>
      <c r="B1204" s="4">
        <v>8331.9500000000007</v>
      </c>
      <c r="C1204">
        <f>VLOOKUP(A1204,VIX!A:B,2,FALSE)</f>
        <v>17.307500000000001</v>
      </c>
      <c r="D1204">
        <f>VLOOKUP(A1204,DOW!A:B,2,FALSE)</f>
        <v>18070.400000000001</v>
      </c>
      <c r="E1204">
        <f>VLOOKUP(A1204,SGXNIFTY!A:B,2,FALSE)</f>
        <v>8372.25</v>
      </c>
      <c r="F1204">
        <f>VLOOKUP(A1204,EXCHANGE!A:B,2,FALSE)</f>
        <v>63.515999999999998</v>
      </c>
      <c r="G1204" s="36" t="e">
        <f>VLOOKUP(A1204,FII!B:D,2,FALSE)</f>
        <v>#N/A</v>
      </c>
      <c r="H1204" s="36" t="e">
        <f>VLOOKUP(A1204,FII!B:D,3,FALSE)</f>
        <v>#N/A</v>
      </c>
    </row>
    <row r="1205" spans="1:8" ht="18" thickBot="1" x14ac:dyDescent="0.3">
      <c r="A1205" s="3">
        <v>42124</v>
      </c>
      <c r="B1205" s="8">
        <v>8181.5</v>
      </c>
      <c r="C1205">
        <f>VLOOKUP(A1205,VIX!A:B,2,FALSE)</f>
        <v>17.225000000000001</v>
      </c>
      <c r="D1205">
        <f>VLOOKUP(A1205,DOW!A:B,2,FALSE)</f>
        <v>17840.52</v>
      </c>
      <c r="E1205">
        <f>VLOOKUP(A1205,SGXNIFTY!A:B,2,FALSE)</f>
        <v>8181.5</v>
      </c>
      <c r="F1205">
        <f>VLOOKUP(A1205,EXCHANGE!A:B,2,FALSE)</f>
        <v>63.529000000000003</v>
      </c>
      <c r="G1205" s="36" t="e">
        <f>VLOOKUP(A1205,FII!B:D,2,FALSE)</f>
        <v>#N/A</v>
      </c>
      <c r="H1205" s="36" t="e">
        <f>VLOOKUP(A1205,FII!B:D,3,FALSE)</f>
        <v>#N/A</v>
      </c>
    </row>
    <row r="1206" spans="1:8" ht="18" thickBot="1" x14ac:dyDescent="0.3">
      <c r="A1206" s="3">
        <v>42123</v>
      </c>
      <c r="B1206" s="8">
        <v>8239.75</v>
      </c>
      <c r="C1206">
        <f>VLOOKUP(A1206,VIX!A:B,2,FALSE)</f>
        <v>17.234999999999999</v>
      </c>
      <c r="D1206">
        <f>VLOOKUP(A1206,DOW!A:B,2,FALSE)</f>
        <v>18035.53</v>
      </c>
      <c r="E1206">
        <f>VLOOKUP(A1206,SGXNIFTY!A:B,2,FALSE)</f>
        <v>8238.25</v>
      </c>
      <c r="F1206">
        <f>VLOOKUP(A1206,EXCHANGE!A:B,2,FALSE)</f>
        <v>63.46</v>
      </c>
      <c r="G1206" s="36" t="e">
        <f>VLOOKUP(A1206,FII!B:D,2,FALSE)</f>
        <v>#N/A</v>
      </c>
      <c r="H1206" s="36" t="e">
        <f>VLOOKUP(A1206,FII!B:D,3,FALSE)</f>
        <v>#N/A</v>
      </c>
    </row>
    <row r="1207" spans="1:8" ht="18" thickBot="1" x14ac:dyDescent="0.3">
      <c r="A1207" s="3">
        <v>42122</v>
      </c>
      <c r="B1207" s="4">
        <v>8285.6</v>
      </c>
      <c r="C1207">
        <f>VLOOKUP(A1207,VIX!A:B,2,FALSE)</f>
        <v>17.41</v>
      </c>
      <c r="D1207">
        <f>VLOOKUP(A1207,DOW!A:B,2,FALSE)</f>
        <v>18110.14</v>
      </c>
      <c r="E1207">
        <f>VLOOKUP(A1207,SGXNIFTY!A:B,2,FALSE)</f>
        <v>8292.4</v>
      </c>
      <c r="F1207">
        <f>VLOOKUP(A1207,EXCHANGE!A:B,2,FALSE)</f>
        <v>63.052999999999997</v>
      </c>
      <c r="G1207" s="36" t="e">
        <f>VLOOKUP(A1207,FII!B:D,2,FALSE)</f>
        <v>#N/A</v>
      </c>
      <c r="H1207" s="36" t="e">
        <f>VLOOKUP(A1207,FII!B:D,3,FALSE)</f>
        <v>#N/A</v>
      </c>
    </row>
    <row r="1208" spans="1:8" ht="18" thickBot="1" x14ac:dyDescent="0.3">
      <c r="A1208" s="3">
        <v>42121</v>
      </c>
      <c r="B1208" s="8">
        <v>8213.7999999999993</v>
      </c>
      <c r="C1208">
        <f>VLOOKUP(A1208,VIX!A:B,2,FALSE)</f>
        <v>18.734999999999999</v>
      </c>
      <c r="D1208">
        <f>VLOOKUP(A1208,DOW!A:B,2,FALSE)</f>
        <v>18037.97</v>
      </c>
      <c r="E1208">
        <f>VLOOKUP(A1208,SGXNIFTY!A:B,2,FALSE)</f>
        <v>8223</v>
      </c>
      <c r="F1208">
        <f>VLOOKUP(A1208,EXCHANGE!A:B,2,FALSE)</f>
        <v>63.345999999999997</v>
      </c>
      <c r="G1208" s="36" t="e">
        <f>VLOOKUP(A1208,FII!B:D,2,FALSE)</f>
        <v>#N/A</v>
      </c>
      <c r="H1208" s="36" t="e">
        <f>VLOOKUP(A1208,FII!B:D,3,FALSE)</f>
        <v>#N/A</v>
      </c>
    </row>
    <row r="1209" spans="1:8" ht="18" thickBot="1" x14ac:dyDescent="0.3">
      <c r="A1209" s="3">
        <v>42118</v>
      </c>
      <c r="B1209" s="8">
        <v>8305.25</v>
      </c>
      <c r="C1209">
        <f>VLOOKUP(A1209,VIX!A:B,2,FALSE)</f>
        <v>19.105</v>
      </c>
      <c r="D1209">
        <f>VLOOKUP(A1209,DOW!A:B,2,FALSE)</f>
        <v>18080.14</v>
      </c>
      <c r="E1209">
        <f>VLOOKUP(A1209,SGXNIFTY!A:B,2,FALSE)</f>
        <v>8318.7999999999993</v>
      </c>
      <c r="F1209">
        <f>VLOOKUP(A1209,EXCHANGE!A:B,2,FALSE)</f>
        <v>63.661999999999999</v>
      </c>
      <c r="G1209" s="36" t="e">
        <f>VLOOKUP(A1209,FII!B:D,2,FALSE)</f>
        <v>#N/A</v>
      </c>
      <c r="H1209" s="36" t="e">
        <f>VLOOKUP(A1209,FII!B:D,3,FALSE)</f>
        <v>#N/A</v>
      </c>
    </row>
    <row r="1210" spans="1:8" ht="18" thickBot="1" x14ac:dyDescent="0.3">
      <c r="A1210" s="3">
        <v>42117</v>
      </c>
      <c r="B1210" s="8">
        <v>8398.2999999999993</v>
      </c>
      <c r="C1210">
        <f>VLOOKUP(A1210,VIX!A:B,2,FALSE)</f>
        <v>18.5</v>
      </c>
      <c r="D1210">
        <f>VLOOKUP(A1210,DOW!A:B,2,FALSE)</f>
        <v>18058.689999999999</v>
      </c>
      <c r="E1210">
        <f>VLOOKUP(A1210,SGXNIFTY!A:B,2,FALSE)</f>
        <v>8405.35</v>
      </c>
      <c r="F1210">
        <f>VLOOKUP(A1210,EXCHANGE!A:B,2,FALSE)</f>
        <v>63.277000000000001</v>
      </c>
      <c r="G1210" s="36" t="e">
        <f>VLOOKUP(A1210,FII!B:D,2,FALSE)</f>
        <v>#N/A</v>
      </c>
      <c r="H1210" s="36" t="e">
        <f>VLOOKUP(A1210,FII!B:D,3,FALSE)</f>
        <v>#N/A</v>
      </c>
    </row>
    <row r="1211" spans="1:8" ht="18" thickBot="1" x14ac:dyDescent="0.3">
      <c r="A1211" s="3">
        <v>42116</v>
      </c>
      <c r="B1211" s="4">
        <v>8429.7000000000007</v>
      </c>
      <c r="C1211">
        <f>VLOOKUP(A1211,VIX!A:B,2,FALSE)</f>
        <v>17.21</v>
      </c>
      <c r="D1211">
        <f>VLOOKUP(A1211,DOW!A:B,2,FALSE)</f>
        <v>18038.27</v>
      </c>
      <c r="E1211">
        <f>VLOOKUP(A1211,SGXNIFTY!A:B,2,FALSE)</f>
        <v>8461.2000000000007</v>
      </c>
      <c r="F1211">
        <f>VLOOKUP(A1211,EXCHANGE!A:B,2,FALSE)</f>
        <v>62.98</v>
      </c>
      <c r="G1211" s="36" t="e">
        <f>VLOOKUP(A1211,FII!B:D,2,FALSE)</f>
        <v>#N/A</v>
      </c>
      <c r="H1211" s="36" t="e">
        <f>VLOOKUP(A1211,FII!B:D,3,FALSE)</f>
        <v>#N/A</v>
      </c>
    </row>
    <row r="1212" spans="1:8" ht="18" thickBot="1" x14ac:dyDescent="0.3">
      <c r="A1212" s="3">
        <v>42115</v>
      </c>
      <c r="B1212" s="8">
        <v>8377.75</v>
      </c>
      <c r="C1212">
        <f>VLOOKUP(A1212,VIX!A:B,2,FALSE)</f>
        <v>17.03</v>
      </c>
      <c r="D1212">
        <f>VLOOKUP(A1212,DOW!A:B,2,FALSE)</f>
        <v>17949.59</v>
      </c>
      <c r="E1212">
        <f>VLOOKUP(A1212,SGXNIFTY!A:B,2,FALSE)</f>
        <v>8400.4500000000007</v>
      </c>
      <c r="F1212">
        <f>VLOOKUP(A1212,EXCHANGE!A:B,2,FALSE)</f>
        <v>62.853999999999999</v>
      </c>
      <c r="G1212" s="36" t="e">
        <f>VLOOKUP(A1212,FII!B:D,2,FALSE)</f>
        <v>#N/A</v>
      </c>
      <c r="H1212" s="36" t="e">
        <f>VLOOKUP(A1212,FII!B:D,3,FALSE)</f>
        <v>#N/A</v>
      </c>
    </row>
    <row r="1213" spans="1:8" ht="18" thickBot="1" x14ac:dyDescent="0.3">
      <c r="A1213" s="3">
        <v>42114</v>
      </c>
      <c r="B1213" s="8">
        <v>8448.1</v>
      </c>
      <c r="C1213">
        <f>VLOOKUP(A1213,VIX!A:B,2,FALSE)</f>
        <v>16.297499999999999</v>
      </c>
      <c r="D1213">
        <f>VLOOKUP(A1213,DOW!A:B,2,FALSE)</f>
        <v>18034.93</v>
      </c>
      <c r="E1213">
        <f>VLOOKUP(A1213,SGXNIFTY!A:B,2,FALSE)</f>
        <v>8469.9</v>
      </c>
      <c r="F1213">
        <f>VLOOKUP(A1213,EXCHANGE!A:B,2,FALSE)</f>
        <v>63.137</v>
      </c>
      <c r="G1213" s="36" t="e">
        <f>VLOOKUP(A1213,FII!B:D,2,FALSE)</f>
        <v>#N/A</v>
      </c>
      <c r="H1213" s="36" t="e">
        <f>VLOOKUP(A1213,FII!B:D,3,FALSE)</f>
        <v>#N/A</v>
      </c>
    </row>
    <row r="1214" spans="1:8" ht="18" thickBot="1" x14ac:dyDescent="0.3">
      <c r="A1214" s="3">
        <v>42111</v>
      </c>
      <c r="B1214" s="8">
        <v>8606</v>
      </c>
      <c r="C1214">
        <f>VLOOKUP(A1214,VIX!A:B,2,FALSE)</f>
        <v>15.04</v>
      </c>
      <c r="D1214">
        <f>VLOOKUP(A1214,DOW!A:B,2,FALSE)</f>
        <v>17826.3</v>
      </c>
      <c r="E1214">
        <f>VLOOKUP(A1214,SGXNIFTY!A:B,2,FALSE)</f>
        <v>8638.85</v>
      </c>
      <c r="F1214">
        <f>VLOOKUP(A1214,EXCHANGE!A:B,2,FALSE)</f>
        <v>62.55</v>
      </c>
      <c r="G1214" s="36" t="e">
        <f>VLOOKUP(A1214,FII!B:D,2,FALSE)</f>
        <v>#N/A</v>
      </c>
      <c r="H1214" s="36" t="e">
        <f>VLOOKUP(A1214,FII!B:D,3,FALSE)</f>
        <v>#N/A</v>
      </c>
    </row>
    <row r="1215" spans="1:8" ht="18" thickBot="1" x14ac:dyDescent="0.3">
      <c r="A1215" s="3">
        <v>42110</v>
      </c>
      <c r="B1215" s="8">
        <v>8706.7000000000007</v>
      </c>
      <c r="C1215">
        <f>VLOOKUP(A1215,VIX!A:B,2,FALSE)</f>
        <v>14.95</v>
      </c>
      <c r="D1215">
        <f>VLOOKUP(A1215,DOW!A:B,2,FALSE)</f>
        <v>18105.77</v>
      </c>
      <c r="E1215">
        <f>VLOOKUP(A1215,SGXNIFTY!A:B,2,FALSE)</f>
        <v>8726.15</v>
      </c>
      <c r="F1215">
        <f>VLOOKUP(A1215,EXCHANGE!A:B,2,FALSE)</f>
        <v>62.317</v>
      </c>
      <c r="G1215" s="36" t="e">
        <f>VLOOKUP(A1215,FII!B:D,2,FALSE)</f>
        <v>#N/A</v>
      </c>
      <c r="H1215" s="36" t="e">
        <f>VLOOKUP(A1215,FII!B:D,3,FALSE)</f>
        <v>#N/A</v>
      </c>
    </row>
    <row r="1216" spans="1:8" ht="18" thickBot="1" x14ac:dyDescent="0.3">
      <c r="A1216" s="3">
        <v>42109</v>
      </c>
      <c r="B1216" s="8">
        <v>8750.2000000000007</v>
      </c>
      <c r="C1216">
        <f>VLOOKUP(A1216,VIX!A:B,2,FALSE)</f>
        <v>14.62</v>
      </c>
      <c r="D1216">
        <f>VLOOKUP(A1216,DOW!A:B,2,FALSE)</f>
        <v>18112.61</v>
      </c>
      <c r="E1216">
        <f>VLOOKUP(A1216,SGXNIFTY!A:B,2,FALSE)</f>
        <v>8786.15</v>
      </c>
      <c r="F1216">
        <f>VLOOKUP(A1216,EXCHANGE!A:B,2,FALSE)</f>
        <v>62.36</v>
      </c>
      <c r="G1216" s="36" t="e">
        <f>VLOOKUP(A1216,FII!B:D,2,FALSE)</f>
        <v>#N/A</v>
      </c>
      <c r="H1216" s="36" t="e">
        <f>VLOOKUP(A1216,FII!B:D,3,FALSE)</f>
        <v>#N/A</v>
      </c>
    </row>
    <row r="1217" spans="1:8" ht="18" thickBot="1" x14ac:dyDescent="0.3">
      <c r="A1217" s="3">
        <v>42107</v>
      </c>
      <c r="B1217" s="4">
        <v>8834</v>
      </c>
      <c r="C1217">
        <f>VLOOKUP(A1217,VIX!A:B,2,FALSE)</f>
        <v>14.487500000000001</v>
      </c>
      <c r="D1217">
        <f>VLOOKUP(A1217,DOW!A:B,2,FALSE)</f>
        <v>17977.04</v>
      </c>
      <c r="E1217">
        <f>VLOOKUP(A1217,SGXNIFTY!A:B,2,FALSE)</f>
        <v>8855.4500000000007</v>
      </c>
      <c r="F1217">
        <f>VLOOKUP(A1217,EXCHANGE!A:B,2,FALSE)</f>
        <v>62.406999999999996</v>
      </c>
      <c r="G1217" s="36" t="e">
        <f>VLOOKUP(A1217,FII!B:D,2,FALSE)</f>
        <v>#N/A</v>
      </c>
      <c r="H1217" s="36" t="e">
        <f>VLOOKUP(A1217,FII!B:D,3,FALSE)</f>
        <v>#N/A</v>
      </c>
    </row>
    <row r="1218" spans="1:8" ht="18" thickBot="1" x14ac:dyDescent="0.3">
      <c r="A1218" s="3">
        <v>42104</v>
      </c>
      <c r="B1218" s="4">
        <v>8780.35</v>
      </c>
      <c r="C1218">
        <f>VLOOKUP(A1218,VIX!A:B,2,FALSE)</f>
        <v>14.255000000000001</v>
      </c>
      <c r="D1218">
        <f>VLOOKUP(A1218,DOW!A:B,2,FALSE)</f>
        <v>18057.650000000001</v>
      </c>
      <c r="E1218">
        <f>VLOOKUP(A1218,SGXNIFTY!A:B,2,FALSE)</f>
        <v>8811.4500000000007</v>
      </c>
      <c r="F1218">
        <f>VLOOKUP(A1218,EXCHANGE!A:B,2,FALSE)</f>
        <v>62.276000000000003</v>
      </c>
      <c r="G1218" s="36" t="e">
        <f>VLOOKUP(A1218,FII!B:D,2,FALSE)</f>
        <v>#N/A</v>
      </c>
      <c r="H1218" s="36" t="e">
        <f>VLOOKUP(A1218,FII!B:D,3,FALSE)</f>
        <v>#N/A</v>
      </c>
    </row>
    <row r="1219" spans="1:8" ht="18" thickBot="1" x14ac:dyDescent="0.3">
      <c r="A1219" s="3">
        <v>42103</v>
      </c>
      <c r="B1219" s="4">
        <v>8778.2999999999993</v>
      </c>
      <c r="C1219">
        <f>VLOOKUP(A1219,VIX!A:B,2,FALSE)</f>
        <v>14.4175</v>
      </c>
      <c r="D1219">
        <f>VLOOKUP(A1219,DOW!A:B,2,FALSE)</f>
        <v>17958.73</v>
      </c>
      <c r="E1219">
        <f>VLOOKUP(A1219,SGXNIFTY!A:B,2,FALSE)</f>
        <v>8811.1</v>
      </c>
      <c r="F1219">
        <f>VLOOKUP(A1219,EXCHANGE!A:B,2,FALSE)</f>
        <v>62.305999999999997</v>
      </c>
      <c r="G1219" s="36" t="e">
        <f>VLOOKUP(A1219,FII!B:D,2,FALSE)</f>
        <v>#N/A</v>
      </c>
      <c r="H1219" s="36" t="e">
        <f>VLOOKUP(A1219,FII!B:D,3,FALSE)</f>
        <v>#N/A</v>
      </c>
    </row>
    <row r="1220" spans="1:8" ht="18" thickBot="1" x14ac:dyDescent="0.3">
      <c r="A1220" s="3">
        <v>42102</v>
      </c>
      <c r="B1220" s="4">
        <v>8714.4</v>
      </c>
      <c r="C1220">
        <f>VLOOKUP(A1220,VIX!A:B,2,FALSE)</f>
        <v>14.3475</v>
      </c>
      <c r="D1220">
        <f>VLOOKUP(A1220,DOW!A:B,2,FALSE)</f>
        <v>17902.509999999998</v>
      </c>
      <c r="E1220">
        <f>VLOOKUP(A1220,SGXNIFTY!A:B,2,FALSE)</f>
        <v>8762.65</v>
      </c>
      <c r="F1220">
        <f>VLOOKUP(A1220,EXCHANGE!A:B,2,FALSE)</f>
        <v>62.192</v>
      </c>
      <c r="G1220" s="36" t="e">
        <f>VLOOKUP(A1220,FII!B:D,2,FALSE)</f>
        <v>#N/A</v>
      </c>
      <c r="H1220" s="36" t="e">
        <f>VLOOKUP(A1220,FII!B:D,3,FALSE)</f>
        <v>#N/A</v>
      </c>
    </row>
    <row r="1221" spans="1:8" ht="18" thickBot="1" x14ac:dyDescent="0.3">
      <c r="A1221" s="3">
        <v>42101</v>
      </c>
      <c r="B1221" s="4">
        <v>8660.2999999999993</v>
      </c>
      <c r="C1221">
        <f>VLOOKUP(A1221,VIX!A:B,2,FALSE)</f>
        <v>14.25</v>
      </c>
      <c r="D1221">
        <f>VLOOKUP(A1221,DOW!A:B,2,FALSE)</f>
        <v>17875.419999999998</v>
      </c>
      <c r="E1221">
        <f>VLOOKUP(A1221,SGXNIFTY!A:B,2,FALSE)</f>
        <v>8711.2999999999993</v>
      </c>
      <c r="F1221">
        <f>VLOOKUP(A1221,EXCHANGE!A:B,2,FALSE)</f>
        <v>62.295999999999999</v>
      </c>
      <c r="G1221" s="36" t="e">
        <f>VLOOKUP(A1221,FII!B:D,2,FALSE)</f>
        <v>#N/A</v>
      </c>
      <c r="H1221" s="36" t="e">
        <f>VLOOKUP(A1221,FII!B:D,3,FALSE)</f>
        <v>#N/A</v>
      </c>
    </row>
    <row r="1222" spans="1:8" ht="18" thickBot="1" x14ac:dyDescent="0.3">
      <c r="A1222" s="3">
        <v>42100</v>
      </c>
      <c r="B1222" s="4">
        <v>8659.9</v>
      </c>
      <c r="C1222">
        <f>VLOOKUP(A1222,VIX!A:B,2,FALSE)</f>
        <v>14.5725</v>
      </c>
      <c r="D1222">
        <f>VLOOKUP(A1222,DOW!A:B,2,FALSE)</f>
        <v>17880.849999999999</v>
      </c>
      <c r="E1222">
        <f>VLOOKUP(A1222,SGXNIFTY!A:B,2,FALSE)</f>
        <v>8689.7999999999993</v>
      </c>
      <c r="F1222">
        <f>VLOOKUP(A1222,EXCHANGE!A:B,2,FALSE)</f>
        <v>62.207000000000001</v>
      </c>
      <c r="G1222" s="36" t="e">
        <f>VLOOKUP(A1222,FII!B:D,2,FALSE)</f>
        <v>#N/A</v>
      </c>
      <c r="H1222" s="36" t="e">
        <f>VLOOKUP(A1222,FII!B:D,3,FALSE)</f>
        <v>#N/A</v>
      </c>
    </row>
    <row r="1223" spans="1:8" ht="18" thickBot="1" x14ac:dyDescent="0.3">
      <c r="A1223" s="3">
        <v>42095</v>
      </c>
      <c r="B1223" s="4">
        <v>8586.25</v>
      </c>
      <c r="C1223">
        <f>VLOOKUP(A1223,VIX!A:B,2,FALSE)</f>
        <v>13.664999999999999</v>
      </c>
      <c r="D1223">
        <f>VLOOKUP(A1223,DOW!A:B,2,FALSE)</f>
        <v>17698.18</v>
      </c>
      <c r="E1223">
        <f>VLOOKUP(A1223,SGXNIFTY!A:B,2,FALSE)</f>
        <v>8633.1</v>
      </c>
      <c r="F1223">
        <f>VLOOKUP(A1223,EXCHANGE!A:B,2,FALSE)</f>
        <v>62.142000000000003</v>
      </c>
      <c r="G1223" s="36" t="e">
        <f>VLOOKUP(A1223,FII!B:D,2,FALSE)</f>
        <v>#N/A</v>
      </c>
      <c r="H1223" s="36" t="e">
        <f>VLOOKUP(A1223,FII!B:D,3,FALSE)</f>
        <v>#N/A</v>
      </c>
    </row>
    <row r="1224" spans="1:8" ht="18" thickBot="1" x14ac:dyDescent="0.3">
      <c r="A1224" s="3">
        <v>42094</v>
      </c>
      <c r="B1224" s="8">
        <v>8491</v>
      </c>
      <c r="C1224">
        <f>VLOOKUP(A1224,VIX!A:B,2,FALSE)</f>
        <v>14.4925</v>
      </c>
      <c r="D1224">
        <f>VLOOKUP(A1224,DOW!A:B,2,FALSE)</f>
        <v>17776.12</v>
      </c>
      <c r="E1224">
        <f>VLOOKUP(A1224,SGXNIFTY!A:B,2,FALSE)</f>
        <v>8534.75</v>
      </c>
      <c r="F1224">
        <f>VLOOKUP(A1224,EXCHANGE!A:B,2,FALSE)</f>
        <v>62.290999999999997</v>
      </c>
      <c r="G1224" s="36" t="e">
        <f>VLOOKUP(A1224,FII!B:D,2,FALSE)</f>
        <v>#N/A</v>
      </c>
      <c r="H1224" s="36" t="e">
        <f>VLOOKUP(A1224,FII!B:D,3,FALSE)</f>
        <v>#N/A</v>
      </c>
    </row>
    <row r="1225" spans="1:8" ht="18" thickBot="1" x14ac:dyDescent="0.3">
      <c r="A1225" s="3">
        <v>42093</v>
      </c>
      <c r="B1225" s="4">
        <v>8492.2999999999993</v>
      </c>
      <c r="C1225">
        <f>VLOOKUP(A1225,VIX!A:B,2,FALSE)</f>
        <v>14.262499999999999</v>
      </c>
      <c r="D1225">
        <f>VLOOKUP(A1225,DOW!A:B,2,FALSE)</f>
        <v>17976.310000000001</v>
      </c>
      <c r="E1225">
        <f>VLOOKUP(A1225,SGXNIFTY!A:B,2,FALSE)</f>
        <v>8557.5</v>
      </c>
      <c r="F1225">
        <f>VLOOKUP(A1225,EXCHANGE!A:B,2,FALSE)</f>
        <v>62.51</v>
      </c>
      <c r="G1225" s="36" t="e">
        <f>VLOOKUP(A1225,FII!B:D,2,FALSE)</f>
        <v>#N/A</v>
      </c>
      <c r="H1225" s="36" t="e">
        <f>VLOOKUP(A1225,FII!B:D,3,FALSE)</f>
        <v>#N/A</v>
      </c>
    </row>
    <row r="1226" spans="1:8" ht="18" thickBot="1" x14ac:dyDescent="0.3">
      <c r="A1226" s="3">
        <v>42090</v>
      </c>
      <c r="B1226" s="8">
        <v>8341.4</v>
      </c>
      <c r="C1226">
        <f>VLOOKUP(A1226,VIX!A:B,2,FALSE)</f>
        <v>14.5</v>
      </c>
      <c r="D1226">
        <f>VLOOKUP(A1226,DOW!A:B,2,FALSE)</f>
        <v>17712.66</v>
      </c>
      <c r="E1226">
        <f>VLOOKUP(A1226,SGXNIFTY!A:B,2,FALSE)</f>
        <v>8434.9</v>
      </c>
      <c r="F1226">
        <f>VLOOKUP(A1226,EXCHANGE!A:B,2,FALSE)</f>
        <v>62.523000000000003</v>
      </c>
      <c r="G1226" s="36" t="e">
        <f>VLOOKUP(A1226,FII!B:D,2,FALSE)</f>
        <v>#N/A</v>
      </c>
      <c r="H1226" s="36" t="e">
        <f>VLOOKUP(A1226,FII!B:D,3,FALSE)</f>
        <v>#N/A</v>
      </c>
    </row>
    <row r="1227" spans="1:8" ht="18" thickBot="1" x14ac:dyDescent="0.3">
      <c r="A1227" s="3">
        <v>42089</v>
      </c>
      <c r="B1227" s="8">
        <v>8342.15</v>
      </c>
      <c r="C1227">
        <f>VLOOKUP(A1227,VIX!A:B,2,FALSE)</f>
        <v>15.1625</v>
      </c>
      <c r="D1227">
        <f>VLOOKUP(A1227,DOW!A:B,2,FALSE)</f>
        <v>17678.23</v>
      </c>
      <c r="E1227">
        <f>VLOOKUP(A1227,SGXNIFTY!A:B,2,FALSE)</f>
        <v>8342.15</v>
      </c>
      <c r="F1227">
        <f>VLOOKUP(A1227,EXCHANGE!A:B,2,FALSE)</f>
        <v>62.835999999999999</v>
      </c>
      <c r="G1227" s="36" t="e">
        <f>VLOOKUP(A1227,FII!B:D,2,FALSE)</f>
        <v>#N/A</v>
      </c>
      <c r="H1227" s="36" t="e">
        <f>VLOOKUP(A1227,FII!B:D,3,FALSE)</f>
        <v>#N/A</v>
      </c>
    </row>
    <row r="1228" spans="1:8" ht="18" thickBot="1" x14ac:dyDescent="0.3">
      <c r="A1228" s="3">
        <v>42088</v>
      </c>
      <c r="B1228" s="8">
        <v>8530.7999999999993</v>
      </c>
      <c r="C1228">
        <f>VLOOKUP(A1228,VIX!A:B,2,FALSE)</f>
        <v>13.1425</v>
      </c>
      <c r="D1228">
        <f>VLOOKUP(A1228,DOW!A:B,2,FALSE)</f>
        <v>17718.54</v>
      </c>
      <c r="E1228">
        <f>VLOOKUP(A1228,SGXNIFTY!A:B,2,FALSE)</f>
        <v>8535</v>
      </c>
      <c r="F1228">
        <f>VLOOKUP(A1228,EXCHANGE!A:B,2,FALSE)</f>
        <v>62.411999999999999</v>
      </c>
      <c r="G1228" s="36" t="e">
        <f>VLOOKUP(A1228,FII!B:D,2,FALSE)</f>
        <v>#N/A</v>
      </c>
      <c r="H1228" s="36" t="e">
        <f>VLOOKUP(A1228,FII!B:D,3,FALSE)</f>
        <v>#N/A</v>
      </c>
    </row>
    <row r="1229" spans="1:8" ht="18" thickBot="1" x14ac:dyDescent="0.3">
      <c r="A1229" s="3">
        <v>42087</v>
      </c>
      <c r="B1229" s="8">
        <v>8542.9500000000007</v>
      </c>
      <c r="C1229">
        <f>VLOOKUP(A1229,VIX!A:B,2,FALSE)</f>
        <v>13.672499999999999</v>
      </c>
      <c r="D1229">
        <f>VLOOKUP(A1229,DOW!A:B,2,FALSE)</f>
        <v>18011.14</v>
      </c>
      <c r="E1229">
        <f>VLOOKUP(A1229,SGXNIFTY!A:B,2,FALSE)</f>
        <v>8573.85</v>
      </c>
      <c r="F1229">
        <f>VLOOKUP(A1229,EXCHANGE!A:B,2,FALSE)</f>
        <v>62.347999999999999</v>
      </c>
      <c r="G1229" s="36" t="e">
        <f>VLOOKUP(A1229,FII!B:D,2,FALSE)</f>
        <v>#N/A</v>
      </c>
      <c r="H1229" s="36" t="e">
        <f>VLOOKUP(A1229,FII!B:D,3,FALSE)</f>
        <v>#N/A</v>
      </c>
    </row>
    <row r="1230" spans="1:8" ht="18" thickBot="1" x14ac:dyDescent="0.3">
      <c r="A1230" s="3">
        <v>42086</v>
      </c>
      <c r="B1230" s="8">
        <v>8550.9</v>
      </c>
      <c r="C1230">
        <f>VLOOKUP(A1230,VIX!A:B,2,FALSE)</f>
        <v>14.27</v>
      </c>
      <c r="D1230">
        <f>VLOOKUP(A1230,DOW!A:B,2,FALSE)</f>
        <v>18116.04</v>
      </c>
      <c r="E1230">
        <f>VLOOKUP(A1230,SGXNIFTY!A:B,2,FALSE)</f>
        <v>8565</v>
      </c>
      <c r="F1230">
        <f>VLOOKUP(A1230,EXCHANGE!A:B,2,FALSE)</f>
        <v>62.23</v>
      </c>
      <c r="G1230" s="36" t="e">
        <f>VLOOKUP(A1230,FII!B:D,2,FALSE)</f>
        <v>#N/A</v>
      </c>
      <c r="H1230" s="36" t="e">
        <f>VLOOKUP(A1230,FII!B:D,3,FALSE)</f>
        <v>#N/A</v>
      </c>
    </row>
    <row r="1231" spans="1:8" ht="18" thickBot="1" x14ac:dyDescent="0.3">
      <c r="A1231" s="3">
        <v>42083</v>
      </c>
      <c r="B1231" s="8">
        <v>8570.9</v>
      </c>
      <c r="C1231">
        <f>VLOOKUP(A1231,VIX!A:B,2,FALSE)</f>
        <v>14.26</v>
      </c>
      <c r="D1231">
        <f>VLOOKUP(A1231,DOW!A:B,2,FALSE)</f>
        <v>18127.650000000001</v>
      </c>
      <c r="E1231">
        <f>VLOOKUP(A1231,SGXNIFTY!A:B,2,FALSE)</f>
        <v>8602.0499999999993</v>
      </c>
      <c r="F1231">
        <f>VLOOKUP(A1231,EXCHANGE!A:B,2,FALSE)</f>
        <v>62.41</v>
      </c>
      <c r="G1231" s="36" t="e">
        <f>VLOOKUP(A1231,FII!B:D,2,FALSE)</f>
        <v>#N/A</v>
      </c>
      <c r="H1231" s="36" t="e">
        <f>VLOOKUP(A1231,FII!B:D,3,FALSE)</f>
        <v>#N/A</v>
      </c>
    </row>
    <row r="1232" spans="1:8" ht="18" thickBot="1" x14ac:dyDescent="0.3">
      <c r="A1232" s="3">
        <v>42082</v>
      </c>
      <c r="B1232" s="8">
        <v>8634.65</v>
      </c>
      <c r="C1232">
        <f>VLOOKUP(A1232,VIX!A:B,2,FALSE)</f>
        <v>15.1975</v>
      </c>
      <c r="D1232">
        <f>VLOOKUP(A1232,DOW!A:B,2,FALSE)</f>
        <v>17959.03</v>
      </c>
      <c r="E1232">
        <f>VLOOKUP(A1232,SGXNIFTY!A:B,2,FALSE)</f>
        <v>8635.85</v>
      </c>
      <c r="F1232">
        <f>VLOOKUP(A1232,EXCHANGE!A:B,2,FALSE)</f>
        <v>62.49</v>
      </c>
      <c r="G1232" s="36" t="e">
        <f>VLOOKUP(A1232,FII!B:D,2,FALSE)</f>
        <v>#N/A</v>
      </c>
      <c r="H1232" s="36" t="e">
        <f>VLOOKUP(A1232,FII!B:D,3,FALSE)</f>
        <v>#N/A</v>
      </c>
    </row>
    <row r="1233" spans="1:8" ht="18" thickBot="1" x14ac:dyDescent="0.3">
      <c r="A1233" s="3">
        <v>42081</v>
      </c>
      <c r="B1233" s="8">
        <v>8685.9</v>
      </c>
      <c r="C1233">
        <f>VLOOKUP(A1233,VIX!A:B,2,FALSE)</f>
        <v>15.512499999999999</v>
      </c>
      <c r="D1233">
        <f>VLOOKUP(A1233,DOW!A:B,2,FALSE)</f>
        <v>18076.189999999999</v>
      </c>
      <c r="E1233">
        <f>VLOOKUP(A1233,SGXNIFTY!A:B,2,FALSE)</f>
        <v>8704.7000000000007</v>
      </c>
      <c r="F1233">
        <f>VLOOKUP(A1233,EXCHANGE!A:B,2,FALSE)</f>
        <v>62.701000000000001</v>
      </c>
      <c r="G1233" s="36" t="e">
        <f>VLOOKUP(A1233,FII!B:D,2,FALSE)</f>
        <v>#N/A</v>
      </c>
      <c r="H1233" s="36" t="e">
        <f>VLOOKUP(A1233,FII!B:D,3,FALSE)</f>
        <v>#N/A</v>
      </c>
    </row>
    <row r="1234" spans="1:8" ht="18" thickBot="1" x14ac:dyDescent="0.3">
      <c r="A1234" s="3">
        <v>42080</v>
      </c>
      <c r="B1234" s="4">
        <v>8723.2999999999993</v>
      </c>
      <c r="C1234">
        <f>VLOOKUP(A1234,VIX!A:B,2,FALSE)</f>
        <v>15.1275</v>
      </c>
      <c r="D1234">
        <f>VLOOKUP(A1234,DOW!A:B,2,FALSE)</f>
        <v>17849.080000000002</v>
      </c>
      <c r="E1234">
        <f>VLOOKUP(A1234,SGXNIFTY!A:B,2,FALSE)</f>
        <v>8740.2000000000007</v>
      </c>
      <c r="F1234">
        <f>VLOOKUP(A1234,EXCHANGE!A:B,2,FALSE)</f>
        <v>62.622999999999998</v>
      </c>
      <c r="G1234" s="36" t="e">
        <f>VLOOKUP(A1234,FII!B:D,2,FALSE)</f>
        <v>#N/A</v>
      </c>
      <c r="H1234" s="36" t="e">
        <f>VLOOKUP(A1234,FII!B:D,3,FALSE)</f>
        <v>#N/A</v>
      </c>
    </row>
    <row r="1235" spans="1:8" ht="18" thickBot="1" x14ac:dyDescent="0.3">
      <c r="A1235" s="3">
        <v>42079</v>
      </c>
      <c r="B1235" s="8">
        <v>8633.15</v>
      </c>
      <c r="C1235">
        <f>VLOOKUP(A1235,VIX!A:B,2,FALSE)</f>
        <v>15.1775</v>
      </c>
      <c r="D1235">
        <f>VLOOKUP(A1235,DOW!A:B,2,FALSE)</f>
        <v>17977.419999999998</v>
      </c>
      <c r="E1235">
        <f>VLOOKUP(A1235,SGXNIFTY!A:B,2,FALSE)</f>
        <v>8665.6</v>
      </c>
      <c r="F1235">
        <f>VLOOKUP(A1235,EXCHANGE!A:B,2,FALSE)</f>
        <v>62.78</v>
      </c>
      <c r="G1235" s="36" t="e">
        <f>VLOOKUP(A1235,FII!B:D,2,FALSE)</f>
        <v>#N/A</v>
      </c>
      <c r="H1235" s="36" t="e">
        <f>VLOOKUP(A1235,FII!B:D,3,FALSE)</f>
        <v>#N/A</v>
      </c>
    </row>
    <row r="1236" spans="1:8" ht="18" thickBot="1" x14ac:dyDescent="0.3">
      <c r="A1236" s="3">
        <v>42076</v>
      </c>
      <c r="B1236" s="8">
        <v>8647.75</v>
      </c>
      <c r="C1236">
        <f>VLOOKUP(A1236,VIX!A:B,2,FALSE)</f>
        <v>14.965</v>
      </c>
      <c r="D1236">
        <f>VLOOKUP(A1236,DOW!A:B,2,FALSE)</f>
        <v>17749.310000000001</v>
      </c>
      <c r="E1236">
        <f>VLOOKUP(A1236,SGXNIFTY!A:B,2,FALSE)</f>
        <v>8674.4</v>
      </c>
      <c r="F1236">
        <f>VLOOKUP(A1236,EXCHANGE!A:B,2,FALSE)</f>
        <v>63.082999999999998</v>
      </c>
      <c r="G1236" s="36" t="e">
        <f>VLOOKUP(A1236,FII!B:D,2,FALSE)</f>
        <v>#N/A</v>
      </c>
      <c r="H1236" s="36" t="e">
        <f>VLOOKUP(A1236,FII!B:D,3,FALSE)</f>
        <v>#N/A</v>
      </c>
    </row>
    <row r="1237" spans="1:8" ht="18" thickBot="1" x14ac:dyDescent="0.3">
      <c r="A1237" s="3">
        <v>42075</v>
      </c>
      <c r="B1237" s="4">
        <v>8776</v>
      </c>
      <c r="C1237">
        <f>VLOOKUP(A1237,VIX!A:B,2,FALSE)</f>
        <v>14.75</v>
      </c>
      <c r="D1237">
        <f>VLOOKUP(A1237,DOW!A:B,2,FALSE)</f>
        <v>17895.22</v>
      </c>
      <c r="E1237">
        <f>VLOOKUP(A1237,SGXNIFTY!A:B,2,FALSE)</f>
        <v>8813.0499999999993</v>
      </c>
      <c r="F1237">
        <f>VLOOKUP(A1237,EXCHANGE!A:B,2,FALSE)</f>
        <v>62.542000000000002</v>
      </c>
      <c r="G1237" s="36" t="e">
        <f>VLOOKUP(A1237,FII!B:D,2,FALSE)</f>
        <v>#N/A</v>
      </c>
      <c r="H1237" s="36" t="e">
        <f>VLOOKUP(A1237,FII!B:D,3,FALSE)</f>
        <v>#N/A</v>
      </c>
    </row>
    <row r="1238" spans="1:8" ht="18" thickBot="1" x14ac:dyDescent="0.3">
      <c r="A1238" s="3">
        <v>42074</v>
      </c>
      <c r="B1238" s="8">
        <v>8699.9500000000007</v>
      </c>
      <c r="C1238">
        <f>VLOOKUP(A1238,VIX!A:B,2,FALSE)</f>
        <v>15.13</v>
      </c>
      <c r="D1238">
        <f>VLOOKUP(A1238,DOW!A:B,2,FALSE)</f>
        <v>17635.39</v>
      </c>
      <c r="E1238">
        <f>VLOOKUP(A1238,SGXNIFTY!A:B,2,FALSE)</f>
        <v>8752.15</v>
      </c>
      <c r="F1238">
        <f>VLOOKUP(A1238,EXCHANGE!A:B,2,FALSE)</f>
        <v>62.780999999999999</v>
      </c>
      <c r="G1238" s="36" t="e">
        <f>VLOOKUP(A1238,FII!B:D,2,FALSE)</f>
        <v>#N/A</v>
      </c>
      <c r="H1238" s="36" t="e">
        <f>VLOOKUP(A1238,FII!B:D,3,FALSE)</f>
        <v>#N/A</v>
      </c>
    </row>
    <row r="1239" spans="1:8" ht="18" thickBot="1" x14ac:dyDescent="0.3">
      <c r="A1239" s="3">
        <v>42073</v>
      </c>
      <c r="B1239" s="8">
        <v>8712.0499999999993</v>
      </c>
      <c r="C1239">
        <f>VLOOKUP(A1239,VIX!A:B,2,FALSE)</f>
        <v>15.532500000000001</v>
      </c>
      <c r="D1239">
        <f>VLOOKUP(A1239,DOW!A:B,2,FALSE)</f>
        <v>17662.939999999999</v>
      </c>
      <c r="E1239">
        <f>VLOOKUP(A1239,SGXNIFTY!A:B,2,FALSE)</f>
        <v>8760.2999999999993</v>
      </c>
      <c r="F1239">
        <f>VLOOKUP(A1239,EXCHANGE!A:B,2,FALSE)</f>
        <v>62.72</v>
      </c>
      <c r="G1239" s="36" t="e">
        <f>VLOOKUP(A1239,FII!B:D,2,FALSE)</f>
        <v>#N/A</v>
      </c>
      <c r="H1239" s="36" t="e">
        <f>VLOOKUP(A1239,FII!B:D,3,FALSE)</f>
        <v>#N/A</v>
      </c>
    </row>
    <row r="1240" spans="1:8" ht="18" thickBot="1" x14ac:dyDescent="0.3">
      <c r="A1240" s="3">
        <v>42072</v>
      </c>
      <c r="B1240" s="8">
        <v>8756.75</v>
      </c>
      <c r="C1240">
        <f>VLOOKUP(A1240,VIX!A:B,2,FALSE)</f>
        <v>15.8125</v>
      </c>
      <c r="D1240">
        <f>VLOOKUP(A1240,DOW!A:B,2,FALSE)</f>
        <v>17995.72</v>
      </c>
      <c r="E1240">
        <f>VLOOKUP(A1240,SGXNIFTY!A:B,2,FALSE)</f>
        <v>8784.85</v>
      </c>
      <c r="F1240">
        <f>VLOOKUP(A1240,EXCHANGE!A:B,2,FALSE)</f>
        <v>62.634</v>
      </c>
      <c r="G1240" s="36" t="e">
        <f>VLOOKUP(A1240,FII!B:D,2,FALSE)</f>
        <v>#N/A</v>
      </c>
      <c r="H1240" s="36" t="e">
        <f>VLOOKUP(A1240,FII!B:D,3,FALSE)</f>
        <v>#N/A</v>
      </c>
    </row>
    <row r="1241" spans="1:8" ht="18" thickBot="1" x14ac:dyDescent="0.3">
      <c r="A1241" s="3">
        <v>42068</v>
      </c>
      <c r="B1241" s="4">
        <v>8937.75</v>
      </c>
      <c r="C1241">
        <f>VLOOKUP(A1241,VIX!A:B,2,FALSE)</f>
        <v>14.4375</v>
      </c>
      <c r="D1241">
        <f>VLOOKUP(A1241,DOW!A:B,2,FALSE)</f>
        <v>18135.72</v>
      </c>
      <c r="E1241">
        <f>VLOOKUP(A1241,SGXNIFTY!A:B,2,FALSE)</f>
        <v>8988.75</v>
      </c>
      <c r="F1241">
        <f>VLOOKUP(A1241,EXCHANGE!A:B,2,FALSE)</f>
        <v>62.381</v>
      </c>
      <c r="G1241" s="36" t="e">
        <f>VLOOKUP(A1241,FII!B:D,2,FALSE)</f>
        <v>#N/A</v>
      </c>
      <c r="H1241" s="36" t="e">
        <f>VLOOKUP(A1241,FII!B:D,3,FALSE)</f>
        <v>#N/A</v>
      </c>
    </row>
    <row r="1242" spans="1:8" ht="18" thickBot="1" x14ac:dyDescent="0.3">
      <c r="A1242" s="3">
        <v>42067</v>
      </c>
      <c r="B1242" s="8">
        <v>8922.65</v>
      </c>
      <c r="C1242">
        <f>VLOOKUP(A1242,VIX!A:B,2,FALSE)</f>
        <v>15.1975</v>
      </c>
      <c r="D1242">
        <f>VLOOKUP(A1242,DOW!A:B,2,FALSE)</f>
        <v>18096.900000000001</v>
      </c>
      <c r="E1242">
        <f>VLOOKUP(A1242,SGXNIFTY!A:B,2,FALSE)</f>
        <v>8956.35</v>
      </c>
      <c r="F1242">
        <f>VLOOKUP(A1242,EXCHANGE!A:B,2,FALSE)</f>
        <v>62.308999999999997</v>
      </c>
      <c r="G1242" s="36" t="e">
        <f>VLOOKUP(A1242,FII!B:D,2,FALSE)</f>
        <v>#N/A</v>
      </c>
      <c r="H1242" s="36" t="e">
        <f>VLOOKUP(A1242,FII!B:D,3,FALSE)</f>
        <v>#N/A</v>
      </c>
    </row>
    <row r="1243" spans="1:8" ht="18" thickBot="1" x14ac:dyDescent="0.3">
      <c r="A1243" s="3">
        <v>42066</v>
      </c>
      <c r="B1243" s="4">
        <v>8996.25</v>
      </c>
      <c r="C1243">
        <f>VLOOKUP(A1243,VIX!A:B,2,FALSE)</f>
        <v>15.4925</v>
      </c>
      <c r="D1243">
        <f>VLOOKUP(A1243,DOW!A:B,2,FALSE)</f>
        <v>18203.37</v>
      </c>
      <c r="E1243">
        <f>VLOOKUP(A1243,SGXNIFTY!A:B,2,FALSE)</f>
        <v>9054.85</v>
      </c>
      <c r="F1243">
        <f>VLOOKUP(A1243,EXCHANGE!A:B,2,FALSE)</f>
        <v>61.819000000000003</v>
      </c>
      <c r="G1243" s="36" t="e">
        <f>VLOOKUP(A1243,FII!B:D,2,FALSE)</f>
        <v>#N/A</v>
      </c>
      <c r="H1243" s="36" t="e">
        <f>VLOOKUP(A1243,FII!B:D,3,FALSE)</f>
        <v>#N/A</v>
      </c>
    </row>
    <row r="1244" spans="1:8" ht="18" thickBot="1" x14ac:dyDescent="0.3">
      <c r="A1244" s="3">
        <v>42065</v>
      </c>
      <c r="B1244" s="4">
        <v>8956.75</v>
      </c>
      <c r="C1244">
        <f>VLOOKUP(A1244,VIX!A:B,2,FALSE)</f>
        <v>15.8475</v>
      </c>
      <c r="D1244">
        <f>VLOOKUP(A1244,DOW!A:B,2,FALSE)</f>
        <v>18288.63</v>
      </c>
      <c r="E1244">
        <f>VLOOKUP(A1244,SGXNIFTY!A:B,2,FALSE)</f>
        <v>9000.7000000000007</v>
      </c>
      <c r="F1244">
        <f>VLOOKUP(A1244,EXCHANGE!A:B,2,FALSE)</f>
        <v>61.862000000000002</v>
      </c>
      <c r="G1244" s="36" t="e">
        <f>VLOOKUP(A1244,FII!B:D,2,FALSE)</f>
        <v>#N/A</v>
      </c>
      <c r="H1244" s="36" t="e">
        <f>VLOOKUP(A1244,FII!B:D,3,FALSE)</f>
        <v>#N/A</v>
      </c>
    </row>
    <row r="1245" spans="1:8" ht="18" thickBot="1" x14ac:dyDescent="0.3">
      <c r="A1245" s="3">
        <v>42063</v>
      </c>
      <c r="B1245" s="4">
        <v>8901.85</v>
      </c>
      <c r="C1245">
        <f>VLOOKUP(A1245,VIX!A:B,2,FALSE)</f>
        <v>16.97</v>
      </c>
      <c r="D1245" t="e">
        <f>VLOOKUP(A1245,DOW!A:B,2,FALSE)</f>
        <v>#N/A</v>
      </c>
      <c r="E1245">
        <f>VLOOKUP(A1245,SGXNIFTY!A:B,2,FALSE)</f>
        <v>8964.65</v>
      </c>
      <c r="F1245" t="e">
        <f>VLOOKUP(A1245,EXCHANGE!A:B,2,FALSE)</f>
        <v>#N/A</v>
      </c>
      <c r="G1245" s="36" t="e">
        <f>VLOOKUP(A1245,FII!B:D,2,FALSE)</f>
        <v>#N/A</v>
      </c>
      <c r="H1245" s="36" t="e">
        <f>VLOOKUP(A1245,FII!B:D,3,FALSE)</f>
        <v>#N/A</v>
      </c>
    </row>
    <row r="1246" spans="1:8" ht="18" thickBot="1" x14ac:dyDescent="0.3">
      <c r="A1246" s="3">
        <v>42062</v>
      </c>
      <c r="B1246" s="4">
        <v>8844.6</v>
      </c>
      <c r="C1246">
        <f>VLOOKUP(A1246,VIX!A:B,2,FALSE)</f>
        <v>19.57</v>
      </c>
      <c r="D1246">
        <f>VLOOKUP(A1246,DOW!A:B,2,FALSE)</f>
        <v>18132.7</v>
      </c>
      <c r="E1246">
        <f>VLOOKUP(A1246,SGXNIFTY!A:B,2,FALSE)</f>
        <v>8889.9500000000007</v>
      </c>
      <c r="F1246">
        <f>VLOOKUP(A1246,EXCHANGE!A:B,2,FALSE)</f>
        <v>61.658999999999999</v>
      </c>
      <c r="G1246" s="36" t="e">
        <f>VLOOKUP(A1246,FII!B:D,2,FALSE)</f>
        <v>#N/A</v>
      </c>
      <c r="H1246" s="36" t="e">
        <f>VLOOKUP(A1246,FII!B:D,3,FALSE)</f>
        <v>#N/A</v>
      </c>
    </row>
    <row r="1247" spans="1:8" ht="18" thickBot="1" x14ac:dyDescent="0.3">
      <c r="A1247" s="3">
        <v>42061</v>
      </c>
      <c r="B1247" s="8">
        <v>8683.85</v>
      </c>
      <c r="C1247">
        <f>VLOOKUP(A1247,VIX!A:B,2,FALSE)</f>
        <v>20.58</v>
      </c>
      <c r="D1247">
        <f>VLOOKUP(A1247,DOW!A:B,2,FALSE)</f>
        <v>18214.419999999998</v>
      </c>
      <c r="E1247">
        <f>VLOOKUP(A1247,SGXNIFTY!A:B,2,FALSE)</f>
        <v>8683.85</v>
      </c>
      <c r="F1247">
        <f>VLOOKUP(A1247,EXCHANGE!A:B,2,FALSE)</f>
        <v>61.731000000000002</v>
      </c>
      <c r="G1247" s="36" t="e">
        <f>VLOOKUP(A1247,FII!B:D,2,FALSE)</f>
        <v>#N/A</v>
      </c>
      <c r="H1247" s="36" t="e">
        <f>VLOOKUP(A1247,FII!B:D,3,FALSE)</f>
        <v>#N/A</v>
      </c>
    </row>
    <row r="1248" spans="1:8" ht="18" thickBot="1" x14ac:dyDescent="0.3">
      <c r="A1248" s="3">
        <v>42060</v>
      </c>
      <c r="B1248" s="4">
        <v>8767.25</v>
      </c>
      <c r="C1248">
        <f>VLOOKUP(A1248,VIX!A:B,2,FALSE)</f>
        <v>20.774999999999999</v>
      </c>
      <c r="D1248">
        <f>VLOOKUP(A1248,DOW!A:B,2,FALSE)</f>
        <v>18224.57</v>
      </c>
      <c r="E1248">
        <f>VLOOKUP(A1248,SGXNIFTY!A:B,2,FALSE)</f>
        <v>8767.15</v>
      </c>
      <c r="F1248">
        <f>VLOOKUP(A1248,EXCHANGE!A:B,2,FALSE)</f>
        <v>61.862000000000002</v>
      </c>
      <c r="G1248" s="36" t="e">
        <f>VLOOKUP(A1248,FII!B:D,2,FALSE)</f>
        <v>#N/A</v>
      </c>
      <c r="H1248" s="36" t="e">
        <f>VLOOKUP(A1248,FII!B:D,3,FALSE)</f>
        <v>#N/A</v>
      </c>
    </row>
    <row r="1249" spans="1:8" ht="18" thickBot="1" x14ac:dyDescent="0.3">
      <c r="A1249" s="3">
        <v>42059</v>
      </c>
      <c r="B1249" s="4">
        <v>8762.1</v>
      </c>
      <c r="C1249">
        <f>VLOOKUP(A1249,VIX!A:B,2,FALSE)</f>
        <v>21.55</v>
      </c>
      <c r="D1249">
        <f>VLOOKUP(A1249,DOW!A:B,2,FALSE)</f>
        <v>18209.189999999999</v>
      </c>
      <c r="E1249">
        <f>VLOOKUP(A1249,SGXNIFTY!A:B,2,FALSE)</f>
        <v>8773.2999999999993</v>
      </c>
      <c r="F1249">
        <f>VLOOKUP(A1249,EXCHANGE!A:B,2,FALSE)</f>
        <v>62.17</v>
      </c>
      <c r="G1249" s="36" t="e">
        <f>VLOOKUP(A1249,FII!B:D,2,FALSE)</f>
        <v>#N/A</v>
      </c>
      <c r="H1249" s="36" t="e">
        <f>VLOOKUP(A1249,FII!B:D,3,FALSE)</f>
        <v>#N/A</v>
      </c>
    </row>
    <row r="1250" spans="1:8" ht="18" thickBot="1" x14ac:dyDescent="0.3">
      <c r="A1250" s="3">
        <v>42058</v>
      </c>
      <c r="B1250" s="8">
        <v>8754.9500000000007</v>
      </c>
      <c r="C1250">
        <f>VLOOKUP(A1250,VIX!A:B,2,FALSE)</f>
        <v>21.6325</v>
      </c>
      <c r="D1250">
        <f>VLOOKUP(A1250,DOW!A:B,2,FALSE)</f>
        <v>18116.84</v>
      </c>
      <c r="E1250">
        <f>VLOOKUP(A1250,SGXNIFTY!A:B,2,FALSE)</f>
        <v>8753.4500000000007</v>
      </c>
      <c r="F1250">
        <f>VLOOKUP(A1250,EXCHANGE!A:B,2,FALSE)</f>
        <v>62.162999999999997</v>
      </c>
      <c r="G1250" s="36" t="e">
        <f>VLOOKUP(A1250,FII!B:D,2,FALSE)</f>
        <v>#N/A</v>
      </c>
      <c r="H1250" s="36" t="e">
        <f>VLOOKUP(A1250,FII!B:D,3,FALSE)</f>
        <v>#N/A</v>
      </c>
    </row>
    <row r="1251" spans="1:8" ht="18" thickBot="1" x14ac:dyDescent="0.3">
      <c r="A1251" s="3">
        <v>42055</v>
      </c>
      <c r="B1251" s="8">
        <v>8833.6</v>
      </c>
      <c r="C1251">
        <f>VLOOKUP(A1251,VIX!A:B,2,FALSE)</f>
        <v>21.267499999999998</v>
      </c>
      <c r="D1251">
        <f>VLOOKUP(A1251,DOW!A:B,2,FALSE)</f>
        <v>18140.439999999999</v>
      </c>
      <c r="E1251">
        <f>VLOOKUP(A1251,SGXNIFTY!A:B,2,FALSE)</f>
        <v>8849.4500000000007</v>
      </c>
      <c r="F1251">
        <f>VLOOKUP(A1251,EXCHANGE!A:B,2,FALSE)</f>
        <v>62.109000000000002</v>
      </c>
      <c r="G1251" s="36" t="e">
        <f>VLOOKUP(A1251,FII!B:D,2,FALSE)</f>
        <v>#N/A</v>
      </c>
      <c r="H1251" s="36" t="e">
        <f>VLOOKUP(A1251,FII!B:D,3,FALSE)</f>
        <v>#N/A</v>
      </c>
    </row>
    <row r="1252" spans="1:8" ht="18" thickBot="1" x14ac:dyDescent="0.3">
      <c r="A1252" s="3">
        <v>42054</v>
      </c>
      <c r="B1252" s="4">
        <v>8895.2999999999993</v>
      </c>
      <c r="C1252">
        <f>VLOOKUP(A1252,VIX!A:B,2,FALSE)</f>
        <v>20.397500000000001</v>
      </c>
      <c r="D1252">
        <f>VLOOKUP(A1252,DOW!A:B,2,FALSE)</f>
        <v>17985.77</v>
      </c>
      <c r="E1252">
        <f>VLOOKUP(A1252,SGXNIFTY!A:B,2,FALSE)</f>
        <v>8916.15</v>
      </c>
      <c r="F1252">
        <f>VLOOKUP(A1252,EXCHANGE!A:B,2,FALSE)</f>
        <v>62.137999999999998</v>
      </c>
      <c r="G1252" s="36" t="e">
        <f>VLOOKUP(A1252,FII!B:D,2,FALSE)</f>
        <v>#N/A</v>
      </c>
      <c r="H1252" s="36" t="e">
        <f>VLOOKUP(A1252,FII!B:D,3,FALSE)</f>
        <v>#N/A</v>
      </c>
    </row>
    <row r="1253" spans="1:8" ht="18" thickBot="1" x14ac:dyDescent="0.3">
      <c r="A1253" s="3">
        <v>42053</v>
      </c>
      <c r="B1253" s="4">
        <v>8869.1</v>
      </c>
      <c r="C1253">
        <f>VLOOKUP(A1253,VIX!A:B,2,FALSE)</f>
        <v>20.912500000000001</v>
      </c>
      <c r="D1253">
        <f>VLOOKUP(A1253,DOW!A:B,2,FALSE)</f>
        <v>18029.849999999999</v>
      </c>
      <c r="E1253">
        <f>VLOOKUP(A1253,SGXNIFTY!A:B,2,FALSE)</f>
        <v>8891.2999999999993</v>
      </c>
      <c r="F1253">
        <f>VLOOKUP(A1253,EXCHANGE!A:B,2,FALSE)</f>
        <v>62.057000000000002</v>
      </c>
      <c r="G1253" s="36" t="e">
        <f>VLOOKUP(A1253,FII!B:D,2,FALSE)</f>
        <v>#N/A</v>
      </c>
      <c r="H1253" s="36" t="e">
        <f>VLOOKUP(A1253,FII!B:D,3,FALSE)</f>
        <v>#N/A</v>
      </c>
    </row>
    <row r="1254" spans="1:8" ht="18" thickBot="1" x14ac:dyDescent="0.3">
      <c r="A1254" s="3">
        <v>42051</v>
      </c>
      <c r="B1254" s="4">
        <v>8809.35</v>
      </c>
      <c r="C1254">
        <f>VLOOKUP(A1254,VIX!A:B,2,FALSE)</f>
        <v>20.824999999999999</v>
      </c>
      <c r="D1254" t="e">
        <f>VLOOKUP(A1254,DOW!A:B,2,FALSE)</f>
        <v>#N/A</v>
      </c>
      <c r="E1254">
        <f>VLOOKUP(A1254,SGXNIFTY!A:B,2,FALSE)</f>
        <v>8845.0499999999993</v>
      </c>
      <c r="F1254">
        <f>VLOOKUP(A1254,EXCHANGE!A:B,2,FALSE)</f>
        <v>62.104999999999997</v>
      </c>
      <c r="G1254" s="36" t="e">
        <f>VLOOKUP(A1254,FII!B:D,2,FALSE)</f>
        <v>#N/A</v>
      </c>
      <c r="H1254" s="36" t="e">
        <f>VLOOKUP(A1254,FII!B:D,3,FALSE)</f>
        <v>#N/A</v>
      </c>
    </row>
    <row r="1255" spans="1:8" ht="18" thickBot="1" x14ac:dyDescent="0.3">
      <c r="A1255" s="3">
        <v>42048</v>
      </c>
      <c r="B1255" s="4">
        <v>8805.5</v>
      </c>
      <c r="C1255">
        <f>VLOOKUP(A1255,VIX!A:B,2,FALSE)</f>
        <v>20.102499999999999</v>
      </c>
      <c r="D1255">
        <f>VLOOKUP(A1255,DOW!A:B,2,FALSE)</f>
        <v>18019.349999999999</v>
      </c>
      <c r="E1255">
        <f>VLOOKUP(A1255,SGXNIFTY!A:B,2,FALSE)</f>
        <v>8841.5499999999993</v>
      </c>
      <c r="F1255">
        <f>VLOOKUP(A1255,EXCHANGE!A:B,2,FALSE)</f>
        <v>62.076000000000001</v>
      </c>
      <c r="G1255" s="36" t="e">
        <f>VLOOKUP(A1255,FII!B:D,2,FALSE)</f>
        <v>#N/A</v>
      </c>
      <c r="H1255" s="36" t="e">
        <f>VLOOKUP(A1255,FII!B:D,3,FALSE)</f>
        <v>#N/A</v>
      </c>
    </row>
    <row r="1256" spans="1:8" ht="18" thickBot="1" x14ac:dyDescent="0.3">
      <c r="A1256" s="3">
        <v>42047</v>
      </c>
      <c r="B1256" s="4">
        <v>8711.5499999999993</v>
      </c>
      <c r="C1256">
        <f>VLOOKUP(A1256,VIX!A:B,2,FALSE)</f>
        <v>20.157499999999999</v>
      </c>
      <c r="D1256">
        <f>VLOOKUP(A1256,DOW!A:B,2,FALSE)</f>
        <v>17972.38</v>
      </c>
      <c r="E1256">
        <f>VLOOKUP(A1256,SGXNIFTY!A:B,2,FALSE)</f>
        <v>8752.2000000000007</v>
      </c>
      <c r="F1256">
        <f>VLOOKUP(A1256,EXCHANGE!A:B,2,FALSE)</f>
        <v>62.15</v>
      </c>
      <c r="G1256" s="36" t="e">
        <f>VLOOKUP(A1256,FII!B:D,2,FALSE)</f>
        <v>#N/A</v>
      </c>
      <c r="H1256" s="36" t="e">
        <f>VLOOKUP(A1256,FII!B:D,3,FALSE)</f>
        <v>#N/A</v>
      </c>
    </row>
    <row r="1257" spans="1:8" ht="18" thickBot="1" x14ac:dyDescent="0.3">
      <c r="A1257" s="3">
        <v>42046</v>
      </c>
      <c r="B1257" s="4">
        <v>8627.4</v>
      </c>
      <c r="C1257">
        <f>VLOOKUP(A1257,VIX!A:B,2,FALSE)</f>
        <v>20.502500000000001</v>
      </c>
      <c r="D1257">
        <f>VLOOKUP(A1257,DOW!A:B,2,FALSE)</f>
        <v>17862.14</v>
      </c>
      <c r="E1257">
        <f>VLOOKUP(A1257,SGXNIFTY!A:B,2,FALSE)</f>
        <v>8670.9</v>
      </c>
      <c r="F1257">
        <f>VLOOKUP(A1257,EXCHANGE!A:B,2,FALSE)</f>
        <v>62.381999999999998</v>
      </c>
      <c r="G1257" s="36" t="e">
        <f>VLOOKUP(A1257,FII!B:D,2,FALSE)</f>
        <v>#N/A</v>
      </c>
      <c r="H1257" s="36" t="e">
        <f>VLOOKUP(A1257,FII!B:D,3,FALSE)</f>
        <v>#N/A</v>
      </c>
    </row>
    <row r="1258" spans="1:8" ht="18" thickBot="1" x14ac:dyDescent="0.3">
      <c r="A1258" s="3">
        <v>42045</v>
      </c>
      <c r="B1258" s="4">
        <v>8565.5499999999993</v>
      </c>
      <c r="C1258">
        <f>VLOOKUP(A1258,VIX!A:B,2,FALSE)</f>
        <v>21.192499999999999</v>
      </c>
      <c r="D1258">
        <f>VLOOKUP(A1258,DOW!A:B,2,FALSE)</f>
        <v>17868.759999999998</v>
      </c>
      <c r="E1258">
        <f>VLOOKUP(A1258,SGXNIFTY!A:B,2,FALSE)</f>
        <v>8611.4</v>
      </c>
      <c r="F1258">
        <f>VLOOKUP(A1258,EXCHANGE!A:B,2,FALSE)</f>
        <v>62.326999999999998</v>
      </c>
      <c r="G1258" s="36" t="e">
        <f>VLOOKUP(A1258,FII!B:D,2,FALSE)</f>
        <v>#N/A</v>
      </c>
      <c r="H1258" s="36" t="e">
        <f>VLOOKUP(A1258,FII!B:D,3,FALSE)</f>
        <v>#N/A</v>
      </c>
    </row>
    <row r="1259" spans="1:8" ht="18" thickBot="1" x14ac:dyDescent="0.3">
      <c r="A1259" s="3">
        <v>42044</v>
      </c>
      <c r="B1259" s="8">
        <v>8526.35</v>
      </c>
      <c r="C1259">
        <f>VLOOKUP(A1259,VIX!A:B,2,FALSE)</f>
        <v>22.015000000000001</v>
      </c>
      <c r="D1259">
        <f>VLOOKUP(A1259,DOW!A:B,2,FALSE)</f>
        <v>17729.21</v>
      </c>
      <c r="E1259">
        <f>VLOOKUP(A1259,SGXNIFTY!A:B,2,FALSE)</f>
        <v>8562.9</v>
      </c>
      <c r="F1259">
        <f>VLOOKUP(A1259,EXCHANGE!A:B,2,FALSE)</f>
        <v>62.149000000000001</v>
      </c>
      <c r="G1259" s="36" t="e">
        <f>VLOOKUP(A1259,FII!B:D,2,FALSE)</f>
        <v>#N/A</v>
      </c>
      <c r="H1259" s="36" t="e">
        <f>VLOOKUP(A1259,FII!B:D,3,FALSE)</f>
        <v>#N/A</v>
      </c>
    </row>
    <row r="1260" spans="1:8" ht="18" thickBot="1" x14ac:dyDescent="0.3">
      <c r="A1260" s="3">
        <v>42041</v>
      </c>
      <c r="B1260" s="8">
        <v>8661.0499999999993</v>
      </c>
      <c r="C1260">
        <f>VLOOKUP(A1260,VIX!A:B,2,FALSE)</f>
        <v>20.684999999999999</v>
      </c>
      <c r="D1260">
        <f>VLOOKUP(A1260,DOW!A:B,2,FALSE)</f>
        <v>17824.29</v>
      </c>
      <c r="E1260">
        <f>VLOOKUP(A1260,SGXNIFTY!A:B,2,FALSE)</f>
        <v>8711.9</v>
      </c>
      <c r="F1260">
        <f>VLOOKUP(A1260,EXCHANGE!A:B,2,FALSE)</f>
        <v>61.97</v>
      </c>
      <c r="G1260" s="36" t="e">
        <f>VLOOKUP(A1260,FII!B:D,2,FALSE)</f>
        <v>#N/A</v>
      </c>
      <c r="H1260" s="36" t="e">
        <f>VLOOKUP(A1260,FII!B:D,3,FALSE)</f>
        <v>#N/A</v>
      </c>
    </row>
    <row r="1261" spans="1:8" ht="18" thickBot="1" x14ac:dyDescent="0.3">
      <c r="A1261" s="3">
        <v>42040</v>
      </c>
      <c r="B1261" s="8">
        <v>8711.7000000000007</v>
      </c>
      <c r="C1261">
        <f>VLOOKUP(A1261,VIX!A:B,2,FALSE)</f>
        <v>20.614999999999998</v>
      </c>
      <c r="D1261">
        <f>VLOOKUP(A1261,DOW!A:B,2,FALSE)</f>
        <v>17884.88</v>
      </c>
      <c r="E1261">
        <f>VLOOKUP(A1261,SGXNIFTY!A:B,2,FALSE)</f>
        <v>8751.2999999999993</v>
      </c>
      <c r="F1261">
        <f>VLOOKUP(A1261,EXCHANGE!A:B,2,FALSE)</f>
        <v>61.709000000000003</v>
      </c>
      <c r="G1261" s="36" t="e">
        <f>VLOOKUP(A1261,FII!B:D,2,FALSE)</f>
        <v>#N/A</v>
      </c>
      <c r="H1261" s="36" t="e">
        <f>VLOOKUP(A1261,FII!B:D,3,FALSE)</f>
        <v>#N/A</v>
      </c>
    </row>
    <row r="1262" spans="1:8" ht="18" thickBot="1" x14ac:dyDescent="0.3">
      <c r="A1262" s="3">
        <v>42039</v>
      </c>
      <c r="B1262" s="8">
        <v>8723.7000000000007</v>
      </c>
      <c r="C1262">
        <f>VLOOKUP(A1262,VIX!A:B,2,FALSE)</f>
        <v>20.05</v>
      </c>
      <c r="D1262">
        <f>VLOOKUP(A1262,DOW!A:B,2,FALSE)</f>
        <v>17673.02</v>
      </c>
      <c r="E1262">
        <f>VLOOKUP(A1262,SGXNIFTY!A:B,2,FALSE)</f>
        <v>8776.35</v>
      </c>
      <c r="F1262">
        <f>VLOOKUP(A1262,EXCHANGE!A:B,2,FALSE)</f>
        <v>61.841999999999999</v>
      </c>
      <c r="G1262" s="36" t="e">
        <f>VLOOKUP(A1262,FII!B:D,2,FALSE)</f>
        <v>#N/A</v>
      </c>
      <c r="H1262" s="36" t="e">
        <f>VLOOKUP(A1262,FII!B:D,3,FALSE)</f>
        <v>#N/A</v>
      </c>
    </row>
    <row r="1263" spans="1:8" ht="18" thickBot="1" x14ac:dyDescent="0.3">
      <c r="A1263" s="3">
        <v>42038</v>
      </c>
      <c r="B1263" s="8">
        <v>8756.5499999999993</v>
      </c>
      <c r="C1263">
        <f>VLOOKUP(A1263,VIX!A:B,2,FALSE)</f>
        <v>19.807500000000001</v>
      </c>
      <c r="D1263">
        <f>VLOOKUP(A1263,DOW!A:B,2,FALSE)</f>
        <v>17666.400000000001</v>
      </c>
      <c r="E1263">
        <f>VLOOKUP(A1263,SGXNIFTY!A:B,2,FALSE)</f>
        <v>8809.9</v>
      </c>
      <c r="F1263">
        <f>VLOOKUP(A1263,EXCHANGE!A:B,2,FALSE)</f>
        <v>61.595999999999997</v>
      </c>
      <c r="G1263" s="36" t="e">
        <f>VLOOKUP(A1263,FII!B:D,2,FALSE)</f>
        <v>#N/A</v>
      </c>
      <c r="H1263" s="36" t="e">
        <f>VLOOKUP(A1263,FII!B:D,3,FALSE)</f>
        <v>#N/A</v>
      </c>
    </row>
    <row r="1264" spans="1:8" ht="18" thickBot="1" x14ac:dyDescent="0.3">
      <c r="A1264" s="3">
        <v>42037</v>
      </c>
      <c r="B1264" s="8">
        <v>8797.4</v>
      </c>
      <c r="C1264">
        <f>VLOOKUP(A1264,VIX!A:B,2,FALSE)</f>
        <v>20.405000000000001</v>
      </c>
      <c r="D1264">
        <f>VLOOKUP(A1264,DOW!A:B,2,FALSE)</f>
        <v>17361.04</v>
      </c>
      <c r="E1264">
        <f>VLOOKUP(A1264,SGXNIFTY!A:B,2,FALSE)</f>
        <v>8859.65</v>
      </c>
      <c r="F1264">
        <f>VLOOKUP(A1264,EXCHANGE!A:B,2,FALSE)</f>
        <v>61.719000000000001</v>
      </c>
      <c r="G1264" s="36" t="e">
        <f>VLOOKUP(A1264,FII!B:D,2,FALSE)</f>
        <v>#N/A</v>
      </c>
      <c r="H1264" s="36" t="e">
        <f>VLOOKUP(A1264,FII!B:D,3,FALSE)</f>
        <v>#N/A</v>
      </c>
    </row>
    <row r="1265" spans="1:8" ht="18" thickBot="1" x14ac:dyDescent="0.3">
      <c r="A1265" s="3">
        <v>42034</v>
      </c>
      <c r="B1265" s="8">
        <v>8808.9</v>
      </c>
      <c r="C1265">
        <f>VLOOKUP(A1265,VIX!A:B,2,FALSE)</f>
        <v>20.172499999999999</v>
      </c>
      <c r="D1265">
        <f>VLOOKUP(A1265,DOW!A:B,2,FALSE)</f>
        <v>17164.95</v>
      </c>
      <c r="E1265">
        <f>VLOOKUP(A1265,SGXNIFTY!A:B,2,FALSE)</f>
        <v>8872.65</v>
      </c>
      <c r="F1265">
        <f>VLOOKUP(A1265,EXCHANGE!A:B,2,FALSE)</f>
        <v>62.02</v>
      </c>
      <c r="G1265" s="36" t="e">
        <f>VLOOKUP(A1265,FII!B:D,2,FALSE)</f>
        <v>#N/A</v>
      </c>
      <c r="H1265" s="36" t="e">
        <f>VLOOKUP(A1265,FII!B:D,3,FALSE)</f>
        <v>#N/A</v>
      </c>
    </row>
    <row r="1266" spans="1:8" ht="18" thickBot="1" x14ac:dyDescent="0.3">
      <c r="A1266" s="3">
        <v>42033</v>
      </c>
      <c r="B1266" s="4">
        <v>8952.35</v>
      </c>
      <c r="C1266">
        <f>VLOOKUP(A1266,VIX!A:B,2,FALSE)</f>
        <v>19.432500000000001</v>
      </c>
      <c r="D1266">
        <f>VLOOKUP(A1266,DOW!A:B,2,FALSE)</f>
        <v>17416.849999999999</v>
      </c>
      <c r="E1266">
        <f>VLOOKUP(A1266,SGXNIFTY!A:B,2,FALSE)</f>
        <v>8952.35</v>
      </c>
      <c r="F1266">
        <f>VLOOKUP(A1266,EXCHANGE!A:B,2,FALSE)</f>
        <v>61.801000000000002</v>
      </c>
      <c r="G1266" s="36" t="e">
        <f>VLOOKUP(A1266,FII!B:D,2,FALSE)</f>
        <v>#N/A</v>
      </c>
      <c r="H1266" s="36" t="e">
        <f>VLOOKUP(A1266,FII!B:D,3,FALSE)</f>
        <v>#N/A</v>
      </c>
    </row>
    <row r="1267" spans="1:8" ht="18" thickBot="1" x14ac:dyDescent="0.3">
      <c r="A1267" s="3">
        <v>42032</v>
      </c>
      <c r="B1267" s="4">
        <v>8914.2999999999993</v>
      </c>
      <c r="C1267">
        <f>VLOOKUP(A1267,VIX!A:B,2,FALSE)</f>
        <v>19.77</v>
      </c>
      <c r="D1267">
        <f>VLOOKUP(A1267,DOW!A:B,2,FALSE)</f>
        <v>17191.37</v>
      </c>
      <c r="E1267">
        <f>VLOOKUP(A1267,SGXNIFTY!A:B,2,FALSE)</f>
        <v>8904.65</v>
      </c>
      <c r="F1267">
        <f>VLOOKUP(A1267,EXCHANGE!A:B,2,FALSE)</f>
        <v>61.357999999999997</v>
      </c>
      <c r="G1267" s="36" t="e">
        <f>VLOOKUP(A1267,FII!B:D,2,FALSE)</f>
        <v>#N/A</v>
      </c>
      <c r="H1267" s="36" t="e">
        <f>VLOOKUP(A1267,FII!B:D,3,FALSE)</f>
        <v>#N/A</v>
      </c>
    </row>
    <row r="1268" spans="1:8" ht="18" thickBot="1" x14ac:dyDescent="0.3">
      <c r="A1268" s="3">
        <v>42031</v>
      </c>
      <c r="B1268" s="4">
        <v>8910.5</v>
      </c>
      <c r="C1268">
        <f>VLOOKUP(A1268,VIX!A:B,2,FALSE)</f>
        <v>18.085000000000001</v>
      </c>
      <c r="D1268">
        <f>VLOOKUP(A1268,DOW!A:B,2,FALSE)</f>
        <v>17387.21</v>
      </c>
      <c r="E1268">
        <f>VLOOKUP(A1268,SGXNIFTY!A:B,2,FALSE)</f>
        <v>8922.65</v>
      </c>
      <c r="F1268">
        <f>VLOOKUP(A1268,EXCHANGE!A:B,2,FALSE)</f>
        <v>61.41</v>
      </c>
      <c r="G1268" s="36" t="e">
        <f>VLOOKUP(A1268,FII!B:D,2,FALSE)</f>
        <v>#N/A</v>
      </c>
      <c r="H1268" s="36" t="e">
        <f>VLOOKUP(A1268,FII!B:D,3,FALSE)</f>
        <v>#N/A</v>
      </c>
    </row>
    <row r="1269" spans="1:8" ht="18" thickBot="1" x14ac:dyDescent="0.3">
      <c r="A1269" s="3">
        <v>42027</v>
      </c>
      <c r="B1269" s="4">
        <v>8835.6</v>
      </c>
      <c r="C1269">
        <f>VLOOKUP(A1269,VIX!A:B,2,FALSE)</f>
        <v>17.885000000000002</v>
      </c>
      <c r="D1269">
        <f>VLOOKUP(A1269,DOW!A:B,2,FALSE)</f>
        <v>17672.599999999999</v>
      </c>
      <c r="E1269">
        <f>VLOOKUP(A1269,SGXNIFTY!A:B,2,FALSE)</f>
        <v>8844.4</v>
      </c>
      <c r="F1269">
        <f>VLOOKUP(A1269,EXCHANGE!A:B,2,FALSE)</f>
        <v>61.44</v>
      </c>
      <c r="G1269" s="36" t="e">
        <f>VLOOKUP(A1269,FII!B:D,2,FALSE)</f>
        <v>#N/A</v>
      </c>
      <c r="H1269" s="36" t="e">
        <f>VLOOKUP(A1269,FII!B:D,3,FALSE)</f>
        <v>#N/A</v>
      </c>
    </row>
    <row r="1270" spans="1:8" ht="18" thickBot="1" x14ac:dyDescent="0.3">
      <c r="A1270" s="3">
        <v>42026</v>
      </c>
      <c r="B1270" s="4">
        <v>8761.4</v>
      </c>
      <c r="C1270">
        <f>VLOOKUP(A1270,VIX!A:B,2,FALSE)</f>
        <v>18.565000000000001</v>
      </c>
      <c r="D1270">
        <f>VLOOKUP(A1270,DOW!A:B,2,FALSE)</f>
        <v>17813.98</v>
      </c>
      <c r="E1270">
        <f>VLOOKUP(A1270,SGXNIFTY!A:B,2,FALSE)</f>
        <v>8779.15</v>
      </c>
      <c r="F1270">
        <f>VLOOKUP(A1270,EXCHANGE!A:B,2,FALSE)</f>
        <v>61.604999999999997</v>
      </c>
      <c r="G1270" s="36" t="e">
        <f>VLOOKUP(A1270,FII!B:D,2,FALSE)</f>
        <v>#N/A</v>
      </c>
      <c r="H1270" s="36" t="e">
        <f>VLOOKUP(A1270,FII!B:D,3,FALSE)</f>
        <v>#N/A</v>
      </c>
    </row>
    <row r="1271" spans="1:8" ht="18" thickBot="1" x14ac:dyDescent="0.3">
      <c r="A1271" s="3">
        <v>42025</v>
      </c>
      <c r="B1271" s="4">
        <v>8729.5</v>
      </c>
      <c r="C1271">
        <f>VLOOKUP(A1271,VIX!A:B,2,FALSE)</f>
        <v>17.712499999999999</v>
      </c>
      <c r="D1271">
        <f>VLOOKUP(A1271,DOW!A:B,2,FALSE)</f>
        <v>17554.28</v>
      </c>
      <c r="E1271">
        <f>VLOOKUP(A1271,SGXNIFTY!A:B,2,FALSE)</f>
        <v>8738.5</v>
      </c>
      <c r="F1271">
        <f>VLOOKUP(A1271,EXCHANGE!A:B,2,FALSE)</f>
        <v>61.56</v>
      </c>
      <c r="G1271" s="36" t="e">
        <f>VLOOKUP(A1271,FII!B:D,2,FALSE)</f>
        <v>#N/A</v>
      </c>
      <c r="H1271" s="36" t="e">
        <f>VLOOKUP(A1271,FII!B:D,3,FALSE)</f>
        <v>#N/A</v>
      </c>
    </row>
    <row r="1272" spans="1:8" ht="18" thickBot="1" x14ac:dyDescent="0.3">
      <c r="A1272" s="3">
        <v>42024</v>
      </c>
      <c r="B1272" s="4">
        <v>8695.6</v>
      </c>
      <c r="C1272">
        <f>VLOOKUP(A1272,VIX!A:B,2,FALSE)</f>
        <v>17.272500000000001</v>
      </c>
      <c r="D1272">
        <f>VLOOKUP(A1272,DOW!A:B,2,FALSE)</f>
        <v>17515.23</v>
      </c>
      <c r="E1272">
        <f>VLOOKUP(A1272,SGXNIFTY!A:B,2,FALSE)</f>
        <v>8717.15</v>
      </c>
      <c r="F1272">
        <f>VLOOKUP(A1272,EXCHANGE!A:B,2,FALSE)</f>
        <v>61.655000000000001</v>
      </c>
      <c r="G1272" s="36" t="e">
        <f>VLOOKUP(A1272,FII!B:D,2,FALSE)</f>
        <v>#N/A</v>
      </c>
      <c r="H1272" s="36" t="e">
        <f>VLOOKUP(A1272,FII!B:D,3,FALSE)</f>
        <v>#N/A</v>
      </c>
    </row>
    <row r="1273" spans="1:8" ht="18" thickBot="1" x14ac:dyDescent="0.3">
      <c r="A1273" s="3">
        <v>42023</v>
      </c>
      <c r="B1273" s="4">
        <v>8550.7000000000007</v>
      </c>
      <c r="C1273">
        <f>VLOOKUP(A1273,VIX!A:B,2,FALSE)</f>
        <v>17.649999999999999</v>
      </c>
      <c r="D1273" t="e">
        <f>VLOOKUP(A1273,DOW!A:B,2,FALSE)</f>
        <v>#N/A</v>
      </c>
      <c r="E1273">
        <f>VLOOKUP(A1273,SGXNIFTY!A:B,2,FALSE)</f>
        <v>8574.1</v>
      </c>
      <c r="F1273">
        <f>VLOOKUP(A1273,EXCHANGE!A:B,2,FALSE)</f>
        <v>61.645000000000003</v>
      </c>
      <c r="G1273" s="36" t="e">
        <f>VLOOKUP(A1273,FII!B:D,2,FALSE)</f>
        <v>#N/A</v>
      </c>
      <c r="H1273" s="36" t="e">
        <f>VLOOKUP(A1273,FII!B:D,3,FALSE)</f>
        <v>#N/A</v>
      </c>
    </row>
    <row r="1274" spans="1:8" ht="18" thickBot="1" x14ac:dyDescent="0.3">
      <c r="A1274" s="3">
        <v>42020</v>
      </c>
      <c r="B1274" s="4">
        <v>8513.7999999999993</v>
      </c>
      <c r="C1274">
        <f>VLOOKUP(A1274,VIX!A:B,2,FALSE)</f>
        <v>17.274999999999999</v>
      </c>
      <c r="D1274">
        <f>VLOOKUP(A1274,DOW!A:B,2,FALSE)</f>
        <v>17511.57</v>
      </c>
      <c r="E1274">
        <f>VLOOKUP(A1274,SGXNIFTY!A:B,2,FALSE)</f>
        <v>8535.0499999999993</v>
      </c>
      <c r="F1274">
        <f>VLOOKUP(A1274,EXCHANGE!A:B,2,FALSE)</f>
        <v>61.87</v>
      </c>
      <c r="G1274" s="36" t="e">
        <f>VLOOKUP(A1274,FII!B:D,2,FALSE)</f>
        <v>#N/A</v>
      </c>
      <c r="H1274" s="36" t="e">
        <f>VLOOKUP(A1274,FII!B:D,3,FALSE)</f>
        <v>#N/A</v>
      </c>
    </row>
    <row r="1275" spans="1:8" ht="18" thickBot="1" x14ac:dyDescent="0.3">
      <c r="A1275" s="3">
        <v>42019</v>
      </c>
      <c r="B1275" s="4">
        <v>8494.15</v>
      </c>
      <c r="C1275">
        <f>VLOOKUP(A1275,VIX!A:B,2,FALSE)</f>
        <v>16.16</v>
      </c>
      <c r="D1275">
        <f>VLOOKUP(A1275,DOW!A:B,2,FALSE)</f>
        <v>17320.71</v>
      </c>
      <c r="E1275">
        <f>VLOOKUP(A1275,SGXNIFTY!A:B,2,FALSE)</f>
        <v>8515.0499999999993</v>
      </c>
      <c r="F1275">
        <f>VLOOKUP(A1275,EXCHANGE!A:B,2,FALSE)</f>
        <v>62.064999999999998</v>
      </c>
      <c r="G1275" s="36" t="e">
        <f>VLOOKUP(A1275,FII!B:D,2,FALSE)</f>
        <v>#N/A</v>
      </c>
      <c r="H1275" s="36" t="e">
        <f>VLOOKUP(A1275,FII!B:D,3,FALSE)</f>
        <v>#N/A</v>
      </c>
    </row>
    <row r="1276" spans="1:8" ht="18" thickBot="1" x14ac:dyDescent="0.3">
      <c r="A1276" s="3">
        <v>42018</v>
      </c>
      <c r="B1276" s="8">
        <v>8277.5499999999993</v>
      </c>
      <c r="C1276">
        <f>VLOOKUP(A1276,VIX!A:B,2,FALSE)</f>
        <v>17.247499999999999</v>
      </c>
      <c r="D1276">
        <f>VLOOKUP(A1276,DOW!A:B,2,FALSE)</f>
        <v>17427.09</v>
      </c>
      <c r="E1276">
        <f>VLOOKUP(A1276,SGXNIFTY!A:B,2,FALSE)</f>
        <v>8307.35</v>
      </c>
      <c r="F1276">
        <f>VLOOKUP(A1276,EXCHANGE!A:B,2,FALSE)</f>
        <v>62.094999999999999</v>
      </c>
      <c r="G1276" s="36" t="e">
        <f>VLOOKUP(A1276,FII!B:D,2,FALSE)</f>
        <v>#N/A</v>
      </c>
      <c r="H1276" s="36" t="e">
        <f>VLOOKUP(A1276,FII!B:D,3,FALSE)</f>
        <v>#N/A</v>
      </c>
    </row>
    <row r="1277" spans="1:8" ht="18" thickBot="1" x14ac:dyDescent="0.3">
      <c r="A1277" s="3">
        <v>42017</v>
      </c>
      <c r="B1277" s="8">
        <v>8299.4</v>
      </c>
      <c r="C1277">
        <f>VLOOKUP(A1277,VIX!A:B,2,FALSE)</f>
        <v>16.482500000000002</v>
      </c>
      <c r="D1277">
        <f>VLOOKUP(A1277,DOW!A:B,2,FALSE)</f>
        <v>17613.68</v>
      </c>
      <c r="E1277">
        <f>VLOOKUP(A1277,SGXNIFTY!A:B,2,FALSE)</f>
        <v>8316.5</v>
      </c>
      <c r="F1277">
        <f>VLOOKUP(A1277,EXCHANGE!A:B,2,FALSE)</f>
        <v>61.98</v>
      </c>
      <c r="G1277" s="36" t="e">
        <f>VLOOKUP(A1277,FII!B:D,2,FALSE)</f>
        <v>#N/A</v>
      </c>
      <c r="H1277" s="36" t="e">
        <f>VLOOKUP(A1277,FII!B:D,3,FALSE)</f>
        <v>#N/A</v>
      </c>
    </row>
    <row r="1278" spans="1:8" ht="18" thickBot="1" x14ac:dyDescent="0.3">
      <c r="A1278" s="3">
        <v>42016</v>
      </c>
      <c r="B1278" s="4">
        <v>8323</v>
      </c>
      <c r="C1278">
        <f>VLOOKUP(A1278,VIX!A:B,2,FALSE)</f>
        <v>16.11</v>
      </c>
      <c r="D1278">
        <f>VLOOKUP(A1278,DOW!A:B,2,FALSE)</f>
        <v>17640.84</v>
      </c>
      <c r="E1278">
        <f>VLOOKUP(A1278,SGXNIFTY!A:B,2,FALSE)</f>
        <v>8360.5499999999993</v>
      </c>
      <c r="F1278">
        <f>VLOOKUP(A1278,EXCHANGE!A:B,2,FALSE)</f>
        <v>62.075000000000003</v>
      </c>
      <c r="G1278" s="36" t="e">
        <f>VLOOKUP(A1278,FII!B:D,2,FALSE)</f>
        <v>#N/A</v>
      </c>
      <c r="H1278" s="36" t="e">
        <f>VLOOKUP(A1278,FII!B:D,3,FALSE)</f>
        <v>#N/A</v>
      </c>
    </row>
    <row r="1279" spans="1:8" ht="18" thickBot="1" x14ac:dyDescent="0.3">
      <c r="A1279" s="3">
        <v>42013</v>
      </c>
      <c r="B1279" s="4">
        <v>8284.5</v>
      </c>
      <c r="C1279">
        <f>VLOOKUP(A1279,VIX!A:B,2,FALSE)</f>
        <v>15.955</v>
      </c>
      <c r="D1279">
        <f>VLOOKUP(A1279,DOW!A:B,2,FALSE)</f>
        <v>17737.37</v>
      </c>
      <c r="E1279">
        <f>VLOOKUP(A1279,SGXNIFTY!A:B,2,FALSE)</f>
        <v>8315.5</v>
      </c>
      <c r="F1279">
        <f>VLOOKUP(A1279,EXCHANGE!A:B,2,FALSE)</f>
        <v>62.354999999999997</v>
      </c>
      <c r="G1279" s="36" t="e">
        <f>VLOOKUP(A1279,FII!B:D,2,FALSE)</f>
        <v>#N/A</v>
      </c>
      <c r="H1279" s="36" t="e">
        <f>VLOOKUP(A1279,FII!B:D,3,FALSE)</f>
        <v>#N/A</v>
      </c>
    </row>
    <row r="1280" spans="1:8" ht="18" thickBot="1" x14ac:dyDescent="0.3">
      <c r="A1280" s="3">
        <v>42012</v>
      </c>
      <c r="B1280" s="4">
        <v>8234.6</v>
      </c>
      <c r="C1280">
        <f>VLOOKUP(A1280,VIX!A:B,2,FALSE)</f>
        <v>16.4725</v>
      </c>
      <c r="D1280">
        <f>VLOOKUP(A1280,DOW!A:B,2,FALSE)</f>
        <v>17907.87</v>
      </c>
      <c r="E1280">
        <f>VLOOKUP(A1280,SGXNIFTY!A:B,2,FALSE)</f>
        <v>8257.25</v>
      </c>
      <c r="F1280">
        <f>VLOOKUP(A1280,EXCHANGE!A:B,2,FALSE)</f>
        <v>62.674999999999997</v>
      </c>
      <c r="G1280" s="36" t="e">
        <f>VLOOKUP(A1280,FII!B:D,2,FALSE)</f>
        <v>#N/A</v>
      </c>
      <c r="H1280" s="36" t="e">
        <f>VLOOKUP(A1280,FII!B:D,3,FALSE)</f>
        <v>#N/A</v>
      </c>
    </row>
    <row r="1281" spans="1:8" ht="18" thickBot="1" x14ac:dyDescent="0.3">
      <c r="A1281" s="3">
        <v>42011</v>
      </c>
      <c r="B1281" s="8">
        <v>8102.1</v>
      </c>
      <c r="C1281">
        <f>VLOOKUP(A1281,VIX!A:B,2,FALSE)</f>
        <v>18.14</v>
      </c>
      <c r="D1281">
        <f>VLOOKUP(A1281,DOW!A:B,2,FALSE)</f>
        <v>17584.52</v>
      </c>
      <c r="E1281">
        <f>VLOOKUP(A1281,SGXNIFTY!A:B,2,FALSE)</f>
        <v>8141.85</v>
      </c>
      <c r="F1281">
        <f>VLOOKUP(A1281,EXCHANGE!A:B,2,FALSE)</f>
        <v>63.28</v>
      </c>
      <c r="G1281" s="36" t="e">
        <f>VLOOKUP(A1281,FII!B:D,2,FALSE)</f>
        <v>#N/A</v>
      </c>
      <c r="H1281" s="36" t="e">
        <f>VLOOKUP(A1281,FII!B:D,3,FALSE)</f>
        <v>#N/A</v>
      </c>
    </row>
    <row r="1282" spans="1:8" ht="18" thickBot="1" x14ac:dyDescent="0.3">
      <c r="A1282" s="3">
        <v>42010</v>
      </c>
      <c r="B1282" s="8">
        <v>8127.35</v>
      </c>
      <c r="C1282">
        <f>VLOOKUP(A1282,VIX!A:B,2,FALSE)</f>
        <v>17.420000000000002</v>
      </c>
      <c r="D1282">
        <f>VLOOKUP(A1282,DOW!A:B,2,FALSE)</f>
        <v>17371.64</v>
      </c>
      <c r="E1282">
        <f>VLOOKUP(A1282,SGXNIFTY!A:B,2,FALSE)</f>
        <v>8157.9</v>
      </c>
      <c r="F1282">
        <f>VLOOKUP(A1282,EXCHANGE!A:B,2,FALSE)</f>
        <v>63.575000000000003</v>
      </c>
      <c r="G1282" s="36" t="e">
        <f>VLOOKUP(A1282,FII!B:D,2,FALSE)</f>
        <v>#N/A</v>
      </c>
      <c r="H1282" s="36" t="e">
        <f>VLOOKUP(A1282,FII!B:D,3,FALSE)</f>
        <v>#N/A</v>
      </c>
    </row>
    <row r="1283" spans="1:8" ht="18" thickBot="1" x14ac:dyDescent="0.3">
      <c r="A1283" s="3">
        <v>42009</v>
      </c>
      <c r="B1283" s="8">
        <v>8378.4</v>
      </c>
      <c r="C1283">
        <f>VLOOKUP(A1283,VIX!A:B,2,FALSE)</f>
        <v>14.1525</v>
      </c>
      <c r="D1283">
        <f>VLOOKUP(A1283,DOW!A:B,2,FALSE)</f>
        <v>17501.650000000001</v>
      </c>
      <c r="E1283">
        <f>VLOOKUP(A1283,SGXNIFTY!A:B,2,FALSE)</f>
        <v>8422.85</v>
      </c>
      <c r="F1283">
        <f>VLOOKUP(A1283,EXCHANGE!A:B,2,FALSE)</f>
        <v>63.344999999999999</v>
      </c>
      <c r="G1283" s="36" t="e">
        <f>VLOOKUP(A1283,FII!B:D,2,FALSE)</f>
        <v>#N/A</v>
      </c>
      <c r="H1283" s="36" t="e">
        <f>VLOOKUP(A1283,FII!B:D,3,FALSE)</f>
        <v>#N/A</v>
      </c>
    </row>
    <row r="1284" spans="1:8" ht="18" thickBot="1" x14ac:dyDescent="0.3">
      <c r="A1284" s="3">
        <v>42006</v>
      </c>
      <c r="B1284" s="4">
        <v>8395.4500000000007</v>
      </c>
      <c r="C1284">
        <f>VLOOKUP(A1284,VIX!A:B,2,FALSE)</f>
        <v>13.795</v>
      </c>
      <c r="D1284">
        <f>VLOOKUP(A1284,DOW!A:B,2,FALSE)</f>
        <v>17832.990000000002</v>
      </c>
      <c r="E1284">
        <f>VLOOKUP(A1284,SGXNIFTY!A:B,2,FALSE)</f>
        <v>8458.4</v>
      </c>
      <c r="F1284">
        <f>VLOOKUP(A1284,EXCHANGE!A:B,2,FALSE)</f>
        <v>63.284999999999997</v>
      </c>
      <c r="G1284" s="36" t="e">
        <f>VLOOKUP(A1284,FII!B:D,2,FALSE)</f>
        <v>#N/A</v>
      </c>
      <c r="H1284" s="36" t="e">
        <f>VLOOKUP(A1284,FII!B:D,3,FALSE)</f>
        <v>#N/A</v>
      </c>
    </row>
    <row r="1285" spans="1:8" ht="18" thickBot="1" x14ac:dyDescent="0.3">
      <c r="A1285" s="3">
        <v>42005</v>
      </c>
      <c r="B1285" s="4">
        <v>8284</v>
      </c>
      <c r="C1285">
        <f>VLOOKUP(A1285,VIX!A:B,2,FALSE)</f>
        <v>15.025</v>
      </c>
      <c r="D1285" t="e">
        <f>VLOOKUP(A1285,DOW!A:B,2,FALSE)</f>
        <v>#N/A</v>
      </c>
      <c r="E1285">
        <f>VLOOKUP(A1285,SGXNIFTY!A:B,2,FALSE)</f>
        <v>8343.7999999999993</v>
      </c>
      <c r="F1285">
        <f>VLOOKUP(A1285,EXCHANGE!A:B,2,FALSE)</f>
        <v>63.354999999999997</v>
      </c>
      <c r="G1285" s="36" t="e">
        <f>VLOOKUP(A1285,FII!B:D,2,FALSE)</f>
        <v>#N/A</v>
      </c>
      <c r="H1285" s="36" t="e">
        <f>VLOOKUP(A1285,FII!B:D,3,FALSE)</f>
        <v>#N/A</v>
      </c>
    </row>
    <row r="1286" spans="1:8" ht="18" thickBot="1" x14ac:dyDescent="0.3">
      <c r="A1286" s="3">
        <v>42004</v>
      </c>
      <c r="B1286" s="4">
        <v>8282.7000000000007</v>
      </c>
      <c r="C1286">
        <f>VLOOKUP(A1286,VIX!A:B,2,FALSE)</f>
        <v>15.12</v>
      </c>
      <c r="D1286">
        <f>VLOOKUP(A1286,DOW!A:B,2,FALSE)</f>
        <v>17823.07</v>
      </c>
      <c r="E1286">
        <f>VLOOKUP(A1286,SGXNIFTY!A:B,2,FALSE)</f>
        <v>8337.85</v>
      </c>
      <c r="F1286">
        <f>VLOOKUP(A1286,EXCHANGE!A:B,2,FALSE)</f>
        <v>63.034999999999997</v>
      </c>
      <c r="G1286" s="36" t="e">
        <f>VLOOKUP(A1286,FII!B:D,2,FALSE)</f>
        <v>#N/A</v>
      </c>
      <c r="H1286" s="36" t="e">
        <f>VLOOKUP(A1286,FII!B:D,3,FALSE)</f>
        <v>#N/A</v>
      </c>
    </row>
    <row r="1287" spans="1:8" ht="18" thickBot="1" x14ac:dyDescent="0.3">
      <c r="A1287" s="3">
        <v>42003</v>
      </c>
      <c r="B1287" s="4">
        <v>8248.25</v>
      </c>
      <c r="C1287">
        <f>VLOOKUP(A1287,VIX!A:B,2,FALSE)</f>
        <v>14.862500000000001</v>
      </c>
      <c r="D1287">
        <f>VLOOKUP(A1287,DOW!A:B,2,FALSE)</f>
        <v>17983.07</v>
      </c>
      <c r="E1287">
        <f>VLOOKUP(A1287,SGXNIFTY!A:B,2,FALSE)</f>
        <v>8317.9500000000007</v>
      </c>
      <c r="F1287">
        <f>VLOOKUP(A1287,EXCHANGE!A:B,2,FALSE)</f>
        <v>63.384999999999998</v>
      </c>
      <c r="G1287" s="36" t="e">
        <f>VLOOKUP(A1287,FII!B:D,2,FALSE)</f>
        <v>#N/A</v>
      </c>
      <c r="H1287" s="36" t="e">
        <f>VLOOKUP(A1287,FII!B:D,3,FALSE)</f>
        <v>#N/A</v>
      </c>
    </row>
    <row r="1288" spans="1:8" ht="18" thickBot="1" x14ac:dyDescent="0.3">
      <c r="A1288" s="3">
        <v>42002</v>
      </c>
      <c r="B1288" s="4">
        <v>8246.2999999999993</v>
      </c>
      <c r="C1288">
        <f>VLOOKUP(A1288,VIX!A:B,2,FALSE)</f>
        <v>14.5825</v>
      </c>
      <c r="D1288">
        <f>VLOOKUP(A1288,DOW!A:B,2,FALSE)</f>
        <v>18038.23</v>
      </c>
      <c r="E1288">
        <f>VLOOKUP(A1288,SGXNIFTY!A:B,2,FALSE)</f>
        <v>8316.4500000000007</v>
      </c>
      <c r="F1288">
        <f>VLOOKUP(A1288,EXCHANGE!A:B,2,FALSE)</f>
        <v>63.67</v>
      </c>
      <c r="G1288" s="36" t="e">
        <f>VLOOKUP(A1288,FII!B:D,2,FALSE)</f>
        <v>#N/A</v>
      </c>
      <c r="H1288" s="36" t="e">
        <f>VLOOKUP(A1288,FII!B:D,3,FALSE)</f>
        <v>#N/A</v>
      </c>
    </row>
    <row r="1289" spans="1:8" ht="18" thickBot="1" x14ac:dyDescent="0.3">
      <c r="A1289" s="3">
        <v>41999</v>
      </c>
      <c r="B1289" s="4">
        <v>8200.7000000000007</v>
      </c>
      <c r="C1289">
        <f>VLOOKUP(A1289,VIX!A:B,2,FALSE)</f>
        <v>14.645</v>
      </c>
      <c r="D1289">
        <f>VLOOKUP(A1289,DOW!A:B,2,FALSE)</f>
        <v>18053.71</v>
      </c>
      <c r="E1289">
        <f>VLOOKUP(A1289,SGXNIFTY!A:B,2,FALSE)</f>
        <v>8273.75</v>
      </c>
      <c r="F1289">
        <f>VLOOKUP(A1289,EXCHANGE!A:B,2,FALSE)</f>
        <v>63.561999999999998</v>
      </c>
      <c r="G1289" s="36" t="e">
        <f>VLOOKUP(A1289,FII!B:D,2,FALSE)</f>
        <v>#N/A</v>
      </c>
      <c r="H1289" s="36" t="e">
        <f>VLOOKUP(A1289,FII!B:D,3,FALSE)</f>
        <v>#N/A</v>
      </c>
    </row>
    <row r="1290" spans="1:8" ht="18" thickBot="1" x14ac:dyDescent="0.3">
      <c r="A1290" s="3">
        <v>41997</v>
      </c>
      <c r="B1290" s="8">
        <v>8174.1</v>
      </c>
      <c r="C1290">
        <f>VLOOKUP(A1290,VIX!A:B,2,FALSE)</f>
        <v>15.07</v>
      </c>
      <c r="D1290">
        <f>VLOOKUP(A1290,DOW!A:B,2,FALSE)</f>
        <v>18030.21</v>
      </c>
      <c r="E1290">
        <f>VLOOKUP(A1290,SGXNIFTY!A:B,2,FALSE)</f>
        <v>8174.1</v>
      </c>
      <c r="F1290">
        <f>VLOOKUP(A1290,EXCHANGE!A:B,2,FALSE)</f>
        <v>63.52</v>
      </c>
      <c r="G1290" s="36" t="e">
        <f>VLOOKUP(A1290,FII!B:D,2,FALSE)</f>
        <v>#N/A</v>
      </c>
      <c r="H1290" s="36" t="e">
        <f>VLOOKUP(A1290,FII!B:D,3,FALSE)</f>
        <v>#N/A</v>
      </c>
    </row>
    <row r="1291" spans="1:8" ht="18" thickBot="1" x14ac:dyDescent="0.3">
      <c r="A1291" s="3">
        <v>41996</v>
      </c>
      <c r="B1291" s="8">
        <v>8267</v>
      </c>
      <c r="C1291">
        <f>VLOOKUP(A1291,VIX!A:B,2,FALSE)</f>
        <v>15.297499999999999</v>
      </c>
      <c r="D1291">
        <f>VLOOKUP(A1291,DOW!A:B,2,FALSE)</f>
        <v>18024.169999999998</v>
      </c>
      <c r="E1291">
        <f>VLOOKUP(A1291,SGXNIFTY!A:B,2,FALSE)</f>
        <v>8271.5499999999993</v>
      </c>
      <c r="F1291">
        <f>VLOOKUP(A1291,EXCHANGE!A:B,2,FALSE)</f>
        <v>63.44</v>
      </c>
      <c r="G1291" s="36" t="e">
        <f>VLOOKUP(A1291,FII!B:D,2,FALSE)</f>
        <v>#N/A</v>
      </c>
      <c r="H1291" s="36" t="e">
        <f>VLOOKUP(A1291,FII!B:D,3,FALSE)</f>
        <v>#N/A</v>
      </c>
    </row>
    <row r="1292" spans="1:8" ht="18" thickBot="1" x14ac:dyDescent="0.3">
      <c r="A1292" s="3">
        <v>41995</v>
      </c>
      <c r="B1292" s="4">
        <v>8324</v>
      </c>
      <c r="C1292">
        <f>VLOOKUP(A1292,VIX!A:B,2,FALSE)</f>
        <v>14.21</v>
      </c>
      <c r="D1292">
        <f>VLOOKUP(A1292,DOW!A:B,2,FALSE)</f>
        <v>17959.439999999999</v>
      </c>
      <c r="E1292">
        <f>VLOOKUP(A1292,SGXNIFTY!A:B,2,FALSE)</f>
        <v>8334.2000000000007</v>
      </c>
      <c r="F1292">
        <f>VLOOKUP(A1292,EXCHANGE!A:B,2,FALSE)</f>
        <v>63.23</v>
      </c>
      <c r="G1292" s="36" t="e">
        <f>VLOOKUP(A1292,FII!B:D,2,FALSE)</f>
        <v>#N/A</v>
      </c>
      <c r="H1292" s="36" t="e">
        <f>VLOOKUP(A1292,FII!B:D,3,FALSE)</f>
        <v>#N/A</v>
      </c>
    </row>
    <row r="1293" spans="1:8" ht="18" thickBot="1" x14ac:dyDescent="0.3">
      <c r="A1293" s="3">
        <v>41992</v>
      </c>
      <c r="B1293" s="4">
        <v>8225.2000000000007</v>
      </c>
      <c r="C1293">
        <f>VLOOKUP(A1293,VIX!A:B,2,FALSE)</f>
        <v>14.51</v>
      </c>
      <c r="D1293">
        <f>VLOOKUP(A1293,DOW!A:B,2,FALSE)</f>
        <v>17804.8</v>
      </c>
      <c r="E1293">
        <f>VLOOKUP(A1293,SGXNIFTY!A:B,2,FALSE)</f>
        <v>8239.85</v>
      </c>
      <c r="F1293">
        <f>VLOOKUP(A1293,EXCHANGE!A:B,2,FALSE)</f>
        <v>63.244999999999997</v>
      </c>
      <c r="G1293" s="36" t="e">
        <f>VLOOKUP(A1293,FII!B:D,2,FALSE)</f>
        <v>#N/A</v>
      </c>
      <c r="H1293" s="36" t="e">
        <f>VLOOKUP(A1293,FII!B:D,3,FALSE)</f>
        <v>#N/A</v>
      </c>
    </row>
    <row r="1294" spans="1:8" ht="18" thickBot="1" x14ac:dyDescent="0.3">
      <c r="A1294" s="3">
        <v>41991</v>
      </c>
      <c r="B1294" s="4">
        <v>8159.3</v>
      </c>
      <c r="C1294">
        <f>VLOOKUP(A1294,VIX!A:B,2,FALSE)</f>
        <v>14.5975</v>
      </c>
      <c r="D1294">
        <f>VLOOKUP(A1294,DOW!A:B,2,FALSE)</f>
        <v>17778.150000000001</v>
      </c>
      <c r="E1294">
        <f>VLOOKUP(A1294,SGXNIFTY!A:B,2,FALSE)</f>
        <v>8180.8</v>
      </c>
      <c r="F1294">
        <f>VLOOKUP(A1294,EXCHANGE!A:B,2,FALSE)</f>
        <v>62.99</v>
      </c>
      <c r="G1294" s="36" t="e">
        <f>VLOOKUP(A1294,FII!B:D,2,FALSE)</f>
        <v>#N/A</v>
      </c>
      <c r="H1294" s="36" t="e">
        <f>VLOOKUP(A1294,FII!B:D,3,FALSE)</f>
        <v>#N/A</v>
      </c>
    </row>
    <row r="1295" spans="1:8" ht="18" thickBot="1" x14ac:dyDescent="0.3">
      <c r="A1295" s="3">
        <v>41990</v>
      </c>
      <c r="B1295" s="8">
        <v>8029.8</v>
      </c>
      <c r="C1295">
        <f>VLOOKUP(A1295,VIX!A:B,2,FALSE)</f>
        <v>16.925000000000001</v>
      </c>
      <c r="D1295">
        <f>VLOOKUP(A1295,DOW!A:B,2,FALSE)</f>
        <v>17356.87</v>
      </c>
      <c r="E1295">
        <f>VLOOKUP(A1295,SGXNIFTY!A:B,2,FALSE)</f>
        <v>8060.85</v>
      </c>
      <c r="F1295">
        <f>VLOOKUP(A1295,EXCHANGE!A:B,2,FALSE)</f>
        <v>63.524999999999999</v>
      </c>
      <c r="G1295" s="36" t="e">
        <f>VLOOKUP(A1295,FII!B:D,2,FALSE)</f>
        <v>#N/A</v>
      </c>
      <c r="H1295" s="36" t="e">
        <f>VLOOKUP(A1295,FII!B:D,3,FALSE)</f>
        <v>#N/A</v>
      </c>
    </row>
    <row r="1296" spans="1:8" ht="18" thickBot="1" x14ac:dyDescent="0.3">
      <c r="A1296" s="3">
        <v>41989</v>
      </c>
      <c r="B1296" s="8">
        <v>8067.6</v>
      </c>
      <c r="C1296">
        <f>VLOOKUP(A1296,VIX!A:B,2,FALSE)</f>
        <v>16.307500000000001</v>
      </c>
      <c r="D1296">
        <f>VLOOKUP(A1296,DOW!A:B,2,FALSE)</f>
        <v>17068.87</v>
      </c>
      <c r="E1296">
        <f>VLOOKUP(A1296,SGXNIFTY!A:B,2,FALSE)</f>
        <v>8116</v>
      </c>
      <c r="F1296">
        <f>VLOOKUP(A1296,EXCHANGE!A:B,2,FALSE)</f>
        <v>63.66</v>
      </c>
      <c r="G1296" s="36" t="e">
        <f>VLOOKUP(A1296,FII!B:D,2,FALSE)</f>
        <v>#N/A</v>
      </c>
      <c r="H1296" s="36" t="e">
        <f>VLOOKUP(A1296,FII!B:D,3,FALSE)</f>
        <v>#N/A</v>
      </c>
    </row>
    <row r="1297" spans="1:8" ht="18" thickBot="1" x14ac:dyDescent="0.3">
      <c r="A1297" s="3">
        <v>41988</v>
      </c>
      <c r="B1297" s="8">
        <v>8219.6</v>
      </c>
      <c r="C1297">
        <f>VLOOKUP(A1297,VIX!A:B,2,FALSE)</f>
        <v>14.02</v>
      </c>
      <c r="D1297">
        <f>VLOOKUP(A1297,DOW!A:B,2,FALSE)</f>
        <v>17180.84</v>
      </c>
      <c r="E1297">
        <f>VLOOKUP(A1297,SGXNIFTY!A:B,2,FALSE)</f>
        <v>8267.2000000000007</v>
      </c>
      <c r="F1297">
        <f>VLOOKUP(A1297,EXCHANGE!A:B,2,FALSE)</f>
        <v>63.174999999999997</v>
      </c>
      <c r="G1297" s="36" t="e">
        <f>VLOOKUP(A1297,FII!B:D,2,FALSE)</f>
        <v>#N/A</v>
      </c>
      <c r="H1297" s="36" t="e">
        <f>VLOOKUP(A1297,FII!B:D,3,FALSE)</f>
        <v>#N/A</v>
      </c>
    </row>
    <row r="1298" spans="1:8" ht="18" thickBot="1" x14ac:dyDescent="0.3">
      <c r="A1298" s="3">
        <v>41985</v>
      </c>
      <c r="B1298" s="8">
        <v>8224.1</v>
      </c>
      <c r="C1298">
        <f>VLOOKUP(A1298,VIX!A:B,2,FALSE)</f>
        <v>13.7525</v>
      </c>
      <c r="D1298">
        <f>VLOOKUP(A1298,DOW!A:B,2,FALSE)</f>
        <v>17280.830000000002</v>
      </c>
      <c r="E1298">
        <f>VLOOKUP(A1298,SGXNIFTY!A:B,2,FALSE)</f>
        <v>8276.9</v>
      </c>
      <c r="F1298">
        <f>VLOOKUP(A1298,EXCHANGE!A:B,2,FALSE)</f>
        <v>62.524999999999999</v>
      </c>
      <c r="G1298" s="36" t="e">
        <f>VLOOKUP(A1298,FII!B:D,2,FALSE)</f>
        <v>#N/A</v>
      </c>
      <c r="H1298" s="36" t="e">
        <f>VLOOKUP(A1298,FII!B:D,3,FALSE)</f>
        <v>#N/A</v>
      </c>
    </row>
    <row r="1299" spans="1:8" ht="18" thickBot="1" x14ac:dyDescent="0.3">
      <c r="A1299" s="3">
        <v>41984</v>
      </c>
      <c r="B1299" s="8">
        <v>8292.9</v>
      </c>
      <c r="C1299">
        <f>VLOOKUP(A1299,VIX!A:B,2,FALSE)</f>
        <v>12.772500000000001</v>
      </c>
      <c r="D1299">
        <f>VLOOKUP(A1299,DOW!A:B,2,FALSE)</f>
        <v>17596.34</v>
      </c>
      <c r="E1299">
        <f>VLOOKUP(A1299,SGXNIFTY!A:B,2,FALSE)</f>
        <v>8342.1</v>
      </c>
      <c r="F1299">
        <f>VLOOKUP(A1299,EXCHANGE!A:B,2,FALSE)</f>
        <v>62.48</v>
      </c>
      <c r="G1299" s="36" t="e">
        <f>VLOOKUP(A1299,FII!B:D,2,FALSE)</f>
        <v>#N/A</v>
      </c>
      <c r="H1299" s="36" t="e">
        <f>VLOOKUP(A1299,FII!B:D,3,FALSE)</f>
        <v>#N/A</v>
      </c>
    </row>
    <row r="1300" spans="1:8" ht="18" thickBot="1" x14ac:dyDescent="0.3">
      <c r="A1300" s="3">
        <v>41983</v>
      </c>
      <c r="B1300" s="4">
        <v>8355.65</v>
      </c>
      <c r="C1300">
        <f>VLOOKUP(A1300,VIX!A:B,2,FALSE)</f>
        <v>12.2425</v>
      </c>
      <c r="D1300">
        <f>VLOOKUP(A1300,DOW!A:B,2,FALSE)</f>
        <v>17533.150000000001</v>
      </c>
      <c r="E1300">
        <f>VLOOKUP(A1300,SGXNIFTY!A:B,2,FALSE)</f>
        <v>8406.7999999999993</v>
      </c>
      <c r="F1300">
        <f>VLOOKUP(A1300,EXCHANGE!A:B,2,FALSE)</f>
        <v>62.115000000000002</v>
      </c>
      <c r="G1300" s="36" t="e">
        <f>VLOOKUP(A1300,FII!B:D,2,FALSE)</f>
        <v>#N/A</v>
      </c>
      <c r="H1300" s="36" t="e">
        <f>VLOOKUP(A1300,FII!B:D,3,FALSE)</f>
        <v>#N/A</v>
      </c>
    </row>
    <row r="1301" spans="1:8" ht="18" thickBot="1" x14ac:dyDescent="0.3">
      <c r="A1301" s="3">
        <v>41982</v>
      </c>
      <c r="B1301" s="8">
        <v>8340.7000000000007</v>
      </c>
      <c r="C1301">
        <f>VLOOKUP(A1301,VIX!A:B,2,FALSE)</f>
        <v>12.494999999999999</v>
      </c>
      <c r="D1301">
        <f>VLOOKUP(A1301,DOW!A:B,2,FALSE)</f>
        <v>17801.2</v>
      </c>
      <c r="E1301">
        <f>VLOOKUP(A1301,SGXNIFTY!A:B,2,FALSE)</f>
        <v>8393.4500000000007</v>
      </c>
      <c r="F1301">
        <f>VLOOKUP(A1301,EXCHANGE!A:B,2,FALSE)</f>
        <v>61.88</v>
      </c>
      <c r="G1301" s="36" t="e">
        <f>VLOOKUP(A1301,FII!B:D,2,FALSE)</f>
        <v>#N/A</v>
      </c>
      <c r="H1301" s="36" t="e">
        <f>VLOOKUP(A1301,FII!B:D,3,FALSE)</f>
        <v>#N/A</v>
      </c>
    </row>
    <row r="1302" spans="1:8" ht="18" thickBot="1" x14ac:dyDescent="0.3">
      <c r="A1302" s="3">
        <v>41981</v>
      </c>
      <c r="B1302" s="8">
        <v>8438.25</v>
      </c>
      <c r="C1302">
        <f>VLOOKUP(A1302,VIX!A:B,2,FALSE)</f>
        <v>12.2075</v>
      </c>
      <c r="D1302">
        <f>VLOOKUP(A1302,DOW!A:B,2,FALSE)</f>
        <v>17852.48</v>
      </c>
      <c r="E1302">
        <f>VLOOKUP(A1302,SGXNIFTY!A:B,2,FALSE)</f>
        <v>8489.75</v>
      </c>
      <c r="F1302">
        <f>VLOOKUP(A1302,EXCHANGE!A:B,2,FALSE)</f>
        <v>61.825000000000003</v>
      </c>
      <c r="G1302" s="36" t="e">
        <f>VLOOKUP(A1302,FII!B:D,2,FALSE)</f>
        <v>#N/A</v>
      </c>
      <c r="H1302" s="36" t="e">
        <f>VLOOKUP(A1302,FII!B:D,3,FALSE)</f>
        <v>#N/A</v>
      </c>
    </row>
    <row r="1303" spans="1:8" ht="18" thickBot="1" x14ac:dyDescent="0.3">
      <c r="A1303" s="3">
        <v>41978</v>
      </c>
      <c r="B1303" s="8">
        <v>8538.2999999999993</v>
      </c>
      <c r="C1303">
        <f>VLOOKUP(A1303,VIX!A:B,2,FALSE)</f>
        <v>11.95</v>
      </c>
      <c r="D1303">
        <f>VLOOKUP(A1303,DOW!A:B,2,FALSE)</f>
        <v>17958.79</v>
      </c>
      <c r="E1303">
        <f>VLOOKUP(A1303,SGXNIFTY!A:B,2,FALSE)</f>
        <v>8582.5499999999993</v>
      </c>
      <c r="F1303">
        <f>VLOOKUP(A1303,EXCHANGE!A:B,2,FALSE)</f>
        <v>61.917999999999999</v>
      </c>
      <c r="G1303" s="36" t="e">
        <f>VLOOKUP(A1303,FII!B:D,2,FALSE)</f>
        <v>#N/A</v>
      </c>
      <c r="H1303" s="36" t="e">
        <f>VLOOKUP(A1303,FII!B:D,3,FALSE)</f>
        <v>#N/A</v>
      </c>
    </row>
    <row r="1304" spans="1:8" ht="18" thickBot="1" x14ac:dyDescent="0.3">
      <c r="A1304" s="3">
        <v>41977</v>
      </c>
      <c r="B1304" s="4">
        <v>8564.4</v>
      </c>
      <c r="C1304">
        <f>VLOOKUP(A1304,VIX!A:B,2,FALSE)</f>
        <v>12.445</v>
      </c>
      <c r="D1304">
        <f>VLOOKUP(A1304,DOW!A:B,2,FALSE)</f>
        <v>17900.099999999999</v>
      </c>
      <c r="E1304">
        <f>VLOOKUP(A1304,SGXNIFTY!A:B,2,FALSE)</f>
        <v>8605.75</v>
      </c>
      <c r="F1304">
        <f>VLOOKUP(A1304,EXCHANGE!A:B,2,FALSE)</f>
        <v>61.79</v>
      </c>
      <c r="G1304" s="36" t="e">
        <f>VLOOKUP(A1304,FII!B:D,2,FALSE)</f>
        <v>#N/A</v>
      </c>
      <c r="H1304" s="36" t="e">
        <f>VLOOKUP(A1304,FII!B:D,3,FALSE)</f>
        <v>#N/A</v>
      </c>
    </row>
    <row r="1305" spans="1:8" ht="18" thickBot="1" x14ac:dyDescent="0.3">
      <c r="A1305" s="3">
        <v>41976</v>
      </c>
      <c r="B1305" s="4">
        <v>8537.65</v>
      </c>
      <c r="C1305">
        <f>VLOOKUP(A1305,VIX!A:B,2,FALSE)</f>
        <v>12.3675</v>
      </c>
      <c r="D1305">
        <f>VLOOKUP(A1305,DOW!A:B,2,FALSE)</f>
        <v>17912.62</v>
      </c>
      <c r="E1305">
        <f>VLOOKUP(A1305,SGXNIFTY!A:B,2,FALSE)</f>
        <v>8578.75</v>
      </c>
      <c r="F1305">
        <f>VLOOKUP(A1305,EXCHANGE!A:B,2,FALSE)</f>
        <v>61.863</v>
      </c>
      <c r="G1305" s="36" t="e">
        <f>VLOOKUP(A1305,FII!B:D,2,FALSE)</f>
        <v>#N/A</v>
      </c>
      <c r="H1305" s="36" t="e">
        <f>VLOOKUP(A1305,FII!B:D,3,FALSE)</f>
        <v>#N/A</v>
      </c>
    </row>
    <row r="1306" spans="1:8" ht="18" thickBot="1" x14ac:dyDescent="0.3">
      <c r="A1306" s="3">
        <v>41975</v>
      </c>
      <c r="B1306" s="8">
        <v>8524.7000000000007</v>
      </c>
      <c r="C1306">
        <f>VLOOKUP(A1306,VIX!A:B,2,FALSE)</f>
        <v>12.395</v>
      </c>
      <c r="D1306">
        <f>VLOOKUP(A1306,DOW!A:B,2,FALSE)</f>
        <v>17879.55</v>
      </c>
      <c r="E1306">
        <f>VLOOKUP(A1306,SGXNIFTY!A:B,2,FALSE)</f>
        <v>8575.35</v>
      </c>
      <c r="F1306">
        <f>VLOOKUP(A1306,EXCHANGE!A:B,2,FALSE)</f>
        <v>61.795000000000002</v>
      </c>
      <c r="G1306" s="36" t="e">
        <f>VLOOKUP(A1306,FII!B:D,2,FALSE)</f>
        <v>#N/A</v>
      </c>
      <c r="H1306" s="36" t="e">
        <f>VLOOKUP(A1306,FII!B:D,3,FALSE)</f>
        <v>#N/A</v>
      </c>
    </row>
    <row r="1307" spans="1:8" ht="18" thickBot="1" x14ac:dyDescent="0.3">
      <c r="A1307" s="3">
        <v>41974</v>
      </c>
      <c r="B1307" s="8">
        <v>8555.9</v>
      </c>
      <c r="C1307">
        <f>VLOOKUP(A1307,VIX!A:B,2,FALSE)</f>
        <v>13.202500000000001</v>
      </c>
      <c r="D1307">
        <f>VLOOKUP(A1307,DOW!A:B,2,FALSE)</f>
        <v>17776.8</v>
      </c>
      <c r="E1307">
        <f>VLOOKUP(A1307,SGXNIFTY!A:B,2,FALSE)</f>
        <v>8595.9</v>
      </c>
      <c r="F1307">
        <f>VLOOKUP(A1307,EXCHANGE!A:B,2,FALSE)</f>
        <v>61.954999999999998</v>
      </c>
      <c r="G1307" s="36" t="e">
        <f>VLOOKUP(A1307,FII!B:D,2,FALSE)</f>
        <v>#N/A</v>
      </c>
      <c r="H1307" s="36" t="e">
        <f>VLOOKUP(A1307,FII!B:D,3,FALSE)</f>
        <v>#N/A</v>
      </c>
    </row>
    <row r="1308" spans="1:8" ht="18" thickBot="1" x14ac:dyDescent="0.3">
      <c r="A1308" s="3">
        <v>41971</v>
      </c>
      <c r="B1308" s="4">
        <v>8588.25</v>
      </c>
      <c r="C1308">
        <f>VLOOKUP(A1308,VIX!A:B,2,FALSE)</f>
        <v>12.897500000000001</v>
      </c>
      <c r="D1308">
        <f>VLOOKUP(A1308,DOW!A:B,2,FALSE)</f>
        <v>17828.240000000002</v>
      </c>
      <c r="E1308">
        <f>VLOOKUP(A1308,SGXNIFTY!A:B,2,FALSE)</f>
        <v>8638.35</v>
      </c>
      <c r="F1308">
        <f>VLOOKUP(A1308,EXCHANGE!A:B,2,FALSE)</f>
        <v>62.21</v>
      </c>
      <c r="G1308" s="36" t="e">
        <f>VLOOKUP(A1308,FII!B:D,2,FALSE)</f>
        <v>#N/A</v>
      </c>
      <c r="H1308" s="36" t="e">
        <f>VLOOKUP(A1308,FII!B:D,3,FALSE)</f>
        <v>#N/A</v>
      </c>
    </row>
    <row r="1309" spans="1:8" ht="18" thickBot="1" x14ac:dyDescent="0.3">
      <c r="A1309" s="3">
        <v>41970</v>
      </c>
      <c r="B1309" s="4">
        <v>8494.2000000000007</v>
      </c>
      <c r="C1309">
        <f>VLOOKUP(A1309,VIX!A:B,2,FALSE)</f>
        <v>12.7425</v>
      </c>
      <c r="D1309" t="e">
        <f>VLOOKUP(A1309,DOW!A:B,2,FALSE)</f>
        <v>#N/A</v>
      </c>
      <c r="E1309">
        <f>VLOOKUP(A1309,SGXNIFTY!A:B,2,FALSE)</f>
        <v>8494.2000000000007</v>
      </c>
      <c r="F1309">
        <f>VLOOKUP(A1309,EXCHANGE!A:B,2,FALSE)</f>
        <v>61.86</v>
      </c>
      <c r="G1309" s="36" t="e">
        <f>VLOOKUP(A1309,FII!B:D,2,FALSE)</f>
        <v>#N/A</v>
      </c>
      <c r="H1309" s="36" t="e">
        <f>VLOOKUP(A1309,FII!B:D,3,FALSE)</f>
        <v>#N/A</v>
      </c>
    </row>
    <row r="1310" spans="1:8" ht="18" thickBot="1" x14ac:dyDescent="0.3">
      <c r="A1310" s="3">
        <v>41969</v>
      </c>
      <c r="B1310" s="4">
        <v>8475.75</v>
      </c>
      <c r="C1310">
        <f>VLOOKUP(A1310,VIX!A:B,2,FALSE)</f>
        <v>12.984999999999999</v>
      </c>
      <c r="D1310">
        <f>VLOOKUP(A1310,DOW!A:B,2,FALSE)</f>
        <v>17827.75</v>
      </c>
      <c r="E1310">
        <f>VLOOKUP(A1310,SGXNIFTY!A:B,2,FALSE)</f>
        <v>8479.4</v>
      </c>
      <c r="F1310">
        <f>VLOOKUP(A1310,EXCHANGE!A:B,2,FALSE)</f>
        <v>61.795000000000002</v>
      </c>
      <c r="G1310" s="36" t="e">
        <f>VLOOKUP(A1310,FII!B:D,2,FALSE)</f>
        <v>#N/A</v>
      </c>
      <c r="H1310" s="36" t="e">
        <f>VLOOKUP(A1310,FII!B:D,3,FALSE)</f>
        <v>#N/A</v>
      </c>
    </row>
    <row r="1311" spans="1:8" ht="18" thickBot="1" x14ac:dyDescent="0.3">
      <c r="A1311" s="3">
        <v>41968</v>
      </c>
      <c r="B1311" s="8">
        <v>8463.1</v>
      </c>
      <c r="C1311">
        <f>VLOOKUP(A1311,VIX!A:B,2,FALSE)</f>
        <v>13.525</v>
      </c>
      <c r="D1311">
        <f>VLOOKUP(A1311,DOW!A:B,2,FALSE)</f>
        <v>17814.939999999999</v>
      </c>
      <c r="E1311">
        <f>VLOOKUP(A1311,SGXNIFTY!A:B,2,FALSE)</f>
        <v>8466.5</v>
      </c>
      <c r="F1311">
        <f>VLOOKUP(A1311,EXCHANGE!A:B,2,FALSE)</f>
        <v>61.865000000000002</v>
      </c>
      <c r="G1311" s="36" t="e">
        <f>VLOOKUP(A1311,FII!B:D,2,FALSE)</f>
        <v>#N/A</v>
      </c>
      <c r="H1311" s="36" t="e">
        <f>VLOOKUP(A1311,FII!B:D,3,FALSE)</f>
        <v>#N/A</v>
      </c>
    </row>
    <row r="1312" spans="1:8" ht="18" thickBot="1" x14ac:dyDescent="0.3">
      <c r="A1312" s="3">
        <v>41967</v>
      </c>
      <c r="B1312" s="4">
        <v>8530.15</v>
      </c>
      <c r="C1312">
        <f>VLOOKUP(A1312,VIX!A:B,2,FALSE)</f>
        <v>13.0175</v>
      </c>
      <c r="D1312">
        <f>VLOOKUP(A1312,DOW!A:B,2,FALSE)</f>
        <v>17817.900000000001</v>
      </c>
      <c r="E1312">
        <f>VLOOKUP(A1312,SGXNIFTY!A:B,2,FALSE)</f>
        <v>8535.5</v>
      </c>
      <c r="F1312">
        <f>VLOOKUP(A1312,EXCHANGE!A:B,2,FALSE)</f>
        <v>61.86</v>
      </c>
      <c r="G1312" s="36" t="e">
        <f>VLOOKUP(A1312,FII!B:D,2,FALSE)</f>
        <v>#N/A</v>
      </c>
      <c r="H1312" s="36" t="e">
        <f>VLOOKUP(A1312,FII!B:D,3,FALSE)</f>
        <v>#N/A</v>
      </c>
    </row>
    <row r="1313" spans="1:8" ht="18" thickBot="1" x14ac:dyDescent="0.3">
      <c r="A1313" s="3">
        <v>41964</v>
      </c>
      <c r="B1313" s="4">
        <v>8477.35</v>
      </c>
      <c r="C1313">
        <f>VLOOKUP(A1313,VIX!A:B,2,FALSE)</f>
        <v>13.852499999999999</v>
      </c>
      <c r="D1313">
        <f>VLOOKUP(A1313,DOW!A:B,2,FALSE)</f>
        <v>17810.060000000001</v>
      </c>
      <c r="E1313">
        <f>VLOOKUP(A1313,SGXNIFTY!A:B,2,FALSE)</f>
        <v>8492.4</v>
      </c>
      <c r="F1313">
        <f>VLOOKUP(A1313,EXCHANGE!A:B,2,FALSE)</f>
        <v>61.767000000000003</v>
      </c>
      <c r="G1313" s="36" t="e">
        <f>VLOOKUP(A1313,FII!B:D,2,FALSE)</f>
        <v>#N/A</v>
      </c>
      <c r="H1313" s="36" t="e">
        <f>VLOOKUP(A1313,FII!B:D,3,FALSE)</f>
        <v>#N/A</v>
      </c>
    </row>
    <row r="1314" spans="1:8" ht="18" thickBot="1" x14ac:dyDescent="0.3">
      <c r="A1314" s="3">
        <v>41963</v>
      </c>
      <c r="B1314" s="4">
        <v>8401.9</v>
      </c>
      <c r="C1314">
        <f>VLOOKUP(A1314,VIX!A:B,2,FALSE)</f>
        <v>14.164999999999999</v>
      </c>
      <c r="D1314">
        <f>VLOOKUP(A1314,DOW!A:B,2,FALSE)</f>
        <v>17719</v>
      </c>
      <c r="E1314">
        <f>VLOOKUP(A1314,SGXNIFTY!A:B,2,FALSE)</f>
        <v>8420.35</v>
      </c>
      <c r="F1314">
        <f>VLOOKUP(A1314,EXCHANGE!A:B,2,FALSE)</f>
        <v>61.93</v>
      </c>
      <c r="G1314" s="36" t="e">
        <f>VLOOKUP(A1314,FII!B:D,2,FALSE)</f>
        <v>#N/A</v>
      </c>
      <c r="H1314" s="36" t="e">
        <f>VLOOKUP(A1314,FII!B:D,3,FALSE)</f>
        <v>#N/A</v>
      </c>
    </row>
    <row r="1315" spans="1:8" ht="18" thickBot="1" x14ac:dyDescent="0.3">
      <c r="A1315" s="3">
        <v>41962</v>
      </c>
      <c r="B1315" s="8">
        <v>8382.2999999999993</v>
      </c>
      <c r="C1315">
        <f>VLOOKUP(A1315,VIX!A:B,2,FALSE)</f>
        <v>14.345000000000001</v>
      </c>
      <c r="D1315">
        <f>VLOOKUP(A1315,DOW!A:B,2,FALSE)</f>
        <v>17685.73</v>
      </c>
      <c r="E1315">
        <f>VLOOKUP(A1315,SGXNIFTY!A:B,2,FALSE)</f>
        <v>8409.5499999999993</v>
      </c>
      <c r="F1315">
        <f>VLOOKUP(A1315,EXCHANGE!A:B,2,FALSE)</f>
        <v>61.945</v>
      </c>
      <c r="G1315" s="36" t="e">
        <f>VLOOKUP(A1315,FII!B:D,2,FALSE)</f>
        <v>#N/A</v>
      </c>
      <c r="H1315" s="36" t="e">
        <f>VLOOKUP(A1315,FII!B:D,3,FALSE)</f>
        <v>#N/A</v>
      </c>
    </row>
    <row r="1316" spans="1:8" ht="18" thickBot="1" x14ac:dyDescent="0.3">
      <c r="A1316" s="3">
        <v>41961</v>
      </c>
      <c r="B1316" s="8">
        <v>8425.9</v>
      </c>
      <c r="C1316">
        <f>VLOOKUP(A1316,VIX!A:B,2,FALSE)</f>
        <v>14.065</v>
      </c>
      <c r="D1316">
        <f>VLOOKUP(A1316,DOW!A:B,2,FALSE)</f>
        <v>17687.82</v>
      </c>
      <c r="E1316">
        <f>VLOOKUP(A1316,SGXNIFTY!A:B,2,FALSE)</f>
        <v>8451.9</v>
      </c>
      <c r="F1316">
        <f>VLOOKUP(A1316,EXCHANGE!A:B,2,FALSE)</f>
        <v>61.725000000000001</v>
      </c>
      <c r="G1316" s="36" t="e">
        <f>VLOOKUP(A1316,FII!B:D,2,FALSE)</f>
        <v>#N/A</v>
      </c>
      <c r="H1316" s="36" t="e">
        <f>VLOOKUP(A1316,FII!B:D,3,FALSE)</f>
        <v>#N/A</v>
      </c>
    </row>
    <row r="1317" spans="1:8" ht="18" thickBot="1" x14ac:dyDescent="0.3">
      <c r="A1317" s="3">
        <v>41960</v>
      </c>
      <c r="B1317" s="4">
        <v>8430.75</v>
      </c>
      <c r="C1317">
        <f>VLOOKUP(A1317,VIX!A:B,2,FALSE)</f>
        <v>14.41</v>
      </c>
      <c r="D1317">
        <f>VLOOKUP(A1317,DOW!A:B,2,FALSE)</f>
        <v>17647.75</v>
      </c>
      <c r="E1317">
        <f>VLOOKUP(A1317,SGXNIFTY!A:B,2,FALSE)</f>
        <v>8452.9500000000007</v>
      </c>
      <c r="F1317">
        <f>VLOOKUP(A1317,EXCHANGE!A:B,2,FALSE)</f>
        <v>61.83</v>
      </c>
      <c r="G1317" s="36" t="e">
        <f>VLOOKUP(A1317,FII!B:D,2,FALSE)</f>
        <v>#N/A</v>
      </c>
      <c r="H1317" s="36" t="e">
        <f>VLOOKUP(A1317,FII!B:D,3,FALSE)</f>
        <v>#N/A</v>
      </c>
    </row>
    <row r="1318" spans="1:8" ht="18" thickBot="1" x14ac:dyDescent="0.3">
      <c r="A1318" s="3">
        <v>41957</v>
      </c>
      <c r="B1318" s="4">
        <v>8389.9</v>
      </c>
      <c r="C1318">
        <f>VLOOKUP(A1318,VIX!A:B,2,FALSE)</f>
        <v>13.9725</v>
      </c>
      <c r="D1318">
        <f>VLOOKUP(A1318,DOW!A:B,2,FALSE)</f>
        <v>17634.740000000002</v>
      </c>
      <c r="E1318">
        <f>VLOOKUP(A1318,SGXNIFTY!A:B,2,FALSE)</f>
        <v>8416.65</v>
      </c>
      <c r="F1318">
        <f>VLOOKUP(A1318,EXCHANGE!A:B,2,FALSE)</f>
        <v>61.715000000000003</v>
      </c>
      <c r="G1318" s="36" t="e">
        <f>VLOOKUP(A1318,FII!B:D,2,FALSE)</f>
        <v>#N/A</v>
      </c>
      <c r="H1318" s="36" t="e">
        <f>VLOOKUP(A1318,FII!B:D,3,FALSE)</f>
        <v>#N/A</v>
      </c>
    </row>
    <row r="1319" spans="1:8" ht="18" thickBot="1" x14ac:dyDescent="0.3">
      <c r="A1319" s="3">
        <v>41956</v>
      </c>
      <c r="B1319" s="8">
        <v>8357.85</v>
      </c>
      <c r="C1319">
        <f>VLOOKUP(A1319,VIX!A:B,2,FALSE)</f>
        <v>13.8</v>
      </c>
      <c r="D1319">
        <f>VLOOKUP(A1319,DOW!A:B,2,FALSE)</f>
        <v>17652.79</v>
      </c>
      <c r="E1319">
        <f>VLOOKUP(A1319,SGXNIFTY!A:B,2,FALSE)</f>
        <v>8380.1</v>
      </c>
      <c r="F1319">
        <f>VLOOKUP(A1319,EXCHANGE!A:B,2,FALSE)</f>
        <v>61.6</v>
      </c>
      <c r="G1319" s="36" t="e">
        <f>VLOOKUP(A1319,FII!B:D,2,FALSE)</f>
        <v>#N/A</v>
      </c>
      <c r="H1319" s="36" t="e">
        <f>VLOOKUP(A1319,FII!B:D,3,FALSE)</f>
        <v>#N/A</v>
      </c>
    </row>
    <row r="1320" spans="1:8" ht="18" thickBot="1" x14ac:dyDescent="0.3">
      <c r="A1320" s="3">
        <v>41955</v>
      </c>
      <c r="B1320" s="4">
        <v>8383.2999999999993</v>
      </c>
      <c r="C1320">
        <f>VLOOKUP(A1320,VIX!A:B,2,FALSE)</f>
        <v>14.435</v>
      </c>
      <c r="D1320">
        <f>VLOOKUP(A1320,DOW!A:B,2,FALSE)</f>
        <v>17612.2</v>
      </c>
      <c r="E1320">
        <f>VLOOKUP(A1320,SGXNIFTY!A:B,2,FALSE)</f>
        <v>8418.7999999999993</v>
      </c>
      <c r="F1320">
        <f>VLOOKUP(A1320,EXCHANGE!A:B,2,FALSE)</f>
        <v>61.375</v>
      </c>
      <c r="G1320" s="36" t="e">
        <f>VLOOKUP(A1320,FII!B:D,2,FALSE)</f>
        <v>#N/A</v>
      </c>
      <c r="H1320" s="36" t="e">
        <f>VLOOKUP(A1320,FII!B:D,3,FALSE)</f>
        <v>#N/A</v>
      </c>
    </row>
    <row r="1321" spans="1:8" ht="18" thickBot="1" x14ac:dyDescent="0.3">
      <c r="A1321" s="3">
        <v>41954</v>
      </c>
      <c r="B1321" s="4">
        <v>8362.65</v>
      </c>
      <c r="C1321">
        <f>VLOOKUP(A1321,VIX!A:B,2,FALSE)</f>
        <v>14.8</v>
      </c>
      <c r="D1321">
        <f>VLOOKUP(A1321,DOW!A:B,2,FALSE)</f>
        <v>17614.900000000001</v>
      </c>
      <c r="E1321">
        <f>VLOOKUP(A1321,SGXNIFTY!A:B,2,FALSE)</f>
        <v>8395.85</v>
      </c>
      <c r="F1321">
        <f>VLOOKUP(A1321,EXCHANGE!A:B,2,FALSE)</f>
        <v>61.515000000000001</v>
      </c>
      <c r="G1321" s="36" t="e">
        <f>VLOOKUP(A1321,FII!B:D,2,FALSE)</f>
        <v>#N/A</v>
      </c>
      <c r="H1321" s="36" t="e">
        <f>VLOOKUP(A1321,FII!B:D,3,FALSE)</f>
        <v>#N/A</v>
      </c>
    </row>
    <row r="1322" spans="1:8" ht="18" thickBot="1" x14ac:dyDescent="0.3">
      <c r="A1322" s="3">
        <v>41953</v>
      </c>
      <c r="B1322" s="4">
        <v>8344.25</v>
      </c>
      <c r="C1322">
        <f>VLOOKUP(A1322,VIX!A:B,2,FALSE)</f>
        <v>13.93</v>
      </c>
      <c r="D1322">
        <f>VLOOKUP(A1322,DOW!A:B,2,FALSE)</f>
        <v>17613.740000000002</v>
      </c>
      <c r="E1322">
        <f>VLOOKUP(A1322,SGXNIFTY!A:B,2,FALSE)</f>
        <v>8379.5</v>
      </c>
      <c r="F1322">
        <f>VLOOKUP(A1322,EXCHANGE!A:B,2,FALSE)</f>
        <v>61.484999999999999</v>
      </c>
      <c r="G1322" s="36" t="e">
        <f>VLOOKUP(A1322,FII!B:D,2,FALSE)</f>
        <v>#N/A</v>
      </c>
      <c r="H1322" s="36" t="e">
        <f>VLOOKUP(A1322,FII!B:D,3,FALSE)</f>
        <v>#N/A</v>
      </c>
    </row>
    <row r="1323" spans="1:8" ht="18" thickBot="1" x14ac:dyDescent="0.3">
      <c r="A1323" s="3">
        <v>41950</v>
      </c>
      <c r="B1323" s="8">
        <v>8337</v>
      </c>
      <c r="C1323">
        <f>VLOOKUP(A1323,VIX!A:B,2,FALSE)</f>
        <v>14.11</v>
      </c>
      <c r="D1323">
        <f>VLOOKUP(A1323,DOW!A:B,2,FALSE)</f>
        <v>17573.93</v>
      </c>
      <c r="E1323">
        <f>VLOOKUP(A1323,SGXNIFTY!A:B,2,FALSE)</f>
        <v>8381.65</v>
      </c>
      <c r="F1323">
        <f>VLOOKUP(A1323,EXCHANGE!A:B,2,FALSE)</f>
        <v>61.52</v>
      </c>
      <c r="G1323" s="36" t="e">
        <f>VLOOKUP(A1323,FII!B:D,2,FALSE)</f>
        <v>#N/A</v>
      </c>
      <c r="H1323" s="36" t="e">
        <f>VLOOKUP(A1323,FII!B:D,3,FALSE)</f>
        <v>#N/A</v>
      </c>
    </row>
    <row r="1324" spans="1:8" ht="18" thickBot="1" x14ac:dyDescent="0.3">
      <c r="A1324" s="3">
        <v>41948</v>
      </c>
      <c r="B1324" s="4">
        <v>8338.2999999999993</v>
      </c>
      <c r="C1324">
        <f>VLOOKUP(A1324,VIX!A:B,2,FALSE)</f>
        <v>13.755000000000001</v>
      </c>
      <c r="D1324">
        <f>VLOOKUP(A1324,DOW!A:B,2,FALSE)</f>
        <v>17484.53</v>
      </c>
      <c r="E1324">
        <f>VLOOKUP(A1324,SGXNIFTY!A:B,2,FALSE)</f>
        <v>8380.15</v>
      </c>
      <c r="F1324">
        <f>VLOOKUP(A1324,EXCHANGE!A:B,2,FALSE)</f>
        <v>61.435000000000002</v>
      </c>
      <c r="G1324" s="36" t="e">
        <f>VLOOKUP(A1324,FII!B:D,2,FALSE)</f>
        <v>#N/A</v>
      </c>
      <c r="H1324" s="36" t="e">
        <f>VLOOKUP(A1324,FII!B:D,3,FALSE)</f>
        <v>#N/A</v>
      </c>
    </row>
    <row r="1325" spans="1:8" ht="18" thickBot="1" x14ac:dyDescent="0.3">
      <c r="A1325" s="3">
        <v>41946</v>
      </c>
      <c r="B1325" s="4">
        <v>8324.15</v>
      </c>
      <c r="C1325">
        <f>VLOOKUP(A1325,VIX!A:B,2,FALSE)</f>
        <v>13.737500000000001</v>
      </c>
      <c r="D1325">
        <f>VLOOKUP(A1325,DOW!A:B,2,FALSE)</f>
        <v>17366.240000000002</v>
      </c>
      <c r="E1325">
        <f>VLOOKUP(A1325,SGXNIFTY!A:B,2,FALSE)</f>
        <v>8361.0499999999993</v>
      </c>
      <c r="F1325">
        <f>VLOOKUP(A1325,EXCHANGE!A:B,2,FALSE)</f>
        <v>61.42</v>
      </c>
      <c r="G1325" s="36" t="e">
        <f>VLOOKUP(A1325,FII!B:D,2,FALSE)</f>
        <v>#N/A</v>
      </c>
      <c r="H1325" s="36" t="e">
        <f>VLOOKUP(A1325,FII!B:D,3,FALSE)</f>
        <v>#N/A</v>
      </c>
    </row>
    <row r="1326" spans="1:8" ht="18" thickBot="1" x14ac:dyDescent="0.3">
      <c r="A1326" s="3">
        <v>41943</v>
      </c>
      <c r="B1326" s="4">
        <v>8322.2000000000007</v>
      </c>
      <c r="C1326">
        <f>VLOOKUP(A1326,VIX!A:B,2,FALSE)</f>
        <v>13.295</v>
      </c>
      <c r="D1326">
        <f>VLOOKUP(A1326,DOW!A:B,2,FALSE)</f>
        <v>17390.52</v>
      </c>
      <c r="E1326">
        <f>VLOOKUP(A1326,SGXNIFTY!A:B,2,FALSE)</f>
        <v>8352.7000000000007</v>
      </c>
      <c r="F1326">
        <f>VLOOKUP(A1326,EXCHANGE!A:B,2,FALSE)</f>
        <v>61.405000000000001</v>
      </c>
      <c r="G1326" s="36" t="e">
        <f>VLOOKUP(A1326,FII!B:D,2,FALSE)</f>
        <v>#N/A</v>
      </c>
      <c r="H1326" s="36" t="e">
        <f>VLOOKUP(A1326,FII!B:D,3,FALSE)</f>
        <v>#N/A</v>
      </c>
    </row>
    <row r="1327" spans="1:8" ht="18" thickBot="1" x14ac:dyDescent="0.3">
      <c r="A1327" s="3">
        <v>41942</v>
      </c>
      <c r="B1327" s="4">
        <v>8169.2</v>
      </c>
      <c r="C1327">
        <f>VLOOKUP(A1327,VIX!A:B,2,FALSE)</f>
        <v>13.265000000000001</v>
      </c>
      <c r="D1327">
        <f>VLOOKUP(A1327,DOW!A:B,2,FALSE)</f>
        <v>17195.419999999998</v>
      </c>
      <c r="E1327">
        <f>VLOOKUP(A1327,SGXNIFTY!A:B,2,FALSE)</f>
        <v>8169.2</v>
      </c>
      <c r="F1327">
        <f>VLOOKUP(A1327,EXCHANGE!A:B,2,FALSE)</f>
        <v>61.44</v>
      </c>
      <c r="G1327" s="36" t="e">
        <f>VLOOKUP(A1327,FII!B:D,2,FALSE)</f>
        <v>#N/A</v>
      </c>
      <c r="H1327" s="36" t="e">
        <f>VLOOKUP(A1327,FII!B:D,3,FALSE)</f>
        <v>#N/A</v>
      </c>
    </row>
    <row r="1328" spans="1:8" ht="18" thickBot="1" x14ac:dyDescent="0.3">
      <c r="A1328" s="3">
        <v>41941</v>
      </c>
      <c r="B1328" s="4">
        <v>8090.45</v>
      </c>
      <c r="C1328">
        <f>VLOOKUP(A1328,VIX!A:B,2,FALSE)</f>
        <v>13.005000000000001</v>
      </c>
      <c r="D1328">
        <f>VLOOKUP(A1328,DOW!A:B,2,FALSE)</f>
        <v>16974.310000000001</v>
      </c>
      <c r="E1328">
        <f>VLOOKUP(A1328,SGXNIFTY!A:B,2,FALSE)</f>
        <v>8089.15</v>
      </c>
      <c r="F1328">
        <f>VLOOKUP(A1328,EXCHANGE!A:B,2,FALSE)</f>
        <v>61.29</v>
      </c>
      <c r="G1328" s="36" t="e">
        <f>VLOOKUP(A1328,FII!B:D,2,FALSE)</f>
        <v>#N/A</v>
      </c>
      <c r="H1328" s="36" t="e">
        <f>VLOOKUP(A1328,FII!B:D,3,FALSE)</f>
        <v>#N/A</v>
      </c>
    </row>
    <row r="1329" spans="1:8" ht="18" thickBot="1" x14ac:dyDescent="0.3">
      <c r="A1329" s="3">
        <v>41940</v>
      </c>
      <c r="B1329" s="4">
        <v>8027.6</v>
      </c>
      <c r="C1329">
        <f>VLOOKUP(A1329,VIX!A:B,2,FALSE)</f>
        <v>13.3225</v>
      </c>
      <c r="D1329">
        <f>VLOOKUP(A1329,DOW!A:B,2,FALSE)</f>
        <v>17005.75</v>
      </c>
      <c r="E1329">
        <f>VLOOKUP(A1329,SGXNIFTY!A:B,2,FALSE)</f>
        <v>8040.35</v>
      </c>
      <c r="F1329">
        <f>VLOOKUP(A1329,EXCHANGE!A:B,2,FALSE)</f>
        <v>61.188000000000002</v>
      </c>
      <c r="G1329" s="36" t="e">
        <f>VLOOKUP(A1329,FII!B:D,2,FALSE)</f>
        <v>#N/A</v>
      </c>
      <c r="H1329" s="36" t="e">
        <f>VLOOKUP(A1329,FII!B:D,3,FALSE)</f>
        <v>#N/A</v>
      </c>
    </row>
    <row r="1330" spans="1:8" ht="18" thickBot="1" x14ac:dyDescent="0.3">
      <c r="A1330" s="3">
        <v>41939</v>
      </c>
      <c r="B1330" s="8">
        <v>7991.7</v>
      </c>
      <c r="C1330">
        <f>VLOOKUP(A1330,VIX!A:B,2,FALSE)</f>
        <v>13.515000000000001</v>
      </c>
      <c r="D1330">
        <f>VLOOKUP(A1330,DOW!A:B,2,FALSE)</f>
        <v>16817.939999999999</v>
      </c>
      <c r="E1330">
        <f>VLOOKUP(A1330,SGXNIFTY!A:B,2,FALSE)</f>
        <v>7998</v>
      </c>
      <c r="F1330">
        <f>VLOOKUP(A1330,EXCHANGE!A:B,2,FALSE)</f>
        <v>61.305</v>
      </c>
      <c r="G1330" s="36" t="e">
        <f>VLOOKUP(A1330,FII!B:D,2,FALSE)</f>
        <v>#N/A</v>
      </c>
      <c r="H1330" s="36" t="e">
        <f>VLOOKUP(A1330,FII!B:D,3,FALSE)</f>
        <v>#N/A</v>
      </c>
    </row>
    <row r="1331" spans="1:8" ht="18" thickBot="1" x14ac:dyDescent="0.3">
      <c r="A1331" s="3">
        <v>41935</v>
      </c>
      <c r="B1331" s="4">
        <v>8014.55</v>
      </c>
      <c r="C1331">
        <f>VLOOKUP(A1331,VIX!A:B,2,FALSE)</f>
        <v>12.862500000000001</v>
      </c>
      <c r="D1331">
        <f>VLOOKUP(A1331,DOW!A:B,2,FALSE)</f>
        <v>16677.900000000001</v>
      </c>
      <c r="E1331">
        <f>VLOOKUP(A1331,SGXNIFTY!A:B,2,FALSE)</f>
        <v>8023.85</v>
      </c>
      <c r="F1331">
        <f>VLOOKUP(A1331,EXCHANGE!A:B,2,FALSE)</f>
        <v>61.17</v>
      </c>
      <c r="G1331" s="36" t="e">
        <f>VLOOKUP(A1331,FII!B:D,2,FALSE)</f>
        <v>#N/A</v>
      </c>
      <c r="H1331" s="36" t="e">
        <f>VLOOKUP(A1331,FII!B:D,3,FALSE)</f>
        <v>#N/A</v>
      </c>
    </row>
    <row r="1332" spans="1:8" ht="18" thickBot="1" x14ac:dyDescent="0.3">
      <c r="A1332" s="3">
        <v>41934</v>
      </c>
      <c r="B1332" s="4">
        <v>7995.9</v>
      </c>
      <c r="C1332">
        <f>VLOOKUP(A1332,VIX!A:B,2,FALSE)</f>
        <v>13.03</v>
      </c>
      <c r="D1332">
        <f>VLOOKUP(A1332,DOW!A:B,2,FALSE)</f>
        <v>16461.32</v>
      </c>
      <c r="E1332">
        <f>VLOOKUP(A1332,SGXNIFTY!A:B,2,FALSE)</f>
        <v>8013.8</v>
      </c>
      <c r="F1332">
        <f>VLOOKUP(A1332,EXCHANGE!A:B,2,FALSE)</f>
        <v>61.2</v>
      </c>
      <c r="G1332" s="36" t="e">
        <f>VLOOKUP(A1332,FII!B:D,2,FALSE)</f>
        <v>#N/A</v>
      </c>
      <c r="H1332" s="36" t="e">
        <f>VLOOKUP(A1332,FII!B:D,3,FALSE)</f>
        <v>#N/A</v>
      </c>
    </row>
    <row r="1333" spans="1:8" ht="18" thickBot="1" x14ac:dyDescent="0.3">
      <c r="A1333" s="3">
        <v>41933</v>
      </c>
      <c r="B1333" s="4">
        <v>7927.75</v>
      </c>
      <c r="C1333">
        <f>VLOOKUP(A1333,VIX!A:B,2,FALSE)</f>
        <v>13.33</v>
      </c>
      <c r="D1333">
        <f>VLOOKUP(A1333,DOW!A:B,2,FALSE)</f>
        <v>16614.810000000001</v>
      </c>
      <c r="E1333">
        <f>VLOOKUP(A1333,SGXNIFTY!A:B,2,FALSE)</f>
        <v>7946.4</v>
      </c>
      <c r="F1333">
        <f>VLOOKUP(A1333,EXCHANGE!A:B,2,FALSE)</f>
        <v>61.15</v>
      </c>
      <c r="G1333" s="36" t="e">
        <f>VLOOKUP(A1333,FII!B:D,2,FALSE)</f>
        <v>#N/A</v>
      </c>
      <c r="H1333" s="36" t="e">
        <f>VLOOKUP(A1333,FII!B:D,3,FALSE)</f>
        <v>#N/A</v>
      </c>
    </row>
    <row r="1334" spans="1:8" ht="18" thickBot="1" x14ac:dyDescent="0.3">
      <c r="A1334" s="3">
        <v>41932</v>
      </c>
      <c r="B1334" s="4">
        <v>7879.4</v>
      </c>
      <c r="C1334">
        <f>VLOOKUP(A1334,VIX!A:B,2,FALSE)</f>
        <v>14.19</v>
      </c>
      <c r="D1334">
        <f>VLOOKUP(A1334,DOW!A:B,2,FALSE)</f>
        <v>16399.669999999998</v>
      </c>
      <c r="E1334">
        <f>VLOOKUP(A1334,SGXNIFTY!A:B,2,FALSE)</f>
        <v>7897.25</v>
      </c>
      <c r="F1334">
        <f>VLOOKUP(A1334,EXCHANGE!A:B,2,FALSE)</f>
        <v>61.234999999999999</v>
      </c>
      <c r="G1334" s="36" t="e">
        <f>VLOOKUP(A1334,FII!B:D,2,FALSE)</f>
        <v>#N/A</v>
      </c>
      <c r="H1334" s="36" t="e">
        <f>VLOOKUP(A1334,FII!B:D,3,FALSE)</f>
        <v>#N/A</v>
      </c>
    </row>
    <row r="1335" spans="1:8" ht="18" thickBot="1" x14ac:dyDescent="0.3">
      <c r="A1335" s="3">
        <v>41929</v>
      </c>
      <c r="B1335" s="4">
        <v>7779.7</v>
      </c>
      <c r="C1335">
        <f>VLOOKUP(A1335,VIX!A:B,2,FALSE)</f>
        <v>16.399999999999999</v>
      </c>
      <c r="D1335">
        <f>VLOOKUP(A1335,DOW!A:B,2,FALSE)</f>
        <v>16380.41</v>
      </c>
      <c r="E1335">
        <f>VLOOKUP(A1335,SGXNIFTY!A:B,2,FALSE)</f>
        <v>7817.05</v>
      </c>
      <c r="F1335">
        <f>VLOOKUP(A1335,EXCHANGE!A:B,2,FALSE)</f>
        <v>61.365000000000002</v>
      </c>
      <c r="G1335" s="36" t="e">
        <f>VLOOKUP(A1335,FII!B:D,2,FALSE)</f>
        <v>#N/A</v>
      </c>
      <c r="H1335" s="36" t="e">
        <f>VLOOKUP(A1335,FII!B:D,3,FALSE)</f>
        <v>#N/A</v>
      </c>
    </row>
    <row r="1336" spans="1:8" ht="18" thickBot="1" x14ac:dyDescent="0.3">
      <c r="A1336" s="3">
        <v>41928</v>
      </c>
      <c r="B1336" s="8">
        <v>7748.2</v>
      </c>
      <c r="C1336">
        <f>VLOOKUP(A1336,VIX!A:B,2,FALSE)</f>
        <v>16.432500000000001</v>
      </c>
      <c r="D1336">
        <f>VLOOKUP(A1336,DOW!A:B,2,FALSE)</f>
        <v>16117.24</v>
      </c>
      <c r="E1336">
        <f>VLOOKUP(A1336,SGXNIFTY!A:B,2,FALSE)</f>
        <v>7778.1</v>
      </c>
      <c r="F1336">
        <f>VLOOKUP(A1336,EXCHANGE!A:B,2,FALSE)</f>
        <v>61.84</v>
      </c>
      <c r="G1336" s="36" t="e">
        <f>VLOOKUP(A1336,FII!B:D,2,FALSE)</f>
        <v>#N/A</v>
      </c>
      <c r="H1336" s="36" t="e">
        <f>VLOOKUP(A1336,FII!B:D,3,FALSE)</f>
        <v>#N/A</v>
      </c>
    </row>
    <row r="1337" spans="1:8" ht="18" thickBot="1" x14ac:dyDescent="0.3">
      <c r="A1337" s="3">
        <v>41926</v>
      </c>
      <c r="B1337" s="8">
        <v>7864</v>
      </c>
      <c r="C1337">
        <f>VLOOKUP(A1337,VIX!A:B,2,FALSE)</f>
        <v>14.592499999999999</v>
      </c>
      <c r="D1337">
        <f>VLOOKUP(A1337,DOW!A:B,2,FALSE)</f>
        <v>16315.19</v>
      </c>
      <c r="E1337">
        <f>VLOOKUP(A1337,SGXNIFTY!A:B,2,FALSE)</f>
        <v>7895.25</v>
      </c>
      <c r="F1337">
        <f>VLOOKUP(A1337,EXCHANGE!A:B,2,FALSE)</f>
        <v>61.4</v>
      </c>
      <c r="G1337" s="36" t="e">
        <f>VLOOKUP(A1337,FII!B:D,2,FALSE)</f>
        <v>#N/A</v>
      </c>
      <c r="H1337" s="36" t="e">
        <f>VLOOKUP(A1337,FII!B:D,3,FALSE)</f>
        <v>#N/A</v>
      </c>
    </row>
    <row r="1338" spans="1:8" ht="18" thickBot="1" x14ac:dyDescent="0.3">
      <c r="A1338" s="3">
        <v>41925</v>
      </c>
      <c r="B1338" s="4">
        <v>7884.25</v>
      </c>
      <c r="C1338">
        <f>VLOOKUP(A1338,VIX!A:B,2,FALSE)</f>
        <v>14.5</v>
      </c>
      <c r="D1338">
        <f>VLOOKUP(A1338,DOW!A:B,2,FALSE)</f>
        <v>16321.07</v>
      </c>
      <c r="E1338">
        <f>VLOOKUP(A1338,SGXNIFTY!A:B,2,FALSE)</f>
        <v>7911.4</v>
      </c>
      <c r="F1338">
        <f>VLOOKUP(A1338,EXCHANGE!A:B,2,FALSE)</f>
        <v>61.01</v>
      </c>
      <c r="G1338" s="36" t="e">
        <f>VLOOKUP(A1338,FII!B:D,2,FALSE)</f>
        <v>#N/A</v>
      </c>
      <c r="H1338" s="36" t="e">
        <f>VLOOKUP(A1338,FII!B:D,3,FALSE)</f>
        <v>#N/A</v>
      </c>
    </row>
    <row r="1339" spans="1:8" ht="18" thickBot="1" x14ac:dyDescent="0.3">
      <c r="A1339" s="3">
        <v>41922</v>
      </c>
      <c r="B1339" s="8">
        <v>7859.95</v>
      </c>
      <c r="C1339">
        <f>VLOOKUP(A1339,VIX!A:B,2,FALSE)</f>
        <v>14.33</v>
      </c>
      <c r="D1339">
        <f>VLOOKUP(A1339,DOW!A:B,2,FALSE)</f>
        <v>16544.099999999999</v>
      </c>
      <c r="E1339">
        <f>VLOOKUP(A1339,SGXNIFTY!A:B,2,FALSE)</f>
        <v>7886.8</v>
      </c>
      <c r="F1339">
        <f>VLOOKUP(A1339,EXCHANGE!A:B,2,FALSE)</f>
        <v>61.284999999999997</v>
      </c>
      <c r="G1339" s="36" t="e">
        <f>VLOOKUP(A1339,FII!B:D,2,FALSE)</f>
        <v>#N/A</v>
      </c>
      <c r="H1339" s="36" t="e">
        <f>VLOOKUP(A1339,FII!B:D,3,FALSE)</f>
        <v>#N/A</v>
      </c>
    </row>
    <row r="1340" spans="1:8" ht="18" thickBot="1" x14ac:dyDescent="0.3">
      <c r="A1340" s="3">
        <v>41921</v>
      </c>
      <c r="B1340" s="4">
        <v>7960.55</v>
      </c>
      <c r="C1340">
        <f>VLOOKUP(A1340,VIX!A:B,2,FALSE)</f>
        <v>13.154999999999999</v>
      </c>
      <c r="D1340">
        <f>VLOOKUP(A1340,DOW!A:B,2,FALSE)</f>
        <v>16659.25</v>
      </c>
      <c r="E1340">
        <f>VLOOKUP(A1340,SGXNIFTY!A:B,2,FALSE)</f>
        <v>7990.35</v>
      </c>
      <c r="F1340">
        <f>VLOOKUP(A1340,EXCHANGE!A:B,2,FALSE)</f>
        <v>61.055</v>
      </c>
      <c r="G1340" s="36" t="e">
        <f>VLOOKUP(A1340,FII!B:D,2,FALSE)</f>
        <v>#N/A</v>
      </c>
      <c r="H1340" s="36" t="e">
        <f>VLOOKUP(A1340,FII!B:D,3,FALSE)</f>
        <v>#N/A</v>
      </c>
    </row>
    <row r="1341" spans="1:8" ht="18" thickBot="1" x14ac:dyDescent="0.3">
      <c r="A1341" s="3">
        <v>41920</v>
      </c>
      <c r="B1341" s="8">
        <v>7842.7</v>
      </c>
      <c r="C1341">
        <f>VLOOKUP(A1341,VIX!A:B,2,FALSE)</f>
        <v>14.112500000000001</v>
      </c>
      <c r="D1341">
        <f>VLOOKUP(A1341,DOW!A:B,2,FALSE)</f>
        <v>16994.22</v>
      </c>
      <c r="E1341">
        <f>VLOOKUP(A1341,SGXNIFTY!A:B,2,FALSE)</f>
        <v>7895.5</v>
      </c>
      <c r="F1341">
        <f>VLOOKUP(A1341,EXCHANGE!A:B,2,FALSE)</f>
        <v>61.36</v>
      </c>
      <c r="G1341" s="36" t="e">
        <f>VLOOKUP(A1341,FII!B:D,2,FALSE)</f>
        <v>#N/A</v>
      </c>
      <c r="H1341" s="36" t="e">
        <f>VLOOKUP(A1341,FII!B:D,3,FALSE)</f>
        <v>#N/A</v>
      </c>
    </row>
    <row r="1342" spans="1:8" ht="18" thickBot="1" x14ac:dyDescent="0.3">
      <c r="A1342" s="3">
        <v>41919</v>
      </c>
      <c r="B1342" s="8">
        <v>7852.4</v>
      </c>
      <c r="C1342">
        <f>VLOOKUP(A1342,VIX!A:B,2,FALSE)</f>
        <v>14.4625</v>
      </c>
      <c r="D1342">
        <f>VLOOKUP(A1342,DOW!A:B,2,FALSE)</f>
        <v>16719.39</v>
      </c>
      <c r="E1342">
        <f>VLOOKUP(A1342,SGXNIFTY!A:B,2,FALSE)</f>
        <v>7890.9</v>
      </c>
      <c r="F1342">
        <f>VLOOKUP(A1342,EXCHANGE!A:B,2,FALSE)</f>
        <v>61.305</v>
      </c>
      <c r="G1342" s="36" t="e">
        <f>VLOOKUP(A1342,FII!B:D,2,FALSE)</f>
        <v>#N/A</v>
      </c>
      <c r="H1342" s="36" t="e">
        <f>VLOOKUP(A1342,FII!B:D,3,FALSE)</f>
        <v>#N/A</v>
      </c>
    </row>
    <row r="1343" spans="1:8" ht="18" thickBot="1" x14ac:dyDescent="0.3">
      <c r="A1343" s="3">
        <v>41913</v>
      </c>
      <c r="B1343" s="8">
        <v>7945.55</v>
      </c>
      <c r="C1343">
        <f>VLOOKUP(A1343,VIX!A:B,2,FALSE)</f>
        <v>13</v>
      </c>
      <c r="D1343">
        <f>VLOOKUP(A1343,DOW!A:B,2,FALSE)</f>
        <v>16804.71</v>
      </c>
      <c r="E1343">
        <f>VLOOKUP(A1343,SGXNIFTY!A:B,2,FALSE)</f>
        <v>7983.65</v>
      </c>
      <c r="F1343">
        <f>VLOOKUP(A1343,EXCHANGE!A:B,2,FALSE)</f>
        <v>61.725000000000001</v>
      </c>
      <c r="G1343" s="36" t="e">
        <f>VLOOKUP(A1343,FII!B:D,2,FALSE)</f>
        <v>#N/A</v>
      </c>
      <c r="H1343" s="36" t="e">
        <f>VLOOKUP(A1343,FII!B:D,3,FALSE)</f>
        <v>#N/A</v>
      </c>
    </row>
    <row r="1344" spans="1:8" ht="18" thickBot="1" x14ac:dyDescent="0.3">
      <c r="A1344" s="3">
        <v>41912</v>
      </c>
      <c r="B1344" s="4">
        <v>7964.8</v>
      </c>
      <c r="C1344">
        <f>VLOOKUP(A1344,VIX!A:B,2,FALSE)</f>
        <v>13.145</v>
      </c>
      <c r="D1344">
        <f>VLOOKUP(A1344,DOW!A:B,2,FALSE)</f>
        <v>17042.900000000001</v>
      </c>
      <c r="E1344">
        <f>VLOOKUP(A1344,SGXNIFTY!A:B,2,FALSE)</f>
        <v>7999.15</v>
      </c>
      <c r="F1344">
        <f>VLOOKUP(A1344,EXCHANGE!A:B,2,FALSE)</f>
        <v>61.94</v>
      </c>
      <c r="G1344" s="36" t="e">
        <f>VLOOKUP(A1344,FII!B:D,2,FALSE)</f>
        <v>#N/A</v>
      </c>
      <c r="H1344" s="36" t="e">
        <f>VLOOKUP(A1344,FII!B:D,3,FALSE)</f>
        <v>#N/A</v>
      </c>
    </row>
    <row r="1345" spans="1:8" ht="18" thickBot="1" x14ac:dyDescent="0.3">
      <c r="A1345" s="3">
        <v>41911</v>
      </c>
      <c r="B1345" s="8">
        <v>7958.9</v>
      </c>
      <c r="C1345">
        <f>VLOOKUP(A1345,VIX!A:B,2,FALSE)</f>
        <v>13.385</v>
      </c>
      <c r="D1345">
        <f>VLOOKUP(A1345,DOW!A:B,2,FALSE)</f>
        <v>17071.22</v>
      </c>
      <c r="E1345">
        <f>VLOOKUP(A1345,SGXNIFTY!A:B,2,FALSE)</f>
        <v>7993.9</v>
      </c>
      <c r="F1345">
        <f>VLOOKUP(A1345,EXCHANGE!A:B,2,FALSE)</f>
        <v>61.56</v>
      </c>
      <c r="G1345" s="36" t="e">
        <f>VLOOKUP(A1345,FII!B:D,2,FALSE)</f>
        <v>#N/A</v>
      </c>
      <c r="H1345" s="36" t="e">
        <f>VLOOKUP(A1345,FII!B:D,3,FALSE)</f>
        <v>#N/A</v>
      </c>
    </row>
    <row r="1346" spans="1:8" ht="18" thickBot="1" x14ac:dyDescent="0.3">
      <c r="A1346" s="3">
        <v>41908</v>
      </c>
      <c r="B1346" s="4">
        <v>7968.85</v>
      </c>
      <c r="C1346">
        <f>VLOOKUP(A1346,VIX!A:B,2,FALSE)</f>
        <v>12.9275</v>
      </c>
      <c r="D1346">
        <f>VLOOKUP(A1346,DOW!A:B,2,FALSE)</f>
        <v>17113.150000000001</v>
      </c>
      <c r="E1346">
        <f>VLOOKUP(A1346,SGXNIFTY!A:B,2,FALSE)</f>
        <v>8031.9</v>
      </c>
      <c r="F1346">
        <f>VLOOKUP(A1346,EXCHANGE!A:B,2,FALSE)</f>
        <v>61.145000000000003</v>
      </c>
      <c r="G1346" s="36" t="e">
        <f>VLOOKUP(A1346,FII!B:D,2,FALSE)</f>
        <v>#N/A</v>
      </c>
      <c r="H1346" s="36" t="e">
        <f>VLOOKUP(A1346,FII!B:D,3,FALSE)</f>
        <v>#N/A</v>
      </c>
    </row>
    <row r="1347" spans="1:8" ht="18" thickBot="1" x14ac:dyDescent="0.3">
      <c r="A1347" s="3">
        <v>41907</v>
      </c>
      <c r="B1347" s="8">
        <v>7911.85</v>
      </c>
      <c r="C1347">
        <f>VLOOKUP(A1347,VIX!A:B,2,FALSE)</f>
        <v>13.297499999999999</v>
      </c>
      <c r="D1347">
        <f>VLOOKUP(A1347,DOW!A:B,2,FALSE)</f>
        <v>16945.8</v>
      </c>
      <c r="E1347">
        <f>VLOOKUP(A1347,SGXNIFTY!A:B,2,FALSE)</f>
        <v>7911.85</v>
      </c>
      <c r="F1347">
        <f>VLOOKUP(A1347,EXCHANGE!A:B,2,FALSE)</f>
        <v>61.335000000000001</v>
      </c>
      <c r="G1347" s="36" t="e">
        <f>VLOOKUP(A1347,FII!B:D,2,FALSE)</f>
        <v>#N/A</v>
      </c>
      <c r="H1347" s="36" t="e">
        <f>VLOOKUP(A1347,FII!B:D,3,FALSE)</f>
        <v>#N/A</v>
      </c>
    </row>
    <row r="1348" spans="1:8" ht="18" thickBot="1" x14ac:dyDescent="0.3">
      <c r="A1348" s="3">
        <v>41906</v>
      </c>
      <c r="B1348" s="8">
        <v>8002.4</v>
      </c>
      <c r="C1348">
        <f>VLOOKUP(A1348,VIX!A:B,2,FALSE)</f>
        <v>12.535</v>
      </c>
      <c r="D1348">
        <f>VLOOKUP(A1348,DOW!A:B,2,FALSE)</f>
        <v>17210.060000000001</v>
      </c>
      <c r="E1348">
        <f>VLOOKUP(A1348,SGXNIFTY!A:B,2,FALSE)</f>
        <v>8015.2</v>
      </c>
      <c r="F1348">
        <f>VLOOKUP(A1348,EXCHANGE!A:B,2,FALSE)</f>
        <v>60.945</v>
      </c>
      <c r="G1348" s="36" t="e">
        <f>VLOOKUP(A1348,FII!B:D,2,FALSE)</f>
        <v>#N/A</v>
      </c>
      <c r="H1348" s="36" t="e">
        <f>VLOOKUP(A1348,FII!B:D,3,FALSE)</f>
        <v>#N/A</v>
      </c>
    </row>
    <row r="1349" spans="1:8" ht="18" thickBot="1" x14ac:dyDescent="0.3">
      <c r="A1349" s="3">
        <v>41905</v>
      </c>
      <c r="B1349" s="8">
        <v>8017.55</v>
      </c>
      <c r="C1349">
        <f>VLOOKUP(A1349,VIX!A:B,2,FALSE)</f>
        <v>12.41</v>
      </c>
      <c r="D1349">
        <f>VLOOKUP(A1349,DOW!A:B,2,FALSE)</f>
        <v>17055.87</v>
      </c>
      <c r="E1349">
        <f>VLOOKUP(A1349,SGXNIFTY!A:B,2,FALSE)</f>
        <v>8032.2</v>
      </c>
      <c r="F1349">
        <f>VLOOKUP(A1349,EXCHANGE!A:B,2,FALSE)</f>
        <v>61.055</v>
      </c>
      <c r="G1349" s="36" t="e">
        <f>VLOOKUP(A1349,FII!B:D,2,FALSE)</f>
        <v>#N/A</v>
      </c>
      <c r="H1349" s="36" t="e">
        <f>VLOOKUP(A1349,FII!B:D,3,FALSE)</f>
        <v>#N/A</v>
      </c>
    </row>
    <row r="1350" spans="1:8" ht="18" thickBot="1" x14ac:dyDescent="0.3">
      <c r="A1350" s="3">
        <v>41904</v>
      </c>
      <c r="B1350" s="4">
        <v>8146.3</v>
      </c>
      <c r="C1350">
        <f>VLOOKUP(A1350,VIX!A:B,2,FALSE)</f>
        <v>11.565</v>
      </c>
      <c r="D1350">
        <f>VLOOKUP(A1350,DOW!A:B,2,FALSE)</f>
        <v>17172.68</v>
      </c>
      <c r="E1350">
        <f>VLOOKUP(A1350,SGXNIFTY!A:B,2,FALSE)</f>
        <v>8158.45</v>
      </c>
      <c r="F1350">
        <f>VLOOKUP(A1350,EXCHANGE!A:B,2,FALSE)</f>
        <v>60.945</v>
      </c>
      <c r="G1350" s="36" t="e">
        <f>VLOOKUP(A1350,FII!B:D,2,FALSE)</f>
        <v>#N/A</v>
      </c>
      <c r="H1350" s="36" t="e">
        <f>VLOOKUP(A1350,FII!B:D,3,FALSE)</f>
        <v>#N/A</v>
      </c>
    </row>
    <row r="1351" spans="1:8" ht="18" thickBot="1" x14ac:dyDescent="0.3">
      <c r="A1351" s="3">
        <v>41901</v>
      </c>
      <c r="B1351" s="4">
        <v>8121.45</v>
      </c>
      <c r="C1351">
        <f>VLOOKUP(A1351,VIX!A:B,2,FALSE)</f>
        <v>11.887499999999999</v>
      </c>
      <c r="D1351">
        <f>VLOOKUP(A1351,DOW!A:B,2,FALSE)</f>
        <v>17279.740000000002</v>
      </c>
      <c r="E1351">
        <f>VLOOKUP(A1351,SGXNIFTY!A:B,2,FALSE)</f>
        <v>8131</v>
      </c>
      <c r="F1351">
        <f>VLOOKUP(A1351,EXCHANGE!A:B,2,FALSE)</f>
        <v>60.86</v>
      </c>
      <c r="G1351" s="36" t="e">
        <f>VLOOKUP(A1351,FII!B:D,2,FALSE)</f>
        <v>#N/A</v>
      </c>
      <c r="H1351" s="36" t="e">
        <f>VLOOKUP(A1351,FII!B:D,3,FALSE)</f>
        <v>#N/A</v>
      </c>
    </row>
    <row r="1352" spans="1:8" ht="18" thickBot="1" x14ac:dyDescent="0.3">
      <c r="A1352" s="3">
        <v>41900</v>
      </c>
      <c r="B1352" s="4">
        <v>8114.75</v>
      </c>
      <c r="C1352">
        <f>VLOOKUP(A1352,VIX!A:B,2,FALSE)</f>
        <v>12.324999999999999</v>
      </c>
      <c r="D1352">
        <f>VLOOKUP(A1352,DOW!A:B,2,FALSE)</f>
        <v>17265.990000000002</v>
      </c>
      <c r="E1352">
        <f>VLOOKUP(A1352,SGXNIFTY!A:B,2,FALSE)</f>
        <v>8136.7</v>
      </c>
      <c r="F1352">
        <f>VLOOKUP(A1352,EXCHANGE!A:B,2,FALSE)</f>
        <v>60.74</v>
      </c>
      <c r="G1352" s="36" t="e">
        <f>VLOOKUP(A1352,FII!B:D,2,FALSE)</f>
        <v>#N/A</v>
      </c>
      <c r="H1352" s="36" t="e">
        <f>VLOOKUP(A1352,FII!B:D,3,FALSE)</f>
        <v>#N/A</v>
      </c>
    </row>
    <row r="1353" spans="1:8" ht="18" thickBot="1" x14ac:dyDescent="0.3">
      <c r="A1353" s="3">
        <v>41899</v>
      </c>
      <c r="B1353" s="4">
        <v>7975.5</v>
      </c>
      <c r="C1353">
        <f>VLOOKUP(A1353,VIX!A:B,2,FALSE)</f>
        <v>12.9475</v>
      </c>
      <c r="D1353">
        <f>VLOOKUP(A1353,DOW!A:B,2,FALSE)</f>
        <v>17156.849999999999</v>
      </c>
      <c r="E1353">
        <f>VLOOKUP(A1353,SGXNIFTY!A:B,2,FALSE)</f>
        <v>7992.85</v>
      </c>
      <c r="F1353">
        <f>VLOOKUP(A1353,EXCHANGE!A:B,2,FALSE)</f>
        <v>60.914999999999999</v>
      </c>
      <c r="G1353" s="36" t="e">
        <f>VLOOKUP(A1353,FII!B:D,2,FALSE)</f>
        <v>#N/A</v>
      </c>
      <c r="H1353" s="36" t="e">
        <f>VLOOKUP(A1353,FII!B:D,3,FALSE)</f>
        <v>#N/A</v>
      </c>
    </row>
    <row r="1354" spans="1:8" ht="18" thickBot="1" x14ac:dyDescent="0.3">
      <c r="A1354" s="3">
        <v>41898</v>
      </c>
      <c r="B1354" s="8">
        <v>7932.9</v>
      </c>
      <c r="C1354">
        <f>VLOOKUP(A1354,VIX!A:B,2,FALSE)</f>
        <v>13.282500000000001</v>
      </c>
      <c r="D1354">
        <f>VLOOKUP(A1354,DOW!A:B,2,FALSE)</f>
        <v>17131.97</v>
      </c>
      <c r="E1354">
        <f>VLOOKUP(A1354,SGXNIFTY!A:B,2,FALSE)</f>
        <v>7960.85</v>
      </c>
      <c r="F1354">
        <f>VLOOKUP(A1354,EXCHANGE!A:B,2,FALSE)</f>
        <v>61.06</v>
      </c>
      <c r="G1354" s="36" t="e">
        <f>VLOOKUP(A1354,FII!B:D,2,FALSE)</f>
        <v>#N/A</v>
      </c>
      <c r="H1354" s="36" t="e">
        <f>VLOOKUP(A1354,FII!B:D,3,FALSE)</f>
        <v>#N/A</v>
      </c>
    </row>
    <row r="1355" spans="1:8" ht="18" thickBot="1" x14ac:dyDescent="0.3">
      <c r="A1355" s="3">
        <v>41897</v>
      </c>
      <c r="B1355" s="8">
        <v>8042</v>
      </c>
      <c r="C1355">
        <f>VLOOKUP(A1355,VIX!A:B,2,FALSE)</f>
        <v>13.255000000000001</v>
      </c>
      <c r="D1355">
        <f>VLOOKUP(A1355,DOW!A:B,2,FALSE)</f>
        <v>17031.14</v>
      </c>
      <c r="E1355">
        <f>VLOOKUP(A1355,SGXNIFTY!A:B,2,FALSE)</f>
        <v>8062.55</v>
      </c>
      <c r="F1355">
        <f>VLOOKUP(A1355,EXCHANGE!A:B,2,FALSE)</f>
        <v>61.104999999999997</v>
      </c>
      <c r="G1355" s="36" t="e">
        <f>VLOOKUP(A1355,FII!B:D,2,FALSE)</f>
        <v>#N/A</v>
      </c>
      <c r="H1355" s="36" t="e">
        <f>VLOOKUP(A1355,FII!B:D,3,FALSE)</f>
        <v>#N/A</v>
      </c>
    </row>
    <row r="1356" spans="1:8" ht="18" thickBot="1" x14ac:dyDescent="0.3">
      <c r="A1356" s="3">
        <v>41894</v>
      </c>
      <c r="B1356" s="4">
        <v>8105.5</v>
      </c>
      <c r="C1356">
        <f>VLOOKUP(A1356,VIX!A:B,2,FALSE)</f>
        <v>12.365</v>
      </c>
      <c r="D1356">
        <f>VLOOKUP(A1356,DOW!A:B,2,FALSE)</f>
        <v>16987.509999999998</v>
      </c>
      <c r="E1356">
        <f>VLOOKUP(A1356,SGXNIFTY!A:B,2,FALSE)</f>
        <v>8137.85</v>
      </c>
      <c r="F1356">
        <f>VLOOKUP(A1356,EXCHANGE!A:B,2,FALSE)</f>
        <v>60.655000000000001</v>
      </c>
      <c r="G1356" s="36" t="e">
        <f>VLOOKUP(A1356,FII!B:D,2,FALSE)</f>
        <v>#N/A</v>
      </c>
      <c r="H1356" s="36" t="e">
        <f>VLOOKUP(A1356,FII!B:D,3,FALSE)</f>
        <v>#N/A</v>
      </c>
    </row>
    <row r="1357" spans="1:8" ht="18" thickBot="1" x14ac:dyDescent="0.3">
      <c r="A1357" s="3">
        <v>41893</v>
      </c>
      <c r="B1357" s="8">
        <v>8085.7</v>
      </c>
      <c r="C1357">
        <f>VLOOKUP(A1357,VIX!A:B,2,FALSE)</f>
        <v>12.5175</v>
      </c>
      <c r="D1357">
        <f>VLOOKUP(A1357,DOW!A:B,2,FALSE)</f>
        <v>17049</v>
      </c>
      <c r="E1357">
        <f>VLOOKUP(A1357,SGXNIFTY!A:B,2,FALSE)</f>
        <v>8119.4</v>
      </c>
      <c r="F1357">
        <f>VLOOKUP(A1357,EXCHANGE!A:B,2,FALSE)</f>
        <v>60.93</v>
      </c>
      <c r="G1357" s="36" t="e">
        <f>VLOOKUP(A1357,FII!B:D,2,FALSE)</f>
        <v>#N/A</v>
      </c>
      <c r="H1357" s="36" t="e">
        <f>VLOOKUP(A1357,FII!B:D,3,FALSE)</f>
        <v>#N/A</v>
      </c>
    </row>
    <row r="1358" spans="1:8" ht="18" thickBot="1" x14ac:dyDescent="0.3">
      <c r="A1358" s="3">
        <v>41892</v>
      </c>
      <c r="B1358" s="8">
        <v>8094.1</v>
      </c>
      <c r="C1358">
        <f>VLOOKUP(A1358,VIX!A:B,2,FALSE)</f>
        <v>12.93</v>
      </c>
      <c r="D1358">
        <f>VLOOKUP(A1358,DOW!A:B,2,FALSE)</f>
        <v>17068.71</v>
      </c>
      <c r="E1358">
        <f>VLOOKUP(A1358,SGXNIFTY!A:B,2,FALSE)</f>
        <v>8130.7</v>
      </c>
      <c r="F1358">
        <f>VLOOKUP(A1358,EXCHANGE!A:B,2,FALSE)</f>
        <v>60.93</v>
      </c>
      <c r="G1358" s="36" t="e">
        <f>VLOOKUP(A1358,FII!B:D,2,FALSE)</f>
        <v>#N/A</v>
      </c>
      <c r="H1358" s="36" t="e">
        <f>VLOOKUP(A1358,FII!B:D,3,FALSE)</f>
        <v>#N/A</v>
      </c>
    </row>
    <row r="1359" spans="1:8" ht="18" thickBot="1" x14ac:dyDescent="0.3">
      <c r="A1359" s="3">
        <v>41891</v>
      </c>
      <c r="B1359" s="8">
        <v>8152.95</v>
      </c>
      <c r="C1359">
        <f>VLOOKUP(A1359,VIX!A:B,2,FALSE)</f>
        <v>12.7575</v>
      </c>
      <c r="D1359">
        <f>VLOOKUP(A1359,DOW!A:B,2,FALSE)</f>
        <v>17013.87</v>
      </c>
      <c r="E1359">
        <f>VLOOKUP(A1359,SGXNIFTY!A:B,2,FALSE)</f>
        <v>8182.2</v>
      </c>
      <c r="F1359">
        <f>VLOOKUP(A1359,EXCHANGE!A:B,2,FALSE)</f>
        <v>60.604999999999997</v>
      </c>
      <c r="G1359" s="36" t="e">
        <f>VLOOKUP(A1359,FII!B:D,2,FALSE)</f>
        <v>#N/A</v>
      </c>
      <c r="H1359" s="36" t="e">
        <f>VLOOKUP(A1359,FII!B:D,3,FALSE)</f>
        <v>#N/A</v>
      </c>
    </row>
    <row r="1360" spans="1:8" ht="18" thickBot="1" x14ac:dyDescent="0.3">
      <c r="A1360" s="3">
        <v>41890</v>
      </c>
      <c r="B1360" s="4">
        <v>8173.9</v>
      </c>
      <c r="C1360">
        <f>VLOOKUP(A1360,VIX!A:B,2,FALSE)</f>
        <v>12.7925</v>
      </c>
      <c r="D1360">
        <f>VLOOKUP(A1360,DOW!A:B,2,FALSE)</f>
        <v>17111.419999999998</v>
      </c>
      <c r="E1360">
        <f>VLOOKUP(A1360,SGXNIFTY!A:B,2,FALSE)</f>
        <v>8193.1</v>
      </c>
      <c r="F1360">
        <f>VLOOKUP(A1360,EXCHANGE!A:B,2,FALSE)</f>
        <v>60.274999999999999</v>
      </c>
      <c r="G1360" s="36" t="e">
        <f>VLOOKUP(A1360,FII!B:D,2,FALSE)</f>
        <v>#N/A</v>
      </c>
      <c r="H1360" s="36" t="e">
        <f>VLOOKUP(A1360,FII!B:D,3,FALSE)</f>
        <v>#N/A</v>
      </c>
    </row>
    <row r="1361" spans="1:8" ht="18" thickBot="1" x14ac:dyDescent="0.3">
      <c r="A1361" s="3">
        <v>41887</v>
      </c>
      <c r="B1361" s="8">
        <v>8086.85</v>
      </c>
      <c r="C1361">
        <f>VLOOKUP(A1361,VIX!A:B,2,FALSE)</f>
        <v>12.935</v>
      </c>
      <c r="D1361">
        <f>VLOOKUP(A1361,DOW!A:B,2,FALSE)</f>
        <v>17137.36</v>
      </c>
      <c r="E1361">
        <f>VLOOKUP(A1361,SGXNIFTY!A:B,2,FALSE)</f>
        <v>8116.7</v>
      </c>
      <c r="F1361">
        <f>VLOOKUP(A1361,EXCHANGE!A:B,2,FALSE)</f>
        <v>60.395000000000003</v>
      </c>
      <c r="G1361" s="36" t="e">
        <f>VLOOKUP(A1361,FII!B:D,2,FALSE)</f>
        <v>#N/A</v>
      </c>
      <c r="H1361" s="36" t="e">
        <f>VLOOKUP(A1361,FII!B:D,3,FALSE)</f>
        <v>#N/A</v>
      </c>
    </row>
    <row r="1362" spans="1:8" ht="18" thickBot="1" x14ac:dyDescent="0.3">
      <c r="A1362" s="3">
        <v>41886</v>
      </c>
      <c r="B1362" s="8">
        <v>8095.95</v>
      </c>
      <c r="C1362">
        <f>VLOOKUP(A1362,VIX!A:B,2,FALSE)</f>
        <v>13.077500000000001</v>
      </c>
      <c r="D1362">
        <f>VLOOKUP(A1362,DOW!A:B,2,FALSE)</f>
        <v>17069.580000000002</v>
      </c>
      <c r="E1362">
        <f>VLOOKUP(A1362,SGXNIFTY!A:B,2,FALSE)</f>
        <v>8132.4</v>
      </c>
      <c r="F1362">
        <f>VLOOKUP(A1362,EXCHANGE!A:B,2,FALSE)</f>
        <v>60.36</v>
      </c>
      <c r="G1362" s="36" t="e">
        <f>VLOOKUP(A1362,FII!B:D,2,FALSE)</f>
        <v>#N/A</v>
      </c>
      <c r="H1362" s="36" t="e">
        <f>VLOOKUP(A1362,FII!B:D,3,FALSE)</f>
        <v>#N/A</v>
      </c>
    </row>
    <row r="1363" spans="1:8" ht="18" thickBot="1" x14ac:dyDescent="0.3">
      <c r="A1363" s="3">
        <v>41885</v>
      </c>
      <c r="B1363" s="4">
        <v>8114.6</v>
      </c>
      <c r="C1363">
        <f>VLOOKUP(A1363,VIX!A:B,2,FALSE)</f>
        <v>13.3925</v>
      </c>
      <c r="D1363">
        <f>VLOOKUP(A1363,DOW!A:B,2,FALSE)</f>
        <v>17078.28</v>
      </c>
      <c r="E1363">
        <f>VLOOKUP(A1363,SGXNIFTY!A:B,2,FALSE)</f>
        <v>8140.45</v>
      </c>
      <c r="F1363">
        <f>VLOOKUP(A1363,EXCHANGE!A:B,2,FALSE)</f>
        <v>60.49</v>
      </c>
      <c r="G1363" s="36" t="e">
        <f>VLOOKUP(A1363,FII!B:D,2,FALSE)</f>
        <v>#N/A</v>
      </c>
      <c r="H1363" s="36" t="e">
        <f>VLOOKUP(A1363,FII!B:D,3,FALSE)</f>
        <v>#N/A</v>
      </c>
    </row>
    <row r="1364" spans="1:8" ht="18" thickBot="1" x14ac:dyDescent="0.3">
      <c r="A1364" s="3">
        <v>41884</v>
      </c>
      <c r="B1364" s="4">
        <v>8083.05</v>
      </c>
      <c r="C1364">
        <f>VLOOKUP(A1364,VIX!A:B,2,FALSE)</f>
        <v>13.4475</v>
      </c>
      <c r="D1364">
        <f>VLOOKUP(A1364,DOW!A:B,2,FALSE)</f>
        <v>17067.560000000001</v>
      </c>
      <c r="E1364">
        <f>VLOOKUP(A1364,SGXNIFTY!A:B,2,FALSE)</f>
        <v>8121.45</v>
      </c>
      <c r="F1364">
        <f>VLOOKUP(A1364,EXCHANGE!A:B,2,FALSE)</f>
        <v>60.685000000000002</v>
      </c>
      <c r="G1364" s="36" t="e">
        <f>VLOOKUP(A1364,FII!B:D,2,FALSE)</f>
        <v>#N/A</v>
      </c>
      <c r="H1364" s="36" t="e">
        <f>VLOOKUP(A1364,FII!B:D,3,FALSE)</f>
        <v>#N/A</v>
      </c>
    </row>
    <row r="1365" spans="1:8" ht="18" thickBot="1" x14ac:dyDescent="0.3">
      <c r="A1365" s="3">
        <v>41883</v>
      </c>
      <c r="B1365" s="4">
        <v>8027.7</v>
      </c>
      <c r="C1365">
        <f>VLOOKUP(A1365,VIX!A:B,2,FALSE)</f>
        <v>13.53</v>
      </c>
      <c r="D1365" t="e">
        <f>VLOOKUP(A1365,DOW!A:B,2,FALSE)</f>
        <v>#N/A</v>
      </c>
      <c r="E1365">
        <f>VLOOKUP(A1365,SGXNIFTY!A:B,2,FALSE)</f>
        <v>8069.45</v>
      </c>
      <c r="F1365">
        <f>VLOOKUP(A1365,EXCHANGE!A:B,2,FALSE)</f>
        <v>60.53</v>
      </c>
      <c r="G1365" s="36" t="e">
        <f>VLOOKUP(A1365,FII!B:D,2,FALSE)</f>
        <v>#N/A</v>
      </c>
      <c r="H1365" s="36" t="e">
        <f>VLOOKUP(A1365,FII!B:D,3,FALSE)</f>
        <v>#N/A</v>
      </c>
    </row>
    <row r="1366" spans="1:8" ht="18" thickBot="1" x14ac:dyDescent="0.3">
      <c r="A1366" s="3">
        <v>41879</v>
      </c>
      <c r="B1366" s="4">
        <v>7954.35</v>
      </c>
      <c r="C1366">
        <f>VLOOKUP(A1366,VIX!A:B,2,FALSE)</f>
        <v>13.067500000000001</v>
      </c>
      <c r="D1366">
        <f>VLOOKUP(A1366,DOW!A:B,2,FALSE)</f>
        <v>17079.57</v>
      </c>
      <c r="E1366">
        <f>VLOOKUP(A1366,SGXNIFTY!A:B,2,FALSE)</f>
        <v>7954.35</v>
      </c>
      <c r="F1366">
        <f>VLOOKUP(A1366,EXCHANGE!A:B,2,FALSE)</f>
        <v>60.5</v>
      </c>
      <c r="G1366" s="36" t="e">
        <f>VLOOKUP(A1366,FII!B:D,2,FALSE)</f>
        <v>#N/A</v>
      </c>
      <c r="H1366" s="36" t="e">
        <f>VLOOKUP(A1366,FII!B:D,3,FALSE)</f>
        <v>#N/A</v>
      </c>
    </row>
    <row r="1367" spans="1:8" ht="18" thickBot="1" x14ac:dyDescent="0.3">
      <c r="A1367" s="3">
        <v>41878</v>
      </c>
      <c r="B1367" s="4">
        <v>7936.05</v>
      </c>
      <c r="C1367">
        <f>VLOOKUP(A1367,VIX!A:B,2,FALSE)</f>
        <v>13.0625</v>
      </c>
      <c r="D1367">
        <f>VLOOKUP(A1367,DOW!A:B,2,FALSE)</f>
        <v>17122.009999999998</v>
      </c>
      <c r="E1367">
        <f>VLOOKUP(A1367,SGXNIFTY!A:B,2,FALSE)</f>
        <v>7931.6</v>
      </c>
      <c r="F1367">
        <f>VLOOKUP(A1367,EXCHANGE!A:B,2,FALSE)</f>
        <v>60.454999999999998</v>
      </c>
      <c r="G1367" s="36" t="e">
        <f>VLOOKUP(A1367,FII!B:D,2,FALSE)</f>
        <v>#N/A</v>
      </c>
      <c r="H1367" s="36" t="e">
        <f>VLOOKUP(A1367,FII!B:D,3,FALSE)</f>
        <v>#N/A</v>
      </c>
    </row>
    <row r="1368" spans="1:8" ht="18" thickBot="1" x14ac:dyDescent="0.3">
      <c r="A1368" s="3">
        <v>41877</v>
      </c>
      <c r="B1368" s="8">
        <v>7904.75</v>
      </c>
      <c r="C1368">
        <f>VLOOKUP(A1368,VIX!A:B,2,FALSE)</f>
        <v>13.9025</v>
      </c>
      <c r="D1368">
        <f>VLOOKUP(A1368,DOW!A:B,2,FALSE)</f>
        <v>17106.7</v>
      </c>
      <c r="E1368">
        <f>VLOOKUP(A1368,SGXNIFTY!A:B,2,FALSE)</f>
        <v>7906.5</v>
      </c>
      <c r="F1368">
        <f>VLOOKUP(A1368,EXCHANGE!A:B,2,FALSE)</f>
        <v>60.435000000000002</v>
      </c>
      <c r="G1368" s="36" t="e">
        <f>VLOOKUP(A1368,FII!B:D,2,FALSE)</f>
        <v>#N/A</v>
      </c>
      <c r="H1368" s="36" t="e">
        <f>VLOOKUP(A1368,FII!B:D,3,FALSE)</f>
        <v>#N/A</v>
      </c>
    </row>
    <row r="1369" spans="1:8" ht="18" thickBot="1" x14ac:dyDescent="0.3">
      <c r="A1369" s="3">
        <v>41876</v>
      </c>
      <c r="B1369" s="8">
        <v>7906.3</v>
      </c>
      <c r="C1369">
        <f>VLOOKUP(A1369,VIX!A:B,2,FALSE)</f>
        <v>13.7875</v>
      </c>
      <c r="D1369">
        <f>VLOOKUP(A1369,DOW!A:B,2,FALSE)</f>
        <v>17076.87</v>
      </c>
      <c r="E1369">
        <f>VLOOKUP(A1369,SGXNIFTY!A:B,2,FALSE)</f>
        <v>7915.45</v>
      </c>
      <c r="F1369">
        <f>VLOOKUP(A1369,EXCHANGE!A:B,2,FALSE)</f>
        <v>60.57</v>
      </c>
      <c r="G1369" s="36" t="e">
        <f>VLOOKUP(A1369,FII!B:D,2,FALSE)</f>
        <v>#N/A</v>
      </c>
      <c r="H1369" s="36" t="e">
        <f>VLOOKUP(A1369,FII!B:D,3,FALSE)</f>
        <v>#N/A</v>
      </c>
    </row>
    <row r="1370" spans="1:8" ht="18" thickBot="1" x14ac:dyDescent="0.3">
      <c r="A1370" s="3">
        <v>41873</v>
      </c>
      <c r="B1370" s="4">
        <v>7913.2</v>
      </c>
      <c r="C1370">
        <f>VLOOKUP(A1370,VIX!A:B,2,FALSE)</f>
        <v>13.62</v>
      </c>
      <c r="D1370">
        <f>VLOOKUP(A1370,DOW!A:B,2,FALSE)</f>
        <v>17001.22</v>
      </c>
      <c r="E1370">
        <f>VLOOKUP(A1370,SGXNIFTY!A:B,2,FALSE)</f>
        <v>7927.55</v>
      </c>
      <c r="F1370">
        <f>VLOOKUP(A1370,EXCHANGE!A:B,2,FALSE)</f>
        <v>60.47</v>
      </c>
      <c r="G1370" s="36" t="e">
        <f>VLOOKUP(A1370,FII!B:D,2,FALSE)</f>
        <v>#N/A</v>
      </c>
      <c r="H1370" s="36" t="e">
        <f>VLOOKUP(A1370,FII!B:D,3,FALSE)</f>
        <v>#N/A</v>
      </c>
    </row>
    <row r="1371" spans="1:8" ht="18" thickBot="1" x14ac:dyDescent="0.3">
      <c r="A1371" s="3">
        <v>41872</v>
      </c>
      <c r="B1371" s="4">
        <v>7891.1</v>
      </c>
      <c r="C1371">
        <f>VLOOKUP(A1371,VIX!A:B,2,FALSE)</f>
        <v>13.7325</v>
      </c>
      <c r="D1371">
        <f>VLOOKUP(A1371,DOW!A:B,2,FALSE)</f>
        <v>17039.490000000002</v>
      </c>
      <c r="E1371">
        <f>VLOOKUP(A1371,SGXNIFTY!A:B,2,FALSE)</f>
        <v>7903.15</v>
      </c>
      <c r="F1371">
        <f>VLOOKUP(A1371,EXCHANGE!A:B,2,FALSE)</f>
        <v>60.674999999999997</v>
      </c>
      <c r="G1371" s="36" t="e">
        <f>VLOOKUP(A1371,FII!B:D,2,FALSE)</f>
        <v>#N/A</v>
      </c>
      <c r="H1371" s="36" t="e">
        <f>VLOOKUP(A1371,FII!B:D,3,FALSE)</f>
        <v>#N/A</v>
      </c>
    </row>
    <row r="1372" spans="1:8" ht="18" thickBot="1" x14ac:dyDescent="0.3">
      <c r="A1372" s="3">
        <v>41871</v>
      </c>
      <c r="B1372" s="8">
        <v>7875.3</v>
      </c>
      <c r="C1372">
        <f>VLOOKUP(A1372,VIX!A:B,2,FALSE)</f>
        <v>13.66</v>
      </c>
      <c r="D1372">
        <f>VLOOKUP(A1372,DOW!A:B,2,FALSE)</f>
        <v>16979.13</v>
      </c>
      <c r="E1372">
        <f>VLOOKUP(A1372,SGXNIFTY!A:B,2,FALSE)</f>
        <v>7890.7</v>
      </c>
      <c r="F1372">
        <f>VLOOKUP(A1372,EXCHANGE!A:B,2,FALSE)</f>
        <v>60.615000000000002</v>
      </c>
      <c r="G1372" s="36" t="e">
        <f>VLOOKUP(A1372,FII!B:D,2,FALSE)</f>
        <v>#N/A</v>
      </c>
      <c r="H1372" s="36" t="e">
        <f>VLOOKUP(A1372,FII!B:D,3,FALSE)</f>
        <v>#N/A</v>
      </c>
    </row>
    <row r="1373" spans="1:8" ht="18" thickBot="1" x14ac:dyDescent="0.3">
      <c r="A1373" s="3">
        <v>41870</v>
      </c>
      <c r="B1373" s="4">
        <v>7897.5</v>
      </c>
      <c r="C1373">
        <f>VLOOKUP(A1373,VIX!A:B,2,FALSE)</f>
        <v>13.904999999999999</v>
      </c>
      <c r="D1373">
        <f>VLOOKUP(A1373,DOW!A:B,2,FALSE)</f>
        <v>16919.59</v>
      </c>
      <c r="E1373">
        <f>VLOOKUP(A1373,SGXNIFTY!A:B,2,FALSE)</f>
        <v>7909.65</v>
      </c>
      <c r="F1373">
        <f>VLOOKUP(A1373,EXCHANGE!A:B,2,FALSE)</f>
        <v>60.674999999999997</v>
      </c>
      <c r="G1373" s="36" t="e">
        <f>VLOOKUP(A1373,FII!B:D,2,FALSE)</f>
        <v>#N/A</v>
      </c>
      <c r="H1373" s="36" t="e">
        <f>VLOOKUP(A1373,FII!B:D,3,FALSE)</f>
        <v>#N/A</v>
      </c>
    </row>
    <row r="1374" spans="1:8" ht="18" thickBot="1" x14ac:dyDescent="0.3">
      <c r="A1374" s="3">
        <v>41869</v>
      </c>
      <c r="B1374" s="4">
        <v>7874.25</v>
      </c>
      <c r="C1374">
        <f>VLOOKUP(A1374,VIX!A:B,2,FALSE)</f>
        <v>13.5025</v>
      </c>
      <c r="D1374">
        <f>VLOOKUP(A1374,DOW!A:B,2,FALSE)</f>
        <v>16838.740000000002</v>
      </c>
      <c r="E1374">
        <f>VLOOKUP(A1374,SGXNIFTY!A:B,2,FALSE)</f>
        <v>7877.7</v>
      </c>
      <c r="F1374">
        <f>VLOOKUP(A1374,EXCHANGE!A:B,2,FALSE)</f>
        <v>60.78</v>
      </c>
      <c r="G1374" s="36" t="e">
        <f>VLOOKUP(A1374,FII!B:D,2,FALSE)</f>
        <v>#N/A</v>
      </c>
      <c r="H1374" s="36" t="e">
        <f>VLOOKUP(A1374,FII!B:D,3,FALSE)</f>
        <v>#N/A</v>
      </c>
    </row>
    <row r="1375" spans="1:8" ht="18" thickBot="1" x14ac:dyDescent="0.3">
      <c r="A1375" s="3">
        <v>41865</v>
      </c>
      <c r="B1375" s="4">
        <v>7791.7</v>
      </c>
      <c r="C1375">
        <f>VLOOKUP(A1375,VIX!A:B,2,FALSE)</f>
        <v>13.22</v>
      </c>
      <c r="D1375">
        <f>VLOOKUP(A1375,DOW!A:B,2,FALSE)</f>
        <v>16713.580000000002</v>
      </c>
      <c r="E1375">
        <f>VLOOKUP(A1375,SGXNIFTY!A:B,2,FALSE)</f>
        <v>7803.7</v>
      </c>
      <c r="F1375">
        <f>VLOOKUP(A1375,EXCHANGE!A:B,2,FALSE)</f>
        <v>60.765000000000001</v>
      </c>
      <c r="G1375" s="36" t="e">
        <f>VLOOKUP(A1375,FII!B:D,2,FALSE)</f>
        <v>#N/A</v>
      </c>
      <c r="H1375" s="36" t="e">
        <f>VLOOKUP(A1375,FII!B:D,3,FALSE)</f>
        <v>#N/A</v>
      </c>
    </row>
    <row r="1376" spans="1:8" ht="18" thickBot="1" x14ac:dyDescent="0.3">
      <c r="A1376" s="3">
        <v>41864</v>
      </c>
      <c r="B1376" s="4">
        <v>7739.55</v>
      </c>
      <c r="C1376">
        <f>VLOOKUP(A1376,VIX!A:B,2,FALSE)</f>
        <v>13.762499999999999</v>
      </c>
      <c r="D1376">
        <f>VLOOKUP(A1376,DOW!A:B,2,FALSE)</f>
        <v>16651.8</v>
      </c>
      <c r="E1376">
        <f>VLOOKUP(A1376,SGXNIFTY!A:B,2,FALSE)</f>
        <v>7746.35</v>
      </c>
      <c r="F1376">
        <f>VLOOKUP(A1376,EXCHANGE!A:B,2,FALSE)</f>
        <v>61.094999999999999</v>
      </c>
      <c r="G1376" s="36" t="e">
        <f>VLOOKUP(A1376,FII!B:D,2,FALSE)</f>
        <v>#N/A</v>
      </c>
      <c r="H1376" s="36" t="e">
        <f>VLOOKUP(A1376,FII!B:D,3,FALSE)</f>
        <v>#N/A</v>
      </c>
    </row>
    <row r="1377" spans="1:8" ht="18" thickBot="1" x14ac:dyDescent="0.3">
      <c r="A1377" s="3">
        <v>41863</v>
      </c>
      <c r="B1377" s="4">
        <v>7727.05</v>
      </c>
      <c r="C1377">
        <f>VLOOKUP(A1377,VIX!A:B,2,FALSE)</f>
        <v>13.467499999999999</v>
      </c>
      <c r="D1377">
        <f>VLOOKUP(A1377,DOW!A:B,2,FALSE)</f>
        <v>16560.54</v>
      </c>
      <c r="E1377">
        <f>VLOOKUP(A1377,SGXNIFTY!A:B,2,FALSE)</f>
        <v>7748.25</v>
      </c>
      <c r="F1377">
        <f>VLOOKUP(A1377,EXCHANGE!A:B,2,FALSE)</f>
        <v>61.085000000000001</v>
      </c>
      <c r="G1377" s="36" t="e">
        <f>VLOOKUP(A1377,FII!B:D,2,FALSE)</f>
        <v>#N/A</v>
      </c>
      <c r="H1377" s="36" t="e">
        <f>VLOOKUP(A1377,FII!B:D,3,FALSE)</f>
        <v>#N/A</v>
      </c>
    </row>
    <row r="1378" spans="1:8" ht="18" thickBot="1" x14ac:dyDescent="0.3">
      <c r="A1378" s="3">
        <v>41862</v>
      </c>
      <c r="B1378" s="4">
        <v>7625.95</v>
      </c>
      <c r="C1378">
        <f>VLOOKUP(A1378,VIX!A:B,2,FALSE)</f>
        <v>13.9975</v>
      </c>
      <c r="D1378">
        <f>VLOOKUP(A1378,DOW!A:B,2,FALSE)</f>
        <v>16569.98</v>
      </c>
      <c r="E1378">
        <f>VLOOKUP(A1378,SGXNIFTY!A:B,2,FALSE)</f>
        <v>7641.4</v>
      </c>
      <c r="F1378">
        <f>VLOOKUP(A1378,EXCHANGE!A:B,2,FALSE)</f>
        <v>61.174999999999997</v>
      </c>
      <c r="G1378" s="36" t="e">
        <f>VLOOKUP(A1378,FII!B:D,2,FALSE)</f>
        <v>#N/A</v>
      </c>
      <c r="H1378" s="36" t="e">
        <f>VLOOKUP(A1378,FII!B:D,3,FALSE)</f>
        <v>#N/A</v>
      </c>
    </row>
    <row r="1379" spans="1:8" ht="18" thickBot="1" x14ac:dyDescent="0.3">
      <c r="A1379" s="3">
        <v>41859</v>
      </c>
      <c r="B1379" s="8">
        <v>7568.55</v>
      </c>
      <c r="C1379">
        <f>VLOOKUP(A1379,VIX!A:B,2,FALSE)</f>
        <v>14.6175</v>
      </c>
      <c r="D1379">
        <f>VLOOKUP(A1379,DOW!A:B,2,FALSE)</f>
        <v>16553.93</v>
      </c>
      <c r="E1379">
        <f>VLOOKUP(A1379,SGXNIFTY!A:B,2,FALSE)</f>
        <v>7591.65</v>
      </c>
      <c r="F1379">
        <f>VLOOKUP(A1379,EXCHANGE!A:B,2,FALSE)</f>
        <v>61.145000000000003</v>
      </c>
      <c r="G1379" s="36" t="e">
        <f>VLOOKUP(A1379,FII!B:D,2,FALSE)</f>
        <v>#N/A</v>
      </c>
      <c r="H1379" s="36" t="e">
        <f>VLOOKUP(A1379,FII!B:D,3,FALSE)</f>
        <v>#N/A</v>
      </c>
    </row>
    <row r="1380" spans="1:8" ht="18" thickBot="1" x14ac:dyDescent="0.3">
      <c r="A1380" s="3">
        <v>41858</v>
      </c>
      <c r="B1380" s="8">
        <v>7649.25</v>
      </c>
      <c r="C1380">
        <f>VLOOKUP(A1380,VIX!A:B,2,FALSE)</f>
        <v>14.137499999999999</v>
      </c>
      <c r="D1380">
        <f>VLOOKUP(A1380,DOW!A:B,2,FALSE)</f>
        <v>16368.27</v>
      </c>
      <c r="E1380">
        <f>VLOOKUP(A1380,SGXNIFTY!A:B,2,FALSE)</f>
        <v>7669.65</v>
      </c>
      <c r="F1380">
        <f>VLOOKUP(A1380,EXCHANGE!A:B,2,FALSE)</f>
        <v>61.244999999999997</v>
      </c>
      <c r="G1380" s="36" t="e">
        <f>VLOOKUP(A1380,FII!B:D,2,FALSE)</f>
        <v>#N/A</v>
      </c>
      <c r="H1380" s="36" t="e">
        <f>VLOOKUP(A1380,FII!B:D,3,FALSE)</f>
        <v>#N/A</v>
      </c>
    </row>
    <row r="1381" spans="1:8" ht="18" thickBot="1" x14ac:dyDescent="0.3">
      <c r="A1381" s="3">
        <v>41857</v>
      </c>
      <c r="B1381" s="8">
        <v>7672.05</v>
      </c>
      <c r="C1381">
        <f>VLOOKUP(A1381,VIX!A:B,2,FALSE)</f>
        <v>14.297499999999999</v>
      </c>
      <c r="D1381">
        <f>VLOOKUP(A1381,DOW!A:B,2,FALSE)</f>
        <v>16443.34</v>
      </c>
      <c r="E1381">
        <f>VLOOKUP(A1381,SGXNIFTY!A:B,2,FALSE)</f>
        <v>7691.45</v>
      </c>
      <c r="F1381">
        <f>VLOOKUP(A1381,EXCHANGE!A:B,2,FALSE)</f>
        <v>61.5</v>
      </c>
      <c r="G1381" s="36" t="e">
        <f>VLOOKUP(A1381,FII!B:D,2,FALSE)</f>
        <v>#N/A</v>
      </c>
      <c r="H1381" s="36" t="e">
        <f>VLOOKUP(A1381,FII!B:D,3,FALSE)</f>
        <v>#N/A</v>
      </c>
    </row>
    <row r="1382" spans="1:8" ht="18" thickBot="1" x14ac:dyDescent="0.3">
      <c r="A1382" s="3">
        <v>41856</v>
      </c>
      <c r="B1382" s="4">
        <v>7746.55</v>
      </c>
      <c r="C1382">
        <f>VLOOKUP(A1382,VIX!A:B,2,FALSE)</f>
        <v>13.9475</v>
      </c>
      <c r="D1382">
        <f>VLOOKUP(A1382,DOW!A:B,2,FALSE)</f>
        <v>16429.47</v>
      </c>
      <c r="E1382">
        <f>VLOOKUP(A1382,SGXNIFTY!A:B,2,FALSE)</f>
        <v>7772.85</v>
      </c>
      <c r="F1382">
        <f>VLOOKUP(A1382,EXCHANGE!A:B,2,FALSE)</f>
        <v>60.85</v>
      </c>
      <c r="G1382" s="36" t="e">
        <f>VLOOKUP(A1382,FII!B:D,2,FALSE)</f>
        <v>#N/A</v>
      </c>
      <c r="H1382" s="36" t="e">
        <f>VLOOKUP(A1382,FII!B:D,3,FALSE)</f>
        <v>#N/A</v>
      </c>
    </row>
    <row r="1383" spans="1:8" ht="18" thickBot="1" x14ac:dyDescent="0.3">
      <c r="A1383" s="3">
        <v>41855</v>
      </c>
      <c r="B1383" s="4">
        <v>7683.65</v>
      </c>
      <c r="C1383">
        <f>VLOOKUP(A1383,VIX!A:B,2,FALSE)</f>
        <v>14.815</v>
      </c>
      <c r="D1383">
        <f>VLOOKUP(A1383,DOW!A:B,2,FALSE)</f>
        <v>16569.28</v>
      </c>
      <c r="E1383">
        <f>VLOOKUP(A1383,SGXNIFTY!A:B,2,FALSE)</f>
        <v>7718.2</v>
      </c>
      <c r="F1383">
        <f>VLOOKUP(A1383,EXCHANGE!A:B,2,FALSE)</f>
        <v>60.945</v>
      </c>
      <c r="G1383" s="36" t="e">
        <f>VLOOKUP(A1383,FII!B:D,2,FALSE)</f>
        <v>#N/A</v>
      </c>
      <c r="H1383" s="36" t="e">
        <f>VLOOKUP(A1383,FII!B:D,3,FALSE)</f>
        <v>#N/A</v>
      </c>
    </row>
    <row r="1384" spans="1:8" ht="18" thickBot="1" x14ac:dyDescent="0.3">
      <c r="A1384" s="3">
        <v>41852</v>
      </c>
      <c r="B1384" s="8">
        <v>7602.6</v>
      </c>
      <c r="C1384">
        <f>VLOOKUP(A1384,VIX!A:B,2,FALSE)</f>
        <v>15.22</v>
      </c>
      <c r="D1384">
        <f>VLOOKUP(A1384,DOW!A:B,2,FALSE)</f>
        <v>16493.37</v>
      </c>
      <c r="E1384">
        <f>VLOOKUP(A1384,SGXNIFTY!A:B,2,FALSE)</f>
        <v>7622.6</v>
      </c>
      <c r="F1384">
        <f>VLOOKUP(A1384,EXCHANGE!A:B,2,FALSE)</f>
        <v>61.215000000000003</v>
      </c>
      <c r="G1384" s="36" t="e">
        <f>VLOOKUP(A1384,FII!B:D,2,FALSE)</f>
        <v>#N/A</v>
      </c>
      <c r="H1384" s="36" t="e">
        <f>VLOOKUP(A1384,FII!B:D,3,FALSE)</f>
        <v>#N/A</v>
      </c>
    </row>
    <row r="1385" spans="1:8" ht="18" thickBot="1" x14ac:dyDescent="0.3">
      <c r="A1385" s="3">
        <v>41851</v>
      </c>
      <c r="B1385" s="8">
        <v>7721.3</v>
      </c>
      <c r="C1385">
        <f>VLOOKUP(A1385,VIX!A:B,2,FALSE)</f>
        <v>13.8225</v>
      </c>
      <c r="D1385">
        <f>VLOOKUP(A1385,DOW!A:B,2,FALSE)</f>
        <v>16563.3</v>
      </c>
      <c r="E1385">
        <f>VLOOKUP(A1385,SGXNIFTY!A:B,2,FALSE)</f>
        <v>7721.3</v>
      </c>
      <c r="F1385">
        <f>VLOOKUP(A1385,EXCHANGE!A:B,2,FALSE)</f>
        <v>60.555</v>
      </c>
      <c r="G1385" s="36" t="e">
        <f>VLOOKUP(A1385,FII!B:D,2,FALSE)</f>
        <v>#N/A</v>
      </c>
      <c r="H1385" s="36" t="e">
        <f>VLOOKUP(A1385,FII!B:D,3,FALSE)</f>
        <v>#N/A</v>
      </c>
    </row>
    <row r="1386" spans="1:8" ht="18" thickBot="1" x14ac:dyDescent="0.3">
      <c r="A1386" s="3">
        <v>41850</v>
      </c>
      <c r="B1386" s="4">
        <v>7791.4</v>
      </c>
      <c r="C1386">
        <f>VLOOKUP(A1386,VIX!A:B,2,FALSE)</f>
        <v>13.887499999999999</v>
      </c>
      <c r="D1386">
        <f>VLOOKUP(A1386,DOW!A:B,2,FALSE)</f>
        <v>16880.36</v>
      </c>
      <c r="E1386">
        <f>VLOOKUP(A1386,SGXNIFTY!A:B,2,FALSE)</f>
        <v>7788.3</v>
      </c>
      <c r="F1386">
        <f>VLOOKUP(A1386,EXCHANGE!A:B,2,FALSE)</f>
        <v>60.064999999999998</v>
      </c>
      <c r="G1386" s="36" t="e">
        <f>VLOOKUP(A1386,FII!B:D,2,FALSE)</f>
        <v>#N/A</v>
      </c>
      <c r="H1386" s="36" t="e">
        <f>VLOOKUP(A1386,FII!B:D,3,FALSE)</f>
        <v>#N/A</v>
      </c>
    </row>
    <row r="1387" spans="1:8" ht="18" thickBot="1" x14ac:dyDescent="0.3">
      <c r="A1387" s="3">
        <v>41848</v>
      </c>
      <c r="B1387" s="8">
        <v>7748.7</v>
      </c>
      <c r="C1387">
        <f>VLOOKUP(A1387,VIX!A:B,2,FALSE)</f>
        <v>14.3225</v>
      </c>
      <c r="D1387">
        <f>VLOOKUP(A1387,DOW!A:B,2,FALSE)</f>
        <v>16982.59</v>
      </c>
      <c r="E1387">
        <f>VLOOKUP(A1387,SGXNIFTY!A:B,2,FALSE)</f>
        <v>7743.25</v>
      </c>
      <c r="F1387">
        <f>VLOOKUP(A1387,EXCHANGE!A:B,2,FALSE)</f>
        <v>60.09</v>
      </c>
      <c r="G1387" s="36" t="e">
        <f>VLOOKUP(A1387,FII!B:D,2,FALSE)</f>
        <v>#N/A</v>
      </c>
      <c r="H1387" s="36" t="e">
        <f>VLOOKUP(A1387,FII!B:D,3,FALSE)</f>
        <v>#N/A</v>
      </c>
    </row>
    <row r="1388" spans="1:8" ht="18" thickBot="1" x14ac:dyDescent="0.3">
      <c r="A1388" s="3">
        <v>41845</v>
      </c>
      <c r="B1388" s="8">
        <v>7790.45</v>
      </c>
      <c r="C1388">
        <f>VLOOKUP(A1388,VIX!A:B,2,FALSE)</f>
        <v>14.22</v>
      </c>
      <c r="D1388">
        <f>VLOOKUP(A1388,DOW!A:B,2,FALSE)</f>
        <v>16960.57</v>
      </c>
      <c r="E1388">
        <f>VLOOKUP(A1388,SGXNIFTY!A:B,2,FALSE)</f>
        <v>7785.7</v>
      </c>
      <c r="F1388">
        <f>VLOOKUP(A1388,EXCHANGE!A:B,2,FALSE)</f>
        <v>60.06</v>
      </c>
      <c r="G1388" s="36" t="e">
        <f>VLOOKUP(A1388,FII!B:D,2,FALSE)</f>
        <v>#N/A</v>
      </c>
      <c r="H1388" s="36" t="e">
        <f>VLOOKUP(A1388,FII!B:D,3,FALSE)</f>
        <v>#N/A</v>
      </c>
    </row>
    <row r="1389" spans="1:8" ht="18" thickBot="1" x14ac:dyDescent="0.3">
      <c r="A1389" s="3">
        <v>41844</v>
      </c>
      <c r="B1389" s="4">
        <v>7830.6</v>
      </c>
      <c r="C1389">
        <f>VLOOKUP(A1389,VIX!A:B,2,FALSE)</f>
        <v>14.72</v>
      </c>
      <c r="D1389">
        <f>VLOOKUP(A1389,DOW!A:B,2,FALSE)</f>
        <v>17083.8</v>
      </c>
      <c r="E1389">
        <f>VLOOKUP(A1389,SGXNIFTY!A:B,2,FALSE)</f>
        <v>7833.75</v>
      </c>
      <c r="F1389">
        <f>VLOOKUP(A1389,EXCHANGE!A:B,2,FALSE)</f>
        <v>60.125</v>
      </c>
      <c r="G1389" s="36" t="e">
        <f>VLOOKUP(A1389,FII!B:D,2,FALSE)</f>
        <v>#N/A</v>
      </c>
      <c r="H1389" s="36" t="e">
        <f>VLOOKUP(A1389,FII!B:D,3,FALSE)</f>
        <v>#N/A</v>
      </c>
    </row>
    <row r="1390" spans="1:8" ht="18" thickBot="1" x14ac:dyDescent="0.3">
      <c r="A1390" s="3">
        <v>41843</v>
      </c>
      <c r="B1390" s="4">
        <v>7795.75</v>
      </c>
      <c r="C1390">
        <f>VLOOKUP(A1390,VIX!A:B,2,FALSE)</f>
        <v>14.69</v>
      </c>
      <c r="D1390">
        <f>VLOOKUP(A1390,DOW!A:B,2,FALSE)</f>
        <v>17086.63</v>
      </c>
      <c r="E1390">
        <f>VLOOKUP(A1390,SGXNIFTY!A:B,2,FALSE)</f>
        <v>7791.55</v>
      </c>
      <c r="F1390">
        <f>VLOOKUP(A1390,EXCHANGE!A:B,2,FALSE)</f>
        <v>60.02</v>
      </c>
      <c r="G1390" s="36" t="e">
        <f>VLOOKUP(A1390,FII!B:D,2,FALSE)</f>
        <v>#N/A</v>
      </c>
      <c r="H1390" s="36" t="e">
        <f>VLOOKUP(A1390,FII!B:D,3,FALSE)</f>
        <v>#N/A</v>
      </c>
    </row>
    <row r="1391" spans="1:8" ht="18" thickBot="1" x14ac:dyDescent="0.3">
      <c r="A1391" s="3">
        <v>41842</v>
      </c>
      <c r="B1391" s="4">
        <v>7767.85</v>
      </c>
      <c r="C1391">
        <f>VLOOKUP(A1391,VIX!A:B,2,FALSE)</f>
        <v>14.64</v>
      </c>
      <c r="D1391">
        <f>VLOOKUP(A1391,DOW!A:B,2,FALSE)</f>
        <v>17113.54</v>
      </c>
      <c r="E1391">
        <f>VLOOKUP(A1391,SGXNIFTY!A:B,2,FALSE)</f>
        <v>7767.95</v>
      </c>
      <c r="F1391">
        <f>VLOOKUP(A1391,EXCHANGE!A:B,2,FALSE)</f>
        <v>60.104999999999997</v>
      </c>
      <c r="G1391" s="36" t="e">
        <f>VLOOKUP(A1391,FII!B:D,2,FALSE)</f>
        <v>#N/A</v>
      </c>
      <c r="H1391" s="36" t="e">
        <f>VLOOKUP(A1391,FII!B:D,3,FALSE)</f>
        <v>#N/A</v>
      </c>
    </row>
    <row r="1392" spans="1:8" ht="18" thickBot="1" x14ac:dyDescent="0.3">
      <c r="A1392" s="3">
        <v>41841</v>
      </c>
      <c r="B1392" s="4">
        <v>7684.2</v>
      </c>
      <c r="C1392">
        <f>VLOOKUP(A1392,VIX!A:B,2,FALSE)</f>
        <v>14.897500000000001</v>
      </c>
      <c r="D1392">
        <f>VLOOKUP(A1392,DOW!A:B,2,FALSE)</f>
        <v>17051.73</v>
      </c>
      <c r="E1392">
        <f>VLOOKUP(A1392,SGXNIFTY!A:B,2,FALSE)</f>
        <v>7686.2</v>
      </c>
      <c r="F1392">
        <f>VLOOKUP(A1392,EXCHANGE!A:B,2,FALSE)</f>
        <v>60.244999999999997</v>
      </c>
      <c r="G1392" s="36" t="e">
        <f>VLOOKUP(A1392,FII!B:D,2,FALSE)</f>
        <v>#N/A</v>
      </c>
      <c r="H1392" s="36" t="e">
        <f>VLOOKUP(A1392,FII!B:D,3,FALSE)</f>
        <v>#N/A</v>
      </c>
    </row>
    <row r="1393" spans="1:8" ht="18" thickBot="1" x14ac:dyDescent="0.3">
      <c r="A1393" s="3">
        <v>41838</v>
      </c>
      <c r="B1393" s="4">
        <v>7663.9</v>
      </c>
      <c r="C1393">
        <f>VLOOKUP(A1393,VIX!A:B,2,FALSE)</f>
        <v>15.095000000000001</v>
      </c>
      <c r="D1393">
        <f>VLOOKUP(A1393,DOW!A:B,2,FALSE)</f>
        <v>17100.18</v>
      </c>
      <c r="E1393">
        <f>VLOOKUP(A1393,SGXNIFTY!A:B,2,FALSE)</f>
        <v>7669.35</v>
      </c>
      <c r="F1393">
        <f>VLOOKUP(A1393,EXCHANGE!A:B,2,FALSE)</f>
        <v>60.284999999999997</v>
      </c>
      <c r="G1393" s="36" t="e">
        <f>VLOOKUP(A1393,FII!B:D,2,FALSE)</f>
        <v>#N/A</v>
      </c>
      <c r="H1393" s="36" t="e">
        <f>VLOOKUP(A1393,FII!B:D,3,FALSE)</f>
        <v>#N/A</v>
      </c>
    </row>
    <row r="1394" spans="1:8" ht="18" thickBot="1" x14ac:dyDescent="0.3">
      <c r="A1394" s="3">
        <v>41837</v>
      </c>
      <c r="B1394" s="4">
        <v>7640.45</v>
      </c>
      <c r="C1394">
        <f>VLOOKUP(A1394,VIX!A:B,2,FALSE)</f>
        <v>14.965</v>
      </c>
      <c r="D1394">
        <f>VLOOKUP(A1394,DOW!A:B,2,FALSE)</f>
        <v>16976.810000000001</v>
      </c>
      <c r="E1394">
        <f>VLOOKUP(A1394,SGXNIFTY!A:B,2,FALSE)</f>
        <v>7658.75</v>
      </c>
      <c r="F1394">
        <f>VLOOKUP(A1394,EXCHANGE!A:B,2,FALSE)</f>
        <v>60.185000000000002</v>
      </c>
      <c r="G1394" s="36" t="e">
        <f>VLOOKUP(A1394,FII!B:D,2,FALSE)</f>
        <v>#N/A</v>
      </c>
      <c r="H1394" s="36" t="e">
        <f>VLOOKUP(A1394,FII!B:D,3,FALSE)</f>
        <v>#N/A</v>
      </c>
    </row>
    <row r="1395" spans="1:8" ht="18" thickBot="1" x14ac:dyDescent="0.3">
      <c r="A1395" s="3">
        <v>41836</v>
      </c>
      <c r="B1395" s="4">
        <v>7624.4</v>
      </c>
      <c r="C1395">
        <f>VLOOKUP(A1395,VIX!A:B,2,FALSE)</f>
        <v>14.73</v>
      </c>
      <c r="D1395">
        <f>VLOOKUP(A1395,DOW!A:B,2,FALSE)</f>
        <v>17138.2</v>
      </c>
      <c r="E1395">
        <f>VLOOKUP(A1395,SGXNIFTY!A:B,2,FALSE)</f>
        <v>7643.05</v>
      </c>
      <c r="F1395">
        <f>VLOOKUP(A1395,EXCHANGE!A:B,2,FALSE)</f>
        <v>60.125</v>
      </c>
      <c r="G1395" s="36" t="e">
        <f>VLOOKUP(A1395,FII!B:D,2,FALSE)</f>
        <v>#N/A</v>
      </c>
      <c r="H1395" s="36" t="e">
        <f>VLOOKUP(A1395,FII!B:D,3,FALSE)</f>
        <v>#N/A</v>
      </c>
    </row>
    <row r="1396" spans="1:8" ht="18" thickBot="1" x14ac:dyDescent="0.3">
      <c r="A1396" s="3">
        <v>41835</v>
      </c>
      <c r="B1396" s="4">
        <v>7526.65</v>
      </c>
      <c r="C1396">
        <f>VLOOKUP(A1396,VIX!A:B,2,FALSE)</f>
        <v>14.7675</v>
      </c>
      <c r="D1396">
        <f>VLOOKUP(A1396,DOW!A:B,2,FALSE)</f>
        <v>17060.68</v>
      </c>
      <c r="E1396">
        <f>VLOOKUP(A1396,SGXNIFTY!A:B,2,FALSE)</f>
        <v>7538.6</v>
      </c>
      <c r="F1396">
        <f>VLOOKUP(A1396,EXCHANGE!A:B,2,FALSE)</f>
        <v>60.125</v>
      </c>
      <c r="G1396" s="36" t="e">
        <f>VLOOKUP(A1396,FII!B:D,2,FALSE)</f>
        <v>#N/A</v>
      </c>
      <c r="H1396" s="36" t="e">
        <f>VLOOKUP(A1396,FII!B:D,3,FALSE)</f>
        <v>#N/A</v>
      </c>
    </row>
    <row r="1397" spans="1:8" ht="18" thickBot="1" x14ac:dyDescent="0.3">
      <c r="A1397" s="3">
        <v>41834</v>
      </c>
      <c r="B1397" s="8">
        <v>7454.15</v>
      </c>
      <c r="C1397">
        <f>VLOOKUP(A1397,VIX!A:B,2,FALSE)</f>
        <v>15.5625</v>
      </c>
      <c r="D1397">
        <f>VLOOKUP(A1397,DOW!A:B,2,FALSE)</f>
        <v>17055.419999999998</v>
      </c>
      <c r="E1397">
        <f>VLOOKUP(A1397,SGXNIFTY!A:B,2,FALSE)</f>
        <v>7475.8</v>
      </c>
      <c r="F1397">
        <f>VLOOKUP(A1397,EXCHANGE!A:B,2,FALSE)</f>
        <v>60.125</v>
      </c>
      <c r="G1397" s="36" t="e">
        <f>VLOOKUP(A1397,FII!B:D,2,FALSE)</f>
        <v>#N/A</v>
      </c>
      <c r="H1397" s="36" t="e">
        <f>VLOOKUP(A1397,FII!B:D,3,FALSE)</f>
        <v>#N/A</v>
      </c>
    </row>
    <row r="1398" spans="1:8" ht="18" thickBot="1" x14ac:dyDescent="0.3">
      <c r="A1398" s="3">
        <v>41831</v>
      </c>
      <c r="B1398" s="8">
        <v>7459.6</v>
      </c>
      <c r="C1398">
        <f>VLOOKUP(A1398,VIX!A:B,2,FALSE)</f>
        <v>15.7225</v>
      </c>
      <c r="D1398">
        <f>VLOOKUP(A1398,DOW!A:B,2,FALSE)</f>
        <v>16943.810000000001</v>
      </c>
      <c r="E1398">
        <f>VLOOKUP(A1398,SGXNIFTY!A:B,2,FALSE)</f>
        <v>7480.15</v>
      </c>
      <c r="F1398">
        <f>VLOOKUP(A1398,EXCHANGE!A:B,2,FALSE)</f>
        <v>60.094999999999999</v>
      </c>
      <c r="G1398" s="36" t="e">
        <f>VLOOKUP(A1398,FII!B:D,2,FALSE)</f>
        <v>#N/A</v>
      </c>
      <c r="H1398" s="36" t="e">
        <f>VLOOKUP(A1398,FII!B:D,3,FALSE)</f>
        <v>#N/A</v>
      </c>
    </row>
    <row r="1399" spans="1:8" ht="18" thickBot="1" x14ac:dyDescent="0.3">
      <c r="A1399" s="3">
        <v>41830</v>
      </c>
      <c r="B1399" s="8">
        <v>7567.75</v>
      </c>
      <c r="C1399">
        <f>VLOOKUP(A1399,VIX!A:B,2,FALSE)</f>
        <v>15.965</v>
      </c>
      <c r="D1399">
        <f>VLOOKUP(A1399,DOW!A:B,2,FALSE)</f>
        <v>16915.07</v>
      </c>
      <c r="E1399">
        <f>VLOOKUP(A1399,SGXNIFTY!A:B,2,FALSE)</f>
        <v>7576.65</v>
      </c>
      <c r="F1399">
        <f>VLOOKUP(A1399,EXCHANGE!A:B,2,FALSE)</f>
        <v>60.195</v>
      </c>
      <c r="G1399" s="36" t="e">
        <f>VLOOKUP(A1399,FII!B:D,2,FALSE)</f>
        <v>#N/A</v>
      </c>
      <c r="H1399" s="36" t="e">
        <f>VLOOKUP(A1399,FII!B:D,3,FALSE)</f>
        <v>#N/A</v>
      </c>
    </row>
    <row r="1400" spans="1:8" ht="18" thickBot="1" x14ac:dyDescent="0.3">
      <c r="A1400" s="3">
        <v>41829</v>
      </c>
      <c r="B1400" s="8">
        <v>7585</v>
      </c>
      <c r="C1400">
        <f>VLOOKUP(A1400,VIX!A:B,2,FALSE)</f>
        <v>18.1875</v>
      </c>
      <c r="D1400">
        <f>VLOOKUP(A1400,DOW!A:B,2,FALSE)</f>
        <v>16985.61</v>
      </c>
      <c r="E1400">
        <f>VLOOKUP(A1400,SGXNIFTY!A:B,2,FALSE)</f>
        <v>7598.65</v>
      </c>
      <c r="F1400">
        <f>VLOOKUP(A1400,EXCHANGE!A:B,2,FALSE)</f>
        <v>59.765000000000001</v>
      </c>
      <c r="G1400" s="36" t="e">
        <f>VLOOKUP(A1400,FII!B:D,2,FALSE)</f>
        <v>#N/A</v>
      </c>
      <c r="H1400" s="36" t="e">
        <f>VLOOKUP(A1400,FII!B:D,3,FALSE)</f>
        <v>#N/A</v>
      </c>
    </row>
    <row r="1401" spans="1:8" ht="18" thickBot="1" x14ac:dyDescent="0.3">
      <c r="A1401" s="3">
        <v>41828</v>
      </c>
      <c r="B1401" s="8">
        <v>7623.2</v>
      </c>
      <c r="C1401">
        <f>VLOOKUP(A1401,VIX!A:B,2,FALSE)</f>
        <v>19.18</v>
      </c>
      <c r="D1401">
        <f>VLOOKUP(A1401,DOW!A:B,2,FALSE)</f>
        <v>16906.62</v>
      </c>
      <c r="E1401">
        <f>VLOOKUP(A1401,SGXNIFTY!A:B,2,FALSE)</f>
        <v>7648.75</v>
      </c>
      <c r="F1401">
        <f>VLOOKUP(A1401,EXCHANGE!A:B,2,FALSE)</f>
        <v>59.755000000000003</v>
      </c>
      <c r="G1401" s="36" t="e">
        <f>VLOOKUP(A1401,FII!B:D,2,FALSE)</f>
        <v>#N/A</v>
      </c>
      <c r="H1401" s="36" t="e">
        <f>VLOOKUP(A1401,FII!B:D,3,FALSE)</f>
        <v>#N/A</v>
      </c>
    </row>
    <row r="1402" spans="1:8" ht="18" thickBot="1" x14ac:dyDescent="0.3">
      <c r="A1402" s="3">
        <v>41827</v>
      </c>
      <c r="B1402" s="4">
        <v>7787.15</v>
      </c>
      <c r="C1402">
        <f>VLOOKUP(A1402,VIX!A:B,2,FALSE)</f>
        <v>19.407499999999999</v>
      </c>
      <c r="D1402">
        <f>VLOOKUP(A1402,DOW!A:B,2,FALSE)</f>
        <v>17024.21</v>
      </c>
      <c r="E1402">
        <f>VLOOKUP(A1402,SGXNIFTY!A:B,2,FALSE)</f>
        <v>7798.6</v>
      </c>
      <c r="F1402">
        <f>VLOOKUP(A1402,EXCHANGE!A:B,2,FALSE)</f>
        <v>59.954999999999998</v>
      </c>
      <c r="G1402" s="36" t="e">
        <f>VLOOKUP(A1402,FII!B:D,2,FALSE)</f>
        <v>#N/A</v>
      </c>
      <c r="H1402" s="36" t="e">
        <f>VLOOKUP(A1402,FII!B:D,3,FALSE)</f>
        <v>#N/A</v>
      </c>
    </row>
    <row r="1403" spans="1:8" ht="18" thickBot="1" x14ac:dyDescent="0.3">
      <c r="A1403" s="3">
        <v>41824</v>
      </c>
      <c r="B1403" s="4">
        <v>7751.6</v>
      </c>
      <c r="C1403">
        <f>VLOOKUP(A1403,VIX!A:B,2,FALSE)</f>
        <v>18.155000000000001</v>
      </c>
      <c r="D1403" t="e">
        <f>VLOOKUP(A1403,DOW!A:B,2,FALSE)</f>
        <v>#N/A</v>
      </c>
      <c r="E1403">
        <f>VLOOKUP(A1403,SGXNIFTY!A:B,2,FALSE)</f>
        <v>7782.5</v>
      </c>
      <c r="F1403">
        <f>VLOOKUP(A1403,EXCHANGE!A:B,2,FALSE)</f>
        <v>59.725000000000001</v>
      </c>
      <c r="G1403" s="36" t="e">
        <f>VLOOKUP(A1403,FII!B:D,2,FALSE)</f>
        <v>#N/A</v>
      </c>
      <c r="H1403" s="36" t="e">
        <f>VLOOKUP(A1403,FII!B:D,3,FALSE)</f>
        <v>#N/A</v>
      </c>
    </row>
    <row r="1404" spans="1:8" ht="18" thickBot="1" x14ac:dyDescent="0.3">
      <c r="A1404" s="3">
        <v>41823</v>
      </c>
      <c r="B1404" s="8">
        <v>7714.8</v>
      </c>
      <c r="C1404">
        <f>VLOOKUP(A1404,VIX!A:B,2,FALSE)</f>
        <v>17.805</v>
      </c>
      <c r="D1404">
        <f>VLOOKUP(A1404,DOW!A:B,2,FALSE)</f>
        <v>17068.259999999998</v>
      </c>
      <c r="E1404">
        <f>VLOOKUP(A1404,SGXNIFTY!A:B,2,FALSE)</f>
        <v>7736.05</v>
      </c>
      <c r="F1404">
        <f>VLOOKUP(A1404,EXCHANGE!A:B,2,FALSE)</f>
        <v>59.74</v>
      </c>
      <c r="G1404" s="36" t="e">
        <f>VLOOKUP(A1404,FII!B:D,2,FALSE)</f>
        <v>#N/A</v>
      </c>
      <c r="H1404" s="36" t="e">
        <f>VLOOKUP(A1404,FII!B:D,3,FALSE)</f>
        <v>#N/A</v>
      </c>
    </row>
    <row r="1405" spans="1:8" ht="18" thickBot="1" x14ac:dyDescent="0.3">
      <c r="A1405" s="3">
        <v>41822</v>
      </c>
      <c r="B1405" s="4">
        <v>7725.15</v>
      </c>
      <c r="C1405">
        <f>VLOOKUP(A1405,VIX!A:B,2,FALSE)</f>
        <v>17.57</v>
      </c>
      <c r="D1405">
        <f>VLOOKUP(A1405,DOW!A:B,2,FALSE)</f>
        <v>16976.240000000002</v>
      </c>
      <c r="E1405">
        <f>VLOOKUP(A1405,SGXNIFTY!A:B,2,FALSE)</f>
        <v>7749.85</v>
      </c>
      <c r="F1405">
        <f>VLOOKUP(A1405,EXCHANGE!A:B,2,FALSE)</f>
        <v>59.692</v>
      </c>
      <c r="G1405" s="36" t="e">
        <f>VLOOKUP(A1405,FII!B:D,2,FALSE)</f>
        <v>#N/A</v>
      </c>
      <c r="H1405" s="36" t="e">
        <f>VLOOKUP(A1405,FII!B:D,3,FALSE)</f>
        <v>#N/A</v>
      </c>
    </row>
    <row r="1406" spans="1:8" ht="18" thickBot="1" x14ac:dyDescent="0.3">
      <c r="A1406" s="3">
        <v>41821</v>
      </c>
      <c r="B1406" s="4">
        <v>7634.7</v>
      </c>
      <c r="C1406">
        <f>VLOOKUP(A1406,VIX!A:B,2,FALSE)</f>
        <v>17.662500000000001</v>
      </c>
      <c r="D1406">
        <f>VLOOKUP(A1406,DOW!A:B,2,FALSE)</f>
        <v>16956.07</v>
      </c>
      <c r="E1406">
        <f>VLOOKUP(A1406,SGXNIFTY!A:B,2,FALSE)</f>
        <v>7662.65</v>
      </c>
      <c r="F1406">
        <f>VLOOKUP(A1406,EXCHANGE!A:B,2,FALSE)</f>
        <v>60.06</v>
      </c>
      <c r="G1406" s="36" t="e">
        <f>VLOOKUP(A1406,FII!B:D,2,FALSE)</f>
        <v>#N/A</v>
      </c>
      <c r="H1406" s="36" t="e">
        <f>VLOOKUP(A1406,FII!B:D,3,FALSE)</f>
        <v>#N/A</v>
      </c>
    </row>
    <row r="1407" spans="1:8" ht="18" thickBot="1" x14ac:dyDescent="0.3">
      <c r="A1407" s="3">
        <v>41820</v>
      </c>
      <c r="B1407" s="4">
        <v>7611.35</v>
      </c>
      <c r="C1407">
        <f>VLOOKUP(A1407,VIX!A:B,2,FALSE)</f>
        <v>17.872499999999999</v>
      </c>
      <c r="D1407">
        <f>VLOOKUP(A1407,DOW!A:B,2,FALSE)</f>
        <v>16826.599999999999</v>
      </c>
      <c r="E1407">
        <f>VLOOKUP(A1407,SGXNIFTY!A:B,2,FALSE)</f>
        <v>7634.35</v>
      </c>
      <c r="F1407">
        <f>VLOOKUP(A1407,EXCHANGE!A:B,2,FALSE)</f>
        <v>60.06</v>
      </c>
      <c r="G1407" s="36" t="e">
        <f>VLOOKUP(A1407,FII!B:D,2,FALSE)</f>
        <v>#N/A</v>
      </c>
      <c r="H1407" s="36" t="e">
        <f>VLOOKUP(A1407,FII!B:D,3,FALSE)</f>
        <v>#N/A</v>
      </c>
    </row>
    <row r="1408" spans="1:8" ht="18" thickBot="1" x14ac:dyDescent="0.3">
      <c r="A1408" s="3">
        <v>41817</v>
      </c>
      <c r="B1408" s="4">
        <v>7508.8</v>
      </c>
      <c r="C1408">
        <f>VLOOKUP(A1408,VIX!A:B,2,FALSE)</f>
        <v>17.627500000000001</v>
      </c>
      <c r="D1408">
        <f>VLOOKUP(A1408,DOW!A:B,2,FALSE)</f>
        <v>16851.84</v>
      </c>
      <c r="E1408">
        <f>VLOOKUP(A1408,SGXNIFTY!A:B,2,FALSE)</f>
        <v>7543.9</v>
      </c>
      <c r="F1408">
        <f>VLOOKUP(A1408,EXCHANGE!A:B,2,FALSE)</f>
        <v>60.045000000000002</v>
      </c>
      <c r="G1408" s="36" t="e">
        <f>VLOOKUP(A1408,FII!B:D,2,FALSE)</f>
        <v>#N/A</v>
      </c>
      <c r="H1408" s="36" t="e">
        <f>VLOOKUP(A1408,FII!B:D,3,FALSE)</f>
        <v>#N/A</v>
      </c>
    </row>
    <row r="1409" spans="1:8" ht="18" thickBot="1" x14ac:dyDescent="0.3">
      <c r="A1409" s="3">
        <v>41816</v>
      </c>
      <c r="B1409" s="8">
        <v>7493.2</v>
      </c>
      <c r="C1409">
        <f>VLOOKUP(A1409,VIX!A:B,2,FALSE)</f>
        <v>17.702500000000001</v>
      </c>
      <c r="D1409">
        <f>VLOOKUP(A1409,DOW!A:B,2,FALSE)</f>
        <v>16846.13</v>
      </c>
      <c r="E1409">
        <f>VLOOKUP(A1409,SGXNIFTY!A:B,2,FALSE)</f>
        <v>7493.2</v>
      </c>
      <c r="F1409">
        <f>VLOOKUP(A1409,EXCHANGE!A:B,2,FALSE)</f>
        <v>60.21</v>
      </c>
      <c r="G1409" s="36" t="e">
        <f>VLOOKUP(A1409,FII!B:D,2,FALSE)</f>
        <v>#N/A</v>
      </c>
      <c r="H1409" s="36" t="e">
        <f>VLOOKUP(A1409,FII!B:D,3,FALSE)</f>
        <v>#N/A</v>
      </c>
    </row>
    <row r="1410" spans="1:8" ht="18" thickBot="1" x14ac:dyDescent="0.3">
      <c r="A1410" s="3">
        <v>41815</v>
      </c>
      <c r="B1410" s="8">
        <v>7569.25</v>
      </c>
      <c r="C1410">
        <f>VLOOKUP(A1410,VIX!A:B,2,FALSE)</f>
        <v>18.3125</v>
      </c>
      <c r="D1410">
        <f>VLOOKUP(A1410,DOW!A:B,2,FALSE)</f>
        <v>16867.509999999998</v>
      </c>
      <c r="E1410">
        <f>VLOOKUP(A1410,SGXNIFTY!A:B,2,FALSE)</f>
        <v>7574.9</v>
      </c>
      <c r="F1410">
        <f>VLOOKUP(A1410,EXCHANGE!A:B,2,FALSE)</f>
        <v>60.085000000000001</v>
      </c>
      <c r="G1410" s="36" t="e">
        <f>VLOOKUP(A1410,FII!B:D,2,FALSE)</f>
        <v>#N/A</v>
      </c>
      <c r="H1410" s="36" t="e">
        <f>VLOOKUP(A1410,FII!B:D,3,FALSE)</f>
        <v>#N/A</v>
      </c>
    </row>
    <row r="1411" spans="1:8" ht="18" thickBot="1" x14ac:dyDescent="0.3">
      <c r="A1411" s="3">
        <v>41814</v>
      </c>
      <c r="B1411" s="4">
        <v>7580.2</v>
      </c>
      <c r="C1411">
        <f>VLOOKUP(A1411,VIX!A:B,2,FALSE)</f>
        <v>19.1875</v>
      </c>
      <c r="D1411">
        <f>VLOOKUP(A1411,DOW!A:B,2,FALSE)</f>
        <v>16818.13</v>
      </c>
      <c r="E1411">
        <f>VLOOKUP(A1411,SGXNIFTY!A:B,2,FALSE)</f>
        <v>7595.55</v>
      </c>
      <c r="F1411">
        <f>VLOOKUP(A1411,EXCHANGE!A:B,2,FALSE)</f>
        <v>60.16</v>
      </c>
      <c r="G1411" s="36" t="e">
        <f>VLOOKUP(A1411,FII!B:D,2,FALSE)</f>
        <v>#N/A</v>
      </c>
      <c r="H1411" s="36" t="e">
        <f>VLOOKUP(A1411,FII!B:D,3,FALSE)</f>
        <v>#N/A</v>
      </c>
    </row>
    <row r="1412" spans="1:8" ht="18" thickBot="1" x14ac:dyDescent="0.3">
      <c r="A1412" s="3">
        <v>41813</v>
      </c>
      <c r="B1412" s="8">
        <v>7493.35</v>
      </c>
      <c r="C1412">
        <f>VLOOKUP(A1412,VIX!A:B,2,FALSE)</f>
        <v>18.962499999999999</v>
      </c>
      <c r="D1412">
        <f>VLOOKUP(A1412,DOW!A:B,2,FALSE)</f>
        <v>16937.259999999998</v>
      </c>
      <c r="E1412">
        <f>VLOOKUP(A1412,SGXNIFTY!A:B,2,FALSE)</f>
        <v>7505.75</v>
      </c>
      <c r="F1412">
        <f>VLOOKUP(A1412,EXCHANGE!A:B,2,FALSE)</f>
        <v>60.16</v>
      </c>
      <c r="G1412" s="36" t="e">
        <f>VLOOKUP(A1412,FII!B:D,2,FALSE)</f>
        <v>#N/A</v>
      </c>
      <c r="H1412" s="36" t="e">
        <f>VLOOKUP(A1412,FII!B:D,3,FALSE)</f>
        <v>#N/A</v>
      </c>
    </row>
    <row r="1413" spans="1:8" ht="18" thickBot="1" x14ac:dyDescent="0.3">
      <c r="A1413" s="3">
        <v>41810</v>
      </c>
      <c r="B1413" s="8">
        <v>7511.45</v>
      </c>
      <c r="C1413">
        <f>VLOOKUP(A1413,VIX!A:B,2,FALSE)</f>
        <v>18.8475</v>
      </c>
      <c r="D1413">
        <f>VLOOKUP(A1413,DOW!A:B,2,FALSE)</f>
        <v>16947.080000000002</v>
      </c>
      <c r="E1413">
        <f>VLOOKUP(A1413,SGXNIFTY!A:B,2,FALSE)</f>
        <v>7525.35</v>
      </c>
      <c r="F1413">
        <f>VLOOKUP(A1413,EXCHANGE!A:B,2,FALSE)</f>
        <v>60.174999999999997</v>
      </c>
      <c r="G1413" s="36" t="e">
        <f>VLOOKUP(A1413,FII!B:D,2,FALSE)</f>
        <v>#N/A</v>
      </c>
      <c r="H1413" s="36" t="e">
        <f>VLOOKUP(A1413,FII!B:D,3,FALSE)</f>
        <v>#N/A</v>
      </c>
    </row>
    <row r="1414" spans="1:8" ht="18" thickBot="1" x14ac:dyDescent="0.3">
      <c r="A1414" s="3">
        <v>41809</v>
      </c>
      <c r="B1414" s="8">
        <v>7540.7</v>
      </c>
      <c r="C1414">
        <f>VLOOKUP(A1414,VIX!A:B,2,FALSE)</f>
        <v>18.7425</v>
      </c>
      <c r="D1414">
        <f>VLOOKUP(A1414,DOW!A:B,2,FALSE)</f>
        <v>16921.46</v>
      </c>
      <c r="E1414">
        <f>VLOOKUP(A1414,SGXNIFTY!A:B,2,FALSE)</f>
        <v>7560.1</v>
      </c>
      <c r="F1414">
        <f>VLOOKUP(A1414,EXCHANGE!A:B,2,FALSE)</f>
        <v>60.094999999999999</v>
      </c>
      <c r="G1414" s="36" t="e">
        <f>VLOOKUP(A1414,FII!B:D,2,FALSE)</f>
        <v>#N/A</v>
      </c>
      <c r="H1414" s="36" t="e">
        <f>VLOOKUP(A1414,FII!B:D,3,FALSE)</f>
        <v>#N/A</v>
      </c>
    </row>
    <row r="1415" spans="1:8" ht="18" thickBot="1" x14ac:dyDescent="0.3">
      <c r="A1415" s="3">
        <v>41808</v>
      </c>
      <c r="B1415" s="8">
        <v>7558.2</v>
      </c>
      <c r="C1415">
        <f>VLOOKUP(A1415,VIX!A:B,2,FALSE)</f>
        <v>18.579999999999998</v>
      </c>
      <c r="D1415">
        <f>VLOOKUP(A1415,DOW!A:B,2,FALSE)</f>
        <v>16906.62</v>
      </c>
      <c r="E1415">
        <f>VLOOKUP(A1415,SGXNIFTY!A:B,2,FALSE)</f>
        <v>7569.4</v>
      </c>
      <c r="F1415">
        <f>VLOOKUP(A1415,EXCHANGE!A:B,2,FALSE)</f>
        <v>60.3</v>
      </c>
      <c r="G1415" s="36" t="e">
        <f>VLOOKUP(A1415,FII!B:D,2,FALSE)</f>
        <v>#N/A</v>
      </c>
      <c r="H1415" s="36" t="e">
        <f>VLOOKUP(A1415,FII!B:D,3,FALSE)</f>
        <v>#N/A</v>
      </c>
    </row>
    <row r="1416" spans="1:8" ht="18" thickBot="1" x14ac:dyDescent="0.3">
      <c r="A1416" s="3">
        <v>41807</v>
      </c>
      <c r="B1416" s="4">
        <v>7631.7</v>
      </c>
      <c r="C1416">
        <f>VLOOKUP(A1416,VIX!A:B,2,FALSE)</f>
        <v>17.695</v>
      </c>
      <c r="D1416">
        <f>VLOOKUP(A1416,DOW!A:B,2,FALSE)</f>
        <v>16808.490000000002</v>
      </c>
      <c r="E1416">
        <f>VLOOKUP(A1416,SGXNIFTY!A:B,2,FALSE)</f>
        <v>7657.4</v>
      </c>
      <c r="F1416">
        <f>VLOOKUP(A1416,EXCHANGE!A:B,2,FALSE)</f>
        <v>60.33</v>
      </c>
      <c r="G1416" s="36" t="e">
        <f>VLOOKUP(A1416,FII!B:D,2,FALSE)</f>
        <v>#N/A</v>
      </c>
      <c r="H1416" s="36" t="e">
        <f>VLOOKUP(A1416,FII!B:D,3,FALSE)</f>
        <v>#N/A</v>
      </c>
    </row>
    <row r="1417" spans="1:8" ht="18" thickBot="1" x14ac:dyDescent="0.3">
      <c r="A1417" s="3">
        <v>41806</v>
      </c>
      <c r="B1417" s="8">
        <v>7533.55</v>
      </c>
      <c r="C1417">
        <f>VLOOKUP(A1417,VIX!A:B,2,FALSE)</f>
        <v>17.982500000000002</v>
      </c>
      <c r="D1417">
        <f>VLOOKUP(A1417,DOW!A:B,2,FALSE)</f>
        <v>16781.009999999998</v>
      </c>
      <c r="E1417">
        <f>VLOOKUP(A1417,SGXNIFTY!A:B,2,FALSE)</f>
        <v>7559.2</v>
      </c>
      <c r="F1417">
        <f>VLOOKUP(A1417,EXCHANGE!A:B,2,FALSE)</f>
        <v>60.185000000000002</v>
      </c>
      <c r="G1417" s="36" t="e">
        <f>VLOOKUP(A1417,FII!B:D,2,FALSE)</f>
        <v>#N/A</v>
      </c>
      <c r="H1417" s="36" t="e">
        <f>VLOOKUP(A1417,FII!B:D,3,FALSE)</f>
        <v>#N/A</v>
      </c>
    </row>
    <row r="1418" spans="1:8" ht="18" thickBot="1" x14ac:dyDescent="0.3">
      <c r="A1418" s="3">
        <v>41803</v>
      </c>
      <c r="B1418" s="8">
        <v>7542.1</v>
      </c>
      <c r="C1418">
        <f>VLOOKUP(A1418,VIX!A:B,2,FALSE)</f>
        <v>17.762499999999999</v>
      </c>
      <c r="D1418">
        <f>VLOOKUP(A1418,DOW!A:B,2,FALSE)</f>
        <v>16775.740000000002</v>
      </c>
      <c r="E1418">
        <f>VLOOKUP(A1418,SGXNIFTY!A:B,2,FALSE)</f>
        <v>7560</v>
      </c>
      <c r="F1418">
        <f>VLOOKUP(A1418,EXCHANGE!A:B,2,FALSE)</f>
        <v>59.71</v>
      </c>
      <c r="G1418" s="36" t="e">
        <f>VLOOKUP(A1418,FII!B:D,2,FALSE)</f>
        <v>#N/A</v>
      </c>
      <c r="H1418" s="36" t="e">
        <f>VLOOKUP(A1418,FII!B:D,3,FALSE)</f>
        <v>#N/A</v>
      </c>
    </row>
    <row r="1419" spans="1:8" ht="18" thickBot="1" x14ac:dyDescent="0.3">
      <c r="A1419" s="3">
        <v>41802</v>
      </c>
      <c r="B1419" s="4">
        <v>7649.9</v>
      </c>
      <c r="C1419">
        <f>VLOOKUP(A1419,VIX!A:B,2,FALSE)</f>
        <v>16.9025</v>
      </c>
      <c r="D1419">
        <f>VLOOKUP(A1419,DOW!A:B,2,FALSE)</f>
        <v>16734.189999999999</v>
      </c>
      <c r="E1419">
        <f>VLOOKUP(A1419,SGXNIFTY!A:B,2,FALSE)</f>
        <v>7664.65</v>
      </c>
      <c r="F1419">
        <f>VLOOKUP(A1419,EXCHANGE!A:B,2,FALSE)</f>
        <v>59.295000000000002</v>
      </c>
      <c r="G1419" s="36" t="e">
        <f>VLOOKUP(A1419,FII!B:D,2,FALSE)</f>
        <v>#N/A</v>
      </c>
      <c r="H1419" s="36" t="e">
        <f>VLOOKUP(A1419,FII!B:D,3,FALSE)</f>
        <v>#N/A</v>
      </c>
    </row>
    <row r="1420" spans="1:8" ht="18" thickBot="1" x14ac:dyDescent="0.3">
      <c r="A1420" s="3">
        <v>41801</v>
      </c>
      <c r="B1420" s="8">
        <v>7626.85</v>
      </c>
      <c r="C1420">
        <f>VLOOKUP(A1420,VIX!A:B,2,FALSE)</f>
        <v>17.059999999999999</v>
      </c>
      <c r="D1420">
        <f>VLOOKUP(A1420,DOW!A:B,2,FALSE)</f>
        <v>16843.88</v>
      </c>
      <c r="E1420">
        <f>VLOOKUP(A1420,SGXNIFTY!A:B,2,FALSE)</f>
        <v>7637.15</v>
      </c>
      <c r="F1420">
        <f>VLOOKUP(A1420,EXCHANGE!A:B,2,FALSE)</f>
        <v>59.34</v>
      </c>
      <c r="G1420" s="36" t="e">
        <f>VLOOKUP(A1420,FII!B:D,2,FALSE)</f>
        <v>#N/A</v>
      </c>
      <c r="H1420" s="36" t="e">
        <f>VLOOKUP(A1420,FII!B:D,3,FALSE)</f>
        <v>#N/A</v>
      </c>
    </row>
    <row r="1421" spans="1:8" ht="18" thickBot="1" x14ac:dyDescent="0.3">
      <c r="A1421" s="3">
        <v>41800</v>
      </c>
      <c r="B1421" s="4">
        <v>7656.4</v>
      </c>
      <c r="C1421">
        <f>VLOOKUP(A1421,VIX!A:B,2,FALSE)</f>
        <v>16.662500000000001</v>
      </c>
      <c r="D1421">
        <f>VLOOKUP(A1421,DOW!A:B,2,FALSE)</f>
        <v>16945.919999999998</v>
      </c>
      <c r="E1421">
        <f>VLOOKUP(A1421,SGXNIFTY!A:B,2,FALSE)</f>
        <v>7668.3</v>
      </c>
      <c r="F1421">
        <f>VLOOKUP(A1421,EXCHANGE!A:B,2,FALSE)</f>
        <v>59.215000000000003</v>
      </c>
      <c r="G1421" s="36" t="e">
        <f>VLOOKUP(A1421,FII!B:D,2,FALSE)</f>
        <v>#N/A</v>
      </c>
      <c r="H1421" s="36" t="e">
        <f>VLOOKUP(A1421,FII!B:D,3,FALSE)</f>
        <v>#N/A</v>
      </c>
    </row>
    <row r="1422" spans="1:8" ht="18" thickBot="1" x14ac:dyDescent="0.3">
      <c r="A1422" s="3">
        <v>41799</v>
      </c>
      <c r="B1422" s="4">
        <v>7654.6</v>
      </c>
      <c r="C1422">
        <f>VLOOKUP(A1422,VIX!A:B,2,FALSE)</f>
        <v>17.094999999999999</v>
      </c>
      <c r="D1422">
        <f>VLOOKUP(A1422,DOW!A:B,2,FALSE)</f>
        <v>16943.099999999999</v>
      </c>
      <c r="E1422">
        <f>VLOOKUP(A1422,SGXNIFTY!A:B,2,FALSE)</f>
        <v>7669.75</v>
      </c>
      <c r="F1422">
        <f>VLOOKUP(A1422,EXCHANGE!A:B,2,FALSE)</f>
        <v>59.204999999999998</v>
      </c>
      <c r="G1422" s="36" t="e">
        <f>VLOOKUP(A1422,FII!B:D,2,FALSE)</f>
        <v>#N/A</v>
      </c>
      <c r="H1422" s="36" t="e">
        <f>VLOOKUP(A1422,FII!B:D,3,FALSE)</f>
        <v>#N/A</v>
      </c>
    </row>
    <row r="1423" spans="1:8" ht="18" thickBot="1" x14ac:dyDescent="0.3">
      <c r="A1423" s="3">
        <v>41796</v>
      </c>
      <c r="B1423" s="4">
        <v>7583.4</v>
      </c>
      <c r="C1423">
        <f>VLOOKUP(A1423,VIX!A:B,2,FALSE)</f>
        <v>15.9825</v>
      </c>
      <c r="D1423">
        <f>VLOOKUP(A1423,DOW!A:B,2,FALSE)</f>
        <v>16924.28</v>
      </c>
      <c r="E1423">
        <f>VLOOKUP(A1423,SGXNIFTY!A:B,2,FALSE)</f>
        <v>7590.75</v>
      </c>
      <c r="F1423">
        <f>VLOOKUP(A1423,EXCHANGE!A:B,2,FALSE)</f>
        <v>59.174999999999997</v>
      </c>
      <c r="G1423" s="36" t="e">
        <f>VLOOKUP(A1423,FII!B:D,2,FALSE)</f>
        <v>#N/A</v>
      </c>
      <c r="H1423" s="36" t="e">
        <f>VLOOKUP(A1423,FII!B:D,3,FALSE)</f>
        <v>#N/A</v>
      </c>
    </row>
    <row r="1424" spans="1:8" ht="18" thickBot="1" x14ac:dyDescent="0.3">
      <c r="A1424" s="3">
        <v>41795</v>
      </c>
      <c r="B1424" s="4">
        <v>7474.1</v>
      </c>
      <c r="C1424">
        <f>VLOOKUP(A1424,VIX!A:B,2,FALSE)</f>
        <v>15.4475</v>
      </c>
      <c r="D1424">
        <f>VLOOKUP(A1424,DOW!A:B,2,FALSE)</f>
        <v>16836.11</v>
      </c>
      <c r="E1424">
        <f>VLOOKUP(A1424,SGXNIFTY!A:B,2,FALSE)</f>
        <v>7486.75</v>
      </c>
      <c r="F1424">
        <f>VLOOKUP(A1424,EXCHANGE!A:B,2,FALSE)</f>
        <v>59.26</v>
      </c>
      <c r="G1424" s="36" t="e">
        <f>VLOOKUP(A1424,FII!B:D,2,FALSE)</f>
        <v>#N/A</v>
      </c>
      <c r="H1424" s="36" t="e">
        <f>VLOOKUP(A1424,FII!B:D,3,FALSE)</f>
        <v>#N/A</v>
      </c>
    </row>
    <row r="1425" spans="1:8" ht="18" thickBot="1" x14ac:dyDescent="0.3">
      <c r="A1425" s="3">
        <v>41794</v>
      </c>
      <c r="B1425" s="8">
        <v>7402.25</v>
      </c>
      <c r="C1425">
        <f>VLOOKUP(A1425,VIX!A:B,2,FALSE)</f>
        <v>15.565</v>
      </c>
      <c r="D1425">
        <f>VLOOKUP(A1425,DOW!A:B,2,FALSE)</f>
        <v>16737.53</v>
      </c>
      <c r="E1425">
        <f>VLOOKUP(A1425,SGXNIFTY!A:B,2,FALSE)</f>
        <v>7416.4</v>
      </c>
      <c r="F1425">
        <f>VLOOKUP(A1425,EXCHANGE!A:B,2,FALSE)</f>
        <v>59.28</v>
      </c>
      <c r="G1425" s="36" t="e">
        <f>VLOOKUP(A1425,FII!B:D,2,FALSE)</f>
        <v>#N/A</v>
      </c>
      <c r="H1425" s="36" t="e">
        <f>VLOOKUP(A1425,FII!B:D,3,FALSE)</f>
        <v>#N/A</v>
      </c>
    </row>
    <row r="1426" spans="1:8" ht="18" thickBot="1" x14ac:dyDescent="0.3">
      <c r="A1426" s="3">
        <v>41793</v>
      </c>
      <c r="B1426" s="4">
        <v>7415.85</v>
      </c>
      <c r="C1426">
        <f>VLOOKUP(A1426,VIX!A:B,2,FALSE)</f>
        <v>15.795</v>
      </c>
      <c r="D1426">
        <f>VLOOKUP(A1426,DOW!A:B,2,FALSE)</f>
        <v>16722.34</v>
      </c>
      <c r="E1426">
        <f>VLOOKUP(A1426,SGXNIFTY!A:B,2,FALSE)</f>
        <v>7421.4</v>
      </c>
      <c r="F1426">
        <f>VLOOKUP(A1426,EXCHANGE!A:B,2,FALSE)</f>
        <v>59.34</v>
      </c>
      <c r="G1426" s="36" t="e">
        <f>VLOOKUP(A1426,FII!B:D,2,FALSE)</f>
        <v>#N/A</v>
      </c>
      <c r="H1426" s="36" t="e">
        <f>VLOOKUP(A1426,FII!B:D,3,FALSE)</f>
        <v>#N/A</v>
      </c>
    </row>
    <row r="1427" spans="1:8" ht="18" thickBot="1" x14ac:dyDescent="0.3">
      <c r="A1427" s="3">
        <v>41792</v>
      </c>
      <c r="B1427" s="4">
        <v>7362.5</v>
      </c>
      <c r="C1427">
        <f>VLOOKUP(A1427,VIX!A:B,2,FALSE)</f>
        <v>16.497499999999999</v>
      </c>
      <c r="D1427">
        <f>VLOOKUP(A1427,DOW!A:B,2,FALSE)</f>
        <v>16743.63</v>
      </c>
      <c r="E1427">
        <f>VLOOKUP(A1427,SGXNIFTY!A:B,2,FALSE)</f>
        <v>7370.95</v>
      </c>
      <c r="F1427">
        <f>VLOOKUP(A1427,EXCHANGE!A:B,2,FALSE)</f>
        <v>59.155000000000001</v>
      </c>
      <c r="G1427" s="36" t="e">
        <f>VLOOKUP(A1427,FII!B:D,2,FALSE)</f>
        <v>#N/A</v>
      </c>
      <c r="H1427" s="36" t="e">
        <f>VLOOKUP(A1427,FII!B:D,3,FALSE)</f>
        <v>#N/A</v>
      </c>
    </row>
    <row r="1428" spans="1:8" ht="18" thickBot="1" x14ac:dyDescent="0.3">
      <c r="A1428" s="3">
        <v>41789</v>
      </c>
      <c r="B1428" s="8">
        <v>7229.95</v>
      </c>
      <c r="C1428">
        <f>VLOOKUP(A1428,VIX!A:B,2,FALSE)</f>
        <v>16.335000000000001</v>
      </c>
      <c r="D1428">
        <f>VLOOKUP(A1428,DOW!A:B,2,FALSE)</f>
        <v>16717.169999999998</v>
      </c>
      <c r="E1428">
        <f>VLOOKUP(A1428,SGXNIFTY!A:B,2,FALSE)</f>
        <v>7233.65</v>
      </c>
      <c r="F1428">
        <f>VLOOKUP(A1428,EXCHANGE!A:B,2,FALSE)</f>
        <v>59.195</v>
      </c>
      <c r="G1428" s="36" t="e">
        <f>VLOOKUP(A1428,FII!B:D,2,FALSE)</f>
        <v>#N/A</v>
      </c>
      <c r="H1428" s="36" t="e">
        <f>VLOOKUP(A1428,FII!B:D,3,FALSE)</f>
        <v>#N/A</v>
      </c>
    </row>
    <row r="1429" spans="1:8" ht="18" thickBot="1" x14ac:dyDescent="0.3">
      <c r="A1429" s="3">
        <v>41788</v>
      </c>
      <c r="B1429" s="8">
        <v>7235.65</v>
      </c>
      <c r="C1429">
        <f>VLOOKUP(A1429,VIX!A:B,2,FALSE)</f>
        <v>16.690000000000001</v>
      </c>
      <c r="D1429">
        <f>VLOOKUP(A1429,DOW!A:B,2,FALSE)</f>
        <v>16698.740000000002</v>
      </c>
      <c r="E1429">
        <f>VLOOKUP(A1429,SGXNIFTY!A:B,2,FALSE)</f>
        <v>7235.65</v>
      </c>
      <c r="F1429">
        <f>VLOOKUP(A1429,EXCHANGE!A:B,2,FALSE)</f>
        <v>58.92</v>
      </c>
      <c r="G1429" s="36" t="e">
        <f>VLOOKUP(A1429,FII!B:D,2,FALSE)</f>
        <v>#N/A</v>
      </c>
      <c r="H1429" s="36" t="e">
        <f>VLOOKUP(A1429,FII!B:D,3,FALSE)</f>
        <v>#N/A</v>
      </c>
    </row>
    <row r="1430" spans="1:8" ht="18" thickBot="1" x14ac:dyDescent="0.3">
      <c r="A1430" s="3">
        <v>41787</v>
      </c>
      <c r="B1430" s="4">
        <v>7329.65</v>
      </c>
      <c r="C1430">
        <f>VLOOKUP(A1430,VIX!A:B,2,FALSE)</f>
        <v>17.557500000000001</v>
      </c>
      <c r="D1430">
        <f>VLOOKUP(A1430,DOW!A:B,2,FALSE)</f>
        <v>16633.18</v>
      </c>
      <c r="E1430">
        <f>VLOOKUP(A1430,SGXNIFTY!A:B,2,FALSE)</f>
        <v>7332.1</v>
      </c>
      <c r="F1430">
        <f>VLOOKUP(A1430,EXCHANGE!A:B,2,FALSE)</f>
        <v>58.945</v>
      </c>
      <c r="G1430" s="36" t="e">
        <f>VLOOKUP(A1430,FII!B:D,2,FALSE)</f>
        <v>#N/A</v>
      </c>
      <c r="H1430" s="36" t="e">
        <f>VLOOKUP(A1430,FII!B:D,3,FALSE)</f>
        <v>#N/A</v>
      </c>
    </row>
    <row r="1431" spans="1:8" ht="18" thickBot="1" x14ac:dyDescent="0.3">
      <c r="A1431" s="3">
        <v>41786</v>
      </c>
      <c r="B1431" s="8">
        <v>7318</v>
      </c>
      <c r="C1431">
        <f>VLOOKUP(A1431,VIX!A:B,2,FALSE)</f>
        <v>19.100000000000001</v>
      </c>
      <c r="D1431">
        <f>VLOOKUP(A1431,DOW!A:B,2,FALSE)</f>
        <v>16675.5</v>
      </c>
      <c r="E1431">
        <f>VLOOKUP(A1431,SGXNIFTY!A:B,2,FALSE)</f>
        <v>7320.1</v>
      </c>
      <c r="F1431">
        <f>VLOOKUP(A1431,EXCHANGE!A:B,2,FALSE)</f>
        <v>59.045000000000002</v>
      </c>
      <c r="G1431" s="36" t="e">
        <f>VLOOKUP(A1431,FII!B:D,2,FALSE)</f>
        <v>#N/A</v>
      </c>
      <c r="H1431" s="36" t="e">
        <f>VLOOKUP(A1431,FII!B:D,3,FALSE)</f>
        <v>#N/A</v>
      </c>
    </row>
    <row r="1432" spans="1:8" ht="18" thickBot="1" x14ac:dyDescent="0.3">
      <c r="A1432" s="3">
        <v>41785</v>
      </c>
      <c r="B1432" s="8">
        <v>7359.05</v>
      </c>
      <c r="C1432">
        <f>VLOOKUP(A1432,VIX!A:B,2,FALSE)</f>
        <v>19.84</v>
      </c>
      <c r="D1432" t="e">
        <f>VLOOKUP(A1432,DOW!A:B,2,FALSE)</f>
        <v>#N/A</v>
      </c>
      <c r="E1432">
        <f>VLOOKUP(A1432,SGXNIFTY!A:B,2,FALSE)</f>
        <v>7361.8</v>
      </c>
      <c r="F1432">
        <f>VLOOKUP(A1432,EXCHANGE!A:B,2,FALSE)</f>
        <v>58.715000000000003</v>
      </c>
      <c r="G1432" s="36" t="e">
        <f>VLOOKUP(A1432,FII!B:D,2,FALSE)</f>
        <v>#N/A</v>
      </c>
      <c r="H1432" s="36" t="e">
        <f>VLOOKUP(A1432,FII!B:D,3,FALSE)</f>
        <v>#N/A</v>
      </c>
    </row>
    <row r="1433" spans="1:8" ht="18" thickBot="1" x14ac:dyDescent="0.3">
      <c r="A1433" s="3">
        <v>41782</v>
      </c>
      <c r="B1433" s="4">
        <v>7367.1</v>
      </c>
      <c r="C1433">
        <f>VLOOKUP(A1433,VIX!A:B,2,FALSE)</f>
        <v>17.704999999999998</v>
      </c>
      <c r="D1433">
        <f>VLOOKUP(A1433,DOW!A:B,2,FALSE)</f>
        <v>16606.27</v>
      </c>
      <c r="E1433">
        <f>VLOOKUP(A1433,SGXNIFTY!A:B,2,FALSE)</f>
        <v>7382.1</v>
      </c>
      <c r="F1433">
        <f>VLOOKUP(A1433,EXCHANGE!A:B,2,FALSE)</f>
        <v>58.524999999999999</v>
      </c>
      <c r="G1433" s="36" t="e">
        <f>VLOOKUP(A1433,FII!B:D,2,FALSE)</f>
        <v>#N/A</v>
      </c>
      <c r="H1433" s="36" t="e">
        <f>VLOOKUP(A1433,FII!B:D,3,FALSE)</f>
        <v>#N/A</v>
      </c>
    </row>
    <row r="1434" spans="1:8" ht="18" thickBot="1" x14ac:dyDescent="0.3">
      <c r="A1434" s="3">
        <v>41781</v>
      </c>
      <c r="B1434" s="4">
        <v>7276.4</v>
      </c>
      <c r="C1434">
        <f>VLOOKUP(A1434,VIX!A:B,2,FALSE)</f>
        <v>17.835000000000001</v>
      </c>
      <c r="D1434">
        <f>VLOOKUP(A1434,DOW!A:B,2,FALSE)</f>
        <v>16543.080000000002</v>
      </c>
      <c r="E1434">
        <f>VLOOKUP(A1434,SGXNIFTY!A:B,2,FALSE)</f>
        <v>7293.7</v>
      </c>
      <c r="F1434">
        <f>VLOOKUP(A1434,EXCHANGE!A:B,2,FALSE)</f>
        <v>58.284999999999997</v>
      </c>
      <c r="G1434" s="36" t="e">
        <f>VLOOKUP(A1434,FII!B:D,2,FALSE)</f>
        <v>#N/A</v>
      </c>
      <c r="H1434" s="36" t="e">
        <f>VLOOKUP(A1434,FII!B:D,3,FALSE)</f>
        <v>#N/A</v>
      </c>
    </row>
    <row r="1435" spans="1:8" ht="18" thickBot="1" x14ac:dyDescent="0.3">
      <c r="A1435" s="3">
        <v>41780</v>
      </c>
      <c r="B1435" s="8">
        <v>7252.9</v>
      </c>
      <c r="C1435">
        <f>VLOOKUP(A1435,VIX!A:B,2,FALSE)</f>
        <v>17.91</v>
      </c>
      <c r="D1435">
        <f>VLOOKUP(A1435,DOW!A:B,2,FALSE)</f>
        <v>16533.060000000001</v>
      </c>
      <c r="E1435">
        <f>VLOOKUP(A1435,SGXNIFTY!A:B,2,FALSE)</f>
        <v>7280</v>
      </c>
      <c r="F1435">
        <f>VLOOKUP(A1435,EXCHANGE!A:B,2,FALSE)</f>
        <v>58.695</v>
      </c>
      <c r="G1435" s="36" t="e">
        <f>VLOOKUP(A1435,FII!B:D,2,FALSE)</f>
        <v>#N/A</v>
      </c>
      <c r="H1435" s="36" t="e">
        <f>VLOOKUP(A1435,FII!B:D,3,FALSE)</f>
        <v>#N/A</v>
      </c>
    </row>
    <row r="1436" spans="1:8" ht="18" thickBot="1" x14ac:dyDescent="0.3">
      <c r="A1436" s="3">
        <v>41779</v>
      </c>
      <c r="B1436" s="4">
        <v>7275.5</v>
      </c>
      <c r="C1436">
        <f>VLOOKUP(A1436,VIX!A:B,2,FALSE)</f>
        <v>19.232500000000002</v>
      </c>
      <c r="D1436">
        <f>VLOOKUP(A1436,DOW!A:B,2,FALSE)</f>
        <v>16374.31</v>
      </c>
      <c r="E1436">
        <f>VLOOKUP(A1436,SGXNIFTY!A:B,2,FALSE)</f>
        <v>7300.6</v>
      </c>
      <c r="F1436">
        <f>VLOOKUP(A1436,EXCHANGE!A:B,2,FALSE)</f>
        <v>58.59</v>
      </c>
      <c r="G1436" s="36" t="e">
        <f>VLOOKUP(A1436,FII!B:D,2,FALSE)</f>
        <v>#N/A</v>
      </c>
      <c r="H1436" s="36" t="e">
        <f>VLOOKUP(A1436,FII!B:D,3,FALSE)</f>
        <v>#N/A</v>
      </c>
    </row>
    <row r="1437" spans="1:8" ht="18" thickBot="1" x14ac:dyDescent="0.3">
      <c r="A1437" s="3">
        <v>41778</v>
      </c>
      <c r="B1437" s="4">
        <v>7263.55</v>
      </c>
      <c r="C1437">
        <f>VLOOKUP(A1437,VIX!A:B,2,FALSE)</f>
        <v>20.63</v>
      </c>
      <c r="D1437">
        <f>VLOOKUP(A1437,DOW!A:B,2,FALSE)</f>
        <v>16511.86</v>
      </c>
      <c r="E1437">
        <f>VLOOKUP(A1437,SGXNIFTY!A:B,2,FALSE)</f>
        <v>7279.9</v>
      </c>
      <c r="F1437">
        <f>VLOOKUP(A1437,EXCHANGE!A:B,2,FALSE)</f>
        <v>58.375</v>
      </c>
      <c r="G1437" s="36" t="e">
        <f>VLOOKUP(A1437,FII!B:D,2,FALSE)</f>
        <v>#N/A</v>
      </c>
      <c r="H1437" s="36" t="e">
        <f>VLOOKUP(A1437,FII!B:D,3,FALSE)</f>
        <v>#N/A</v>
      </c>
    </row>
    <row r="1438" spans="1:8" ht="18" thickBot="1" x14ac:dyDescent="0.3">
      <c r="A1438" s="3">
        <v>41775</v>
      </c>
      <c r="B1438" s="4">
        <v>7203</v>
      </c>
      <c r="C1438">
        <f>VLOOKUP(A1438,VIX!A:B,2,FALSE)</f>
        <v>24.2925</v>
      </c>
      <c r="D1438">
        <f>VLOOKUP(A1438,DOW!A:B,2,FALSE)</f>
        <v>16491.310000000001</v>
      </c>
      <c r="E1438">
        <f>VLOOKUP(A1438,SGXNIFTY!A:B,2,FALSE)</f>
        <v>7244.4</v>
      </c>
      <c r="F1438">
        <f>VLOOKUP(A1438,EXCHANGE!A:B,2,FALSE)</f>
        <v>58.585000000000001</v>
      </c>
      <c r="G1438" s="36" t="e">
        <f>VLOOKUP(A1438,FII!B:D,2,FALSE)</f>
        <v>#N/A</v>
      </c>
      <c r="H1438" s="36" t="e">
        <f>VLOOKUP(A1438,FII!B:D,3,FALSE)</f>
        <v>#N/A</v>
      </c>
    </row>
    <row r="1439" spans="1:8" ht="18" thickBot="1" x14ac:dyDescent="0.3">
      <c r="A1439" s="3">
        <v>41774</v>
      </c>
      <c r="B1439" s="4">
        <v>7123.15</v>
      </c>
      <c r="C1439">
        <f>VLOOKUP(A1439,VIX!A:B,2,FALSE)</f>
        <v>36.765000000000001</v>
      </c>
      <c r="D1439">
        <f>VLOOKUP(A1439,DOW!A:B,2,FALSE)</f>
        <v>16446.810000000001</v>
      </c>
      <c r="E1439">
        <f>VLOOKUP(A1439,SGXNIFTY!A:B,2,FALSE)</f>
        <v>7143.1</v>
      </c>
      <c r="F1439">
        <f>VLOOKUP(A1439,EXCHANGE!A:B,2,FALSE)</f>
        <v>59.465000000000003</v>
      </c>
      <c r="G1439" s="36" t="e">
        <f>VLOOKUP(A1439,FII!B:D,2,FALSE)</f>
        <v>#N/A</v>
      </c>
      <c r="H1439" s="36" t="e">
        <f>VLOOKUP(A1439,FII!B:D,3,FALSE)</f>
        <v>#N/A</v>
      </c>
    </row>
    <row r="1440" spans="1:8" ht="18" thickBot="1" x14ac:dyDescent="0.3">
      <c r="A1440" s="3">
        <v>41773</v>
      </c>
      <c r="B1440" s="8">
        <v>7108.75</v>
      </c>
      <c r="C1440">
        <f>VLOOKUP(A1440,VIX!A:B,2,FALSE)</f>
        <v>32.42</v>
      </c>
      <c r="D1440">
        <f>VLOOKUP(A1440,DOW!A:B,2,FALSE)</f>
        <v>16613.97</v>
      </c>
      <c r="E1440">
        <f>VLOOKUP(A1440,SGXNIFTY!A:B,2,FALSE)</f>
        <v>7141.05</v>
      </c>
      <c r="F1440">
        <f>VLOOKUP(A1440,EXCHANGE!A:B,2,FALSE)</f>
        <v>59.484999999999999</v>
      </c>
      <c r="G1440" s="36" t="e">
        <f>VLOOKUP(A1440,FII!B:D,2,FALSE)</f>
        <v>#N/A</v>
      </c>
      <c r="H1440" s="36" t="e">
        <f>VLOOKUP(A1440,FII!B:D,3,FALSE)</f>
        <v>#N/A</v>
      </c>
    </row>
    <row r="1441" spans="1:8" ht="18" thickBot="1" x14ac:dyDescent="0.3">
      <c r="A1441" s="3">
        <v>41772</v>
      </c>
      <c r="B1441" s="4">
        <v>7108.75</v>
      </c>
      <c r="C1441">
        <f>VLOOKUP(A1441,VIX!A:B,2,FALSE)</f>
        <v>32.047499999999999</v>
      </c>
      <c r="D1441">
        <f>VLOOKUP(A1441,DOW!A:B,2,FALSE)</f>
        <v>16715.439999999999</v>
      </c>
      <c r="E1441">
        <f>VLOOKUP(A1441,SGXNIFTY!A:B,2,FALSE)</f>
        <v>7135.3</v>
      </c>
      <c r="F1441">
        <f>VLOOKUP(A1441,EXCHANGE!A:B,2,FALSE)</f>
        <v>59.465000000000003</v>
      </c>
      <c r="G1441" s="36" t="e">
        <f>VLOOKUP(A1441,FII!B:D,2,FALSE)</f>
        <v>#N/A</v>
      </c>
      <c r="H1441" s="36" t="e">
        <f>VLOOKUP(A1441,FII!B:D,3,FALSE)</f>
        <v>#N/A</v>
      </c>
    </row>
    <row r="1442" spans="1:8" ht="18" thickBot="1" x14ac:dyDescent="0.3">
      <c r="A1442" s="3">
        <v>41771</v>
      </c>
      <c r="B1442" s="4">
        <v>7014.25</v>
      </c>
      <c r="C1442">
        <f>VLOOKUP(A1442,VIX!A:B,2,FALSE)</f>
        <v>37.104999999999997</v>
      </c>
      <c r="D1442">
        <f>VLOOKUP(A1442,DOW!A:B,2,FALSE)</f>
        <v>16695.47</v>
      </c>
      <c r="E1442">
        <f>VLOOKUP(A1442,SGXNIFTY!A:B,2,FALSE)</f>
        <v>7043.05</v>
      </c>
      <c r="F1442">
        <f>VLOOKUP(A1442,EXCHANGE!A:B,2,FALSE)</f>
        <v>60.055</v>
      </c>
      <c r="G1442" s="36" t="e">
        <f>VLOOKUP(A1442,FII!B:D,2,FALSE)</f>
        <v>#N/A</v>
      </c>
      <c r="H1442" s="36" t="e">
        <f>VLOOKUP(A1442,FII!B:D,3,FALSE)</f>
        <v>#N/A</v>
      </c>
    </row>
    <row r="1443" spans="1:8" ht="18" thickBot="1" x14ac:dyDescent="0.3">
      <c r="A1443" s="3">
        <v>41768</v>
      </c>
      <c r="B1443" s="4">
        <v>6858.8</v>
      </c>
      <c r="C1443">
        <f>VLOOKUP(A1443,VIX!A:B,2,FALSE)</f>
        <v>37.704999999999998</v>
      </c>
      <c r="D1443">
        <f>VLOOKUP(A1443,DOW!A:B,2,FALSE)</f>
        <v>16583.34</v>
      </c>
      <c r="E1443">
        <f>VLOOKUP(A1443,SGXNIFTY!A:B,2,FALSE)</f>
        <v>6887.4</v>
      </c>
      <c r="F1443">
        <f>VLOOKUP(A1443,EXCHANGE!A:B,2,FALSE)</f>
        <v>59.965000000000003</v>
      </c>
      <c r="G1443" s="36" t="e">
        <f>VLOOKUP(A1443,FII!B:D,2,FALSE)</f>
        <v>#N/A</v>
      </c>
      <c r="H1443" s="36" t="e">
        <f>VLOOKUP(A1443,FII!B:D,3,FALSE)</f>
        <v>#N/A</v>
      </c>
    </row>
    <row r="1444" spans="1:8" ht="18" thickBot="1" x14ac:dyDescent="0.3">
      <c r="A1444" s="3">
        <v>41767</v>
      </c>
      <c r="B1444" s="4">
        <v>6659.85</v>
      </c>
      <c r="C1444">
        <f>VLOOKUP(A1444,VIX!A:B,2,FALSE)</f>
        <v>34.299999999999997</v>
      </c>
      <c r="D1444">
        <f>VLOOKUP(A1444,DOW!A:B,2,FALSE)</f>
        <v>16550.97</v>
      </c>
      <c r="E1444">
        <f>VLOOKUP(A1444,SGXNIFTY!A:B,2,FALSE)</f>
        <v>6680.95</v>
      </c>
      <c r="F1444">
        <f>VLOOKUP(A1444,EXCHANGE!A:B,2,FALSE)</f>
        <v>59.9</v>
      </c>
      <c r="G1444" s="36" t="e">
        <f>VLOOKUP(A1444,FII!B:D,2,FALSE)</f>
        <v>#N/A</v>
      </c>
      <c r="H1444" s="36" t="e">
        <f>VLOOKUP(A1444,FII!B:D,3,FALSE)</f>
        <v>#N/A</v>
      </c>
    </row>
    <row r="1445" spans="1:8" ht="18" thickBot="1" x14ac:dyDescent="0.3">
      <c r="A1445" s="3">
        <v>41766</v>
      </c>
      <c r="B1445" s="8">
        <v>6652.55</v>
      </c>
      <c r="C1445">
        <f>VLOOKUP(A1445,VIX!A:B,2,FALSE)</f>
        <v>33.612499999999997</v>
      </c>
      <c r="D1445">
        <f>VLOOKUP(A1445,DOW!A:B,2,FALSE)</f>
        <v>16518.54</v>
      </c>
      <c r="E1445">
        <f>VLOOKUP(A1445,SGXNIFTY!A:B,2,FALSE)</f>
        <v>6681.65</v>
      </c>
      <c r="F1445">
        <f>VLOOKUP(A1445,EXCHANGE!A:B,2,FALSE)</f>
        <v>60.024999999999999</v>
      </c>
      <c r="G1445" s="36" t="e">
        <f>VLOOKUP(A1445,FII!B:D,2,FALSE)</f>
        <v>#N/A</v>
      </c>
      <c r="H1445" s="36" t="e">
        <f>VLOOKUP(A1445,FII!B:D,3,FALSE)</f>
        <v>#N/A</v>
      </c>
    </row>
    <row r="1446" spans="1:8" ht="18" thickBot="1" x14ac:dyDescent="0.3">
      <c r="A1446" s="3">
        <v>41765</v>
      </c>
      <c r="B1446" s="4">
        <v>6715.3</v>
      </c>
      <c r="C1446">
        <f>VLOOKUP(A1446,VIX!A:B,2,FALSE)</f>
        <v>33.267499999999998</v>
      </c>
      <c r="D1446">
        <f>VLOOKUP(A1446,DOW!A:B,2,FALSE)</f>
        <v>16401.02</v>
      </c>
      <c r="E1446">
        <f>VLOOKUP(A1446,SGXNIFTY!A:B,2,FALSE)</f>
        <v>6746.7</v>
      </c>
      <c r="F1446">
        <f>VLOOKUP(A1446,EXCHANGE!A:B,2,FALSE)</f>
        <v>59.984999999999999</v>
      </c>
      <c r="G1446" s="36" t="e">
        <f>VLOOKUP(A1446,FII!B:D,2,FALSE)</f>
        <v>#N/A</v>
      </c>
      <c r="H1446" s="36" t="e">
        <f>VLOOKUP(A1446,FII!B:D,3,FALSE)</f>
        <v>#N/A</v>
      </c>
    </row>
    <row r="1447" spans="1:8" ht="18" thickBot="1" x14ac:dyDescent="0.3">
      <c r="A1447" s="3">
        <v>41764</v>
      </c>
      <c r="B1447" s="4">
        <v>6699.35</v>
      </c>
      <c r="C1447">
        <f>VLOOKUP(A1447,VIX!A:B,2,FALSE)</f>
        <v>34.1875</v>
      </c>
      <c r="D1447">
        <f>VLOOKUP(A1447,DOW!A:B,2,FALSE)</f>
        <v>16530.55</v>
      </c>
      <c r="E1447">
        <f>VLOOKUP(A1447,SGXNIFTY!A:B,2,FALSE)</f>
        <v>6735.5</v>
      </c>
      <c r="F1447">
        <f>VLOOKUP(A1447,EXCHANGE!A:B,2,FALSE)</f>
        <v>60.24</v>
      </c>
      <c r="G1447" s="36" t="e">
        <f>VLOOKUP(A1447,FII!B:D,2,FALSE)</f>
        <v>#N/A</v>
      </c>
      <c r="H1447" s="36" t="e">
        <f>VLOOKUP(A1447,FII!B:D,3,FALSE)</f>
        <v>#N/A</v>
      </c>
    </row>
    <row r="1448" spans="1:8" ht="18" thickBot="1" x14ac:dyDescent="0.3">
      <c r="A1448" s="3">
        <v>41761</v>
      </c>
      <c r="B1448" s="8">
        <v>6694.8</v>
      </c>
      <c r="C1448">
        <f>VLOOKUP(A1448,VIX!A:B,2,FALSE)</f>
        <v>33.055</v>
      </c>
      <c r="D1448">
        <f>VLOOKUP(A1448,DOW!A:B,2,FALSE)</f>
        <v>16512.89</v>
      </c>
      <c r="E1448">
        <f>VLOOKUP(A1448,SGXNIFTY!A:B,2,FALSE)</f>
        <v>6726.7</v>
      </c>
      <c r="F1448">
        <f>VLOOKUP(A1448,EXCHANGE!A:B,2,FALSE)</f>
        <v>60.185000000000002</v>
      </c>
      <c r="G1448" s="36" t="e">
        <f>VLOOKUP(A1448,FII!B:D,2,FALSE)</f>
        <v>#N/A</v>
      </c>
      <c r="H1448" s="36" t="e">
        <f>VLOOKUP(A1448,FII!B:D,3,FALSE)</f>
        <v>#N/A</v>
      </c>
    </row>
    <row r="1449" spans="1:8" ht="18" thickBot="1" x14ac:dyDescent="0.3">
      <c r="A1449" s="3">
        <v>41759</v>
      </c>
      <c r="B1449" s="8">
        <v>6696.4</v>
      </c>
      <c r="C1449">
        <f>VLOOKUP(A1449,VIX!A:B,2,FALSE)</f>
        <v>30.592500000000001</v>
      </c>
      <c r="D1449">
        <f>VLOOKUP(A1449,DOW!A:B,2,FALSE)</f>
        <v>16580.84</v>
      </c>
      <c r="E1449">
        <f>VLOOKUP(A1449,SGXNIFTY!A:B,2,FALSE)</f>
        <v>6726.45</v>
      </c>
      <c r="F1449">
        <f>VLOOKUP(A1449,EXCHANGE!A:B,2,FALSE)</f>
        <v>60.344999999999999</v>
      </c>
      <c r="G1449" s="36" t="e">
        <f>VLOOKUP(A1449,FII!B:D,2,FALSE)</f>
        <v>#N/A</v>
      </c>
      <c r="H1449" s="36" t="e">
        <f>VLOOKUP(A1449,FII!B:D,3,FALSE)</f>
        <v>#N/A</v>
      </c>
    </row>
    <row r="1450" spans="1:8" ht="18" thickBot="1" x14ac:dyDescent="0.3">
      <c r="A1450" s="3">
        <v>41758</v>
      </c>
      <c r="B1450" s="8">
        <v>6715.25</v>
      </c>
      <c r="C1450">
        <f>VLOOKUP(A1450,VIX!A:B,2,FALSE)</f>
        <v>31.05</v>
      </c>
      <c r="D1450">
        <f>VLOOKUP(A1450,DOW!A:B,2,FALSE)</f>
        <v>16535.37</v>
      </c>
      <c r="E1450">
        <f>VLOOKUP(A1450,SGXNIFTY!A:B,2,FALSE)</f>
        <v>6760.3</v>
      </c>
      <c r="F1450">
        <f>VLOOKUP(A1450,EXCHANGE!A:B,2,FALSE)</f>
        <v>60.424999999999997</v>
      </c>
      <c r="G1450" s="36" t="e">
        <f>VLOOKUP(A1450,FII!B:D,2,FALSE)</f>
        <v>#N/A</v>
      </c>
      <c r="H1450" s="36" t="e">
        <f>VLOOKUP(A1450,FII!B:D,3,FALSE)</f>
        <v>#N/A</v>
      </c>
    </row>
    <row r="1451" spans="1:8" ht="18" thickBot="1" x14ac:dyDescent="0.3">
      <c r="A1451" s="3">
        <v>41757</v>
      </c>
      <c r="B1451" s="8">
        <v>6761.25</v>
      </c>
      <c r="C1451">
        <f>VLOOKUP(A1451,VIX!A:B,2,FALSE)</f>
        <v>31.385000000000002</v>
      </c>
      <c r="D1451">
        <f>VLOOKUP(A1451,DOW!A:B,2,FALSE)</f>
        <v>16448.740000000002</v>
      </c>
      <c r="E1451">
        <f>VLOOKUP(A1451,SGXNIFTY!A:B,2,FALSE)</f>
        <v>6820</v>
      </c>
      <c r="F1451">
        <f>VLOOKUP(A1451,EXCHANGE!A:B,2,FALSE)</f>
        <v>60.65</v>
      </c>
      <c r="G1451" s="36" t="e">
        <f>VLOOKUP(A1451,FII!B:D,2,FALSE)</f>
        <v>#N/A</v>
      </c>
      <c r="H1451" s="36" t="e">
        <f>VLOOKUP(A1451,FII!B:D,3,FALSE)</f>
        <v>#N/A</v>
      </c>
    </row>
    <row r="1452" spans="1:8" ht="18" thickBot="1" x14ac:dyDescent="0.3">
      <c r="A1452" s="3">
        <v>41754</v>
      </c>
      <c r="B1452" s="8">
        <v>6782.75</v>
      </c>
      <c r="C1452">
        <f>VLOOKUP(A1452,VIX!A:B,2,FALSE)</f>
        <v>30.68</v>
      </c>
      <c r="D1452">
        <f>VLOOKUP(A1452,DOW!A:B,2,FALSE)</f>
        <v>16361.46</v>
      </c>
      <c r="E1452">
        <f>VLOOKUP(A1452,SGXNIFTY!A:B,2,FALSE)</f>
        <v>6826.3</v>
      </c>
      <c r="F1452">
        <f>VLOOKUP(A1452,EXCHANGE!A:B,2,FALSE)</f>
        <v>60.645000000000003</v>
      </c>
      <c r="G1452" s="36" t="e">
        <f>VLOOKUP(A1452,FII!B:D,2,FALSE)</f>
        <v>#N/A</v>
      </c>
      <c r="H1452" s="36" t="e">
        <f>VLOOKUP(A1452,FII!B:D,3,FALSE)</f>
        <v>#N/A</v>
      </c>
    </row>
    <row r="1453" spans="1:8" ht="18" thickBot="1" x14ac:dyDescent="0.3">
      <c r="A1453" s="3">
        <v>41752</v>
      </c>
      <c r="B1453" s="4">
        <v>6840.8</v>
      </c>
      <c r="C1453">
        <f>VLOOKUP(A1453,VIX!A:B,2,FALSE)</f>
        <v>31.1325</v>
      </c>
      <c r="D1453">
        <f>VLOOKUP(A1453,DOW!A:B,2,FALSE)</f>
        <v>16501.650000000001</v>
      </c>
      <c r="E1453">
        <f>VLOOKUP(A1453,SGXNIFTY!A:B,2,FALSE)</f>
        <v>6840.8</v>
      </c>
      <c r="F1453">
        <f>VLOOKUP(A1453,EXCHANGE!A:B,2,FALSE)</f>
        <v>61.094999999999999</v>
      </c>
      <c r="G1453" s="36" t="e">
        <f>VLOOKUP(A1453,FII!B:D,2,FALSE)</f>
        <v>#N/A</v>
      </c>
      <c r="H1453" s="36" t="e">
        <f>VLOOKUP(A1453,FII!B:D,3,FALSE)</f>
        <v>#N/A</v>
      </c>
    </row>
    <row r="1454" spans="1:8" ht="18" thickBot="1" x14ac:dyDescent="0.3">
      <c r="A1454" s="3">
        <v>41751</v>
      </c>
      <c r="B1454" s="8">
        <v>6815.35</v>
      </c>
      <c r="C1454">
        <f>VLOOKUP(A1454,VIX!A:B,2,FALSE)</f>
        <v>33.354999999999997</v>
      </c>
      <c r="D1454">
        <f>VLOOKUP(A1454,DOW!A:B,2,FALSE)</f>
        <v>16514.37</v>
      </c>
      <c r="E1454">
        <f>VLOOKUP(A1454,SGXNIFTY!A:B,2,FALSE)</f>
        <v>6829.6</v>
      </c>
      <c r="F1454">
        <f>VLOOKUP(A1454,EXCHANGE!A:B,2,FALSE)</f>
        <v>60.765000000000001</v>
      </c>
      <c r="G1454" s="36" t="e">
        <f>VLOOKUP(A1454,FII!B:D,2,FALSE)</f>
        <v>#N/A</v>
      </c>
      <c r="H1454" s="36" t="e">
        <f>VLOOKUP(A1454,FII!B:D,3,FALSE)</f>
        <v>#N/A</v>
      </c>
    </row>
    <row r="1455" spans="1:8" ht="18" thickBot="1" x14ac:dyDescent="0.3">
      <c r="A1455" s="3">
        <v>41750</v>
      </c>
      <c r="B1455" s="4">
        <v>6817.65</v>
      </c>
      <c r="C1455">
        <f>VLOOKUP(A1455,VIX!A:B,2,FALSE)</f>
        <v>34.384999999999998</v>
      </c>
      <c r="D1455">
        <f>VLOOKUP(A1455,DOW!A:B,2,FALSE)</f>
        <v>16449.25</v>
      </c>
      <c r="E1455">
        <f>VLOOKUP(A1455,SGXNIFTY!A:B,2,FALSE)</f>
        <v>6838.15</v>
      </c>
      <c r="F1455">
        <f>VLOOKUP(A1455,EXCHANGE!A:B,2,FALSE)</f>
        <v>60.594999999999999</v>
      </c>
      <c r="G1455" s="36" t="e">
        <f>VLOOKUP(A1455,FII!B:D,2,FALSE)</f>
        <v>#N/A</v>
      </c>
      <c r="H1455" s="36" t="e">
        <f>VLOOKUP(A1455,FII!B:D,3,FALSE)</f>
        <v>#N/A</v>
      </c>
    </row>
    <row r="1456" spans="1:8" ht="18" thickBot="1" x14ac:dyDescent="0.3">
      <c r="A1456" s="3">
        <v>41746</v>
      </c>
      <c r="B1456" s="4">
        <v>6779.4</v>
      </c>
      <c r="C1456">
        <f>VLOOKUP(A1456,VIX!A:B,2,FALSE)</f>
        <v>30.852499999999999</v>
      </c>
      <c r="D1456">
        <f>VLOOKUP(A1456,DOW!A:B,2,FALSE)</f>
        <v>16408.54</v>
      </c>
      <c r="E1456">
        <f>VLOOKUP(A1456,SGXNIFTY!A:B,2,FALSE)</f>
        <v>6799.95</v>
      </c>
      <c r="F1456">
        <f>VLOOKUP(A1456,EXCHANGE!A:B,2,FALSE)</f>
        <v>60.295000000000002</v>
      </c>
      <c r="G1456" s="36" t="e">
        <f>VLOOKUP(A1456,FII!B:D,2,FALSE)</f>
        <v>#N/A</v>
      </c>
      <c r="H1456" s="36" t="e">
        <f>VLOOKUP(A1456,FII!B:D,3,FALSE)</f>
        <v>#N/A</v>
      </c>
    </row>
    <row r="1457" spans="1:8" ht="18" thickBot="1" x14ac:dyDescent="0.3">
      <c r="A1457" s="3">
        <v>41745</v>
      </c>
      <c r="B1457" s="8">
        <v>6675.3</v>
      </c>
      <c r="C1457">
        <f>VLOOKUP(A1457,VIX!A:B,2,FALSE)</f>
        <v>31.16</v>
      </c>
      <c r="D1457">
        <f>VLOOKUP(A1457,DOW!A:B,2,FALSE)</f>
        <v>16424.849999999999</v>
      </c>
      <c r="E1457">
        <f>VLOOKUP(A1457,SGXNIFTY!A:B,2,FALSE)</f>
        <v>6697.3</v>
      </c>
      <c r="F1457">
        <f>VLOOKUP(A1457,EXCHANGE!A:B,2,FALSE)</f>
        <v>60.375</v>
      </c>
      <c r="G1457" s="36" t="e">
        <f>VLOOKUP(A1457,FII!B:D,2,FALSE)</f>
        <v>#N/A</v>
      </c>
      <c r="H1457" s="36" t="e">
        <f>VLOOKUP(A1457,FII!B:D,3,FALSE)</f>
        <v>#N/A</v>
      </c>
    </row>
    <row r="1458" spans="1:8" ht="18" thickBot="1" x14ac:dyDescent="0.3">
      <c r="A1458" s="3">
        <v>41744</v>
      </c>
      <c r="B1458" s="8">
        <v>6733.1</v>
      </c>
      <c r="C1458">
        <f>VLOOKUP(A1458,VIX!A:B,2,FALSE)</f>
        <v>31.875</v>
      </c>
      <c r="D1458">
        <f>VLOOKUP(A1458,DOW!A:B,2,FALSE)</f>
        <v>16262.56</v>
      </c>
      <c r="E1458">
        <f>VLOOKUP(A1458,SGXNIFTY!A:B,2,FALSE)</f>
        <v>6753.95</v>
      </c>
      <c r="F1458">
        <f>VLOOKUP(A1458,EXCHANGE!A:B,2,FALSE)</f>
        <v>60.234999999999999</v>
      </c>
      <c r="G1458" s="36" t="e">
        <f>VLOOKUP(A1458,FII!B:D,2,FALSE)</f>
        <v>#N/A</v>
      </c>
      <c r="H1458" s="36" t="e">
        <f>VLOOKUP(A1458,FII!B:D,3,FALSE)</f>
        <v>#N/A</v>
      </c>
    </row>
    <row r="1459" spans="1:8" ht="18" thickBot="1" x14ac:dyDescent="0.3">
      <c r="A1459" s="3">
        <v>41740</v>
      </c>
      <c r="B1459" s="8">
        <v>6776.3</v>
      </c>
      <c r="C1459">
        <f>VLOOKUP(A1459,VIX!A:B,2,FALSE)</f>
        <v>29.184999999999999</v>
      </c>
      <c r="D1459">
        <f>VLOOKUP(A1459,DOW!A:B,2,FALSE)</f>
        <v>16026.75</v>
      </c>
      <c r="E1459">
        <f>VLOOKUP(A1459,SGXNIFTY!A:B,2,FALSE)</f>
        <v>6803.55</v>
      </c>
      <c r="F1459">
        <f>VLOOKUP(A1459,EXCHANGE!A:B,2,FALSE)</f>
        <v>60.18</v>
      </c>
      <c r="G1459" s="36" t="e">
        <f>VLOOKUP(A1459,FII!B:D,2,FALSE)</f>
        <v>#N/A</v>
      </c>
      <c r="H1459" s="36" t="e">
        <f>VLOOKUP(A1459,FII!B:D,3,FALSE)</f>
        <v>#N/A</v>
      </c>
    </row>
    <row r="1460" spans="1:8" ht="18" thickBot="1" x14ac:dyDescent="0.3">
      <c r="A1460" s="3">
        <v>41739</v>
      </c>
      <c r="B1460" s="4">
        <v>6796.4</v>
      </c>
      <c r="C1460">
        <f>VLOOKUP(A1460,VIX!A:B,2,FALSE)</f>
        <v>28.717500000000001</v>
      </c>
      <c r="D1460">
        <f>VLOOKUP(A1460,DOW!A:B,2,FALSE)</f>
        <v>16170.22</v>
      </c>
      <c r="E1460">
        <f>VLOOKUP(A1460,SGXNIFTY!A:B,2,FALSE)</f>
        <v>6825.05</v>
      </c>
      <c r="F1460">
        <f>VLOOKUP(A1460,EXCHANGE!A:B,2,FALSE)</f>
        <v>60.075000000000003</v>
      </c>
      <c r="G1460" s="36" t="e">
        <f>VLOOKUP(A1460,FII!B:D,2,FALSE)</f>
        <v>#N/A</v>
      </c>
      <c r="H1460" s="36" t="e">
        <f>VLOOKUP(A1460,FII!B:D,3,FALSE)</f>
        <v>#N/A</v>
      </c>
    </row>
    <row r="1461" spans="1:8" ht="18" thickBot="1" x14ac:dyDescent="0.3">
      <c r="A1461" s="3">
        <v>41738</v>
      </c>
      <c r="B1461" s="4">
        <v>6796.2</v>
      </c>
      <c r="C1461">
        <f>VLOOKUP(A1461,VIX!A:B,2,FALSE)</f>
        <v>26.912500000000001</v>
      </c>
      <c r="D1461">
        <f>VLOOKUP(A1461,DOW!A:B,2,FALSE)</f>
        <v>16437.18</v>
      </c>
      <c r="E1461">
        <f>VLOOKUP(A1461,SGXNIFTY!A:B,2,FALSE)</f>
        <v>6835.5</v>
      </c>
      <c r="F1461">
        <f>VLOOKUP(A1461,EXCHANGE!A:B,2,FALSE)</f>
        <v>60.145000000000003</v>
      </c>
      <c r="G1461" s="36" t="e">
        <f>VLOOKUP(A1461,FII!B:D,2,FALSE)</f>
        <v>#N/A</v>
      </c>
      <c r="H1461" s="36" t="e">
        <f>VLOOKUP(A1461,FII!B:D,3,FALSE)</f>
        <v>#N/A</v>
      </c>
    </row>
    <row r="1462" spans="1:8" ht="18" thickBot="1" x14ac:dyDescent="0.3">
      <c r="A1462" s="3">
        <v>41736</v>
      </c>
      <c r="B1462" s="4">
        <v>6695.05</v>
      </c>
      <c r="C1462">
        <f>VLOOKUP(A1462,VIX!A:B,2,FALSE)</f>
        <v>24.952500000000001</v>
      </c>
      <c r="D1462">
        <f>VLOOKUP(A1462,DOW!A:B,2,FALSE)</f>
        <v>16245.87</v>
      </c>
      <c r="E1462">
        <f>VLOOKUP(A1462,SGXNIFTY!A:B,2,FALSE)</f>
        <v>6736.7</v>
      </c>
      <c r="F1462">
        <f>VLOOKUP(A1462,EXCHANGE!A:B,2,FALSE)</f>
        <v>60.115000000000002</v>
      </c>
      <c r="G1462" s="36" t="e">
        <f>VLOOKUP(A1462,FII!B:D,2,FALSE)</f>
        <v>#N/A</v>
      </c>
      <c r="H1462" s="36" t="e">
        <f>VLOOKUP(A1462,FII!B:D,3,FALSE)</f>
        <v>#N/A</v>
      </c>
    </row>
    <row r="1463" spans="1:8" ht="18" thickBot="1" x14ac:dyDescent="0.3">
      <c r="A1463" s="3">
        <v>41733</v>
      </c>
      <c r="B1463" s="8">
        <v>6694.35</v>
      </c>
      <c r="C1463">
        <f>VLOOKUP(A1463,VIX!A:B,2,FALSE)</f>
        <v>22.6875</v>
      </c>
      <c r="D1463">
        <f>VLOOKUP(A1463,DOW!A:B,2,FALSE)</f>
        <v>16412.71</v>
      </c>
      <c r="E1463">
        <f>VLOOKUP(A1463,SGXNIFTY!A:B,2,FALSE)</f>
        <v>6744.2</v>
      </c>
      <c r="F1463">
        <f>VLOOKUP(A1463,EXCHANGE!A:B,2,FALSE)</f>
        <v>60.085000000000001</v>
      </c>
      <c r="G1463" s="36" t="e">
        <f>VLOOKUP(A1463,FII!B:D,2,FALSE)</f>
        <v>#N/A</v>
      </c>
      <c r="H1463" s="36" t="e">
        <f>VLOOKUP(A1463,FII!B:D,3,FALSE)</f>
        <v>#N/A</v>
      </c>
    </row>
    <row r="1464" spans="1:8" ht="18" thickBot="1" x14ac:dyDescent="0.3">
      <c r="A1464" s="3">
        <v>41732</v>
      </c>
      <c r="B1464" s="8">
        <v>6736.1</v>
      </c>
      <c r="C1464">
        <f>VLOOKUP(A1464,VIX!A:B,2,FALSE)</f>
        <v>22.107500000000002</v>
      </c>
      <c r="D1464">
        <f>VLOOKUP(A1464,DOW!A:B,2,FALSE)</f>
        <v>16572.55</v>
      </c>
      <c r="E1464">
        <f>VLOOKUP(A1464,SGXNIFTY!A:B,2,FALSE)</f>
        <v>6768.45</v>
      </c>
      <c r="F1464">
        <f>VLOOKUP(A1464,EXCHANGE!A:B,2,FALSE)</f>
        <v>60.17</v>
      </c>
      <c r="G1464" s="36" t="e">
        <f>VLOOKUP(A1464,FII!B:D,2,FALSE)</f>
        <v>#N/A</v>
      </c>
      <c r="H1464" s="36" t="e">
        <f>VLOOKUP(A1464,FII!B:D,3,FALSE)</f>
        <v>#N/A</v>
      </c>
    </row>
    <row r="1465" spans="1:8" ht="18" thickBot="1" x14ac:dyDescent="0.3">
      <c r="A1465" s="3">
        <v>41731</v>
      </c>
      <c r="B1465" s="4">
        <v>6752.55</v>
      </c>
      <c r="C1465">
        <f>VLOOKUP(A1465,VIX!A:B,2,FALSE)</f>
        <v>21.212499999999999</v>
      </c>
      <c r="D1465">
        <f>VLOOKUP(A1465,DOW!A:B,2,FALSE)</f>
        <v>16573</v>
      </c>
      <c r="E1465">
        <f>VLOOKUP(A1465,SGXNIFTY!A:B,2,FALSE)</f>
        <v>6790.2</v>
      </c>
      <c r="F1465">
        <f>VLOOKUP(A1465,EXCHANGE!A:B,2,FALSE)</f>
        <v>59.905000000000001</v>
      </c>
      <c r="G1465" s="36" t="e">
        <f>VLOOKUP(A1465,FII!B:D,2,FALSE)</f>
        <v>#N/A</v>
      </c>
      <c r="H1465" s="36" t="e">
        <f>VLOOKUP(A1465,FII!B:D,3,FALSE)</f>
        <v>#N/A</v>
      </c>
    </row>
    <row r="1466" spans="1:8" ht="18" thickBot="1" x14ac:dyDescent="0.3">
      <c r="A1466" s="3">
        <v>41730</v>
      </c>
      <c r="B1466" s="4">
        <v>6721.05</v>
      </c>
      <c r="C1466">
        <f>VLOOKUP(A1466,VIX!A:B,2,FALSE)</f>
        <v>20.684999999999999</v>
      </c>
      <c r="D1466">
        <f>VLOOKUP(A1466,DOW!A:B,2,FALSE)</f>
        <v>16532.61</v>
      </c>
      <c r="E1466">
        <f>VLOOKUP(A1466,SGXNIFTY!A:B,2,FALSE)</f>
        <v>6756.25</v>
      </c>
      <c r="F1466">
        <f>VLOOKUP(A1466,EXCHANGE!A:B,2,FALSE)</f>
        <v>60.015000000000001</v>
      </c>
      <c r="G1466" s="36" t="e">
        <f>VLOOKUP(A1466,FII!B:D,2,FALSE)</f>
        <v>#N/A</v>
      </c>
      <c r="H1466" s="36" t="e">
        <f>VLOOKUP(A1466,FII!B:D,3,FALSE)</f>
        <v>#N/A</v>
      </c>
    </row>
    <row r="1467" spans="1:8" ht="18" thickBot="1" x14ac:dyDescent="0.3">
      <c r="A1467" s="3">
        <v>41729</v>
      </c>
      <c r="B1467" s="4">
        <v>6704.2</v>
      </c>
      <c r="C1467">
        <f>VLOOKUP(A1467,VIX!A:B,2,FALSE)</f>
        <v>21.622499999999999</v>
      </c>
      <c r="D1467">
        <f>VLOOKUP(A1467,DOW!A:B,2,FALSE)</f>
        <v>16457.66</v>
      </c>
      <c r="E1467">
        <f>VLOOKUP(A1467,SGXNIFTY!A:B,2,FALSE)</f>
        <v>6739.65</v>
      </c>
      <c r="F1467">
        <f>VLOOKUP(A1467,EXCHANGE!A:B,2,FALSE)</f>
        <v>60.015000000000001</v>
      </c>
      <c r="G1467" s="36" t="e">
        <f>VLOOKUP(A1467,FII!B:D,2,FALSE)</f>
        <v>#N/A</v>
      </c>
      <c r="H1467" s="36" t="e">
        <f>VLOOKUP(A1467,FII!B:D,3,FALSE)</f>
        <v>#N/A</v>
      </c>
    </row>
    <row r="1468" spans="1:8" ht="18" thickBot="1" x14ac:dyDescent="0.3">
      <c r="A1468" s="3">
        <v>41726</v>
      </c>
      <c r="B1468" s="4">
        <v>6695.9</v>
      </c>
      <c r="C1468">
        <f>VLOOKUP(A1468,VIX!A:B,2,FALSE)</f>
        <v>18.63</v>
      </c>
      <c r="D1468">
        <f>VLOOKUP(A1468,DOW!A:B,2,FALSE)</f>
        <v>16323.06</v>
      </c>
      <c r="E1468">
        <f>VLOOKUP(A1468,SGXNIFTY!A:B,2,FALSE)</f>
        <v>6728.65</v>
      </c>
      <c r="F1468">
        <f>VLOOKUP(A1468,EXCHANGE!A:B,2,FALSE)</f>
        <v>59.89</v>
      </c>
      <c r="G1468" s="36" t="e">
        <f>VLOOKUP(A1468,FII!B:D,2,FALSE)</f>
        <v>#N/A</v>
      </c>
      <c r="H1468" s="36" t="e">
        <f>VLOOKUP(A1468,FII!B:D,3,FALSE)</f>
        <v>#N/A</v>
      </c>
    </row>
    <row r="1469" spans="1:8" ht="18" thickBot="1" x14ac:dyDescent="0.3">
      <c r="A1469" s="3">
        <v>41725</v>
      </c>
      <c r="B1469" s="4">
        <v>6641.75</v>
      </c>
      <c r="C1469">
        <f>VLOOKUP(A1469,VIX!A:B,2,FALSE)</f>
        <v>18.372499999999999</v>
      </c>
      <c r="D1469">
        <f>VLOOKUP(A1469,DOW!A:B,2,FALSE)</f>
        <v>16264.23</v>
      </c>
      <c r="E1469">
        <f>VLOOKUP(A1469,SGXNIFTY!A:B,2,FALSE)</f>
        <v>6641.75</v>
      </c>
      <c r="F1469">
        <f>VLOOKUP(A1469,EXCHANGE!A:B,2,FALSE)</f>
        <v>60.244999999999997</v>
      </c>
      <c r="G1469" s="36" t="e">
        <f>VLOOKUP(A1469,FII!B:D,2,FALSE)</f>
        <v>#N/A</v>
      </c>
      <c r="H1469" s="36" t="e">
        <f>VLOOKUP(A1469,FII!B:D,3,FALSE)</f>
        <v>#N/A</v>
      </c>
    </row>
    <row r="1470" spans="1:8" ht="18" thickBot="1" x14ac:dyDescent="0.3">
      <c r="A1470" s="3">
        <v>41724</v>
      </c>
      <c r="B1470" s="4">
        <v>6601.4</v>
      </c>
      <c r="C1470">
        <f>VLOOKUP(A1470,VIX!A:B,2,FALSE)</f>
        <v>17.765000000000001</v>
      </c>
      <c r="D1470">
        <f>VLOOKUP(A1470,DOW!A:B,2,FALSE)</f>
        <v>16268.99</v>
      </c>
      <c r="E1470">
        <f>VLOOKUP(A1470,SGXNIFTY!A:B,2,FALSE)</f>
        <v>6612.55</v>
      </c>
      <c r="F1470">
        <f>VLOOKUP(A1470,EXCHANGE!A:B,2,FALSE)</f>
        <v>60.145000000000003</v>
      </c>
      <c r="G1470" s="36" t="e">
        <f>VLOOKUP(A1470,FII!B:D,2,FALSE)</f>
        <v>#N/A</v>
      </c>
      <c r="H1470" s="36" t="e">
        <f>VLOOKUP(A1470,FII!B:D,3,FALSE)</f>
        <v>#N/A</v>
      </c>
    </row>
    <row r="1471" spans="1:8" ht="18" thickBot="1" x14ac:dyDescent="0.3">
      <c r="A1471" s="3">
        <v>41723</v>
      </c>
      <c r="B1471" s="4">
        <v>6589.75</v>
      </c>
      <c r="C1471">
        <f>VLOOKUP(A1471,VIX!A:B,2,FALSE)</f>
        <v>16.920000000000002</v>
      </c>
      <c r="D1471">
        <f>VLOOKUP(A1471,DOW!A:B,2,FALSE)</f>
        <v>16367.88</v>
      </c>
      <c r="E1471">
        <f>VLOOKUP(A1471,SGXNIFTY!A:B,2,FALSE)</f>
        <v>6605.95</v>
      </c>
      <c r="F1471">
        <f>VLOOKUP(A1471,EXCHANGE!A:B,2,FALSE)</f>
        <v>60.484999999999999</v>
      </c>
      <c r="G1471" s="36" t="e">
        <f>VLOOKUP(A1471,FII!B:D,2,FALSE)</f>
        <v>#N/A</v>
      </c>
      <c r="H1471" s="36" t="e">
        <f>VLOOKUP(A1471,FII!B:D,3,FALSE)</f>
        <v>#N/A</v>
      </c>
    </row>
    <row r="1472" spans="1:8" ht="18" thickBot="1" x14ac:dyDescent="0.3">
      <c r="A1472" s="3">
        <v>41722</v>
      </c>
      <c r="B1472" s="4">
        <v>6583.5</v>
      </c>
      <c r="C1472">
        <f>VLOOKUP(A1472,VIX!A:B,2,FALSE)</f>
        <v>16.537500000000001</v>
      </c>
      <c r="D1472">
        <f>VLOOKUP(A1472,DOW!A:B,2,FALSE)</f>
        <v>16276.69</v>
      </c>
      <c r="E1472">
        <f>VLOOKUP(A1472,SGXNIFTY!A:B,2,FALSE)</f>
        <v>6598.85</v>
      </c>
      <c r="F1472">
        <f>VLOOKUP(A1472,EXCHANGE!A:B,2,FALSE)</f>
        <v>60.78</v>
      </c>
      <c r="G1472" s="36" t="e">
        <f>VLOOKUP(A1472,FII!B:D,2,FALSE)</f>
        <v>#N/A</v>
      </c>
      <c r="H1472" s="36" t="e">
        <f>VLOOKUP(A1472,FII!B:D,3,FALSE)</f>
        <v>#N/A</v>
      </c>
    </row>
    <row r="1473" spans="1:8" ht="18" thickBot="1" x14ac:dyDescent="0.3">
      <c r="A1473" s="3">
        <v>41720</v>
      </c>
      <c r="B1473" s="4">
        <v>6494.9</v>
      </c>
      <c r="C1473">
        <f>VLOOKUP(A1473,VIX!A:B,2,FALSE)</f>
        <v>15.875</v>
      </c>
      <c r="D1473" t="e">
        <f>VLOOKUP(A1473,DOW!A:B,2,FALSE)</f>
        <v>#N/A</v>
      </c>
      <c r="E1473">
        <f>VLOOKUP(A1473,SGXNIFTY!A:B,2,FALSE)</f>
        <v>6512.15</v>
      </c>
      <c r="F1473" t="e">
        <f>VLOOKUP(A1473,EXCHANGE!A:B,2,FALSE)</f>
        <v>#N/A</v>
      </c>
      <c r="G1473" s="36" t="e">
        <f>VLOOKUP(A1473,FII!B:D,2,FALSE)</f>
        <v>#N/A</v>
      </c>
      <c r="H1473" s="36" t="e">
        <f>VLOOKUP(A1473,FII!B:D,3,FALSE)</f>
        <v>#N/A</v>
      </c>
    </row>
    <row r="1474" spans="1:8" ht="18" thickBot="1" x14ac:dyDescent="0.3">
      <c r="A1474" s="3">
        <v>41719</v>
      </c>
      <c r="B1474" s="4">
        <v>6493.2</v>
      </c>
      <c r="C1474">
        <f>VLOOKUP(A1474,VIX!A:B,2,FALSE)</f>
        <v>16.184999999999999</v>
      </c>
      <c r="D1474">
        <f>VLOOKUP(A1474,DOW!A:B,2,FALSE)</f>
        <v>16302.77</v>
      </c>
      <c r="E1474">
        <f>VLOOKUP(A1474,SGXNIFTY!A:B,2,FALSE)</f>
        <v>6510.7</v>
      </c>
      <c r="F1474">
        <f>VLOOKUP(A1474,EXCHANGE!A:B,2,FALSE)</f>
        <v>60.9</v>
      </c>
      <c r="G1474" s="36" t="e">
        <f>VLOOKUP(A1474,FII!B:D,2,FALSE)</f>
        <v>#N/A</v>
      </c>
      <c r="H1474" s="36" t="e">
        <f>VLOOKUP(A1474,FII!B:D,3,FALSE)</f>
        <v>#N/A</v>
      </c>
    </row>
    <row r="1475" spans="1:8" ht="18" thickBot="1" x14ac:dyDescent="0.3">
      <c r="A1475" s="3">
        <v>41718</v>
      </c>
      <c r="B1475" s="8">
        <v>6483.1</v>
      </c>
      <c r="C1475">
        <f>VLOOKUP(A1475,VIX!A:B,2,FALSE)</f>
        <v>16.91</v>
      </c>
      <c r="D1475">
        <f>VLOOKUP(A1475,DOW!A:B,2,FALSE)</f>
        <v>16331.05</v>
      </c>
      <c r="E1475">
        <f>VLOOKUP(A1475,SGXNIFTY!A:B,2,FALSE)</f>
        <v>6502.55</v>
      </c>
      <c r="F1475">
        <f>VLOOKUP(A1475,EXCHANGE!A:B,2,FALSE)</f>
        <v>61.34</v>
      </c>
      <c r="G1475" s="36" t="e">
        <f>VLOOKUP(A1475,FII!B:D,2,FALSE)</f>
        <v>#N/A</v>
      </c>
      <c r="H1475" s="36" t="e">
        <f>VLOOKUP(A1475,FII!B:D,3,FALSE)</f>
        <v>#N/A</v>
      </c>
    </row>
    <row r="1476" spans="1:8" ht="18" thickBot="1" x14ac:dyDescent="0.3">
      <c r="A1476" s="3">
        <v>41717</v>
      </c>
      <c r="B1476" s="4">
        <v>6524.05</v>
      </c>
      <c r="C1476">
        <f>VLOOKUP(A1476,VIX!A:B,2,FALSE)</f>
        <v>16.8825</v>
      </c>
      <c r="D1476">
        <f>VLOOKUP(A1476,DOW!A:B,2,FALSE)</f>
        <v>16222.17</v>
      </c>
      <c r="E1476">
        <f>VLOOKUP(A1476,SGXNIFTY!A:B,2,FALSE)</f>
        <v>6550.2</v>
      </c>
      <c r="F1476">
        <f>VLOOKUP(A1476,EXCHANGE!A:B,2,FALSE)</f>
        <v>60.975000000000001</v>
      </c>
      <c r="G1476" s="36" t="e">
        <f>VLOOKUP(A1476,FII!B:D,2,FALSE)</f>
        <v>#N/A</v>
      </c>
      <c r="H1476" s="36" t="e">
        <f>VLOOKUP(A1476,FII!B:D,3,FALSE)</f>
        <v>#N/A</v>
      </c>
    </row>
    <row r="1477" spans="1:8" ht="18" thickBot="1" x14ac:dyDescent="0.3">
      <c r="A1477" s="3">
        <v>41716</v>
      </c>
      <c r="B1477" s="4">
        <v>6516.65</v>
      </c>
      <c r="C1477">
        <f>VLOOKUP(A1477,VIX!A:B,2,FALSE)</f>
        <v>17.127500000000001</v>
      </c>
      <c r="D1477">
        <f>VLOOKUP(A1477,DOW!A:B,2,FALSE)</f>
        <v>16336.19</v>
      </c>
      <c r="E1477">
        <f>VLOOKUP(A1477,SGXNIFTY!A:B,2,FALSE)</f>
        <v>6547.5</v>
      </c>
      <c r="F1477">
        <f>VLOOKUP(A1477,EXCHANGE!A:B,2,FALSE)</f>
        <v>61.115000000000002</v>
      </c>
      <c r="G1477" s="36" t="e">
        <f>VLOOKUP(A1477,FII!B:D,2,FALSE)</f>
        <v>#N/A</v>
      </c>
      <c r="H1477" s="36" t="e">
        <f>VLOOKUP(A1477,FII!B:D,3,FALSE)</f>
        <v>#N/A</v>
      </c>
    </row>
    <row r="1478" spans="1:8" ht="18" thickBot="1" x14ac:dyDescent="0.3">
      <c r="A1478" s="3">
        <v>41712</v>
      </c>
      <c r="B1478" s="4">
        <v>6504.2</v>
      </c>
      <c r="C1478">
        <f>VLOOKUP(A1478,VIX!A:B,2,FALSE)</f>
        <v>16.447500000000002</v>
      </c>
      <c r="D1478">
        <f>VLOOKUP(A1478,DOW!A:B,2,FALSE)</f>
        <v>16065.67</v>
      </c>
      <c r="E1478">
        <f>VLOOKUP(A1478,SGXNIFTY!A:B,2,FALSE)</f>
        <v>6538.85</v>
      </c>
      <c r="F1478">
        <f>VLOOKUP(A1478,EXCHANGE!A:B,2,FALSE)</f>
        <v>61.204999999999998</v>
      </c>
      <c r="G1478" s="36" t="e">
        <f>VLOOKUP(A1478,FII!B:D,2,FALSE)</f>
        <v>#N/A</v>
      </c>
      <c r="H1478" s="36" t="e">
        <f>VLOOKUP(A1478,FII!B:D,3,FALSE)</f>
        <v>#N/A</v>
      </c>
    </row>
    <row r="1479" spans="1:8" ht="18" thickBot="1" x14ac:dyDescent="0.3">
      <c r="A1479" s="3">
        <v>41711</v>
      </c>
      <c r="B1479" s="8">
        <v>6493.1</v>
      </c>
      <c r="C1479">
        <f>VLOOKUP(A1479,VIX!A:B,2,FALSE)</f>
        <v>16.82</v>
      </c>
      <c r="D1479">
        <f>VLOOKUP(A1479,DOW!A:B,2,FALSE)</f>
        <v>16108.89</v>
      </c>
      <c r="E1479">
        <f>VLOOKUP(A1479,SGXNIFTY!A:B,2,FALSE)</f>
        <v>6519.6</v>
      </c>
      <c r="F1479">
        <f>VLOOKUP(A1479,EXCHANGE!A:B,2,FALSE)</f>
        <v>61.174999999999997</v>
      </c>
      <c r="G1479" s="36" t="e">
        <f>VLOOKUP(A1479,FII!B:D,2,FALSE)</f>
        <v>#N/A</v>
      </c>
      <c r="H1479" s="36" t="e">
        <f>VLOOKUP(A1479,FII!B:D,3,FALSE)</f>
        <v>#N/A</v>
      </c>
    </row>
    <row r="1480" spans="1:8" ht="18" thickBot="1" x14ac:dyDescent="0.3">
      <c r="A1480" s="3">
        <v>41710</v>
      </c>
      <c r="B1480" s="4">
        <v>6516.9</v>
      </c>
      <c r="C1480">
        <f>VLOOKUP(A1480,VIX!A:B,2,FALSE)</f>
        <v>17.04</v>
      </c>
      <c r="D1480">
        <f>VLOOKUP(A1480,DOW!A:B,2,FALSE)</f>
        <v>16340.08</v>
      </c>
      <c r="E1480">
        <f>VLOOKUP(A1480,SGXNIFTY!A:B,2,FALSE)</f>
        <v>6549.25</v>
      </c>
      <c r="F1480">
        <f>VLOOKUP(A1480,EXCHANGE!A:B,2,FALSE)</f>
        <v>61.22</v>
      </c>
      <c r="G1480" s="36" t="e">
        <f>VLOOKUP(A1480,FII!B:D,2,FALSE)</f>
        <v>#N/A</v>
      </c>
      <c r="H1480" s="36" t="e">
        <f>VLOOKUP(A1480,FII!B:D,3,FALSE)</f>
        <v>#N/A</v>
      </c>
    </row>
    <row r="1481" spans="1:8" ht="18" thickBot="1" x14ac:dyDescent="0.3">
      <c r="A1481" s="3">
        <v>41709</v>
      </c>
      <c r="B1481" s="8">
        <v>6511.9</v>
      </c>
      <c r="C1481">
        <f>VLOOKUP(A1481,VIX!A:B,2,FALSE)</f>
        <v>17.324999999999999</v>
      </c>
      <c r="D1481">
        <f>VLOOKUP(A1481,DOW!A:B,2,FALSE)</f>
        <v>16351.25</v>
      </c>
      <c r="E1481">
        <f>VLOOKUP(A1481,SGXNIFTY!A:B,2,FALSE)</f>
        <v>6545.3</v>
      </c>
      <c r="F1481">
        <f>VLOOKUP(A1481,EXCHANGE!A:B,2,FALSE)</f>
        <v>60.945</v>
      </c>
      <c r="G1481" s="36" t="e">
        <f>VLOOKUP(A1481,FII!B:D,2,FALSE)</f>
        <v>#N/A</v>
      </c>
      <c r="H1481" s="36" t="e">
        <f>VLOOKUP(A1481,FII!B:D,3,FALSE)</f>
        <v>#N/A</v>
      </c>
    </row>
    <row r="1482" spans="1:8" ht="18" thickBot="1" x14ac:dyDescent="0.3">
      <c r="A1482" s="3">
        <v>41708</v>
      </c>
      <c r="B1482" s="4">
        <v>6537.25</v>
      </c>
      <c r="C1482">
        <f>VLOOKUP(A1482,VIX!A:B,2,FALSE)</f>
        <v>17.7775</v>
      </c>
      <c r="D1482">
        <f>VLOOKUP(A1482,DOW!A:B,2,FALSE)</f>
        <v>16418.68</v>
      </c>
      <c r="E1482">
        <f>VLOOKUP(A1482,SGXNIFTY!A:B,2,FALSE)</f>
        <v>6567.55</v>
      </c>
      <c r="F1482">
        <f>VLOOKUP(A1482,EXCHANGE!A:B,2,FALSE)</f>
        <v>60.844999999999999</v>
      </c>
      <c r="G1482" s="36" t="e">
        <f>VLOOKUP(A1482,FII!B:D,2,FALSE)</f>
        <v>#N/A</v>
      </c>
      <c r="H1482" s="36" t="e">
        <f>VLOOKUP(A1482,FII!B:D,3,FALSE)</f>
        <v>#N/A</v>
      </c>
    </row>
    <row r="1483" spans="1:8" ht="18" thickBot="1" x14ac:dyDescent="0.3">
      <c r="A1483" s="3">
        <v>41705</v>
      </c>
      <c r="B1483" s="4">
        <v>6526.65</v>
      </c>
      <c r="C1483">
        <f>VLOOKUP(A1483,VIX!A:B,2,FALSE)</f>
        <v>16.72</v>
      </c>
      <c r="D1483">
        <f>VLOOKUP(A1483,DOW!A:B,2,FALSE)</f>
        <v>16452.72</v>
      </c>
      <c r="E1483">
        <f>VLOOKUP(A1483,SGXNIFTY!A:B,2,FALSE)</f>
        <v>6549.7</v>
      </c>
      <c r="F1483">
        <f>VLOOKUP(A1483,EXCHANGE!A:B,2,FALSE)</f>
        <v>61.085000000000001</v>
      </c>
      <c r="G1483" s="36" t="e">
        <f>VLOOKUP(A1483,FII!B:D,2,FALSE)</f>
        <v>#N/A</v>
      </c>
      <c r="H1483" s="36" t="e">
        <f>VLOOKUP(A1483,FII!B:D,3,FALSE)</f>
        <v>#N/A</v>
      </c>
    </row>
    <row r="1484" spans="1:8" ht="18" thickBot="1" x14ac:dyDescent="0.3">
      <c r="A1484" s="3">
        <v>41704</v>
      </c>
      <c r="B1484" s="4">
        <v>6401.15</v>
      </c>
      <c r="C1484">
        <f>VLOOKUP(A1484,VIX!A:B,2,FALSE)</f>
        <v>14.475</v>
      </c>
      <c r="D1484">
        <f>VLOOKUP(A1484,DOW!A:B,2,FALSE)</f>
        <v>16421.89</v>
      </c>
      <c r="E1484">
        <f>VLOOKUP(A1484,SGXNIFTY!A:B,2,FALSE)</f>
        <v>6430.1</v>
      </c>
      <c r="F1484">
        <f>VLOOKUP(A1484,EXCHANGE!A:B,2,FALSE)</f>
        <v>61.115000000000002</v>
      </c>
      <c r="G1484" s="36" t="e">
        <f>VLOOKUP(A1484,FII!B:D,2,FALSE)</f>
        <v>#N/A</v>
      </c>
      <c r="H1484" s="36" t="e">
        <f>VLOOKUP(A1484,FII!B:D,3,FALSE)</f>
        <v>#N/A</v>
      </c>
    </row>
    <row r="1485" spans="1:8" ht="18" thickBot="1" x14ac:dyDescent="0.3">
      <c r="A1485" s="3">
        <v>41703</v>
      </c>
      <c r="B1485" s="4">
        <v>6328.65</v>
      </c>
      <c r="C1485">
        <f>VLOOKUP(A1485,VIX!A:B,2,FALSE)</f>
        <v>13.842499999999999</v>
      </c>
      <c r="D1485">
        <f>VLOOKUP(A1485,DOW!A:B,2,FALSE)</f>
        <v>16360.18</v>
      </c>
      <c r="E1485">
        <f>VLOOKUP(A1485,SGXNIFTY!A:B,2,FALSE)</f>
        <v>6352.3</v>
      </c>
      <c r="F1485">
        <f>VLOOKUP(A1485,EXCHANGE!A:B,2,FALSE)</f>
        <v>61.755000000000003</v>
      </c>
      <c r="G1485" s="36" t="e">
        <f>VLOOKUP(A1485,FII!B:D,2,FALSE)</f>
        <v>#N/A</v>
      </c>
      <c r="H1485" s="36" t="e">
        <f>VLOOKUP(A1485,FII!B:D,3,FALSE)</f>
        <v>#N/A</v>
      </c>
    </row>
    <row r="1486" spans="1:8" ht="18" thickBot="1" x14ac:dyDescent="0.3">
      <c r="A1486" s="3">
        <v>41702</v>
      </c>
      <c r="B1486" s="4">
        <v>6297.95</v>
      </c>
      <c r="C1486">
        <f>VLOOKUP(A1486,VIX!A:B,2,FALSE)</f>
        <v>14.3925</v>
      </c>
      <c r="D1486">
        <f>VLOOKUP(A1486,DOW!A:B,2,FALSE)</f>
        <v>16395.88</v>
      </c>
      <c r="E1486">
        <f>VLOOKUP(A1486,SGXNIFTY!A:B,2,FALSE)</f>
        <v>6333.85</v>
      </c>
      <c r="F1486">
        <f>VLOOKUP(A1486,EXCHANGE!A:B,2,FALSE)</f>
        <v>61.905000000000001</v>
      </c>
      <c r="G1486" s="36" t="e">
        <f>VLOOKUP(A1486,FII!B:D,2,FALSE)</f>
        <v>#N/A</v>
      </c>
      <c r="H1486" s="36" t="e">
        <f>VLOOKUP(A1486,FII!B:D,3,FALSE)</f>
        <v>#N/A</v>
      </c>
    </row>
    <row r="1487" spans="1:8" ht="18" thickBot="1" x14ac:dyDescent="0.3">
      <c r="A1487" s="3">
        <v>41701</v>
      </c>
      <c r="B1487" s="8">
        <v>6221.45</v>
      </c>
      <c r="C1487">
        <f>VLOOKUP(A1487,VIX!A:B,2,FALSE)</f>
        <v>15.282500000000001</v>
      </c>
      <c r="D1487">
        <f>VLOOKUP(A1487,DOW!A:B,2,FALSE)</f>
        <v>16168.03</v>
      </c>
      <c r="E1487">
        <f>VLOOKUP(A1487,SGXNIFTY!A:B,2,FALSE)</f>
        <v>6239.45</v>
      </c>
      <c r="F1487">
        <f>VLOOKUP(A1487,EXCHANGE!A:B,2,FALSE)</f>
        <v>62.045000000000002</v>
      </c>
      <c r="G1487" s="36" t="e">
        <f>VLOOKUP(A1487,FII!B:D,2,FALSE)</f>
        <v>#N/A</v>
      </c>
      <c r="H1487" s="36" t="e">
        <f>VLOOKUP(A1487,FII!B:D,3,FALSE)</f>
        <v>#N/A</v>
      </c>
    </row>
    <row r="1488" spans="1:8" ht="18" thickBot="1" x14ac:dyDescent="0.3">
      <c r="A1488" s="3">
        <v>41698</v>
      </c>
      <c r="B1488" s="4">
        <v>6276.95</v>
      </c>
      <c r="C1488">
        <f>VLOOKUP(A1488,VIX!A:B,2,FALSE)</f>
        <v>14.1775</v>
      </c>
      <c r="D1488">
        <f>VLOOKUP(A1488,DOW!A:B,2,FALSE)</f>
        <v>16321.71</v>
      </c>
      <c r="E1488">
        <f>VLOOKUP(A1488,SGXNIFTY!A:B,2,FALSE)</f>
        <v>6289.25</v>
      </c>
      <c r="F1488">
        <f>VLOOKUP(A1488,EXCHANGE!A:B,2,FALSE)</f>
        <v>61.795000000000002</v>
      </c>
      <c r="G1488" s="36" t="e">
        <f>VLOOKUP(A1488,FII!B:D,2,FALSE)</f>
        <v>#N/A</v>
      </c>
      <c r="H1488" s="36" t="e">
        <f>VLOOKUP(A1488,FII!B:D,3,FALSE)</f>
        <v>#N/A</v>
      </c>
    </row>
    <row r="1489" spans="1:8" ht="18" thickBot="1" x14ac:dyDescent="0.3">
      <c r="A1489" s="3">
        <v>41696</v>
      </c>
      <c r="B1489" s="4">
        <v>6238.8</v>
      </c>
      <c r="C1489">
        <f>VLOOKUP(A1489,VIX!A:B,2,FALSE)</f>
        <v>13.955</v>
      </c>
      <c r="D1489">
        <f>VLOOKUP(A1489,DOW!A:B,2,FALSE)</f>
        <v>16198.41</v>
      </c>
      <c r="E1489">
        <f>VLOOKUP(A1489,SGXNIFTY!A:B,2,FALSE)</f>
        <v>6238.8</v>
      </c>
      <c r="F1489">
        <f>VLOOKUP(A1489,EXCHANGE!A:B,2,FALSE)</f>
        <v>61.984999999999999</v>
      </c>
      <c r="G1489" s="36" t="e">
        <f>VLOOKUP(A1489,FII!B:D,2,FALSE)</f>
        <v>#N/A</v>
      </c>
      <c r="H1489" s="36" t="e">
        <f>VLOOKUP(A1489,FII!B:D,3,FALSE)</f>
        <v>#N/A</v>
      </c>
    </row>
    <row r="1490" spans="1:8" ht="18" thickBot="1" x14ac:dyDescent="0.3">
      <c r="A1490" s="3">
        <v>41695</v>
      </c>
      <c r="B1490" s="4">
        <v>6200.05</v>
      </c>
      <c r="C1490">
        <f>VLOOKUP(A1490,VIX!A:B,2,FALSE)</f>
        <v>13.95</v>
      </c>
      <c r="D1490">
        <f>VLOOKUP(A1490,DOW!A:B,2,FALSE)</f>
        <v>16179.66</v>
      </c>
      <c r="E1490">
        <f>VLOOKUP(A1490,SGXNIFTY!A:B,2,FALSE)</f>
        <v>6209.05</v>
      </c>
      <c r="F1490">
        <f>VLOOKUP(A1490,EXCHANGE!A:B,2,FALSE)</f>
        <v>61.984999999999999</v>
      </c>
      <c r="G1490" s="36" t="e">
        <f>VLOOKUP(A1490,FII!B:D,2,FALSE)</f>
        <v>#N/A</v>
      </c>
      <c r="H1490" s="36" t="e">
        <f>VLOOKUP(A1490,FII!B:D,3,FALSE)</f>
        <v>#N/A</v>
      </c>
    </row>
    <row r="1491" spans="1:8" ht="18" thickBot="1" x14ac:dyDescent="0.3">
      <c r="A1491" s="3">
        <v>41694</v>
      </c>
      <c r="B1491" s="4">
        <v>6186.1</v>
      </c>
      <c r="C1491">
        <f>VLOOKUP(A1491,VIX!A:B,2,FALSE)</f>
        <v>14.3575</v>
      </c>
      <c r="D1491">
        <f>VLOOKUP(A1491,DOW!A:B,2,FALSE)</f>
        <v>16207.14</v>
      </c>
      <c r="E1491">
        <f>VLOOKUP(A1491,SGXNIFTY!A:B,2,FALSE)</f>
        <v>6193.2</v>
      </c>
      <c r="F1491">
        <f>VLOOKUP(A1491,EXCHANGE!A:B,2,FALSE)</f>
        <v>62.075000000000003</v>
      </c>
      <c r="G1491" s="36" t="e">
        <f>VLOOKUP(A1491,FII!B:D,2,FALSE)</f>
        <v>#N/A</v>
      </c>
      <c r="H1491" s="36" t="e">
        <f>VLOOKUP(A1491,FII!B:D,3,FALSE)</f>
        <v>#N/A</v>
      </c>
    </row>
    <row r="1492" spans="1:8" ht="18" thickBot="1" x14ac:dyDescent="0.3">
      <c r="A1492" s="3">
        <v>41691</v>
      </c>
      <c r="B1492" s="4">
        <v>6155.45</v>
      </c>
      <c r="C1492">
        <f>VLOOKUP(A1492,VIX!A:B,2,FALSE)</f>
        <v>14.04</v>
      </c>
      <c r="D1492">
        <f>VLOOKUP(A1492,DOW!A:B,2,FALSE)</f>
        <v>16103.3</v>
      </c>
      <c r="E1492">
        <f>VLOOKUP(A1492,SGXNIFTY!A:B,2,FALSE)</f>
        <v>6163.95</v>
      </c>
      <c r="F1492">
        <f>VLOOKUP(A1492,EXCHANGE!A:B,2,FALSE)</f>
        <v>62.14</v>
      </c>
      <c r="G1492" s="36" t="e">
        <f>VLOOKUP(A1492,FII!B:D,2,FALSE)</f>
        <v>#N/A</v>
      </c>
      <c r="H1492" s="36" t="e">
        <f>VLOOKUP(A1492,FII!B:D,3,FALSE)</f>
        <v>#N/A</v>
      </c>
    </row>
    <row r="1493" spans="1:8" ht="18" thickBot="1" x14ac:dyDescent="0.3">
      <c r="A1493" s="3">
        <v>41690</v>
      </c>
      <c r="B1493" s="8">
        <v>6091.45</v>
      </c>
      <c r="C1493">
        <f>VLOOKUP(A1493,VIX!A:B,2,FALSE)</f>
        <v>15.16</v>
      </c>
      <c r="D1493">
        <f>VLOOKUP(A1493,DOW!A:B,2,FALSE)</f>
        <v>16133.23</v>
      </c>
      <c r="E1493">
        <f>VLOOKUP(A1493,SGXNIFTY!A:B,2,FALSE)</f>
        <v>6107.95</v>
      </c>
      <c r="F1493">
        <f>VLOOKUP(A1493,EXCHANGE!A:B,2,FALSE)</f>
        <v>62.24</v>
      </c>
      <c r="G1493" s="36" t="e">
        <f>VLOOKUP(A1493,FII!B:D,2,FALSE)</f>
        <v>#N/A</v>
      </c>
      <c r="H1493" s="36" t="e">
        <f>VLOOKUP(A1493,FII!B:D,3,FALSE)</f>
        <v>#N/A</v>
      </c>
    </row>
    <row r="1494" spans="1:8" ht="18" thickBot="1" x14ac:dyDescent="0.3">
      <c r="A1494" s="3">
        <v>41689</v>
      </c>
      <c r="B1494" s="4">
        <v>6152.75</v>
      </c>
      <c r="C1494">
        <f>VLOOKUP(A1494,VIX!A:B,2,FALSE)</f>
        <v>15.07</v>
      </c>
      <c r="D1494">
        <f>VLOOKUP(A1494,DOW!A:B,2,FALSE)</f>
        <v>16040.56</v>
      </c>
      <c r="E1494">
        <f>VLOOKUP(A1494,SGXNIFTY!A:B,2,FALSE)</f>
        <v>6159.05</v>
      </c>
      <c r="F1494">
        <f>VLOOKUP(A1494,EXCHANGE!A:B,2,FALSE)</f>
        <v>62.24</v>
      </c>
      <c r="G1494" s="36" t="e">
        <f>VLOOKUP(A1494,FII!B:D,2,FALSE)</f>
        <v>#N/A</v>
      </c>
      <c r="H1494" s="36" t="e">
        <f>VLOOKUP(A1494,FII!B:D,3,FALSE)</f>
        <v>#N/A</v>
      </c>
    </row>
    <row r="1495" spans="1:8" ht="18" thickBot="1" x14ac:dyDescent="0.3">
      <c r="A1495" s="3">
        <v>41688</v>
      </c>
      <c r="B1495" s="4">
        <v>6127.1</v>
      </c>
      <c r="C1495">
        <f>VLOOKUP(A1495,VIX!A:B,2,FALSE)</f>
        <v>15.41</v>
      </c>
      <c r="D1495">
        <f>VLOOKUP(A1495,DOW!A:B,2,FALSE)</f>
        <v>16130.4</v>
      </c>
      <c r="E1495">
        <f>VLOOKUP(A1495,SGXNIFTY!A:B,2,FALSE)</f>
        <v>6138.8</v>
      </c>
      <c r="F1495">
        <f>VLOOKUP(A1495,EXCHANGE!A:B,2,FALSE)</f>
        <v>62.18</v>
      </c>
      <c r="G1495" s="36" t="e">
        <f>VLOOKUP(A1495,FII!B:D,2,FALSE)</f>
        <v>#N/A</v>
      </c>
      <c r="H1495" s="36" t="e">
        <f>VLOOKUP(A1495,FII!B:D,3,FALSE)</f>
        <v>#N/A</v>
      </c>
    </row>
    <row r="1496" spans="1:8" ht="18" thickBot="1" x14ac:dyDescent="0.3">
      <c r="A1496" s="3">
        <v>41687</v>
      </c>
      <c r="B1496" s="4">
        <v>6073.3</v>
      </c>
      <c r="C1496">
        <f>VLOOKUP(A1496,VIX!A:B,2,FALSE)</f>
        <v>15.83</v>
      </c>
      <c r="D1496" t="e">
        <f>VLOOKUP(A1496,DOW!A:B,2,FALSE)</f>
        <v>#N/A</v>
      </c>
      <c r="E1496">
        <f>VLOOKUP(A1496,SGXNIFTY!A:B,2,FALSE)</f>
        <v>6091.2</v>
      </c>
      <c r="F1496">
        <f>VLOOKUP(A1496,EXCHANGE!A:B,2,FALSE)</f>
        <v>61.844999999999999</v>
      </c>
      <c r="G1496" s="36" t="e">
        <f>VLOOKUP(A1496,FII!B:D,2,FALSE)</f>
        <v>#N/A</v>
      </c>
      <c r="H1496" s="36" t="e">
        <f>VLOOKUP(A1496,FII!B:D,3,FALSE)</f>
        <v>#N/A</v>
      </c>
    </row>
    <row r="1497" spans="1:8" ht="18" thickBot="1" x14ac:dyDescent="0.3">
      <c r="A1497" s="3">
        <v>41684</v>
      </c>
      <c r="B1497" s="4">
        <v>6048.35</v>
      </c>
      <c r="C1497">
        <f>VLOOKUP(A1497,VIX!A:B,2,FALSE)</f>
        <v>16.66</v>
      </c>
      <c r="D1497">
        <f>VLOOKUP(A1497,DOW!A:B,2,FALSE)</f>
        <v>16154.39</v>
      </c>
      <c r="E1497">
        <f>VLOOKUP(A1497,SGXNIFTY!A:B,2,FALSE)</f>
        <v>6058</v>
      </c>
      <c r="F1497">
        <f>VLOOKUP(A1497,EXCHANGE!A:B,2,FALSE)</f>
        <v>61.854999999999997</v>
      </c>
      <c r="G1497" s="36" t="e">
        <f>VLOOKUP(A1497,FII!B:D,2,FALSE)</f>
        <v>#N/A</v>
      </c>
      <c r="H1497" s="36" t="e">
        <f>VLOOKUP(A1497,FII!B:D,3,FALSE)</f>
        <v>#N/A</v>
      </c>
    </row>
    <row r="1498" spans="1:8" ht="18" thickBot="1" x14ac:dyDescent="0.3">
      <c r="A1498" s="3">
        <v>41683</v>
      </c>
      <c r="B1498" s="8">
        <v>6001.1</v>
      </c>
      <c r="C1498">
        <f>VLOOKUP(A1498,VIX!A:B,2,FALSE)</f>
        <v>17.8</v>
      </c>
      <c r="D1498">
        <f>VLOOKUP(A1498,DOW!A:B,2,FALSE)</f>
        <v>16027.59</v>
      </c>
      <c r="E1498">
        <f>VLOOKUP(A1498,SGXNIFTY!A:B,2,FALSE)</f>
        <v>6005.45</v>
      </c>
      <c r="F1498">
        <f>VLOOKUP(A1498,EXCHANGE!A:B,2,FALSE)</f>
        <v>62.424999999999997</v>
      </c>
      <c r="G1498" s="36" t="e">
        <f>VLOOKUP(A1498,FII!B:D,2,FALSE)</f>
        <v>#N/A</v>
      </c>
      <c r="H1498" s="36" t="e">
        <f>VLOOKUP(A1498,FII!B:D,3,FALSE)</f>
        <v>#N/A</v>
      </c>
    </row>
    <row r="1499" spans="1:8" ht="18" thickBot="1" x14ac:dyDescent="0.3">
      <c r="A1499" s="3">
        <v>41682</v>
      </c>
      <c r="B1499" s="4">
        <v>6084</v>
      </c>
      <c r="C1499">
        <f>VLOOKUP(A1499,VIX!A:B,2,FALSE)</f>
        <v>17.43</v>
      </c>
      <c r="D1499">
        <f>VLOOKUP(A1499,DOW!A:B,2,FALSE)</f>
        <v>15963.94</v>
      </c>
      <c r="E1499">
        <f>VLOOKUP(A1499,SGXNIFTY!A:B,2,FALSE)</f>
        <v>6099.75</v>
      </c>
      <c r="F1499">
        <f>VLOOKUP(A1499,EXCHANGE!A:B,2,FALSE)</f>
        <v>62.094999999999999</v>
      </c>
      <c r="G1499" s="36" t="e">
        <f>VLOOKUP(A1499,FII!B:D,2,FALSE)</f>
        <v>#N/A</v>
      </c>
      <c r="H1499" s="36" t="e">
        <f>VLOOKUP(A1499,FII!B:D,3,FALSE)</f>
        <v>#N/A</v>
      </c>
    </row>
    <row r="1500" spans="1:8" ht="18" thickBot="1" x14ac:dyDescent="0.3">
      <c r="A1500" s="3">
        <v>41681</v>
      </c>
      <c r="B1500" s="4">
        <v>6062.7</v>
      </c>
      <c r="C1500">
        <f>VLOOKUP(A1500,VIX!A:B,2,FALSE)</f>
        <v>18.63</v>
      </c>
      <c r="D1500">
        <f>VLOOKUP(A1500,DOW!A:B,2,FALSE)</f>
        <v>15994.77</v>
      </c>
      <c r="E1500">
        <f>VLOOKUP(A1500,SGXNIFTY!A:B,2,FALSE)</f>
        <v>6072.75</v>
      </c>
      <c r="F1500">
        <f>VLOOKUP(A1500,EXCHANGE!A:B,2,FALSE)</f>
        <v>62.225000000000001</v>
      </c>
      <c r="G1500" s="36" t="e">
        <f>VLOOKUP(A1500,FII!B:D,2,FALSE)</f>
        <v>#N/A</v>
      </c>
      <c r="H1500" s="36" t="e">
        <f>VLOOKUP(A1500,FII!B:D,3,FALSE)</f>
        <v>#N/A</v>
      </c>
    </row>
    <row r="1501" spans="1:8" ht="18" thickBot="1" x14ac:dyDescent="0.3">
      <c r="A1501" s="3">
        <v>41680</v>
      </c>
      <c r="B1501" s="8">
        <v>6053.45</v>
      </c>
      <c r="C1501">
        <f>VLOOKUP(A1501,VIX!A:B,2,FALSE)</f>
        <v>19.05</v>
      </c>
      <c r="D1501">
        <f>VLOOKUP(A1501,DOW!A:B,2,FALSE)</f>
        <v>15801.79</v>
      </c>
      <c r="E1501">
        <f>VLOOKUP(A1501,SGXNIFTY!A:B,2,FALSE)</f>
        <v>6064.6</v>
      </c>
      <c r="F1501">
        <f>VLOOKUP(A1501,EXCHANGE!A:B,2,FALSE)</f>
        <v>62.454999999999998</v>
      </c>
      <c r="G1501" s="36" t="e">
        <f>VLOOKUP(A1501,FII!B:D,2,FALSE)</f>
        <v>#N/A</v>
      </c>
      <c r="H1501" s="36" t="e">
        <f>VLOOKUP(A1501,FII!B:D,3,FALSE)</f>
        <v>#N/A</v>
      </c>
    </row>
    <row r="1502" spans="1:8" ht="18" thickBot="1" x14ac:dyDescent="0.3">
      <c r="A1502" s="3">
        <v>41677</v>
      </c>
      <c r="B1502" s="4">
        <v>6063.2</v>
      </c>
      <c r="C1502">
        <f>VLOOKUP(A1502,VIX!A:B,2,FALSE)</f>
        <v>18.55</v>
      </c>
      <c r="D1502">
        <f>VLOOKUP(A1502,DOW!A:B,2,FALSE)</f>
        <v>15794.08</v>
      </c>
      <c r="E1502">
        <f>VLOOKUP(A1502,SGXNIFTY!A:B,2,FALSE)</f>
        <v>6075.05</v>
      </c>
      <c r="F1502">
        <f>VLOOKUP(A1502,EXCHANGE!A:B,2,FALSE)</f>
        <v>62.305</v>
      </c>
      <c r="G1502" s="36" t="e">
        <f>VLOOKUP(A1502,FII!B:D,2,FALSE)</f>
        <v>#N/A</v>
      </c>
      <c r="H1502" s="36" t="e">
        <f>VLOOKUP(A1502,FII!B:D,3,FALSE)</f>
        <v>#N/A</v>
      </c>
    </row>
    <row r="1503" spans="1:8" ht="18" thickBot="1" x14ac:dyDescent="0.3">
      <c r="A1503" s="3">
        <v>41676</v>
      </c>
      <c r="B1503" s="4">
        <v>6036.3</v>
      </c>
      <c r="C1503">
        <f>VLOOKUP(A1503,VIX!A:B,2,FALSE)</f>
        <v>18.940000000000001</v>
      </c>
      <c r="D1503">
        <f>VLOOKUP(A1503,DOW!A:B,2,FALSE)</f>
        <v>15628.53</v>
      </c>
      <c r="E1503">
        <f>VLOOKUP(A1503,SGXNIFTY!A:B,2,FALSE)</f>
        <v>6048.3</v>
      </c>
      <c r="F1503">
        <f>VLOOKUP(A1503,EXCHANGE!A:B,2,FALSE)</f>
        <v>62.38</v>
      </c>
      <c r="G1503" s="36" t="e">
        <f>VLOOKUP(A1503,FII!B:D,2,FALSE)</f>
        <v>#N/A</v>
      </c>
      <c r="H1503" s="36" t="e">
        <f>VLOOKUP(A1503,FII!B:D,3,FALSE)</f>
        <v>#N/A</v>
      </c>
    </row>
    <row r="1504" spans="1:8" ht="18" thickBot="1" x14ac:dyDescent="0.3">
      <c r="A1504" s="3">
        <v>41675</v>
      </c>
      <c r="B1504" s="4">
        <v>6022.4</v>
      </c>
      <c r="C1504">
        <f>VLOOKUP(A1504,VIX!A:B,2,FALSE)</f>
        <v>18.93</v>
      </c>
      <c r="D1504">
        <f>VLOOKUP(A1504,DOW!A:B,2,FALSE)</f>
        <v>15440.23</v>
      </c>
      <c r="E1504">
        <f>VLOOKUP(A1504,SGXNIFTY!A:B,2,FALSE)</f>
        <v>6048.95</v>
      </c>
      <c r="F1504">
        <f>VLOOKUP(A1504,EXCHANGE!A:B,2,FALSE)</f>
        <v>62.6</v>
      </c>
      <c r="G1504" s="36" t="e">
        <f>VLOOKUP(A1504,FII!B:D,2,FALSE)</f>
        <v>#N/A</v>
      </c>
      <c r="H1504" s="36" t="e">
        <f>VLOOKUP(A1504,FII!B:D,3,FALSE)</f>
        <v>#N/A</v>
      </c>
    </row>
    <row r="1505" spans="1:8" ht="18" thickBot="1" x14ac:dyDescent="0.3">
      <c r="A1505" s="3">
        <v>41674</v>
      </c>
      <c r="B1505" s="8">
        <v>6000.9</v>
      </c>
      <c r="C1505">
        <f>VLOOKUP(A1505,VIX!A:B,2,FALSE)</f>
        <v>18.690000000000001</v>
      </c>
      <c r="D1505">
        <f>VLOOKUP(A1505,DOW!A:B,2,FALSE)</f>
        <v>15445.24</v>
      </c>
      <c r="E1505">
        <f>VLOOKUP(A1505,SGXNIFTY!A:B,2,FALSE)</f>
        <v>6037.85</v>
      </c>
      <c r="F1505">
        <f>VLOOKUP(A1505,EXCHANGE!A:B,2,FALSE)</f>
        <v>62.53</v>
      </c>
      <c r="G1505" s="36" t="e">
        <f>VLOOKUP(A1505,FII!B:D,2,FALSE)</f>
        <v>#N/A</v>
      </c>
      <c r="H1505" s="36" t="e">
        <f>VLOOKUP(A1505,FII!B:D,3,FALSE)</f>
        <v>#N/A</v>
      </c>
    </row>
    <row r="1506" spans="1:8" ht="18" thickBot="1" x14ac:dyDescent="0.3">
      <c r="A1506" s="3">
        <v>41673</v>
      </c>
      <c r="B1506" s="8">
        <v>6001.8</v>
      </c>
      <c r="C1506">
        <f>VLOOKUP(A1506,VIX!A:B,2,FALSE)</f>
        <v>18.27</v>
      </c>
      <c r="D1506">
        <f>VLOOKUP(A1506,DOW!A:B,2,FALSE)</f>
        <v>15372.8</v>
      </c>
      <c r="E1506">
        <f>VLOOKUP(A1506,SGXNIFTY!A:B,2,FALSE)</f>
        <v>6039.7</v>
      </c>
      <c r="F1506">
        <f>VLOOKUP(A1506,EXCHANGE!A:B,2,FALSE)</f>
        <v>62.564999999999998</v>
      </c>
      <c r="G1506" s="36" t="e">
        <f>VLOOKUP(A1506,FII!B:D,2,FALSE)</f>
        <v>#N/A</v>
      </c>
      <c r="H1506" s="36" t="e">
        <f>VLOOKUP(A1506,FII!B:D,3,FALSE)</f>
        <v>#N/A</v>
      </c>
    </row>
    <row r="1507" spans="1:8" ht="18" thickBot="1" x14ac:dyDescent="0.3">
      <c r="A1507" s="3">
        <v>41670</v>
      </c>
      <c r="B1507" s="4">
        <v>6089.5</v>
      </c>
      <c r="C1507">
        <f>VLOOKUP(A1507,VIX!A:B,2,FALSE)</f>
        <v>16.82</v>
      </c>
      <c r="D1507">
        <f>VLOOKUP(A1507,DOW!A:B,2,FALSE)</f>
        <v>15698.85</v>
      </c>
      <c r="E1507">
        <f>VLOOKUP(A1507,SGXNIFTY!A:B,2,FALSE)</f>
        <v>6112</v>
      </c>
      <c r="F1507">
        <f>VLOOKUP(A1507,EXCHANGE!A:B,2,FALSE)</f>
        <v>62.685000000000002</v>
      </c>
      <c r="G1507" s="36" t="e">
        <f>VLOOKUP(A1507,FII!B:D,2,FALSE)</f>
        <v>#N/A</v>
      </c>
      <c r="H1507" s="36" t="e">
        <f>VLOOKUP(A1507,FII!B:D,3,FALSE)</f>
        <v>#N/A</v>
      </c>
    </row>
    <row r="1508" spans="1:8" ht="18" thickBot="1" x14ac:dyDescent="0.3">
      <c r="A1508" s="3">
        <v>41669</v>
      </c>
      <c r="B1508" s="8">
        <v>6073.7</v>
      </c>
      <c r="C1508">
        <f>VLOOKUP(A1508,VIX!A:B,2,FALSE)</f>
        <v>17.25</v>
      </c>
      <c r="D1508">
        <f>VLOOKUP(A1508,DOW!A:B,2,FALSE)</f>
        <v>15848.61</v>
      </c>
      <c r="E1508">
        <f>VLOOKUP(A1508,SGXNIFTY!A:B,2,FALSE)</f>
        <v>6073.7</v>
      </c>
      <c r="F1508">
        <f>VLOOKUP(A1508,EXCHANGE!A:B,2,FALSE)</f>
        <v>62.564999999999998</v>
      </c>
      <c r="G1508" s="36" t="e">
        <f>VLOOKUP(A1508,FII!B:D,2,FALSE)</f>
        <v>#N/A</v>
      </c>
      <c r="H1508" s="36" t="e">
        <f>VLOOKUP(A1508,FII!B:D,3,FALSE)</f>
        <v>#N/A</v>
      </c>
    </row>
    <row r="1509" spans="1:8" ht="18" thickBot="1" x14ac:dyDescent="0.3">
      <c r="A1509" s="3">
        <v>41668</v>
      </c>
      <c r="B1509" s="8">
        <v>6120.25</v>
      </c>
      <c r="C1509">
        <f>VLOOKUP(A1509,VIX!A:B,2,FALSE)</f>
        <v>18.04</v>
      </c>
      <c r="D1509">
        <f>VLOOKUP(A1509,DOW!A:B,2,FALSE)</f>
        <v>15738.79</v>
      </c>
      <c r="E1509">
        <f>VLOOKUP(A1509,SGXNIFTY!A:B,2,FALSE)</f>
        <v>6120.8</v>
      </c>
      <c r="F1509">
        <f>VLOOKUP(A1509,EXCHANGE!A:B,2,FALSE)</f>
        <v>62.475000000000001</v>
      </c>
      <c r="G1509" s="36" t="e">
        <f>VLOOKUP(A1509,FII!B:D,2,FALSE)</f>
        <v>#N/A</v>
      </c>
      <c r="H1509" s="36" t="e">
        <f>VLOOKUP(A1509,FII!B:D,3,FALSE)</f>
        <v>#N/A</v>
      </c>
    </row>
    <row r="1510" spans="1:8" ht="18" thickBot="1" x14ac:dyDescent="0.3">
      <c r="A1510" s="3">
        <v>41667</v>
      </c>
      <c r="B1510" s="8">
        <v>6126.25</v>
      </c>
      <c r="C1510">
        <f>VLOOKUP(A1510,VIX!A:B,2,FALSE)</f>
        <v>17.72</v>
      </c>
      <c r="D1510">
        <f>VLOOKUP(A1510,DOW!A:B,2,FALSE)</f>
        <v>15928.56</v>
      </c>
      <c r="E1510">
        <f>VLOOKUP(A1510,SGXNIFTY!A:B,2,FALSE)</f>
        <v>6139.4</v>
      </c>
      <c r="F1510">
        <f>VLOOKUP(A1510,EXCHANGE!A:B,2,FALSE)</f>
        <v>62.575000000000003</v>
      </c>
      <c r="G1510" s="36" t="e">
        <f>VLOOKUP(A1510,FII!B:D,2,FALSE)</f>
        <v>#N/A</v>
      </c>
      <c r="H1510" s="36" t="e">
        <f>VLOOKUP(A1510,FII!B:D,3,FALSE)</f>
        <v>#N/A</v>
      </c>
    </row>
    <row r="1511" spans="1:8" ht="18" thickBot="1" x14ac:dyDescent="0.3">
      <c r="A1511" s="3">
        <v>41666</v>
      </c>
      <c r="B1511" s="8">
        <v>6135.85</v>
      </c>
      <c r="C1511">
        <f>VLOOKUP(A1511,VIX!A:B,2,FALSE)</f>
        <v>18.670000000000002</v>
      </c>
      <c r="D1511">
        <f>VLOOKUP(A1511,DOW!A:B,2,FALSE)</f>
        <v>15837.88</v>
      </c>
      <c r="E1511">
        <f>VLOOKUP(A1511,SGXNIFTY!A:B,2,FALSE)</f>
        <v>6148.05</v>
      </c>
      <c r="F1511">
        <f>VLOOKUP(A1511,EXCHANGE!A:B,2,FALSE)</f>
        <v>63.104999999999997</v>
      </c>
      <c r="G1511" s="36" t="e">
        <f>VLOOKUP(A1511,FII!B:D,2,FALSE)</f>
        <v>#N/A</v>
      </c>
      <c r="H1511" s="36" t="e">
        <f>VLOOKUP(A1511,FII!B:D,3,FALSE)</f>
        <v>#N/A</v>
      </c>
    </row>
    <row r="1512" spans="1:8" ht="18" thickBot="1" x14ac:dyDescent="0.3">
      <c r="A1512" s="3">
        <v>41663</v>
      </c>
      <c r="B1512" s="8">
        <v>6266.75</v>
      </c>
      <c r="C1512">
        <f>VLOOKUP(A1512,VIX!A:B,2,FALSE)</f>
        <v>15.83</v>
      </c>
      <c r="D1512">
        <f>VLOOKUP(A1512,DOW!A:B,2,FALSE)</f>
        <v>15879.11</v>
      </c>
      <c r="E1512">
        <f>VLOOKUP(A1512,SGXNIFTY!A:B,2,FALSE)</f>
        <v>6276.15</v>
      </c>
      <c r="F1512">
        <f>VLOOKUP(A1512,EXCHANGE!A:B,2,FALSE)</f>
        <v>62.695</v>
      </c>
      <c r="G1512" s="36" t="e">
        <f>VLOOKUP(A1512,FII!B:D,2,FALSE)</f>
        <v>#N/A</v>
      </c>
      <c r="H1512" s="36" t="e">
        <f>VLOOKUP(A1512,FII!B:D,3,FALSE)</f>
        <v>#N/A</v>
      </c>
    </row>
    <row r="1513" spans="1:8" ht="18" thickBot="1" x14ac:dyDescent="0.3">
      <c r="A1513" s="3">
        <v>41662</v>
      </c>
      <c r="B1513" s="4">
        <v>6345.65</v>
      </c>
      <c r="C1513">
        <f>VLOOKUP(A1513,VIX!A:B,2,FALSE)</f>
        <v>15.58</v>
      </c>
      <c r="D1513">
        <f>VLOOKUP(A1513,DOW!A:B,2,FALSE)</f>
        <v>16197.35</v>
      </c>
      <c r="E1513">
        <f>VLOOKUP(A1513,SGXNIFTY!A:B,2,FALSE)</f>
        <v>6357.8</v>
      </c>
      <c r="F1513">
        <f>VLOOKUP(A1513,EXCHANGE!A:B,2,FALSE)</f>
        <v>61.933</v>
      </c>
      <c r="G1513" s="36" t="e">
        <f>VLOOKUP(A1513,FII!B:D,2,FALSE)</f>
        <v>#N/A</v>
      </c>
      <c r="H1513" s="36" t="e">
        <f>VLOOKUP(A1513,FII!B:D,3,FALSE)</f>
        <v>#N/A</v>
      </c>
    </row>
    <row r="1514" spans="1:8" ht="18" thickBot="1" x14ac:dyDescent="0.3">
      <c r="A1514" s="3">
        <v>41661</v>
      </c>
      <c r="B1514" s="4">
        <v>6338.95</v>
      </c>
      <c r="C1514">
        <f>VLOOKUP(A1514,VIX!A:B,2,FALSE)</f>
        <v>15.85</v>
      </c>
      <c r="D1514">
        <f>VLOOKUP(A1514,DOW!A:B,2,FALSE)</f>
        <v>16373.34</v>
      </c>
      <c r="E1514">
        <f>VLOOKUP(A1514,SGXNIFTY!A:B,2,FALSE)</f>
        <v>6353</v>
      </c>
      <c r="F1514">
        <f>VLOOKUP(A1514,EXCHANGE!A:B,2,FALSE)</f>
        <v>61.82</v>
      </c>
      <c r="G1514" s="36" t="e">
        <f>VLOOKUP(A1514,FII!B:D,2,FALSE)</f>
        <v>#N/A</v>
      </c>
      <c r="H1514" s="36" t="e">
        <f>VLOOKUP(A1514,FII!B:D,3,FALSE)</f>
        <v>#N/A</v>
      </c>
    </row>
    <row r="1515" spans="1:8" ht="18" thickBot="1" x14ac:dyDescent="0.3">
      <c r="A1515" s="3">
        <v>41660</v>
      </c>
      <c r="B1515" s="4">
        <v>6313.8</v>
      </c>
      <c r="C1515">
        <f>VLOOKUP(A1515,VIX!A:B,2,FALSE)</f>
        <v>15.55</v>
      </c>
      <c r="D1515">
        <f>VLOOKUP(A1515,DOW!A:B,2,FALSE)</f>
        <v>16414.439999999999</v>
      </c>
      <c r="E1515">
        <f>VLOOKUP(A1515,SGXNIFTY!A:B,2,FALSE)</f>
        <v>6326.4</v>
      </c>
      <c r="F1515">
        <f>VLOOKUP(A1515,EXCHANGE!A:B,2,FALSE)</f>
        <v>61.884999999999998</v>
      </c>
      <c r="G1515" s="36" t="e">
        <f>VLOOKUP(A1515,FII!B:D,2,FALSE)</f>
        <v>#N/A</v>
      </c>
      <c r="H1515" s="36" t="e">
        <f>VLOOKUP(A1515,FII!B:D,3,FALSE)</f>
        <v>#N/A</v>
      </c>
    </row>
    <row r="1516" spans="1:8" ht="18" thickBot="1" x14ac:dyDescent="0.3">
      <c r="A1516" s="3">
        <v>41659</v>
      </c>
      <c r="B1516" s="4">
        <v>6303.95</v>
      </c>
      <c r="C1516">
        <f>VLOOKUP(A1516,VIX!A:B,2,FALSE)</f>
        <v>15.35</v>
      </c>
      <c r="D1516" t="e">
        <f>VLOOKUP(A1516,DOW!A:B,2,FALSE)</f>
        <v>#N/A</v>
      </c>
      <c r="E1516">
        <f>VLOOKUP(A1516,SGXNIFTY!A:B,2,FALSE)</f>
        <v>6320.15</v>
      </c>
      <c r="F1516">
        <f>VLOOKUP(A1516,EXCHANGE!A:B,2,FALSE)</f>
        <v>61.625</v>
      </c>
      <c r="G1516" s="36" t="e">
        <f>VLOOKUP(A1516,FII!B:D,2,FALSE)</f>
        <v>#N/A</v>
      </c>
      <c r="H1516" s="36" t="e">
        <f>VLOOKUP(A1516,FII!B:D,3,FALSE)</f>
        <v>#N/A</v>
      </c>
    </row>
    <row r="1517" spans="1:8" ht="18" thickBot="1" x14ac:dyDescent="0.3">
      <c r="A1517" s="3">
        <v>41656</v>
      </c>
      <c r="B1517" s="8">
        <v>6261.65</v>
      </c>
      <c r="C1517">
        <f>VLOOKUP(A1517,VIX!A:B,2,FALSE)</f>
        <v>15.41</v>
      </c>
      <c r="D1517">
        <f>VLOOKUP(A1517,DOW!A:B,2,FALSE)</f>
        <v>16458.560000000001</v>
      </c>
      <c r="E1517">
        <f>VLOOKUP(A1517,SGXNIFTY!A:B,2,FALSE)</f>
        <v>6261.65</v>
      </c>
      <c r="F1517">
        <f>VLOOKUP(A1517,EXCHANGE!A:B,2,FALSE)</f>
        <v>61.545000000000002</v>
      </c>
      <c r="G1517" s="36" t="e">
        <f>VLOOKUP(A1517,FII!B:D,2,FALSE)</f>
        <v>#N/A</v>
      </c>
      <c r="H1517" s="36" t="e">
        <f>VLOOKUP(A1517,FII!B:D,3,FALSE)</f>
        <v>#N/A</v>
      </c>
    </row>
    <row r="1518" spans="1:8" ht="18" thickBot="1" x14ac:dyDescent="0.3">
      <c r="A1518" s="3">
        <v>41655</v>
      </c>
      <c r="B1518" s="8">
        <v>6318.9</v>
      </c>
      <c r="C1518">
        <f>VLOOKUP(A1518,VIX!A:B,2,FALSE)</f>
        <v>15.54</v>
      </c>
      <c r="D1518">
        <f>VLOOKUP(A1518,DOW!A:B,2,FALSE)</f>
        <v>16417.009999999998</v>
      </c>
      <c r="E1518">
        <f>VLOOKUP(A1518,SGXNIFTY!A:B,2,FALSE)</f>
        <v>6329.85</v>
      </c>
      <c r="F1518">
        <f>VLOOKUP(A1518,EXCHANGE!A:B,2,FALSE)</f>
        <v>61.54</v>
      </c>
      <c r="G1518" s="36" t="e">
        <f>VLOOKUP(A1518,FII!B:D,2,FALSE)</f>
        <v>#N/A</v>
      </c>
      <c r="H1518" s="36" t="e">
        <f>VLOOKUP(A1518,FII!B:D,3,FALSE)</f>
        <v>#N/A</v>
      </c>
    </row>
    <row r="1519" spans="1:8" ht="18" thickBot="1" x14ac:dyDescent="0.3">
      <c r="A1519" s="3">
        <v>41654</v>
      </c>
      <c r="B1519" s="4">
        <v>6320.9</v>
      </c>
      <c r="C1519">
        <f>VLOOKUP(A1519,VIX!A:B,2,FALSE)</f>
        <v>15.42</v>
      </c>
      <c r="D1519">
        <f>VLOOKUP(A1519,DOW!A:B,2,FALSE)</f>
        <v>16481.939999999999</v>
      </c>
      <c r="E1519">
        <f>VLOOKUP(A1519,SGXNIFTY!A:B,2,FALSE)</f>
        <v>6331.1</v>
      </c>
      <c r="F1519">
        <f>VLOOKUP(A1519,EXCHANGE!A:B,2,FALSE)</f>
        <v>61.58</v>
      </c>
      <c r="G1519" s="36" t="e">
        <f>VLOOKUP(A1519,FII!B:D,2,FALSE)</f>
        <v>#N/A</v>
      </c>
      <c r="H1519" s="36" t="e">
        <f>VLOOKUP(A1519,FII!B:D,3,FALSE)</f>
        <v>#N/A</v>
      </c>
    </row>
    <row r="1520" spans="1:8" ht="18" thickBot="1" x14ac:dyDescent="0.3">
      <c r="A1520" s="3">
        <v>41653</v>
      </c>
      <c r="B1520" s="8">
        <v>6241.85</v>
      </c>
      <c r="C1520">
        <f>VLOOKUP(A1520,VIX!A:B,2,FALSE)</f>
        <v>15.74</v>
      </c>
      <c r="D1520">
        <f>VLOOKUP(A1520,DOW!A:B,2,FALSE)</f>
        <v>16373.86</v>
      </c>
      <c r="E1520">
        <f>VLOOKUP(A1520,SGXNIFTY!A:B,2,FALSE)</f>
        <v>6256.5</v>
      </c>
      <c r="F1520">
        <f>VLOOKUP(A1520,EXCHANGE!A:B,2,FALSE)</f>
        <v>61.49</v>
      </c>
      <c r="G1520" s="36" t="e">
        <f>VLOOKUP(A1520,FII!B:D,2,FALSE)</f>
        <v>#N/A</v>
      </c>
      <c r="H1520" s="36" t="e">
        <f>VLOOKUP(A1520,FII!B:D,3,FALSE)</f>
        <v>#N/A</v>
      </c>
    </row>
    <row r="1521" spans="1:8" ht="18" thickBot="1" x14ac:dyDescent="0.3">
      <c r="A1521" s="3">
        <v>41652</v>
      </c>
      <c r="B1521" s="4">
        <v>6272.75</v>
      </c>
      <c r="C1521">
        <f>VLOOKUP(A1521,VIX!A:B,2,FALSE)</f>
        <v>15.95</v>
      </c>
      <c r="D1521">
        <f>VLOOKUP(A1521,DOW!A:B,2,FALSE)</f>
        <v>16257.94</v>
      </c>
      <c r="E1521">
        <f>VLOOKUP(A1521,SGXNIFTY!A:B,2,FALSE)</f>
        <v>6285.3</v>
      </c>
      <c r="F1521">
        <f>VLOOKUP(A1521,EXCHANGE!A:B,2,FALSE)</f>
        <v>61.524999999999999</v>
      </c>
      <c r="G1521" s="36" t="e">
        <f>VLOOKUP(A1521,FII!B:D,2,FALSE)</f>
        <v>#N/A</v>
      </c>
      <c r="H1521" s="36" t="e">
        <f>VLOOKUP(A1521,FII!B:D,3,FALSE)</f>
        <v>#N/A</v>
      </c>
    </row>
    <row r="1522" spans="1:8" ht="18" thickBot="1" x14ac:dyDescent="0.3">
      <c r="A1522" s="3">
        <v>41649</v>
      </c>
      <c r="B1522" s="4">
        <v>6171.45</v>
      </c>
      <c r="C1522">
        <f>VLOOKUP(A1522,VIX!A:B,2,FALSE)</f>
        <v>15.58</v>
      </c>
      <c r="D1522">
        <f>VLOOKUP(A1522,DOW!A:B,2,FALSE)</f>
        <v>16437.05</v>
      </c>
      <c r="E1522">
        <f>VLOOKUP(A1522,SGXNIFTY!A:B,2,FALSE)</f>
        <v>6178.25</v>
      </c>
      <c r="F1522">
        <f>VLOOKUP(A1522,EXCHANGE!A:B,2,FALSE)</f>
        <v>61.906999999999996</v>
      </c>
      <c r="G1522" s="36" t="e">
        <f>VLOOKUP(A1522,FII!B:D,2,FALSE)</f>
        <v>#N/A</v>
      </c>
      <c r="H1522" s="36" t="e">
        <f>VLOOKUP(A1522,FII!B:D,3,FALSE)</f>
        <v>#N/A</v>
      </c>
    </row>
    <row r="1523" spans="1:8" ht="18" thickBot="1" x14ac:dyDescent="0.3">
      <c r="A1523" s="3">
        <v>41648</v>
      </c>
      <c r="B1523" s="8">
        <v>6168.35</v>
      </c>
      <c r="C1523">
        <f>VLOOKUP(A1523,VIX!A:B,2,FALSE)</f>
        <v>16.18</v>
      </c>
      <c r="D1523">
        <f>VLOOKUP(A1523,DOW!A:B,2,FALSE)</f>
        <v>16444.759999999998</v>
      </c>
      <c r="E1523">
        <f>VLOOKUP(A1523,SGXNIFTY!A:B,2,FALSE)</f>
        <v>6184.45</v>
      </c>
      <c r="F1523">
        <f>VLOOKUP(A1523,EXCHANGE!A:B,2,FALSE)</f>
        <v>62.094999999999999</v>
      </c>
      <c r="G1523" s="36" t="e">
        <f>VLOOKUP(A1523,FII!B:D,2,FALSE)</f>
        <v>#N/A</v>
      </c>
      <c r="H1523" s="36" t="e">
        <f>VLOOKUP(A1523,FII!B:D,3,FALSE)</f>
        <v>#N/A</v>
      </c>
    </row>
    <row r="1524" spans="1:8" ht="18" thickBot="1" x14ac:dyDescent="0.3">
      <c r="A1524" s="3">
        <v>41647</v>
      </c>
      <c r="B1524" s="4">
        <v>6174.6</v>
      </c>
      <c r="C1524">
        <f>VLOOKUP(A1524,VIX!A:B,2,FALSE)</f>
        <v>16.32</v>
      </c>
      <c r="D1524">
        <f>VLOOKUP(A1524,DOW!A:B,2,FALSE)</f>
        <v>16462.740000000002</v>
      </c>
      <c r="E1524">
        <f>VLOOKUP(A1524,SGXNIFTY!A:B,2,FALSE)</f>
        <v>6197.5</v>
      </c>
      <c r="F1524">
        <f>VLOOKUP(A1524,EXCHANGE!A:B,2,FALSE)</f>
        <v>62.164999999999999</v>
      </c>
      <c r="G1524" s="36" t="e">
        <f>VLOOKUP(A1524,FII!B:D,2,FALSE)</f>
        <v>#N/A</v>
      </c>
      <c r="H1524" s="36" t="e">
        <f>VLOOKUP(A1524,FII!B:D,3,FALSE)</f>
        <v>#N/A</v>
      </c>
    </row>
    <row r="1525" spans="1:8" ht="18" thickBot="1" x14ac:dyDescent="0.3">
      <c r="A1525" s="3">
        <v>41646</v>
      </c>
      <c r="B1525" s="8">
        <v>6162.25</v>
      </c>
      <c r="C1525">
        <f>VLOOKUP(A1525,VIX!A:B,2,FALSE)</f>
        <v>16.32</v>
      </c>
      <c r="D1525">
        <f>VLOOKUP(A1525,DOW!A:B,2,FALSE)</f>
        <v>16530.939999999999</v>
      </c>
      <c r="E1525">
        <f>VLOOKUP(A1525,SGXNIFTY!A:B,2,FALSE)</f>
        <v>6195.85</v>
      </c>
      <c r="F1525">
        <f>VLOOKUP(A1525,EXCHANGE!A:B,2,FALSE)</f>
        <v>62.305</v>
      </c>
      <c r="G1525" s="36" t="e">
        <f>VLOOKUP(A1525,FII!B:D,2,FALSE)</f>
        <v>#N/A</v>
      </c>
      <c r="H1525" s="36" t="e">
        <f>VLOOKUP(A1525,FII!B:D,3,FALSE)</f>
        <v>#N/A</v>
      </c>
    </row>
    <row r="1526" spans="1:8" ht="18" thickBot="1" x14ac:dyDescent="0.3">
      <c r="A1526" s="3">
        <v>41645</v>
      </c>
      <c r="B1526" s="8">
        <v>6191.45</v>
      </c>
      <c r="C1526">
        <f>VLOOKUP(A1526,VIX!A:B,2,FALSE)</f>
        <v>16.5</v>
      </c>
      <c r="D1526">
        <f>VLOOKUP(A1526,DOW!A:B,2,FALSE)</f>
        <v>16425.099999999999</v>
      </c>
      <c r="E1526">
        <f>VLOOKUP(A1526,SGXNIFTY!A:B,2,FALSE)</f>
        <v>6229.2</v>
      </c>
      <c r="F1526">
        <f>VLOOKUP(A1526,EXCHANGE!A:B,2,FALSE)</f>
        <v>62.314999999999998</v>
      </c>
      <c r="G1526" s="36" t="e">
        <f>VLOOKUP(A1526,FII!B:D,2,FALSE)</f>
        <v>#N/A</v>
      </c>
      <c r="H1526" s="36" t="e">
        <f>VLOOKUP(A1526,FII!B:D,3,FALSE)</f>
        <v>#N/A</v>
      </c>
    </row>
    <row r="1527" spans="1:8" ht="18" thickBot="1" x14ac:dyDescent="0.3">
      <c r="A1527" s="3">
        <v>41642</v>
      </c>
      <c r="B1527" s="8">
        <v>6211.15</v>
      </c>
      <c r="C1527">
        <f>VLOOKUP(A1527,VIX!A:B,2,FALSE)</f>
        <v>15.87</v>
      </c>
      <c r="D1527">
        <f>VLOOKUP(A1527,DOW!A:B,2,FALSE)</f>
        <v>16469.990000000002</v>
      </c>
      <c r="E1527">
        <f>VLOOKUP(A1527,SGXNIFTY!A:B,2,FALSE)</f>
        <v>6251.75</v>
      </c>
      <c r="F1527">
        <f>VLOOKUP(A1527,EXCHANGE!A:B,2,FALSE)</f>
        <v>62.19</v>
      </c>
      <c r="G1527" s="36" t="e">
        <f>VLOOKUP(A1527,FII!B:D,2,FALSE)</f>
        <v>#N/A</v>
      </c>
      <c r="H1527" s="36" t="e">
        <f>VLOOKUP(A1527,FII!B:D,3,FALSE)</f>
        <v>#N/A</v>
      </c>
    </row>
    <row r="1528" spans="1:8" ht="18" thickBot="1" x14ac:dyDescent="0.3">
      <c r="A1528" s="3">
        <v>41641</v>
      </c>
      <c r="B1528" s="8">
        <v>6221.15</v>
      </c>
      <c r="C1528">
        <f>VLOOKUP(A1528,VIX!A:B,2,FALSE)</f>
        <v>16.55</v>
      </c>
      <c r="D1528">
        <f>VLOOKUP(A1528,DOW!A:B,2,FALSE)</f>
        <v>16441.349999999999</v>
      </c>
      <c r="E1528">
        <f>VLOOKUP(A1528,SGXNIFTY!A:B,2,FALSE)</f>
        <v>6257.75</v>
      </c>
      <c r="F1528">
        <f>VLOOKUP(A1528,EXCHANGE!A:B,2,FALSE)</f>
        <v>62.27</v>
      </c>
      <c r="G1528" s="36" t="e">
        <f>VLOOKUP(A1528,FII!B:D,2,FALSE)</f>
        <v>#N/A</v>
      </c>
      <c r="H1528" s="36" t="e">
        <f>VLOOKUP(A1528,FII!B:D,3,FALSE)</f>
        <v>#N/A</v>
      </c>
    </row>
    <row r="1529" spans="1:8" ht="18" thickBot="1" x14ac:dyDescent="0.3">
      <c r="A1529" s="3">
        <v>41640</v>
      </c>
      <c r="B1529" s="8">
        <v>6301.65</v>
      </c>
      <c r="C1529">
        <f>VLOOKUP(A1529,VIX!A:B,2,FALSE)</f>
        <v>15.58</v>
      </c>
      <c r="D1529" t="e">
        <f>VLOOKUP(A1529,DOW!A:B,2,FALSE)</f>
        <v>#N/A</v>
      </c>
      <c r="E1529">
        <f>VLOOKUP(A1529,SGXNIFTY!A:B,2,FALSE)</f>
        <v>6358.15</v>
      </c>
      <c r="F1529">
        <f>VLOOKUP(A1529,EXCHANGE!A:B,2,FALSE)</f>
        <v>61.91</v>
      </c>
      <c r="G1529" s="36" t="e">
        <f>VLOOKUP(A1529,FII!B:D,2,FALSE)</f>
        <v>#N/A</v>
      </c>
      <c r="H1529" s="36" t="e">
        <f>VLOOKUP(A1529,FII!B:D,3,FALSE)</f>
        <v>#N/A</v>
      </c>
    </row>
    <row r="1530" spans="1:8" ht="18" thickBot="1" x14ac:dyDescent="0.3">
      <c r="A1530" s="3">
        <v>41639</v>
      </c>
      <c r="B1530" s="4">
        <v>6304</v>
      </c>
      <c r="C1530">
        <f>VLOOKUP(A1530,VIX!A:B,2,FALSE)</f>
        <v>15.12</v>
      </c>
      <c r="D1530">
        <f>VLOOKUP(A1530,DOW!A:B,2,FALSE)</f>
        <v>16576.66</v>
      </c>
      <c r="E1530">
        <f>VLOOKUP(A1530,SGXNIFTY!A:B,2,FALSE)</f>
        <v>6354.7</v>
      </c>
      <c r="F1530">
        <f>VLOOKUP(A1530,EXCHANGE!A:B,2,FALSE)</f>
        <v>61.81</v>
      </c>
      <c r="G1530" s="36" t="e">
        <f>VLOOKUP(A1530,FII!B:D,2,FALSE)</f>
        <v>#N/A</v>
      </c>
      <c r="H1530" s="36" t="e">
        <f>VLOOKUP(A1530,FII!B:D,3,FALSE)</f>
        <v>#N/A</v>
      </c>
    </row>
    <row r="1531" spans="1:8" ht="18" thickBot="1" x14ac:dyDescent="0.3">
      <c r="A1531" s="3">
        <v>41638</v>
      </c>
      <c r="B1531" s="8">
        <v>6291.1</v>
      </c>
      <c r="C1531">
        <f>VLOOKUP(A1531,VIX!A:B,2,FALSE)</f>
        <v>15.08</v>
      </c>
      <c r="D1531">
        <f>VLOOKUP(A1531,DOW!A:B,2,FALSE)</f>
        <v>16504.29</v>
      </c>
      <c r="E1531">
        <f>VLOOKUP(A1531,SGXNIFTY!A:B,2,FALSE)</f>
        <v>6334.7</v>
      </c>
      <c r="F1531">
        <f>VLOOKUP(A1531,EXCHANGE!A:B,2,FALSE)</f>
        <v>61.92</v>
      </c>
      <c r="G1531" s="36" t="e">
        <f>VLOOKUP(A1531,FII!B:D,2,FALSE)</f>
        <v>#N/A</v>
      </c>
      <c r="H1531" s="36" t="e">
        <f>VLOOKUP(A1531,FII!B:D,3,FALSE)</f>
        <v>#N/A</v>
      </c>
    </row>
    <row r="1532" spans="1:8" ht="18" thickBot="1" x14ac:dyDescent="0.3">
      <c r="A1532" s="3">
        <v>41635</v>
      </c>
      <c r="B1532" s="4">
        <v>6313.8</v>
      </c>
      <c r="C1532">
        <f>VLOOKUP(A1532,VIX!A:B,2,FALSE)</f>
        <v>14.66</v>
      </c>
      <c r="D1532">
        <f>VLOOKUP(A1532,DOW!A:B,2,FALSE)</f>
        <v>16478.41</v>
      </c>
      <c r="E1532">
        <f>VLOOKUP(A1532,SGXNIFTY!A:B,2,FALSE)</f>
        <v>6372.05</v>
      </c>
      <c r="F1532">
        <f>VLOOKUP(A1532,EXCHANGE!A:B,2,FALSE)</f>
        <v>61.94</v>
      </c>
      <c r="G1532" s="36" t="e">
        <f>VLOOKUP(A1532,FII!B:D,2,FALSE)</f>
        <v>#N/A</v>
      </c>
      <c r="H1532" s="36" t="e">
        <f>VLOOKUP(A1532,FII!B:D,3,FALSE)</f>
        <v>#N/A</v>
      </c>
    </row>
    <row r="1533" spans="1:8" ht="18" thickBot="1" x14ac:dyDescent="0.3">
      <c r="A1533" s="3">
        <v>41634</v>
      </c>
      <c r="B1533" s="4">
        <v>6278.9</v>
      </c>
      <c r="C1533">
        <f>VLOOKUP(A1533,VIX!A:B,2,FALSE)</f>
        <v>14.88</v>
      </c>
      <c r="D1533">
        <f>VLOOKUP(A1533,DOW!A:B,2,FALSE)</f>
        <v>16479.88</v>
      </c>
      <c r="E1533">
        <f>VLOOKUP(A1533,SGXNIFTY!A:B,2,FALSE)</f>
        <v>6278.9</v>
      </c>
      <c r="F1533">
        <f>VLOOKUP(A1533,EXCHANGE!A:B,2,FALSE)</f>
        <v>62.17</v>
      </c>
      <c r="G1533" s="36" t="e">
        <f>VLOOKUP(A1533,FII!B:D,2,FALSE)</f>
        <v>#N/A</v>
      </c>
      <c r="H1533" s="36" t="e">
        <f>VLOOKUP(A1533,FII!B:D,3,FALSE)</f>
        <v>#N/A</v>
      </c>
    </row>
    <row r="1534" spans="1:8" ht="18" thickBot="1" x14ac:dyDescent="0.3">
      <c r="A1534" s="3">
        <v>41632</v>
      </c>
      <c r="B1534" s="8">
        <v>6268.4</v>
      </c>
      <c r="C1534">
        <f>VLOOKUP(A1534,VIX!A:B,2,FALSE)</f>
        <v>15.58</v>
      </c>
      <c r="D1534">
        <f>VLOOKUP(A1534,DOW!A:B,2,FALSE)</f>
        <v>16357.55</v>
      </c>
      <c r="E1534">
        <f>VLOOKUP(A1534,SGXNIFTY!A:B,2,FALSE)</f>
        <v>6281.7</v>
      </c>
      <c r="F1534">
        <f>VLOOKUP(A1534,EXCHANGE!A:B,2,FALSE)</f>
        <v>61.755000000000003</v>
      </c>
      <c r="G1534" s="36" t="e">
        <f>VLOOKUP(A1534,FII!B:D,2,FALSE)</f>
        <v>#N/A</v>
      </c>
      <c r="H1534" s="36" t="e">
        <f>VLOOKUP(A1534,FII!B:D,3,FALSE)</f>
        <v>#N/A</v>
      </c>
    </row>
    <row r="1535" spans="1:8" ht="18" thickBot="1" x14ac:dyDescent="0.3">
      <c r="A1535" s="3">
        <v>41631</v>
      </c>
      <c r="B1535" s="4">
        <v>6284.5</v>
      </c>
      <c r="C1535">
        <f>VLOOKUP(A1535,VIX!A:B,2,FALSE)</f>
        <v>16.260000000000002</v>
      </c>
      <c r="D1535">
        <f>VLOOKUP(A1535,DOW!A:B,2,FALSE)</f>
        <v>16294.61</v>
      </c>
      <c r="E1535">
        <f>VLOOKUP(A1535,SGXNIFTY!A:B,2,FALSE)</f>
        <v>6302.35</v>
      </c>
      <c r="F1535">
        <f>VLOOKUP(A1535,EXCHANGE!A:B,2,FALSE)</f>
        <v>61.963000000000001</v>
      </c>
      <c r="G1535" s="36" t="e">
        <f>VLOOKUP(A1535,FII!B:D,2,FALSE)</f>
        <v>#N/A</v>
      </c>
      <c r="H1535" s="36" t="e">
        <f>VLOOKUP(A1535,FII!B:D,3,FALSE)</f>
        <v>#N/A</v>
      </c>
    </row>
    <row r="1536" spans="1:8" ht="18" thickBot="1" x14ac:dyDescent="0.3">
      <c r="A1536" s="3">
        <v>41628</v>
      </c>
      <c r="B1536" s="4">
        <v>6274.25</v>
      </c>
      <c r="C1536">
        <f>VLOOKUP(A1536,VIX!A:B,2,FALSE)</f>
        <v>16.02</v>
      </c>
      <c r="D1536">
        <f>VLOOKUP(A1536,DOW!A:B,2,FALSE)</f>
        <v>16221.14</v>
      </c>
      <c r="E1536">
        <f>VLOOKUP(A1536,SGXNIFTY!A:B,2,FALSE)</f>
        <v>6292.35</v>
      </c>
      <c r="F1536">
        <f>VLOOKUP(A1536,EXCHANGE!A:B,2,FALSE)</f>
        <v>62</v>
      </c>
      <c r="G1536" s="36" t="e">
        <f>VLOOKUP(A1536,FII!B:D,2,FALSE)</f>
        <v>#N/A</v>
      </c>
      <c r="H1536" s="36" t="e">
        <f>VLOOKUP(A1536,FII!B:D,3,FALSE)</f>
        <v>#N/A</v>
      </c>
    </row>
    <row r="1537" spans="1:8" ht="18" thickBot="1" x14ac:dyDescent="0.3">
      <c r="A1537" s="3">
        <v>41627</v>
      </c>
      <c r="B1537" s="8">
        <v>6166.65</v>
      </c>
      <c r="C1537">
        <f>VLOOKUP(A1537,VIX!A:B,2,FALSE)</f>
        <v>16.579999999999998</v>
      </c>
      <c r="D1537">
        <f>VLOOKUP(A1537,DOW!A:B,2,FALSE)</f>
        <v>16179.08</v>
      </c>
      <c r="E1537">
        <f>VLOOKUP(A1537,SGXNIFTY!A:B,2,FALSE)</f>
        <v>6177.8</v>
      </c>
      <c r="F1537">
        <f>VLOOKUP(A1537,EXCHANGE!A:B,2,FALSE)</f>
        <v>62.15</v>
      </c>
      <c r="G1537" s="36" t="e">
        <f>VLOOKUP(A1537,FII!B:D,2,FALSE)</f>
        <v>#N/A</v>
      </c>
      <c r="H1537" s="36" t="e">
        <f>VLOOKUP(A1537,FII!B:D,3,FALSE)</f>
        <v>#N/A</v>
      </c>
    </row>
    <row r="1538" spans="1:8" ht="18" thickBot="1" x14ac:dyDescent="0.3">
      <c r="A1538" s="3">
        <v>41626</v>
      </c>
      <c r="B1538" s="4">
        <v>6217.15</v>
      </c>
      <c r="C1538">
        <f>VLOOKUP(A1538,VIX!A:B,2,FALSE)</f>
        <v>17.54</v>
      </c>
      <c r="D1538">
        <f>VLOOKUP(A1538,DOW!A:B,2,FALSE)</f>
        <v>16167.97</v>
      </c>
      <c r="E1538">
        <f>VLOOKUP(A1538,SGXNIFTY!A:B,2,FALSE)</f>
        <v>6249.65</v>
      </c>
      <c r="F1538">
        <f>VLOOKUP(A1538,EXCHANGE!A:B,2,FALSE)</f>
        <v>62.1</v>
      </c>
      <c r="G1538" s="36" t="e">
        <f>VLOOKUP(A1538,FII!B:D,2,FALSE)</f>
        <v>#N/A</v>
      </c>
      <c r="H1538" s="36" t="e">
        <f>VLOOKUP(A1538,FII!B:D,3,FALSE)</f>
        <v>#N/A</v>
      </c>
    </row>
    <row r="1539" spans="1:8" ht="18" thickBot="1" x14ac:dyDescent="0.3">
      <c r="A1539" s="3">
        <v>41625</v>
      </c>
      <c r="B1539" s="8">
        <v>6139.05</v>
      </c>
      <c r="C1539">
        <f>VLOOKUP(A1539,VIX!A:B,2,FALSE)</f>
        <v>18.329999999999998</v>
      </c>
      <c r="D1539">
        <f>VLOOKUP(A1539,DOW!A:B,2,FALSE)</f>
        <v>15875.26</v>
      </c>
      <c r="E1539">
        <f>VLOOKUP(A1539,SGXNIFTY!A:B,2,FALSE)</f>
        <v>6160.85</v>
      </c>
      <c r="F1539">
        <f>VLOOKUP(A1539,EXCHANGE!A:B,2,FALSE)</f>
        <v>62.02</v>
      </c>
      <c r="G1539" s="36" t="e">
        <f>VLOOKUP(A1539,FII!B:D,2,FALSE)</f>
        <v>#N/A</v>
      </c>
      <c r="H1539" s="36" t="e">
        <f>VLOOKUP(A1539,FII!B:D,3,FALSE)</f>
        <v>#N/A</v>
      </c>
    </row>
    <row r="1540" spans="1:8" ht="18" thickBot="1" x14ac:dyDescent="0.3">
      <c r="A1540" s="3">
        <v>41624</v>
      </c>
      <c r="B1540" s="8">
        <v>6154.7</v>
      </c>
      <c r="C1540">
        <f>VLOOKUP(A1540,VIX!A:B,2,FALSE)</f>
        <v>18.36</v>
      </c>
      <c r="D1540">
        <f>VLOOKUP(A1540,DOW!A:B,2,FALSE)</f>
        <v>15884.57</v>
      </c>
      <c r="E1540">
        <f>VLOOKUP(A1540,SGXNIFTY!A:B,2,FALSE)</f>
        <v>6179.7</v>
      </c>
      <c r="F1540">
        <f>VLOOKUP(A1540,EXCHANGE!A:B,2,FALSE)</f>
        <v>61.74</v>
      </c>
      <c r="G1540" s="36" t="e">
        <f>VLOOKUP(A1540,FII!B:D,2,FALSE)</f>
        <v>#N/A</v>
      </c>
      <c r="H1540" s="36" t="e">
        <f>VLOOKUP(A1540,FII!B:D,3,FALSE)</f>
        <v>#N/A</v>
      </c>
    </row>
    <row r="1541" spans="1:8" ht="18" thickBot="1" x14ac:dyDescent="0.3">
      <c r="A1541" s="3">
        <v>41621</v>
      </c>
      <c r="B1541" s="8">
        <v>6168.4</v>
      </c>
      <c r="C1541">
        <f>VLOOKUP(A1541,VIX!A:B,2,FALSE)</f>
        <v>17.84</v>
      </c>
      <c r="D1541">
        <f>VLOOKUP(A1541,DOW!A:B,2,FALSE)</f>
        <v>15755.36</v>
      </c>
      <c r="E1541">
        <f>VLOOKUP(A1541,SGXNIFTY!A:B,2,FALSE)</f>
        <v>6197.75</v>
      </c>
      <c r="F1541">
        <f>VLOOKUP(A1541,EXCHANGE!A:B,2,FALSE)</f>
        <v>62.195</v>
      </c>
      <c r="G1541" s="36" t="e">
        <f>VLOOKUP(A1541,FII!B:D,2,FALSE)</f>
        <v>#N/A</v>
      </c>
      <c r="H1541" s="36" t="e">
        <f>VLOOKUP(A1541,FII!B:D,3,FALSE)</f>
        <v>#N/A</v>
      </c>
    </row>
    <row r="1542" spans="1:8" ht="18" thickBot="1" x14ac:dyDescent="0.3">
      <c r="A1542" s="3">
        <v>41620</v>
      </c>
      <c r="B1542" s="8">
        <v>6237.05</v>
      </c>
      <c r="C1542">
        <f>VLOOKUP(A1542,VIX!A:B,2,FALSE)</f>
        <v>17.739999999999998</v>
      </c>
      <c r="D1542">
        <f>VLOOKUP(A1542,DOW!A:B,2,FALSE)</f>
        <v>15739.43</v>
      </c>
      <c r="E1542">
        <f>VLOOKUP(A1542,SGXNIFTY!A:B,2,FALSE)</f>
        <v>6264.95</v>
      </c>
      <c r="F1542">
        <f>VLOOKUP(A1542,EXCHANGE!A:B,2,FALSE)</f>
        <v>61.82</v>
      </c>
      <c r="G1542" s="36" t="e">
        <f>VLOOKUP(A1542,FII!B:D,2,FALSE)</f>
        <v>#N/A</v>
      </c>
      <c r="H1542" s="36" t="e">
        <f>VLOOKUP(A1542,FII!B:D,3,FALSE)</f>
        <v>#N/A</v>
      </c>
    </row>
    <row r="1543" spans="1:8" ht="18" thickBot="1" x14ac:dyDescent="0.3">
      <c r="A1543" s="3">
        <v>41619</v>
      </c>
      <c r="B1543" s="8">
        <v>6307.9</v>
      </c>
      <c r="C1543">
        <f>VLOOKUP(A1543,VIX!A:B,2,FALSE)</f>
        <v>17.54</v>
      </c>
      <c r="D1543">
        <f>VLOOKUP(A1543,DOW!A:B,2,FALSE)</f>
        <v>15843.53</v>
      </c>
      <c r="E1543">
        <f>VLOOKUP(A1543,SGXNIFTY!A:B,2,FALSE)</f>
        <v>6343.45</v>
      </c>
      <c r="F1543">
        <f>VLOOKUP(A1543,EXCHANGE!A:B,2,FALSE)</f>
        <v>61.255000000000003</v>
      </c>
      <c r="G1543" s="36" t="e">
        <f>VLOOKUP(A1543,FII!B:D,2,FALSE)</f>
        <v>#N/A</v>
      </c>
      <c r="H1543" s="36" t="e">
        <f>VLOOKUP(A1543,FII!B:D,3,FALSE)</f>
        <v>#N/A</v>
      </c>
    </row>
    <row r="1544" spans="1:8" ht="18" thickBot="1" x14ac:dyDescent="0.3">
      <c r="A1544" s="3">
        <v>41618</v>
      </c>
      <c r="B1544" s="8">
        <v>6332.85</v>
      </c>
      <c r="C1544">
        <f>VLOOKUP(A1544,VIX!A:B,2,FALSE)</f>
        <v>17.98</v>
      </c>
      <c r="D1544">
        <f>VLOOKUP(A1544,DOW!A:B,2,FALSE)</f>
        <v>15973.13</v>
      </c>
      <c r="E1544">
        <f>VLOOKUP(A1544,SGXNIFTY!A:B,2,FALSE)</f>
        <v>6369.5</v>
      </c>
      <c r="F1544">
        <f>VLOOKUP(A1544,EXCHANGE!A:B,2,FALSE)</f>
        <v>61.05</v>
      </c>
      <c r="G1544" s="36" t="e">
        <f>VLOOKUP(A1544,FII!B:D,2,FALSE)</f>
        <v>#N/A</v>
      </c>
      <c r="H1544" s="36" t="e">
        <f>VLOOKUP(A1544,FII!B:D,3,FALSE)</f>
        <v>#N/A</v>
      </c>
    </row>
    <row r="1545" spans="1:8" ht="18" thickBot="1" x14ac:dyDescent="0.3">
      <c r="A1545" s="3">
        <v>41617</v>
      </c>
      <c r="B1545" s="4">
        <v>6363.9</v>
      </c>
      <c r="C1545">
        <f>VLOOKUP(A1545,VIX!A:B,2,FALSE)</f>
        <v>19.16</v>
      </c>
      <c r="D1545">
        <f>VLOOKUP(A1545,DOW!A:B,2,FALSE)</f>
        <v>16025.53</v>
      </c>
      <c r="E1545">
        <f>VLOOKUP(A1545,SGXNIFTY!A:B,2,FALSE)</f>
        <v>6391.75</v>
      </c>
      <c r="F1545">
        <f>VLOOKUP(A1545,EXCHANGE!A:B,2,FALSE)</f>
        <v>61.14</v>
      </c>
      <c r="G1545" s="36" t="e">
        <f>VLOOKUP(A1545,FII!B:D,2,FALSE)</f>
        <v>#N/A</v>
      </c>
      <c r="H1545" s="36" t="e">
        <f>VLOOKUP(A1545,FII!B:D,3,FALSE)</f>
        <v>#N/A</v>
      </c>
    </row>
    <row r="1546" spans="1:8" ht="18" thickBot="1" x14ac:dyDescent="0.3">
      <c r="A1546" s="3">
        <v>41614</v>
      </c>
      <c r="B1546" s="4">
        <v>6259.9</v>
      </c>
      <c r="C1546">
        <f>VLOOKUP(A1546,VIX!A:B,2,FALSE)</f>
        <v>22.21</v>
      </c>
      <c r="D1546">
        <f>VLOOKUP(A1546,DOW!A:B,2,FALSE)</f>
        <v>16020.2</v>
      </c>
      <c r="E1546">
        <f>VLOOKUP(A1546,SGXNIFTY!A:B,2,FALSE)</f>
        <v>6303.75</v>
      </c>
      <c r="F1546">
        <f>VLOOKUP(A1546,EXCHANGE!A:B,2,FALSE)</f>
        <v>61.435000000000002</v>
      </c>
      <c r="G1546" s="36" t="e">
        <f>VLOOKUP(A1546,FII!B:D,2,FALSE)</f>
        <v>#N/A</v>
      </c>
      <c r="H1546" s="36" t="e">
        <f>VLOOKUP(A1546,FII!B:D,3,FALSE)</f>
        <v>#N/A</v>
      </c>
    </row>
    <row r="1547" spans="1:8" ht="18" thickBot="1" x14ac:dyDescent="0.3">
      <c r="A1547" s="3">
        <v>41613</v>
      </c>
      <c r="B1547" s="4">
        <v>6241.1</v>
      </c>
      <c r="C1547">
        <f>VLOOKUP(A1547,VIX!A:B,2,FALSE)</f>
        <v>21.68</v>
      </c>
      <c r="D1547">
        <f>VLOOKUP(A1547,DOW!A:B,2,FALSE)</f>
        <v>15821.51</v>
      </c>
      <c r="E1547">
        <f>VLOOKUP(A1547,SGXNIFTY!A:B,2,FALSE)</f>
        <v>6279.95</v>
      </c>
      <c r="F1547">
        <f>VLOOKUP(A1547,EXCHANGE!A:B,2,FALSE)</f>
        <v>61.762999999999998</v>
      </c>
      <c r="G1547" s="36" t="e">
        <f>VLOOKUP(A1547,FII!B:D,2,FALSE)</f>
        <v>#N/A</v>
      </c>
      <c r="H1547" s="36" t="e">
        <f>VLOOKUP(A1547,FII!B:D,3,FALSE)</f>
        <v>#N/A</v>
      </c>
    </row>
    <row r="1548" spans="1:8" ht="18" thickBot="1" x14ac:dyDescent="0.3">
      <c r="A1548" s="3">
        <v>41612</v>
      </c>
      <c r="B1548" s="8">
        <v>6160.95</v>
      </c>
      <c r="C1548">
        <f>VLOOKUP(A1548,VIX!A:B,2,FALSE)</f>
        <v>23.71</v>
      </c>
      <c r="D1548">
        <f>VLOOKUP(A1548,DOW!A:B,2,FALSE)</f>
        <v>15889.77</v>
      </c>
      <c r="E1548">
        <f>VLOOKUP(A1548,SGXNIFTY!A:B,2,FALSE)</f>
        <v>6199.15</v>
      </c>
      <c r="F1548">
        <f>VLOOKUP(A1548,EXCHANGE!A:B,2,FALSE)</f>
        <v>62.06</v>
      </c>
      <c r="G1548" s="36" t="e">
        <f>VLOOKUP(A1548,FII!B:D,2,FALSE)</f>
        <v>#N/A</v>
      </c>
      <c r="H1548" s="36" t="e">
        <f>VLOOKUP(A1548,FII!B:D,3,FALSE)</f>
        <v>#N/A</v>
      </c>
    </row>
    <row r="1549" spans="1:8" ht="18" thickBot="1" x14ac:dyDescent="0.3">
      <c r="A1549" s="3">
        <v>41611</v>
      </c>
      <c r="B1549" s="8">
        <v>6201.85</v>
      </c>
      <c r="C1549">
        <f>VLOOKUP(A1549,VIX!A:B,2,FALSE)</f>
        <v>24.72</v>
      </c>
      <c r="D1549">
        <f>VLOOKUP(A1549,DOW!A:B,2,FALSE)</f>
        <v>15914.62</v>
      </c>
      <c r="E1549">
        <f>VLOOKUP(A1549,SGXNIFTY!A:B,2,FALSE)</f>
        <v>6248.4</v>
      </c>
      <c r="F1549">
        <f>VLOOKUP(A1549,EXCHANGE!A:B,2,FALSE)</f>
        <v>62.37</v>
      </c>
      <c r="G1549" s="36" t="e">
        <f>VLOOKUP(A1549,FII!B:D,2,FALSE)</f>
        <v>#N/A</v>
      </c>
      <c r="H1549" s="36" t="e">
        <f>VLOOKUP(A1549,FII!B:D,3,FALSE)</f>
        <v>#N/A</v>
      </c>
    </row>
    <row r="1550" spans="1:8" ht="18" thickBot="1" x14ac:dyDescent="0.3">
      <c r="A1550" s="3">
        <v>41610</v>
      </c>
      <c r="B1550" s="4">
        <v>6217.85</v>
      </c>
      <c r="C1550">
        <f>VLOOKUP(A1550,VIX!A:B,2,FALSE)</f>
        <v>23.36</v>
      </c>
      <c r="D1550">
        <f>VLOOKUP(A1550,DOW!A:B,2,FALSE)</f>
        <v>16008.77</v>
      </c>
      <c r="E1550">
        <f>VLOOKUP(A1550,SGXNIFTY!A:B,2,FALSE)</f>
        <v>6263.75</v>
      </c>
      <c r="F1550">
        <f>VLOOKUP(A1550,EXCHANGE!A:B,2,FALSE)</f>
        <v>62.325000000000003</v>
      </c>
      <c r="G1550" s="36" t="e">
        <f>VLOOKUP(A1550,FII!B:D,2,FALSE)</f>
        <v>#N/A</v>
      </c>
      <c r="H1550" s="36" t="e">
        <f>VLOOKUP(A1550,FII!B:D,3,FALSE)</f>
        <v>#N/A</v>
      </c>
    </row>
    <row r="1551" spans="1:8" ht="18" thickBot="1" x14ac:dyDescent="0.3">
      <c r="A1551" s="3">
        <v>41607</v>
      </c>
      <c r="B1551" s="4">
        <v>6176.1</v>
      </c>
      <c r="C1551">
        <f>VLOOKUP(A1551,VIX!A:B,2,FALSE)</f>
        <v>21.38</v>
      </c>
      <c r="D1551">
        <f>VLOOKUP(A1551,DOW!A:B,2,FALSE)</f>
        <v>16086.41</v>
      </c>
      <c r="E1551">
        <f>VLOOKUP(A1551,SGXNIFTY!A:B,2,FALSE)</f>
        <v>6225.5</v>
      </c>
      <c r="F1551">
        <f>VLOOKUP(A1551,EXCHANGE!A:B,2,FALSE)</f>
        <v>62.399000000000001</v>
      </c>
      <c r="G1551" s="36" t="e">
        <f>VLOOKUP(A1551,FII!B:D,2,FALSE)</f>
        <v>#N/A</v>
      </c>
      <c r="H1551" s="36" t="e">
        <f>VLOOKUP(A1551,FII!B:D,3,FALSE)</f>
        <v>#N/A</v>
      </c>
    </row>
    <row r="1552" spans="1:8" ht="18" thickBot="1" x14ac:dyDescent="0.3">
      <c r="A1552" s="3">
        <v>41606</v>
      </c>
      <c r="B1552" s="4">
        <v>6091.85</v>
      </c>
      <c r="C1552">
        <f>VLOOKUP(A1552,VIX!A:B,2,FALSE)</f>
        <v>20.71</v>
      </c>
      <c r="D1552" t="e">
        <f>VLOOKUP(A1552,DOW!A:B,2,FALSE)</f>
        <v>#N/A</v>
      </c>
      <c r="E1552">
        <f>VLOOKUP(A1552,SGXNIFTY!A:B,2,FALSE)</f>
        <v>6091.85</v>
      </c>
      <c r="F1552">
        <f>VLOOKUP(A1552,EXCHANGE!A:B,2,FALSE)</f>
        <v>62.281999999999996</v>
      </c>
      <c r="G1552" s="36" t="e">
        <f>VLOOKUP(A1552,FII!B:D,2,FALSE)</f>
        <v>#N/A</v>
      </c>
      <c r="H1552" s="36" t="e">
        <f>VLOOKUP(A1552,FII!B:D,3,FALSE)</f>
        <v>#N/A</v>
      </c>
    </row>
    <row r="1553" spans="1:8" ht="18" thickBot="1" x14ac:dyDescent="0.3">
      <c r="A1553" s="3">
        <v>41605</v>
      </c>
      <c r="B1553" s="8">
        <v>6057.1</v>
      </c>
      <c r="C1553">
        <f>VLOOKUP(A1553,VIX!A:B,2,FALSE)</f>
        <v>21.14</v>
      </c>
      <c r="D1553">
        <f>VLOOKUP(A1553,DOW!A:B,2,FALSE)</f>
        <v>16097.33</v>
      </c>
      <c r="E1553">
        <f>VLOOKUP(A1553,SGXNIFTY!A:B,2,FALSE)</f>
        <v>6069.7</v>
      </c>
      <c r="F1553">
        <f>VLOOKUP(A1553,EXCHANGE!A:B,2,FALSE)</f>
        <v>62.15</v>
      </c>
      <c r="G1553" s="36" t="e">
        <f>VLOOKUP(A1553,FII!B:D,2,FALSE)</f>
        <v>#N/A</v>
      </c>
      <c r="H1553" s="36" t="e">
        <f>VLOOKUP(A1553,FII!B:D,3,FALSE)</f>
        <v>#N/A</v>
      </c>
    </row>
    <row r="1554" spans="1:8" ht="18" thickBot="1" x14ac:dyDescent="0.3">
      <c r="A1554" s="3">
        <v>41604</v>
      </c>
      <c r="B1554" s="8">
        <v>6059.1</v>
      </c>
      <c r="C1554">
        <f>VLOOKUP(A1554,VIX!A:B,2,FALSE)</f>
        <v>21.59</v>
      </c>
      <c r="D1554">
        <f>VLOOKUP(A1554,DOW!A:B,2,FALSE)</f>
        <v>16072.8</v>
      </c>
      <c r="E1554">
        <f>VLOOKUP(A1554,SGXNIFTY!A:B,2,FALSE)</f>
        <v>6071.95</v>
      </c>
      <c r="F1554">
        <f>VLOOKUP(A1554,EXCHANGE!A:B,2,FALSE)</f>
        <v>62.51</v>
      </c>
      <c r="G1554" s="36" t="e">
        <f>VLOOKUP(A1554,FII!B:D,2,FALSE)</f>
        <v>#N/A</v>
      </c>
      <c r="H1554" s="36" t="e">
        <f>VLOOKUP(A1554,FII!B:D,3,FALSE)</f>
        <v>#N/A</v>
      </c>
    </row>
    <row r="1555" spans="1:8" ht="18" thickBot="1" x14ac:dyDescent="0.3">
      <c r="A1555" s="3">
        <v>41603</v>
      </c>
      <c r="B1555" s="4">
        <v>6115.35</v>
      </c>
      <c r="C1555">
        <f>VLOOKUP(A1555,VIX!A:B,2,FALSE)</f>
        <v>21.05</v>
      </c>
      <c r="D1555">
        <f>VLOOKUP(A1555,DOW!A:B,2,FALSE)</f>
        <v>16072.54</v>
      </c>
      <c r="E1555">
        <f>VLOOKUP(A1555,SGXNIFTY!A:B,2,FALSE)</f>
        <v>6133.9</v>
      </c>
      <c r="F1555">
        <f>VLOOKUP(A1555,EXCHANGE!A:B,2,FALSE)</f>
        <v>62.51</v>
      </c>
      <c r="G1555" s="36" t="e">
        <f>VLOOKUP(A1555,FII!B:D,2,FALSE)</f>
        <v>#N/A</v>
      </c>
      <c r="H1555" s="36" t="e">
        <f>VLOOKUP(A1555,FII!B:D,3,FALSE)</f>
        <v>#N/A</v>
      </c>
    </row>
    <row r="1556" spans="1:8" ht="18" thickBot="1" x14ac:dyDescent="0.3">
      <c r="A1556" s="3">
        <v>41600</v>
      </c>
      <c r="B1556" s="8">
        <v>5995.45</v>
      </c>
      <c r="C1556">
        <f>VLOOKUP(A1556,VIX!A:B,2,FALSE)</f>
        <v>20.04</v>
      </c>
      <c r="D1556">
        <f>VLOOKUP(A1556,DOW!A:B,2,FALSE)</f>
        <v>16064.77</v>
      </c>
      <c r="E1556">
        <f>VLOOKUP(A1556,SGXNIFTY!A:B,2,FALSE)</f>
        <v>6015.25</v>
      </c>
      <c r="F1556">
        <f>VLOOKUP(A1556,EXCHANGE!A:B,2,FALSE)</f>
        <v>62.732999999999997</v>
      </c>
      <c r="G1556" s="36" t="e">
        <f>VLOOKUP(A1556,FII!B:D,2,FALSE)</f>
        <v>#N/A</v>
      </c>
      <c r="H1556" s="36" t="e">
        <f>VLOOKUP(A1556,FII!B:D,3,FALSE)</f>
        <v>#N/A</v>
      </c>
    </row>
    <row r="1557" spans="1:8" ht="18" thickBot="1" x14ac:dyDescent="0.3">
      <c r="A1557" s="3">
        <v>41599</v>
      </c>
      <c r="B1557" s="8">
        <v>5999.05</v>
      </c>
      <c r="C1557">
        <f>VLOOKUP(A1557,VIX!A:B,2,FALSE)</f>
        <v>21.14</v>
      </c>
      <c r="D1557">
        <f>VLOOKUP(A1557,DOW!A:B,2,FALSE)</f>
        <v>16009.99</v>
      </c>
      <c r="E1557">
        <f>VLOOKUP(A1557,SGXNIFTY!A:B,2,FALSE)</f>
        <v>6018.5</v>
      </c>
      <c r="F1557">
        <f>VLOOKUP(A1557,EXCHANGE!A:B,2,FALSE)</f>
        <v>62.94</v>
      </c>
      <c r="G1557" s="36" t="e">
        <f>VLOOKUP(A1557,FII!B:D,2,FALSE)</f>
        <v>#N/A</v>
      </c>
      <c r="H1557" s="36" t="e">
        <f>VLOOKUP(A1557,FII!B:D,3,FALSE)</f>
        <v>#N/A</v>
      </c>
    </row>
    <row r="1558" spans="1:8" ht="18" thickBot="1" x14ac:dyDescent="0.3">
      <c r="A1558" s="3">
        <v>41598</v>
      </c>
      <c r="B1558" s="8">
        <v>6122.9</v>
      </c>
      <c r="C1558">
        <f>VLOOKUP(A1558,VIX!A:B,2,FALSE)</f>
        <v>20.83</v>
      </c>
      <c r="D1558">
        <f>VLOOKUP(A1558,DOW!A:B,2,FALSE)</f>
        <v>15900.82</v>
      </c>
      <c r="E1558">
        <f>VLOOKUP(A1558,SGXNIFTY!A:B,2,FALSE)</f>
        <v>6149.05</v>
      </c>
      <c r="F1558">
        <f>VLOOKUP(A1558,EXCHANGE!A:B,2,FALSE)</f>
        <v>62.58</v>
      </c>
      <c r="G1558" s="36" t="e">
        <f>VLOOKUP(A1558,FII!B:D,2,FALSE)</f>
        <v>#N/A</v>
      </c>
      <c r="H1558" s="36" t="e">
        <f>VLOOKUP(A1558,FII!B:D,3,FALSE)</f>
        <v>#N/A</v>
      </c>
    </row>
    <row r="1559" spans="1:8" ht="18" thickBot="1" x14ac:dyDescent="0.3">
      <c r="A1559" s="3">
        <v>41597</v>
      </c>
      <c r="B1559" s="4">
        <v>6203.35</v>
      </c>
      <c r="C1559">
        <f>VLOOKUP(A1559,VIX!A:B,2,FALSE)</f>
        <v>19.3</v>
      </c>
      <c r="D1559">
        <f>VLOOKUP(A1559,DOW!A:B,2,FALSE)</f>
        <v>15967.03</v>
      </c>
      <c r="E1559">
        <f>VLOOKUP(A1559,SGXNIFTY!A:B,2,FALSE)</f>
        <v>6230.5</v>
      </c>
      <c r="F1559">
        <f>VLOOKUP(A1559,EXCHANGE!A:B,2,FALSE)</f>
        <v>62.37</v>
      </c>
      <c r="G1559" s="36" t="e">
        <f>VLOOKUP(A1559,FII!B:D,2,FALSE)</f>
        <v>#N/A</v>
      </c>
      <c r="H1559" s="36" t="e">
        <f>VLOOKUP(A1559,FII!B:D,3,FALSE)</f>
        <v>#N/A</v>
      </c>
    </row>
    <row r="1560" spans="1:8" ht="18" thickBot="1" x14ac:dyDescent="0.3">
      <c r="A1560" s="3">
        <v>41596</v>
      </c>
      <c r="B1560" s="4">
        <v>6189</v>
      </c>
      <c r="C1560">
        <f>VLOOKUP(A1560,VIX!A:B,2,FALSE)</f>
        <v>18.82</v>
      </c>
      <c r="D1560">
        <f>VLOOKUP(A1560,DOW!A:B,2,FALSE)</f>
        <v>15976.02</v>
      </c>
      <c r="E1560">
        <f>VLOOKUP(A1560,SGXNIFTY!A:B,2,FALSE)</f>
        <v>6217.05</v>
      </c>
      <c r="F1560">
        <f>VLOOKUP(A1560,EXCHANGE!A:B,2,FALSE)</f>
        <v>62.42</v>
      </c>
      <c r="G1560" s="36" t="e">
        <f>VLOOKUP(A1560,FII!B:D,2,FALSE)</f>
        <v>#N/A</v>
      </c>
      <c r="H1560" s="36" t="e">
        <f>VLOOKUP(A1560,FII!B:D,3,FALSE)</f>
        <v>#N/A</v>
      </c>
    </row>
    <row r="1561" spans="1:8" ht="18" thickBot="1" x14ac:dyDescent="0.3">
      <c r="A1561" s="3">
        <v>41592</v>
      </c>
      <c r="B1561" s="4">
        <v>6056.15</v>
      </c>
      <c r="C1561">
        <f>VLOOKUP(A1561,VIX!A:B,2,FALSE)</f>
        <v>19.260000000000002</v>
      </c>
      <c r="D1561">
        <f>VLOOKUP(A1561,DOW!A:B,2,FALSE)</f>
        <v>15876.22</v>
      </c>
      <c r="E1561">
        <f>VLOOKUP(A1561,SGXNIFTY!A:B,2,FALSE)</f>
        <v>6088.95</v>
      </c>
      <c r="F1561">
        <f>VLOOKUP(A1561,EXCHANGE!A:B,2,FALSE)</f>
        <v>63.12</v>
      </c>
      <c r="G1561" s="36" t="e">
        <f>VLOOKUP(A1561,FII!B:D,2,FALSE)</f>
        <v>#N/A</v>
      </c>
      <c r="H1561" s="36" t="e">
        <f>VLOOKUP(A1561,FII!B:D,3,FALSE)</f>
        <v>#N/A</v>
      </c>
    </row>
    <row r="1562" spans="1:8" ht="18" thickBot="1" x14ac:dyDescent="0.3">
      <c r="A1562" s="3">
        <v>41591</v>
      </c>
      <c r="B1562" s="8">
        <v>5989.6</v>
      </c>
      <c r="C1562">
        <f>VLOOKUP(A1562,VIX!A:B,2,FALSE)</f>
        <v>20.45</v>
      </c>
      <c r="D1562">
        <f>VLOOKUP(A1562,DOW!A:B,2,FALSE)</f>
        <v>15821.63</v>
      </c>
      <c r="E1562">
        <f>VLOOKUP(A1562,SGXNIFTY!A:B,2,FALSE)</f>
        <v>6033</v>
      </c>
      <c r="F1562">
        <f>VLOOKUP(A1562,EXCHANGE!A:B,2,FALSE)</f>
        <v>63.31</v>
      </c>
      <c r="G1562" s="36" t="e">
        <f>VLOOKUP(A1562,FII!B:D,2,FALSE)</f>
        <v>#N/A</v>
      </c>
      <c r="H1562" s="36" t="e">
        <f>VLOOKUP(A1562,FII!B:D,3,FALSE)</f>
        <v>#N/A</v>
      </c>
    </row>
    <row r="1563" spans="1:8" ht="18" thickBot="1" x14ac:dyDescent="0.3">
      <c r="A1563" s="3">
        <v>41590</v>
      </c>
      <c r="B1563" s="8">
        <v>6018.05</v>
      </c>
      <c r="C1563">
        <f>VLOOKUP(A1563,VIX!A:B,2,FALSE)</f>
        <v>20.86</v>
      </c>
      <c r="D1563">
        <f>VLOOKUP(A1563,DOW!A:B,2,FALSE)</f>
        <v>15750.67</v>
      </c>
      <c r="E1563">
        <f>VLOOKUP(A1563,SGXNIFTY!A:B,2,FALSE)</f>
        <v>6071.55</v>
      </c>
      <c r="F1563">
        <f>VLOOKUP(A1563,EXCHANGE!A:B,2,FALSE)</f>
        <v>63.72</v>
      </c>
      <c r="G1563" s="36" t="e">
        <f>VLOOKUP(A1563,FII!B:D,2,FALSE)</f>
        <v>#N/A</v>
      </c>
      <c r="H1563" s="36" t="e">
        <f>VLOOKUP(A1563,FII!B:D,3,FALSE)</f>
        <v>#N/A</v>
      </c>
    </row>
    <row r="1564" spans="1:8" ht="18" thickBot="1" x14ac:dyDescent="0.3">
      <c r="A1564" s="3">
        <v>41589</v>
      </c>
      <c r="B1564" s="8">
        <v>6078.8</v>
      </c>
      <c r="C1564">
        <f>VLOOKUP(A1564,VIX!A:B,2,FALSE)</f>
        <v>19.98</v>
      </c>
      <c r="D1564">
        <f>VLOOKUP(A1564,DOW!A:B,2,FALSE)</f>
        <v>15783.1</v>
      </c>
      <c r="E1564">
        <f>VLOOKUP(A1564,SGXNIFTY!A:B,2,FALSE)</f>
        <v>6126.85</v>
      </c>
      <c r="F1564">
        <f>VLOOKUP(A1564,EXCHANGE!A:B,2,FALSE)</f>
        <v>63.244999999999997</v>
      </c>
      <c r="G1564" s="36" t="e">
        <f>VLOOKUP(A1564,FII!B:D,2,FALSE)</f>
        <v>#N/A</v>
      </c>
      <c r="H1564" s="36" t="e">
        <f>VLOOKUP(A1564,FII!B:D,3,FALSE)</f>
        <v>#N/A</v>
      </c>
    </row>
    <row r="1565" spans="1:8" ht="18" thickBot="1" x14ac:dyDescent="0.3">
      <c r="A1565" s="3">
        <v>41586</v>
      </c>
      <c r="B1565" s="8">
        <v>6140.75</v>
      </c>
      <c r="C1565">
        <f>VLOOKUP(A1565,VIX!A:B,2,FALSE)</f>
        <v>19.64</v>
      </c>
      <c r="D1565">
        <f>VLOOKUP(A1565,DOW!A:B,2,FALSE)</f>
        <v>15761.78</v>
      </c>
      <c r="E1565">
        <f>VLOOKUP(A1565,SGXNIFTY!A:B,2,FALSE)</f>
        <v>6186.6</v>
      </c>
      <c r="F1565">
        <f>VLOOKUP(A1565,EXCHANGE!A:B,2,FALSE)</f>
        <v>62.48</v>
      </c>
      <c r="G1565" s="36" t="e">
        <f>VLOOKUP(A1565,FII!B:D,2,FALSE)</f>
        <v>#N/A</v>
      </c>
      <c r="H1565" s="36" t="e">
        <f>VLOOKUP(A1565,FII!B:D,3,FALSE)</f>
        <v>#N/A</v>
      </c>
    </row>
    <row r="1566" spans="1:8" ht="18" thickBot="1" x14ac:dyDescent="0.3">
      <c r="A1566" s="3">
        <v>41585</v>
      </c>
      <c r="B1566" s="8">
        <v>6187.25</v>
      </c>
      <c r="C1566">
        <f>VLOOKUP(A1566,VIX!A:B,2,FALSE)</f>
        <v>19.87</v>
      </c>
      <c r="D1566">
        <f>VLOOKUP(A1566,DOW!A:B,2,FALSE)</f>
        <v>15593.98</v>
      </c>
      <c r="E1566">
        <f>VLOOKUP(A1566,SGXNIFTY!A:B,2,FALSE)</f>
        <v>6227.3</v>
      </c>
      <c r="F1566">
        <f>VLOOKUP(A1566,EXCHANGE!A:B,2,FALSE)</f>
        <v>62.42</v>
      </c>
      <c r="G1566" s="36" t="e">
        <f>VLOOKUP(A1566,FII!B:D,2,FALSE)</f>
        <v>#N/A</v>
      </c>
      <c r="H1566" s="36" t="e">
        <f>VLOOKUP(A1566,FII!B:D,3,FALSE)</f>
        <v>#N/A</v>
      </c>
    </row>
    <row r="1567" spans="1:8" ht="18" thickBot="1" x14ac:dyDescent="0.3">
      <c r="A1567" s="3">
        <v>41584</v>
      </c>
      <c r="B1567" s="8">
        <v>6215.15</v>
      </c>
      <c r="C1567">
        <f>VLOOKUP(A1567,VIX!A:B,2,FALSE)</f>
        <v>20.25</v>
      </c>
      <c r="D1567">
        <f>VLOOKUP(A1567,DOW!A:B,2,FALSE)</f>
        <v>15746.88</v>
      </c>
      <c r="E1567">
        <f>VLOOKUP(A1567,SGXNIFTY!A:B,2,FALSE)</f>
        <v>6259.15</v>
      </c>
      <c r="F1567">
        <f>VLOOKUP(A1567,EXCHANGE!A:B,2,FALSE)</f>
        <v>62.4</v>
      </c>
      <c r="G1567" s="36" t="e">
        <f>VLOOKUP(A1567,FII!B:D,2,FALSE)</f>
        <v>#N/A</v>
      </c>
      <c r="H1567" s="36" t="e">
        <f>VLOOKUP(A1567,FII!B:D,3,FALSE)</f>
        <v>#N/A</v>
      </c>
    </row>
    <row r="1568" spans="1:8" ht="18" thickBot="1" x14ac:dyDescent="0.3">
      <c r="A1568" s="3">
        <v>41583</v>
      </c>
      <c r="B1568" s="8">
        <v>6253.15</v>
      </c>
      <c r="C1568">
        <f>VLOOKUP(A1568,VIX!A:B,2,FALSE)</f>
        <v>19.940000000000001</v>
      </c>
      <c r="D1568">
        <f>VLOOKUP(A1568,DOW!A:B,2,FALSE)</f>
        <v>15618.22</v>
      </c>
      <c r="E1568">
        <f>VLOOKUP(A1568,SGXNIFTY!A:B,2,FALSE)</f>
        <v>6298.8</v>
      </c>
      <c r="F1568">
        <f>VLOOKUP(A1568,EXCHANGE!A:B,2,FALSE)</f>
        <v>61.634999999999998</v>
      </c>
      <c r="G1568" s="36" t="e">
        <f>VLOOKUP(A1568,FII!B:D,2,FALSE)</f>
        <v>#N/A</v>
      </c>
      <c r="H1568" s="36" t="e">
        <f>VLOOKUP(A1568,FII!B:D,3,FALSE)</f>
        <v>#N/A</v>
      </c>
    </row>
    <row r="1569" spans="1:8" ht="18" thickBot="1" x14ac:dyDescent="0.3">
      <c r="A1569" s="3">
        <v>41581</v>
      </c>
      <c r="B1569" s="4">
        <v>6324.95</v>
      </c>
      <c r="C1569">
        <f>VLOOKUP(A1569,VIX!A:B,2,FALSE)</f>
        <v>19.34</v>
      </c>
      <c r="D1569" t="e">
        <f>VLOOKUP(A1569,DOW!A:B,2,FALSE)</f>
        <v>#N/A</v>
      </c>
      <c r="E1569">
        <f>VLOOKUP(A1569,SGXNIFTY!A:B,2,FALSE)</f>
        <v>6353.05</v>
      </c>
      <c r="F1569" t="e">
        <f>VLOOKUP(A1569,EXCHANGE!A:B,2,FALSE)</f>
        <v>#N/A</v>
      </c>
      <c r="G1569" s="36" t="e">
        <f>VLOOKUP(A1569,FII!B:D,2,FALSE)</f>
        <v>#N/A</v>
      </c>
      <c r="H1569" s="36" t="e">
        <f>VLOOKUP(A1569,FII!B:D,3,FALSE)</f>
        <v>#N/A</v>
      </c>
    </row>
    <row r="1570" spans="1:8" ht="18" thickBot="1" x14ac:dyDescent="0.3">
      <c r="A1570" s="3">
        <v>41579</v>
      </c>
      <c r="B1570" s="4">
        <v>6307.2</v>
      </c>
      <c r="C1570">
        <f>VLOOKUP(A1570,VIX!A:B,2,FALSE)</f>
        <v>18.64</v>
      </c>
      <c r="D1570">
        <f>VLOOKUP(A1570,DOW!A:B,2,FALSE)</f>
        <v>15615.55</v>
      </c>
      <c r="E1570">
        <f>VLOOKUP(A1570,SGXNIFTY!A:B,2,FALSE)</f>
        <v>6358.7</v>
      </c>
      <c r="F1570">
        <f>VLOOKUP(A1570,EXCHANGE!A:B,2,FALSE)</f>
        <v>61.75</v>
      </c>
      <c r="G1570" s="36" t="e">
        <f>VLOOKUP(A1570,FII!B:D,2,FALSE)</f>
        <v>#N/A</v>
      </c>
      <c r="H1570" s="36" t="e">
        <f>VLOOKUP(A1570,FII!B:D,3,FALSE)</f>
        <v>#N/A</v>
      </c>
    </row>
    <row r="1571" spans="1:8" ht="18" thickBot="1" x14ac:dyDescent="0.3">
      <c r="A1571" s="3">
        <v>41578</v>
      </c>
      <c r="B1571" s="4">
        <v>6299.15</v>
      </c>
      <c r="C1571">
        <f>VLOOKUP(A1571,VIX!A:B,2,FALSE)</f>
        <v>18.39</v>
      </c>
      <c r="D1571">
        <f>VLOOKUP(A1571,DOW!A:B,2,FALSE)</f>
        <v>15545.75</v>
      </c>
      <c r="E1571">
        <f>VLOOKUP(A1571,SGXNIFTY!A:B,2,FALSE)</f>
        <v>6299.15</v>
      </c>
      <c r="F1571">
        <f>VLOOKUP(A1571,EXCHANGE!A:B,2,FALSE)</f>
        <v>61.624000000000002</v>
      </c>
      <c r="G1571" s="36" t="e">
        <f>VLOOKUP(A1571,FII!B:D,2,FALSE)</f>
        <v>#N/A</v>
      </c>
      <c r="H1571" s="36" t="e">
        <f>VLOOKUP(A1571,FII!B:D,3,FALSE)</f>
        <v>#N/A</v>
      </c>
    </row>
    <row r="1572" spans="1:8" ht="18" thickBot="1" x14ac:dyDescent="0.3">
      <c r="A1572" s="3">
        <v>41577</v>
      </c>
      <c r="B1572" s="4">
        <v>6251.7</v>
      </c>
      <c r="C1572">
        <f>VLOOKUP(A1572,VIX!A:B,2,FALSE)</f>
        <v>19.53</v>
      </c>
      <c r="D1572">
        <f>VLOOKUP(A1572,DOW!A:B,2,FALSE)</f>
        <v>15618.76</v>
      </c>
      <c r="E1572">
        <f>VLOOKUP(A1572,SGXNIFTY!A:B,2,FALSE)</f>
        <v>6250.9</v>
      </c>
      <c r="F1572">
        <f>VLOOKUP(A1572,EXCHANGE!A:B,2,FALSE)</f>
        <v>61.26</v>
      </c>
      <c r="G1572" s="36" t="e">
        <f>VLOOKUP(A1572,FII!B:D,2,FALSE)</f>
        <v>#N/A</v>
      </c>
      <c r="H1572" s="36" t="e">
        <f>VLOOKUP(A1572,FII!B:D,3,FALSE)</f>
        <v>#N/A</v>
      </c>
    </row>
    <row r="1573" spans="1:8" ht="18" thickBot="1" x14ac:dyDescent="0.3">
      <c r="A1573" s="3">
        <v>41576</v>
      </c>
      <c r="B1573" s="4">
        <v>6220.9</v>
      </c>
      <c r="C1573">
        <f>VLOOKUP(A1573,VIX!A:B,2,FALSE)</f>
        <v>19.760000000000002</v>
      </c>
      <c r="D1573">
        <f>VLOOKUP(A1573,DOW!A:B,2,FALSE)</f>
        <v>15680.35</v>
      </c>
      <c r="E1573">
        <f>VLOOKUP(A1573,SGXNIFTY!A:B,2,FALSE)</f>
        <v>6228.95</v>
      </c>
      <c r="F1573">
        <f>VLOOKUP(A1573,EXCHANGE!A:B,2,FALSE)</f>
        <v>61.43</v>
      </c>
      <c r="G1573" s="36" t="e">
        <f>VLOOKUP(A1573,FII!B:D,2,FALSE)</f>
        <v>#N/A</v>
      </c>
      <c r="H1573" s="36" t="e">
        <f>VLOOKUP(A1573,FII!B:D,3,FALSE)</f>
        <v>#N/A</v>
      </c>
    </row>
    <row r="1574" spans="1:8" ht="18" thickBot="1" x14ac:dyDescent="0.3">
      <c r="A1574" s="3">
        <v>41575</v>
      </c>
      <c r="B1574" s="8">
        <v>6101.1</v>
      </c>
      <c r="C1574">
        <f>VLOOKUP(A1574,VIX!A:B,2,FALSE)</f>
        <v>21.29</v>
      </c>
      <c r="D1574">
        <f>VLOOKUP(A1574,DOW!A:B,2,FALSE)</f>
        <v>15568.93</v>
      </c>
      <c r="E1574">
        <f>VLOOKUP(A1574,SGXNIFTY!A:B,2,FALSE)</f>
        <v>6105.3</v>
      </c>
      <c r="F1574">
        <f>VLOOKUP(A1574,EXCHANGE!A:B,2,FALSE)</f>
        <v>61.445</v>
      </c>
      <c r="G1574" s="36" t="e">
        <f>VLOOKUP(A1574,FII!B:D,2,FALSE)</f>
        <v>#N/A</v>
      </c>
      <c r="H1574" s="36" t="e">
        <f>VLOOKUP(A1574,FII!B:D,3,FALSE)</f>
        <v>#N/A</v>
      </c>
    </row>
    <row r="1575" spans="1:8" ht="18" thickBot="1" x14ac:dyDescent="0.3">
      <c r="A1575" s="3">
        <v>41572</v>
      </c>
      <c r="B1575" s="8">
        <v>6144.9</v>
      </c>
      <c r="C1575">
        <f>VLOOKUP(A1575,VIX!A:B,2,FALSE)</f>
        <v>20.420000000000002</v>
      </c>
      <c r="D1575">
        <f>VLOOKUP(A1575,DOW!A:B,2,FALSE)</f>
        <v>15570.28</v>
      </c>
      <c r="E1575">
        <f>VLOOKUP(A1575,SGXNIFTY!A:B,2,FALSE)</f>
        <v>6151.55</v>
      </c>
      <c r="F1575">
        <f>VLOOKUP(A1575,EXCHANGE!A:B,2,FALSE)</f>
        <v>61.465000000000003</v>
      </c>
      <c r="G1575" s="36" t="e">
        <f>VLOOKUP(A1575,FII!B:D,2,FALSE)</f>
        <v>#N/A</v>
      </c>
      <c r="H1575" s="36" t="e">
        <f>VLOOKUP(A1575,FII!B:D,3,FALSE)</f>
        <v>#N/A</v>
      </c>
    </row>
    <row r="1576" spans="1:8" ht="18" thickBot="1" x14ac:dyDescent="0.3">
      <c r="A1576" s="3">
        <v>41571</v>
      </c>
      <c r="B1576" s="8">
        <v>6164.35</v>
      </c>
      <c r="C1576">
        <f>VLOOKUP(A1576,VIX!A:B,2,FALSE)</f>
        <v>20.64</v>
      </c>
      <c r="D1576">
        <f>VLOOKUP(A1576,DOW!A:B,2,FALSE)</f>
        <v>15509.21</v>
      </c>
      <c r="E1576">
        <f>VLOOKUP(A1576,SGXNIFTY!A:B,2,FALSE)</f>
        <v>6173.8</v>
      </c>
      <c r="F1576">
        <f>VLOOKUP(A1576,EXCHANGE!A:B,2,FALSE)</f>
        <v>61.47</v>
      </c>
      <c r="G1576" s="36" t="e">
        <f>VLOOKUP(A1576,FII!B:D,2,FALSE)</f>
        <v>#N/A</v>
      </c>
      <c r="H1576" s="36" t="e">
        <f>VLOOKUP(A1576,FII!B:D,3,FALSE)</f>
        <v>#N/A</v>
      </c>
    </row>
    <row r="1577" spans="1:8" ht="18" thickBot="1" x14ac:dyDescent="0.3">
      <c r="A1577" s="3">
        <v>41570</v>
      </c>
      <c r="B1577" s="8">
        <v>6178.35</v>
      </c>
      <c r="C1577">
        <f>VLOOKUP(A1577,VIX!A:B,2,FALSE)</f>
        <v>20.350000000000001</v>
      </c>
      <c r="D1577">
        <f>VLOOKUP(A1577,DOW!A:B,2,FALSE)</f>
        <v>15413.33</v>
      </c>
      <c r="E1577">
        <f>VLOOKUP(A1577,SGXNIFTY!A:B,2,FALSE)</f>
        <v>6190.3</v>
      </c>
      <c r="F1577">
        <f>VLOOKUP(A1577,EXCHANGE!A:B,2,FALSE)</f>
        <v>61.63</v>
      </c>
      <c r="G1577" s="36" t="e">
        <f>VLOOKUP(A1577,FII!B:D,2,FALSE)</f>
        <v>#N/A</v>
      </c>
      <c r="H1577" s="36" t="e">
        <f>VLOOKUP(A1577,FII!B:D,3,FALSE)</f>
        <v>#N/A</v>
      </c>
    </row>
    <row r="1578" spans="1:8" ht="18" thickBot="1" x14ac:dyDescent="0.3">
      <c r="A1578" s="3">
        <v>41569</v>
      </c>
      <c r="B1578" s="8">
        <v>6202.8</v>
      </c>
      <c r="C1578">
        <f>VLOOKUP(A1578,VIX!A:B,2,FALSE)</f>
        <v>19.96</v>
      </c>
      <c r="D1578">
        <f>VLOOKUP(A1578,DOW!A:B,2,FALSE)</f>
        <v>15467.66</v>
      </c>
      <c r="E1578">
        <f>VLOOKUP(A1578,SGXNIFTY!A:B,2,FALSE)</f>
        <v>6222.65</v>
      </c>
      <c r="F1578">
        <f>VLOOKUP(A1578,EXCHANGE!A:B,2,FALSE)</f>
        <v>61.655000000000001</v>
      </c>
      <c r="G1578" s="36" t="e">
        <f>VLOOKUP(A1578,FII!B:D,2,FALSE)</f>
        <v>#N/A</v>
      </c>
      <c r="H1578" s="36" t="e">
        <f>VLOOKUP(A1578,FII!B:D,3,FALSE)</f>
        <v>#N/A</v>
      </c>
    </row>
    <row r="1579" spans="1:8" ht="18" thickBot="1" x14ac:dyDescent="0.3">
      <c r="A1579" s="3">
        <v>41568</v>
      </c>
      <c r="B1579" s="4">
        <v>6204.95</v>
      </c>
      <c r="C1579">
        <f>VLOOKUP(A1579,VIX!A:B,2,FALSE)</f>
        <v>20.18</v>
      </c>
      <c r="D1579">
        <f>VLOOKUP(A1579,DOW!A:B,2,FALSE)</f>
        <v>15392.2</v>
      </c>
      <c r="E1579">
        <f>VLOOKUP(A1579,SGXNIFTY!A:B,2,FALSE)</f>
        <v>6226.15</v>
      </c>
      <c r="F1579">
        <f>VLOOKUP(A1579,EXCHANGE!A:B,2,FALSE)</f>
        <v>61.58</v>
      </c>
      <c r="G1579" s="36" t="e">
        <f>VLOOKUP(A1579,FII!B:D,2,FALSE)</f>
        <v>#N/A</v>
      </c>
      <c r="H1579" s="36" t="e">
        <f>VLOOKUP(A1579,FII!B:D,3,FALSE)</f>
        <v>#N/A</v>
      </c>
    </row>
    <row r="1580" spans="1:8" ht="18" thickBot="1" x14ac:dyDescent="0.3">
      <c r="A1580" s="3">
        <v>41565</v>
      </c>
      <c r="B1580" s="4">
        <v>6189.35</v>
      </c>
      <c r="C1580">
        <f>VLOOKUP(A1580,VIX!A:B,2,FALSE)</f>
        <v>20.12</v>
      </c>
      <c r="D1580">
        <f>VLOOKUP(A1580,DOW!A:B,2,FALSE)</f>
        <v>15399.65</v>
      </c>
      <c r="E1580">
        <f>VLOOKUP(A1580,SGXNIFTY!A:B,2,FALSE)</f>
        <v>6210.45</v>
      </c>
      <c r="F1580">
        <f>VLOOKUP(A1580,EXCHANGE!A:B,2,FALSE)</f>
        <v>61.24</v>
      </c>
      <c r="G1580" s="36" t="e">
        <f>VLOOKUP(A1580,FII!B:D,2,FALSE)</f>
        <v>#N/A</v>
      </c>
      <c r="H1580" s="36" t="e">
        <f>VLOOKUP(A1580,FII!B:D,3,FALSE)</f>
        <v>#N/A</v>
      </c>
    </row>
    <row r="1581" spans="1:8" ht="18" thickBot="1" x14ac:dyDescent="0.3">
      <c r="A1581" s="3">
        <v>41564</v>
      </c>
      <c r="B1581" s="8">
        <v>6045.85</v>
      </c>
      <c r="C1581">
        <f>VLOOKUP(A1581,VIX!A:B,2,FALSE)</f>
        <v>21.06</v>
      </c>
      <c r="D1581">
        <f>VLOOKUP(A1581,DOW!A:B,2,FALSE)</f>
        <v>15371.65</v>
      </c>
      <c r="E1581">
        <f>VLOOKUP(A1581,SGXNIFTY!A:B,2,FALSE)</f>
        <v>6071</v>
      </c>
      <c r="F1581">
        <f>VLOOKUP(A1581,EXCHANGE!A:B,2,FALSE)</f>
        <v>61.14</v>
      </c>
      <c r="G1581" s="36" t="e">
        <f>VLOOKUP(A1581,FII!B:D,2,FALSE)</f>
        <v>#N/A</v>
      </c>
      <c r="H1581" s="36" t="e">
        <f>VLOOKUP(A1581,FII!B:D,3,FALSE)</f>
        <v>#N/A</v>
      </c>
    </row>
    <row r="1582" spans="1:8" ht="18" thickBot="1" x14ac:dyDescent="0.3">
      <c r="A1582" s="3">
        <v>41562</v>
      </c>
      <c r="B1582" s="8">
        <v>6089.05</v>
      </c>
      <c r="C1582">
        <f>VLOOKUP(A1582,VIX!A:B,2,FALSE)</f>
        <v>23.24</v>
      </c>
      <c r="D1582">
        <f>VLOOKUP(A1582,DOW!A:B,2,FALSE)</f>
        <v>15168.01</v>
      </c>
      <c r="E1582">
        <f>VLOOKUP(A1582,SGXNIFTY!A:B,2,FALSE)</f>
        <v>6110.65</v>
      </c>
      <c r="F1582">
        <f>VLOOKUP(A1582,EXCHANGE!A:B,2,FALSE)</f>
        <v>61.84</v>
      </c>
      <c r="G1582" s="36" t="e">
        <f>VLOOKUP(A1582,FII!B:D,2,FALSE)</f>
        <v>#N/A</v>
      </c>
      <c r="H1582" s="36" t="e">
        <f>VLOOKUP(A1582,FII!B:D,3,FALSE)</f>
        <v>#N/A</v>
      </c>
    </row>
    <row r="1583" spans="1:8" ht="18" thickBot="1" x14ac:dyDescent="0.3">
      <c r="A1583" s="3">
        <v>41561</v>
      </c>
      <c r="B1583" s="4">
        <v>6112.7</v>
      </c>
      <c r="C1583">
        <f>VLOOKUP(A1583,VIX!A:B,2,FALSE)</f>
        <v>22.85</v>
      </c>
      <c r="D1583">
        <f>VLOOKUP(A1583,DOW!A:B,2,FALSE)</f>
        <v>15301.26</v>
      </c>
      <c r="E1583">
        <f>VLOOKUP(A1583,SGXNIFTY!A:B,2,FALSE)</f>
        <v>6143.35</v>
      </c>
      <c r="F1583">
        <f>VLOOKUP(A1583,EXCHANGE!A:B,2,FALSE)</f>
        <v>61.555</v>
      </c>
      <c r="G1583" s="36" t="e">
        <f>VLOOKUP(A1583,FII!B:D,2,FALSE)</f>
        <v>#N/A</v>
      </c>
      <c r="H1583" s="36" t="e">
        <f>VLOOKUP(A1583,FII!B:D,3,FALSE)</f>
        <v>#N/A</v>
      </c>
    </row>
    <row r="1584" spans="1:8" ht="18" thickBot="1" x14ac:dyDescent="0.3">
      <c r="A1584" s="3">
        <v>41558</v>
      </c>
      <c r="B1584" s="4">
        <v>6096.2</v>
      </c>
      <c r="C1584">
        <f>VLOOKUP(A1584,VIX!A:B,2,FALSE)</f>
        <v>23.59</v>
      </c>
      <c r="D1584">
        <f>VLOOKUP(A1584,DOW!A:B,2,FALSE)</f>
        <v>15237.11</v>
      </c>
      <c r="E1584">
        <f>VLOOKUP(A1584,SGXNIFTY!A:B,2,FALSE)</f>
        <v>6130.5</v>
      </c>
      <c r="F1584">
        <f>VLOOKUP(A1584,EXCHANGE!A:B,2,FALSE)</f>
        <v>61.02</v>
      </c>
      <c r="G1584" s="36" t="e">
        <f>VLOOKUP(A1584,FII!B:D,2,FALSE)</f>
        <v>#N/A</v>
      </c>
      <c r="H1584" s="36" t="e">
        <f>VLOOKUP(A1584,FII!B:D,3,FALSE)</f>
        <v>#N/A</v>
      </c>
    </row>
    <row r="1585" spans="1:8" ht="18" thickBot="1" x14ac:dyDescent="0.3">
      <c r="A1585" s="3">
        <v>41557</v>
      </c>
      <c r="B1585" s="4">
        <v>6020.95</v>
      </c>
      <c r="C1585">
        <f>VLOOKUP(A1585,VIX!A:B,2,FALSE)</f>
        <v>25.88</v>
      </c>
      <c r="D1585">
        <f>VLOOKUP(A1585,DOW!A:B,2,FALSE)</f>
        <v>15126.07</v>
      </c>
      <c r="E1585">
        <f>VLOOKUP(A1585,SGXNIFTY!A:B,2,FALSE)</f>
        <v>6059.8</v>
      </c>
      <c r="F1585">
        <f>VLOOKUP(A1585,EXCHANGE!A:B,2,FALSE)</f>
        <v>61.36</v>
      </c>
      <c r="G1585" s="36" t="e">
        <f>VLOOKUP(A1585,FII!B:D,2,FALSE)</f>
        <v>#N/A</v>
      </c>
      <c r="H1585" s="36" t="e">
        <f>VLOOKUP(A1585,FII!B:D,3,FALSE)</f>
        <v>#N/A</v>
      </c>
    </row>
    <row r="1586" spans="1:8" ht="18" thickBot="1" x14ac:dyDescent="0.3">
      <c r="A1586" s="3">
        <v>41556</v>
      </c>
      <c r="B1586" s="4">
        <v>6007.45</v>
      </c>
      <c r="C1586">
        <f>VLOOKUP(A1586,VIX!A:B,2,FALSE)</f>
        <v>25.87</v>
      </c>
      <c r="D1586">
        <f>VLOOKUP(A1586,DOW!A:B,2,FALSE)</f>
        <v>14802.98</v>
      </c>
      <c r="E1586">
        <f>VLOOKUP(A1586,SGXNIFTY!A:B,2,FALSE)</f>
        <v>6048.5</v>
      </c>
      <c r="F1586">
        <f>VLOOKUP(A1586,EXCHANGE!A:B,2,FALSE)</f>
        <v>61.88</v>
      </c>
      <c r="G1586" s="36" t="e">
        <f>VLOOKUP(A1586,FII!B:D,2,FALSE)</f>
        <v>#N/A</v>
      </c>
      <c r="H1586" s="36" t="e">
        <f>VLOOKUP(A1586,FII!B:D,3,FALSE)</f>
        <v>#N/A</v>
      </c>
    </row>
    <row r="1587" spans="1:8" ht="18" thickBot="1" x14ac:dyDescent="0.3">
      <c r="A1587" s="3">
        <v>41555</v>
      </c>
      <c r="B1587" s="4">
        <v>5928.4</v>
      </c>
      <c r="C1587">
        <f>VLOOKUP(A1587,VIX!A:B,2,FALSE)</f>
        <v>26.55</v>
      </c>
      <c r="D1587">
        <f>VLOOKUP(A1587,DOW!A:B,2,FALSE)</f>
        <v>14776.53</v>
      </c>
      <c r="E1587">
        <f>VLOOKUP(A1587,SGXNIFTY!A:B,2,FALSE)</f>
        <v>5959.45</v>
      </c>
      <c r="F1587">
        <f>VLOOKUP(A1587,EXCHANGE!A:B,2,FALSE)</f>
        <v>61.954999999999998</v>
      </c>
      <c r="G1587" s="36" t="e">
        <f>VLOOKUP(A1587,FII!B:D,2,FALSE)</f>
        <v>#N/A</v>
      </c>
      <c r="H1587" s="36" t="e">
        <f>VLOOKUP(A1587,FII!B:D,3,FALSE)</f>
        <v>#N/A</v>
      </c>
    </row>
    <row r="1588" spans="1:8" ht="18" thickBot="1" x14ac:dyDescent="0.3">
      <c r="A1588" s="3">
        <v>41554</v>
      </c>
      <c r="B1588" s="8">
        <v>5906.15</v>
      </c>
      <c r="C1588">
        <f>VLOOKUP(A1588,VIX!A:B,2,FALSE)</f>
        <v>26.83</v>
      </c>
      <c r="D1588">
        <f>VLOOKUP(A1588,DOW!A:B,2,FALSE)</f>
        <v>14936.24</v>
      </c>
      <c r="E1588">
        <f>VLOOKUP(A1588,SGXNIFTY!A:B,2,FALSE)</f>
        <v>5943.2</v>
      </c>
      <c r="F1588">
        <f>VLOOKUP(A1588,EXCHANGE!A:B,2,FALSE)</f>
        <v>61.795000000000002</v>
      </c>
      <c r="G1588" s="36" t="e">
        <f>VLOOKUP(A1588,FII!B:D,2,FALSE)</f>
        <v>#N/A</v>
      </c>
      <c r="H1588" s="36" t="e">
        <f>VLOOKUP(A1588,FII!B:D,3,FALSE)</f>
        <v>#N/A</v>
      </c>
    </row>
    <row r="1589" spans="1:8" ht="18" thickBot="1" x14ac:dyDescent="0.3">
      <c r="A1589" s="3">
        <v>41551</v>
      </c>
      <c r="B1589" s="8">
        <v>5907.3</v>
      </c>
      <c r="C1589">
        <f>VLOOKUP(A1589,VIX!A:B,2,FALSE)</f>
        <v>26.13</v>
      </c>
      <c r="D1589">
        <f>VLOOKUP(A1589,DOW!A:B,2,FALSE)</f>
        <v>15072.58</v>
      </c>
      <c r="E1589">
        <f>VLOOKUP(A1589,SGXNIFTY!A:B,2,FALSE)</f>
        <v>5950.9</v>
      </c>
      <c r="F1589">
        <f>VLOOKUP(A1589,EXCHANGE!A:B,2,FALSE)</f>
        <v>61.435000000000002</v>
      </c>
      <c r="G1589" s="36" t="e">
        <f>VLOOKUP(A1589,FII!B:D,2,FALSE)</f>
        <v>#N/A</v>
      </c>
      <c r="H1589" s="36" t="e">
        <f>VLOOKUP(A1589,FII!B:D,3,FALSE)</f>
        <v>#N/A</v>
      </c>
    </row>
    <row r="1590" spans="1:8" ht="18" thickBot="1" x14ac:dyDescent="0.3">
      <c r="A1590" s="3">
        <v>41550</v>
      </c>
      <c r="B1590" s="4">
        <v>5909.7</v>
      </c>
      <c r="C1590">
        <f>VLOOKUP(A1590,VIX!A:B,2,FALSE)</f>
        <v>25.17</v>
      </c>
      <c r="D1590">
        <f>VLOOKUP(A1590,DOW!A:B,2,FALSE)</f>
        <v>14996.48</v>
      </c>
      <c r="E1590">
        <f>VLOOKUP(A1590,SGXNIFTY!A:B,2,FALSE)</f>
        <v>5966.8</v>
      </c>
      <c r="F1590">
        <f>VLOOKUP(A1590,EXCHANGE!A:B,2,FALSE)</f>
        <v>61.734999999999999</v>
      </c>
      <c r="G1590" s="36" t="e">
        <f>VLOOKUP(A1590,FII!B:D,2,FALSE)</f>
        <v>#N/A</v>
      </c>
      <c r="H1590" s="36" t="e">
        <f>VLOOKUP(A1590,FII!B:D,3,FALSE)</f>
        <v>#N/A</v>
      </c>
    </row>
    <row r="1591" spans="1:8" ht="18" thickBot="1" x14ac:dyDescent="0.3">
      <c r="A1591" s="3">
        <v>41548</v>
      </c>
      <c r="B1591" s="4">
        <v>5780.05</v>
      </c>
      <c r="C1591">
        <f>VLOOKUP(A1591,VIX!A:B,2,FALSE)</f>
        <v>25.77</v>
      </c>
      <c r="D1591">
        <f>VLOOKUP(A1591,DOW!A:B,2,FALSE)</f>
        <v>15191.7</v>
      </c>
      <c r="E1591">
        <f>VLOOKUP(A1591,SGXNIFTY!A:B,2,FALSE)</f>
        <v>5828.45</v>
      </c>
      <c r="F1591">
        <f>VLOOKUP(A1591,EXCHANGE!A:B,2,FALSE)</f>
        <v>62.46</v>
      </c>
      <c r="G1591" s="36" t="e">
        <f>VLOOKUP(A1591,FII!B:D,2,FALSE)</f>
        <v>#N/A</v>
      </c>
      <c r="H1591" s="36" t="e">
        <f>VLOOKUP(A1591,FII!B:D,3,FALSE)</f>
        <v>#N/A</v>
      </c>
    </row>
    <row r="1592" spans="1:8" ht="18" thickBot="1" x14ac:dyDescent="0.3">
      <c r="A1592" s="3">
        <v>41547</v>
      </c>
      <c r="B1592" s="8">
        <v>5735.3</v>
      </c>
      <c r="C1592">
        <f>VLOOKUP(A1592,VIX!A:B,2,FALSE)</f>
        <v>26.65</v>
      </c>
      <c r="D1592">
        <f>VLOOKUP(A1592,DOW!A:B,2,FALSE)</f>
        <v>15129.67</v>
      </c>
      <c r="E1592">
        <f>VLOOKUP(A1592,SGXNIFTY!A:B,2,FALSE)</f>
        <v>5791.45</v>
      </c>
      <c r="F1592">
        <f>VLOOKUP(A1592,EXCHANGE!A:B,2,FALSE)</f>
        <v>62.59</v>
      </c>
      <c r="G1592" s="36" t="e">
        <f>VLOOKUP(A1592,FII!B:D,2,FALSE)</f>
        <v>#N/A</v>
      </c>
      <c r="H1592" s="36" t="e">
        <f>VLOOKUP(A1592,FII!B:D,3,FALSE)</f>
        <v>#N/A</v>
      </c>
    </row>
    <row r="1593" spans="1:8" ht="18" thickBot="1" x14ac:dyDescent="0.3">
      <c r="A1593" s="3">
        <v>41544</v>
      </c>
      <c r="B1593" s="8">
        <v>5833.2</v>
      </c>
      <c r="C1593">
        <f>VLOOKUP(A1593,VIX!A:B,2,FALSE)</f>
        <v>24.06</v>
      </c>
      <c r="D1593">
        <f>VLOOKUP(A1593,DOW!A:B,2,FALSE)</f>
        <v>15258.24</v>
      </c>
      <c r="E1593">
        <f>VLOOKUP(A1593,SGXNIFTY!A:B,2,FALSE)</f>
        <v>5888.15</v>
      </c>
      <c r="F1593">
        <f>VLOOKUP(A1593,EXCHANGE!A:B,2,FALSE)</f>
        <v>62.515000000000001</v>
      </c>
      <c r="G1593" s="36" t="e">
        <f>VLOOKUP(A1593,FII!B:D,2,FALSE)</f>
        <v>#N/A</v>
      </c>
      <c r="H1593" s="36" t="e">
        <f>VLOOKUP(A1593,FII!B:D,3,FALSE)</f>
        <v>#N/A</v>
      </c>
    </row>
    <row r="1594" spans="1:8" ht="18" thickBot="1" x14ac:dyDescent="0.3">
      <c r="A1594" s="3">
        <v>41543</v>
      </c>
      <c r="B1594" s="4">
        <v>5882.25</v>
      </c>
      <c r="C1594">
        <f>VLOOKUP(A1594,VIX!A:B,2,FALSE)</f>
        <v>24</v>
      </c>
      <c r="D1594">
        <f>VLOOKUP(A1594,DOW!A:B,2,FALSE)</f>
        <v>15328.3</v>
      </c>
      <c r="E1594">
        <f>VLOOKUP(A1594,SGXNIFTY!A:B,2,FALSE)</f>
        <v>5882.25</v>
      </c>
      <c r="F1594">
        <f>VLOOKUP(A1594,EXCHANGE!A:B,2,FALSE)</f>
        <v>62.075000000000003</v>
      </c>
      <c r="G1594" s="36" t="e">
        <f>VLOOKUP(A1594,FII!B:D,2,FALSE)</f>
        <v>#N/A</v>
      </c>
      <c r="H1594" s="36" t="e">
        <f>VLOOKUP(A1594,FII!B:D,3,FALSE)</f>
        <v>#N/A</v>
      </c>
    </row>
    <row r="1595" spans="1:8" ht="18" thickBot="1" x14ac:dyDescent="0.3">
      <c r="A1595" s="3">
        <v>41542</v>
      </c>
      <c r="B1595" s="8">
        <v>5873.85</v>
      </c>
      <c r="C1595">
        <f>VLOOKUP(A1595,VIX!A:B,2,FALSE)</f>
        <v>25.68</v>
      </c>
      <c r="D1595">
        <f>VLOOKUP(A1595,DOW!A:B,2,FALSE)</f>
        <v>15273.26</v>
      </c>
      <c r="E1595">
        <f>VLOOKUP(A1595,SGXNIFTY!A:B,2,FALSE)</f>
        <v>5889</v>
      </c>
      <c r="F1595">
        <f>VLOOKUP(A1595,EXCHANGE!A:B,2,FALSE)</f>
        <v>62.445</v>
      </c>
      <c r="G1595" s="36" t="e">
        <f>VLOOKUP(A1595,FII!B:D,2,FALSE)</f>
        <v>#N/A</v>
      </c>
      <c r="H1595" s="36" t="e">
        <f>VLOOKUP(A1595,FII!B:D,3,FALSE)</f>
        <v>#N/A</v>
      </c>
    </row>
    <row r="1596" spans="1:8" ht="18" thickBot="1" x14ac:dyDescent="0.3">
      <c r="A1596" s="3">
        <v>41541</v>
      </c>
      <c r="B1596" s="4">
        <v>5892.45</v>
      </c>
      <c r="C1596">
        <f>VLOOKUP(A1596,VIX!A:B,2,FALSE)</f>
        <v>26.72</v>
      </c>
      <c r="D1596">
        <f>VLOOKUP(A1596,DOW!A:B,2,FALSE)</f>
        <v>15334.59</v>
      </c>
      <c r="E1596">
        <f>VLOOKUP(A1596,SGXNIFTY!A:B,2,FALSE)</f>
        <v>5914.35</v>
      </c>
      <c r="F1596">
        <f>VLOOKUP(A1596,EXCHANGE!A:B,2,FALSE)</f>
        <v>62.79</v>
      </c>
      <c r="G1596" s="36" t="e">
        <f>VLOOKUP(A1596,FII!B:D,2,FALSE)</f>
        <v>#N/A</v>
      </c>
      <c r="H1596" s="36" t="e">
        <f>VLOOKUP(A1596,FII!B:D,3,FALSE)</f>
        <v>#N/A</v>
      </c>
    </row>
    <row r="1597" spans="1:8" ht="18" thickBot="1" x14ac:dyDescent="0.3">
      <c r="A1597" s="3">
        <v>41540</v>
      </c>
      <c r="B1597" s="8">
        <v>5889.75</v>
      </c>
      <c r="C1597">
        <f>VLOOKUP(A1597,VIX!A:B,2,FALSE)</f>
        <v>27.02</v>
      </c>
      <c r="D1597">
        <f>VLOOKUP(A1597,DOW!A:B,2,FALSE)</f>
        <v>15401.38</v>
      </c>
      <c r="E1597">
        <f>VLOOKUP(A1597,SGXNIFTY!A:B,2,FALSE)</f>
        <v>5914.4</v>
      </c>
      <c r="F1597">
        <f>VLOOKUP(A1597,EXCHANGE!A:B,2,FALSE)</f>
        <v>62.604999999999997</v>
      </c>
      <c r="G1597" s="36" t="e">
        <f>VLOOKUP(A1597,FII!B:D,2,FALSE)</f>
        <v>#N/A</v>
      </c>
      <c r="H1597" s="36" t="e">
        <f>VLOOKUP(A1597,FII!B:D,3,FALSE)</f>
        <v>#N/A</v>
      </c>
    </row>
    <row r="1598" spans="1:8" ht="18" thickBot="1" x14ac:dyDescent="0.3">
      <c r="A1598" s="3">
        <v>41537</v>
      </c>
      <c r="B1598" s="8">
        <v>6012.1</v>
      </c>
      <c r="C1598">
        <f>VLOOKUP(A1598,VIX!A:B,2,FALSE)</f>
        <v>24.73</v>
      </c>
      <c r="D1598">
        <f>VLOOKUP(A1598,DOW!A:B,2,FALSE)</f>
        <v>15451.09</v>
      </c>
      <c r="E1598">
        <f>VLOOKUP(A1598,SGXNIFTY!A:B,2,FALSE)</f>
        <v>6037.5</v>
      </c>
      <c r="F1598">
        <f>VLOOKUP(A1598,EXCHANGE!A:B,2,FALSE)</f>
        <v>62.234999999999999</v>
      </c>
      <c r="G1598" s="36" t="e">
        <f>VLOOKUP(A1598,FII!B:D,2,FALSE)</f>
        <v>#N/A</v>
      </c>
      <c r="H1598" s="36" t="e">
        <f>VLOOKUP(A1598,FII!B:D,3,FALSE)</f>
        <v>#N/A</v>
      </c>
    </row>
    <row r="1599" spans="1:8" ht="18" thickBot="1" x14ac:dyDescent="0.3">
      <c r="A1599" s="3">
        <v>41536</v>
      </c>
      <c r="B1599" s="4">
        <v>6115.55</v>
      </c>
      <c r="C1599">
        <f>VLOOKUP(A1599,VIX!A:B,2,FALSE)</f>
        <v>24.5</v>
      </c>
      <c r="D1599">
        <f>VLOOKUP(A1599,DOW!A:B,2,FALSE)</f>
        <v>15636.55</v>
      </c>
      <c r="E1599">
        <f>VLOOKUP(A1599,SGXNIFTY!A:B,2,FALSE)</f>
        <v>6145.75</v>
      </c>
      <c r="F1599">
        <f>VLOOKUP(A1599,EXCHANGE!A:B,2,FALSE)</f>
        <v>61.774999999999999</v>
      </c>
      <c r="G1599" s="36" t="e">
        <f>VLOOKUP(A1599,FII!B:D,2,FALSE)</f>
        <v>#N/A</v>
      </c>
      <c r="H1599" s="36" t="e">
        <f>VLOOKUP(A1599,FII!B:D,3,FALSE)</f>
        <v>#N/A</v>
      </c>
    </row>
    <row r="1600" spans="1:8" ht="18" thickBot="1" x14ac:dyDescent="0.3">
      <c r="A1600" s="3">
        <v>41535</v>
      </c>
      <c r="B1600" s="4">
        <v>5899.45</v>
      </c>
      <c r="C1600">
        <f>VLOOKUP(A1600,VIX!A:B,2,FALSE)</f>
        <v>27.69</v>
      </c>
      <c r="D1600">
        <f>VLOOKUP(A1600,DOW!A:B,2,FALSE)</f>
        <v>15676.94</v>
      </c>
      <c r="E1600">
        <f>VLOOKUP(A1600,SGXNIFTY!A:B,2,FALSE)</f>
        <v>5931.45</v>
      </c>
      <c r="F1600">
        <f>VLOOKUP(A1600,EXCHANGE!A:B,2,FALSE)</f>
        <v>63.384999999999998</v>
      </c>
      <c r="G1600" s="36" t="e">
        <f>VLOOKUP(A1600,FII!B:D,2,FALSE)</f>
        <v>#N/A</v>
      </c>
      <c r="H1600" s="36" t="e">
        <f>VLOOKUP(A1600,FII!B:D,3,FALSE)</f>
        <v>#N/A</v>
      </c>
    </row>
    <row r="1601" spans="1:8" ht="18" thickBot="1" x14ac:dyDescent="0.3">
      <c r="A1601" s="3">
        <v>41534</v>
      </c>
      <c r="B1601" s="4">
        <v>5850.2</v>
      </c>
      <c r="C1601">
        <f>VLOOKUP(A1601,VIX!A:B,2,FALSE)</f>
        <v>27.93</v>
      </c>
      <c r="D1601">
        <f>VLOOKUP(A1601,DOW!A:B,2,FALSE)</f>
        <v>15529.73</v>
      </c>
      <c r="E1601">
        <f>VLOOKUP(A1601,SGXNIFTY!A:B,2,FALSE)</f>
        <v>5880.5</v>
      </c>
      <c r="F1601">
        <f>VLOOKUP(A1601,EXCHANGE!A:B,2,FALSE)</f>
        <v>63.375</v>
      </c>
      <c r="G1601" s="36" t="e">
        <f>VLOOKUP(A1601,FII!B:D,2,FALSE)</f>
        <v>#N/A</v>
      </c>
      <c r="H1601" s="36" t="e">
        <f>VLOOKUP(A1601,FII!B:D,3,FALSE)</f>
        <v>#N/A</v>
      </c>
    </row>
    <row r="1602" spans="1:8" ht="18" thickBot="1" x14ac:dyDescent="0.3">
      <c r="A1602" s="3">
        <v>41533</v>
      </c>
      <c r="B1602" s="8">
        <v>5840.55</v>
      </c>
      <c r="C1602">
        <f>VLOOKUP(A1602,VIX!A:B,2,FALSE)</f>
        <v>28.82</v>
      </c>
      <c r="D1602">
        <f>VLOOKUP(A1602,DOW!A:B,2,FALSE)</f>
        <v>15494.78</v>
      </c>
      <c r="E1602">
        <f>VLOOKUP(A1602,SGXNIFTY!A:B,2,FALSE)</f>
        <v>5862.25</v>
      </c>
      <c r="F1602">
        <f>VLOOKUP(A1602,EXCHANGE!A:B,2,FALSE)</f>
        <v>62.835000000000001</v>
      </c>
      <c r="G1602" s="36" t="e">
        <f>VLOOKUP(A1602,FII!B:D,2,FALSE)</f>
        <v>#N/A</v>
      </c>
      <c r="H1602" s="36" t="e">
        <f>VLOOKUP(A1602,FII!B:D,3,FALSE)</f>
        <v>#N/A</v>
      </c>
    </row>
    <row r="1603" spans="1:8" ht="18" thickBot="1" x14ac:dyDescent="0.3">
      <c r="A1603" s="3">
        <v>41530</v>
      </c>
      <c r="B1603" s="8">
        <v>5850.6</v>
      </c>
      <c r="C1603">
        <f>VLOOKUP(A1603,VIX!A:B,2,FALSE)</f>
        <v>28.29</v>
      </c>
      <c r="D1603">
        <f>VLOOKUP(A1603,DOW!A:B,2,FALSE)</f>
        <v>15376.06</v>
      </c>
      <c r="E1603">
        <f>VLOOKUP(A1603,SGXNIFTY!A:B,2,FALSE)</f>
        <v>5875.9</v>
      </c>
      <c r="F1603">
        <f>VLOOKUP(A1603,EXCHANGE!A:B,2,FALSE)</f>
        <v>63.38</v>
      </c>
      <c r="G1603" s="36" t="e">
        <f>VLOOKUP(A1603,FII!B:D,2,FALSE)</f>
        <v>#N/A</v>
      </c>
      <c r="H1603" s="36" t="e">
        <f>VLOOKUP(A1603,FII!B:D,3,FALSE)</f>
        <v>#N/A</v>
      </c>
    </row>
    <row r="1604" spans="1:8" ht="18" thickBot="1" x14ac:dyDescent="0.3">
      <c r="A1604" s="3">
        <v>41529</v>
      </c>
      <c r="B1604" s="8">
        <v>5850.7</v>
      </c>
      <c r="C1604">
        <f>VLOOKUP(A1604,VIX!A:B,2,FALSE)</f>
        <v>29.71</v>
      </c>
      <c r="D1604">
        <f>VLOOKUP(A1604,DOW!A:B,2,FALSE)</f>
        <v>15300.64</v>
      </c>
      <c r="E1604">
        <f>VLOOKUP(A1604,SGXNIFTY!A:B,2,FALSE)</f>
        <v>5860.45</v>
      </c>
      <c r="F1604">
        <f>VLOOKUP(A1604,EXCHANGE!A:B,2,FALSE)</f>
        <v>63.43</v>
      </c>
      <c r="G1604" s="36" t="e">
        <f>VLOOKUP(A1604,FII!B:D,2,FALSE)</f>
        <v>#N/A</v>
      </c>
      <c r="H1604" s="36" t="e">
        <f>VLOOKUP(A1604,FII!B:D,3,FALSE)</f>
        <v>#N/A</v>
      </c>
    </row>
    <row r="1605" spans="1:8" ht="18" thickBot="1" x14ac:dyDescent="0.3">
      <c r="A1605" s="3">
        <v>41528</v>
      </c>
      <c r="B1605" s="4">
        <v>5913.15</v>
      </c>
      <c r="C1605">
        <f>VLOOKUP(A1605,VIX!A:B,2,FALSE)</f>
        <v>29.75</v>
      </c>
      <c r="D1605">
        <f>VLOOKUP(A1605,DOW!A:B,2,FALSE)</f>
        <v>15326.6</v>
      </c>
      <c r="E1605">
        <f>VLOOKUP(A1605,SGXNIFTY!A:B,2,FALSE)</f>
        <v>5939.65</v>
      </c>
      <c r="F1605">
        <f>VLOOKUP(A1605,EXCHANGE!A:B,2,FALSE)</f>
        <v>63.274999999999999</v>
      </c>
      <c r="G1605" s="36" t="e">
        <f>VLOOKUP(A1605,FII!B:D,2,FALSE)</f>
        <v>#N/A</v>
      </c>
      <c r="H1605" s="36" t="e">
        <f>VLOOKUP(A1605,FII!B:D,3,FALSE)</f>
        <v>#N/A</v>
      </c>
    </row>
    <row r="1606" spans="1:8" ht="18" thickBot="1" x14ac:dyDescent="0.3">
      <c r="A1606" s="3">
        <v>41527</v>
      </c>
      <c r="B1606" s="4">
        <v>5896.75</v>
      </c>
      <c r="C1606">
        <f>VLOOKUP(A1606,VIX!A:B,2,FALSE)</f>
        <v>29.44</v>
      </c>
      <c r="D1606">
        <f>VLOOKUP(A1606,DOW!A:B,2,FALSE)</f>
        <v>15191.06</v>
      </c>
      <c r="E1606">
        <f>VLOOKUP(A1606,SGXNIFTY!A:B,2,FALSE)</f>
        <v>5907.15</v>
      </c>
      <c r="F1606">
        <f>VLOOKUP(A1606,EXCHANGE!A:B,2,FALSE)</f>
        <v>63.844999999999999</v>
      </c>
      <c r="G1606" s="36" t="e">
        <f>VLOOKUP(A1606,FII!B:D,2,FALSE)</f>
        <v>#N/A</v>
      </c>
      <c r="H1606" s="36" t="e">
        <f>VLOOKUP(A1606,FII!B:D,3,FALSE)</f>
        <v>#N/A</v>
      </c>
    </row>
    <row r="1607" spans="1:8" ht="18" thickBot="1" x14ac:dyDescent="0.3">
      <c r="A1607" s="3">
        <v>41523</v>
      </c>
      <c r="B1607" s="4">
        <v>5680.4</v>
      </c>
      <c r="C1607">
        <f>VLOOKUP(A1607,VIX!A:B,2,FALSE)</f>
        <v>28.65</v>
      </c>
      <c r="D1607">
        <f>VLOOKUP(A1607,DOW!A:B,2,FALSE)</f>
        <v>14922.5</v>
      </c>
      <c r="E1607">
        <f>VLOOKUP(A1607,SGXNIFTY!A:B,2,FALSE)</f>
        <v>5697.8</v>
      </c>
      <c r="F1607">
        <f>VLOOKUP(A1607,EXCHANGE!A:B,2,FALSE)</f>
        <v>65.245000000000005</v>
      </c>
      <c r="G1607" s="36" t="e">
        <f>VLOOKUP(A1607,FII!B:D,2,FALSE)</f>
        <v>#N/A</v>
      </c>
      <c r="H1607" s="36" t="e">
        <f>VLOOKUP(A1607,FII!B:D,3,FALSE)</f>
        <v>#N/A</v>
      </c>
    </row>
    <row r="1608" spans="1:8" ht="18" thickBot="1" x14ac:dyDescent="0.3">
      <c r="A1608" s="3">
        <v>41522</v>
      </c>
      <c r="B1608" s="4">
        <v>5592.95</v>
      </c>
      <c r="C1608">
        <f>VLOOKUP(A1608,VIX!A:B,2,FALSE)</f>
        <v>28.53</v>
      </c>
      <c r="D1608">
        <f>VLOOKUP(A1608,DOW!A:B,2,FALSE)</f>
        <v>14937.48</v>
      </c>
      <c r="E1608">
        <f>VLOOKUP(A1608,SGXNIFTY!A:B,2,FALSE)</f>
        <v>5607.15</v>
      </c>
      <c r="F1608">
        <f>VLOOKUP(A1608,EXCHANGE!A:B,2,FALSE)</f>
        <v>66.015000000000001</v>
      </c>
      <c r="G1608" s="36" t="e">
        <f>VLOOKUP(A1608,FII!B:D,2,FALSE)</f>
        <v>#N/A</v>
      </c>
      <c r="H1608" s="36" t="e">
        <f>VLOOKUP(A1608,FII!B:D,3,FALSE)</f>
        <v>#N/A</v>
      </c>
    </row>
    <row r="1609" spans="1:8" ht="18" thickBot="1" x14ac:dyDescent="0.3">
      <c r="A1609" s="3">
        <v>41521</v>
      </c>
      <c r="B1609" s="4">
        <v>5448.1</v>
      </c>
      <c r="C1609">
        <f>VLOOKUP(A1609,VIX!A:B,2,FALSE)</f>
        <v>31.11</v>
      </c>
      <c r="D1609">
        <f>VLOOKUP(A1609,DOW!A:B,2,FALSE)</f>
        <v>14930.87</v>
      </c>
      <c r="E1609">
        <f>VLOOKUP(A1609,SGXNIFTY!A:B,2,FALSE)</f>
        <v>5458.05</v>
      </c>
      <c r="F1609">
        <f>VLOOKUP(A1609,EXCHANGE!A:B,2,FALSE)</f>
        <v>67.069999999999993</v>
      </c>
      <c r="G1609" s="36" t="e">
        <f>VLOOKUP(A1609,FII!B:D,2,FALSE)</f>
        <v>#N/A</v>
      </c>
      <c r="H1609" s="36" t="e">
        <f>VLOOKUP(A1609,FII!B:D,3,FALSE)</f>
        <v>#N/A</v>
      </c>
    </row>
    <row r="1610" spans="1:8" ht="18" thickBot="1" x14ac:dyDescent="0.3">
      <c r="A1610" s="3">
        <v>41520</v>
      </c>
      <c r="B1610" s="8">
        <v>5341.45</v>
      </c>
      <c r="C1610">
        <f>VLOOKUP(A1610,VIX!A:B,2,FALSE)</f>
        <v>32.49</v>
      </c>
      <c r="D1610">
        <f>VLOOKUP(A1610,DOW!A:B,2,FALSE)</f>
        <v>14833.96</v>
      </c>
      <c r="E1610">
        <f>VLOOKUP(A1610,SGXNIFTY!A:B,2,FALSE)</f>
        <v>5344.55</v>
      </c>
      <c r="F1610">
        <f>VLOOKUP(A1610,EXCHANGE!A:B,2,FALSE)</f>
        <v>67.635000000000005</v>
      </c>
      <c r="G1610" s="36" t="e">
        <f>VLOOKUP(A1610,FII!B:D,2,FALSE)</f>
        <v>#N/A</v>
      </c>
      <c r="H1610" s="36" t="e">
        <f>VLOOKUP(A1610,FII!B:D,3,FALSE)</f>
        <v>#N/A</v>
      </c>
    </row>
    <row r="1611" spans="1:8" ht="18" thickBot="1" x14ac:dyDescent="0.3">
      <c r="A1611" s="3">
        <v>41519</v>
      </c>
      <c r="B1611" s="4">
        <v>5550.75</v>
      </c>
      <c r="C1611">
        <f>VLOOKUP(A1611,VIX!A:B,2,FALSE)</f>
        <v>27.55</v>
      </c>
      <c r="D1611" t="e">
        <f>VLOOKUP(A1611,DOW!A:B,2,FALSE)</f>
        <v>#N/A</v>
      </c>
      <c r="E1611">
        <f>VLOOKUP(A1611,SGXNIFTY!A:B,2,FALSE)</f>
        <v>5554.6</v>
      </c>
      <c r="F1611">
        <f>VLOOKUP(A1611,EXCHANGE!A:B,2,FALSE)</f>
        <v>66.004999999999995</v>
      </c>
      <c r="G1611" s="36" t="e">
        <f>VLOOKUP(A1611,FII!B:D,2,FALSE)</f>
        <v>#N/A</v>
      </c>
      <c r="H1611" s="36" t="e">
        <f>VLOOKUP(A1611,FII!B:D,3,FALSE)</f>
        <v>#N/A</v>
      </c>
    </row>
    <row r="1612" spans="1:8" ht="18" thickBot="1" x14ac:dyDescent="0.3">
      <c r="A1612" s="3">
        <v>41516</v>
      </c>
      <c r="B1612" s="4">
        <v>5471.8</v>
      </c>
      <c r="C1612">
        <f>VLOOKUP(A1612,VIX!A:B,2,FALSE)</f>
        <v>27.81</v>
      </c>
      <c r="D1612">
        <f>VLOOKUP(A1612,DOW!A:B,2,FALSE)</f>
        <v>14810.31</v>
      </c>
      <c r="E1612">
        <f>VLOOKUP(A1612,SGXNIFTY!A:B,2,FALSE)</f>
        <v>5456.75</v>
      </c>
      <c r="F1612">
        <f>VLOOKUP(A1612,EXCHANGE!A:B,2,FALSE)</f>
        <v>65.704999999999998</v>
      </c>
      <c r="G1612" s="36" t="e">
        <f>VLOOKUP(A1612,FII!B:D,2,FALSE)</f>
        <v>#N/A</v>
      </c>
      <c r="H1612" s="36" t="e">
        <f>VLOOKUP(A1612,FII!B:D,3,FALSE)</f>
        <v>#N/A</v>
      </c>
    </row>
    <row r="1613" spans="1:8" ht="18" thickBot="1" x14ac:dyDescent="0.3">
      <c r="A1613" s="3">
        <v>41515</v>
      </c>
      <c r="B1613" s="4">
        <v>5409.05</v>
      </c>
      <c r="C1613">
        <f>VLOOKUP(A1613,VIX!A:B,2,FALSE)</f>
        <v>29.41</v>
      </c>
      <c r="D1613">
        <f>VLOOKUP(A1613,DOW!A:B,2,FALSE)</f>
        <v>14840.95</v>
      </c>
      <c r="E1613">
        <f>VLOOKUP(A1613,SGXNIFTY!A:B,2,FALSE)</f>
        <v>5409.05</v>
      </c>
      <c r="F1613">
        <f>VLOOKUP(A1613,EXCHANGE!A:B,2,FALSE)</f>
        <v>66.555000000000007</v>
      </c>
      <c r="G1613" s="36" t="e">
        <f>VLOOKUP(A1613,FII!B:D,2,FALSE)</f>
        <v>#N/A</v>
      </c>
      <c r="H1613" s="36" t="e">
        <f>VLOOKUP(A1613,FII!B:D,3,FALSE)</f>
        <v>#N/A</v>
      </c>
    </row>
    <row r="1614" spans="1:8" ht="18" thickBot="1" x14ac:dyDescent="0.3">
      <c r="A1614" s="3">
        <v>41514</v>
      </c>
      <c r="B1614" s="8">
        <v>5285</v>
      </c>
      <c r="C1614">
        <f>VLOOKUP(A1614,VIX!A:B,2,FALSE)</f>
        <v>32.380000000000003</v>
      </c>
      <c r="D1614">
        <f>VLOOKUP(A1614,DOW!A:B,2,FALSE)</f>
        <v>14824.51</v>
      </c>
      <c r="E1614">
        <f>VLOOKUP(A1614,SGXNIFTY!A:B,2,FALSE)</f>
        <v>5288.95</v>
      </c>
      <c r="F1614">
        <f>VLOOKUP(A1614,EXCHANGE!A:B,2,FALSE)</f>
        <v>68.805000000000007</v>
      </c>
      <c r="G1614" s="36" t="e">
        <f>VLOOKUP(A1614,FII!B:D,2,FALSE)</f>
        <v>#N/A</v>
      </c>
      <c r="H1614" s="36" t="e">
        <f>VLOOKUP(A1614,FII!B:D,3,FALSE)</f>
        <v>#N/A</v>
      </c>
    </row>
    <row r="1615" spans="1:8" ht="18" thickBot="1" x14ac:dyDescent="0.3">
      <c r="A1615" s="3">
        <v>41513</v>
      </c>
      <c r="B1615" s="8">
        <v>5287.45</v>
      </c>
      <c r="C1615">
        <f>VLOOKUP(A1615,VIX!A:B,2,FALSE)</f>
        <v>29.42</v>
      </c>
      <c r="D1615">
        <f>VLOOKUP(A1615,DOW!A:B,2,FALSE)</f>
        <v>14776.13</v>
      </c>
      <c r="E1615">
        <f>VLOOKUP(A1615,SGXNIFTY!A:B,2,FALSE)</f>
        <v>5284.8</v>
      </c>
      <c r="F1615">
        <f>VLOOKUP(A1615,EXCHANGE!A:B,2,FALSE)</f>
        <v>66.31</v>
      </c>
      <c r="G1615" s="36" t="e">
        <f>VLOOKUP(A1615,FII!B:D,2,FALSE)</f>
        <v>#N/A</v>
      </c>
      <c r="H1615" s="36" t="e">
        <f>VLOOKUP(A1615,FII!B:D,3,FALSE)</f>
        <v>#N/A</v>
      </c>
    </row>
    <row r="1616" spans="1:8" ht="18" thickBot="1" x14ac:dyDescent="0.3">
      <c r="A1616" s="3">
        <v>41512</v>
      </c>
      <c r="B1616" s="4">
        <v>5476.5</v>
      </c>
      <c r="C1616">
        <f>VLOOKUP(A1616,VIX!A:B,2,FALSE)</f>
        <v>26.38</v>
      </c>
      <c r="D1616">
        <f>VLOOKUP(A1616,DOW!A:B,2,FALSE)</f>
        <v>14946.46</v>
      </c>
      <c r="E1616">
        <f>VLOOKUP(A1616,SGXNIFTY!A:B,2,FALSE)</f>
        <v>5467.1</v>
      </c>
      <c r="F1616">
        <f>VLOOKUP(A1616,EXCHANGE!A:B,2,FALSE)</f>
        <v>64.3</v>
      </c>
      <c r="G1616" s="36" t="e">
        <f>VLOOKUP(A1616,FII!B:D,2,FALSE)</f>
        <v>#N/A</v>
      </c>
      <c r="H1616" s="36" t="e">
        <f>VLOOKUP(A1616,FII!B:D,3,FALSE)</f>
        <v>#N/A</v>
      </c>
    </row>
    <row r="1617" spans="1:8" ht="18" thickBot="1" x14ac:dyDescent="0.3">
      <c r="A1617" s="3">
        <v>41509</v>
      </c>
      <c r="B1617" s="4">
        <v>5471.75</v>
      </c>
      <c r="C1617">
        <f>VLOOKUP(A1617,VIX!A:B,2,FALSE)</f>
        <v>25.75</v>
      </c>
      <c r="D1617">
        <f>VLOOKUP(A1617,DOW!A:B,2,FALSE)</f>
        <v>15010.51</v>
      </c>
      <c r="E1617">
        <f>VLOOKUP(A1617,SGXNIFTY!A:B,2,FALSE)</f>
        <v>5460.7</v>
      </c>
      <c r="F1617">
        <f>VLOOKUP(A1617,EXCHANGE!A:B,2,FALSE)</f>
        <v>63.204999999999998</v>
      </c>
      <c r="G1617" s="36" t="e">
        <f>VLOOKUP(A1617,FII!B:D,2,FALSE)</f>
        <v>#N/A</v>
      </c>
      <c r="H1617" s="36" t="e">
        <f>VLOOKUP(A1617,FII!B:D,3,FALSE)</f>
        <v>#N/A</v>
      </c>
    </row>
    <row r="1618" spans="1:8" ht="18" thickBot="1" x14ac:dyDescent="0.3">
      <c r="A1618" s="3">
        <v>41508</v>
      </c>
      <c r="B1618" s="4">
        <v>5408.45</v>
      </c>
      <c r="C1618">
        <f>VLOOKUP(A1618,VIX!A:B,2,FALSE)</f>
        <v>29.06</v>
      </c>
      <c r="D1618">
        <f>VLOOKUP(A1618,DOW!A:B,2,FALSE)</f>
        <v>14963.74</v>
      </c>
      <c r="E1618">
        <f>VLOOKUP(A1618,SGXNIFTY!A:B,2,FALSE)</f>
        <v>5414.3</v>
      </c>
      <c r="F1618">
        <f>VLOOKUP(A1618,EXCHANGE!A:B,2,FALSE)</f>
        <v>64.555000000000007</v>
      </c>
      <c r="G1618" s="36" t="e">
        <f>VLOOKUP(A1618,FII!B:D,2,FALSE)</f>
        <v>#N/A</v>
      </c>
      <c r="H1618" s="36" t="e">
        <f>VLOOKUP(A1618,FII!B:D,3,FALSE)</f>
        <v>#N/A</v>
      </c>
    </row>
    <row r="1619" spans="1:8" ht="18" thickBot="1" x14ac:dyDescent="0.3">
      <c r="A1619" s="3">
        <v>41507</v>
      </c>
      <c r="B1619" s="8">
        <v>5302.55</v>
      </c>
      <c r="C1619">
        <f>VLOOKUP(A1619,VIX!A:B,2,FALSE)</f>
        <v>28.09</v>
      </c>
      <c r="D1619">
        <f>VLOOKUP(A1619,DOW!A:B,2,FALSE)</f>
        <v>14897.55</v>
      </c>
      <c r="E1619">
        <f>VLOOKUP(A1619,SGXNIFTY!A:B,2,FALSE)</f>
        <v>5291.6</v>
      </c>
      <c r="F1619">
        <f>VLOOKUP(A1619,EXCHANGE!A:B,2,FALSE)</f>
        <v>64.114999999999995</v>
      </c>
      <c r="G1619" s="36" t="e">
        <f>VLOOKUP(A1619,FII!B:D,2,FALSE)</f>
        <v>#N/A</v>
      </c>
      <c r="H1619" s="36" t="e">
        <f>VLOOKUP(A1619,FII!B:D,3,FALSE)</f>
        <v>#N/A</v>
      </c>
    </row>
    <row r="1620" spans="1:8" ht="18" thickBot="1" x14ac:dyDescent="0.3">
      <c r="A1620" s="3">
        <v>41506</v>
      </c>
      <c r="B1620" s="8">
        <v>5401.45</v>
      </c>
      <c r="C1620">
        <f>VLOOKUP(A1620,VIX!A:B,2,FALSE)</f>
        <v>27.23</v>
      </c>
      <c r="D1620">
        <f>VLOOKUP(A1620,DOW!A:B,2,FALSE)</f>
        <v>15002.99</v>
      </c>
      <c r="E1620">
        <f>VLOOKUP(A1620,SGXNIFTY!A:B,2,FALSE)</f>
        <v>5398.25</v>
      </c>
      <c r="F1620">
        <f>VLOOKUP(A1620,EXCHANGE!A:B,2,FALSE)</f>
        <v>63.125</v>
      </c>
      <c r="G1620" s="36" t="e">
        <f>VLOOKUP(A1620,FII!B:D,2,FALSE)</f>
        <v>#N/A</v>
      </c>
      <c r="H1620" s="36" t="e">
        <f>VLOOKUP(A1620,FII!B:D,3,FALSE)</f>
        <v>#N/A</v>
      </c>
    </row>
    <row r="1621" spans="1:8" ht="18" thickBot="1" x14ac:dyDescent="0.3">
      <c r="A1621" s="3">
        <v>41505</v>
      </c>
      <c r="B1621" s="8">
        <v>5414.75</v>
      </c>
      <c r="C1621">
        <f>VLOOKUP(A1621,VIX!A:B,2,FALSE)</f>
        <v>25.59</v>
      </c>
      <c r="D1621">
        <f>VLOOKUP(A1621,DOW!A:B,2,FALSE)</f>
        <v>15010.74</v>
      </c>
      <c r="E1621">
        <f>VLOOKUP(A1621,SGXNIFTY!A:B,2,FALSE)</f>
        <v>5416.75</v>
      </c>
      <c r="F1621">
        <f>VLOOKUP(A1621,EXCHANGE!A:B,2,FALSE)</f>
        <v>63.14</v>
      </c>
      <c r="G1621" s="36" t="e">
        <f>VLOOKUP(A1621,FII!B:D,2,FALSE)</f>
        <v>#N/A</v>
      </c>
      <c r="H1621" s="36" t="e">
        <f>VLOOKUP(A1621,FII!B:D,3,FALSE)</f>
        <v>#N/A</v>
      </c>
    </row>
    <row r="1622" spans="1:8" ht="18" thickBot="1" x14ac:dyDescent="0.3">
      <c r="A1622" s="3">
        <v>41502</v>
      </c>
      <c r="B1622" s="8">
        <v>5507.85</v>
      </c>
      <c r="C1622">
        <f>VLOOKUP(A1622,VIX!A:B,2,FALSE)</f>
        <v>23.64</v>
      </c>
      <c r="D1622">
        <f>VLOOKUP(A1622,DOW!A:B,2,FALSE)</f>
        <v>15081.47</v>
      </c>
      <c r="E1622">
        <f>VLOOKUP(A1622,SGXNIFTY!A:B,2,FALSE)</f>
        <v>5505</v>
      </c>
      <c r="F1622">
        <f>VLOOKUP(A1622,EXCHANGE!A:B,2,FALSE)</f>
        <v>61.664999999999999</v>
      </c>
      <c r="G1622" s="36" t="e">
        <f>VLOOKUP(A1622,FII!B:D,2,FALSE)</f>
        <v>#N/A</v>
      </c>
      <c r="H1622" s="36" t="e">
        <f>VLOOKUP(A1622,FII!B:D,3,FALSE)</f>
        <v>#N/A</v>
      </c>
    </row>
    <row r="1623" spans="1:8" ht="18" thickBot="1" x14ac:dyDescent="0.3">
      <c r="A1623" s="3">
        <v>41500</v>
      </c>
      <c r="B1623" s="4">
        <v>5742.3</v>
      </c>
      <c r="C1623">
        <f>VLOOKUP(A1623,VIX!A:B,2,FALSE)</f>
        <v>18.7</v>
      </c>
      <c r="D1623">
        <f>VLOOKUP(A1623,DOW!A:B,2,FALSE)</f>
        <v>15337.66</v>
      </c>
      <c r="E1623">
        <f>VLOOKUP(A1623,SGXNIFTY!A:B,2,FALSE)</f>
        <v>5748.3</v>
      </c>
      <c r="F1623">
        <f>VLOOKUP(A1623,EXCHANGE!A:B,2,FALSE)</f>
        <v>61.283999999999999</v>
      </c>
      <c r="G1623" s="36" t="e">
        <f>VLOOKUP(A1623,FII!B:D,2,FALSE)</f>
        <v>#N/A</v>
      </c>
      <c r="H1623" s="36" t="e">
        <f>VLOOKUP(A1623,FII!B:D,3,FALSE)</f>
        <v>#N/A</v>
      </c>
    </row>
    <row r="1624" spans="1:8" ht="18" thickBot="1" x14ac:dyDescent="0.3">
      <c r="A1624" s="3">
        <v>41499</v>
      </c>
      <c r="B1624" s="4">
        <v>5699.3</v>
      </c>
      <c r="C1624">
        <f>VLOOKUP(A1624,VIX!A:B,2,FALSE)</f>
        <v>19.260000000000002</v>
      </c>
      <c r="D1624">
        <f>VLOOKUP(A1624,DOW!A:B,2,FALSE)</f>
        <v>15451.01</v>
      </c>
      <c r="E1624">
        <f>VLOOKUP(A1624,SGXNIFTY!A:B,2,FALSE)</f>
        <v>5711.35</v>
      </c>
      <c r="F1624">
        <f>VLOOKUP(A1624,EXCHANGE!A:B,2,FALSE)</f>
        <v>61.337000000000003</v>
      </c>
      <c r="G1624" s="36" t="e">
        <f>VLOOKUP(A1624,FII!B:D,2,FALSE)</f>
        <v>#N/A</v>
      </c>
      <c r="H1624" s="36" t="e">
        <f>VLOOKUP(A1624,FII!B:D,3,FALSE)</f>
        <v>#N/A</v>
      </c>
    </row>
    <row r="1625" spans="1:8" ht="18" thickBot="1" x14ac:dyDescent="0.3">
      <c r="A1625" s="3">
        <v>41498</v>
      </c>
      <c r="B1625" s="4">
        <v>5612.4</v>
      </c>
      <c r="C1625">
        <f>VLOOKUP(A1625,VIX!A:B,2,FALSE)</f>
        <v>21.28</v>
      </c>
      <c r="D1625">
        <f>VLOOKUP(A1625,DOW!A:B,2,FALSE)</f>
        <v>15419.68</v>
      </c>
      <c r="E1625">
        <f>VLOOKUP(A1625,SGXNIFTY!A:B,2,FALSE)</f>
        <v>5621.75</v>
      </c>
      <c r="F1625">
        <f>VLOOKUP(A1625,EXCHANGE!A:B,2,FALSE)</f>
        <v>61.125</v>
      </c>
      <c r="G1625" s="36" t="e">
        <f>VLOOKUP(A1625,FII!B:D,2,FALSE)</f>
        <v>#N/A</v>
      </c>
      <c r="H1625" s="36" t="e">
        <f>VLOOKUP(A1625,FII!B:D,3,FALSE)</f>
        <v>#N/A</v>
      </c>
    </row>
    <row r="1626" spans="1:8" ht="18" thickBot="1" x14ac:dyDescent="0.3">
      <c r="A1626" s="3">
        <v>41494</v>
      </c>
      <c r="B1626" s="4">
        <v>5565.65</v>
      </c>
      <c r="C1626">
        <f>VLOOKUP(A1626,VIX!A:B,2,FALSE)</f>
        <v>21.19</v>
      </c>
      <c r="D1626">
        <f>VLOOKUP(A1626,DOW!A:B,2,FALSE)</f>
        <v>15498.32</v>
      </c>
      <c r="E1626">
        <f>VLOOKUP(A1626,SGXNIFTY!A:B,2,FALSE)</f>
        <v>5589.7</v>
      </c>
      <c r="F1626">
        <f>VLOOKUP(A1626,EXCHANGE!A:B,2,FALSE)</f>
        <v>60.731000000000002</v>
      </c>
      <c r="G1626" s="36" t="e">
        <f>VLOOKUP(A1626,FII!B:D,2,FALSE)</f>
        <v>#N/A</v>
      </c>
      <c r="H1626" s="36" t="e">
        <f>VLOOKUP(A1626,FII!B:D,3,FALSE)</f>
        <v>#N/A</v>
      </c>
    </row>
    <row r="1627" spans="1:8" ht="18" thickBot="1" x14ac:dyDescent="0.3">
      <c r="A1627" s="3">
        <v>41493</v>
      </c>
      <c r="B1627" s="8">
        <v>5519.1</v>
      </c>
      <c r="C1627">
        <f>VLOOKUP(A1627,VIX!A:B,2,FALSE)</f>
        <v>22.04</v>
      </c>
      <c r="D1627">
        <f>VLOOKUP(A1627,DOW!A:B,2,FALSE)</f>
        <v>15470.67</v>
      </c>
      <c r="E1627">
        <f>VLOOKUP(A1627,SGXNIFTY!A:B,2,FALSE)</f>
        <v>5554.15</v>
      </c>
      <c r="F1627">
        <f>VLOOKUP(A1627,EXCHANGE!A:B,2,FALSE)</f>
        <v>61.21</v>
      </c>
      <c r="G1627" s="36" t="e">
        <f>VLOOKUP(A1627,FII!B:D,2,FALSE)</f>
        <v>#N/A</v>
      </c>
      <c r="H1627" s="36" t="e">
        <f>VLOOKUP(A1627,FII!B:D,3,FALSE)</f>
        <v>#N/A</v>
      </c>
    </row>
    <row r="1628" spans="1:8" ht="18" thickBot="1" x14ac:dyDescent="0.3">
      <c r="A1628" s="3">
        <v>41492</v>
      </c>
      <c r="B1628" s="8">
        <v>5542.25</v>
      </c>
      <c r="C1628">
        <f>VLOOKUP(A1628,VIX!A:B,2,FALSE)</f>
        <v>22.73</v>
      </c>
      <c r="D1628">
        <f>VLOOKUP(A1628,DOW!A:B,2,FALSE)</f>
        <v>15518.74</v>
      </c>
      <c r="E1628">
        <f>VLOOKUP(A1628,SGXNIFTY!A:B,2,FALSE)</f>
        <v>5573.35</v>
      </c>
      <c r="F1628">
        <f>VLOOKUP(A1628,EXCHANGE!A:B,2,FALSE)</f>
        <v>60.79</v>
      </c>
      <c r="G1628" s="36" t="e">
        <f>VLOOKUP(A1628,FII!B:D,2,FALSE)</f>
        <v>#N/A</v>
      </c>
      <c r="H1628" s="36" t="e">
        <f>VLOOKUP(A1628,FII!B:D,3,FALSE)</f>
        <v>#N/A</v>
      </c>
    </row>
    <row r="1629" spans="1:8" ht="18" thickBot="1" x14ac:dyDescent="0.3">
      <c r="A1629" s="3">
        <v>41491</v>
      </c>
      <c r="B1629" s="4">
        <v>5685.4</v>
      </c>
      <c r="C1629">
        <f>VLOOKUP(A1629,VIX!A:B,2,FALSE)</f>
        <v>20.8</v>
      </c>
      <c r="D1629">
        <f>VLOOKUP(A1629,DOW!A:B,2,FALSE)</f>
        <v>15612.13</v>
      </c>
      <c r="E1629">
        <f>VLOOKUP(A1629,SGXNIFTY!A:B,2,FALSE)</f>
        <v>5723.6</v>
      </c>
      <c r="F1629">
        <f>VLOOKUP(A1629,EXCHANGE!A:B,2,FALSE)</f>
        <v>60.86</v>
      </c>
      <c r="G1629" s="36" t="e">
        <f>VLOOKUP(A1629,FII!B:D,2,FALSE)</f>
        <v>#N/A</v>
      </c>
      <c r="H1629" s="36" t="e">
        <f>VLOOKUP(A1629,FII!B:D,3,FALSE)</f>
        <v>#N/A</v>
      </c>
    </row>
    <row r="1630" spans="1:8" ht="18" thickBot="1" x14ac:dyDescent="0.3">
      <c r="A1630" s="3">
        <v>41488</v>
      </c>
      <c r="B1630" s="8">
        <v>5677.9</v>
      </c>
      <c r="C1630">
        <f>VLOOKUP(A1630,VIX!A:B,2,FALSE)</f>
        <v>20.89</v>
      </c>
      <c r="D1630">
        <f>VLOOKUP(A1630,DOW!A:B,2,FALSE)</f>
        <v>15658.36</v>
      </c>
      <c r="E1630">
        <f>VLOOKUP(A1630,SGXNIFTY!A:B,2,FALSE)</f>
        <v>5705.55</v>
      </c>
      <c r="F1630">
        <f>VLOOKUP(A1630,EXCHANGE!A:B,2,FALSE)</f>
        <v>61.104999999999997</v>
      </c>
      <c r="G1630" s="36" t="e">
        <f>VLOOKUP(A1630,FII!B:D,2,FALSE)</f>
        <v>#N/A</v>
      </c>
      <c r="H1630" s="36" t="e">
        <f>VLOOKUP(A1630,FII!B:D,3,FALSE)</f>
        <v>#N/A</v>
      </c>
    </row>
    <row r="1631" spans="1:8" ht="18" thickBot="1" x14ac:dyDescent="0.3">
      <c r="A1631" s="3">
        <v>41487</v>
      </c>
      <c r="B1631" s="8">
        <v>5727.85</v>
      </c>
      <c r="C1631">
        <f>VLOOKUP(A1631,VIX!A:B,2,FALSE)</f>
        <v>19.809999999999999</v>
      </c>
      <c r="D1631">
        <f>VLOOKUP(A1631,DOW!A:B,2,FALSE)</f>
        <v>15628.02</v>
      </c>
      <c r="E1631">
        <f>VLOOKUP(A1631,SGXNIFTY!A:B,2,FALSE)</f>
        <v>5762.05</v>
      </c>
      <c r="F1631">
        <f>VLOOKUP(A1631,EXCHANGE!A:B,2,FALSE)</f>
        <v>60.564999999999998</v>
      </c>
      <c r="G1631" s="36" t="e">
        <f>VLOOKUP(A1631,FII!B:D,2,FALSE)</f>
        <v>#N/A</v>
      </c>
      <c r="H1631" s="36" t="e">
        <f>VLOOKUP(A1631,FII!B:D,3,FALSE)</f>
        <v>#N/A</v>
      </c>
    </row>
    <row r="1632" spans="1:8" ht="18" thickBot="1" x14ac:dyDescent="0.3">
      <c r="A1632" s="3">
        <v>41486</v>
      </c>
      <c r="B1632" s="8">
        <v>5742</v>
      </c>
      <c r="C1632">
        <f>VLOOKUP(A1632,VIX!A:B,2,FALSE)</f>
        <v>18.77</v>
      </c>
      <c r="D1632">
        <f>VLOOKUP(A1632,DOW!A:B,2,FALSE)</f>
        <v>15499.54</v>
      </c>
      <c r="E1632">
        <f>VLOOKUP(A1632,SGXNIFTY!A:B,2,FALSE)</f>
        <v>5781.05</v>
      </c>
      <c r="F1632">
        <f>VLOOKUP(A1632,EXCHANGE!A:B,2,FALSE)</f>
        <v>60.854999999999997</v>
      </c>
      <c r="G1632" s="36" t="e">
        <f>VLOOKUP(A1632,FII!B:D,2,FALSE)</f>
        <v>#N/A</v>
      </c>
      <c r="H1632" s="36" t="e">
        <f>VLOOKUP(A1632,FII!B:D,3,FALSE)</f>
        <v>#N/A</v>
      </c>
    </row>
    <row r="1633" spans="1:8" ht="18" thickBot="1" x14ac:dyDescent="0.3">
      <c r="A1633" s="3">
        <v>41485</v>
      </c>
      <c r="B1633" s="8">
        <v>5755.05</v>
      </c>
      <c r="C1633">
        <f>VLOOKUP(A1633,VIX!A:B,2,FALSE)</f>
        <v>18.12</v>
      </c>
      <c r="D1633">
        <f>VLOOKUP(A1633,DOW!A:B,2,FALSE)</f>
        <v>15520.59</v>
      </c>
      <c r="E1633">
        <f>VLOOKUP(A1633,SGXNIFTY!A:B,2,FALSE)</f>
        <v>5797.55</v>
      </c>
      <c r="F1633">
        <f>VLOOKUP(A1633,EXCHANGE!A:B,2,FALSE)</f>
        <v>60.814999999999998</v>
      </c>
      <c r="G1633" s="36" t="e">
        <f>VLOOKUP(A1633,FII!B:D,2,FALSE)</f>
        <v>#N/A</v>
      </c>
      <c r="H1633" s="36" t="e">
        <f>VLOOKUP(A1633,FII!B:D,3,FALSE)</f>
        <v>#N/A</v>
      </c>
    </row>
    <row r="1634" spans="1:8" ht="18" thickBot="1" x14ac:dyDescent="0.3">
      <c r="A1634" s="3">
        <v>41484</v>
      </c>
      <c r="B1634" s="8">
        <v>5831.65</v>
      </c>
      <c r="C1634">
        <f>VLOOKUP(A1634,VIX!A:B,2,FALSE)</f>
        <v>18.25</v>
      </c>
      <c r="D1634">
        <f>VLOOKUP(A1634,DOW!A:B,2,FALSE)</f>
        <v>15521.97</v>
      </c>
      <c r="E1634">
        <f>VLOOKUP(A1634,SGXNIFTY!A:B,2,FALSE)</f>
        <v>5877.35</v>
      </c>
      <c r="F1634">
        <f>VLOOKUP(A1634,EXCHANGE!A:B,2,FALSE)</f>
        <v>59.555</v>
      </c>
      <c r="G1634" s="36" t="e">
        <f>VLOOKUP(A1634,FII!B:D,2,FALSE)</f>
        <v>#N/A</v>
      </c>
      <c r="H1634" s="36" t="e">
        <f>VLOOKUP(A1634,FII!B:D,3,FALSE)</f>
        <v>#N/A</v>
      </c>
    </row>
    <row r="1635" spans="1:8" ht="18" thickBot="1" x14ac:dyDescent="0.3">
      <c r="A1635" s="3">
        <v>41481</v>
      </c>
      <c r="B1635" s="8">
        <v>5886.2</v>
      </c>
      <c r="C1635">
        <f>VLOOKUP(A1635,VIX!A:B,2,FALSE)</f>
        <v>16.78</v>
      </c>
      <c r="D1635">
        <f>VLOOKUP(A1635,DOW!A:B,2,FALSE)</f>
        <v>15558.83</v>
      </c>
      <c r="E1635">
        <f>VLOOKUP(A1635,SGXNIFTY!A:B,2,FALSE)</f>
        <v>5925.25</v>
      </c>
      <c r="F1635">
        <f>VLOOKUP(A1635,EXCHANGE!A:B,2,FALSE)</f>
        <v>59.045999999999999</v>
      </c>
      <c r="G1635" s="36" t="e">
        <f>VLOOKUP(A1635,FII!B:D,2,FALSE)</f>
        <v>#N/A</v>
      </c>
      <c r="H1635" s="36" t="e">
        <f>VLOOKUP(A1635,FII!B:D,3,FALSE)</f>
        <v>#N/A</v>
      </c>
    </row>
    <row r="1636" spans="1:8" ht="18" thickBot="1" x14ac:dyDescent="0.3">
      <c r="A1636" s="3">
        <v>41480</v>
      </c>
      <c r="B1636" s="8">
        <v>5907.5</v>
      </c>
      <c r="C1636">
        <f>VLOOKUP(A1636,VIX!A:B,2,FALSE)</f>
        <v>16.72</v>
      </c>
      <c r="D1636">
        <f>VLOOKUP(A1636,DOW!A:B,2,FALSE)</f>
        <v>15555.61</v>
      </c>
      <c r="E1636">
        <f>VLOOKUP(A1636,SGXNIFTY!A:B,2,FALSE)</f>
        <v>5907.5</v>
      </c>
      <c r="F1636">
        <f>VLOOKUP(A1636,EXCHANGE!A:B,2,FALSE)</f>
        <v>58.965000000000003</v>
      </c>
      <c r="G1636" s="36" t="e">
        <f>VLOOKUP(A1636,FII!B:D,2,FALSE)</f>
        <v>#N/A</v>
      </c>
      <c r="H1636" s="36" t="e">
        <f>VLOOKUP(A1636,FII!B:D,3,FALSE)</f>
        <v>#N/A</v>
      </c>
    </row>
    <row r="1637" spans="1:8" ht="18" thickBot="1" x14ac:dyDescent="0.3">
      <c r="A1637" s="3">
        <v>41479</v>
      </c>
      <c r="B1637" s="8">
        <v>5990.5</v>
      </c>
      <c r="C1637">
        <f>VLOOKUP(A1637,VIX!A:B,2,FALSE)</f>
        <v>16.91</v>
      </c>
      <c r="D1637">
        <f>VLOOKUP(A1637,DOW!A:B,2,FALSE)</f>
        <v>15542.24</v>
      </c>
      <c r="E1637">
        <f>VLOOKUP(A1637,SGXNIFTY!A:B,2,FALSE)</f>
        <v>6002.7</v>
      </c>
      <c r="F1637">
        <f>VLOOKUP(A1637,EXCHANGE!A:B,2,FALSE)</f>
        <v>59.255000000000003</v>
      </c>
      <c r="G1637" s="36" t="e">
        <f>VLOOKUP(A1637,FII!B:D,2,FALSE)</f>
        <v>#N/A</v>
      </c>
      <c r="H1637" s="36" t="e">
        <f>VLOOKUP(A1637,FII!B:D,3,FALSE)</f>
        <v>#N/A</v>
      </c>
    </row>
    <row r="1638" spans="1:8" ht="18" thickBot="1" x14ac:dyDescent="0.3">
      <c r="A1638" s="3">
        <v>41478</v>
      </c>
      <c r="B1638" s="4">
        <v>6077.8</v>
      </c>
      <c r="C1638">
        <f>VLOOKUP(A1638,VIX!A:B,2,FALSE)</f>
        <v>16.72</v>
      </c>
      <c r="D1638">
        <f>VLOOKUP(A1638,DOW!A:B,2,FALSE)</f>
        <v>15567.74</v>
      </c>
      <c r="E1638">
        <f>VLOOKUP(A1638,SGXNIFTY!A:B,2,FALSE)</f>
        <v>6087</v>
      </c>
      <c r="F1638">
        <f>VLOOKUP(A1638,EXCHANGE!A:B,2,FALSE)</f>
        <v>59.76</v>
      </c>
      <c r="G1638" s="36" t="e">
        <f>VLOOKUP(A1638,FII!B:D,2,FALSE)</f>
        <v>#N/A</v>
      </c>
      <c r="H1638" s="36" t="e">
        <f>VLOOKUP(A1638,FII!B:D,3,FALSE)</f>
        <v>#N/A</v>
      </c>
    </row>
    <row r="1639" spans="1:8" ht="18" thickBot="1" x14ac:dyDescent="0.3">
      <c r="A1639" s="3">
        <v>41477</v>
      </c>
      <c r="B1639" s="4">
        <v>6031.8</v>
      </c>
      <c r="C1639">
        <f>VLOOKUP(A1639,VIX!A:B,2,FALSE)</f>
        <v>17.63</v>
      </c>
      <c r="D1639">
        <f>VLOOKUP(A1639,DOW!A:B,2,FALSE)</f>
        <v>15545.55</v>
      </c>
      <c r="E1639">
        <f>VLOOKUP(A1639,SGXNIFTY!A:B,2,FALSE)</f>
        <v>6043.55</v>
      </c>
      <c r="F1639">
        <f>VLOOKUP(A1639,EXCHANGE!A:B,2,FALSE)</f>
        <v>59.725000000000001</v>
      </c>
      <c r="G1639" s="36" t="e">
        <f>VLOOKUP(A1639,FII!B:D,2,FALSE)</f>
        <v>#N/A</v>
      </c>
      <c r="H1639" s="36" t="e">
        <f>VLOOKUP(A1639,FII!B:D,3,FALSE)</f>
        <v>#N/A</v>
      </c>
    </row>
    <row r="1640" spans="1:8" ht="18" thickBot="1" x14ac:dyDescent="0.3">
      <c r="A1640" s="3">
        <v>41474</v>
      </c>
      <c r="B1640" s="8">
        <v>6029.2</v>
      </c>
      <c r="C1640">
        <f>VLOOKUP(A1640,VIX!A:B,2,FALSE)</f>
        <v>18.13</v>
      </c>
      <c r="D1640">
        <f>VLOOKUP(A1640,DOW!A:B,2,FALSE)</f>
        <v>15543.74</v>
      </c>
      <c r="E1640">
        <f>VLOOKUP(A1640,SGXNIFTY!A:B,2,FALSE)</f>
        <v>6042.55</v>
      </c>
      <c r="F1640">
        <f>VLOOKUP(A1640,EXCHANGE!A:B,2,FALSE)</f>
        <v>59.34</v>
      </c>
      <c r="G1640" s="36" t="e">
        <f>VLOOKUP(A1640,FII!B:D,2,FALSE)</f>
        <v>#N/A</v>
      </c>
      <c r="H1640" s="36" t="e">
        <f>VLOOKUP(A1640,FII!B:D,3,FALSE)</f>
        <v>#N/A</v>
      </c>
    </row>
    <row r="1641" spans="1:8" ht="18" thickBot="1" x14ac:dyDescent="0.3">
      <c r="A1641" s="3">
        <v>41473</v>
      </c>
      <c r="B1641" s="4">
        <v>6038.05</v>
      </c>
      <c r="C1641">
        <f>VLOOKUP(A1641,VIX!A:B,2,FALSE)</f>
        <v>18.27</v>
      </c>
      <c r="D1641">
        <f>VLOOKUP(A1641,DOW!A:B,2,FALSE)</f>
        <v>15548.54</v>
      </c>
      <c r="E1641">
        <f>VLOOKUP(A1641,SGXNIFTY!A:B,2,FALSE)</f>
        <v>6052.4</v>
      </c>
      <c r="F1641">
        <f>VLOOKUP(A1641,EXCHANGE!A:B,2,FALSE)</f>
        <v>59.744999999999997</v>
      </c>
      <c r="G1641" s="36" t="e">
        <f>VLOOKUP(A1641,FII!B:D,2,FALSE)</f>
        <v>#N/A</v>
      </c>
      <c r="H1641" s="36" t="e">
        <f>VLOOKUP(A1641,FII!B:D,3,FALSE)</f>
        <v>#N/A</v>
      </c>
    </row>
    <row r="1642" spans="1:8" ht="18" thickBot="1" x14ac:dyDescent="0.3">
      <c r="A1642" s="3">
        <v>41472</v>
      </c>
      <c r="B1642" s="4">
        <v>5973.3</v>
      </c>
      <c r="C1642">
        <f>VLOOKUP(A1642,VIX!A:B,2,FALSE)</f>
        <v>19.36</v>
      </c>
      <c r="D1642">
        <f>VLOOKUP(A1642,DOW!A:B,2,FALSE)</f>
        <v>15470.52</v>
      </c>
      <c r="E1642">
        <f>VLOOKUP(A1642,SGXNIFTY!A:B,2,FALSE)</f>
        <v>5970.85</v>
      </c>
      <c r="F1642">
        <f>VLOOKUP(A1642,EXCHANGE!A:B,2,FALSE)</f>
        <v>59.33</v>
      </c>
      <c r="G1642" s="36" t="e">
        <f>VLOOKUP(A1642,FII!B:D,2,FALSE)</f>
        <v>#N/A</v>
      </c>
      <c r="H1642" s="36" t="e">
        <f>VLOOKUP(A1642,FII!B:D,3,FALSE)</f>
        <v>#N/A</v>
      </c>
    </row>
    <row r="1643" spans="1:8" ht="18" thickBot="1" x14ac:dyDescent="0.3">
      <c r="A1643" s="3">
        <v>41471</v>
      </c>
      <c r="B1643" s="8">
        <v>5955.25</v>
      </c>
      <c r="C1643">
        <f>VLOOKUP(A1643,VIX!A:B,2,FALSE)</f>
        <v>18.989999999999998</v>
      </c>
      <c r="D1643">
        <f>VLOOKUP(A1643,DOW!A:B,2,FALSE)</f>
        <v>15451.85</v>
      </c>
      <c r="E1643">
        <f>VLOOKUP(A1643,SGXNIFTY!A:B,2,FALSE)</f>
        <v>5969.7</v>
      </c>
      <c r="F1643">
        <f>VLOOKUP(A1643,EXCHANGE!A:B,2,FALSE)</f>
        <v>59.3</v>
      </c>
      <c r="G1643" s="36" t="e">
        <f>VLOOKUP(A1643,FII!B:D,2,FALSE)</f>
        <v>#N/A</v>
      </c>
      <c r="H1643" s="36" t="e">
        <f>VLOOKUP(A1643,FII!B:D,3,FALSE)</f>
        <v>#N/A</v>
      </c>
    </row>
    <row r="1644" spans="1:8" ht="18" thickBot="1" x14ac:dyDescent="0.3">
      <c r="A1644" s="3">
        <v>41470</v>
      </c>
      <c r="B1644" s="4">
        <v>6030.8</v>
      </c>
      <c r="C1644">
        <f>VLOOKUP(A1644,VIX!A:B,2,FALSE)</f>
        <v>18.79</v>
      </c>
      <c r="D1644">
        <f>VLOOKUP(A1644,DOW!A:B,2,FALSE)</f>
        <v>15484.26</v>
      </c>
      <c r="E1644">
        <f>VLOOKUP(A1644,SGXNIFTY!A:B,2,FALSE)</f>
        <v>6032.6</v>
      </c>
      <c r="F1644">
        <f>VLOOKUP(A1644,EXCHANGE!A:B,2,FALSE)</f>
        <v>59.814999999999998</v>
      </c>
      <c r="G1644" s="36" t="e">
        <f>VLOOKUP(A1644,FII!B:D,2,FALSE)</f>
        <v>#N/A</v>
      </c>
      <c r="H1644" s="36" t="e">
        <f>VLOOKUP(A1644,FII!B:D,3,FALSE)</f>
        <v>#N/A</v>
      </c>
    </row>
    <row r="1645" spans="1:8" ht="18" thickBot="1" x14ac:dyDescent="0.3">
      <c r="A1645" s="3">
        <v>41467</v>
      </c>
      <c r="B1645" s="4">
        <v>6009</v>
      </c>
      <c r="C1645">
        <f>VLOOKUP(A1645,VIX!A:B,2,FALSE)</f>
        <v>18.690000000000001</v>
      </c>
      <c r="D1645">
        <f>VLOOKUP(A1645,DOW!A:B,2,FALSE)</f>
        <v>15464.3</v>
      </c>
      <c r="E1645">
        <f>VLOOKUP(A1645,SGXNIFTY!A:B,2,FALSE)</f>
        <v>6007.25</v>
      </c>
      <c r="F1645">
        <f>VLOOKUP(A1645,EXCHANGE!A:B,2,FALSE)</f>
        <v>59.890999999999998</v>
      </c>
      <c r="G1645" s="36" t="e">
        <f>VLOOKUP(A1645,FII!B:D,2,FALSE)</f>
        <v>#N/A</v>
      </c>
      <c r="H1645" s="36" t="e">
        <f>VLOOKUP(A1645,FII!B:D,3,FALSE)</f>
        <v>#N/A</v>
      </c>
    </row>
    <row r="1646" spans="1:8" ht="18" thickBot="1" x14ac:dyDescent="0.3">
      <c r="A1646" s="3">
        <v>41466</v>
      </c>
      <c r="B1646" s="4">
        <v>5935.1</v>
      </c>
      <c r="C1646">
        <f>VLOOKUP(A1646,VIX!A:B,2,FALSE)</f>
        <v>18.89</v>
      </c>
      <c r="D1646">
        <f>VLOOKUP(A1646,DOW!A:B,2,FALSE)</f>
        <v>15460.92</v>
      </c>
      <c r="E1646">
        <f>VLOOKUP(A1646,SGXNIFTY!A:B,2,FALSE)</f>
        <v>5941.35</v>
      </c>
      <c r="F1646">
        <f>VLOOKUP(A1646,EXCHANGE!A:B,2,FALSE)</f>
        <v>59.834000000000003</v>
      </c>
      <c r="G1646" s="36" t="e">
        <f>VLOOKUP(A1646,FII!B:D,2,FALSE)</f>
        <v>#N/A</v>
      </c>
      <c r="H1646" s="36" t="e">
        <f>VLOOKUP(A1646,FII!B:D,3,FALSE)</f>
        <v>#N/A</v>
      </c>
    </row>
    <row r="1647" spans="1:8" ht="18" thickBot="1" x14ac:dyDescent="0.3">
      <c r="A1647" s="3">
        <v>41465</v>
      </c>
      <c r="B1647" s="8">
        <v>5816.7</v>
      </c>
      <c r="C1647">
        <f>VLOOKUP(A1647,VIX!A:B,2,FALSE)</f>
        <v>19.98</v>
      </c>
      <c r="D1647">
        <f>VLOOKUP(A1647,DOW!A:B,2,FALSE)</f>
        <v>15291.66</v>
      </c>
      <c r="E1647">
        <f>VLOOKUP(A1647,SGXNIFTY!A:B,2,FALSE)</f>
        <v>5822.05</v>
      </c>
      <c r="F1647">
        <f>VLOOKUP(A1647,EXCHANGE!A:B,2,FALSE)</f>
        <v>59.895000000000003</v>
      </c>
      <c r="G1647" s="36" t="e">
        <f>VLOOKUP(A1647,FII!B:D,2,FALSE)</f>
        <v>#N/A</v>
      </c>
      <c r="H1647" s="36" t="e">
        <f>VLOOKUP(A1647,FII!B:D,3,FALSE)</f>
        <v>#N/A</v>
      </c>
    </row>
    <row r="1648" spans="1:8" ht="18" thickBot="1" x14ac:dyDescent="0.3">
      <c r="A1648" s="3">
        <v>41464</v>
      </c>
      <c r="B1648" s="4">
        <v>5859</v>
      </c>
      <c r="C1648">
        <f>VLOOKUP(A1648,VIX!A:B,2,FALSE)</f>
        <v>19.32</v>
      </c>
      <c r="D1648">
        <f>VLOOKUP(A1648,DOW!A:B,2,FALSE)</f>
        <v>15300.34</v>
      </c>
      <c r="E1648">
        <f>VLOOKUP(A1648,SGXNIFTY!A:B,2,FALSE)</f>
        <v>5868.35</v>
      </c>
      <c r="F1648">
        <f>VLOOKUP(A1648,EXCHANGE!A:B,2,FALSE)</f>
        <v>60.101999999999997</v>
      </c>
      <c r="G1648" s="36" t="e">
        <f>VLOOKUP(A1648,FII!B:D,2,FALSE)</f>
        <v>#N/A</v>
      </c>
      <c r="H1648" s="36" t="e">
        <f>VLOOKUP(A1648,FII!B:D,3,FALSE)</f>
        <v>#N/A</v>
      </c>
    </row>
    <row r="1649" spans="1:8" ht="18" thickBot="1" x14ac:dyDescent="0.3">
      <c r="A1649" s="3">
        <v>41463</v>
      </c>
      <c r="B1649" s="8">
        <v>5811.55</v>
      </c>
      <c r="C1649">
        <f>VLOOKUP(A1649,VIX!A:B,2,FALSE)</f>
        <v>19.34</v>
      </c>
      <c r="D1649">
        <f>VLOOKUP(A1649,DOW!A:B,2,FALSE)</f>
        <v>15224.69</v>
      </c>
      <c r="E1649">
        <f>VLOOKUP(A1649,SGXNIFTY!A:B,2,FALSE)</f>
        <v>5829.25</v>
      </c>
      <c r="F1649">
        <f>VLOOKUP(A1649,EXCHANGE!A:B,2,FALSE)</f>
        <v>60.695</v>
      </c>
      <c r="G1649" s="36" t="e">
        <f>VLOOKUP(A1649,FII!B:D,2,FALSE)</f>
        <v>#N/A</v>
      </c>
      <c r="H1649" s="36" t="e">
        <f>VLOOKUP(A1649,FII!B:D,3,FALSE)</f>
        <v>#N/A</v>
      </c>
    </row>
    <row r="1650" spans="1:8" ht="18" thickBot="1" x14ac:dyDescent="0.3">
      <c r="A1650" s="3">
        <v>41460</v>
      </c>
      <c r="B1650" s="4">
        <v>5867.9</v>
      </c>
      <c r="C1650">
        <f>VLOOKUP(A1650,VIX!A:B,2,FALSE)</f>
        <v>18.670000000000002</v>
      </c>
      <c r="D1650">
        <f>VLOOKUP(A1650,DOW!A:B,2,FALSE)</f>
        <v>15135.84</v>
      </c>
      <c r="E1650">
        <f>VLOOKUP(A1650,SGXNIFTY!A:B,2,FALSE)</f>
        <v>5874.95</v>
      </c>
      <c r="F1650">
        <f>VLOOKUP(A1650,EXCHANGE!A:B,2,FALSE)</f>
        <v>60.23</v>
      </c>
      <c r="G1650" s="36" t="e">
        <f>VLOOKUP(A1650,FII!B:D,2,FALSE)</f>
        <v>#N/A</v>
      </c>
      <c r="H1650" s="36" t="e">
        <f>VLOOKUP(A1650,FII!B:D,3,FALSE)</f>
        <v>#N/A</v>
      </c>
    </row>
    <row r="1651" spans="1:8" ht="18" thickBot="1" x14ac:dyDescent="0.3">
      <c r="A1651" s="3">
        <v>41459</v>
      </c>
      <c r="B1651" s="4">
        <v>5836.95</v>
      </c>
      <c r="C1651">
        <f>VLOOKUP(A1651,VIX!A:B,2,FALSE)</f>
        <v>18.579999999999998</v>
      </c>
      <c r="D1651" t="e">
        <f>VLOOKUP(A1651,DOW!A:B,2,FALSE)</f>
        <v>#N/A</v>
      </c>
      <c r="E1651">
        <f>VLOOKUP(A1651,SGXNIFTY!A:B,2,FALSE)</f>
        <v>5840.1</v>
      </c>
      <c r="F1651">
        <f>VLOOKUP(A1651,EXCHANGE!A:B,2,FALSE)</f>
        <v>60.075000000000003</v>
      </c>
      <c r="G1651" s="36" t="e">
        <f>VLOOKUP(A1651,FII!B:D,2,FALSE)</f>
        <v>#N/A</v>
      </c>
      <c r="H1651" s="36" t="e">
        <f>VLOOKUP(A1651,FII!B:D,3,FALSE)</f>
        <v>#N/A</v>
      </c>
    </row>
    <row r="1652" spans="1:8" ht="18" thickBot="1" x14ac:dyDescent="0.3">
      <c r="A1652" s="3">
        <v>41458</v>
      </c>
      <c r="B1652" s="8">
        <v>5770.9</v>
      </c>
      <c r="C1652">
        <f>VLOOKUP(A1652,VIX!A:B,2,FALSE)</f>
        <v>18.91</v>
      </c>
      <c r="D1652">
        <f>VLOOKUP(A1652,DOW!A:B,2,FALSE)</f>
        <v>14988.55</v>
      </c>
      <c r="E1652">
        <f>VLOOKUP(A1652,SGXNIFTY!A:B,2,FALSE)</f>
        <v>5767.85</v>
      </c>
      <c r="F1652">
        <f>VLOOKUP(A1652,EXCHANGE!A:B,2,FALSE)</f>
        <v>60.225999999999999</v>
      </c>
      <c r="G1652" s="36" t="e">
        <f>VLOOKUP(A1652,FII!B:D,2,FALSE)</f>
        <v>#N/A</v>
      </c>
      <c r="H1652" s="36" t="e">
        <f>VLOOKUP(A1652,FII!B:D,3,FALSE)</f>
        <v>#N/A</v>
      </c>
    </row>
    <row r="1653" spans="1:8" ht="18" thickBot="1" x14ac:dyDescent="0.3">
      <c r="A1653" s="3">
        <v>41457</v>
      </c>
      <c r="B1653" s="8">
        <v>5857.55</v>
      </c>
      <c r="C1653">
        <f>VLOOKUP(A1653,VIX!A:B,2,FALSE)</f>
        <v>18.21</v>
      </c>
      <c r="D1653">
        <f>VLOOKUP(A1653,DOW!A:B,2,FALSE)</f>
        <v>14932.41</v>
      </c>
      <c r="E1653">
        <f>VLOOKUP(A1653,SGXNIFTY!A:B,2,FALSE)</f>
        <v>5859.05</v>
      </c>
      <c r="F1653">
        <f>VLOOKUP(A1653,EXCHANGE!A:B,2,FALSE)</f>
        <v>59.555</v>
      </c>
      <c r="G1653" s="36" t="e">
        <f>VLOOKUP(A1653,FII!B:D,2,FALSE)</f>
        <v>#N/A</v>
      </c>
      <c r="H1653" s="36" t="e">
        <f>VLOOKUP(A1653,FII!B:D,3,FALSE)</f>
        <v>#N/A</v>
      </c>
    </row>
    <row r="1654" spans="1:8" ht="18" thickBot="1" x14ac:dyDescent="0.3">
      <c r="A1654" s="3">
        <v>41456</v>
      </c>
      <c r="B1654" s="4">
        <v>5898.85</v>
      </c>
      <c r="C1654">
        <f>VLOOKUP(A1654,VIX!A:B,2,FALSE)</f>
        <v>18.09</v>
      </c>
      <c r="D1654">
        <f>VLOOKUP(A1654,DOW!A:B,2,FALSE)</f>
        <v>14974.96</v>
      </c>
      <c r="E1654">
        <f>VLOOKUP(A1654,SGXNIFTY!A:B,2,FALSE)</f>
        <v>5892.2</v>
      </c>
      <c r="F1654">
        <f>VLOOKUP(A1654,EXCHANGE!A:B,2,FALSE)</f>
        <v>59.384999999999998</v>
      </c>
      <c r="G1654" s="36" t="e">
        <f>VLOOKUP(A1654,FII!B:D,2,FALSE)</f>
        <v>#N/A</v>
      </c>
      <c r="H1654" s="36" t="e">
        <f>VLOOKUP(A1654,FII!B:D,3,FALSE)</f>
        <v>#N/A</v>
      </c>
    </row>
    <row r="1655" spans="1:8" ht="18" thickBot="1" x14ac:dyDescent="0.3">
      <c r="A1655" s="3">
        <v>41453</v>
      </c>
      <c r="B1655" s="4">
        <v>5842.2</v>
      </c>
      <c r="C1655">
        <f>VLOOKUP(A1655,VIX!A:B,2,FALSE)</f>
        <v>17.95</v>
      </c>
      <c r="D1655">
        <f>VLOOKUP(A1655,DOW!A:B,2,FALSE)</f>
        <v>14909.6</v>
      </c>
      <c r="E1655">
        <f>VLOOKUP(A1655,SGXNIFTY!A:B,2,FALSE)</f>
        <v>5841.45</v>
      </c>
      <c r="F1655">
        <f>VLOOKUP(A1655,EXCHANGE!A:B,2,FALSE)</f>
        <v>59.533000000000001</v>
      </c>
      <c r="G1655" s="36" t="e">
        <f>VLOOKUP(A1655,FII!B:D,2,FALSE)</f>
        <v>#N/A</v>
      </c>
      <c r="H1655" s="36" t="e">
        <f>VLOOKUP(A1655,FII!B:D,3,FALSE)</f>
        <v>#N/A</v>
      </c>
    </row>
    <row r="1656" spans="1:8" ht="18" thickBot="1" x14ac:dyDescent="0.3">
      <c r="A1656" s="3">
        <v>41452</v>
      </c>
      <c r="B1656" s="4">
        <v>5682.35</v>
      </c>
      <c r="C1656">
        <f>VLOOKUP(A1656,VIX!A:B,2,FALSE)</f>
        <v>18.850000000000001</v>
      </c>
      <c r="D1656">
        <f>VLOOKUP(A1656,DOW!A:B,2,FALSE)</f>
        <v>15024.49</v>
      </c>
      <c r="E1656">
        <f>VLOOKUP(A1656,SGXNIFTY!A:B,2,FALSE)</f>
        <v>5682.35</v>
      </c>
      <c r="F1656">
        <f>VLOOKUP(A1656,EXCHANGE!A:B,2,FALSE)</f>
        <v>60.195</v>
      </c>
      <c r="G1656" s="36" t="e">
        <f>VLOOKUP(A1656,FII!B:D,2,FALSE)</f>
        <v>#N/A</v>
      </c>
      <c r="H1656" s="36" t="e">
        <f>VLOOKUP(A1656,FII!B:D,3,FALSE)</f>
        <v>#N/A</v>
      </c>
    </row>
    <row r="1657" spans="1:8" ht="18" thickBot="1" x14ac:dyDescent="0.3">
      <c r="A1657" s="3">
        <v>41451</v>
      </c>
      <c r="B1657" s="8">
        <v>5588.7</v>
      </c>
      <c r="C1657">
        <f>VLOOKUP(A1657,VIX!A:B,2,FALSE)</f>
        <v>21.07</v>
      </c>
      <c r="D1657">
        <f>VLOOKUP(A1657,DOW!A:B,2,FALSE)</f>
        <v>14910.14</v>
      </c>
      <c r="E1657">
        <f>VLOOKUP(A1657,SGXNIFTY!A:B,2,FALSE)</f>
        <v>5581.1</v>
      </c>
      <c r="F1657">
        <f>VLOOKUP(A1657,EXCHANGE!A:B,2,FALSE)</f>
        <v>60.72</v>
      </c>
      <c r="G1657" s="36" t="e">
        <f>VLOOKUP(A1657,FII!B:D,2,FALSE)</f>
        <v>#N/A</v>
      </c>
      <c r="H1657" s="36" t="e">
        <f>VLOOKUP(A1657,FII!B:D,3,FALSE)</f>
        <v>#N/A</v>
      </c>
    </row>
    <row r="1658" spans="1:8" ht="18" thickBot="1" x14ac:dyDescent="0.3">
      <c r="A1658" s="3">
        <v>41450</v>
      </c>
      <c r="B1658" s="4">
        <v>5609.1</v>
      </c>
      <c r="C1658">
        <f>VLOOKUP(A1658,VIX!A:B,2,FALSE)</f>
        <v>21.14</v>
      </c>
      <c r="D1658">
        <f>VLOOKUP(A1658,DOW!A:B,2,FALSE)</f>
        <v>14760.31</v>
      </c>
      <c r="E1658">
        <f>VLOOKUP(A1658,SGXNIFTY!A:B,2,FALSE)</f>
        <v>5608.3</v>
      </c>
      <c r="F1658">
        <f>VLOOKUP(A1658,EXCHANGE!A:B,2,FALSE)</f>
        <v>59.664999999999999</v>
      </c>
      <c r="G1658" s="36" t="e">
        <f>VLOOKUP(A1658,FII!B:D,2,FALSE)</f>
        <v>#N/A</v>
      </c>
      <c r="H1658" s="36" t="e">
        <f>VLOOKUP(A1658,FII!B:D,3,FALSE)</f>
        <v>#N/A</v>
      </c>
    </row>
    <row r="1659" spans="1:8" ht="18" thickBot="1" x14ac:dyDescent="0.3">
      <c r="A1659" s="3">
        <v>41449</v>
      </c>
      <c r="B1659" s="8">
        <v>5590.25</v>
      </c>
      <c r="C1659">
        <f>VLOOKUP(A1659,VIX!A:B,2,FALSE)</f>
        <v>21.01</v>
      </c>
      <c r="D1659">
        <f>VLOOKUP(A1659,DOW!A:B,2,FALSE)</f>
        <v>14659.56</v>
      </c>
      <c r="E1659">
        <f>VLOOKUP(A1659,SGXNIFTY!A:B,2,FALSE)</f>
        <v>5588.3</v>
      </c>
      <c r="F1659">
        <f>VLOOKUP(A1659,EXCHANGE!A:B,2,FALSE)</f>
        <v>59.814999999999998</v>
      </c>
      <c r="G1659" s="36" t="e">
        <f>VLOOKUP(A1659,FII!B:D,2,FALSE)</f>
        <v>#N/A</v>
      </c>
      <c r="H1659" s="36" t="e">
        <f>VLOOKUP(A1659,FII!B:D,3,FALSE)</f>
        <v>#N/A</v>
      </c>
    </row>
    <row r="1660" spans="1:8" ht="18" thickBot="1" x14ac:dyDescent="0.3">
      <c r="A1660" s="3">
        <v>41446</v>
      </c>
      <c r="B1660" s="4">
        <v>5667.65</v>
      </c>
      <c r="C1660">
        <f>VLOOKUP(A1660,VIX!A:B,2,FALSE)</f>
        <v>19.03</v>
      </c>
      <c r="D1660">
        <f>VLOOKUP(A1660,DOW!A:B,2,FALSE)</f>
        <v>14799.4</v>
      </c>
      <c r="E1660">
        <f>VLOOKUP(A1660,SGXNIFTY!A:B,2,FALSE)</f>
        <v>5661.85</v>
      </c>
      <c r="F1660">
        <f>VLOOKUP(A1660,EXCHANGE!A:B,2,FALSE)</f>
        <v>59.274999999999999</v>
      </c>
      <c r="G1660" s="36" t="e">
        <f>VLOOKUP(A1660,FII!B:D,2,FALSE)</f>
        <v>#N/A</v>
      </c>
      <c r="H1660" s="36" t="e">
        <f>VLOOKUP(A1660,FII!B:D,3,FALSE)</f>
        <v>#N/A</v>
      </c>
    </row>
    <row r="1661" spans="1:8" ht="18" thickBot="1" x14ac:dyDescent="0.3">
      <c r="A1661" s="3">
        <v>41445</v>
      </c>
      <c r="B1661" s="8">
        <v>5655.9</v>
      </c>
      <c r="C1661">
        <f>VLOOKUP(A1661,VIX!A:B,2,FALSE)</f>
        <v>19.190000000000001</v>
      </c>
      <c r="D1661">
        <f>VLOOKUP(A1661,DOW!A:B,2,FALSE)</f>
        <v>14758.32</v>
      </c>
      <c r="E1661">
        <f>VLOOKUP(A1661,SGXNIFTY!A:B,2,FALSE)</f>
        <v>5648.45</v>
      </c>
      <c r="F1661">
        <f>VLOOKUP(A1661,EXCHANGE!A:B,2,FALSE)</f>
        <v>59.575000000000003</v>
      </c>
      <c r="G1661" s="36" t="e">
        <f>VLOOKUP(A1661,FII!B:D,2,FALSE)</f>
        <v>#N/A</v>
      </c>
      <c r="H1661" s="36" t="e">
        <f>VLOOKUP(A1661,FII!B:D,3,FALSE)</f>
        <v>#N/A</v>
      </c>
    </row>
    <row r="1662" spans="1:8" ht="18" thickBot="1" x14ac:dyDescent="0.3">
      <c r="A1662" s="3">
        <v>41444</v>
      </c>
      <c r="B1662" s="4">
        <v>5822.25</v>
      </c>
      <c r="C1662">
        <f>VLOOKUP(A1662,VIX!A:B,2,FALSE)</f>
        <v>18.46</v>
      </c>
      <c r="D1662">
        <f>VLOOKUP(A1662,DOW!A:B,2,FALSE)</f>
        <v>15112.19</v>
      </c>
      <c r="E1662">
        <f>VLOOKUP(A1662,SGXNIFTY!A:B,2,FALSE)</f>
        <v>5822.7</v>
      </c>
      <c r="F1662">
        <f>VLOOKUP(A1662,EXCHANGE!A:B,2,FALSE)</f>
        <v>58.72</v>
      </c>
      <c r="G1662" s="36" t="e">
        <f>VLOOKUP(A1662,FII!B:D,2,FALSE)</f>
        <v>#N/A</v>
      </c>
      <c r="H1662" s="36" t="e">
        <f>VLOOKUP(A1662,FII!B:D,3,FALSE)</f>
        <v>#N/A</v>
      </c>
    </row>
    <row r="1663" spans="1:8" ht="18" thickBot="1" x14ac:dyDescent="0.3">
      <c r="A1663" s="3">
        <v>41443</v>
      </c>
      <c r="B1663" s="8">
        <v>5813.6</v>
      </c>
      <c r="C1663">
        <f>VLOOKUP(A1663,VIX!A:B,2,FALSE)</f>
        <v>18.29</v>
      </c>
      <c r="D1663">
        <f>VLOOKUP(A1663,DOW!A:B,2,FALSE)</f>
        <v>15318.23</v>
      </c>
      <c r="E1663">
        <f>VLOOKUP(A1663,SGXNIFTY!A:B,2,FALSE)</f>
        <v>5812</v>
      </c>
      <c r="F1663">
        <f>VLOOKUP(A1663,EXCHANGE!A:B,2,FALSE)</f>
        <v>58.844999999999999</v>
      </c>
      <c r="G1663" s="36" t="e">
        <f>VLOOKUP(A1663,FII!B:D,2,FALSE)</f>
        <v>#N/A</v>
      </c>
      <c r="H1663" s="36" t="e">
        <f>VLOOKUP(A1663,FII!B:D,3,FALSE)</f>
        <v>#N/A</v>
      </c>
    </row>
    <row r="1664" spans="1:8" ht="18" thickBot="1" x14ac:dyDescent="0.3">
      <c r="A1664" s="3">
        <v>41442</v>
      </c>
      <c r="B1664" s="4">
        <v>5850.05</v>
      </c>
      <c r="C1664">
        <f>VLOOKUP(A1664,VIX!A:B,2,FALSE)</f>
        <v>18.18</v>
      </c>
      <c r="D1664">
        <f>VLOOKUP(A1664,DOW!A:B,2,FALSE)</f>
        <v>15179.85</v>
      </c>
      <c r="E1664">
        <f>VLOOKUP(A1664,SGXNIFTY!A:B,2,FALSE)</f>
        <v>5847.75</v>
      </c>
      <c r="F1664">
        <f>VLOOKUP(A1664,EXCHANGE!A:B,2,FALSE)</f>
        <v>58.11</v>
      </c>
      <c r="G1664" s="36" t="e">
        <f>VLOOKUP(A1664,FII!B:D,2,FALSE)</f>
        <v>#N/A</v>
      </c>
      <c r="H1664" s="36" t="e">
        <f>VLOOKUP(A1664,FII!B:D,3,FALSE)</f>
        <v>#N/A</v>
      </c>
    </row>
    <row r="1665" spans="1:8" ht="18" thickBot="1" x14ac:dyDescent="0.3">
      <c r="A1665" s="3">
        <v>41439</v>
      </c>
      <c r="B1665" s="4">
        <v>5808.4</v>
      </c>
      <c r="C1665">
        <f>VLOOKUP(A1665,VIX!A:B,2,FALSE)</f>
        <v>18.350000000000001</v>
      </c>
      <c r="D1665">
        <f>VLOOKUP(A1665,DOW!A:B,2,FALSE)</f>
        <v>15070.18</v>
      </c>
      <c r="E1665">
        <f>VLOOKUP(A1665,SGXNIFTY!A:B,2,FALSE)</f>
        <v>5805.95</v>
      </c>
      <c r="F1665">
        <f>VLOOKUP(A1665,EXCHANGE!A:B,2,FALSE)</f>
        <v>57.505000000000003</v>
      </c>
      <c r="G1665" s="36" t="e">
        <f>VLOOKUP(A1665,FII!B:D,2,FALSE)</f>
        <v>#N/A</v>
      </c>
      <c r="H1665" s="36" t="e">
        <f>VLOOKUP(A1665,FII!B:D,3,FALSE)</f>
        <v>#N/A</v>
      </c>
    </row>
    <row r="1666" spans="1:8" ht="18" thickBot="1" x14ac:dyDescent="0.3">
      <c r="A1666" s="3">
        <v>41438</v>
      </c>
      <c r="B1666" s="8">
        <v>5699.1</v>
      </c>
      <c r="C1666">
        <f>VLOOKUP(A1666,VIX!A:B,2,FALSE)</f>
        <v>19.440000000000001</v>
      </c>
      <c r="D1666">
        <f>VLOOKUP(A1666,DOW!A:B,2,FALSE)</f>
        <v>15176.08</v>
      </c>
      <c r="E1666">
        <f>VLOOKUP(A1666,SGXNIFTY!A:B,2,FALSE)</f>
        <v>5705.45</v>
      </c>
      <c r="F1666">
        <f>VLOOKUP(A1666,EXCHANGE!A:B,2,FALSE)</f>
        <v>58.005000000000003</v>
      </c>
      <c r="G1666" s="36" t="e">
        <f>VLOOKUP(A1666,FII!B:D,2,FALSE)</f>
        <v>#N/A</v>
      </c>
      <c r="H1666" s="36" t="e">
        <f>VLOOKUP(A1666,FII!B:D,3,FALSE)</f>
        <v>#N/A</v>
      </c>
    </row>
    <row r="1667" spans="1:8" ht="18" thickBot="1" x14ac:dyDescent="0.3">
      <c r="A1667" s="3">
        <v>41437</v>
      </c>
      <c r="B1667" s="8">
        <v>5760.2</v>
      </c>
      <c r="C1667">
        <f>VLOOKUP(A1667,VIX!A:B,2,FALSE)</f>
        <v>18.850000000000001</v>
      </c>
      <c r="D1667">
        <f>VLOOKUP(A1667,DOW!A:B,2,FALSE)</f>
        <v>14995.23</v>
      </c>
      <c r="E1667">
        <f>VLOOKUP(A1667,SGXNIFTY!A:B,2,FALSE)</f>
        <v>5771.9</v>
      </c>
      <c r="F1667">
        <f>VLOOKUP(A1667,EXCHANGE!A:B,2,FALSE)</f>
        <v>57.835000000000001</v>
      </c>
      <c r="G1667" s="36" t="e">
        <f>VLOOKUP(A1667,FII!B:D,2,FALSE)</f>
        <v>#N/A</v>
      </c>
      <c r="H1667" s="36" t="e">
        <f>VLOOKUP(A1667,FII!B:D,3,FALSE)</f>
        <v>#N/A</v>
      </c>
    </row>
    <row r="1668" spans="1:8" ht="18" thickBot="1" x14ac:dyDescent="0.3">
      <c r="A1668" s="3">
        <v>41436</v>
      </c>
      <c r="B1668" s="8">
        <v>5788.8</v>
      </c>
      <c r="C1668">
        <f>VLOOKUP(A1668,VIX!A:B,2,FALSE)</f>
        <v>19.489999999999998</v>
      </c>
      <c r="D1668">
        <f>VLOOKUP(A1668,DOW!A:B,2,FALSE)</f>
        <v>15122.02</v>
      </c>
      <c r="E1668">
        <f>VLOOKUP(A1668,SGXNIFTY!A:B,2,FALSE)</f>
        <v>5801.65</v>
      </c>
      <c r="F1668">
        <f>VLOOKUP(A1668,EXCHANGE!A:B,2,FALSE)</f>
        <v>58.34</v>
      </c>
      <c r="G1668" s="36" t="e">
        <f>VLOOKUP(A1668,FII!B:D,2,FALSE)</f>
        <v>#N/A</v>
      </c>
      <c r="H1668" s="36" t="e">
        <f>VLOOKUP(A1668,FII!B:D,3,FALSE)</f>
        <v>#N/A</v>
      </c>
    </row>
    <row r="1669" spans="1:8" ht="18" thickBot="1" x14ac:dyDescent="0.3">
      <c r="A1669" s="3">
        <v>41435</v>
      </c>
      <c r="B1669" s="8">
        <v>5878</v>
      </c>
      <c r="C1669">
        <f>VLOOKUP(A1669,VIX!A:B,2,FALSE)</f>
        <v>18.11</v>
      </c>
      <c r="D1669">
        <f>VLOOKUP(A1669,DOW!A:B,2,FALSE)</f>
        <v>15238.59</v>
      </c>
      <c r="E1669">
        <f>VLOOKUP(A1669,SGXNIFTY!A:B,2,FALSE)</f>
        <v>5893.35</v>
      </c>
      <c r="F1669">
        <f>VLOOKUP(A1669,EXCHANGE!A:B,2,FALSE)</f>
        <v>58.155000000000001</v>
      </c>
      <c r="G1669" s="36" t="e">
        <f>VLOOKUP(A1669,FII!B:D,2,FALSE)</f>
        <v>#N/A</v>
      </c>
      <c r="H1669" s="36" t="e">
        <f>VLOOKUP(A1669,FII!B:D,3,FALSE)</f>
        <v>#N/A</v>
      </c>
    </row>
    <row r="1670" spans="1:8" ht="18" thickBot="1" x14ac:dyDescent="0.3">
      <c r="A1670" s="3">
        <v>41432</v>
      </c>
      <c r="B1670" s="8">
        <v>5881</v>
      </c>
      <c r="C1670">
        <f>VLOOKUP(A1670,VIX!A:B,2,FALSE)</f>
        <v>17.350000000000001</v>
      </c>
      <c r="D1670">
        <f>VLOOKUP(A1670,DOW!A:B,2,FALSE)</f>
        <v>15248.12</v>
      </c>
      <c r="E1670">
        <f>VLOOKUP(A1670,SGXNIFTY!A:B,2,FALSE)</f>
        <v>5895.2</v>
      </c>
      <c r="F1670">
        <f>VLOOKUP(A1670,EXCHANGE!A:B,2,FALSE)</f>
        <v>57.064999999999998</v>
      </c>
      <c r="G1670" s="36" t="e">
        <f>VLOOKUP(A1670,FII!B:D,2,FALSE)</f>
        <v>#N/A</v>
      </c>
      <c r="H1670" s="36" t="e">
        <f>VLOOKUP(A1670,FII!B:D,3,FALSE)</f>
        <v>#N/A</v>
      </c>
    </row>
    <row r="1671" spans="1:8" ht="18" thickBot="1" x14ac:dyDescent="0.3">
      <c r="A1671" s="3">
        <v>41431</v>
      </c>
      <c r="B1671" s="8">
        <v>5921.4</v>
      </c>
      <c r="C1671">
        <f>VLOOKUP(A1671,VIX!A:B,2,FALSE)</f>
        <v>17.350000000000001</v>
      </c>
      <c r="D1671">
        <f>VLOOKUP(A1671,DOW!A:B,2,FALSE)</f>
        <v>15040.62</v>
      </c>
      <c r="E1671">
        <f>VLOOKUP(A1671,SGXNIFTY!A:B,2,FALSE)</f>
        <v>5936.85</v>
      </c>
      <c r="F1671">
        <f>VLOOKUP(A1671,EXCHANGE!A:B,2,FALSE)</f>
        <v>56.93</v>
      </c>
      <c r="G1671" s="36" t="e">
        <f>VLOOKUP(A1671,FII!B:D,2,FALSE)</f>
        <v>#N/A</v>
      </c>
      <c r="H1671" s="36" t="e">
        <f>VLOOKUP(A1671,FII!B:D,3,FALSE)</f>
        <v>#N/A</v>
      </c>
    </row>
    <row r="1672" spans="1:8" ht="18" thickBot="1" x14ac:dyDescent="0.3">
      <c r="A1672" s="3">
        <v>41430</v>
      </c>
      <c r="B1672" s="4">
        <v>5923.85</v>
      </c>
      <c r="C1672">
        <f>VLOOKUP(A1672,VIX!A:B,2,FALSE)</f>
        <v>16.78</v>
      </c>
      <c r="D1672">
        <f>VLOOKUP(A1672,DOW!A:B,2,FALSE)</f>
        <v>14960.59</v>
      </c>
      <c r="E1672">
        <f>VLOOKUP(A1672,SGXNIFTY!A:B,2,FALSE)</f>
        <v>5938.3</v>
      </c>
      <c r="F1672">
        <f>VLOOKUP(A1672,EXCHANGE!A:B,2,FALSE)</f>
        <v>56.854999999999997</v>
      </c>
      <c r="G1672" s="36" t="e">
        <f>VLOOKUP(A1672,FII!B:D,2,FALSE)</f>
        <v>#N/A</v>
      </c>
      <c r="H1672" s="36" t="e">
        <f>VLOOKUP(A1672,FII!B:D,3,FALSE)</f>
        <v>#N/A</v>
      </c>
    </row>
    <row r="1673" spans="1:8" ht="18" thickBot="1" x14ac:dyDescent="0.3">
      <c r="A1673" s="3">
        <v>41429</v>
      </c>
      <c r="B1673" s="8">
        <v>5919.45</v>
      </c>
      <c r="C1673">
        <f>VLOOKUP(A1673,VIX!A:B,2,FALSE)</f>
        <v>17.260000000000002</v>
      </c>
      <c r="D1673">
        <f>VLOOKUP(A1673,DOW!A:B,2,FALSE)</f>
        <v>15177.54</v>
      </c>
      <c r="E1673">
        <f>VLOOKUP(A1673,SGXNIFTY!A:B,2,FALSE)</f>
        <v>5932.35</v>
      </c>
      <c r="F1673">
        <f>VLOOKUP(A1673,EXCHANGE!A:B,2,FALSE)</f>
        <v>56.494999999999997</v>
      </c>
      <c r="G1673" s="36" t="e">
        <f>VLOOKUP(A1673,FII!B:D,2,FALSE)</f>
        <v>#N/A</v>
      </c>
      <c r="H1673" s="36" t="e">
        <f>VLOOKUP(A1673,FII!B:D,3,FALSE)</f>
        <v>#N/A</v>
      </c>
    </row>
    <row r="1674" spans="1:8" ht="18" thickBot="1" x14ac:dyDescent="0.3">
      <c r="A1674" s="3">
        <v>41428</v>
      </c>
      <c r="B1674" s="8">
        <v>5939.3</v>
      </c>
      <c r="C1674">
        <f>VLOOKUP(A1674,VIX!A:B,2,FALSE)</f>
        <v>17.29</v>
      </c>
      <c r="D1674">
        <f>VLOOKUP(A1674,DOW!A:B,2,FALSE)</f>
        <v>15254.03</v>
      </c>
      <c r="E1674">
        <f>VLOOKUP(A1674,SGXNIFTY!A:B,2,FALSE)</f>
        <v>5959.2</v>
      </c>
      <c r="F1674">
        <f>VLOOKUP(A1674,EXCHANGE!A:B,2,FALSE)</f>
        <v>56.674999999999997</v>
      </c>
      <c r="G1674" s="36" t="e">
        <f>VLOOKUP(A1674,FII!B:D,2,FALSE)</f>
        <v>#N/A</v>
      </c>
      <c r="H1674" s="36" t="e">
        <f>VLOOKUP(A1674,FII!B:D,3,FALSE)</f>
        <v>#N/A</v>
      </c>
    </row>
    <row r="1675" spans="1:8" ht="18" thickBot="1" x14ac:dyDescent="0.3">
      <c r="A1675" s="3">
        <v>41425</v>
      </c>
      <c r="B1675" s="8">
        <v>5985.95</v>
      </c>
      <c r="C1675">
        <f>VLOOKUP(A1675,VIX!A:B,2,FALSE)</f>
        <v>16.989999999999998</v>
      </c>
      <c r="D1675">
        <f>VLOOKUP(A1675,DOW!A:B,2,FALSE)</f>
        <v>15115.57</v>
      </c>
      <c r="E1675">
        <f>VLOOKUP(A1675,SGXNIFTY!A:B,2,FALSE)</f>
        <v>6000.05</v>
      </c>
      <c r="F1675">
        <f>VLOOKUP(A1675,EXCHANGE!A:B,2,FALSE)</f>
        <v>56.58</v>
      </c>
      <c r="G1675" s="36" t="e">
        <f>VLOOKUP(A1675,FII!B:D,2,FALSE)</f>
        <v>#N/A</v>
      </c>
      <c r="H1675" s="36" t="e">
        <f>VLOOKUP(A1675,FII!B:D,3,FALSE)</f>
        <v>#N/A</v>
      </c>
    </row>
    <row r="1676" spans="1:8" ht="18" thickBot="1" x14ac:dyDescent="0.3">
      <c r="A1676" s="3">
        <v>41424</v>
      </c>
      <c r="B1676" s="4">
        <v>6124.05</v>
      </c>
      <c r="C1676">
        <f>VLOOKUP(A1676,VIX!A:B,2,FALSE)</f>
        <v>16.04</v>
      </c>
      <c r="D1676">
        <f>VLOOKUP(A1676,DOW!A:B,2,FALSE)</f>
        <v>15324.53</v>
      </c>
      <c r="E1676">
        <f>VLOOKUP(A1676,SGXNIFTY!A:B,2,FALSE)</f>
        <v>6124.05</v>
      </c>
      <c r="F1676">
        <f>VLOOKUP(A1676,EXCHANGE!A:B,2,FALSE)</f>
        <v>56.384999999999998</v>
      </c>
      <c r="G1676" s="36" t="e">
        <f>VLOOKUP(A1676,FII!B:D,2,FALSE)</f>
        <v>#N/A</v>
      </c>
      <c r="H1676" s="36" t="e">
        <f>VLOOKUP(A1676,FII!B:D,3,FALSE)</f>
        <v>#N/A</v>
      </c>
    </row>
    <row r="1677" spans="1:8" ht="18" thickBot="1" x14ac:dyDescent="0.3">
      <c r="A1677" s="3">
        <v>41423</v>
      </c>
      <c r="B1677" s="8">
        <v>6104.3</v>
      </c>
      <c r="C1677">
        <f>VLOOKUP(A1677,VIX!A:B,2,FALSE)</f>
        <v>17.86</v>
      </c>
      <c r="D1677">
        <f>VLOOKUP(A1677,DOW!A:B,2,FALSE)</f>
        <v>15302.8</v>
      </c>
      <c r="E1677">
        <f>VLOOKUP(A1677,SGXNIFTY!A:B,2,FALSE)</f>
        <v>6090.25</v>
      </c>
      <c r="F1677">
        <f>VLOOKUP(A1677,EXCHANGE!A:B,2,FALSE)</f>
        <v>56.305</v>
      </c>
      <c r="G1677" s="36" t="e">
        <f>VLOOKUP(A1677,FII!B:D,2,FALSE)</f>
        <v>#N/A</v>
      </c>
      <c r="H1677" s="36" t="e">
        <f>VLOOKUP(A1677,FII!B:D,3,FALSE)</f>
        <v>#N/A</v>
      </c>
    </row>
    <row r="1678" spans="1:8" ht="18" thickBot="1" x14ac:dyDescent="0.3">
      <c r="A1678" s="3">
        <v>41422</v>
      </c>
      <c r="B1678" s="4">
        <v>6111.25</v>
      </c>
      <c r="C1678">
        <f>VLOOKUP(A1678,VIX!A:B,2,FALSE)</f>
        <v>17.12</v>
      </c>
      <c r="D1678">
        <f>VLOOKUP(A1678,DOW!A:B,2,FALSE)</f>
        <v>15409.39</v>
      </c>
      <c r="E1678">
        <f>VLOOKUP(A1678,SGXNIFTY!A:B,2,FALSE)</f>
        <v>6109.4</v>
      </c>
      <c r="F1678">
        <f>VLOOKUP(A1678,EXCHANGE!A:B,2,FALSE)</f>
        <v>56.115000000000002</v>
      </c>
      <c r="G1678" s="36" t="e">
        <f>VLOOKUP(A1678,FII!B:D,2,FALSE)</f>
        <v>#N/A</v>
      </c>
      <c r="H1678" s="36" t="e">
        <f>VLOOKUP(A1678,FII!B:D,3,FALSE)</f>
        <v>#N/A</v>
      </c>
    </row>
    <row r="1679" spans="1:8" ht="18" thickBot="1" x14ac:dyDescent="0.3">
      <c r="A1679" s="3">
        <v>41421</v>
      </c>
      <c r="B1679" s="4">
        <v>6083.15</v>
      </c>
      <c r="C1679">
        <f>VLOOKUP(A1679,VIX!A:B,2,FALSE)</f>
        <v>17.03</v>
      </c>
      <c r="D1679" t="e">
        <f>VLOOKUP(A1679,DOW!A:B,2,FALSE)</f>
        <v>#N/A</v>
      </c>
      <c r="E1679">
        <f>VLOOKUP(A1679,SGXNIFTY!A:B,2,FALSE)</f>
        <v>6083.45</v>
      </c>
      <c r="F1679">
        <f>VLOOKUP(A1679,EXCHANGE!A:B,2,FALSE)</f>
        <v>55.573</v>
      </c>
      <c r="G1679" s="36" t="e">
        <f>VLOOKUP(A1679,FII!B:D,2,FALSE)</f>
        <v>#N/A</v>
      </c>
      <c r="H1679" s="36" t="e">
        <f>VLOOKUP(A1679,FII!B:D,3,FALSE)</f>
        <v>#N/A</v>
      </c>
    </row>
    <row r="1680" spans="1:8" ht="18" thickBot="1" x14ac:dyDescent="0.3">
      <c r="A1680" s="3">
        <v>41418</v>
      </c>
      <c r="B1680" s="4">
        <v>5983.55</v>
      </c>
      <c r="C1680">
        <f>VLOOKUP(A1680,VIX!A:B,2,FALSE)</f>
        <v>17.7</v>
      </c>
      <c r="D1680">
        <f>VLOOKUP(A1680,DOW!A:B,2,FALSE)</f>
        <v>15303.1</v>
      </c>
      <c r="E1680">
        <f>VLOOKUP(A1680,SGXNIFTY!A:B,2,FALSE)</f>
        <v>5985.4</v>
      </c>
      <c r="F1680">
        <f>VLOOKUP(A1680,EXCHANGE!A:B,2,FALSE)</f>
        <v>55.82</v>
      </c>
      <c r="G1680" s="36" t="e">
        <f>VLOOKUP(A1680,FII!B:D,2,FALSE)</f>
        <v>#N/A</v>
      </c>
      <c r="H1680" s="36" t="e">
        <f>VLOOKUP(A1680,FII!B:D,3,FALSE)</f>
        <v>#N/A</v>
      </c>
    </row>
    <row r="1681" spans="1:8" ht="18" thickBot="1" x14ac:dyDescent="0.3">
      <c r="A1681" s="3">
        <v>41417</v>
      </c>
      <c r="B1681" s="8">
        <v>5967.05</v>
      </c>
      <c r="C1681">
        <f>VLOOKUP(A1681,VIX!A:B,2,FALSE)</f>
        <v>18.73</v>
      </c>
      <c r="D1681">
        <f>VLOOKUP(A1681,DOW!A:B,2,FALSE)</f>
        <v>15294.5</v>
      </c>
      <c r="E1681">
        <f>VLOOKUP(A1681,SGXNIFTY!A:B,2,FALSE)</f>
        <v>5966.1</v>
      </c>
      <c r="F1681">
        <f>VLOOKUP(A1681,EXCHANGE!A:B,2,FALSE)</f>
        <v>55.715000000000003</v>
      </c>
      <c r="G1681" s="36" t="e">
        <f>VLOOKUP(A1681,FII!B:D,2,FALSE)</f>
        <v>#N/A</v>
      </c>
      <c r="H1681" s="36" t="e">
        <f>VLOOKUP(A1681,FII!B:D,3,FALSE)</f>
        <v>#N/A</v>
      </c>
    </row>
    <row r="1682" spans="1:8" ht="18" thickBot="1" x14ac:dyDescent="0.3">
      <c r="A1682" s="3">
        <v>41416</v>
      </c>
      <c r="B1682" s="8">
        <v>6094.5</v>
      </c>
      <c r="C1682">
        <f>VLOOKUP(A1682,VIX!A:B,2,FALSE)</f>
        <v>17.72</v>
      </c>
      <c r="D1682">
        <f>VLOOKUP(A1682,DOW!A:B,2,FALSE)</f>
        <v>15307.17</v>
      </c>
      <c r="E1682">
        <f>VLOOKUP(A1682,SGXNIFTY!A:B,2,FALSE)</f>
        <v>6104.05</v>
      </c>
      <c r="F1682">
        <f>VLOOKUP(A1682,EXCHANGE!A:B,2,FALSE)</f>
        <v>55.66</v>
      </c>
      <c r="G1682" s="36" t="e">
        <f>VLOOKUP(A1682,FII!B:D,2,FALSE)</f>
        <v>#N/A</v>
      </c>
      <c r="H1682" s="36" t="e">
        <f>VLOOKUP(A1682,FII!B:D,3,FALSE)</f>
        <v>#N/A</v>
      </c>
    </row>
    <row r="1683" spans="1:8" ht="18" thickBot="1" x14ac:dyDescent="0.3">
      <c r="A1683" s="3">
        <v>41415</v>
      </c>
      <c r="B1683" s="8">
        <v>6114.1</v>
      </c>
      <c r="C1683">
        <f>VLOOKUP(A1683,VIX!A:B,2,FALSE)</f>
        <v>17.88</v>
      </c>
      <c r="D1683">
        <f>VLOOKUP(A1683,DOW!A:B,2,FALSE)</f>
        <v>15387.58</v>
      </c>
      <c r="E1683">
        <f>VLOOKUP(A1683,SGXNIFTY!A:B,2,FALSE)</f>
        <v>6116.9</v>
      </c>
      <c r="F1683">
        <f>VLOOKUP(A1683,EXCHANGE!A:B,2,FALSE)</f>
        <v>55.435000000000002</v>
      </c>
      <c r="G1683" s="36" t="e">
        <f>VLOOKUP(A1683,FII!B:D,2,FALSE)</f>
        <v>#N/A</v>
      </c>
      <c r="H1683" s="36" t="e">
        <f>VLOOKUP(A1683,FII!B:D,3,FALSE)</f>
        <v>#N/A</v>
      </c>
    </row>
    <row r="1684" spans="1:8" ht="18" thickBot="1" x14ac:dyDescent="0.3">
      <c r="A1684" s="3">
        <v>41414</v>
      </c>
      <c r="B1684" s="8">
        <v>6156.9</v>
      </c>
      <c r="C1684">
        <f>VLOOKUP(A1684,VIX!A:B,2,FALSE)</f>
        <v>17.71</v>
      </c>
      <c r="D1684">
        <f>VLOOKUP(A1684,DOW!A:B,2,FALSE)</f>
        <v>15335.28</v>
      </c>
      <c r="E1684">
        <f>VLOOKUP(A1684,SGXNIFTY!A:B,2,FALSE)</f>
        <v>6164.85</v>
      </c>
      <c r="F1684">
        <f>VLOOKUP(A1684,EXCHANGE!A:B,2,FALSE)</f>
        <v>55.04</v>
      </c>
      <c r="G1684" s="36" t="e">
        <f>VLOOKUP(A1684,FII!B:D,2,FALSE)</f>
        <v>#N/A</v>
      </c>
      <c r="H1684" s="36" t="e">
        <f>VLOOKUP(A1684,FII!B:D,3,FALSE)</f>
        <v>#N/A</v>
      </c>
    </row>
    <row r="1685" spans="1:8" ht="18" thickBot="1" x14ac:dyDescent="0.3">
      <c r="A1685" s="3">
        <v>41411</v>
      </c>
      <c r="B1685" s="4">
        <v>6187.3</v>
      </c>
      <c r="C1685">
        <f>VLOOKUP(A1685,VIX!A:B,2,FALSE)</f>
        <v>17.57</v>
      </c>
      <c r="D1685">
        <f>VLOOKUP(A1685,DOW!A:B,2,FALSE)</f>
        <v>15354.4</v>
      </c>
      <c r="E1685">
        <f>VLOOKUP(A1685,SGXNIFTY!A:B,2,FALSE)</f>
        <v>6196.1</v>
      </c>
      <c r="F1685">
        <f>VLOOKUP(A1685,EXCHANGE!A:B,2,FALSE)</f>
        <v>54.895000000000003</v>
      </c>
      <c r="G1685" s="36" t="e">
        <f>VLOOKUP(A1685,FII!B:D,2,FALSE)</f>
        <v>#N/A</v>
      </c>
      <c r="H1685" s="36" t="e">
        <f>VLOOKUP(A1685,FII!B:D,3,FALSE)</f>
        <v>#N/A</v>
      </c>
    </row>
    <row r="1686" spans="1:8" ht="18" thickBot="1" x14ac:dyDescent="0.3">
      <c r="A1686" s="3">
        <v>41410</v>
      </c>
      <c r="B1686" s="4">
        <v>6169.9</v>
      </c>
      <c r="C1686">
        <f>VLOOKUP(A1686,VIX!A:B,2,FALSE)</f>
        <v>17.739999999999998</v>
      </c>
      <c r="D1686">
        <f>VLOOKUP(A1686,DOW!A:B,2,FALSE)</f>
        <v>15233.22</v>
      </c>
      <c r="E1686">
        <f>VLOOKUP(A1686,SGXNIFTY!A:B,2,FALSE)</f>
        <v>6178.05</v>
      </c>
      <c r="F1686">
        <f>VLOOKUP(A1686,EXCHANGE!A:B,2,FALSE)</f>
        <v>54.784999999999997</v>
      </c>
      <c r="G1686" s="36" t="e">
        <f>VLOOKUP(A1686,FII!B:D,2,FALSE)</f>
        <v>#N/A</v>
      </c>
      <c r="H1686" s="36" t="e">
        <f>VLOOKUP(A1686,FII!B:D,3,FALSE)</f>
        <v>#N/A</v>
      </c>
    </row>
    <row r="1687" spans="1:8" ht="18" thickBot="1" x14ac:dyDescent="0.3">
      <c r="A1687" s="3">
        <v>41409</v>
      </c>
      <c r="B1687" s="4">
        <v>6146.75</v>
      </c>
      <c r="C1687">
        <f>VLOOKUP(A1687,VIX!A:B,2,FALSE)</f>
        <v>18.13</v>
      </c>
      <c r="D1687">
        <f>VLOOKUP(A1687,DOW!A:B,2,FALSE)</f>
        <v>15275.69</v>
      </c>
      <c r="E1687">
        <f>VLOOKUP(A1687,SGXNIFTY!A:B,2,FALSE)</f>
        <v>6161.5</v>
      </c>
      <c r="F1687">
        <f>VLOOKUP(A1687,EXCHANGE!A:B,2,FALSE)</f>
        <v>54.784999999999997</v>
      </c>
      <c r="G1687" s="36" t="e">
        <f>VLOOKUP(A1687,FII!B:D,2,FALSE)</f>
        <v>#N/A</v>
      </c>
      <c r="H1687" s="36" t="e">
        <f>VLOOKUP(A1687,FII!B:D,3,FALSE)</f>
        <v>#N/A</v>
      </c>
    </row>
    <row r="1688" spans="1:8" ht="18" thickBot="1" x14ac:dyDescent="0.3">
      <c r="A1688" s="3">
        <v>41408</v>
      </c>
      <c r="B1688" s="4">
        <v>5995.4</v>
      </c>
      <c r="C1688">
        <f>VLOOKUP(A1688,VIX!A:B,2,FALSE)</f>
        <v>17.170000000000002</v>
      </c>
      <c r="D1688">
        <f>VLOOKUP(A1688,DOW!A:B,2,FALSE)</f>
        <v>15215.25</v>
      </c>
      <c r="E1688">
        <f>VLOOKUP(A1688,SGXNIFTY!A:B,2,FALSE)</f>
        <v>6006</v>
      </c>
      <c r="F1688">
        <f>VLOOKUP(A1688,EXCHANGE!A:B,2,FALSE)</f>
        <v>54.805</v>
      </c>
      <c r="G1688" s="36" t="e">
        <f>VLOOKUP(A1688,FII!B:D,2,FALSE)</f>
        <v>#N/A</v>
      </c>
      <c r="H1688" s="36" t="e">
        <f>VLOOKUP(A1688,FII!B:D,3,FALSE)</f>
        <v>#N/A</v>
      </c>
    </row>
    <row r="1689" spans="1:8" ht="18" thickBot="1" x14ac:dyDescent="0.3">
      <c r="A1689" s="3">
        <v>41407</v>
      </c>
      <c r="B1689" s="8">
        <v>5980.45</v>
      </c>
      <c r="C1689">
        <f>VLOOKUP(A1689,VIX!A:B,2,FALSE)</f>
        <v>17.510000000000002</v>
      </c>
      <c r="D1689">
        <f>VLOOKUP(A1689,DOW!A:B,2,FALSE)</f>
        <v>15091.68</v>
      </c>
      <c r="E1689">
        <f>VLOOKUP(A1689,SGXNIFTY!A:B,2,FALSE)</f>
        <v>5994.45</v>
      </c>
      <c r="F1689">
        <f>VLOOKUP(A1689,EXCHANGE!A:B,2,FALSE)</f>
        <v>54.835000000000001</v>
      </c>
      <c r="G1689" s="36" t="e">
        <f>VLOOKUP(A1689,FII!B:D,2,FALSE)</f>
        <v>#N/A</v>
      </c>
      <c r="H1689" s="36" t="e">
        <f>VLOOKUP(A1689,FII!B:D,3,FALSE)</f>
        <v>#N/A</v>
      </c>
    </row>
    <row r="1690" spans="1:8" ht="18" thickBot="1" x14ac:dyDescent="0.3">
      <c r="A1690" s="3">
        <v>41405</v>
      </c>
      <c r="B1690" s="4">
        <v>6107.25</v>
      </c>
      <c r="C1690">
        <f>VLOOKUP(A1690,VIX!A:B,2,FALSE)</f>
        <v>16.84</v>
      </c>
      <c r="D1690" t="e">
        <f>VLOOKUP(A1690,DOW!A:B,2,FALSE)</f>
        <v>#N/A</v>
      </c>
      <c r="E1690">
        <f>VLOOKUP(A1690,SGXNIFTY!A:B,2,FALSE)</f>
        <v>6118.7</v>
      </c>
      <c r="F1690" t="e">
        <f>VLOOKUP(A1690,EXCHANGE!A:B,2,FALSE)</f>
        <v>#N/A</v>
      </c>
      <c r="G1690" s="36" t="e">
        <f>VLOOKUP(A1690,FII!B:D,2,FALSE)</f>
        <v>#N/A</v>
      </c>
      <c r="H1690" s="36" t="e">
        <f>VLOOKUP(A1690,FII!B:D,3,FALSE)</f>
        <v>#N/A</v>
      </c>
    </row>
    <row r="1691" spans="1:8" ht="18" thickBot="1" x14ac:dyDescent="0.3">
      <c r="A1691" s="3">
        <v>41404</v>
      </c>
      <c r="B1691" s="4">
        <v>6094.75</v>
      </c>
      <c r="C1691">
        <f>VLOOKUP(A1691,VIX!A:B,2,FALSE)</f>
        <v>16.86</v>
      </c>
      <c r="D1691">
        <f>VLOOKUP(A1691,DOW!A:B,2,FALSE)</f>
        <v>15118.49</v>
      </c>
      <c r="E1691">
        <f>VLOOKUP(A1691,SGXNIFTY!A:B,2,FALSE)</f>
        <v>6108.35</v>
      </c>
      <c r="F1691">
        <f>VLOOKUP(A1691,EXCHANGE!A:B,2,FALSE)</f>
        <v>54.81</v>
      </c>
      <c r="G1691" s="36" t="e">
        <f>VLOOKUP(A1691,FII!B:D,2,FALSE)</f>
        <v>#N/A</v>
      </c>
      <c r="H1691" s="36" t="e">
        <f>VLOOKUP(A1691,FII!B:D,3,FALSE)</f>
        <v>#N/A</v>
      </c>
    </row>
    <row r="1692" spans="1:8" ht="18" thickBot="1" x14ac:dyDescent="0.3">
      <c r="A1692" s="3">
        <v>41403</v>
      </c>
      <c r="B1692" s="8">
        <v>6050.15</v>
      </c>
      <c r="C1692">
        <f>VLOOKUP(A1692,VIX!A:B,2,FALSE)</f>
        <v>16.600000000000001</v>
      </c>
      <c r="D1692">
        <f>VLOOKUP(A1692,DOW!A:B,2,FALSE)</f>
        <v>15082.62</v>
      </c>
      <c r="E1692">
        <f>VLOOKUP(A1692,SGXNIFTY!A:B,2,FALSE)</f>
        <v>6048.95</v>
      </c>
      <c r="F1692">
        <f>VLOOKUP(A1692,EXCHANGE!A:B,2,FALSE)</f>
        <v>54.365000000000002</v>
      </c>
      <c r="G1692" s="36" t="e">
        <f>VLOOKUP(A1692,FII!B:D,2,FALSE)</f>
        <v>#N/A</v>
      </c>
      <c r="H1692" s="36" t="e">
        <f>VLOOKUP(A1692,FII!B:D,3,FALSE)</f>
        <v>#N/A</v>
      </c>
    </row>
    <row r="1693" spans="1:8" ht="18" thickBot="1" x14ac:dyDescent="0.3">
      <c r="A1693" s="3">
        <v>41402</v>
      </c>
      <c r="B1693" s="4">
        <v>6069.3</v>
      </c>
      <c r="C1693">
        <f>VLOOKUP(A1693,VIX!A:B,2,FALSE)</f>
        <v>16.760000000000002</v>
      </c>
      <c r="D1693">
        <f>VLOOKUP(A1693,DOW!A:B,2,FALSE)</f>
        <v>15105.12</v>
      </c>
      <c r="E1693">
        <f>VLOOKUP(A1693,SGXNIFTY!A:B,2,FALSE)</f>
        <v>6075.2</v>
      </c>
      <c r="F1693">
        <f>VLOOKUP(A1693,EXCHANGE!A:B,2,FALSE)</f>
        <v>54.085000000000001</v>
      </c>
      <c r="G1693" s="36" t="e">
        <f>VLOOKUP(A1693,FII!B:D,2,FALSE)</f>
        <v>#N/A</v>
      </c>
      <c r="H1693" s="36" t="e">
        <f>VLOOKUP(A1693,FII!B:D,3,FALSE)</f>
        <v>#N/A</v>
      </c>
    </row>
    <row r="1694" spans="1:8" ht="18" thickBot="1" x14ac:dyDescent="0.3">
      <c r="A1694" s="3">
        <v>41401</v>
      </c>
      <c r="B1694" s="4">
        <v>6043.55</v>
      </c>
      <c r="C1694">
        <f>VLOOKUP(A1694,VIX!A:B,2,FALSE)</f>
        <v>16.5</v>
      </c>
      <c r="D1694">
        <f>VLOOKUP(A1694,DOW!A:B,2,FALSE)</f>
        <v>15056.2</v>
      </c>
      <c r="E1694">
        <f>VLOOKUP(A1694,SGXNIFTY!A:B,2,FALSE)</f>
        <v>6050.3</v>
      </c>
      <c r="F1694">
        <f>VLOOKUP(A1694,EXCHANGE!A:B,2,FALSE)</f>
        <v>54.064999999999998</v>
      </c>
      <c r="G1694" s="36" t="e">
        <f>VLOOKUP(A1694,FII!B:D,2,FALSE)</f>
        <v>#N/A</v>
      </c>
      <c r="H1694" s="36" t="e">
        <f>VLOOKUP(A1694,FII!B:D,3,FALSE)</f>
        <v>#N/A</v>
      </c>
    </row>
    <row r="1695" spans="1:8" ht="18" thickBot="1" x14ac:dyDescent="0.3">
      <c r="A1695" s="3">
        <v>41400</v>
      </c>
      <c r="B1695" s="4">
        <v>5971.05</v>
      </c>
      <c r="C1695">
        <f>VLOOKUP(A1695,VIX!A:B,2,FALSE)</f>
        <v>15.84</v>
      </c>
      <c r="D1695">
        <f>VLOOKUP(A1695,DOW!A:B,2,FALSE)</f>
        <v>14968.89</v>
      </c>
      <c r="E1695">
        <f>VLOOKUP(A1695,SGXNIFTY!A:B,2,FALSE)</f>
        <v>5971.3</v>
      </c>
      <c r="F1695">
        <f>VLOOKUP(A1695,EXCHANGE!A:B,2,FALSE)</f>
        <v>54.134999999999998</v>
      </c>
      <c r="G1695" s="36" t="e">
        <f>VLOOKUP(A1695,FII!B:D,2,FALSE)</f>
        <v>#N/A</v>
      </c>
      <c r="H1695" s="36" t="e">
        <f>VLOOKUP(A1695,FII!B:D,3,FALSE)</f>
        <v>#N/A</v>
      </c>
    </row>
    <row r="1696" spans="1:8" ht="18" thickBot="1" x14ac:dyDescent="0.3">
      <c r="A1696" s="3">
        <v>41397</v>
      </c>
      <c r="B1696" s="8">
        <v>5944</v>
      </c>
      <c r="C1696">
        <f>VLOOKUP(A1696,VIX!A:B,2,FALSE)</f>
        <v>15.55</v>
      </c>
      <c r="D1696">
        <f>VLOOKUP(A1696,DOW!A:B,2,FALSE)</f>
        <v>14973.96</v>
      </c>
      <c r="E1696">
        <f>VLOOKUP(A1696,SGXNIFTY!A:B,2,FALSE)</f>
        <v>5948.25</v>
      </c>
      <c r="F1696">
        <f>VLOOKUP(A1696,EXCHANGE!A:B,2,FALSE)</f>
        <v>53.81</v>
      </c>
      <c r="G1696" s="36" t="e">
        <f>VLOOKUP(A1696,FII!B:D,2,FALSE)</f>
        <v>#N/A</v>
      </c>
      <c r="H1696" s="36" t="e">
        <f>VLOOKUP(A1696,FII!B:D,3,FALSE)</f>
        <v>#N/A</v>
      </c>
    </row>
    <row r="1697" spans="1:8" ht="18" thickBot="1" x14ac:dyDescent="0.3">
      <c r="A1697" s="3">
        <v>41396</v>
      </c>
      <c r="B1697" s="4">
        <v>5999.35</v>
      </c>
      <c r="C1697">
        <f>VLOOKUP(A1697,VIX!A:B,2,FALSE)</f>
        <v>16.28</v>
      </c>
      <c r="D1697">
        <f>VLOOKUP(A1697,DOW!A:B,2,FALSE)</f>
        <v>14831.58</v>
      </c>
      <c r="E1697">
        <f>VLOOKUP(A1697,SGXNIFTY!A:B,2,FALSE)</f>
        <v>6007.4</v>
      </c>
      <c r="F1697">
        <f>VLOOKUP(A1697,EXCHANGE!A:B,2,FALSE)</f>
        <v>53.835000000000001</v>
      </c>
      <c r="G1697" s="36" t="e">
        <f>VLOOKUP(A1697,FII!B:D,2,FALSE)</f>
        <v>#N/A</v>
      </c>
      <c r="H1697" s="36" t="e">
        <f>VLOOKUP(A1697,FII!B:D,3,FALSE)</f>
        <v>#N/A</v>
      </c>
    </row>
    <row r="1698" spans="1:8" ht="18" thickBot="1" x14ac:dyDescent="0.3">
      <c r="A1698" s="3">
        <v>41394</v>
      </c>
      <c r="B1698" s="4">
        <v>5930.2</v>
      </c>
      <c r="C1698">
        <f>VLOOKUP(A1698,VIX!A:B,2,FALSE)</f>
        <v>15.1</v>
      </c>
      <c r="D1698">
        <f>VLOOKUP(A1698,DOW!A:B,2,FALSE)</f>
        <v>14839.8</v>
      </c>
      <c r="E1698">
        <f>VLOOKUP(A1698,SGXNIFTY!A:B,2,FALSE)</f>
        <v>5929</v>
      </c>
      <c r="F1698">
        <f>VLOOKUP(A1698,EXCHANGE!A:B,2,FALSE)</f>
        <v>53.685000000000002</v>
      </c>
      <c r="G1698" s="36" t="e">
        <f>VLOOKUP(A1698,FII!B:D,2,FALSE)</f>
        <v>#N/A</v>
      </c>
      <c r="H1698" s="36" t="e">
        <f>VLOOKUP(A1698,FII!B:D,3,FALSE)</f>
        <v>#N/A</v>
      </c>
    </row>
    <row r="1699" spans="1:8" ht="18" thickBot="1" x14ac:dyDescent="0.3">
      <c r="A1699" s="3">
        <v>41393</v>
      </c>
      <c r="B1699" s="4">
        <v>5904.1</v>
      </c>
      <c r="C1699">
        <f>VLOOKUP(A1699,VIX!A:B,2,FALSE)</f>
        <v>14.33</v>
      </c>
      <c r="D1699">
        <f>VLOOKUP(A1699,DOW!A:B,2,FALSE)</f>
        <v>14818.75</v>
      </c>
      <c r="E1699">
        <f>VLOOKUP(A1699,SGXNIFTY!A:B,2,FALSE)</f>
        <v>5918.2</v>
      </c>
      <c r="F1699">
        <f>VLOOKUP(A1699,EXCHANGE!A:B,2,FALSE)</f>
        <v>54.195</v>
      </c>
      <c r="G1699" s="36" t="e">
        <f>VLOOKUP(A1699,FII!B:D,2,FALSE)</f>
        <v>#N/A</v>
      </c>
      <c r="H1699" s="36" t="e">
        <f>VLOOKUP(A1699,FII!B:D,3,FALSE)</f>
        <v>#N/A</v>
      </c>
    </row>
    <row r="1700" spans="1:8" ht="18" thickBot="1" x14ac:dyDescent="0.3">
      <c r="A1700" s="3">
        <v>41390</v>
      </c>
      <c r="B1700" s="8">
        <v>5871.45</v>
      </c>
      <c r="C1700">
        <f>VLOOKUP(A1700,VIX!A:B,2,FALSE)</f>
        <v>13.88</v>
      </c>
      <c r="D1700">
        <f>VLOOKUP(A1700,DOW!A:B,2,FALSE)</f>
        <v>14712.55</v>
      </c>
      <c r="E1700">
        <f>VLOOKUP(A1700,SGXNIFTY!A:B,2,FALSE)</f>
        <v>5887.75</v>
      </c>
      <c r="F1700">
        <f>VLOOKUP(A1700,EXCHANGE!A:B,2,FALSE)</f>
        <v>54.38</v>
      </c>
      <c r="G1700" s="36" t="e">
        <f>VLOOKUP(A1700,FII!B:D,2,FALSE)</f>
        <v>#N/A</v>
      </c>
      <c r="H1700" s="36" t="e">
        <f>VLOOKUP(A1700,FII!B:D,3,FALSE)</f>
        <v>#N/A</v>
      </c>
    </row>
    <row r="1701" spans="1:8" ht="18" thickBot="1" x14ac:dyDescent="0.3">
      <c r="A1701" s="3">
        <v>41389</v>
      </c>
      <c r="B1701" s="4">
        <v>5916.3</v>
      </c>
      <c r="C1701">
        <f>VLOOKUP(A1701,VIX!A:B,2,FALSE)</f>
        <v>14.2</v>
      </c>
      <c r="D1701">
        <f>VLOOKUP(A1701,DOW!A:B,2,FALSE)</f>
        <v>14700.8</v>
      </c>
      <c r="E1701">
        <f>VLOOKUP(A1701,SGXNIFTY!A:B,2,FALSE)</f>
        <v>5916.3</v>
      </c>
      <c r="F1701">
        <f>VLOOKUP(A1701,EXCHANGE!A:B,2,FALSE)</f>
        <v>54.104999999999997</v>
      </c>
      <c r="G1701" s="36" t="e">
        <f>VLOOKUP(A1701,FII!B:D,2,FALSE)</f>
        <v>#N/A</v>
      </c>
      <c r="H1701" s="36" t="e">
        <f>VLOOKUP(A1701,FII!B:D,3,FALSE)</f>
        <v>#N/A</v>
      </c>
    </row>
    <row r="1702" spans="1:8" ht="18" thickBot="1" x14ac:dyDescent="0.3">
      <c r="A1702" s="3">
        <v>41387</v>
      </c>
      <c r="B1702" s="4">
        <v>5836.9</v>
      </c>
      <c r="C1702">
        <f>VLOOKUP(A1702,VIX!A:B,2,FALSE)</f>
        <v>15.07</v>
      </c>
      <c r="D1702">
        <f>VLOOKUP(A1702,DOW!A:B,2,FALSE)</f>
        <v>14719.46</v>
      </c>
      <c r="E1702">
        <f>VLOOKUP(A1702,SGXNIFTY!A:B,2,FALSE)</f>
        <v>5843</v>
      </c>
      <c r="F1702">
        <f>VLOOKUP(A1702,EXCHANGE!A:B,2,FALSE)</f>
        <v>54.31</v>
      </c>
      <c r="G1702" s="36" t="e">
        <f>VLOOKUP(A1702,FII!B:D,2,FALSE)</f>
        <v>#N/A</v>
      </c>
      <c r="H1702" s="36" t="e">
        <f>VLOOKUP(A1702,FII!B:D,3,FALSE)</f>
        <v>#N/A</v>
      </c>
    </row>
    <row r="1703" spans="1:8" ht="18" thickBot="1" x14ac:dyDescent="0.3">
      <c r="A1703" s="3">
        <v>41386</v>
      </c>
      <c r="B1703" s="4">
        <v>5834.4</v>
      </c>
      <c r="C1703">
        <f>VLOOKUP(A1703,VIX!A:B,2,FALSE)</f>
        <v>16.22</v>
      </c>
      <c r="D1703">
        <f>VLOOKUP(A1703,DOW!A:B,2,FALSE)</f>
        <v>14567.17</v>
      </c>
      <c r="E1703">
        <f>VLOOKUP(A1703,SGXNIFTY!A:B,2,FALSE)</f>
        <v>5832.85</v>
      </c>
      <c r="F1703">
        <f>VLOOKUP(A1703,EXCHANGE!A:B,2,FALSE)</f>
        <v>54.21</v>
      </c>
      <c r="G1703" s="36" t="e">
        <f>VLOOKUP(A1703,FII!B:D,2,FALSE)</f>
        <v>#N/A</v>
      </c>
      <c r="H1703" s="36" t="e">
        <f>VLOOKUP(A1703,FII!B:D,3,FALSE)</f>
        <v>#N/A</v>
      </c>
    </row>
    <row r="1704" spans="1:8" ht="18" thickBot="1" x14ac:dyDescent="0.3">
      <c r="A1704" s="3">
        <v>41382</v>
      </c>
      <c r="B1704" s="4">
        <v>5783.1</v>
      </c>
      <c r="C1704">
        <f>VLOOKUP(A1704,VIX!A:B,2,FALSE)</f>
        <v>15.36</v>
      </c>
      <c r="D1704">
        <f>VLOOKUP(A1704,DOW!A:B,2,FALSE)</f>
        <v>14537.14</v>
      </c>
      <c r="E1704">
        <f>VLOOKUP(A1704,SGXNIFTY!A:B,2,FALSE)</f>
        <v>5783</v>
      </c>
      <c r="F1704">
        <f>VLOOKUP(A1704,EXCHANGE!A:B,2,FALSE)</f>
        <v>54.03</v>
      </c>
      <c r="G1704" s="36" t="e">
        <f>VLOOKUP(A1704,FII!B:D,2,FALSE)</f>
        <v>#N/A</v>
      </c>
      <c r="H1704" s="36" t="e">
        <f>VLOOKUP(A1704,FII!B:D,3,FALSE)</f>
        <v>#N/A</v>
      </c>
    </row>
    <row r="1705" spans="1:8" ht="18" thickBot="1" x14ac:dyDescent="0.3">
      <c r="A1705" s="3">
        <v>41381</v>
      </c>
      <c r="B1705" s="8">
        <v>5688.7</v>
      </c>
      <c r="C1705">
        <f>VLOOKUP(A1705,VIX!A:B,2,FALSE)</f>
        <v>16.36</v>
      </c>
      <c r="D1705">
        <f>VLOOKUP(A1705,DOW!A:B,2,FALSE)</f>
        <v>14618.59</v>
      </c>
      <c r="E1705">
        <f>VLOOKUP(A1705,SGXNIFTY!A:B,2,FALSE)</f>
        <v>5694.2</v>
      </c>
      <c r="F1705">
        <f>VLOOKUP(A1705,EXCHANGE!A:B,2,FALSE)</f>
        <v>54.18</v>
      </c>
      <c r="G1705" s="36" t="e">
        <f>VLOOKUP(A1705,FII!B:D,2,FALSE)</f>
        <v>#N/A</v>
      </c>
      <c r="H1705" s="36" t="e">
        <f>VLOOKUP(A1705,FII!B:D,3,FALSE)</f>
        <v>#N/A</v>
      </c>
    </row>
    <row r="1706" spans="1:8" ht="18" thickBot="1" x14ac:dyDescent="0.3">
      <c r="A1706" s="3">
        <v>41380</v>
      </c>
      <c r="B1706" s="4">
        <v>5688.95</v>
      </c>
      <c r="C1706">
        <f>VLOOKUP(A1706,VIX!A:B,2,FALSE)</f>
        <v>16.25</v>
      </c>
      <c r="D1706">
        <f>VLOOKUP(A1706,DOW!A:B,2,FALSE)</f>
        <v>14756.78</v>
      </c>
      <c r="E1706">
        <f>VLOOKUP(A1706,SGXNIFTY!A:B,2,FALSE)</f>
        <v>5696.35</v>
      </c>
      <c r="F1706">
        <f>VLOOKUP(A1706,EXCHANGE!A:B,2,FALSE)</f>
        <v>53.97</v>
      </c>
      <c r="G1706" s="36" t="e">
        <f>VLOOKUP(A1706,FII!B:D,2,FALSE)</f>
        <v>#N/A</v>
      </c>
      <c r="H1706" s="36" t="e">
        <f>VLOOKUP(A1706,FII!B:D,3,FALSE)</f>
        <v>#N/A</v>
      </c>
    </row>
    <row r="1707" spans="1:8" ht="18" thickBot="1" x14ac:dyDescent="0.3">
      <c r="A1707" s="3">
        <v>41379</v>
      </c>
      <c r="B1707" s="4">
        <v>5568.4</v>
      </c>
      <c r="C1707">
        <f>VLOOKUP(A1707,VIX!A:B,2,FALSE)</f>
        <v>16.61</v>
      </c>
      <c r="D1707">
        <f>VLOOKUP(A1707,DOW!A:B,2,FALSE)</f>
        <v>14599.2</v>
      </c>
      <c r="E1707">
        <f>VLOOKUP(A1707,SGXNIFTY!A:B,2,FALSE)</f>
        <v>5568.05</v>
      </c>
      <c r="F1707">
        <f>VLOOKUP(A1707,EXCHANGE!A:B,2,FALSE)</f>
        <v>54.55</v>
      </c>
      <c r="G1707" s="36" t="e">
        <f>VLOOKUP(A1707,FII!B:D,2,FALSE)</f>
        <v>#N/A</v>
      </c>
      <c r="H1707" s="36" t="e">
        <f>VLOOKUP(A1707,FII!B:D,3,FALSE)</f>
        <v>#N/A</v>
      </c>
    </row>
    <row r="1708" spans="1:8" ht="18" thickBot="1" x14ac:dyDescent="0.3">
      <c r="A1708" s="3">
        <v>41376</v>
      </c>
      <c r="B1708" s="8">
        <v>5528.55</v>
      </c>
      <c r="C1708">
        <f>VLOOKUP(A1708,VIX!A:B,2,FALSE)</f>
        <v>16.45</v>
      </c>
      <c r="D1708">
        <f>VLOOKUP(A1708,DOW!A:B,2,FALSE)</f>
        <v>14865.06</v>
      </c>
      <c r="E1708">
        <f>VLOOKUP(A1708,SGXNIFTY!A:B,2,FALSE)</f>
        <v>5535.2</v>
      </c>
      <c r="F1708">
        <f>VLOOKUP(A1708,EXCHANGE!A:B,2,FALSE)</f>
        <v>54.52</v>
      </c>
      <c r="G1708" s="36" t="e">
        <f>VLOOKUP(A1708,FII!B:D,2,FALSE)</f>
        <v>#N/A</v>
      </c>
      <c r="H1708" s="36" t="e">
        <f>VLOOKUP(A1708,FII!B:D,3,FALSE)</f>
        <v>#N/A</v>
      </c>
    </row>
    <row r="1709" spans="1:8" ht="18" thickBot="1" x14ac:dyDescent="0.3">
      <c r="A1709" s="3">
        <v>41375</v>
      </c>
      <c r="B1709" s="4">
        <v>5594</v>
      </c>
      <c r="C1709">
        <f>VLOOKUP(A1709,VIX!A:B,2,FALSE)</f>
        <v>16.97</v>
      </c>
      <c r="D1709">
        <f>VLOOKUP(A1709,DOW!A:B,2,FALSE)</f>
        <v>14865.14</v>
      </c>
      <c r="E1709">
        <f>VLOOKUP(A1709,SGXNIFTY!A:B,2,FALSE)</f>
        <v>5594.8</v>
      </c>
      <c r="F1709">
        <f>VLOOKUP(A1709,EXCHANGE!A:B,2,FALSE)</f>
        <v>54.305</v>
      </c>
      <c r="G1709" s="36" t="e">
        <f>VLOOKUP(A1709,FII!B:D,2,FALSE)</f>
        <v>#N/A</v>
      </c>
      <c r="H1709" s="36" t="e">
        <f>VLOOKUP(A1709,FII!B:D,3,FALSE)</f>
        <v>#N/A</v>
      </c>
    </row>
    <row r="1710" spans="1:8" ht="18" thickBot="1" x14ac:dyDescent="0.3">
      <c r="A1710" s="3">
        <v>41374</v>
      </c>
      <c r="B1710" s="4">
        <v>5558.7</v>
      </c>
      <c r="C1710">
        <f>VLOOKUP(A1710,VIX!A:B,2,FALSE)</f>
        <v>16.489999999999998</v>
      </c>
      <c r="D1710">
        <f>VLOOKUP(A1710,DOW!A:B,2,FALSE)</f>
        <v>14802.24</v>
      </c>
      <c r="E1710">
        <f>VLOOKUP(A1710,SGXNIFTY!A:B,2,FALSE)</f>
        <v>5563.85</v>
      </c>
      <c r="F1710">
        <f>VLOOKUP(A1710,EXCHANGE!A:B,2,FALSE)</f>
        <v>54.42</v>
      </c>
      <c r="G1710" s="36" t="e">
        <f>VLOOKUP(A1710,FII!B:D,2,FALSE)</f>
        <v>#N/A</v>
      </c>
      <c r="H1710" s="36" t="e">
        <f>VLOOKUP(A1710,FII!B:D,3,FALSE)</f>
        <v>#N/A</v>
      </c>
    </row>
    <row r="1711" spans="1:8" ht="18" thickBot="1" x14ac:dyDescent="0.3">
      <c r="A1711" s="3">
        <v>41373</v>
      </c>
      <c r="B1711" s="8">
        <v>5495.1</v>
      </c>
      <c r="C1711">
        <f>VLOOKUP(A1711,VIX!A:B,2,FALSE)</f>
        <v>16.82</v>
      </c>
      <c r="D1711">
        <f>VLOOKUP(A1711,DOW!A:B,2,FALSE)</f>
        <v>14673.46</v>
      </c>
      <c r="E1711">
        <f>VLOOKUP(A1711,SGXNIFTY!A:B,2,FALSE)</f>
        <v>5500.85</v>
      </c>
      <c r="F1711">
        <f>VLOOKUP(A1711,EXCHANGE!A:B,2,FALSE)</f>
        <v>54.48</v>
      </c>
      <c r="G1711" s="36" t="e">
        <f>VLOOKUP(A1711,FII!B:D,2,FALSE)</f>
        <v>#N/A</v>
      </c>
      <c r="H1711" s="36" t="e">
        <f>VLOOKUP(A1711,FII!B:D,3,FALSE)</f>
        <v>#N/A</v>
      </c>
    </row>
    <row r="1712" spans="1:8" ht="18" thickBot="1" x14ac:dyDescent="0.3">
      <c r="A1712" s="3">
        <v>41372</v>
      </c>
      <c r="B1712" s="8">
        <v>5542.95</v>
      </c>
      <c r="C1712">
        <f>VLOOKUP(A1712,VIX!A:B,2,FALSE)</f>
        <v>16.77</v>
      </c>
      <c r="D1712">
        <f>VLOOKUP(A1712,DOW!A:B,2,FALSE)</f>
        <v>14613.48</v>
      </c>
      <c r="E1712">
        <f>VLOOKUP(A1712,SGXNIFTY!A:B,2,FALSE)</f>
        <v>5559</v>
      </c>
      <c r="F1712">
        <f>VLOOKUP(A1712,EXCHANGE!A:B,2,FALSE)</f>
        <v>54.61</v>
      </c>
      <c r="G1712" s="36" t="e">
        <f>VLOOKUP(A1712,FII!B:D,2,FALSE)</f>
        <v>#N/A</v>
      </c>
      <c r="H1712" s="36" t="e">
        <f>VLOOKUP(A1712,FII!B:D,3,FALSE)</f>
        <v>#N/A</v>
      </c>
    </row>
    <row r="1713" spans="1:8" ht="18" thickBot="1" x14ac:dyDescent="0.3">
      <c r="A1713" s="3">
        <v>41369</v>
      </c>
      <c r="B1713" s="8">
        <v>5553.25</v>
      </c>
      <c r="C1713">
        <f>VLOOKUP(A1713,VIX!A:B,2,FALSE)</f>
        <v>16.16</v>
      </c>
      <c r="D1713">
        <f>VLOOKUP(A1713,DOW!A:B,2,FALSE)</f>
        <v>14565.25</v>
      </c>
      <c r="E1713">
        <f>VLOOKUP(A1713,SGXNIFTY!A:B,2,FALSE)</f>
        <v>5572.05</v>
      </c>
      <c r="F1713">
        <f>VLOOKUP(A1713,EXCHANGE!A:B,2,FALSE)</f>
        <v>54.81</v>
      </c>
      <c r="G1713" s="36" t="e">
        <f>VLOOKUP(A1713,FII!B:D,2,FALSE)</f>
        <v>#N/A</v>
      </c>
      <c r="H1713" s="36" t="e">
        <f>VLOOKUP(A1713,FII!B:D,3,FALSE)</f>
        <v>#N/A</v>
      </c>
    </row>
    <row r="1714" spans="1:8" ht="18" thickBot="1" x14ac:dyDescent="0.3">
      <c r="A1714" s="3">
        <v>41368</v>
      </c>
      <c r="B1714" s="8">
        <v>5574.75</v>
      </c>
      <c r="C1714">
        <f>VLOOKUP(A1714,VIX!A:B,2,FALSE)</f>
        <v>15.85</v>
      </c>
      <c r="D1714">
        <f>VLOOKUP(A1714,DOW!A:B,2,FALSE)</f>
        <v>14606.11</v>
      </c>
      <c r="E1714">
        <f>VLOOKUP(A1714,SGXNIFTY!A:B,2,FALSE)</f>
        <v>5593.2</v>
      </c>
      <c r="F1714">
        <f>VLOOKUP(A1714,EXCHANGE!A:B,2,FALSE)</f>
        <v>54.89</v>
      </c>
      <c r="G1714" s="36" t="e">
        <f>VLOOKUP(A1714,FII!B:D,2,FALSE)</f>
        <v>#N/A</v>
      </c>
      <c r="H1714" s="36" t="e">
        <f>VLOOKUP(A1714,FII!B:D,3,FALSE)</f>
        <v>#N/A</v>
      </c>
    </row>
    <row r="1715" spans="1:8" ht="18" thickBot="1" x14ac:dyDescent="0.3">
      <c r="A1715" s="3">
        <v>41367</v>
      </c>
      <c r="B1715" s="8">
        <v>5672.9</v>
      </c>
      <c r="C1715">
        <f>VLOOKUP(A1715,VIX!A:B,2,FALSE)</f>
        <v>14.87</v>
      </c>
      <c r="D1715">
        <f>VLOOKUP(A1715,DOW!A:B,2,FALSE)</f>
        <v>14550.35</v>
      </c>
      <c r="E1715">
        <f>VLOOKUP(A1715,SGXNIFTY!A:B,2,FALSE)</f>
        <v>5688.1</v>
      </c>
      <c r="F1715">
        <f>VLOOKUP(A1715,EXCHANGE!A:B,2,FALSE)</f>
        <v>54.53</v>
      </c>
      <c r="G1715" s="36" t="e">
        <f>VLOOKUP(A1715,FII!B:D,2,FALSE)</f>
        <v>#N/A</v>
      </c>
      <c r="H1715" s="36" t="e">
        <f>VLOOKUP(A1715,FII!B:D,3,FALSE)</f>
        <v>#N/A</v>
      </c>
    </row>
    <row r="1716" spans="1:8" ht="18" thickBot="1" x14ac:dyDescent="0.3">
      <c r="A1716" s="3">
        <v>41366</v>
      </c>
      <c r="B1716" s="4">
        <v>5748.1</v>
      </c>
      <c r="C1716">
        <f>VLOOKUP(A1716,VIX!A:B,2,FALSE)</f>
        <v>14.1</v>
      </c>
      <c r="D1716">
        <f>VLOOKUP(A1716,DOW!A:B,2,FALSE)</f>
        <v>14662.01</v>
      </c>
      <c r="E1716">
        <f>VLOOKUP(A1716,SGXNIFTY!A:B,2,FALSE)</f>
        <v>5766.6</v>
      </c>
      <c r="F1716">
        <f>VLOOKUP(A1716,EXCHANGE!A:B,2,FALSE)</f>
        <v>54.43</v>
      </c>
      <c r="G1716" s="36" t="e">
        <f>VLOOKUP(A1716,FII!B:D,2,FALSE)</f>
        <v>#N/A</v>
      </c>
      <c r="H1716" s="36" t="e">
        <f>VLOOKUP(A1716,FII!B:D,3,FALSE)</f>
        <v>#N/A</v>
      </c>
    </row>
    <row r="1717" spans="1:8" ht="18" thickBot="1" x14ac:dyDescent="0.3">
      <c r="A1717" s="3">
        <v>41365</v>
      </c>
      <c r="B1717" s="4">
        <v>5704.4</v>
      </c>
      <c r="C1717">
        <f>VLOOKUP(A1717,VIX!A:B,2,FALSE)</f>
        <v>14.85</v>
      </c>
      <c r="D1717">
        <f>VLOOKUP(A1717,DOW!A:B,2,FALSE)</f>
        <v>14572.85</v>
      </c>
      <c r="E1717">
        <f>VLOOKUP(A1717,SGXNIFTY!A:B,2,FALSE)</f>
        <v>5726.55</v>
      </c>
      <c r="F1717">
        <f>VLOOKUP(A1717,EXCHANGE!A:B,2,FALSE)</f>
        <v>54.17</v>
      </c>
      <c r="G1717" s="36" t="e">
        <f>VLOOKUP(A1717,FII!B:D,2,FALSE)</f>
        <v>#N/A</v>
      </c>
      <c r="H1717" s="36" t="e">
        <f>VLOOKUP(A1717,FII!B:D,3,FALSE)</f>
        <v>#N/A</v>
      </c>
    </row>
    <row r="1718" spans="1:8" ht="18" thickBot="1" x14ac:dyDescent="0.3">
      <c r="A1718" s="3">
        <v>41361</v>
      </c>
      <c r="B1718" s="4">
        <v>5682.55</v>
      </c>
      <c r="C1718">
        <f>VLOOKUP(A1718,VIX!A:B,2,FALSE)</f>
        <v>15.22</v>
      </c>
      <c r="D1718">
        <f>VLOOKUP(A1718,DOW!A:B,2,FALSE)</f>
        <v>14578.54</v>
      </c>
      <c r="E1718">
        <f>VLOOKUP(A1718,SGXNIFTY!A:B,2,FALSE)</f>
        <v>5682.55</v>
      </c>
      <c r="F1718">
        <f>VLOOKUP(A1718,EXCHANGE!A:B,2,FALSE)</f>
        <v>54.284999999999997</v>
      </c>
      <c r="G1718" s="36" t="e">
        <f>VLOOKUP(A1718,FII!B:D,2,FALSE)</f>
        <v>#N/A</v>
      </c>
      <c r="H1718" s="36" t="e">
        <f>VLOOKUP(A1718,FII!B:D,3,FALSE)</f>
        <v>#N/A</v>
      </c>
    </row>
    <row r="1719" spans="1:8" ht="18" thickBot="1" x14ac:dyDescent="0.3">
      <c r="A1719" s="3">
        <v>41359</v>
      </c>
      <c r="B1719" s="4">
        <v>5641.6</v>
      </c>
      <c r="C1719">
        <f>VLOOKUP(A1719,VIX!A:B,2,FALSE)</f>
        <v>15.8</v>
      </c>
      <c r="D1719">
        <f>VLOOKUP(A1719,DOW!A:B,2,FALSE)</f>
        <v>14559.65</v>
      </c>
      <c r="E1719">
        <f>VLOOKUP(A1719,SGXNIFTY!A:B,2,FALSE)</f>
        <v>5640.35</v>
      </c>
      <c r="F1719">
        <f>VLOOKUP(A1719,EXCHANGE!A:B,2,FALSE)</f>
        <v>54.48</v>
      </c>
      <c r="G1719" s="36" t="e">
        <f>VLOOKUP(A1719,FII!B:D,2,FALSE)</f>
        <v>#N/A</v>
      </c>
      <c r="H1719" s="36" t="e">
        <f>VLOOKUP(A1719,FII!B:D,3,FALSE)</f>
        <v>#N/A</v>
      </c>
    </row>
    <row r="1720" spans="1:8" ht="18" thickBot="1" x14ac:dyDescent="0.3">
      <c r="A1720" s="3">
        <v>41358</v>
      </c>
      <c r="B1720" s="8">
        <v>5633.85</v>
      </c>
      <c r="C1720">
        <f>VLOOKUP(A1720,VIX!A:B,2,FALSE)</f>
        <v>16.36</v>
      </c>
      <c r="D1720">
        <f>VLOOKUP(A1720,DOW!A:B,2,FALSE)</f>
        <v>14447.75</v>
      </c>
      <c r="E1720">
        <f>VLOOKUP(A1720,SGXNIFTY!A:B,2,FALSE)</f>
        <v>5645.05</v>
      </c>
      <c r="F1720">
        <f>VLOOKUP(A1720,EXCHANGE!A:B,2,FALSE)</f>
        <v>54.3</v>
      </c>
      <c r="G1720" s="36" t="e">
        <f>VLOOKUP(A1720,FII!B:D,2,FALSE)</f>
        <v>#N/A</v>
      </c>
      <c r="H1720" s="36" t="e">
        <f>VLOOKUP(A1720,FII!B:D,3,FALSE)</f>
        <v>#N/A</v>
      </c>
    </row>
    <row r="1721" spans="1:8" ht="18" thickBot="1" x14ac:dyDescent="0.3">
      <c r="A1721" s="3">
        <v>41355</v>
      </c>
      <c r="B1721" s="8">
        <v>5651.35</v>
      </c>
      <c r="C1721">
        <f>VLOOKUP(A1721,VIX!A:B,2,FALSE)</f>
        <v>15.54</v>
      </c>
      <c r="D1721">
        <f>VLOOKUP(A1721,DOW!A:B,2,FALSE)</f>
        <v>14512.03</v>
      </c>
      <c r="E1721">
        <f>VLOOKUP(A1721,SGXNIFTY!A:B,2,FALSE)</f>
        <v>5668.4</v>
      </c>
      <c r="F1721">
        <f>VLOOKUP(A1721,EXCHANGE!A:B,2,FALSE)</f>
        <v>54.35</v>
      </c>
      <c r="G1721" s="36" t="e">
        <f>VLOOKUP(A1721,FII!B:D,2,FALSE)</f>
        <v>#N/A</v>
      </c>
      <c r="H1721" s="36" t="e">
        <f>VLOOKUP(A1721,FII!B:D,3,FALSE)</f>
        <v>#N/A</v>
      </c>
    </row>
    <row r="1722" spans="1:8" ht="18" thickBot="1" x14ac:dyDescent="0.3">
      <c r="A1722" s="3">
        <v>41354</v>
      </c>
      <c r="B1722" s="8">
        <v>5658.75</v>
      </c>
      <c r="C1722">
        <f>VLOOKUP(A1722,VIX!A:B,2,FALSE)</f>
        <v>16.510000000000002</v>
      </c>
      <c r="D1722">
        <f>VLOOKUP(A1722,DOW!A:B,2,FALSE)</f>
        <v>14421.49</v>
      </c>
      <c r="E1722">
        <f>VLOOKUP(A1722,SGXNIFTY!A:B,2,FALSE)</f>
        <v>5664.45</v>
      </c>
      <c r="F1722">
        <f>VLOOKUP(A1722,EXCHANGE!A:B,2,FALSE)</f>
        <v>54.45</v>
      </c>
      <c r="G1722" s="36" t="e">
        <f>VLOOKUP(A1722,FII!B:D,2,FALSE)</f>
        <v>#N/A</v>
      </c>
      <c r="H1722" s="36" t="e">
        <f>VLOOKUP(A1722,FII!B:D,3,FALSE)</f>
        <v>#N/A</v>
      </c>
    </row>
    <row r="1723" spans="1:8" ht="18" thickBot="1" x14ac:dyDescent="0.3">
      <c r="A1723" s="3">
        <v>41353</v>
      </c>
      <c r="B1723" s="8">
        <v>5694.4</v>
      </c>
      <c r="C1723">
        <f>VLOOKUP(A1723,VIX!A:B,2,FALSE)</f>
        <v>16.66</v>
      </c>
      <c r="D1723">
        <f>VLOOKUP(A1723,DOW!A:B,2,FALSE)</f>
        <v>14511.73</v>
      </c>
      <c r="E1723">
        <f>VLOOKUP(A1723,SGXNIFTY!A:B,2,FALSE)</f>
        <v>5715.5</v>
      </c>
      <c r="F1723">
        <f>VLOOKUP(A1723,EXCHANGE!A:B,2,FALSE)</f>
        <v>54.33</v>
      </c>
      <c r="G1723" s="36" t="e">
        <f>VLOOKUP(A1723,FII!B:D,2,FALSE)</f>
        <v>#N/A</v>
      </c>
      <c r="H1723" s="36" t="e">
        <f>VLOOKUP(A1723,FII!B:D,3,FALSE)</f>
        <v>#N/A</v>
      </c>
    </row>
    <row r="1724" spans="1:8" ht="18" thickBot="1" x14ac:dyDescent="0.3">
      <c r="A1724" s="3">
        <v>41352</v>
      </c>
      <c r="B1724" s="8">
        <v>5745.95</v>
      </c>
      <c r="C1724">
        <f>VLOOKUP(A1724,VIX!A:B,2,FALSE)</f>
        <v>16.71</v>
      </c>
      <c r="D1724">
        <f>VLOOKUP(A1724,DOW!A:B,2,FALSE)</f>
        <v>14455.82</v>
      </c>
      <c r="E1724">
        <f>VLOOKUP(A1724,SGXNIFTY!A:B,2,FALSE)</f>
        <v>5751.9</v>
      </c>
      <c r="F1724">
        <f>VLOOKUP(A1724,EXCHANGE!A:B,2,FALSE)</f>
        <v>54.5</v>
      </c>
      <c r="G1724" s="36" t="e">
        <f>VLOOKUP(A1724,FII!B:D,2,FALSE)</f>
        <v>#N/A</v>
      </c>
      <c r="H1724" s="36" t="e">
        <f>VLOOKUP(A1724,FII!B:D,3,FALSE)</f>
        <v>#N/A</v>
      </c>
    </row>
    <row r="1725" spans="1:8" ht="18" thickBot="1" x14ac:dyDescent="0.3">
      <c r="A1725" s="3">
        <v>41351</v>
      </c>
      <c r="B1725" s="8">
        <v>5835.25</v>
      </c>
      <c r="C1725">
        <f>VLOOKUP(A1725,VIX!A:B,2,FALSE)</f>
        <v>15.85</v>
      </c>
      <c r="D1725">
        <f>VLOOKUP(A1725,DOW!A:B,2,FALSE)</f>
        <v>14452.06</v>
      </c>
      <c r="E1725">
        <f>VLOOKUP(A1725,SGXNIFTY!A:B,2,FALSE)</f>
        <v>5851.4</v>
      </c>
      <c r="F1725">
        <f>VLOOKUP(A1725,EXCHANGE!A:B,2,FALSE)</f>
        <v>54.08</v>
      </c>
      <c r="G1725" s="36" t="e">
        <f>VLOOKUP(A1725,FII!B:D,2,FALSE)</f>
        <v>#N/A</v>
      </c>
      <c r="H1725" s="36" t="e">
        <f>VLOOKUP(A1725,FII!B:D,3,FALSE)</f>
        <v>#N/A</v>
      </c>
    </row>
    <row r="1726" spans="1:8" ht="18" thickBot="1" x14ac:dyDescent="0.3">
      <c r="A1726" s="3">
        <v>41348</v>
      </c>
      <c r="B1726" s="8">
        <v>5872.6</v>
      </c>
      <c r="C1726">
        <f>VLOOKUP(A1726,VIX!A:B,2,FALSE)</f>
        <v>15.16</v>
      </c>
      <c r="D1726">
        <f>VLOOKUP(A1726,DOW!A:B,2,FALSE)</f>
        <v>14514.11</v>
      </c>
      <c r="E1726">
        <f>VLOOKUP(A1726,SGXNIFTY!A:B,2,FALSE)</f>
        <v>5897.1</v>
      </c>
      <c r="F1726">
        <f>VLOOKUP(A1726,EXCHANGE!A:B,2,FALSE)</f>
        <v>54.03</v>
      </c>
      <c r="G1726" s="36" t="e">
        <f>VLOOKUP(A1726,FII!B:D,2,FALSE)</f>
        <v>#N/A</v>
      </c>
      <c r="H1726" s="36" t="e">
        <f>VLOOKUP(A1726,FII!B:D,3,FALSE)</f>
        <v>#N/A</v>
      </c>
    </row>
    <row r="1727" spans="1:8" ht="18" thickBot="1" x14ac:dyDescent="0.3">
      <c r="A1727" s="3">
        <v>41347</v>
      </c>
      <c r="B1727" s="4">
        <v>5908.95</v>
      </c>
      <c r="C1727">
        <f>VLOOKUP(A1727,VIX!A:B,2,FALSE)</f>
        <v>14.66</v>
      </c>
      <c r="D1727">
        <f>VLOOKUP(A1727,DOW!A:B,2,FALSE)</f>
        <v>14539.14</v>
      </c>
      <c r="E1727">
        <f>VLOOKUP(A1727,SGXNIFTY!A:B,2,FALSE)</f>
        <v>5939.75</v>
      </c>
      <c r="F1727">
        <f>VLOOKUP(A1727,EXCHANGE!A:B,2,FALSE)</f>
        <v>54.185000000000002</v>
      </c>
      <c r="G1727" s="36" t="e">
        <f>VLOOKUP(A1727,FII!B:D,2,FALSE)</f>
        <v>#N/A</v>
      </c>
      <c r="H1727" s="36" t="e">
        <f>VLOOKUP(A1727,FII!B:D,3,FALSE)</f>
        <v>#N/A</v>
      </c>
    </row>
    <row r="1728" spans="1:8" ht="18" thickBot="1" x14ac:dyDescent="0.3">
      <c r="A1728" s="3">
        <v>41346</v>
      </c>
      <c r="B1728" s="8">
        <v>5851.2</v>
      </c>
      <c r="C1728">
        <f>VLOOKUP(A1728,VIX!A:B,2,FALSE)</f>
        <v>16.2</v>
      </c>
      <c r="D1728">
        <f>VLOOKUP(A1728,DOW!A:B,2,FALSE)</f>
        <v>14455.28</v>
      </c>
      <c r="E1728">
        <f>VLOOKUP(A1728,SGXNIFTY!A:B,2,FALSE)</f>
        <v>5867.75</v>
      </c>
      <c r="F1728">
        <f>VLOOKUP(A1728,EXCHANGE!A:B,2,FALSE)</f>
        <v>54.37</v>
      </c>
      <c r="G1728" s="36" t="e">
        <f>VLOOKUP(A1728,FII!B:D,2,FALSE)</f>
        <v>#N/A</v>
      </c>
      <c r="H1728" s="36" t="e">
        <f>VLOOKUP(A1728,FII!B:D,3,FALSE)</f>
        <v>#N/A</v>
      </c>
    </row>
    <row r="1729" spans="1:8" ht="18" thickBot="1" x14ac:dyDescent="0.3">
      <c r="A1729" s="3">
        <v>41345</v>
      </c>
      <c r="B1729" s="8">
        <v>5914.1</v>
      </c>
      <c r="C1729">
        <f>VLOOKUP(A1729,VIX!A:B,2,FALSE)</f>
        <v>15.13</v>
      </c>
      <c r="D1729">
        <f>VLOOKUP(A1729,DOW!A:B,2,FALSE)</f>
        <v>14450.06</v>
      </c>
      <c r="E1729">
        <f>VLOOKUP(A1729,SGXNIFTY!A:B,2,FALSE)</f>
        <v>5937.25</v>
      </c>
      <c r="F1729">
        <f>VLOOKUP(A1729,EXCHANGE!A:B,2,FALSE)</f>
        <v>54.15</v>
      </c>
      <c r="G1729" s="36" t="e">
        <f>VLOOKUP(A1729,FII!B:D,2,FALSE)</f>
        <v>#N/A</v>
      </c>
      <c r="H1729" s="36" t="e">
        <f>VLOOKUP(A1729,FII!B:D,3,FALSE)</f>
        <v>#N/A</v>
      </c>
    </row>
    <row r="1730" spans="1:8" ht="18" thickBot="1" x14ac:dyDescent="0.3">
      <c r="A1730" s="3">
        <v>41344</v>
      </c>
      <c r="B1730" s="8">
        <v>5942.35</v>
      </c>
      <c r="C1730">
        <f>VLOOKUP(A1730,VIX!A:B,2,FALSE)</f>
        <v>14.25</v>
      </c>
      <c r="D1730">
        <f>VLOOKUP(A1730,DOW!A:B,2,FALSE)</f>
        <v>14447.29</v>
      </c>
      <c r="E1730">
        <f>VLOOKUP(A1730,SGXNIFTY!A:B,2,FALSE)</f>
        <v>5957.4</v>
      </c>
      <c r="F1730">
        <f>VLOOKUP(A1730,EXCHANGE!A:B,2,FALSE)</f>
        <v>54.34</v>
      </c>
      <c r="G1730" s="36" t="e">
        <f>VLOOKUP(A1730,FII!B:D,2,FALSE)</f>
        <v>#N/A</v>
      </c>
      <c r="H1730" s="36" t="e">
        <f>VLOOKUP(A1730,FII!B:D,3,FALSE)</f>
        <v>#N/A</v>
      </c>
    </row>
    <row r="1731" spans="1:8" ht="18" thickBot="1" x14ac:dyDescent="0.3">
      <c r="A1731" s="3">
        <v>41341</v>
      </c>
      <c r="B1731" s="4">
        <v>5945.7</v>
      </c>
      <c r="C1731">
        <f>VLOOKUP(A1731,VIX!A:B,2,FALSE)</f>
        <v>13.34</v>
      </c>
      <c r="D1731">
        <f>VLOOKUP(A1731,DOW!A:B,2,FALSE)</f>
        <v>14397.07</v>
      </c>
      <c r="E1731">
        <f>VLOOKUP(A1731,SGXNIFTY!A:B,2,FALSE)</f>
        <v>5968.3</v>
      </c>
      <c r="F1731">
        <f>VLOOKUP(A1731,EXCHANGE!A:B,2,FALSE)</f>
        <v>54.35</v>
      </c>
      <c r="G1731" s="36" t="e">
        <f>VLOOKUP(A1731,FII!B:D,2,FALSE)</f>
        <v>#N/A</v>
      </c>
      <c r="H1731" s="36" t="e">
        <f>VLOOKUP(A1731,FII!B:D,3,FALSE)</f>
        <v>#N/A</v>
      </c>
    </row>
    <row r="1732" spans="1:8" ht="18" thickBot="1" x14ac:dyDescent="0.3">
      <c r="A1732" s="3">
        <v>41340</v>
      </c>
      <c r="B1732" s="4">
        <v>5863.3</v>
      </c>
      <c r="C1732">
        <f>VLOOKUP(A1732,VIX!A:B,2,FALSE)</f>
        <v>13.07</v>
      </c>
      <c r="D1732">
        <f>VLOOKUP(A1732,DOW!A:B,2,FALSE)</f>
        <v>14329.49</v>
      </c>
      <c r="E1732">
        <f>VLOOKUP(A1732,SGXNIFTY!A:B,2,FALSE)</f>
        <v>5889.4</v>
      </c>
      <c r="F1732">
        <f>VLOOKUP(A1732,EXCHANGE!A:B,2,FALSE)</f>
        <v>54.46</v>
      </c>
      <c r="G1732" s="36" t="e">
        <f>VLOOKUP(A1732,FII!B:D,2,FALSE)</f>
        <v>#N/A</v>
      </c>
      <c r="H1732" s="36" t="e">
        <f>VLOOKUP(A1732,FII!B:D,3,FALSE)</f>
        <v>#N/A</v>
      </c>
    </row>
    <row r="1733" spans="1:8" ht="18" thickBot="1" x14ac:dyDescent="0.3">
      <c r="A1733" s="3">
        <v>41339</v>
      </c>
      <c r="B1733" s="4">
        <v>5818.6</v>
      </c>
      <c r="C1733">
        <f>VLOOKUP(A1733,VIX!A:B,2,FALSE)</f>
        <v>13.4</v>
      </c>
      <c r="D1733">
        <f>VLOOKUP(A1733,DOW!A:B,2,FALSE)</f>
        <v>14296.24</v>
      </c>
      <c r="E1733">
        <f>VLOOKUP(A1733,SGXNIFTY!A:B,2,FALSE)</f>
        <v>5841.35</v>
      </c>
      <c r="F1733">
        <f>VLOOKUP(A1733,EXCHANGE!A:B,2,FALSE)</f>
        <v>54.81</v>
      </c>
      <c r="G1733" s="36" t="e">
        <f>VLOOKUP(A1733,FII!B:D,2,FALSE)</f>
        <v>#N/A</v>
      </c>
      <c r="H1733" s="36" t="e">
        <f>VLOOKUP(A1733,FII!B:D,3,FALSE)</f>
        <v>#N/A</v>
      </c>
    </row>
    <row r="1734" spans="1:8" ht="18" thickBot="1" x14ac:dyDescent="0.3">
      <c r="A1734" s="3">
        <v>41338</v>
      </c>
      <c r="B1734" s="4">
        <v>5784.25</v>
      </c>
      <c r="C1734">
        <f>VLOOKUP(A1734,VIX!A:B,2,FALSE)</f>
        <v>13.39</v>
      </c>
      <c r="D1734">
        <f>VLOOKUP(A1734,DOW!A:B,2,FALSE)</f>
        <v>14253.77</v>
      </c>
      <c r="E1734">
        <f>VLOOKUP(A1734,SGXNIFTY!A:B,2,FALSE)</f>
        <v>5802.8</v>
      </c>
      <c r="F1734">
        <f>VLOOKUP(A1734,EXCHANGE!A:B,2,FALSE)</f>
        <v>54.954999999999998</v>
      </c>
      <c r="G1734" s="36" t="e">
        <f>VLOOKUP(A1734,FII!B:D,2,FALSE)</f>
        <v>#N/A</v>
      </c>
      <c r="H1734" s="36" t="e">
        <f>VLOOKUP(A1734,FII!B:D,3,FALSE)</f>
        <v>#N/A</v>
      </c>
    </row>
    <row r="1735" spans="1:8" ht="18" thickBot="1" x14ac:dyDescent="0.3">
      <c r="A1735" s="3">
        <v>41337</v>
      </c>
      <c r="B1735" s="8">
        <v>5698.5</v>
      </c>
      <c r="C1735">
        <f>VLOOKUP(A1735,VIX!A:B,2,FALSE)</f>
        <v>13.67</v>
      </c>
      <c r="D1735">
        <f>VLOOKUP(A1735,DOW!A:B,2,FALSE)</f>
        <v>14127.82</v>
      </c>
      <c r="E1735">
        <f>VLOOKUP(A1735,SGXNIFTY!A:B,2,FALSE)</f>
        <v>5716.85</v>
      </c>
      <c r="F1735">
        <f>VLOOKUP(A1735,EXCHANGE!A:B,2,FALSE)</f>
        <v>54.96</v>
      </c>
      <c r="G1735" s="36" t="e">
        <f>VLOOKUP(A1735,FII!B:D,2,FALSE)</f>
        <v>#N/A</v>
      </c>
      <c r="H1735" s="36" t="e">
        <f>VLOOKUP(A1735,FII!B:D,3,FALSE)</f>
        <v>#N/A</v>
      </c>
    </row>
    <row r="1736" spans="1:8" ht="18" thickBot="1" x14ac:dyDescent="0.3">
      <c r="A1736" s="3">
        <v>41334</v>
      </c>
      <c r="B1736" s="4">
        <v>5719.7</v>
      </c>
      <c r="C1736">
        <f>VLOOKUP(A1736,VIX!A:B,2,FALSE)</f>
        <v>14.06</v>
      </c>
      <c r="D1736">
        <f>VLOOKUP(A1736,DOW!A:B,2,FALSE)</f>
        <v>14089.66</v>
      </c>
      <c r="E1736">
        <f>VLOOKUP(A1736,SGXNIFTY!A:B,2,FALSE)</f>
        <v>5729.95</v>
      </c>
      <c r="F1736">
        <f>VLOOKUP(A1736,EXCHANGE!A:B,2,FALSE)</f>
        <v>54.905000000000001</v>
      </c>
      <c r="G1736" s="36" t="e">
        <f>VLOOKUP(A1736,FII!B:D,2,FALSE)</f>
        <v>#N/A</v>
      </c>
      <c r="H1736" s="36" t="e">
        <f>VLOOKUP(A1736,FII!B:D,3,FALSE)</f>
        <v>#N/A</v>
      </c>
    </row>
    <row r="1737" spans="1:8" ht="18" thickBot="1" x14ac:dyDescent="0.3">
      <c r="A1737" s="3">
        <v>41333</v>
      </c>
      <c r="B1737" s="8">
        <v>5693.05</v>
      </c>
      <c r="C1737">
        <f>VLOOKUP(A1737,VIX!A:B,2,FALSE)</f>
        <v>14.86</v>
      </c>
      <c r="D1737">
        <f>VLOOKUP(A1737,DOW!A:B,2,FALSE)</f>
        <v>14054.49</v>
      </c>
      <c r="E1737">
        <f>VLOOKUP(A1737,SGXNIFTY!A:B,2,FALSE)</f>
        <v>5693.05</v>
      </c>
      <c r="F1737">
        <f>VLOOKUP(A1737,EXCHANGE!A:B,2,FALSE)</f>
        <v>54.37</v>
      </c>
      <c r="G1737" s="36" t="e">
        <f>VLOOKUP(A1737,FII!B:D,2,FALSE)</f>
        <v>#N/A</v>
      </c>
      <c r="H1737" s="36" t="e">
        <f>VLOOKUP(A1737,FII!B:D,3,FALSE)</f>
        <v>#N/A</v>
      </c>
    </row>
    <row r="1738" spans="1:8" ht="18" thickBot="1" x14ac:dyDescent="0.3">
      <c r="A1738" s="3">
        <v>41332</v>
      </c>
      <c r="B1738" s="4">
        <v>5796.9</v>
      </c>
      <c r="C1738">
        <f>VLOOKUP(A1738,VIX!A:B,2,FALSE)</f>
        <v>16.23</v>
      </c>
      <c r="D1738">
        <f>VLOOKUP(A1738,DOW!A:B,2,FALSE)</f>
        <v>14075.37</v>
      </c>
      <c r="E1738">
        <f>VLOOKUP(A1738,SGXNIFTY!A:B,2,FALSE)</f>
        <v>5797.9</v>
      </c>
      <c r="F1738">
        <f>VLOOKUP(A1738,EXCHANGE!A:B,2,FALSE)</f>
        <v>53.865000000000002</v>
      </c>
      <c r="G1738" s="36" t="e">
        <f>VLOOKUP(A1738,FII!B:D,2,FALSE)</f>
        <v>#N/A</v>
      </c>
      <c r="H1738" s="36" t="e">
        <f>VLOOKUP(A1738,FII!B:D,3,FALSE)</f>
        <v>#N/A</v>
      </c>
    </row>
    <row r="1739" spans="1:8" ht="18" thickBot="1" x14ac:dyDescent="0.3">
      <c r="A1739" s="3">
        <v>41331</v>
      </c>
      <c r="B1739" s="8">
        <v>5761.35</v>
      </c>
      <c r="C1739">
        <f>VLOOKUP(A1739,VIX!A:B,2,FALSE)</f>
        <v>17.36</v>
      </c>
      <c r="D1739">
        <f>VLOOKUP(A1739,DOW!A:B,2,FALSE)</f>
        <v>13900.13</v>
      </c>
      <c r="E1739">
        <f>VLOOKUP(A1739,SGXNIFTY!A:B,2,FALSE)</f>
        <v>5767</v>
      </c>
      <c r="F1739">
        <f>VLOOKUP(A1739,EXCHANGE!A:B,2,FALSE)</f>
        <v>54.1</v>
      </c>
      <c r="G1739" s="36" t="e">
        <f>VLOOKUP(A1739,FII!B:D,2,FALSE)</f>
        <v>#N/A</v>
      </c>
      <c r="H1739" s="36" t="e">
        <f>VLOOKUP(A1739,FII!B:D,3,FALSE)</f>
        <v>#N/A</v>
      </c>
    </row>
    <row r="1740" spans="1:8" ht="18" thickBot="1" x14ac:dyDescent="0.3">
      <c r="A1740" s="3">
        <v>41330</v>
      </c>
      <c r="B1740" s="4">
        <v>5854.75</v>
      </c>
      <c r="C1740">
        <f>VLOOKUP(A1740,VIX!A:B,2,FALSE)</f>
        <v>16.73</v>
      </c>
      <c r="D1740">
        <f>VLOOKUP(A1740,DOW!A:B,2,FALSE)</f>
        <v>13784.17</v>
      </c>
      <c r="E1740">
        <f>VLOOKUP(A1740,SGXNIFTY!A:B,2,FALSE)</f>
        <v>5857.8</v>
      </c>
      <c r="F1740">
        <f>VLOOKUP(A1740,EXCHANGE!A:B,2,FALSE)</f>
        <v>54</v>
      </c>
      <c r="G1740" s="36" t="e">
        <f>VLOOKUP(A1740,FII!B:D,2,FALSE)</f>
        <v>#N/A</v>
      </c>
      <c r="H1740" s="36" t="e">
        <f>VLOOKUP(A1740,FII!B:D,3,FALSE)</f>
        <v>#N/A</v>
      </c>
    </row>
    <row r="1741" spans="1:8" ht="18" thickBot="1" x14ac:dyDescent="0.3">
      <c r="A1741" s="3">
        <v>41327</v>
      </c>
      <c r="B1741" s="8">
        <v>5850.3</v>
      </c>
      <c r="C1741">
        <f>VLOOKUP(A1741,VIX!A:B,2,FALSE)</f>
        <v>16.79</v>
      </c>
      <c r="D1741">
        <f>VLOOKUP(A1741,DOW!A:B,2,FALSE)</f>
        <v>14000.57</v>
      </c>
      <c r="E1741">
        <f>VLOOKUP(A1741,SGXNIFTY!A:B,2,FALSE)</f>
        <v>5853.95</v>
      </c>
      <c r="F1741">
        <f>VLOOKUP(A1741,EXCHANGE!A:B,2,FALSE)</f>
        <v>54.28</v>
      </c>
      <c r="G1741" s="36" t="e">
        <f>VLOOKUP(A1741,FII!B:D,2,FALSE)</f>
        <v>#N/A</v>
      </c>
      <c r="H1741" s="36" t="e">
        <f>VLOOKUP(A1741,FII!B:D,3,FALSE)</f>
        <v>#N/A</v>
      </c>
    </row>
    <row r="1742" spans="1:8" ht="18" thickBot="1" x14ac:dyDescent="0.3">
      <c r="A1742" s="3">
        <v>41326</v>
      </c>
      <c r="B1742" s="8">
        <v>5852.25</v>
      </c>
      <c r="C1742">
        <f>VLOOKUP(A1742,VIX!A:B,2,FALSE)</f>
        <v>16.940000000000001</v>
      </c>
      <c r="D1742">
        <f>VLOOKUP(A1742,DOW!A:B,2,FALSE)</f>
        <v>13880.62</v>
      </c>
      <c r="E1742">
        <f>VLOOKUP(A1742,SGXNIFTY!A:B,2,FALSE)</f>
        <v>5853.45</v>
      </c>
      <c r="F1742">
        <f>VLOOKUP(A1742,EXCHANGE!A:B,2,FALSE)</f>
        <v>54.475000000000001</v>
      </c>
      <c r="G1742" s="36" t="e">
        <f>VLOOKUP(A1742,FII!B:D,2,FALSE)</f>
        <v>#N/A</v>
      </c>
      <c r="H1742" s="36" t="e">
        <f>VLOOKUP(A1742,FII!B:D,3,FALSE)</f>
        <v>#N/A</v>
      </c>
    </row>
    <row r="1743" spans="1:8" ht="18" thickBot="1" x14ac:dyDescent="0.3">
      <c r="A1743" s="3">
        <v>41325</v>
      </c>
      <c r="B1743" s="4">
        <v>5943.05</v>
      </c>
      <c r="C1743">
        <f>VLOOKUP(A1743,VIX!A:B,2,FALSE)</f>
        <v>15.6</v>
      </c>
      <c r="D1743">
        <f>VLOOKUP(A1743,DOW!A:B,2,FALSE)</f>
        <v>13927.54</v>
      </c>
      <c r="E1743">
        <f>VLOOKUP(A1743,SGXNIFTY!A:B,2,FALSE)</f>
        <v>5963.85</v>
      </c>
      <c r="F1743">
        <f>VLOOKUP(A1743,EXCHANGE!A:B,2,FALSE)</f>
        <v>54.075000000000003</v>
      </c>
      <c r="G1743" s="36" t="e">
        <f>VLOOKUP(A1743,FII!B:D,2,FALSE)</f>
        <v>#N/A</v>
      </c>
      <c r="H1743" s="36" t="e">
        <f>VLOOKUP(A1743,FII!B:D,3,FALSE)</f>
        <v>#N/A</v>
      </c>
    </row>
    <row r="1744" spans="1:8" ht="18" thickBot="1" x14ac:dyDescent="0.3">
      <c r="A1744" s="3">
        <v>41324</v>
      </c>
      <c r="B1744" s="4">
        <v>5939.7</v>
      </c>
      <c r="C1744">
        <f>VLOOKUP(A1744,VIX!A:B,2,FALSE)</f>
        <v>15.81</v>
      </c>
      <c r="D1744">
        <f>VLOOKUP(A1744,DOW!A:B,2,FALSE)</f>
        <v>14035.67</v>
      </c>
      <c r="E1744">
        <f>VLOOKUP(A1744,SGXNIFTY!A:B,2,FALSE)</f>
        <v>5953.4</v>
      </c>
      <c r="F1744">
        <f>VLOOKUP(A1744,EXCHANGE!A:B,2,FALSE)</f>
        <v>54.13</v>
      </c>
      <c r="G1744" s="36" t="e">
        <f>VLOOKUP(A1744,FII!B:D,2,FALSE)</f>
        <v>#N/A</v>
      </c>
      <c r="H1744" s="36" t="e">
        <f>VLOOKUP(A1744,FII!B:D,3,FALSE)</f>
        <v>#N/A</v>
      </c>
    </row>
    <row r="1745" spans="1:8" ht="18" thickBot="1" x14ac:dyDescent="0.3">
      <c r="A1745" s="3">
        <v>41323</v>
      </c>
      <c r="B1745" s="4">
        <v>5898.2</v>
      </c>
      <c r="C1745">
        <f>VLOOKUP(A1745,VIX!A:B,2,FALSE)</f>
        <v>16.29</v>
      </c>
      <c r="D1745" t="e">
        <f>VLOOKUP(A1745,DOW!A:B,2,FALSE)</f>
        <v>#N/A</v>
      </c>
      <c r="E1745">
        <f>VLOOKUP(A1745,SGXNIFTY!A:B,2,FALSE)</f>
        <v>5904.6</v>
      </c>
      <c r="F1745">
        <f>VLOOKUP(A1745,EXCHANGE!A:B,2,FALSE)</f>
        <v>54.265000000000001</v>
      </c>
      <c r="G1745" s="36" t="e">
        <f>VLOOKUP(A1745,FII!B:D,2,FALSE)</f>
        <v>#N/A</v>
      </c>
      <c r="H1745" s="36" t="e">
        <f>VLOOKUP(A1745,FII!B:D,3,FALSE)</f>
        <v>#N/A</v>
      </c>
    </row>
    <row r="1746" spans="1:8" ht="18" thickBot="1" x14ac:dyDescent="0.3">
      <c r="A1746" s="3">
        <v>41320</v>
      </c>
      <c r="B1746" s="8">
        <v>5887.4</v>
      </c>
      <c r="C1746">
        <f>VLOOKUP(A1746,VIX!A:B,2,FALSE)</f>
        <v>15.24</v>
      </c>
      <c r="D1746">
        <f>VLOOKUP(A1746,DOW!A:B,2,FALSE)</f>
        <v>13981.76</v>
      </c>
      <c r="E1746">
        <f>VLOOKUP(A1746,SGXNIFTY!A:B,2,FALSE)</f>
        <v>5892.65</v>
      </c>
      <c r="F1746">
        <f>VLOOKUP(A1746,EXCHANGE!A:B,2,FALSE)</f>
        <v>54.325000000000003</v>
      </c>
      <c r="G1746" s="36" t="e">
        <f>VLOOKUP(A1746,FII!B:D,2,FALSE)</f>
        <v>#N/A</v>
      </c>
      <c r="H1746" s="36" t="e">
        <f>VLOOKUP(A1746,FII!B:D,3,FALSE)</f>
        <v>#N/A</v>
      </c>
    </row>
    <row r="1747" spans="1:8" ht="18" thickBot="1" x14ac:dyDescent="0.3">
      <c r="A1747" s="3">
        <v>41319</v>
      </c>
      <c r="B1747" s="8">
        <v>5896.95</v>
      </c>
      <c r="C1747">
        <f>VLOOKUP(A1747,VIX!A:B,2,FALSE)</f>
        <v>15.09</v>
      </c>
      <c r="D1747">
        <f>VLOOKUP(A1747,DOW!A:B,2,FALSE)</f>
        <v>13973.39</v>
      </c>
      <c r="E1747">
        <f>VLOOKUP(A1747,SGXNIFTY!A:B,2,FALSE)</f>
        <v>5900.2</v>
      </c>
      <c r="F1747">
        <f>VLOOKUP(A1747,EXCHANGE!A:B,2,FALSE)</f>
        <v>53.994999999999997</v>
      </c>
      <c r="G1747" s="36" t="e">
        <f>VLOOKUP(A1747,FII!B:D,2,FALSE)</f>
        <v>#N/A</v>
      </c>
      <c r="H1747" s="36" t="e">
        <f>VLOOKUP(A1747,FII!B:D,3,FALSE)</f>
        <v>#N/A</v>
      </c>
    </row>
    <row r="1748" spans="1:8" ht="18" thickBot="1" x14ac:dyDescent="0.3">
      <c r="A1748" s="3">
        <v>41318</v>
      </c>
      <c r="B1748" s="4">
        <v>5932.95</v>
      </c>
      <c r="C1748">
        <f>VLOOKUP(A1748,VIX!A:B,2,FALSE)</f>
        <v>15.14</v>
      </c>
      <c r="D1748">
        <f>VLOOKUP(A1748,DOW!A:B,2,FALSE)</f>
        <v>13982.91</v>
      </c>
      <c r="E1748">
        <f>VLOOKUP(A1748,SGXNIFTY!A:B,2,FALSE)</f>
        <v>5936.55</v>
      </c>
      <c r="F1748">
        <f>VLOOKUP(A1748,EXCHANGE!A:B,2,FALSE)</f>
        <v>53.825000000000003</v>
      </c>
      <c r="G1748" s="36" t="e">
        <f>VLOOKUP(A1748,FII!B:D,2,FALSE)</f>
        <v>#N/A</v>
      </c>
      <c r="H1748" s="36" t="e">
        <f>VLOOKUP(A1748,FII!B:D,3,FALSE)</f>
        <v>#N/A</v>
      </c>
    </row>
    <row r="1749" spans="1:8" ht="18" thickBot="1" x14ac:dyDescent="0.3">
      <c r="A1749" s="3">
        <v>41317</v>
      </c>
      <c r="B1749" s="4">
        <v>5922.5</v>
      </c>
      <c r="C1749">
        <f>VLOOKUP(A1749,VIX!A:B,2,FALSE)</f>
        <v>15.31</v>
      </c>
      <c r="D1749">
        <f>VLOOKUP(A1749,DOW!A:B,2,FALSE)</f>
        <v>14018.7</v>
      </c>
      <c r="E1749">
        <f>VLOOKUP(A1749,SGXNIFTY!A:B,2,FALSE)</f>
        <v>5941.4</v>
      </c>
      <c r="F1749">
        <f>VLOOKUP(A1749,EXCHANGE!A:B,2,FALSE)</f>
        <v>53.795000000000002</v>
      </c>
      <c r="G1749" s="36" t="e">
        <f>VLOOKUP(A1749,FII!B:D,2,FALSE)</f>
        <v>#N/A</v>
      </c>
      <c r="H1749" s="36" t="e">
        <f>VLOOKUP(A1749,FII!B:D,3,FALSE)</f>
        <v>#N/A</v>
      </c>
    </row>
    <row r="1750" spans="1:8" ht="18" thickBot="1" x14ac:dyDescent="0.3">
      <c r="A1750" s="3">
        <v>41316</v>
      </c>
      <c r="B1750" s="8">
        <v>5897.85</v>
      </c>
      <c r="C1750">
        <f>VLOOKUP(A1750,VIX!A:B,2,FALSE)</f>
        <v>15.65</v>
      </c>
      <c r="D1750">
        <f>VLOOKUP(A1750,DOW!A:B,2,FALSE)</f>
        <v>13971.24</v>
      </c>
      <c r="E1750">
        <f>VLOOKUP(A1750,SGXNIFTY!A:B,2,FALSE)</f>
        <v>5921.35</v>
      </c>
      <c r="F1750">
        <f>VLOOKUP(A1750,EXCHANGE!A:B,2,FALSE)</f>
        <v>53.965000000000003</v>
      </c>
      <c r="G1750" s="36" t="e">
        <f>VLOOKUP(A1750,FII!B:D,2,FALSE)</f>
        <v>#N/A</v>
      </c>
      <c r="H1750" s="36" t="e">
        <f>VLOOKUP(A1750,FII!B:D,3,FALSE)</f>
        <v>#N/A</v>
      </c>
    </row>
    <row r="1751" spans="1:8" ht="18" thickBot="1" x14ac:dyDescent="0.3">
      <c r="A1751" s="3">
        <v>41313</v>
      </c>
      <c r="B1751" s="8">
        <v>5903.5</v>
      </c>
      <c r="C1751">
        <f>VLOOKUP(A1751,VIX!A:B,2,FALSE)</f>
        <v>15.16</v>
      </c>
      <c r="D1751">
        <f>VLOOKUP(A1751,DOW!A:B,2,FALSE)</f>
        <v>13992.97</v>
      </c>
      <c r="E1751">
        <f>VLOOKUP(A1751,SGXNIFTY!A:B,2,FALSE)</f>
        <v>5921.8</v>
      </c>
      <c r="F1751">
        <f>VLOOKUP(A1751,EXCHANGE!A:B,2,FALSE)</f>
        <v>53.594999999999999</v>
      </c>
      <c r="G1751" s="36" t="e">
        <f>VLOOKUP(A1751,FII!B:D,2,FALSE)</f>
        <v>#N/A</v>
      </c>
      <c r="H1751" s="36" t="e">
        <f>VLOOKUP(A1751,FII!B:D,3,FALSE)</f>
        <v>#N/A</v>
      </c>
    </row>
    <row r="1752" spans="1:8" ht="18" thickBot="1" x14ac:dyDescent="0.3">
      <c r="A1752" s="3">
        <v>41312</v>
      </c>
      <c r="B1752" s="8">
        <v>5938.8</v>
      </c>
      <c r="C1752">
        <f>VLOOKUP(A1752,VIX!A:B,2,FALSE)</f>
        <v>14.89</v>
      </c>
      <c r="D1752">
        <f>VLOOKUP(A1752,DOW!A:B,2,FALSE)</f>
        <v>13944.05</v>
      </c>
      <c r="E1752">
        <f>VLOOKUP(A1752,SGXNIFTY!A:B,2,FALSE)</f>
        <v>5961.1</v>
      </c>
      <c r="F1752">
        <f>VLOOKUP(A1752,EXCHANGE!A:B,2,FALSE)</f>
        <v>53.225000000000001</v>
      </c>
      <c r="G1752" s="36" t="e">
        <f>VLOOKUP(A1752,FII!B:D,2,FALSE)</f>
        <v>#N/A</v>
      </c>
      <c r="H1752" s="36" t="e">
        <f>VLOOKUP(A1752,FII!B:D,3,FALSE)</f>
        <v>#N/A</v>
      </c>
    </row>
    <row r="1753" spans="1:8" ht="18" thickBot="1" x14ac:dyDescent="0.3">
      <c r="A1753" s="3">
        <v>41311</v>
      </c>
      <c r="B1753" s="4">
        <v>5959.2</v>
      </c>
      <c r="C1753">
        <f>VLOOKUP(A1753,VIX!A:B,2,FALSE)</f>
        <v>14.26</v>
      </c>
      <c r="D1753">
        <f>VLOOKUP(A1753,DOW!A:B,2,FALSE)</f>
        <v>13986.52</v>
      </c>
      <c r="E1753">
        <f>VLOOKUP(A1753,SGXNIFTY!A:B,2,FALSE)</f>
        <v>5972.9</v>
      </c>
      <c r="F1753">
        <f>VLOOKUP(A1753,EXCHANGE!A:B,2,FALSE)</f>
        <v>53.16</v>
      </c>
      <c r="G1753" s="36" t="e">
        <f>VLOOKUP(A1753,FII!B:D,2,FALSE)</f>
        <v>#N/A</v>
      </c>
      <c r="H1753" s="36" t="e">
        <f>VLOOKUP(A1753,FII!B:D,3,FALSE)</f>
        <v>#N/A</v>
      </c>
    </row>
    <row r="1754" spans="1:8" ht="18" thickBot="1" x14ac:dyDescent="0.3">
      <c r="A1754" s="3">
        <v>41310</v>
      </c>
      <c r="B1754" s="8">
        <v>5956.9</v>
      </c>
      <c r="C1754">
        <f>VLOOKUP(A1754,VIX!A:B,2,FALSE)</f>
        <v>14.61</v>
      </c>
      <c r="D1754">
        <f>VLOOKUP(A1754,DOW!A:B,2,FALSE)</f>
        <v>13979.3</v>
      </c>
      <c r="E1754">
        <f>VLOOKUP(A1754,SGXNIFTY!A:B,2,FALSE)</f>
        <v>5974.45</v>
      </c>
      <c r="F1754">
        <f>VLOOKUP(A1754,EXCHANGE!A:B,2,FALSE)</f>
        <v>53.034999999999997</v>
      </c>
      <c r="G1754" s="36" t="e">
        <f>VLOOKUP(A1754,FII!B:D,2,FALSE)</f>
        <v>#N/A</v>
      </c>
      <c r="H1754" s="36" t="e">
        <f>VLOOKUP(A1754,FII!B:D,3,FALSE)</f>
        <v>#N/A</v>
      </c>
    </row>
    <row r="1755" spans="1:8" ht="18" thickBot="1" x14ac:dyDescent="0.3">
      <c r="A1755" s="3">
        <v>41309</v>
      </c>
      <c r="B1755" s="8">
        <v>5987.25</v>
      </c>
      <c r="C1755">
        <f>VLOOKUP(A1755,VIX!A:B,2,FALSE)</f>
        <v>14.34</v>
      </c>
      <c r="D1755">
        <f>VLOOKUP(A1755,DOW!A:B,2,FALSE)</f>
        <v>13880.08</v>
      </c>
      <c r="E1755">
        <f>VLOOKUP(A1755,SGXNIFTY!A:B,2,FALSE)</f>
        <v>5996.3</v>
      </c>
      <c r="F1755">
        <f>VLOOKUP(A1755,EXCHANGE!A:B,2,FALSE)</f>
        <v>53.29</v>
      </c>
      <c r="G1755" s="36" t="e">
        <f>VLOOKUP(A1755,FII!B:D,2,FALSE)</f>
        <v>#N/A</v>
      </c>
      <c r="H1755" s="36" t="e">
        <f>VLOOKUP(A1755,FII!B:D,3,FALSE)</f>
        <v>#N/A</v>
      </c>
    </row>
    <row r="1756" spans="1:8" ht="18" thickBot="1" x14ac:dyDescent="0.3">
      <c r="A1756" s="3">
        <v>41306</v>
      </c>
      <c r="B1756" s="8">
        <v>5998.9</v>
      </c>
      <c r="C1756">
        <f>VLOOKUP(A1756,VIX!A:B,2,FALSE)</f>
        <v>13.76</v>
      </c>
      <c r="D1756">
        <f>VLOOKUP(A1756,DOW!A:B,2,FALSE)</f>
        <v>14009.79</v>
      </c>
      <c r="E1756">
        <f>VLOOKUP(A1756,SGXNIFTY!A:B,2,FALSE)</f>
        <v>6036.1</v>
      </c>
      <c r="F1756">
        <f>VLOOKUP(A1756,EXCHANGE!A:B,2,FALSE)</f>
        <v>53.17</v>
      </c>
      <c r="G1756" s="36" t="e">
        <f>VLOOKUP(A1756,FII!B:D,2,FALSE)</f>
        <v>#N/A</v>
      </c>
      <c r="H1756" s="36" t="e">
        <f>VLOOKUP(A1756,FII!B:D,3,FALSE)</f>
        <v>#N/A</v>
      </c>
    </row>
    <row r="1757" spans="1:8" ht="18" thickBot="1" x14ac:dyDescent="0.3">
      <c r="A1757" s="3">
        <v>41305</v>
      </c>
      <c r="B1757" s="8">
        <v>6034.75</v>
      </c>
      <c r="C1757">
        <f>VLOOKUP(A1757,VIX!A:B,2,FALSE)</f>
        <v>14.13</v>
      </c>
      <c r="D1757">
        <f>VLOOKUP(A1757,DOW!A:B,2,FALSE)</f>
        <v>13860.58</v>
      </c>
      <c r="E1757">
        <f>VLOOKUP(A1757,SGXNIFTY!A:B,2,FALSE)</f>
        <v>6034.75</v>
      </c>
      <c r="F1757">
        <f>VLOOKUP(A1757,EXCHANGE!A:B,2,FALSE)</f>
        <v>53.274999999999999</v>
      </c>
      <c r="G1757" s="36" t="e">
        <f>VLOOKUP(A1757,FII!B:D,2,FALSE)</f>
        <v>#N/A</v>
      </c>
      <c r="H1757" s="36" t="e">
        <f>VLOOKUP(A1757,FII!B:D,3,FALSE)</f>
        <v>#N/A</v>
      </c>
    </row>
    <row r="1758" spans="1:8" ht="18" thickBot="1" x14ac:dyDescent="0.3">
      <c r="A1758" s="3">
        <v>41304</v>
      </c>
      <c r="B1758" s="4">
        <v>6055.75</v>
      </c>
      <c r="C1758">
        <f>VLOOKUP(A1758,VIX!A:B,2,FALSE)</f>
        <v>14.38</v>
      </c>
      <c r="D1758">
        <f>VLOOKUP(A1758,DOW!A:B,2,FALSE)</f>
        <v>13910.42</v>
      </c>
      <c r="E1758">
        <f>VLOOKUP(A1758,SGXNIFTY!A:B,2,FALSE)</f>
        <v>6060.3</v>
      </c>
      <c r="F1758">
        <f>VLOOKUP(A1758,EXCHANGE!A:B,2,FALSE)</f>
        <v>53.244999999999997</v>
      </c>
      <c r="G1758" s="36" t="e">
        <f>VLOOKUP(A1758,FII!B:D,2,FALSE)</f>
        <v>#N/A</v>
      </c>
      <c r="H1758" s="36" t="e">
        <f>VLOOKUP(A1758,FII!B:D,3,FALSE)</f>
        <v>#N/A</v>
      </c>
    </row>
    <row r="1759" spans="1:8" ht="18" thickBot="1" x14ac:dyDescent="0.3">
      <c r="A1759" s="3">
        <v>41303</v>
      </c>
      <c r="B1759" s="8">
        <v>6049.9</v>
      </c>
      <c r="C1759">
        <f>VLOOKUP(A1759,VIX!A:B,2,FALSE)</f>
        <v>14.47</v>
      </c>
      <c r="D1759">
        <f>VLOOKUP(A1759,DOW!A:B,2,FALSE)</f>
        <v>13954.42</v>
      </c>
      <c r="E1759">
        <f>VLOOKUP(A1759,SGXNIFTY!A:B,2,FALSE)</f>
        <v>6049.4</v>
      </c>
      <c r="F1759">
        <f>VLOOKUP(A1759,EXCHANGE!A:B,2,FALSE)</f>
        <v>53.655000000000001</v>
      </c>
      <c r="G1759" s="36" t="e">
        <f>VLOOKUP(A1759,FII!B:D,2,FALSE)</f>
        <v>#N/A</v>
      </c>
      <c r="H1759" s="36" t="e">
        <f>VLOOKUP(A1759,FII!B:D,3,FALSE)</f>
        <v>#N/A</v>
      </c>
    </row>
    <row r="1760" spans="1:8" ht="18" thickBot="1" x14ac:dyDescent="0.3">
      <c r="A1760" s="3">
        <v>41302</v>
      </c>
      <c r="B1760" s="4">
        <v>6074.8</v>
      </c>
      <c r="C1760">
        <f>VLOOKUP(A1760,VIX!A:B,2,FALSE)</f>
        <v>15.17</v>
      </c>
      <c r="D1760">
        <f>VLOOKUP(A1760,DOW!A:B,2,FALSE)</f>
        <v>13881.93</v>
      </c>
      <c r="E1760">
        <f>VLOOKUP(A1760,SGXNIFTY!A:B,2,FALSE)</f>
        <v>6077.2</v>
      </c>
      <c r="F1760">
        <f>VLOOKUP(A1760,EXCHANGE!A:B,2,FALSE)</f>
        <v>54.055</v>
      </c>
      <c r="G1760" s="36" t="e">
        <f>VLOOKUP(A1760,FII!B:D,2,FALSE)</f>
        <v>#N/A</v>
      </c>
      <c r="H1760" s="36" t="e">
        <f>VLOOKUP(A1760,FII!B:D,3,FALSE)</f>
        <v>#N/A</v>
      </c>
    </row>
    <row r="1761" spans="1:8" ht="18" thickBot="1" x14ac:dyDescent="0.3">
      <c r="A1761" s="3">
        <v>41299</v>
      </c>
      <c r="B1761" s="4">
        <v>6074.65</v>
      </c>
      <c r="C1761">
        <f>VLOOKUP(A1761,VIX!A:B,2,FALSE)</f>
        <v>14.77</v>
      </c>
      <c r="D1761">
        <f>VLOOKUP(A1761,DOW!A:B,2,FALSE)</f>
        <v>13895.98</v>
      </c>
      <c r="E1761">
        <f>VLOOKUP(A1761,SGXNIFTY!A:B,2,FALSE)</f>
        <v>6073.7</v>
      </c>
      <c r="F1761">
        <f>VLOOKUP(A1761,EXCHANGE!A:B,2,FALSE)</f>
        <v>53.8</v>
      </c>
      <c r="G1761" s="36" t="e">
        <f>VLOOKUP(A1761,FII!B:D,2,FALSE)</f>
        <v>#N/A</v>
      </c>
      <c r="H1761" s="36" t="e">
        <f>VLOOKUP(A1761,FII!B:D,3,FALSE)</f>
        <v>#N/A</v>
      </c>
    </row>
    <row r="1762" spans="1:8" ht="18" thickBot="1" x14ac:dyDescent="0.3">
      <c r="A1762" s="3">
        <v>41298</v>
      </c>
      <c r="B1762" s="8">
        <v>6019.35</v>
      </c>
      <c r="C1762">
        <f>VLOOKUP(A1762,VIX!A:B,2,FALSE)</f>
        <v>14.46</v>
      </c>
      <c r="D1762">
        <f>VLOOKUP(A1762,DOW!A:B,2,FALSE)</f>
        <v>13825.33</v>
      </c>
      <c r="E1762">
        <f>VLOOKUP(A1762,SGXNIFTY!A:B,2,FALSE)</f>
        <v>6019.75</v>
      </c>
      <c r="F1762">
        <f>VLOOKUP(A1762,EXCHANGE!A:B,2,FALSE)</f>
        <v>53.71</v>
      </c>
      <c r="G1762" s="36" t="e">
        <f>VLOOKUP(A1762,FII!B:D,2,FALSE)</f>
        <v>#N/A</v>
      </c>
      <c r="H1762" s="36" t="e">
        <f>VLOOKUP(A1762,FII!B:D,3,FALSE)</f>
        <v>#N/A</v>
      </c>
    </row>
    <row r="1763" spans="1:8" ht="18" thickBot="1" x14ac:dyDescent="0.3">
      <c r="A1763" s="3">
        <v>41297</v>
      </c>
      <c r="B1763" s="4">
        <v>6054.3</v>
      </c>
      <c r="C1763">
        <f>VLOOKUP(A1763,VIX!A:B,2,FALSE)</f>
        <v>13.67</v>
      </c>
      <c r="D1763">
        <f>VLOOKUP(A1763,DOW!A:B,2,FALSE)</f>
        <v>13779.33</v>
      </c>
      <c r="E1763">
        <f>VLOOKUP(A1763,SGXNIFTY!A:B,2,FALSE)</f>
        <v>6069.15</v>
      </c>
      <c r="F1763">
        <f>VLOOKUP(A1763,EXCHANGE!A:B,2,FALSE)</f>
        <v>53.674999999999997</v>
      </c>
      <c r="G1763" s="36" t="e">
        <f>VLOOKUP(A1763,FII!B:D,2,FALSE)</f>
        <v>#N/A</v>
      </c>
      <c r="H1763" s="36" t="e">
        <f>VLOOKUP(A1763,FII!B:D,3,FALSE)</f>
        <v>#N/A</v>
      </c>
    </row>
    <row r="1764" spans="1:8" ht="18" thickBot="1" x14ac:dyDescent="0.3">
      <c r="A1764" s="3">
        <v>41296</v>
      </c>
      <c r="B1764" s="8">
        <v>6048.5</v>
      </c>
      <c r="C1764">
        <f>VLOOKUP(A1764,VIX!A:B,2,FALSE)</f>
        <v>13.89</v>
      </c>
      <c r="D1764">
        <f>VLOOKUP(A1764,DOW!A:B,2,FALSE)</f>
        <v>13712.21</v>
      </c>
      <c r="E1764">
        <f>VLOOKUP(A1764,SGXNIFTY!A:B,2,FALSE)</f>
        <v>6061.55</v>
      </c>
      <c r="F1764">
        <f>VLOOKUP(A1764,EXCHANGE!A:B,2,FALSE)</f>
        <v>53.725000000000001</v>
      </c>
      <c r="G1764" s="36" t="e">
        <f>VLOOKUP(A1764,FII!B:D,2,FALSE)</f>
        <v>#N/A</v>
      </c>
      <c r="H1764" s="36" t="e">
        <f>VLOOKUP(A1764,FII!B:D,3,FALSE)</f>
        <v>#N/A</v>
      </c>
    </row>
    <row r="1765" spans="1:8" ht="18" thickBot="1" x14ac:dyDescent="0.3">
      <c r="A1765" s="3">
        <v>41295</v>
      </c>
      <c r="B1765" s="4">
        <v>6082.3</v>
      </c>
      <c r="C1765">
        <f>VLOOKUP(A1765,VIX!A:B,2,FALSE)</f>
        <v>13.66</v>
      </c>
      <c r="D1765" t="e">
        <f>VLOOKUP(A1765,DOW!A:B,2,FALSE)</f>
        <v>#N/A</v>
      </c>
      <c r="E1765">
        <f>VLOOKUP(A1765,SGXNIFTY!A:B,2,FALSE)</f>
        <v>6096.45</v>
      </c>
      <c r="F1765">
        <f>VLOOKUP(A1765,EXCHANGE!A:B,2,FALSE)</f>
        <v>53.774999999999999</v>
      </c>
      <c r="G1765" s="36" t="e">
        <f>VLOOKUP(A1765,FII!B:D,2,FALSE)</f>
        <v>#N/A</v>
      </c>
      <c r="H1765" s="36" t="e">
        <f>VLOOKUP(A1765,FII!B:D,3,FALSE)</f>
        <v>#N/A</v>
      </c>
    </row>
    <row r="1766" spans="1:8" ht="18" thickBot="1" x14ac:dyDescent="0.3">
      <c r="A1766" s="3">
        <v>41292</v>
      </c>
      <c r="B1766" s="4">
        <v>6064.4</v>
      </c>
      <c r="C1766">
        <f>VLOOKUP(A1766,VIX!A:B,2,FALSE)</f>
        <v>13.89</v>
      </c>
      <c r="D1766">
        <f>VLOOKUP(A1766,DOW!A:B,2,FALSE)</f>
        <v>13649.7</v>
      </c>
      <c r="E1766">
        <f>VLOOKUP(A1766,SGXNIFTY!A:B,2,FALSE)</f>
        <v>6074.85</v>
      </c>
      <c r="F1766">
        <f>VLOOKUP(A1766,EXCHANGE!A:B,2,FALSE)</f>
        <v>53.744999999999997</v>
      </c>
      <c r="G1766" s="36" t="e">
        <f>VLOOKUP(A1766,FII!B:D,2,FALSE)</f>
        <v>#N/A</v>
      </c>
      <c r="H1766" s="36" t="e">
        <f>VLOOKUP(A1766,FII!B:D,3,FALSE)</f>
        <v>#N/A</v>
      </c>
    </row>
    <row r="1767" spans="1:8" ht="18" thickBot="1" x14ac:dyDescent="0.3">
      <c r="A1767" s="3">
        <v>41291</v>
      </c>
      <c r="B1767" s="4">
        <v>6039.2</v>
      </c>
      <c r="C1767">
        <f>VLOOKUP(A1767,VIX!A:B,2,FALSE)</f>
        <v>14.01</v>
      </c>
      <c r="D1767">
        <f>VLOOKUP(A1767,DOW!A:B,2,FALSE)</f>
        <v>13596.02</v>
      </c>
      <c r="E1767">
        <f>VLOOKUP(A1767,SGXNIFTY!A:B,2,FALSE)</f>
        <v>6054.45</v>
      </c>
      <c r="F1767">
        <f>VLOOKUP(A1767,EXCHANGE!A:B,2,FALSE)</f>
        <v>54.354999999999997</v>
      </c>
      <c r="G1767" s="36" t="e">
        <f>VLOOKUP(A1767,FII!B:D,2,FALSE)</f>
        <v>#N/A</v>
      </c>
      <c r="H1767" s="36" t="e">
        <f>VLOOKUP(A1767,FII!B:D,3,FALSE)</f>
        <v>#N/A</v>
      </c>
    </row>
    <row r="1768" spans="1:8" ht="18" thickBot="1" x14ac:dyDescent="0.3">
      <c r="A1768" s="3">
        <v>41290</v>
      </c>
      <c r="B1768" s="8">
        <v>6001.85</v>
      </c>
      <c r="C1768">
        <f>VLOOKUP(A1768,VIX!A:B,2,FALSE)</f>
        <v>13.99</v>
      </c>
      <c r="D1768">
        <f>VLOOKUP(A1768,DOW!A:B,2,FALSE)</f>
        <v>13511.23</v>
      </c>
      <c r="E1768">
        <f>VLOOKUP(A1768,SGXNIFTY!A:B,2,FALSE)</f>
        <v>6019.25</v>
      </c>
      <c r="F1768">
        <f>VLOOKUP(A1768,EXCHANGE!A:B,2,FALSE)</f>
        <v>54.664999999999999</v>
      </c>
      <c r="G1768" s="36" t="e">
        <f>VLOOKUP(A1768,FII!B:D,2,FALSE)</f>
        <v>#N/A</v>
      </c>
      <c r="H1768" s="36" t="e">
        <f>VLOOKUP(A1768,FII!B:D,3,FALSE)</f>
        <v>#N/A</v>
      </c>
    </row>
    <row r="1769" spans="1:8" ht="18" thickBot="1" x14ac:dyDescent="0.3">
      <c r="A1769" s="3">
        <v>41289</v>
      </c>
      <c r="B1769" s="4">
        <v>6056.6</v>
      </c>
      <c r="C1769">
        <f>VLOOKUP(A1769,VIX!A:B,2,FALSE)</f>
        <v>13.58</v>
      </c>
      <c r="D1769">
        <f>VLOOKUP(A1769,DOW!A:B,2,FALSE)</f>
        <v>13534.89</v>
      </c>
      <c r="E1769">
        <f>VLOOKUP(A1769,SGXNIFTY!A:B,2,FALSE)</f>
        <v>6081.3</v>
      </c>
      <c r="F1769">
        <f>VLOOKUP(A1769,EXCHANGE!A:B,2,FALSE)</f>
        <v>54.604999999999997</v>
      </c>
      <c r="G1769" s="36" t="e">
        <f>VLOOKUP(A1769,FII!B:D,2,FALSE)</f>
        <v>#N/A</v>
      </c>
      <c r="H1769" s="36" t="e">
        <f>VLOOKUP(A1769,FII!B:D,3,FALSE)</f>
        <v>#N/A</v>
      </c>
    </row>
    <row r="1770" spans="1:8" ht="18" thickBot="1" x14ac:dyDescent="0.3">
      <c r="A1770" s="3">
        <v>41288</v>
      </c>
      <c r="B1770" s="4">
        <v>6024.05</v>
      </c>
      <c r="C1770">
        <f>VLOOKUP(A1770,VIX!A:B,2,FALSE)</f>
        <v>13.7</v>
      </c>
      <c r="D1770">
        <f>VLOOKUP(A1770,DOW!A:B,2,FALSE)</f>
        <v>13507.32</v>
      </c>
      <c r="E1770">
        <f>VLOOKUP(A1770,SGXNIFTY!A:B,2,FALSE)</f>
        <v>6057.5</v>
      </c>
      <c r="F1770">
        <f>VLOOKUP(A1770,EXCHANGE!A:B,2,FALSE)</f>
        <v>54.524999999999999</v>
      </c>
      <c r="G1770" s="36" t="e">
        <f>VLOOKUP(A1770,FII!B:D,2,FALSE)</f>
        <v>#N/A</v>
      </c>
      <c r="H1770" s="36" t="e">
        <f>VLOOKUP(A1770,FII!B:D,3,FALSE)</f>
        <v>#N/A</v>
      </c>
    </row>
    <row r="1771" spans="1:8" ht="18" thickBot="1" x14ac:dyDescent="0.3">
      <c r="A1771" s="3">
        <v>41285</v>
      </c>
      <c r="B1771" s="8">
        <v>5951.3</v>
      </c>
      <c r="C1771">
        <f>VLOOKUP(A1771,VIX!A:B,2,FALSE)</f>
        <v>13.23</v>
      </c>
      <c r="D1771">
        <f>VLOOKUP(A1771,DOW!A:B,2,FALSE)</f>
        <v>13488.43</v>
      </c>
      <c r="E1771">
        <f>VLOOKUP(A1771,SGXNIFTY!A:B,2,FALSE)</f>
        <v>5977.3</v>
      </c>
      <c r="F1771">
        <f>VLOOKUP(A1771,EXCHANGE!A:B,2,FALSE)</f>
        <v>54.875</v>
      </c>
      <c r="G1771" s="36" t="e">
        <f>VLOOKUP(A1771,FII!B:D,2,FALSE)</f>
        <v>#N/A</v>
      </c>
      <c r="H1771" s="36" t="e">
        <f>VLOOKUP(A1771,FII!B:D,3,FALSE)</f>
        <v>#N/A</v>
      </c>
    </row>
    <row r="1772" spans="1:8" ht="18" thickBot="1" x14ac:dyDescent="0.3">
      <c r="A1772" s="3">
        <v>41284</v>
      </c>
      <c r="B1772" s="8">
        <v>5968.65</v>
      </c>
      <c r="C1772">
        <f>VLOOKUP(A1772,VIX!A:B,2,FALSE)</f>
        <v>13.27</v>
      </c>
      <c r="D1772">
        <f>VLOOKUP(A1772,DOW!A:B,2,FALSE)</f>
        <v>13471.22</v>
      </c>
      <c r="E1772">
        <f>VLOOKUP(A1772,SGXNIFTY!A:B,2,FALSE)</f>
        <v>6003.6</v>
      </c>
      <c r="F1772">
        <f>VLOOKUP(A1772,EXCHANGE!A:B,2,FALSE)</f>
        <v>54.424999999999997</v>
      </c>
      <c r="G1772" s="36" t="e">
        <f>VLOOKUP(A1772,FII!B:D,2,FALSE)</f>
        <v>#N/A</v>
      </c>
      <c r="H1772" s="36" t="e">
        <f>VLOOKUP(A1772,FII!B:D,3,FALSE)</f>
        <v>#N/A</v>
      </c>
    </row>
    <row r="1773" spans="1:8" ht="18" thickBot="1" x14ac:dyDescent="0.3">
      <c r="A1773" s="3">
        <v>41283</v>
      </c>
      <c r="B1773" s="8">
        <v>5971.5</v>
      </c>
      <c r="C1773">
        <f>VLOOKUP(A1773,VIX!A:B,2,FALSE)</f>
        <v>13.32</v>
      </c>
      <c r="D1773">
        <f>VLOOKUP(A1773,DOW!A:B,2,FALSE)</f>
        <v>13390.51</v>
      </c>
      <c r="E1773">
        <f>VLOOKUP(A1773,SGXNIFTY!A:B,2,FALSE)</f>
        <v>5998.75</v>
      </c>
      <c r="F1773">
        <f>VLOOKUP(A1773,EXCHANGE!A:B,2,FALSE)</f>
        <v>54.81</v>
      </c>
      <c r="G1773" s="36" t="e">
        <f>VLOOKUP(A1773,FII!B:D,2,FALSE)</f>
        <v>#N/A</v>
      </c>
      <c r="H1773" s="36" t="e">
        <f>VLOOKUP(A1773,FII!B:D,3,FALSE)</f>
        <v>#N/A</v>
      </c>
    </row>
    <row r="1774" spans="1:8" ht="18" thickBot="1" x14ac:dyDescent="0.3">
      <c r="A1774" s="3">
        <v>41282</v>
      </c>
      <c r="B1774" s="4">
        <v>6001.7</v>
      </c>
      <c r="C1774">
        <f>VLOOKUP(A1774,VIX!A:B,2,FALSE)</f>
        <v>13.27</v>
      </c>
      <c r="D1774">
        <f>VLOOKUP(A1774,DOW!A:B,2,FALSE)</f>
        <v>13328.85</v>
      </c>
      <c r="E1774">
        <f>VLOOKUP(A1774,SGXNIFTY!A:B,2,FALSE)</f>
        <v>6043.3</v>
      </c>
      <c r="F1774">
        <f>VLOOKUP(A1774,EXCHANGE!A:B,2,FALSE)</f>
        <v>54.965000000000003</v>
      </c>
      <c r="G1774" s="36" t="e">
        <f>VLOOKUP(A1774,FII!B:D,2,FALSE)</f>
        <v>#N/A</v>
      </c>
      <c r="H1774" s="36" t="e">
        <f>VLOOKUP(A1774,FII!B:D,3,FALSE)</f>
        <v>#N/A</v>
      </c>
    </row>
    <row r="1775" spans="1:8" ht="18" thickBot="1" x14ac:dyDescent="0.3">
      <c r="A1775" s="3">
        <v>41281</v>
      </c>
      <c r="B1775" s="8">
        <v>5988.4</v>
      </c>
      <c r="C1775">
        <f>VLOOKUP(A1775,VIX!A:B,2,FALSE)</f>
        <v>13.92</v>
      </c>
      <c r="D1775">
        <f>VLOOKUP(A1775,DOW!A:B,2,FALSE)</f>
        <v>13384.29</v>
      </c>
      <c r="E1775">
        <f>VLOOKUP(A1775,SGXNIFTY!A:B,2,FALSE)</f>
        <v>6023.7</v>
      </c>
      <c r="F1775">
        <f>VLOOKUP(A1775,EXCHANGE!A:B,2,FALSE)</f>
        <v>55.225000000000001</v>
      </c>
      <c r="G1775" s="36" t="e">
        <f>VLOOKUP(A1775,FII!B:D,2,FALSE)</f>
        <v>#N/A</v>
      </c>
      <c r="H1775" s="36" t="e">
        <f>VLOOKUP(A1775,FII!B:D,3,FALSE)</f>
        <v>#N/A</v>
      </c>
    </row>
    <row r="1776" spans="1:8" ht="18" thickBot="1" x14ac:dyDescent="0.3">
      <c r="A1776" s="3">
        <v>41278</v>
      </c>
      <c r="B1776" s="4">
        <v>6016.15</v>
      </c>
      <c r="C1776">
        <f>VLOOKUP(A1776,VIX!A:B,2,FALSE)</f>
        <v>13.37</v>
      </c>
      <c r="D1776">
        <f>VLOOKUP(A1776,DOW!A:B,2,FALSE)</f>
        <v>13435.21</v>
      </c>
      <c r="E1776">
        <f>VLOOKUP(A1776,SGXNIFTY!A:B,2,FALSE)</f>
        <v>6048</v>
      </c>
      <c r="F1776">
        <f>VLOOKUP(A1776,EXCHANGE!A:B,2,FALSE)</f>
        <v>54.94</v>
      </c>
      <c r="G1776" s="36" t="e">
        <f>VLOOKUP(A1776,FII!B:D,2,FALSE)</f>
        <v>#N/A</v>
      </c>
      <c r="H1776" s="36" t="e">
        <f>VLOOKUP(A1776,FII!B:D,3,FALSE)</f>
        <v>#N/A</v>
      </c>
    </row>
    <row r="1777" spans="1:8" ht="18" thickBot="1" x14ac:dyDescent="0.3">
      <c r="A1777" s="3">
        <v>41277</v>
      </c>
      <c r="B1777" s="4">
        <v>6009.5</v>
      </c>
      <c r="C1777">
        <f>VLOOKUP(A1777,VIX!A:B,2,FALSE)</f>
        <v>13.47</v>
      </c>
      <c r="D1777">
        <f>VLOOKUP(A1777,DOW!A:B,2,FALSE)</f>
        <v>13391.36</v>
      </c>
      <c r="E1777">
        <f>VLOOKUP(A1777,SGXNIFTY!A:B,2,FALSE)</f>
        <v>6039.55</v>
      </c>
      <c r="F1777">
        <f>VLOOKUP(A1777,EXCHANGE!A:B,2,FALSE)</f>
        <v>54.505000000000003</v>
      </c>
      <c r="G1777" s="36" t="e">
        <f>VLOOKUP(A1777,FII!B:D,2,FALSE)</f>
        <v>#N/A</v>
      </c>
      <c r="H1777" s="36" t="e">
        <f>VLOOKUP(A1777,FII!B:D,3,FALSE)</f>
        <v>#N/A</v>
      </c>
    </row>
    <row r="1778" spans="1:8" ht="18" thickBot="1" x14ac:dyDescent="0.3">
      <c r="A1778" s="3">
        <v>41276</v>
      </c>
      <c r="B1778" s="4">
        <v>5993.25</v>
      </c>
      <c r="C1778">
        <f>VLOOKUP(A1778,VIX!A:B,2,FALSE)</f>
        <v>13.71</v>
      </c>
      <c r="D1778">
        <f>VLOOKUP(A1778,DOW!A:B,2,FALSE)</f>
        <v>13412.55</v>
      </c>
      <c r="E1778">
        <f>VLOOKUP(A1778,SGXNIFTY!A:B,2,FALSE)</f>
        <v>6035.65</v>
      </c>
      <c r="F1778">
        <f>VLOOKUP(A1778,EXCHANGE!A:B,2,FALSE)</f>
        <v>54.24</v>
      </c>
      <c r="G1778" s="36" t="e">
        <f>VLOOKUP(A1778,FII!B:D,2,FALSE)</f>
        <v>#N/A</v>
      </c>
      <c r="H1778" s="36" t="e">
        <f>VLOOKUP(A1778,FII!B:D,3,FALSE)</f>
        <v>#N/A</v>
      </c>
    </row>
    <row r="1779" spans="1:8" ht="18" thickBot="1" x14ac:dyDescent="0.3">
      <c r="A1779" s="3">
        <v>41275</v>
      </c>
      <c r="B1779" s="4">
        <v>5950.85</v>
      </c>
      <c r="C1779">
        <f>VLOOKUP(A1779,VIX!A:B,2,FALSE)</f>
        <v>13.69</v>
      </c>
      <c r="D1779" t="e">
        <f>VLOOKUP(A1779,DOW!A:B,2,FALSE)</f>
        <v>#N/A</v>
      </c>
      <c r="E1779">
        <f>VLOOKUP(A1779,SGXNIFTY!A:B,2,FALSE)</f>
        <v>6007.5</v>
      </c>
      <c r="F1779">
        <f>VLOOKUP(A1779,EXCHANGE!A:B,2,FALSE)</f>
        <v>54.685000000000002</v>
      </c>
      <c r="G1779" s="36" t="e">
        <f>VLOOKUP(A1779,FII!B:D,2,FALSE)</f>
        <v>#N/A</v>
      </c>
      <c r="H1779" s="36" t="e">
        <f>VLOOKUP(A1779,FII!B:D,3,FALSE)</f>
        <v>#N/A</v>
      </c>
    </row>
    <row r="1780" spans="1:8" ht="18" thickBot="1" x14ac:dyDescent="0.3">
      <c r="A1780" s="3">
        <v>41274</v>
      </c>
      <c r="B1780" s="8">
        <v>5905.1</v>
      </c>
      <c r="C1780">
        <f>VLOOKUP(A1780,VIX!A:B,2,FALSE)</f>
        <v>14.95</v>
      </c>
      <c r="D1780">
        <f>VLOOKUP(A1780,DOW!A:B,2,FALSE)</f>
        <v>13104.14</v>
      </c>
      <c r="E1780">
        <f>VLOOKUP(A1780,SGXNIFTY!A:B,2,FALSE)</f>
        <v>5951.75</v>
      </c>
      <c r="F1780">
        <f>VLOOKUP(A1780,EXCHANGE!A:B,2,FALSE)</f>
        <v>54.994999999999997</v>
      </c>
      <c r="G1780" s="36" t="e">
        <f>VLOOKUP(A1780,FII!B:D,2,FALSE)</f>
        <v>#N/A</v>
      </c>
      <c r="H1780" s="36" t="e">
        <f>VLOOKUP(A1780,FII!B:D,3,FALSE)</f>
        <v>#N/A</v>
      </c>
    </row>
    <row r="1781" spans="1:8" ht="18" thickBot="1" x14ac:dyDescent="0.3">
      <c r="A1781" s="3">
        <v>41271</v>
      </c>
      <c r="B1781" s="4">
        <v>5908.35</v>
      </c>
      <c r="C1781">
        <f>VLOOKUP(A1781,VIX!A:B,2,FALSE)</f>
        <v>13.63</v>
      </c>
      <c r="D1781">
        <f>VLOOKUP(A1781,DOW!A:B,2,FALSE)</f>
        <v>12938.11</v>
      </c>
      <c r="E1781">
        <f>VLOOKUP(A1781,SGXNIFTY!A:B,2,FALSE)</f>
        <v>5954.55</v>
      </c>
      <c r="F1781">
        <f>VLOOKUP(A1781,EXCHANGE!A:B,2,FALSE)</f>
        <v>54.76</v>
      </c>
      <c r="G1781" s="36" t="e">
        <f>VLOOKUP(A1781,FII!B:D,2,FALSE)</f>
        <v>#N/A</v>
      </c>
      <c r="H1781" s="36" t="e">
        <f>VLOOKUP(A1781,FII!B:D,3,FALSE)</f>
        <v>#N/A</v>
      </c>
    </row>
    <row r="1782" spans="1:8" ht="18" thickBot="1" x14ac:dyDescent="0.3">
      <c r="A1782" s="3">
        <v>41270</v>
      </c>
      <c r="B1782" s="8">
        <v>5870.1</v>
      </c>
      <c r="C1782">
        <f>VLOOKUP(A1782,VIX!A:B,2,FALSE)</f>
        <v>13.74</v>
      </c>
      <c r="D1782">
        <f>VLOOKUP(A1782,DOW!A:B,2,FALSE)</f>
        <v>13096.31</v>
      </c>
      <c r="E1782">
        <f>VLOOKUP(A1782,SGXNIFTY!A:B,2,FALSE)</f>
        <v>5870.1</v>
      </c>
      <c r="F1782">
        <f>VLOOKUP(A1782,EXCHANGE!A:B,2,FALSE)</f>
        <v>54.935000000000002</v>
      </c>
      <c r="G1782" s="36" t="e">
        <f>VLOOKUP(A1782,FII!B:D,2,FALSE)</f>
        <v>#N/A</v>
      </c>
      <c r="H1782" s="36" t="e">
        <f>VLOOKUP(A1782,FII!B:D,3,FALSE)</f>
        <v>#N/A</v>
      </c>
    </row>
    <row r="1783" spans="1:8" ht="18" thickBot="1" x14ac:dyDescent="0.3">
      <c r="A1783" s="3">
        <v>41269</v>
      </c>
      <c r="B1783" s="4">
        <v>5905.6</v>
      </c>
      <c r="C1783">
        <f>VLOOKUP(A1783,VIX!A:B,2,FALSE)</f>
        <v>14.1</v>
      </c>
      <c r="D1783">
        <f>VLOOKUP(A1783,DOW!A:B,2,FALSE)</f>
        <v>13114.59</v>
      </c>
      <c r="E1783">
        <f>VLOOKUP(A1783,SGXNIFTY!A:B,2,FALSE)</f>
        <v>5913.75</v>
      </c>
      <c r="F1783">
        <f>VLOOKUP(A1783,EXCHANGE!A:B,2,FALSE)</f>
        <v>54.844999999999999</v>
      </c>
      <c r="G1783" s="36" t="e">
        <f>VLOOKUP(A1783,FII!B:D,2,FALSE)</f>
        <v>#N/A</v>
      </c>
      <c r="H1783" s="36" t="e">
        <f>VLOOKUP(A1783,FII!B:D,3,FALSE)</f>
        <v>#N/A</v>
      </c>
    </row>
    <row r="1784" spans="1:8" ht="18" thickBot="1" x14ac:dyDescent="0.3">
      <c r="A1784" s="3">
        <v>41267</v>
      </c>
      <c r="B1784" s="4">
        <v>5855.75</v>
      </c>
      <c r="C1784">
        <f>VLOOKUP(A1784,VIX!A:B,2,FALSE)</f>
        <v>14.49</v>
      </c>
      <c r="D1784">
        <f>VLOOKUP(A1784,DOW!A:B,2,FALSE)</f>
        <v>13139.08</v>
      </c>
      <c r="E1784">
        <f>VLOOKUP(A1784,SGXNIFTY!A:B,2,FALSE)</f>
        <v>5865.55</v>
      </c>
      <c r="F1784">
        <f>VLOOKUP(A1784,EXCHANGE!A:B,2,FALSE)</f>
        <v>54.954999999999998</v>
      </c>
      <c r="G1784" s="36" t="e">
        <f>VLOOKUP(A1784,FII!B:D,2,FALSE)</f>
        <v>#N/A</v>
      </c>
      <c r="H1784" s="36" t="e">
        <f>VLOOKUP(A1784,FII!B:D,3,FALSE)</f>
        <v>#N/A</v>
      </c>
    </row>
    <row r="1785" spans="1:8" ht="18" thickBot="1" x14ac:dyDescent="0.3">
      <c r="A1785" s="3">
        <v>41264</v>
      </c>
      <c r="B1785" s="8">
        <v>5847.7</v>
      </c>
      <c r="C1785">
        <f>VLOOKUP(A1785,VIX!A:B,2,FALSE)</f>
        <v>14.63</v>
      </c>
      <c r="D1785">
        <f>VLOOKUP(A1785,DOW!A:B,2,FALSE)</f>
        <v>13190.84</v>
      </c>
      <c r="E1785">
        <f>VLOOKUP(A1785,SGXNIFTY!A:B,2,FALSE)</f>
        <v>5853.4</v>
      </c>
      <c r="F1785">
        <f>VLOOKUP(A1785,EXCHANGE!A:B,2,FALSE)</f>
        <v>55.064999999999998</v>
      </c>
      <c r="G1785" s="36" t="e">
        <f>VLOOKUP(A1785,FII!B:D,2,FALSE)</f>
        <v>#N/A</v>
      </c>
      <c r="H1785" s="36" t="e">
        <f>VLOOKUP(A1785,FII!B:D,3,FALSE)</f>
        <v>#N/A</v>
      </c>
    </row>
    <row r="1786" spans="1:8" ht="18" thickBot="1" x14ac:dyDescent="0.3">
      <c r="A1786" s="3">
        <v>41263</v>
      </c>
      <c r="B1786" s="8">
        <v>5916.4</v>
      </c>
      <c r="C1786">
        <f>VLOOKUP(A1786,VIX!A:B,2,FALSE)</f>
        <v>14.32</v>
      </c>
      <c r="D1786">
        <f>VLOOKUP(A1786,DOW!A:B,2,FALSE)</f>
        <v>13311.72</v>
      </c>
      <c r="E1786">
        <f>VLOOKUP(A1786,SGXNIFTY!A:B,2,FALSE)</f>
        <v>5931.15</v>
      </c>
      <c r="F1786">
        <f>VLOOKUP(A1786,EXCHANGE!A:B,2,FALSE)</f>
        <v>54.875</v>
      </c>
      <c r="G1786" s="36" t="e">
        <f>VLOOKUP(A1786,FII!B:D,2,FALSE)</f>
        <v>#N/A</v>
      </c>
      <c r="H1786" s="36" t="e">
        <f>VLOOKUP(A1786,FII!B:D,3,FALSE)</f>
        <v>#N/A</v>
      </c>
    </row>
    <row r="1787" spans="1:8" ht="18" thickBot="1" x14ac:dyDescent="0.3">
      <c r="A1787" s="3">
        <v>41262</v>
      </c>
      <c r="B1787" s="4">
        <v>5929.6</v>
      </c>
      <c r="C1787">
        <f>VLOOKUP(A1787,VIX!A:B,2,FALSE)</f>
        <v>14.47</v>
      </c>
      <c r="D1787">
        <f>VLOOKUP(A1787,DOW!A:B,2,FALSE)</f>
        <v>13251.97</v>
      </c>
      <c r="E1787">
        <f>VLOOKUP(A1787,SGXNIFTY!A:B,2,FALSE)</f>
        <v>5946.9</v>
      </c>
      <c r="F1787">
        <f>VLOOKUP(A1787,EXCHANGE!A:B,2,FALSE)</f>
        <v>54.685000000000002</v>
      </c>
      <c r="G1787" s="36" t="e">
        <f>VLOOKUP(A1787,FII!B:D,2,FALSE)</f>
        <v>#N/A</v>
      </c>
      <c r="H1787" s="36" t="e">
        <f>VLOOKUP(A1787,FII!B:D,3,FALSE)</f>
        <v>#N/A</v>
      </c>
    </row>
    <row r="1788" spans="1:8" ht="18" thickBot="1" x14ac:dyDescent="0.3">
      <c r="A1788" s="3">
        <v>41261</v>
      </c>
      <c r="B1788" s="4">
        <v>5896.8</v>
      </c>
      <c r="C1788">
        <f>VLOOKUP(A1788,VIX!A:B,2,FALSE)</f>
        <v>14.44</v>
      </c>
      <c r="D1788">
        <f>VLOOKUP(A1788,DOW!A:B,2,FALSE)</f>
        <v>13350.96</v>
      </c>
      <c r="E1788">
        <f>VLOOKUP(A1788,SGXNIFTY!A:B,2,FALSE)</f>
        <v>5928.9</v>
      </c>
      <c r="F1788">
        <f>VLOOKUP(A1788,EXCHANGE!A:B,2,FALSE)</f>
        <v>54.935000000000002</v>
      </c>
      <c r="G1788" s="36" t="e">
        <f>VLOOKUP(A1788,FII!B:D,2,FALSE)</f>
        <v>#N/A</v>
      </c>
      <c r="H1788" s="36" t="e">
        <f>VLOOKUP(A1788,FII!B:D,3,FALSE)</f>
        <v>#N/A</v>
      </c>
    </row>
    <row r="1789" spans="1:8" ht="18" thickBot="1" x14ac:dyDescent="0.3">
      <c r="A1789" s="3">
        <v>41260</v>
      </c>
      <c r="B1789" s="8">
        <v>5857.9</v>
      </c>
      <c r="C1789">
        <f>VLOOKUP(A1789,VIX!A:B,2,FALSE)</f>
        <v>14.92</v>
      </c>
      <c r="D1789">
        <f>VLOOKUP(A1789,DOW!A:B,2,FALSE)</f>
        <v>13235.39</v>
      </c>
      <c r="E1789">
        <f>VLOOKUP(A1789,SGXNIFTY!A:B,2,FALSE)</f>
        <v>5889.35</v>
      </c>
      <c r="F1789">
        <f>VLOOKUP(A1789,EXCHANGE!A:B,2,FALSE)</f>
        <v>54.854999999999997</v>
      </c>
      <c r="G1789" s="36" t="e">
        <f>VLOOKUP(A1789,FII!B:D,2,FALSE)</f>
        <v>#N/A</v>
      </c>
      <c r="H1789" s="36" t="e">
        <f>VLOOKUP(A1789,FII!B:D,3,FALSE)</f>
        <v>#N/A</v>
      </c>
    </row>
    <row r="1790" spans="1:8" ht="18" thickBot="1" x14ac:dyDescent="0.3">
      <c r="A1790" s="3">
        <v>41257</v>
      </c>
      <c r="B1790" s="4">
        <v>5879.6</v>
      </c>
      <c r="C1790">
        <f>VLOOKUP(A1790,VIX!A:B,2,FALSE)</f>
        <v>14.23</v>
      </c>
      <c r="D1790">
        <f>VLOOKUP(A1790,DOW!A:B,2,FALSE)</f>
        <v>13135.01</v>
      </c>
      <c r="E1790">
        <f>VLOOKUP(A1790,SGXNIFTY!A:B,2,FALSE)</f>
        <v>5914.9</v>
      </c>
      <c r="F1790">
        <f>VLOOKUP(A1790,EXCHANGE!A:B,2,FALSE)</f>
        <v>54.445</v>
      </c>
      <c r="G1790" s="36" t="e">
        <f>VLOOKUP(A1790,FII!B:D,2,FALSE)</f>
        <v>#N/A</v>
      </c>
      <c r="H1790" s="36" t="e">
        <f>VLOOKUP(A1790,FII!B:D,3,FALSE)</f>
        <v>#N/A</v>
      </c>
    </row>
    <row r="1791" spans="1:8" ht="18" thickBot="1" x14ac:dyDescent="0.3">
      <c r="A1791" s="3">
        <v>41256</v>
      </c>
      <c r="B1791" s="8">
        <v>5851.5</v>
      </c>
      <c r="C1791">
        <f>VLOOKUP(A1791,VIX!A:B,2,FALSE)</f>
        <v>14.71</v>
      </c>
      <c r="D1791">
        <f>VLOOKUP(A1791,DOW!A:B,2,FALSE)</f>
        <v>13170.72</v>
      </c>
      <c r="E1791">
        <f>VLOOKUP(A1791,SGXNIFTY!A:B,2,FALSE)</f>
        <v>5876.45</v>
      </c>
      <c r="F1791">
        <f>VLOOKUP(A1791,EXCHANGE!A:B,2,FALSE)</f>
        <v>54.515000000000001</v>
      </c>
      <c r="G1791" s="36" t="e">
        <f>VLOOKUP(A1791,FII!B:D,2,FALSE)</f>
        <v>#N/A</v>
      </c>
      <c r="H1791" s="36" t="e">
        <f>VLOOKUP(A1791,FII!B:D,3,FALSE)</f>
        <v>#N/A</v>
      </c>
    </row>
    <row r="1792" spans="1:8" ht="18" thickBot="1" x14ac:dyDescent="0.3">
      <c r="A1792" s="3">
        <v>41255</v>
      </c>
      <c r="B1792" s="8">
        <v>5888</v>
      </c>
      <c r="C1792">
        <f>VLOOKUP(A1792,VIX!A:B,2,FALSE)</f>
        <v>14.51</v>
      </c>
      <c r="D1792">
        <f>VLOOKUP(A1792,DOW!A:B,2,FALSE)</f>
        <v>13245.45</v>
      </c>
      <c r="E1792">
        <f>VLOOKUP(A1792,SGXNIFTY!A:B,2,FALSE)</f>
        <v>5928.25</v>
      </c>
      <c r="F1792">
        <f>VLOOKUP(A1792,EXCHANGE!A:B,2,FALSE)</f>
        <v>54.145000000000003</v>
      </c>
      <c r="G1792" s="36" t="e">
        <f>VLOOKUP(A1792,FII!B:D,2,FALSE)</f>
        <v>#N/A</v>
      </c>
      <c r="H1792" s="36" t="e">
        <f>VLOOKUP(A1792,FII!B:D,3,FALSE)</f>
        <v>#N/A</v>
      </c>
    </row>
    <row r="1793" spans="1:8" ht="18" thickBot="1" x14ac:dyDescent="0.3">
      <c r="A1793" s="3">
        <v>41254</v>
      </c>
      <c r="B1793" s="8">
        <v>5898.8</v>
      </c>
      <c r="C1793">
        <f>VLOOKUP(A1793,VIX!A:B,2,FALSE)</f>
        <v>14.67</v>
      </c>
      <c r="D1793">
        <f>VLOOKUP(A1793,DOW!A:B,2,FALSE)</f>
        <v>13248.44</v>
      </c>
      <c r="E1793">
        <f>VLOOKUP(A1793,SGXNIFTY!A:B,2,FALSE)</f>
        <v>5928.4</v>
      </c>
      <c r="F1793">
        <f>VLOOKUP(A1793,EXCHANGE!A:B,2,FALSE)</f>
        <v>54.265000000000001</v>
      </c>
      <c r="G1793" s="36" t="e">
        <f>VLOOKUP(A1793,FII!B:D,2,FALSE)</f>
        <v>#N/A</v>
      </c>
      <c r="H1793" s="36" t="e">
        <f>VLOOKUP(A1793,FII!B:D,3,FALSE)</f>
        <v>#N/A</v>
      </c>
    </row>
    <row r="1794" spans="1:8" ht="18" thickBot="1" x14ac:dyDescent="0.3">
      <c r="A1794" s="3">
        <v>41253</v>
      </c>
      <c r="B1794" s="4">
        <v>5908.9</v>
      </c>
      <c r="C1794">
        <f>VLOOKUP(A1794,VIX!A:B,2,FALSE)</f>
        <v>14.51</v>
      </c>
      <c r="D1794">
        <f>VLOOKUP(A1794,DOW!A:B,2,FALSE)</f>
        <v>13169.88</v>
      </c>
      <c r="E1794">
        <f>VLOOKUP(A1794,SGXNIFTY!A:B,2,FALSE)</f>
        <v>5942.45</v>
      </c>
      <c r="F1794">
        <f>VLOOKUP(A1794,EXCHANGE!A:B,2,FALSE)</f>
        <v>54.354999999999997</v>
      </c>
      <c r="G1794" s="36" t="e">
        <f>VLOOKUP(A1794,FII!B:D,2,FALSE)</f>
        <v>#N/A</v>
      </c>
      <c r="H1794" s="36" t="e">
        <f>VLOOKUP(A1794,FII!B:D,3,FALSE)</f>
        <v>#N/A</v>
      </c>
    </row>
    <row r="1795" spans="1:8" ht="18" thickBot="1" x14ac:dyDescent="0.3">
      <c r="A1795" s="3">
        <v>41250</v>
      </c>
      <c r="B1795" s="8">
        <v>5907.4</v>
      </c>
      <c r="C1795">
        <f>VLOOKUP(A1795,VIX!A:B,2,FALSE)</f>
        <v>14.96</v>
      </c>
      <c r="D1795">
        <f>VLOOKUP(A1795,DOW!A:B,2,FALSE)</f>
        <v>13155.13</v>
      </c>
      <c r="E1795">
        <f>VLOOKUP(A1795,SGXNIFTY!A:B,2,FALSE)</f>
        <v>5944.9</v>
      </c>
      <c r="F1795">
        <f>VLOOKUP(A1795,EXCHANGE!A:B,2,FALSE)</f>
        <v>54.344999999999999</v>
      </c>
      <c r="G1795" s="36" t="e">
        <f>VLOOKUP(A1795,FII!B:D,2,FALSE)</f>
        <v>#N/A</v>
      </c>
      <c r="H1795" s="36" t="e">
        <f>VLOOKUP(A1795,FII!B:D,3,FALSE)</f>
        <v>#N/A</v>
      </c>
    </row>
    <row r="1796" spans="1:8" ht="18" thickBot="1" x14ac:dyDescent="0.3">
      <c r="A1796" s="3">
        <v>41249</v>
      </c>
      <c r="B1796" s="4">
        <v>5930.9</v>
      </c>
      <c r="C1796">
        <f>VLOOKUP(A1796,VIX!A:B,2,FALSE)</f>
        <v>15.24</v>
      </c>
      <c r="D1796">
        <f>VLOOKUP(A1796,DOW!A:B,2,FALSE)</f>
        <v>13074.04</v>
      </c>
      <c r="E1796">
        <f>VLOOKUP(A1796,SGXNIFTY!A:B,2,FALSE)</f>
        <v>5970.65</v>
      </c>
      <c r="F1796">
        <f>VLOOKUP(A1796,EXCHANGE!A:B,2,FALSE)</f>
        <v>54.234999999999999</v>
      </c>
      <c r="G1796" s="36" t="e">
        <f>VLOOKUP(A1796,FII!B:D,2,FALSE)</f>
        <v>#N/A</v>
      </c>
      <c r="H1796" s="36" t="e">
        <f>VLOOKUP(A1796,FII!B:D,3,FALSE)</f>
        <v>#N/A</v>
      </c>
    </row>
    <row r="1797" spans="1:8" ht="18" thickBot="1" x14ac:dyDescent="0.3">
      <c r="A1797" s="3">
        <v>41248</v>
      </c>
      <c r="B1797" s="4">
        <v>5900.5</v>
      </c>
      <c r="C1797">
        <f>VLOOKUP(A1797,VIX!A:B,2,FALSE)</f>
        <v>16.62</v>
      </c>
      <c r="D1797">
        <f>VLOOKUP(A1797,DOW!A:B,2,FALSE)</f>
        <v>13034.49</v>
      </c>
      <c r="E1797">
        <f>VLOOKUP(A1797,SGXNIFTY!A:B,2,FALSE)</f>
        <v>5940.45</v>
      </c>
      <c r="F1797">
        <f>VLOOKUP(A1797,EXCHANGE!A:B,2,FALSE)</f>
        <v>54.435000000000002</v>
      </c>
      <c r="G1797" s="36" t="e">
        <f>VLOOKUP(A1797,FII!B:D,2,FALSE)</f>
        <v>#N/A</v>
      </c>
      <c r="H1797" s="36" t="e">
        <f>VLOOKUP(A1797,FII!B:D,3,FALSE)</f>
        <v>#N/A</v>
      </c>
    </row>
    <row r="1798" spans="1:8" ht="18" thickBot="1" x14ac:dyDescent="0.3">
      <c r="A1798" s="3">
        <v>41247</v>
      </c>
      <c r="B1798" s="4">
        <v>5889.25</v>
      </c>
      <c r="C1798">
        <f>VLOOKUP(A1798,VIX!A:B,2,FALSE)</f>
        <v>15.91</v>
      </c>
      <c r="D1798">
        <f>VLOOKUP(A1798,DOW!A:B,2,FALSE)</f>
        <v>12951.78</v>
      </c>
      <c r="E1798">
        <f>VLOOKUP(A1798,SGXNIFTY!A:B,2,FALSE)</f>
        <v>5923.65</v>
      </c>
      <c r="F1798">
        <f>VLOOKUP(A1798,EXCHANGE!A:B,2,FALSE)</f>
        <v>54.744999999999997</v>
      </c>
      <c r="G1798" s="36" t="e">
        <f>VLOOKUP(A1798,FII!B:D,2,FALSE)</f>
        <v>#N/A</v>
      </c>
      <c r="H1798" s="36" t="e">
        <f>VLOOKUP(A1798,FII!B:D,3,FALSE)</f>
        <v>#N/A</v>
      </c>
    </row>
    <row r="1799" spans="1:8" ht="18" thickBot="1" x14ac:dyDescent="0.3">
      <c r="A1799" s="3">
        <v>41246</v>
      </c>
      <c r="B1799" s="8">
        <v>5870.95</v>
      </c>
      <c r="C1799">
        <f>VLOOKUP(A1799,VIX!A:B,2,FALSE)</f>
        <v>15.62</v>
      </c>
      <c r="D1799">
        <f>VLOOKUP(A1799,DOW!A:B,2,FALSE)</f>
        <v>12965.6</v>
      </c>
      <c r="E1799">
        <f>VLOOKUP(A1799,SGXNIFTY!A:B,2,FALSE)</f>
        <v>5911.6</v>
      </c>
      <c r="F1799">
        <f>VLOOKUP(A1799,EXCHANGE!A:B,2,FALSE)</f>
        <v>54.774999999999999</v>
      </c>
      <c r="G1799" s="36" t="e">
        <f>VLOOKUP(A1799,FII!B:D,2,FALSE)</f>
        <v>#N/A</v>
      </c>
      <c r="H1799" s="36" t="e">
        <f>VLOOKUP(A1799,FII!B:D,3,FALSE)</f>
        <v>#N/A</v>
      </c>
    </row>
    <row r="1800" spans="1:8" ht="18" thickBot="1" x14ac:dyDescent="0.3">
      <c r="A1800" s="3">
        <v>41243</v>
      </c>
      <c r="B1800" s="4">
        <v>5879.85</v>
      </c>
      <c r="C1800">
        <f>VLOOKUP(A1800,VIX!A:B,2,FALSE)</f>
        <v>15.15</v>
      </c>
      <c r="D1800">
        <f>VLOOKUP(A1800,DOW!A:B,2,FALSE)</f>
        <v>13025.58</v>
      </c>
      <c r="E1800">
        <f>VLOOKUP(A1800,SGXNIFTY!A:B,2,FALSE)</f>
        <v>5909.05</v>
      </c>
      <c r="F1800">
        <f>VLOOKUP(A1800,EXCHANGE!A:B,2,FALSE)</f>
        <v>54.265000000000001</v>
      </c>
      <c r="G1800" s="36" t="e">
        <f>VLOOKUP(A1800,FII!B:D,2,FALSE)</f>
        <v>#N/A</v>
      </c>
      <c r="H1800" s="36" t="e">
        <f>VLOOKUP(A1800,FII!B:D,3,FALSE)</f>
        <v>#N/A</v>
      </c>
    </row>
    <row r="1801" spans="1:8" ht="18" thickBot="1" x14ac:dyDescent="0.3">
      <c r="A1801" s="3">
        <v>41242</v>
      </c>
      <c r="B1801" s="4">
        <v>5825</v>
      </c>
      <c r="C1801">
        <f>VLOOKUP(A1801,VIX!A:B,2,FALSE)</f>
        <v>15.37</v>
      </c>
      <c r="D1801">
        <f>VLOOKUP(A1801,DOW!A:B,2,FALSE)</f>
        <v>13021.82</v>
      </c>
      <c r="E1801">
        <f>VLOOKUP(A1801,SGXNIFTY!A:B,2,FALSE)</f>
        <v>5825</v>
      </c>
      <c r="F1801">
        <f>VLOOKUP(A1801,EXCHANGE!A:B,2,FALSE)</f>
        <v>54.72</v>
      </c>
      <c r="G1801" s="36" t="e">
        <f>VLOOKUP(A1801,FII!B:D,2,FALSE)</f>
        <v>#N/A</v>
      </c>
      <c r="H1801" s="36" t="e">
        <f>VLOOKUP(A1801,FII!B:D,3,FALSE)</f>
        <v>#N/A</v>
      </c>
    </row>
    <row r="1802" spans="1:8" ht="18" thickBot="1" x14ac:dyDescent="0.3">
      <c r="A1802" s="3">
        <v>41240</v>
      </c>
      <c r="B1802" s="4">
        <v>5727.45</v>
      </c>
      <c r="C1802">
        <f>VLOOKUP(A1802,VIX!A:B,2,FALSE)</f>
        <v>13.96</v>
      </c>
      <c r="D1802">
        <f>VLOOKUP(A1802,DOW!A:B,2,FALSE)</f>
        <v>12878.13</v>
      </c>
      <c r="E1802">
        <f>VLOOKUP(A1802,SGXNIFTY!A:B,2,FALSE)</f>
        <v>5732.05</v>
      </c>
      <c r="F1802">
        <f>VLOOKUP(A1802,EXCHANGE!A:B,2,FALSE)</f>
        <v>55.454999999999998</v>
      </c>
      <c r="G1802" s="36" t="e">
        <f>VLOOKUP(A1802,FII!B:D,2,FALSE)</f>
        <v>#N/A</v>
      </c>
      <c r="H1802" s="36" t="e">
        <f>VLOOKUP(A1802,FII!B:D,3,FALSE)</f>
        <v>#N/A</v>
      </c>
    </row>
    <row r="1803" spans="1:8" ht="18" thickBot="1" x14ac:dyDescent="0.3">
      <c r="A1803" s="3">
        <v>41239</v>
      </c>
      <c r="B1803" s="4">
        <v>5635.9</v>
      </c>
      <c r="C1803">
        <f>VLOOKUP(A1803,VIX!A:B,2,FALSE)</f>
        <v>14.67</v>
      </c>
      <c r="D1803">
        <f>VLOOKUP(A1803,DOW!A:B,2,FALSE)</f>
        <v>12967.37</v>
      </c>
      <c r="E1803">
        <f>VLOOKUP(A1803,SGXNIFTY!A:B,2,FALSE)</f>
        <v>5642.75</v>
      </c>
      <c r="F1803">
        <f>VLOOKUP(A1803,EXCHANGE!A:B,2,FALSE)</f>
        <v>55.643000000000001</v>
      </c>
      <c r="G1803" s="36" t="e">
        <f>VLOOKUP(A1803,FII!B:D,2,FALSE)</f>
        <v>#N/A</v>
      </c>
      <c r="H1803" s="36" t="e">
        <f>VLOOKUP(A1803,FII!B:D,3,FALSE)</f>
        <v>#N/A</v>
      </c>
    </row>
    <row r="1804" spans="1:8" ht="18" thickBot="1" x14ac:dyDescent="0.3">
      <c r="A1804" s="3">
        <v>41236</v>
      </c>
      <c r="B1804" s="8">
        <v>5626.6</v>
      </c>
      <c r="C1804">
        <f>VLOOKUP(A1804,VIX!A:B,2,FALSE)</f>
        <v>14.68</v>
      </c>
      <c r="D1804">
        <f>VLOOKUP(A1804,DOW!A:B,2,FALSE)</f>
        <v>13009.68</v>
      </c>
      <c r="E1804">
        <f>VLOOKUP(A1804,SGXNIFTY!A:B,2,FALSE)</f>
        <v>5633.35</v>
      </c>
      <c r="F1804">
        <f>VLOOKUP(A1804,EXCHANGE!A:B,2,FALSE)</f>
        <v>55.45</v>
      </c>
      <c r="G1804" s="36" t="e">
        <f>VLOOKUP(A1804,FII!B:D,2,FALSE)</f>
        <v>#N/A</v>
      </c>
      <c r="H1804" s="36" t="e">
        <f>VLOOKUP(A1804,FII!B:D,3,FALSE)</f>
        <v>#N/A</v>
      </c>
    </row>
    <row r="1805" spans="1:8" ht="18" thickBot="1" x14ac:dyDescent="0.3">
      <c r="A1805" s="3">
        <v>41235</v>
      </c>
      <c r="B1805" s="4">
        <v>5627.75</v>
      </c>
      <c r="C1805">
        <f>VLOOKUP(A1805,VIX!A:B,2,FALSE)</f>
        <v>14.91</v>
      </c>
      <c r="D1805" t="e">
        <f>VLOOKUP(A1805,DOW!A:B,2,FALSE)</f>
        <v>#N/A</v>
      </c>
      <c r="E1805">
        <f>VLOOKUP(A1805,SGXNIFTY!A:B,2,FALSE)</f>
        <v>5640.45</v>
      </c>
      <c r="F1805">
        <f>VLOOKUP(A1805,EXCHANGE!A:B,2,FALSE)</f>
        <v>55.125</v>
      </c>
      <c r="G1805" s="36" t="e">
        <f>VLOOKUP(A1805,FII!B:D,2,FALSE)</f>
        <v>#N/A</v>
      </c>
      <c r="H1805" s="36" t="e">
        <f>VLOOKUP(A1805,FII!B:D,3,FALSE)</f>
        <v>#N/A</v>
      </c>
    </row>
    <row r="1806" spans="1:8" ht="18" thickBot="1" x14ac:dyDescent="0.3">
      <c r="A1806" s="3">
        <v>41234</v>
      </c>
      <c r="B1806" s="4">
        <v>5614.8</v>
      </c>
      <c r="C1806">
        <f>VLOOKUP(A1806,VIX!A:B,2,FALSE)</f>
        <v>15.46</v>
      </c>
      <c r="D1806">
        <f>VLOOKUP(A1806,DOW!A:B,2,FALSE)</f>
        <v>12836.89</v>
      </c>
      <c r="E1806">
        <f>VLOOKUP(A1806,SGXNIFTY!A:B,2,FALSE)</f>
        <v>5622.1</v>
      </c>
      <c r="F1806">
        <f>VLOOKUP(A1806,EXCHANGE!A:B,2,FALSE)</f>
        <v>55.115000000000002</v>
      </c>
      <c r="G1806" s="36" t="e">
        <f>VLOOKUP(A1806,FII!B:D,2,FALSE)</f>
        <v>#N/A</v>
      </c>
      <c r="H1806" s="36" t="e">
        <f>VLOOKUP(A1806,FII!B:D,3,FALSE)</f>
        <v>#N/A</v>
      </c>
    </row>
    <row r="1807" spans="1:8" ht="18" thickBot="1" x14ac:dyDescent="0.3">
      <c r="A1807" s="3">
        <v>41233</v>
      </c>
      <c r="B1807" s="4">
        <v>5571.55</v>
      </c>
      <c r="C1807">
        <f>VLOOKUP(A1807,VIX!A:B,2,FALSE)</f>
        <v>15.81</v>
      </c>
      <c r="D1807">
        <f>VLOOKUP(A1807,DOW!A:B,2,FALSE)</f>
        <v>12788.51</v>
      </c>
      <c r="E1807">
        <f>VLOOKUP(A1807,SGXNIFTY!A:B,2,FALSE)</f>
        <v>5583.85</v>
      </c>
      <c r="F1807">
        <f>VLOOKUP(A1807,EXCHANGE!A:B,2,FALSE)</f>
        <v>55.104999999999997</v>
      </c>
      <c r="G1807" s="36" t="e">
        <f>VLOOKUP(A1807,FII!B:D,2,FALSE)</f>
        <v>#N/A</v>
      </c>
      <c r="H1807" s="36" t="e">
        <f>VLOOKUP(A1807,FII!B:D,3,FALSE)</f>
        <v>#N/A</v>
      </c>
    </row>
    <row r="1808" spans="1:8" ht="18" thickBot="1" x14ac:dyDescent="0.3">
      <c r="A1808" s="3">
        <v>41232</v>
      </c>
      <c r="B1808" s="8">
        <v>5571.4</v>
      </c>
      <c r="C1808">
        <f>VLOOKUP(A1808,VIX!A:B,2,FALSE)</f>
        <v>16.68</v>
      </c>
      <c r="D1808">
        <f>VLOOKUP(A1808,DOW!A:B,2,FALSE)</f>
        <v>12795.96</v>
      </c>
      <c r="E1808">
        <f>VLOOKUP(A1808,SGXNIFTY!A:B,2,FALSE)</f>
        <v>5589.65</v>
      </c>
      <c r="F1808">
        <f>VLOOKUP(A1808,EXCHANGE!A:B,2,FALSE)</f>
        <v>54.975000000000001</v>
      </c>
      <c r="G1808" s="36" t="e">
        <f>VLOOKUP(A1808,FII!B:D,2,FALSE)</f>
        <v>#N/A</v>
      </c>
      <c r="H1808" s="36" t="e">
        <f>VLOOKUP(A1808,FII!B:D,3,FALSE)</f>
        <v>#N/A</v>
      </c>
    </row>
    <row r="1809" spans="1:8" ht="18" thickBot="1" x14ac:dyDescent="0.3">
      <c r="A1809" s="3">
        <v>41229</v>
      </c>
      <c r="B1809" s="8">
        <v>5574.05</v>
      </c>
      <c r="C1809">
        <f>VLOOKUP(A1809,VIX!A:B,2,FALSE)</f>
        <v>16.22</v>
      </c>
      <c r="D1809">
        <f>VLOOKUP(A1809,DOW!A:B,2,FALSE)</f>
        <v>12588.31</v>
      </c>
      <c r="E1809">
        <f>VLOOKUP(A1809,SGXNIFTY!A:B,2,FALSE)</f>
        <v>5580.55</v>
      </c>
      <c r="F1809">
        <f>VLOOKUP(A1809,EXCHANGE!A:B,2,FALSE)</f>
        <v>55.164999999999999</v>
      </c>
      <c r="G1809" s="36" t="e">
        <f>VLOOKUP(A1809,FII!B:D,2,FALSE)</f>
        <v>#N/A</v>
      </c>
      <c r="H1809" s="36" t="e">
        <f>VLOOKUP(A1809,FII!B:D,3,FALSE)</f>
        <v>#N/A</v>
      </c>
    </row>
    <row r="1810" spans="1:8" ht="18" thickBot="1" x14ac:dyDescent="0.3">
      <c r="A1810" s="3">
        <v>41228</v>
      </c>
      <c r="B1810" s="8">
        <v>5631</v>
      </c>
      <c r="C1810">
        <f>VLOOKUP(A1810,VIX!A:B,2,FALSE)</f>
        <v>15.53</v>
      </c>
      <c r="D1810">
        <f>VLOOKUP(A1810,DOW!A:B,2,FALSE)</f>
        <v>12542.38</v>
      </c>
      <c r="E1810">
        <f>VLOOKUP(A1810,SGXNIFTY!A:B,2,FALSE)</f>
        <v>5649.15</v>
      </c>
      <c r="F1810">
        <f>VLOOKUP(A1810,EXCHANGE!A:B,2,FALSE)</f>
        <v>54.655000000000001</v>
      </c>
      <c r="G1810" s="36" t="e">
        <f>VLOOKUP(A1810,FII!B:D,2,FALSE)</f>
        <v>#N/A</v>
      </c>
      <c r="H1810" s="36" t="e">
        <f>VLOOKUP(A1810,FII!B:D,3,FALSE)</f>
        <v>#N/A</v>
      </c>
    </row>
    <row r="1811" spans="1:8" ht="18" thickBot="1" x14ac:dyDescent="0.3">
      <c r="A1811" s="3">
        <v>41226</v>
      </c>
      <c r="B1811" s="8">
        <v>5666.95</v>
      </c>
      <c r="C1811">
        <f>VLOOKUP(A1811,VIX!A:B,2,FALSE)</f>
        <v>14.91</v>
      </c>
      <c r="D1811">
        <f>VLOOKUP(A1811,DOW!A:B,2,FALSE)</f>
        <v>12756.18</v>
      </c>
      <c r="E1811">
        <f>VLOOKUP(A1811,SGXNIFTY!A:B,2,FALSE)</f>
        <v>5680.7</v>
      </c>
      <c r="F1811">
        <f>VLOOKUP(A1811,EXCHANGE!A:B,2,FALSE)</f>
        <v>55.015000000000001</v>
      </c>
      <c r="G1811" s="36" t="e">
        <f>VLOOKUP(A1811,FII!B:D,2,FALSE)</f>
        <v>#N/A</v>
      </c>
      <c r="H1811" s="36" t="e">
        <f>VLOOKUP(A1811,FII!B:D,3,FALSE)</f>
        <v>#N/A</v>
      </c>
    </row>
    <row r="1812" spans="1:8" ht="18" thickBot="1" x14ac:dyDescent="0.3">
      <c r="A1812" s="3">
        <v>41225</v>
      </c>
      <c r="B1812" s="8">
        <v>5683.7</v>
      </c>
      <c r="C1812">
        <f>VLOOKUP(A1812,VIX!A:B,2,FALSE)</f>
        <v>14.86</v>
      </c>
      <c r="D1812">
        <f>VLOOKUP(A1812,DOW!A:B,2,FALSE)</f>
        <v>12815.08</v>
      </c>
      <c r="E1812">
        <f>VLOOKUP(A1812,SGXNIFTY!A:B,2,FALSE)</f>
        <v>5711.1</v>
      </c>
      <c r="F1812">
        <f>VLOOKUP(A1812,EXCHANGE!A:B,2,FALSE)</f>
        <v>54.884999999999998</v>
      </c>
      <c r="G1812" s="36" t="e">
        <f>VLOOKUP(A1812,FII!B:D,2,FALSE)</f>
        <v>#N/A</v>
      </c>
      <c r="H1812" s="36" t="e">
        <f>VLOOKUP(A1812,FII!B:D,3,FALSE)</f>
        <v>#N/A</v>
      </c>
    </row>
    <row r="1813" spans="1:8" ht="18" thickBot="1" x14ac:dyDescent="0.3">
      <c r="A1813" s="3">
        <v>41222</v>
      </c>
      <c r="B1813" s="8">
        <v>5686.25</v>
      </c>
      <c r="C1813">
        <f>VLOOKUP(A1813,VIX!A:B,2,FALSE)</f>
        <v>14.37</v>
      </c>
      <c r="D1813">
        <f>VLOOKUP(A1813,DOW!A:B,2,FALSE)</f>
        <v>12815.39</v>
      </c>
      <c r="E1813">
        <f>VLOOKUP(A1813,SGXNIFTY!A:B,2,FALSE)</f>
        <v>5720.6</v>
      </c>
      <c r="F1813">
        <f>VLOOKUP(A1813,EXCHANGE!A:B,2,FALSE)</f>
        <v>54.594999999999999</v>
      </c>
      <c r="G1813" s="36" t="e">
        <f>VLOOKUP(A1813,FII!B:D,2,FALSE)</f>
        <v>#N/A</v>
      </c>
      <c r="H1813" s="36" t="e">
        <f>VLOOKUP(A1813,FII!B:D,3,FALSE)</f>
        <v>#N/A</v>
      </c>
    </row>
    <row r="1814" spans="1:8" ht="18" thickBot="1" x14ac:dyDescent="0.3">
      <c r="A1814" s="3">
        <v>41221</v>
      </c>
      <c r="B1814" s="8">
        <v>5738.75</v>
      </c>
      <c r="C1814">
        <f>VLOOKUP(A1814,VIX!A:B,2,FALSE)</f>
        <v>14.22</v>
      </c>
      <c r="D1814">
        <f>VLOOKUP(A1814,DOW!A:B,2,FALSE)</f>
        <v>12811.32</v>
      </c>
      <c r="E1814">
        <f>VLOOKUP(A1814,SGXNIFTY!A:B,2,FALSE)</f>
        <v>5765.2</v>
      </c>
      <c r="F1814">
        <f>VLOOKUP(A1814,EXCHANGE!A:B,2,FALSE)</f>
        <v>54.365000000000002</v>
      </c>
      <c r="G1814" s="36" t="e">
        <f>VLOOKUP(A1814,FII!B:D,2,FALSE)</f>
        <v>#N/A</v>
      </c>
      <c r="H1814" s="36" t="e">
        <f>VLOOKUP(A1814,FII!B:D,3,FALSE)</f>
        <v>#N/A</v>
      </c>
    </row>
    <row r="1815" spans="1:8" ht="18" thickBot="1" x14ac:dyDescent="0.3">
      <c r="A1815" s="3">
        <v>41220</v>
      </c>
      <c r="B1815" s="4">
        <v>5760.1</v>
      </c>
      <c r="C1815">
        <f>VLOOKUP(A1815,VIX!A:B,2,FALSE)</f>
        <v>14.51</v>
      </c>
      <c r="D1815">
        <f>VLOOKUP(A1815,DOW!A:B,2,FALSE)</f>
        <v>12932.73</v>
      </c>
      <c r="E1815">
        <f>VLOOKUP(A1815,SGXNIFTY!A:B,2,FALSE)</f>
        <v>5793.25</v>
      </c>
      <c r="F1815">
        <f>VLOOKUP(A1815,EXCHANGE!A:B,2,FALSE)</f>
        <v>54.204999999999998</v>
      </c>
      <c r="G1815" s="36" t="e">
        <f>VLOOKUP(A1815,FII!B:D,2,FALSE)</f>
        <v>#N/A</v>
      </c>
      <c r="H1815" s="36" t="e">
        <f>VLOOKUP(A1815,FII!B:D,3,FALSE)</f>
        <v>#N/A</v>
      </c>
    </row>
    <row r="1816" spans="1:8" ht="18" thickBot="1" x14ac:dyDescent="0.3">
      <c r="A1816" s="3">
        <v>41219</v>
      </c>
      <c r="B1816" s="4">
        <v>5724.4</v>
      </c>
      <c r="C1816">
        <f>VLOOKUP(A1816,VIX!A:B,2,FALSE)</f>
        <v>15.21</v>
      </c>
      <c r="D1816">
        <f>VLOOKUP(A1816,DOW!A:B,2,FALSE)</f>
        <v>13245.68</v>
      </c>
      <c r="E1816">
        <f>VLOOKUP(A1816,SGXNIFTY!A:B,2,FALSE)</f>
        <v>5766.65</v>
      </c>
      <c r="F1816">
        <f>VLOOKUP(A1816,EXCHANGE!A:B,2,FALSE)</f>
        <v>54.424999999999997</v>
      </c>
      <c r="G1816" s="36" t="e">
        <f>VLOOKUP(A1816,FII!B:D,2,FALSE)</f>
        <v>#N/A</v>
      </c>
      <c r="H1816" s="36" t="e">
        <f>VLOOKUP(A1816,FII!B:D,3,FALSE)</f>
        <v>#N/A</v>
      </c>
    </row>
    <row r="1817" spans="1:8" ht="18" thickBot="1" x14ac:dyDescent="0.3">
      <c r="A1817" s="3">
        <v>41218</v>
      </c>
      <c r="B1817" s="4">
        <v>5704.2</v>
      </c>
      <c r="C1817">
        <f>VLOOKUP(A1817,VIX!A:B,2,FALSE)</f>
        <v>14.63</v>
      </c>
      <c r="D1817">
        <f>VLOOKUP(A1817,DOW!A:B,2,FALSE)</f>
        <v>13112.44</v>
      </c>
      <c r="E1817">
        <f>VLOOKUP(A1817,SGXNIFTY!A:B,2,FALSE)</f>
        <v>5739.65</v>
      </c>
      <c r="F1817">
        <f>VLOOKUP(A1817,EXCHANGE!A:B,2,FALSE)</f>
        <v>54.594999999999999</v>
      </c>
      <c r="G1817" s="36" t="e">
        <f>VLOOKUP(A1817,FII!B:D,2,FALSE)</f>
        <v>#N/A</v>
      </c>
      <c r="H1817" s="36" t="e">
        <f>VLOOKUP(A1817,FII!B:D,3,FALSE)</f>
        <v>#N/A</v>
      </c>
    </row>
    <row r="1818" spans="1:8" ht="18" thickBot="1" x14ac:dyDescent="0.3">
      <c r="A1818" s="3">
        <v>41215</v>
      </c>
      <c r="B1818" s="4">
        <v>5697.7</v>
      </c>
      <c r="C1818">
        <f>VLOOKUP(A1818,VIX!A:B,2,FALSE)</f>
        <v>13.66</v>
      </c>
      <c r="D1818">
        <f>VLOOKUP(A1818,DOW!A:B,2,FALSE)</f>
        <v>13093.16</v>
      </c>
      <c r="E1818">
        <f>VLOOKUP(A1818,SGXNIFTY!A:B,2,FALSE)</f>
        <v>5739.55</v>
      </c>
      <c r="F1818">
        <f>VLOOKUP(A1818,EXCHANGE!A:B,2,FALSE)</f>
        <v>53.814999999999998</v>
      </c>
      <c r="G1818" s="36" t="e">
        <f>VLOOKUP(A1818,FII!B:D,2,FALSE)</f>
        <v>#N/A</v>
      </c>
      <c r="H1818" s="36" t="e">
        <f>VLOOKUP(A1818,FII!B:D,3,FALSE)</f>
        <v>#N/A</v>
      </c>
    </row>
    <row r="1819" spans="1:8" ht="18" thickBot="1" x14ac:dyDescent="0.3">
      <c r="A1819" s="3">
        <v>41214</v>
      </c>
      <c r="B1819" s="4">
        <v>5645.05</v>
      </c>
      <c r="C1819">
        <f>VLOOKUP(A1819,VIX!A:B,2,FALSE)</f>
        <v>14.08</v>
      </c>
      <c r="D1819">
        <f>VLOOKUP(A1819,DOW!A:B,2,FALSE)</f>
        <v>13232.62</v>
      </c>
      <c r="E1819">
        <f>VLOOKUP(A1819,SGXNIFTY!A:B,2,FALSE)</f>
        <v>5676</v>
      </c>
      <c r="F1819">
        <f>VLOOKUP(A1819,EXCHANGE!A:B,2,FALSE)</f>
        <v>53.66</v>
      </c>
      <c r="G1819" s="36" t="e">
        <f>VLOOKUP(A1819,FII!B:D,2,FALSE)</f>
        <v>#N/A</v>
      </c>
      <c r="H1819" s="36" t="e">
        <f>VLOOKUP(A1819,FII!B:D,3,FALSE)</f>
        <v>#N/A</v>
      </c>
    </row>
    <row r="1820" spans="1:8" ht="18" thickBot="1" x14ac:dyDescent="0.3">
      <c r="A1820" s="3">
        <v>41213</v>
      </c>
      <c r="B1820" s="4">
        <v>5619.7</v>
      </c>
      <c r="C1820">
        <f>VLOOKUP(A1820,VIX!A:B,2,FALSE)</f>
        <v>14.4</v>
      </c>
      <c r="D1820">
        <f>VLOOKUP(A1820,DOW!A:B,2,FALSE)</f>
        <v>13096.46</v>
      </c>
      <c r="E1820">
        <f>VLOOKUP(A1820,SGXNIFTY!A:B,2,FALSE)</f>
        <v>5646.1</v>
      </c>
      <c r="F1820">
        <f>VLOOKUP(A1820,EXCHANGE!A:B,2,FALSE)</f>
        <v>53.805</v>
      </c>
      <c r="G1820" s="36" t="e">
        <f>VLOOKUP(A1820,FII!B:D,2,FALSE)</f>
        <v>#N/A</v>
      </c>
      <c r="H1820" s="36" t="e">
        <f>VLOOKUP(A1820,FII!B:D,3,FALSE)</f>
        <v>#N/A</v>
      </c>
    </row>
    <row r="1821" spans="1:8" ht="18" thickBot="1" x14ac:dyDescent="0.3">
      <c r="A1821" s="3">
        <v>41212</v>
      </c>
      <c r="B1821" s="8">
        <v>5597.9</v>
      </c>
      <c r="C1821">
        <f>VLOOKUP(A1821,VIX!A:B,2,FALSE)</f>
        <v>15.17</v>
      </c>
      <c r="D1821" t="e">
        <f>VLOOKUP(A1821,DOW!A:B,2,FALSE)</f>
        <v>#N/A</v>
      </c>
      <c r="E1821">
        <f>VLOOKUP(A1821,SGXNIFTY!A:B,2,FALSE)</f>
        <v>5628</v>
      </c>
      <c r="F1821">
        <f>VLOOKUP(A1821,EXCHANGE!A:B,2,FALSE)</f>
        <v>53.965000000000003</v>
      </c>
      <c r="G1821" s="36" t="e">
        <f>VLOOKUP(A1821,FII!B:D,2,FALSE)</f>
        <v>#N/A</v>
      </c>
      <c r="H1821" s="36" t="e">
        <f>VLOOKUP(A1821,FII!B:D,3,FALSE)</f>
        <v>#N/A</v>
      </c>
    </row>
    <row r="1822" spans="1:8" ht="18" thickBot="1" x14ac:dyDescent="0.3">
      <c r="A1822" s="3">
        <v>41211</v>
      </c>
      <c r="B1822" s="4">
        <v>5665.6</v>
      </c>
      <c r="C1822">
        <f>VLOOKUP(A1822,VIX!A:B,2,FALSE)</f>
        <v>15.12</v>
      </c>
      <c r="D1822" t="e">
        <f>VLOOKUP(A1822,DOW!A:B,2,FALSE)</f>
        <v>#N/A</v>
      </c>
      <c r="E1822">
        <f>VLOOKUP(A1822,SGXNIFTY!A:B,2,FALSE)</f>
        <v>5702.1</v>
      </c>
      <c r="F1822">
        <f>VLOOKUP(A1822,EXCHANGE!A:B,2,FALSE)</f>
        <v>54.085000000000001</v>
      </c>
      <c r="G1822" s="36" t="e">
        <f>VLOOKUP(A1822,FII!B:D,2,FALSE)</f>
        <v>#N/A</v>
      </c>
      <c r="H1822" s="36" t="e">
        <f>VLOOKUP(A1822,FII!B:D,3,FALSE)</f>
        <v>#N/A</v>
      </c>
    </row>
    <row r="1823" spans="1:8" ht="18" thickBot="1" x14ac:dyDescent="0.3">
      <c r="A1823" s="3">
        <v>41208</v>
      </c>
      <c r="B1823" s="8">
        <v>5664.3</v>
      </c>
      <c r="C1823">
        <f>VLOOKUP(A1823,VIX!A:B,2,FALSE)</f>
        <v>14.21</v>
      </c>
      <c r="D1823">
        <f>VLOOKUP(A1823,DOW!A:B,2,FALSE)</f>
        <v>13107.21</v>
      </c>
      <c r="E1823">
        <f>VLOOKUP(A1823,SGXNIFTY!A:B,2,FALSE)</f>
        <v>5699.3</v>
      </c>
      <c r="F1823">
        <f>VLOOKUP(A1823,EXCHANGE!A:B,2,FALSE)</f>
        <v>53.555</v>
      </c>
      <c r="G1823" s="36" t="e">
        <f>VLOOKUP(A1823,FII!B:D,2,FALSE)</f>
        <v>#N/A</v>
      </c>
      <c r="H1823" s="36" t="e">
        <f>VLOOKUP(A1823,FII!B:D,3,FALSE)</f>
        <v>#N/A</v>
      </c>
    </row>
    <row r="1824" spans="1:8" ht="18" thickBot="1" x14ac:dyDescent="0.3">
      <c r="A1824" s="3">
        <v>41207</v>
      </c>
      <c r="B1824" s="4">
        <v>5705.3</v>
      </c>
      <c r="C1824">
        <f>VLOOKUP(A1824,VIX!A:B,2,FALSE)</f>
        <v>13.52</v>
      </c>
      <c r="D1824">
        <f>VLOOKUP(A1824,DOW!A:B,2,FALSE)</f>
        <v>13103.68</v>
      </c>
      <c r="E1824">
        <f>VLOOKUP(A1824,SGXNIFTY!A:B,2,FALSE)</f>
        <v>5705.3</v>
      </c>
      <c r="F1824">
        <f>VLOOKUP(A1824,EXCHANGE!A:B,2,FALSE)</f>
        <v>53.555</v>
      </c>
      <c r="G1824" s="36" t="e">
        <f>VLOOKUP(A1824,FII!B:D,2,FALSE)</f>
        <v>#N/A</v>
      </c>
      <c r="H1824" s="36" t="e">
        <f>VLOOKUP(A1824,FII!B:D,3,FALSE)</f>
        <v>#N/A</v>
      </c>
    </row>
    <row r="1825" spans="1:8" ht="18" thickBot="1" x14ac:dyDescent="0.3">
      <c r="A1825" s="3">
        <v>41205</v>
      </c>
      <c r="B1825" s="8">
        <v>5691.4</v>
      </c>
      <c r="C1825">
        <f>VLOOKUP(A1825,VIX!A:B,2,FALSE)</f>
        <v>13.71</v>
      </c>
      <c r="D1825">
        <f>VLOOKUP(A1825,DOW!A:B,2,FALSE)</f>
        <v>13102.53</v>
      </c>
      <c r="E1825">
        <f>VLOOKUP(A1825,SGXNIFTY!A:B,2,FALSE)</f>
        <v>5695.5</v>
      </c>
      <c r="F1825">
        <f>VLOOKUP(A1825,EXCHANGE!A:B,2,FALSE)</f>
        <v>53.725000000000001</v>
      </c>
      <c r="G1825" s="36" t="e">
        <f>VLOOKUP(A1825,FII!B:D,2,FALSE)</f>
        <v>#N/A</v>
      </c>
      <c r="H1825" s="36" t="e">
        <f>VLOOKUP(A1825,FII!B:D,3,FALSE)</f>
        <v>#N/A</v>
      </c>
    </row>
    <row r="1826" spans="1:8" ht="18" thickBot="1" x14ac:dyDescent="0.3">
      <c r="A1826" s="3">
        <v>41204</v>
      </c>
      <c r="B1826" s="4">
        <v>5717.15</v>
      </c>
      <c r="C1826">
        <f>VLOOKUP(A1826,VIX!A:B,2,FALSE)</f>
        <v>13.04</v>
      </c>
      <c r="D1826">
        <f>VLOOKUP(A1826,DOW!A:B,2,FALSE)</f>
        <v>13345.89</v>
      </c>
      <c r="E1826">
        <f>VLOOKUP(A1826,SGXNIFTY!A:B,2,FALSE)</f>
        <v>5724.75</v>
      </c>
      <c r="F1826">
        <f>VLOOKUP(A1826,EXCHANGE!A:B,2,FALSE)</f>
        <v>53.56</v>
      </c>
      <c r="G1826" s="36" t="e">
        <f>VLOOKUP(A1826,FII!B:D,2,FALSE)</f>
        <v>#N/A</v>
      </c>
      <c r="H1826" s="36" t="e">
        <f>VLOOKUP(A1826,FII!B:D,3,FALSE)</f>
        <v>#N/A</v>
      </c>
    </row>
    <row r="1827" spans="1:8" ht="18" thickBot="1" x14ac:dyDescent="0.3">
      <c r="A1827" s="3">
        <v>41201</v>
      </c>
      <c r="B1827" s="8">
        <v>5684.25</v>
      </c>
      <c r="C1827">
        <f>VLOOKUP(A1827,VIX!A:B,2,FALSE)</f>
        <v>14.54</v>
      </c>
      <c r="D1827">
        <f>VLOOKUP(A1827,DOW!A:B,2,FALSE)</f>
        <v>13343.51</v>
      </c>
      <c r="E1827">
        <f>VLOOKUP(A1827,SGXNIFTY!A:B,2,FALSE)</f>
        <v>5688.3</v>
      </c>
      <c r="F1827">
        <f>VLOOKUP(A1827,EXCHANGE!A:B,2,FALSE)</f>
        <v>53.844999999999999</v>
      </c>
      <c r="G1827" s="36" t="e">
        <f>VLOOKUP(A1827,FII!B:D,2,FALSE)</f>
        <v>#N/A</v>
      </c>
      <c r="H1827" s="36" t="e">
        <f>VLOOKUP(A1827,FII!B:D,3,FALSE)</f>
        <v>#N/A</v>
      </c>
    </row>
    <row r="1828" spans="1:8" ht="18" thickBot="1" x14ac:dyDescent="0.3">
      <c r="A1828" s="3">
        <v>41200</v>
      </c>
      <c r="B1828" s="4">
        <v>5718.7</v>
      </c>
      <c r="C1828">
        <f>VLOOKUP(A1828,VIX!A:B,2,FALSE)</f>
        <v>14.76</v>
      </c>
      <c r="D1828">
        <f>VLOOKUP(A1828,DOW!A:B,2,FALSE)</f>
        <v>13548.94</v>
      </c>
      <c r="E1828">
        <f>VLOOKUP(A1828,SGXNIFTY!A:B,2,FALSE)</f>
        <v>5736.45</v>
      </c>
      <c r="F1828">
        <f>VLOOKUP(A1828,EXCHANGE!A:B,2,FALSE)</f>
        <v>53.594999999999999</v>
      </c>
      <c r="G1828" s="36" t="e">
        <f>VLOOKUP(A1828,FII!B:D,2,FALSE)</f>
        <v>#N/A</v>
      </c>
      <c r="H1828" s="36" t="e">
        <f>VLOOKUP(A1828,FII!B:D,3,FALSE)</f>
        <v>#N/A</v>
      </c>
    </row>
    <row r="1829" spans="1:8" ht="18" thickBot="1" x14ac:dyDescent="0.3">
      <c r="A1829" s="3">
        <v>41199</v>
      </c>
      <c r="B1829" s="4">
        <v>5660.25</v>
      </c>
      <c r="C1829">
        <f>VLOOKUP(A1829,VIX!A:B,2,FALSE)</f>
        <v>15.17</v>
      </c>
      <c r="D1829">
        <f>VLOOKUP(A1829,DOW!A:B,2,FALSE)</f>
        <v>13557</v>
      </c>
      <c r="E1829">
        <f>VLOOKUP(A1829,SGXNIFTY!A:B,2,FALSE)</f>
        <v>5669.5</v>
      </c>
      <c r="F1829">
        <f>VLOOKUP(A1829,EXCHANGE!A:B,2,FALSE)</f>
        <v>52.865000000000002</v>
      </c>
      <c r="G1829" s="36" t="e">
        <f>VLOOKUP(A1829,FII!B:D,2,FALSE)</f>
        <v>#N/A</v>
      </c>
      <c r="H1829" s="36" t="e">
        <f>VLOOKUP(A1829,FII!B:D,3,FALSE)</f>
        <v>#N/A</v>
      </c>
    </row>
    <row r="1830" spans="1:8" ht="18" thickBot="1" x14ac:dyDescent="0.3">
      <c r="A1830" s="3">
        <v>41198</v>
      </c>
      <c r="B1830" s="8">
        <v>5648</v>
      </c>
      <c r="C1830">
        <f>VLOOKUP(A1830,VIX!A:B,2,FALSE)</f>
        <v>15.57</v>
      </c>
      <c r="D1830">
        <f>VLOOKUP(A1830,DOW!A:B,2,FALSE)</f>
        <v>13551.78</v>
      </c>
      <c r="E1830">
        <f>VLOOKUP(A1830,SGXNIFTY!A:B,2,FALSE)</f>
        <v>5651.55</v>
      </c>
      <c r="F1830">
        <f>VLOOKUP(A1830,EXCHANGE!A:B,2,FALSE)</f>
        <v>52.825000000000003</v>
      </c>
      <c r="G1830" s="36" t="e">
        <f>VLOOKUP(A1830,FII!B:D,2,FALSE)</f>
        <v>#N/A</v>
      </c>
      <c r="H1830" s="36" t="e">
        <f>VLOOKUP(A1830,FII!B:D,3,FALSE)</f>
        <v>#N/A</v>
      </c>
    </row>
    <row r="1831" spans="1:8" ht="18" thickBot="1" x14ac:dyDescent="0.3">
      <c r="A1831" s="3">
        <v>41197</v>
      </c>
      <c r="B1831" s="4">
        <v>5687.25</v>
      </c>
      <c r="C1831">
        <f>VLOOKUP(A1831,VIX!A:B,2,FALSE)</f>
        <v>15.9</v>
      </c>
      <c r="D1831">
        <f>VLOOKUP(A1831,DOW!A:B,2,FALSE)</f>
        <v>13424.23</v>
      </c>
      <c r="E1831">
        <f>VLOOKUP(A1831,SGXNIFTY!A:B,2,FALSE)</f>
        <v>5702.75</v>
      </c>
      <c r="F1831">
        <f>VLOOKUP(A1831,EXCHANGE!A:B,2,FALSE)</f>
        <v>52.984999999999999</v>
      </c>
      <c r="G1831" s="36" t="e">
        <f>VLOOKUP(A1831,FII!B:D,2,FALSE)</f>
        <v>#N/A</v>
      </c>
      <c r="H1831" s="36" t="e">
        <f>VLOOKUP(A1831,FII!B:D,3,FALSE)</f>
        <v>#N/A</v>
      </c>
    </row>
    <row r="1832" spans="1:8" ht="18" thickBot="1" x14ac:dyDescent="0.3">
      <c r="A1832" s="3">
        <v>41194</v>
      </c>
      <c r="B1832" s="8">
        <v>5676.05</v>
      </c>
      <c r="C1832">
        <f>VLOOKUP(A1832,VIX!A:B,2,FALSE)</f>
        <v>16.489999999999998</v>
      </c>
      <c r="D1832">
        <f>VLOOKUP(A1832,DOW!A:B,2,FALSE)</f>
        <v>13328.85</v>
      </c>
      <c r="E1832">
        <f>VLOOKUP(A1832,SGXNIFTY!A:B,2,FALSE)</f>
        <v>5686.55</v>
      </c>
      <c r="F1832">
        <f>VLOOKUP(A1832,EXCHANGE!A:B,2,FALSE)</f>
        <v>52.81</v>
      </c>
      <c r="G1832" s="36" t="e">
        <f>VLOOKUP(A1832,FII!B:D,2,FALSE)</f>
        <v>#N/A</v>
      </c>
      <c r="H1832" s="36" t="e">
        <f>VLOOKUP(A1832,FII!B:D,3,FALSE)</f>
        <v>#N/A</v>
      </c>
    </row>
    <row r="1833" spans="1:8" ht="18" thickBot="1" x14ac:dyDescent="0.3">
      <c r="A1833" s="3">
        <v>41193</v>
      </c>
      <c r="B1833" s="4">
        <v>5708.05</v>
      </c>
      <c r="C1833">
        <f>VLOOKUP(A1833,VIX!A:B,2,FALSE)</f>
        <v>16.489999999999998</v>
      </c>
      <c r="D1833">
        <f>VLOOKUP(A1833,DOW!A:B,2,FALSE)</f>
        <v>13326.39</v>
      </c>
      <c r="E1833">
        <f>VLOOKUP(A1833,SGXNIFTY!A:B,2,FALSE)</f>
        <v>5739.35</v>
      </c>
      <c r="F1833">
        <f>VLOOKUP(A1833,EXCHANGE!A:B,2,FALSE)</f>
        <v>52.664999999999999</v>
      </c>
      <c r="G1833" s="36" t="e">
        <f>VLOOKUP(A1833,FII!B:D,2,FALSE)</f>
        <v>#N/A</v>
      </c>
      <c r="H1833" s="36" t="e">
        <f>VLOOKUP(A1833,FII!B:D,3,FALSE)</f>
        <v>#N/A</v>
      </c>
    </row>
    <row r="1834" spans="1:8" ht="18" thickBot="1" x14ac:dyDescent="0.3">
      <c r="A1834" s="3">
        <v>41192</v>
      </c>
      <c r="B1834" s="8">
        <v>5652.15</v>
      </c>
      <c r="C1834">
        <f>VLOOKUP(A1834,VIX!A:B,2,FALSE)</f>
        <v>16.829999999999998</v>
      </c>
      <c r="D1834">
        <f>VLOOKUP(A1834,DOW!A:B,2,FALSE)</f>
        <v>13344.97</v>
      </c>
      <c r="E1834">
        <f>VLOOKUP(A1834,SGXNIFTY!A:B,2,FALSE)</f>
        <v>5672.45</v>
      </c>
      <c r="F1834">
        <f>VLOOKUP(A1834,EXCHANGE!A:B,2,FALSE)</f>
        <v>53.024999999999999</v>
      </c>
      <c r="G1834" s="36" t="e">
        <f>VLOOKUP(A1834,FII!B:D,2,FALSE)</f>
        <v>#N/A</v>
      </c>
      <c r="H1834" s="36" t="e">
        <f>VLOOKUP(A1834,FII!B:D,3,FALSE)</f>
        <v>#N/A</v>
      </c>
    </row>
    <row r="1835" spans="1:8" ht="18" thickBot="1" x14ac:dyDescent="0.3">
      <c r="A1835" s="3">
        <v>41191</v>
      </c>
      <c r="B1835" s="4">
        <v>5704.6</v>
      </c>
      <c r="C1835">
        <f>VLOOKUP(A1835,VIX!A:B,2,FALSE)</f>
        <v>16.8</v>
      </c>
      <c r="D1835">
        <f>VLOOKUP(A1835,DOW!A:B,2,FALSE)</f>
        <v>13473.53</v>
      </c>
      <c r="E1835">
        <f>VLOOKUP(A1835,SGXNIFTY!A:B,2,FALSE)</f>
        <v>5723.9</v>
      </c>
      <c r="F1835">
        <f>VLOOKUP(A1835,EXCHANGE!A:B,2,FALSE)</f>
        <v>52.695</v>
      </c>
      <c r="G1835" s="36" t="e">
        <f>VLOOKUP(A1835,FII!B:D,2,FALSE)</f>
        <v>#N/A</v>
      </c>
      <c r="H1835" s="36" t="e">
        <f>VLOOKUP(A1835,FII!B:D,3,FALSE)</f>
        <v>#N/A</v>
      </c>
    </row>
    <row r="1836" spans="1:8" ht="18" thickBot="1" x14ac:dyDescent="0.3">
      <c r="A1836" s="3">
        <v>41190</v>
      </c>
      <c r="B1836" s="8">
        <v>5676</v>
      </c>
      <c r="C1836">
        <f>VLOOKUP(A1836,VIX!A:B,2,FALSE)</f>
        <v>17.170000000000002</v>
      </c>
      <c r="D1836">
        <f>VLOOKUP(A1836,DOW!A:B,2,FALSE)</f>
        <v>13583.65</v>
      </c>
      <c r="E1836">
        <f>VLOOKUP(A1836,SGXNIFTY!A:B,2,FALSE)</f>
        <v>5701</v>
      </c>
      <c r="F1836">
        <f>VLOOKUP(A1836,EXCHANGE!A:B,2,FALSE)</f>
        <v>52.545000000000002</v>
      </c>
      <c r="G1836" s="36" t="e">
        <f>VLOOKUP(A1836,FII!B:D,2,FALSE)</f>
        <v>#N/A</v>
      </c>
      <c r="H1836" s="36" t="e">
        <f>VLOOKUP(A1836,FII!B:D,3,FALSE)</f>
        <v>#N/A</v>
      </c>
    </row>
    <row r="1837" spans="1:8" ht="18" thickBot="1" x14ac:dyDescent="0.3">
      <c r="A1837" s="3">
        <v>41187</v>
      </c>
      <c r="B1837" s="8">
        <v>5746.95</v>
      </c>
      <c r="C1837">
        <f>VLOOKUP(A1837,VIX!A:B,2,FALSE)</f>
        <v>16.78</v>
      </c>
      <c r="D1837">
        <f>VLOOKUP(A1837,DOW!A:B,2,FALSE)</f>
        <v>13610.15</v>
      </c>
      <c r="E1837">
        <f>VLOOKUP(A1837,SGXNIFTY!A:B,2,FALSE)</f>
        <v>5776.55</v>
      </c>
      <c r="F1837">
        <f>VLOOKUP(A1837,EXCHANGE!A:B,2,FALSE)</f>
        <v>51.914999999999999</v>
      </c>
      <c r="G1837" s="36" t="e">
        <f>VLOOKUP(A1837,FII!B:D,2,FALSE)</f>
        <v>#N/A</v>
      </c>
      <c r="H1837" s="36" t="e">
        <f>VLOOKUP(A1837,FII!B:D,3,FALSE)</f>
        <v>#N/A</v>
      </c>
    </row>
    <row r="1838" spans="1:8" ht="18" thickBot="1" x14ac:dyDescent="0.3">
      <c r="A1838" s="3">
        <v>41186</v>
      </c>
      <c r="B1838" s="4">
        <v>5787.6</v>
      </c>
      <c r="C1838">
        <f>VLOOKUP(A1838,VIX!A:B,2,FALSE)</f>
        <v>16.440000000000001</v>
      </c>
      <c r="D1838">
        <f>VLOOKUP(A1838,DOW!A:B,2,FALSE)</f>
        <v>13575.36</v>
      </c>
      <c r="E1838">
        <f>VLOOKUP(A1838,SGXNIFTY!A:B,2,FALSE)</f>
        <v>5825.7</v>
      </c>
      <c r="F1838">
        <f>VLOOKUP(A1838,EXCHANGE!A:B,2,FALSE)</f>
        <v>51.744999999999997</v>
      </c>
      <c r="G1838" s="36" t="e">
        <f>VLOOKUP(A1838,FII!B:D,2,FALSE)</f>
        <v>#N/A</v>
      </c>
      <c r="H1838" s="36" t="e">
        <f>VLOOKUP(A1838,FII!B:D,3,FALSE)</f>
        <v>#N/A</v>
      </c>
    </row>
    <row r="1839" spans="1:8" ht="18" thickBot="1" x14ac:dyDescent="0.3">
      <c r="A1839" s="3">
        <v>41185</v>
      </c>
      <c r="B1839" s="4">
        <v>5731.25</v>
      </c>
      <c r="C1839">
        <f>VLOOKUP(A1839,VIX!A:B,2,FALSE)</f>
        <v>16.5</v>
      </c>
      <c r="D1839">
        <f>VLOOKUP(A1839,DOW!A:B,2,FALSE)</f>
        <v>13494.61</v>
      </c>
      <c r="E1839">
        <f>VLOOKUP(A1839,SGXNIFTY!A:B,2,FALSE)</f>
        <v>5768.25</v>
      </c>
      <c r="F1839">
        <f>VLOOKUP(A1839,EXCHANGE!A:B,2,FALSE)</f>
        <v>52.24</v>
      </c>
      <c r="G1839" s="36" t="e">
        <f>VLOOKUP(A1839,FII!B:D,2,FALSE)</f>
        <v>#N/A</v>
      </c>
      <c r="H1839" s="36" t="e">
        <f>VLOOKUP(A1839,FII!B:D,3,FALSE)</f>
        <v>#N/A</v>
      </c>
    </row>
    <row r="1840" spans="1:8" ht="18" thickBot="1" x14ac:dyDescent="0.3">
      <c r="A1840" s="3">
        <v>41183</v>
      </c>
      <c r="B1840" s="4">
        <v>5718.8</v>
      </c>
      <c r="C1840">
        <f>VLOOKUP(A1840,VIX!A:B,2,FALSE)</f>
        <v>16.34</v>
      </c>
      <c r="D1840">
        <f>VLOOKUP(A1840,DOW!A:B,2,FALSE)</f>
        <v>13515.11</v>
      </c>
      <c r="E1840">
        <f>VLOOKUP(A1840,SGXNIFTY!A:B,2,FALSE)</f>
        <v>5754.15</v>
      </c>
      <c r="F1840">
        <f>VLOOKUP(A1840,EXCHANGE!A:B,2,FALSE)</f>
        <v>52.38</v>
      </c>
      <c r="G1840" s="36" t="e">
        <f>VLOOKUP(A1840,FII!B:D,2,FALSE)</f>
        <v>#N/A</v>
      </c>
      <c r="H1840" s="36" t="e">
        <f>VLOOKUP(A1840,FII!B:D,3,FALSE)</f>
        <v>#N/A</v>
      </c>
    </row>
    <row r="1841" spans="1:8" ht="18" thickBot="1" x14ac:dyDescent="0.3">
      <c r="A1841" s="3">
        <v>41180</v>
      </c>
      <c r="B1841" s="4">
        <v>5703.3</v>
      </c>
      <c r="C1841">
        <f>VLOOKUP(A1841,VIX!A:B,2,FALSE)</f>
        <v>16.16</v>
      </c>
      <c r="D1841">
        <f>VLOOKUP(A1841,DOW!A:B,2,FALSE)</f>
        <v>13437.13</v>
      </c>
      <c r="E1841">
        <f>VLOOKUP(A1841,SGXNIFTY!A:B,2,FALSE)</f>
        <v>5729.55</v>
      </c>
      <c r="F1841">
        <f>VLOOKUP(A1841,EXCHANGE!A:B,2,FALSE)</f>
        <v>52.854999999999997</v>
      </c>
      <c r="G1841" s="36" t="e">
        <f>VLOOKUP(A1841,FII!B:D,2,FALSE)</f>
        <v>#N/A</v>
      </c>
      <c r="H1841" s="36" t="e">
        <f>VLOOKUP(A1841,FII!B:D,3,FALSE)</f>
        <v>#N/A</v>
      </c>
    </row>
    <row r="1842" spans="1:8" ht="18" thickBot="1" x14ac:dyDescent="0.3">
      <c r="A1842" s="3">
        <v>41179</v>
      </c>
      <c r="B1842" s="8">
        <v>5649.5</v>
      </c>
      <c r="C1842">
        <f>VLOOKUP(A1842,VIX!A:B,2,FALSE)</f>
        <v>16.91</v>
      </c>
      <c r="D1842">
        <f>VLOOKUP(A1842,DOW!A:B,2,FALSE)</f>
        <v>13485.97</v>
      </c>
      <c r="E1842">
        <f>VLOOKUP(A1842,SGXNIFTY!A:B,2,FALSE)</f>
        <v>5649.5</v>
      </c>
      <c r="F1842">
        <f>VLOOKUP(A1842,EXCHANGE!A:B,2,FALSE)</f>
        <v>52.93</v>
      </c>
      <c r="G1842" s="36" t="e">
        <f>VLOOKUP(A1842,FII!B:D,2,FALSE)</f>
        <v>#N/A</v>
      </c>
      <c r="H1842" s="36" t="e">
        <f>VLOOKUP(A1842,FII!B:D,3,FALSE)</f>
        <v>#N/A</v>
      </c>
    </row>
    <row r="1843" spans="1:8" ht="18" thickBot="1" x14ac:dyDescent="0.3">
      <c r="A1843" s="3">
        <v>41178</v>
      </c>
      <c r="B1843" s="8">
        <v>5663.45</v>
      </c>
      <c r="C1843">
        <f>VLOOKUP(A1843,VIX!A:B,2,FALSE)</f>
        <v>16.97</v>
      </c>
      <c r="D1843">
        <f>VLOOKUP(A1843,DOW!A:B,2,FALSE)</f>
        <v>13413.51</v>
      </c>
      <c r="E1843">
        <f>VLOOKUP(A1843,SGXNIFTY!A:B,2,FALSE)</f>
        <v>5669.85</v>
      </c>
      <c r="F1843">
        <f>VLOOKUP(A1843,EXCHANGE!A:B,2,FALSE)</f>
        <v>53.585000000000001</v>
      </c>
      <c r="G1843" s="36" t="e">
        <f>VLOOKUP(A1843,FII!B:D,2,FALSE)</f>
        <v>#N/A</v>
      </c>
      <c r="H1843" s="36" t="e">
        <f>VLOOKUP(A1843,FII!B:D,3,FALSE)</f>
        <v>#N/A</v>
      </c>
    </row>
    <row r="1844" spans="1:8" ht="18" thickBot="1" x14ac:dyDescent="0.3">
      <c r="A1844" s="3">
        <v>41177</v>
      </c>
      <c r="B1844" s="4">
        <v>5673.9</v>
      </c>
      <c r="C1844">
        <f>VLOOKUP(A1844,VIX!A:B,2,FALSE)</f>
        <v>17.11</v>
      </c>
      <c r="D1844">
        <f>VLOOKUP(A1844,DOW!A:B,2,FALSE)</f>
        <v>13457.55</v>
      </c>
      <c r="E1844">
        <f>VLOOKUP(A1844,SGXNIFTY!A:B,2,FALSE)</f>
        <v>5683</v>
      </c>
      <c r="F1844">
        <f>VLOOKUP(A1844,EXCHANGE!A:B,2,FALSE)</f>
        <v>53.365000000000002</v>
      </c>
      <c r="G1844" s="36" t="e">
        <f>VLOOKUP(A1844,FII!B:D,2,FALSE)</f>
        <v>#N/A</v>
      </c>
      <c r="H1844" s="36" t="e">
        <f>VLOOKUP(A1844,FII!B:D,3,FALSE)</f>
        <v>#N/A</v>
      </c>
    </row>
    <row r="1845" spans="1:8" ht="18" thickBot="1" x14ac:dyDescent="0.3">
      <c r="A1845" s="3">
        <v>41176</v>
      </c>
      <c r="B1845" s="8">
        <v>5669.6</v>
      </c>
      <c r="C1845">
        <f>VLOOKUP(A1845,VIX!A:B,2,FALSE)</f>
        <v>18.829999999999998</v>
      </c>
      <c r="D1845">
        <f>VLOOKUP(A1845,DOW!A:B,2,FALSE)</f>
        <v>13558.92</v>
      </c>
      <c r="E1845">
        <f>VLOOKUP(A1845,SGXNIFTY!A:B,2,FALSE)</f>
        <v>5681.65</v>
      </c>
      <c r="F1845">
        <f>VLOOKUP(A1845,EXCHANGE!A:B,2,FALSE)</f>
        <v>53.44</v>
      </c>
      <c r="G1845" s="36" t="e">
        <f>VLOOKUP(A1845,FII!B:D,2,FALSE)</f>
        <v>#N/A</v>
      </c>
      <c r="H1845" s="36" t="e">
        <f>VLOOKUP(A1845,FII!B:D,3,FALSE)</f>
        <v>#N/A</v>
      </c>
    </row>
    <row r="1846" spans="1:8" ht="18" thickBot="1" x14ac:dyDescent="0.3">
      <c r="A1846" s="3">
        <v>41173</v>
      </c>
      <c r="B1846" s="4">
        <v>5691.15</v>
      </c>
      <c r="C1846">
        <f>VLOOKUP(A1846,VIX!A:B,2,FALSE)</f>
        <v>18.93</v>
      </c>
      <c r="D1846">
        <f>VLOOKUP(A1846,DOW!A:B,2,FALSE)</f>
        <v>13579.47</v>
      </c>
      <c r="E1846">
        <f>VLOOKUP(A1846,SGXNIFTY!A:B,2,FALSE)</f>
        <v>5707.05</v>
      </c>
      <c r="F1846">
        <f>VLOOKUP(A1846,EXCHANGE!A:B,2,FALSE)</f>
        <v>53.365000000000002</v>
      </c>
      <c r="G1846" s="36" t="e">
        <f>VLOOKUP(A1846,FII!B:D,2,FALSE)</f>
        <v>#N/A</v>
      </c>
      <c r="H1846" s="36" t="e">
        <f>VLOOKUP(A1846,FII!B:D,3,FALSE)</f>
        <v>#N/A</v>
      </c>
    </row>
    <row r="1847" spans="1:8" ht="18" thickBot="1" x14ac:dyDescent="0.3">
      <c r="A1847" s="3">
        <v>41172</v>
      </c>
      <c r="B1847" s="8">
        <v>5554.25</v>
      </c>
      <c r="C1847">
        <f>VLOOKUP(A1847,VIX!A:B,2,FALSE)</f>
        <v>18.62</v>
      </c>
      <c r="D1847">
        <f>VLOOKUP(A1847,DOW!A:B,2,FALSE)</f>
        <v>13596.93</v>
      </c>
      <c r="E1847">
        <f>VLOOKUP(A1847,SGXNIFTY!A:B,2,FALSE)</f>
        <v>5571</v>
      </c>
      <c r="F1847">
        <f>VLOOKUP(A1847,EXCHANGE!A:B,2,FALSE)</f>
        <v>54.265000000000001</v>
      </c>
      <c r="G1847" s="36" t="e">
        <f>VLOOKUP(A1847,FII!B:D,2,FALSE)</f>
        <v>#N/A</v>
      </c>
      <c r="H1847" s="36" t="e">
        <f>VLOOKUP(A1847,FII!B:D,3,FALSE)</f>
        <v>#N/A</v>
      </c>
    </row>
    <row r="1848" spans="1:8" ht="18" thickBot="1" x14ac:dyDescent="0.3">
      <c r="A1848" s="3">
        <v>41170</v>
      </c>
      <c r="B1848" s="8">
        <v>5600.05</v>
      </c>
      <c r="C1848">
        <f>VLOOKUP(A1848,VIX!A:B,2,FALSE)</f>
        <v>17.829999999999998</v>
      </c>
      <c r="D1848">
        <f>VLOOKUP(A1848,DOW!A:B,2,FALSE)</f>
        <v>13564.64</v>
      </c>
      <c r="E1848">
        <f>VLOOKUP(A1848,SGXNIFTY!A:B,2,FALSE)</f>
        <v>5612.25</v>
      </c>
      <c r="F1848">
        <f>VLOOKUP(A1848,EXCHANGE!A:B,2,FALSE)</f>
        <v>53.905000000000001</v>
      </c>
      <c r="G1848" s="36" t="e">
        <f>VLOOKUP(A1848,FII!B:D,2,FALSE)</f>
        <v>#N/A</v>
      </c>
      <c r="H1848" s="36" t="e">
        <f>VLOOKUP(A1848,FII!B:D,3,FALSE)</f>
        <v>#N/A</v>
      </c>
    </row>
    <row r="1849" spans="1:8" ht="18" thickBot="1" x14ac:dyDescent="0.3">
      <c r="A1849" s="3">
        <v>41169</v>
      </c>
      <c r="B1849" s="4">
        <v>5610</v>
      </c>
      <c r="C1849">
        <f>VLOOKUP(A1849,VIX!A:B,2,FALSE)</f>
        <v>17.78</v>
      </c>
      <c r="D1849">
        <f>VLOOKUP(A1849,DOW!A:B,2,FALSE)</f>
        <v>13553.1</v>
      </c>
      <c r="E1849">
        <f>VLOOKUP(A1849,SGXNIFTY!A:B,2,FALSE)</f>
        <v>5616.7</v>
      </c>
      <c r="F1849">
        <f>VLOOKUP(A1849,EXCHANGE!A:B,2,FALSE)</f>
        <v>53.884999999999998</v>
      </c>
      <c r="G1849" s="36" t="e">
        <f>VLOOKUP(A1849,FII!B:D,2,FALSE)</f>
        <v>#N/A</v>
      </c>
      <c r="H1849" s="36" t="e">
        <f>VLOOKUP(A1849,FII!B:D,3,FALSE)</f>
        <v>#N/A</v>
      </c>
    </row>
    <row r="1850" spans="1:8" ht="18" thickBot="1" x14ac:dyDescent="0.3">
      <c r="A1850" s="3">
        <v>41166</v>
      </c>
      <c r="B1850" s="4">
        <v>5577.65</v>
      </c>
      <c r="C1850">
        <f>VLOOKUP(A1850,VIX!A:B,2,FALSE)</f>
        <v>15.38</v>
      </c>
      <c r="D1850">
        <f>VLOOKUP(A1850,DOW!A:B,2,FALSE)</f>
        <v>13593.37</v>
      </c>
      <c r="E1850">
        <f>VLOOKUP(A1850,SGXNIFTY!A:B,2,FALSE)</f>
        <v>5584.9</v>
      </c>
      <c r="F1850">
        <f>VLOOKUP(A1850,EXCHANGE!A:B,2,FALSE)</f>
        <v>54.305</v>
      </c>
      <c r="G1850" s="36" t="e">
        <f>VLOOKUP(A1850,FII!B:D,2,FALSE)</f>
        <v>#N/A</v>
      </c>
      <c r="H1850" s="36" t="e">
        <f>VLOOKUP(A1850,FII!B:D,3,FALSE)</f>
        <v>#N/A</v>
      </c>
    </row>
    <row r="1851" spans="1:8" ht="18" thickBot="1" x14ac:dyDescent="0.3">
      <c r="A1851" s="3">
        <v>41165</v>
      </c>
      <c r="B1851" s="4">
        <v>5435.35</v>
      </c>
      <c r="C1851">
        <f>VLOOKUP(A1851,VIX!A:B,2,FALSE)</f>
        <v>15.67</v>
      </c>
      <c r="D1851">
        <f>VLOOKUP(A1851,DOW!A:B,2,FALSE)</f>
        <v>13539.86</v>
      </c>
      <c r="E1851">
        <f>VLOOKUP(A1851,SGXNIFTY!A:B,2,FALSE)</f>
        <v>5450.7</v>
      </c>
      <c r="F1851">
        <f>VLOOKUP(A1851,EXCHANGE!A:B,2,FALSE)</f>
        <v>55.344999999999999</v>
      </c>
      <c r="G1851" s="36" t="e">
        <f>VLOOKUP(A1851,FII!B:D,2,FALSE)</f>
        <v>#N/A</v>
      </c>
      <c r="H1851" s="36" t="e">
        <f>VLOOKUP(A1851,FII!B:D,3,FALSE)</f>
        <v>#N/A</v>
      </c>
    </row>
    <row r="1852" spans="1:8" ht="18" thickBot="1" x14ac:dyDescent="0.3">
      <c r="A1852" s="3">
        <v>41164</v>
      </c>
      <c r="B1852" s="4">
        <v>5431</v>
      </c>
      <c r="C1852">
        <f>VLOOKUP(A1852,VIX!A:B,2,FALSE)</f>
        <v>15.04</v>
      </c>
      <c r="D1852">
        <f>VLOOKUP(A1852,DOW!A:B,2,FALSE)</f>
        <v>13333.35</v>
      </c>
      <c r="E1852">
        <f>VLOOKUP(A1852,SGXNIFTY!A:B,2,FALSE)</f>
        <v>5446.95</v>
      </c>
      <c r="F1852">
        <f>VLOOKUP(A1852,EXCHANGE!A:B,2,FALSE)</f>
        <v>55.215000000000003</v>
      </c>
      <c r="G1852" s="36" t="e">
        <f>VLOOKUP(A1852,FII!B:D,2,FALSE)</f>
        <v>#N/A</v>
      </c>
      <c r="H1852" s="36" t="e">
        <f>VLOOKUP(A1852,FII!B:D,3,FALSE)</f>
        <v>#N/A</v>
      </c>
    </row>
    <row r="1853" spans="1:8" ht="18" thickBot="1" x14ac:dyDescent="0.3">
      <c r="A1853" s="3">
        <v>41163</v>
      </c>
      <c r="B1853" s="4">
        <v>5390</v>
      </c>
      <c r="C1853">
        <f>VLOOKUP(A1853,VIX!A:B,2,FALSE)</f>
        <v>15.38</v>
      </c>
      <c r="D1853">
        <f>VLOOKUP(A1853,DOW!A:B,2,FALSE)</f>
        <v>13323.36</v>
      </c>
      <c r="E1853">
        <f>VLOOKUP(A1853,SGXNIFTY!A:B,2,FALSE)</f>
        <v>5405.35</v>
      </c>
      <c r="F1853">
        <f>VLOOKUP(A1853,EXCHANGE!A:B,2,FALSE)</f>
        <v>55.255000000000003</v>
      </c>
      <c r="G1853" s="36" t="e">
        <f>VLOOKUP(A1853,FII!B:D,2,FALSE)</f>
        <v>#N/A</v>
      </c>
      <c r="H1853" s="36" t="e">
        <f>VLOOKUP(A1853,FII!B:D,3,FALSE)</f>
        <v>#N/A</v>
      </c>
    </row>
    <row r="1854" spans="1:8" ht="18" thickBot="1" x14ac:dyDescent="0.3">
      <c r="A1854" s="3">
        <v>41162</v>
      </c>
      <c r="B1854" s="4">
        <v>5363.45</v>
      </c>
      <c r="C1854">
        <f>VLOOKUP(A1854,VIX!A:B,2,FALSE)</f>
        <v>15.27</v>
      </c>
      <c r="D1854">
        <f>VLOOKUP(A1854,DOW!A:B,2,FALSE)</f>
        <v>13254.29</v>
      </c>
      <c r="E1854">
        <f>VLOOKUP(A1854,SGXNIFTY!A:B,2,FALSE)</f>
        <v>5371.65</v>
      </c>
      <c r="F1854">
        <f>VLOOKUP(A1854,EXCHANGE!A:B,2,FALSE)</f>
        <v>55.445</v>
      </c>
      <c r="G1854" s="36" t="e">
        <f>VLOOKUP(A1854,FII!B:D,2,FALSE)</f>
        <v>#N/A</v>
      </c>
      <c r="H1854" s="36" t="e">
        <f>VLOOKUP(A1854,FII!B:D,3,FALSE)</f>
        <v>#N/A</v>
      </c>
    </row>
    <row r="1855" spans="1:8" ht="18" thickBot="1" x14ac:dyDescent="0.3">
      <c r="A1855" s="3">
        <v>41160</v>
      </c>
      <c r="B1855" s="4">
        <v>5358.7</v>
      </c>
      <c r="C1855">
        <f>VLOOKUP(A1855,VIX!A:B,2,FALSE)</f>
        <v>14.76</v>
      </c>
      <c r="D1855" t="e">
        <f>VLOOKUP(A1855,DOW!A:B,2,FALSE)</f>
        <v>#N/A</v>
      </c>
      <c r="E1855">
        <f>VLOOKUP(A1855,SGXNIFTY!A:B,2,FALSE)</f>
        <v>5380.2</v>
      </c>
      <c r="F1855" t="e">
        <f>VLOOKUP(A1855,EXCHANGE!A:B,2,FALSE)</f>
        <v>#N/A</v>
      </c>
      <c r="G1855" s="36" t="e">
        <f>VLOOKUP(A1855,FII!B:D,2,FALSE)</f>
        <v>#N/A</v>
      </c>
      <c r="H1855" s="36" t="e">
        <f>VLOOKUP(A1855,FII!B:D,3,FALSE)</f>
        <v>#N/A</v>
      </c>
    </row>
    <row r="1856" spans="1:8" ht="18" thickBot="1" x14ac:dyDescent="0.3">
      <c r="A1856" s="3">
        <v>41159</v>
      </c>
      <c r="B1856" s="4">
        <v>5342.1</v>
      </c>
      <c r="C1856">
        <f>VLOOKUP(A1856,VIX!A:B,2,FALSE)</f>
        <v>15.26</v>
      </c>
      <c r="D1856">
        <f>VLOOKUP(A1856,DOW!A:B,2,FALSE)</f>
        <v>13306.64</v>
      </c>
      <c r="E1856">
        <f>VLOOKUP(A1856,SGXNIFTY!A:B,2,FALSE)</f>
        <v>5359.1</v>
      </c>
      <c r="F1856">
        <f>VLOOKUP(A1856,EXCHANGE!A:B,2,FALSE)</f>
        <v>55.365000000000002</v>
      </c>
      <c r="G1856" s="36" t="e">
        <f>VLOOKUP(A1856,FII!B:D,2,FALSE)</f>
        <v>#N/A</v>
      </c>
      <c r="H1856" s="36" t="e">
        <f>VLOOKUP(A1856,FII!B:D,3,FALSE)</f>
        <v>#N/A</v>
      </c>
    </row>
    <row r="1857" spans="1:8" ht="18" thickBot="1" x14ac:dyDescent="0.3">
      <c r="A1857" s="3">
        <v>41158</v>
      </c>
      <c r="B1857" s="4">
        <v>5238.3999999999996</v>
      </c>
      <c r="C1857">
        <f>VLOOKUP(A1857,VIX!A:B,2,FALSE)</f>
        <v>16.98</v>
      </c>
      <c r="D1857">
        <f>VLOOKUP(A1857,DOW!A:B,2,FALSE)</f>
        <v>13292</v>
      </c>
      <c r="E1857">
        <f>VLOOKUP(A1857,SGXNIFTY!A:B,2,FALSE)</f>
        <v>5261.1</v>
      </c>
      <c r="F1857">
        <f>VLOOKUP(A1857,EXCHANGE!A:B,2,FALSE)</f>
        <v>55.664999999999999</v>
      </c>
      <c r="G1857" s="36" t="e">
        <f>VLOOKUP(A1857,FII!B:D,2,FALSE)</f>
        <v>#N/A</v>
      </c>
      <c r="H1857" s="36" t="e">
        <f>VLOOKUP(A1857,FII!B:D,3,FALSE)</f>
        <v>#N/A</v>
      </c>
    </row>
    <row r="1858" spans="1:8" ht="18" thickBot="1" x14ac:dyDescent="0.3">
      <c r="A1858" s="3">
        <v>41157</v>
      </c>
      <c r="B1858" s="8">
        <v>5225.7</v>
      </c>
      <c r="C1858">
        <f>VLOOKUP(A1858,VIX!A:B,2,FALSE)</f>
        <v>17.010000000000002</v>
      </c>
      <c r="D1858">
        <f>VLOOKUP(A1858,DOW!A:B,2,FALSE)</f>
        <v>13047.48</v>
      </c>
      <c r="E1858">
        <f>VLOOKUP(A1858,SGXNIFTY!A:B,2,FALSE)</f>
        <v>5253.35</v>
      </c>
      <c r="F1858">
        <f>VLOOKUP(A1858,EXCHANGE!A:B,2,FALSE)</f>
        <v>55.91</v>
      </c>
      <c r="G1858" s="36" t="e">
        <f>VLOOKUP(A1858,FII!B:D,2,FALSE)</f>
        <v>#N/A</v>
      </c>
      <c r="H1858" s="36" t="e">
        <f>VLOOKUP(A1858,FII!B:D,3,FALSE)</f>
        <v>#N/A</v>
      </c>
    </row>
    <row r="1859" spans="1:8" ht="18" thickBot="1" x14ac:dyDescent="0.3">
      <c r="A1859" s="3">
        <v>41156</v>
      </c>
      <c r="B1859" s="4">
        <v>5274</v>
      </c>
      <c r="C1859">
        <f>VLOOKUP(A1859,VIX!A:B,2,FALSE)</f>
        <v>16.59</v>
      </c>
      <c r="D1859">
        <f>VLOOKUP(A1859,DOW!A:B,2,FALSE)</f>
        <v>13035.94</v>
      </c>
      <c r="E1859">
        <f>VLOOKUP(A1859,SGXNIFTY!A:B,2,FALSE)</f>
        <v>5299.4</v>
      </c>
      <c r="F1859">
        <f>VLOOKUP(A1859,EXCHANGE!A:B,2,FALSE)</f>
        <v>55.615000000000002</v>
      </c>
      <c r="G1859" s="36" t="e">
        <f>VLOOKUP(A1859,FII!B:D,2,FALSE)</f>
        <v>#N/A</v>
      </c>
      <c r="H1859" s="36" t="e">
        <f>VLOOKUP(A1859,FII!B:D,3,FALSE)</f>
        <v>#N/A</v>
      </c>
    </row>
    <row r="1860" spans="1:8" ht="18" thickBot="1" x14ac:dyDescent="0.3">
      <c r="A1860" s="3">
        <v>41155</v>
      </c>
      <c r="B1860" s="8">
        <v>5253.75</v>
      </c>
      <c r="C1860">
        <f>VLOOKUP(A1860,VIX!A:B,2,FALSE)</f>
        <v>17.28</v>
      </c>
      <c r="D1860" t="e">
        <f>VLOOKUP(A1860,DOW!A:B,2,FALSE)</f>
        <v>#N/A</v>
      </c>
      <c r="E1860">
        <f>VLOOKUP(A1860,SGXNIFTY!A:B,2,FALSE)</f>
        <v>5282.9</v>
      </c>
      <c r="F1860">
        <f>VLOOKUP(A1860,EXCHANGE!A:B,2,FALSE)</f>
        <v>55.534999999999997</v>
      </c>
      <c r="G1860" s="36" t="e">
        <f>VLOOKUP(A1860,FII!B:D,2,FALSE)</f>
        <v>#N/A</v>
      </c>
      <c r="H1860" s="36" t="e">
        <f>VLOOKUP(A1860,FII!B:D,3,FALSE)</f>
        <v>#N/A</v>
      </c>
    </row>
    <row r="1861" spans="1:8" ht="18" thickBot="1" x14ac:dyDescent="0.3">
      <c r="A1861" s="3">
        <v>41152</v>
      </c>
      <c r="B1861" s="8">
        <v>5258.5</v>
      </c>
      <c r="C1861">
        <f>VLOOKUP(A1861,VIX!A:B,2,FALSE)</f>
        <v>17.3</v>
      </c>
      <c r="D1861">
        <f>VLOOKUP(A1861,DOW!A:B,2,FALSE)</f>
        <v>13090.84</v>
      </c>
      <c r="E1861">
        <f>VLOOKUP(A1861,SGXNIFTY!A:B,2,FALSE)</f>
        <v>5291.65</v>
      </c>
      <c r="F1861">
        <f>VLOOKUP(A1861,EXCHANGE!A:B,2,FALSE)</f>
        <v>55.524999999999999</v>
      </c>
      <c r="G1861" s="36" t="e">
        <f>VLOOKUP(A1861,FII!B:D,2,FALSE)</f>
        <v>#N/A</v>
      </c>
      <c r="H1861" s="36" t="e">
        <f>VLOOKUP(A1861,FII!B:D,3,FALSE)</f>
        <v>#N/A</v>
      </c>
    </row>
    <row r="1862" spans="1:8" ht="18" thickBot="1" x14ac:dyDescent="0.3">
      <c r="A1862" s="3">
        <v>41151</v>
      </c>
      <c r="B1862" s="4">
        <v>5315.05</v>
      </c>
      <c r="C1862">
        <f>VLOOKUP(A1862,VIX!A:B,2,FALSE)</f>
        <v>16.670000000000002</v>
      </c>
      <c r="D1862">
        <f>VLOOKUP(A1862,DOW!A:B,2,FALSE)</f>
        <v>13000.71</v>
      </c>
      <c r="E1862">
        <f>VLOOKUP(A1862,SGXNIFTY!A:B,2,FALSE)</f>
        <v>5315.05</v>
      </c>
      <c r="F1862">
        <f>VLOOKUP(A1862,EXCHANGE!A:B,2,FALSE)</f>
        <v>55.634999999999998</v>
      </c>
      <c r="G1862" s="36" t="e">
        <f>VLOOKUP(A1862,FII!B:D,2,FALSE)</f>
        <v>#N/A</v>
      </c>
      <c r="H1862" s="36" t="e">
        <f>VLOOKUP(A1862,FII!B:D,3,FALSE)</f>
        <v>#N/A</v>
      </c>
    </row>
    <row r="1863" spans="1:8" ht="18" thickBot="1" x14ac:dyDescent="0.3">
      <c r="A1863" s="3">
        <v>41150</v>
      </c>
      <c r="B1863" s="8">
        <v>5287.8</v>
      </c>
      <c r="C1863">
        <f>VLOOKUP(A1863,VIX!A:B,2,FALSE)</f>
        <v>16.739999999999998</v>
      </c>
      <c r="D1863">
        <f>VLOOKUP(A1863,DOW!A:B,2,FALSE)</f>
        <v>13107.48</v>
      </c>
      <c r="E1863">
        <f>VLOOKUP(A1863,SGXNIFTY!A:B,2,FALSE)</f>
        <v>5296.6</v>
      </c>
      <c r="F1863">
        <f>VLOOKUP(A1863,EXCHANGE!A:B,2,FALSE)</f>
        <v>55.704999999999998</v>
      </c>
      <c r="G1863" s="36" t="e">
        <f>VLOOKUP(A1863,FII!B:D,2,FALSE)</f>
        <v>#N/A</v>
      </c>
      <c r="H1863" s="36" t="e">
        <f>VLOOKUP(A1863,FII!B:D,3,FALSE)</f>
        <v>#N/A</v>
      </c>
    </row>
    <row r="1864" spans="1:8" ht="18" thickBot="1" x14ac:dyDescent="0.3">
      <c r="A1864" s="3">
        <v>41149</v>
      </c>
      <c r="B1864" s="8">
        <v>5334.6</v>
      </c>
      <c r="C1864">
        <f>VLOOKUP(A1864,VIX!A:B,2,FALSE)</f>
        <v>16.350000000000001</v>
      </c>
      <c r="D1864">
        <f>VLOOKUP(A1864,DOW!A:B,2,FALSE)</f>
        <v>13102.99</v>
      </c>
      <c r="E1864">
        <f>VLOOKUP(A1864,SGXNIFTY!A:B,2,FALSE)</f>
        <v>5346.05</v>
      </c>
      <c r="F1864">
        <f>VLOOKUP(A1864,EXCHANGE!A:B,2,FALSE)</f>
        <v>55.664999999999999</v>
      </c>
      <c r="G1864" s="36" t="e">
        <f>VLOOKUP(A1864,FII!B:D,2,FALSE)</f>
        <v>#N/A</v>
      </c>
      <c r="H1864" s="36" t="e">
        <f>VLOOKUP(A1864,FII!B:D,3,FALSE)</f>
        <v>#N/A</v>
      </c>
    </row>
    <row r="1865" spans="1:8" ht="18" thickBot="1" x14ac:dyDescent="0.3">
      <c r="A1865" s="3">
        <v>41148</v>
      </c>
      <c r="B1865" s="8">
        <v>5350.25</v>
      </c>
      <c r="C1865">
        <f>VLOOKUP(A1865,VIX!A:B,2,FALSE)</f>
        <v>16.47</v>
      </c>
      <c r="D1865">
        <f>VLOOKUP(A1865,DOW!A:B,2,FALSE)</f>
        <v>13124.67</v>
      </c>
      <c r="E1865">
        <f>VLOOKUP(A1865,SGXNIFTY!A:B,2,FALSE)</f>
        <v>5362.4</v>
      </c>
      <c r="F1865">
        <f>VLOOKUP(A1865,EXCHANGE!A:B,2,FALSE)</f>
        <v>55.695</v>
      </c>
      <c r="G1865" s="36" t="e">
        <f>VLOOKUP(A1865,FII!B:D,2,FALSE)</f>
        <v>#N/A</v>
      </c>
      <c r="H1865" s="36" t="e">
        <f>VLOOKUP(A1865,FII!B:D,3,FALSE)</f>
        <v>#N/A</v>
      </c>
    </row>
    <row r="1866" spans="1:8" ht="18" thickBot="1" x14ac:dyDescent="0.3">
      <c r="A1866" s="3">
        <v>41145</v>
      </c>
      <c r="B1866" s="8">
        <v>5386.7</v>
      </c>
      <c r="C1866">
        <f>VLOOKUP(A1866,VIX!A:B,2,FALSE)</f>
        <v>16.16</v>
      </c>
      <c r="D1866">
        <f>VLOOKUP(A1866,DOW!A:B,2,FALSE)</f>
        <v>13157.97</v>
      </c>
      <c r="E1866">
        <f>VLOOKUP(A1866,SGXNIFTY!A:B,2,FALSE)</f>
        <v>5402.7</v>
      </c>
      <c r="F1866">
        <f>VLOOKUP(A1866,EXCHANGE!A:B,2,FALSE)</f>
        <v>55.505000000000003</v>
      </c>
      <c r="G1866" s="36" t="e">
        <f>VLOOKUP(A1866,FII!B:D,2,FALSE)</f>
        <v>#N/A</v>
      </c>
      <c r="H1866" s="36" t="e">
        <f>VLOOKUP(A1866,FII!B:D,3,FALSE)</f>
        <v>#N/A</v>
      </c>
    </row>
    <row r="1867" spans="1:8" ht="18" thickBot="1" x14ac:dyDescent="0.3">
      <c r="A1867" s="3">
        <v>41144</v>
      </c>
      <c r="B1867" s="4">
        <v>5415.35</v>
      </c>
      <c r="C1867">
        <f>VLOOKUP(A1867,VIX!A:B,2,FALSE)</f>
        <v>16.12</v>
      </c>
      <c r="D1867">
        <f>VLOOKUP(A1867,DOW!A:B,2,FALSE)</f>
        <v>13057.46</v>
      </c>
      <c r="E1867">
        <f>VLOOKUP(A1867,SGXNIFTY!A:B,2,FALSE)</f>
        <v>5427.15</v>
      </c>
      <c r="F1867">
        <f>VLOOKUP(A1867,EXCHANGE!A:B,2,FALSE)</f>
        <v>55.265000000000001</v>
      </c>
      <c r="G1867" s="36" t="e">
        <f>VLOOKUP(A1867,FII!B:D,2,FALSE)</f>
        <v>#N/A</v>
      </c>
      <c r="H1867" s="36" t="e">
        <f>VLOOKUP(A1867,FII!B:D,3,FALSE)</f>
        <v>#N/A</v>
      </c>
    </row>
    <row r="1868" spans="1:8" ht="18" thickBot="1" x14ac:dyDescent="0.3">
      <c r="A1868" s="3">
        <v>41143</v>
      </c>
      <c r="B1868" s="8">
        <v>5412.85</v>
      </c>
      <c r="C1868">
        <f>VLOOKUP(A1868,VIX!A:B,2,FALSE)</f>
        <v>16</v>
      </c>
      <c r="D1868">
        <f>VLOOKUP(A1868,DOW!A:B,2,FALSE)</f>
        <v>13172.76</v>
      </c>
      <c r="E1868">
        <f>VLOOKUP(A1868,SGXNIFTY!A:B,2,FALSE)</f>
        <v>5431.1</v>
      </c>
      <c r="F1868">
        <f>VLOOKUP(A1868,EXCHANGE!A:B,2,FALSE)</f>
        <v>55.5</v>
      </c>
      <c r="G1868" s="36" t="e">
        <f>VLOOKUP(A1868,FII!B:D,2,FALSE)</f>
        <v>#N/A</v>
      </c>
      <c r="H1868" s="36" t="e">
        <f>VLOOKUP(A1868,FII!B:D,3,FALSE)</f>
        <v>#N/A</v>
      </c>
    </row>
    <row r="1869" spans="1:8" ht="18" thickBot="1" x14ac:dyDescent="0.3">
      <c r="A1869" s="3">
        <v>41142</v>
      </c>
      <c r="B1869" s="4">
        <v>5421</v>
      </c>
      <c r="C1869">
        <f>VLOOKUP(A1869,VIX!A:B,2,FALSE)</f>
        <v>16.3</v>
      </c>
      <c r="D1869">
        <f>VLOOKUP(A1869,DOW!A:B,2,FALSE)</f>
        <v>13203.58</v>
      </c>
      <c r="E1869">
        <f>VLOOKUP(A1869,SGXNIFTY!A:B,2,FALSE)</f>
        <v>5441.9</v>
      </c>
      <c r="F1869">
        <f>VLOOKUP(A1869,EXCHANGE!A:B,2,FALSE)</f>
        <v>55.31</v>
      </c>
      <c r="G1869" s="36" t="e">
        <f>VLOOKUP(A1869,FII!B:D,2,FALSE)</f>
        <v>#N/A</v>
      </c>
      <c r="H1869" s="36" t="e">
        <f>VLOOKUP(A1869,FII!B:D,3,FALSE)</f>
        <v>#N/A</v>
      </c>
    </row>
    <row r="1870" spans="1:8" ht="18" thickBot="1" x14ac:dyDescent="0.3">
      <c r="A1870" s="3">
        <v>41138</v>
      </c>
      <c r="B1870" s="4">
        <v>5366.3</v>
      </c>
      <c r="C1870">
        <f>VLOOKUP(A1870,VIX!A:B,2,FALSE)</f>
        <v>15.73</v>
      </c>
      <c r="D1870">
        <f>VLOOKUP(A1870,DOW!A:B,2,FALSE)</f>
        <v>13275.2</v>
      </c>
      <c r="E1870">
        <f>VLOOKUP(A1870,SGXNIFTY!A:B,2,FALSE)</f>
        <v>5382.35</v>
      </c>
      <c r="F1870">
        <f>VLOOKUP(A1870,EXCHANGE!A:B,2,FALSE)</f>
        <v>55.734999999999999</v>
      </c>
      <c r="G1870" s="36" t="e">
        <f>VLOOKUP(A1870,FII!B:D,2,FALSE)</f>
        <v>#N/A</v>
      </c>
      <c r="H1870" s="36" t="e">
        <f>VLOOKUP(A1870,FII!B:D,3,FALSE)</f>
        <v>#N/A</v>
      </c>
    </row>
    <row r="1871" spans="1:8" ht="18" thickBot="1" x14ac:dyDescent="0.3">
      <c r="A1871" s="3">
        <v>41137</v>
      </c>
      <c r="B1871" s="8">
        <v>5362.95</v>
      </c>
      <c r="C1871">
        <f>VLOOKUP(A1871,VIX!A:B,2,FALSE)</f>
        <v>15.69</v>
      </c>
      <c r="D1871">
        <f>VLOOKUP(A1871,DOW!A:B,2,FALSE)</f>
        <v>13250.11</v>
      </c>
      <c r="E1871">
        <f>VLOOKUP(A1871,SGXNIFTY!A:B,2,FALSE)</f>
        <v>5382</v>
      </c>
      <c r="F1871">
        <f>VLOOKUP(A1871,EXCHANGE!A:B,2,FALSE)</f>
        <v>55.625</v>
      </c>
      <c r="G1871" s="36" t="e">
        <f>VLOOKUP(A1871,FII!B:D,2,FALSE)</f>
        <v>#N/A</v>
      </c>
      <c r="H1871" s="36" t="e">
        <f>VLOOKUP(A1871,FII!B:D,3,FALSE)</f>
        <v>#N/A</v>
      </c>
    </row>
    <row r="1872" spans="1:8" ht="18" thickBot="1" x14ac:dyDescent="0.3">
      <c r="A1872" s="3">
        <v>41135</v>
      </c>
      <c r="B1872" s="4">
        <v>5380.35</v>
      </c>
      <c r="C1872">
        <f>VLOOKUP(A1872,VIX!A:B,2,FALSE)</f>
        <v>15.64</v>
      </c>
      <c r="D1872">
        <f>VLOOKUP(A1872,DOW!A:B,2,FALSE)</f>
        <v>13172.14</v>
      </c>
      <c r="E1872">
        <f>VLOOKUP(A1872,SGXNIFTY!A:B,2,FALSE)</f>
        <v>5406.85</v>
      </c>
      <c r="F1872">
        <f>VLOOKUP(A1872,EXCHANGE!A:B,2,FALSE)</f>
        <v>55.61</v>
      </c>
      <c r="G1872" s="36" t="e">
        <f>VLOOKUP(A1872,FII!B:D,2,FALSE)</f>
        <v>#N/A</v>
      </c>
      <c r="H1872" s="36" t="e">
        <f>VLOOKUP(A1872,FII!B:D,3,FALSE)</f>
        <v>#N/A</v>
      </c>
    </row>
    <row r="1873" spans="1:8" ht="18" thickBot="1" x14ac:dyDescent="0.3">
      <c r="A1873" s="3">
        <v>41134</v>
      </c>
      <c r="B1873" s="4">
        <v>5347.9</v>
      </c>
      <c r="C1873">
        <f>VLOOKUP(A1873,VIX!A:B,2,FALSE)</f>
        <v>16.010000000000002</v>
      </c>
      <c r="D1873">
        <f>VLOOKUP(A1873,DOW!A:B,2,FALSE)</f>
        <v>13169.43</v>
      </c>
      <c r="E1873">
        <f>VLOOKUP(A1873,SGXNIFTY!A:B,2,FALSE)</f>
        <v>5371.9</v>
      </c>
      <c r="F1873">
        <f>VLOOKUP(A1873,EXCHANGE!A:B,2,FALSE)</f>
        <v>55.344999999999999</v>
      </c>
      <c r="G1873" s="36" t="e">
        <f>VLOOKUP(A1873,FII!B:D,2,FALSE)</f>
        <v>#N/A</v>
      </c>
      <c r="H1873" s="36" t="e">
        <f>VLOOKUP(A1873,FII!B:D,3,FALSE)</f>
        <v>#N/A</v>
      </c>
    </row>
    <row r="1874" spans="1:8" ht="18" thickBot="1" x14ac:dyDescent="0.3">
      <c r="A1874" s="3">
        <v>41131</v>
      </c>
      <c r="B1874" s="8">
        <v>5320.4</v>
      </c>
      <c r="C1874">
        <f>VLOOKUP(A1874,VIX!A:B,2,FALSE)</f>
        <v>16.07</v>
      </c>
      <c r="D1874">
        <f>VLOOKUP(A1874,DOW!A:B,2,FALSE)</f>
        <v>13207.95</v>
      </c>
      <c r="E1874">
        <f>VLOOKUP(A1874,SGXNIFTY!A:B,2,FALSE)</f>
        <v>5345.1</v>
      </c>
      <c r="F1874">
        <f>VLOOKUP(A1874,EXCHANGE!A:B,2,FALSE)</f>
        <v>55.284999999999997</v>
      </c>
      <c r="G1874" s="36" t="e">
        <f>VLOOKUP(A1874,FII!B:D,2,FALSE)</f>
        <v>#N/A</v>
      </c>
      <c r="H1874" s="36" t="e">
        <f>VLOOKUP(A1874,FII!B:D,3,FALSE)</f>
        <v>#N/A</v>
      </c>
    </row>
    <row r="1875" spans="1:8" ht="18" thickBot="1" x14ac:dyDescent="0.3">
      <c r="A1875" s="3">
        <v>41130</v>
      </c>
      <c r="B1875" s="8">
        <v>5322.95</v>
      </c>
      <c r="C1875">
        <f>VLOOKUP(A1875,VIX!A:B,2,FALSE)</f>
        <v>16.329999999999998</v>
      </c>
      <c r="D1875">
        <f>VLOOKUP(A1875,DOW!A:B,2,FALSE)</f>
        <v>13165.19</v>
      </c>
      <c r="E1875">
        <f>VLOOKUP(A1875,SGXNIFTY!A:B,2,FALSE)</f>
        <v>5350.05</v>
      </c>
      <c r="F1875">
        <f>VLOOKUP(A1875,EXCHANGE!A:B,2,FALSE)</f>
        <v>55.18</v>
      </c>
      <c r="G1875" s="36" t="e">
        <f>VLOOKUP(A1875,FII!B:D,2,FALSE)</f>
        <v>#N/A</v>
      </c>
      <c r="H1875" s="36" t="e">
        <f>VLOOKUP(A1875,FII!B:D,3,FALSE)</f>
        <v>#N/A</v>
      </c>
    </row>
    <row r="1876" spans="1:8" ht="18" thickBot="1" x14ac:dyDescent="0.3">
      <c r="A1876" s="3">
        <v>41129</v>
      </c>
      <c r="B1876" s="4">
        <v>5338</v>
      </c>
      <c r="C1876">
        <f>VLOOKUP(A1876,VIX!A:B,2,FALSE)</f>
        <v>16.37</v>
      </c>
      <c r="D1876">
        <f>VLOOKUP(A1876,DOW!A:B,2,FALSE)</f>
        <v>13175.64</v>
      </c>
      <c r="E1876">
        <f>VLOOKUP(A1876,SGXNIFTY!A:B,2,FALSE)</f>
        <v>5354.75</v>
      </c>
      <c r="F1876">
        <f>VLOOKUP(A1876,EXCHANGE!A:B,2,FALSE)</f>
        <v>55.284999999999997</v>
      </c>
      <c r="G1876" s="36" t="e">
        <f>VLOOKUP(A1876,FII!B:D,2,FALSE)</f>
        <v>#N/A</v>
      </c>
      <c r="H1876" s="36" t="e">
        <f>VLOOKUP(A1876,FII!B:D,3,FALSE)</f>
        <v>#N/A</v>
      </c>
    </row>
    <row r="1877" spans="1:8" ht="18" thickBot="1" x14ac:dyDescent="0.3">
      <c r="A1877" s="3">
        <v>41128</v>
      </c>
      <c r="B1877" s="4">
        <v>5336.7</v>
      </c>
      <c r="C1877">
        <f>VLOOKUP(A1877,VIX!A:B,2,FALSE)</f>
        <v>16.21</v>
      </c>
      <c r="D1877">
        <f>VLOOKUP(A1877,DOW!A:B,2,FALSE)</f>
        <v>13168.6</v>
      </c>
      <c r="E1877">
        <f>VLOOKUP(A1877,SGXNIFTY!A:B,2,FALSE)</f>
        <v>5347.7</v>
      </c>
      <c r="F1877">
        <f>VLOOKUP(A1877,EXCHANGE!A:B,2,FALSE)</f>
        <v>55.07</v>
      </c>
      <c r="G1877" s="36" t="e">
        <f>VLOOKUP(A1877,FII!B:D,2,FALSE)</f>
        <v>#N/A</v>
      </c>
      <c r="H1877" s="36" t="e">
        <f>VLOOKUP(A1877,FII!B:D,3,FALSE)</f>
        <v>#N/A</v>
      </c>
    </row>
    <row r="1878" spans="1:8" ht="18" thickBot="1" x14ac:dyDescent="0.3">
      <c r="A1878" s="3">
        <v>41127</v>
      </c>
      <c r="B1878" s="4">
        <v>5282.55</v>
      </c>
      <c r="C1878">
        <f>VLOOKUP(A1878,VIX!A:B,2,FALSE)</f>
        <v>16.22</v>
      </c>
      <c r="D1878">
        <f>VLOOKUP(A1878,DOW!A:B,2,FALSE)</f>
        <v>13117.51</v>
      </c>
      <c r="E1878">
        <f>VLOOKUP(A1878,SGXNIFTY!A:B,2,FALSE)</f>
        <v>5296.85</v>
      </c>
      <c r="F1878">
        <f>VLOOKUP(A1878,EXCHANGE!A:B,2,FALSE)</f>
        <v>55.524999999999999</v>
      </c>
      <c r="G1878" s="36" t="e">
        <f>VLOOKUP(A1878,FII!B:D,2,FALSE)</f>
        <v>#N/A</v>
      </c>
      <c r="H1878" s="36" t="e">
        <f>VLOOKUP(A1878,FII!B:D,3,FALSE)</f>
        <v>#N/A</v>
      </c>
    </row>
    <row r="1879" spans="1:8" ht="18" thickBot="1" x14ac:dyDescent="0.3">
      <c r="A1879" s="3">
        <v>41124</v>
      </c>
      <c r="B1879" s="8">
        <v>5215.7</v>
      </c>
      <c r="C1879">
        <f>VLOOKUP(A1879,VIX!A:B,2,FALSE)</f>
        <v>16.12</v>
      </c>
      <c r="D1879">
        <f>VLOOKUP(A1879,DOW!A:B,2,FALSE)</f>
        <v>13096.17</v>
      </c>
      <c r="E1879">
        <f>VLOOKUP(A1879,SGXNIFTY!A:B,2,FALSE)</f>
        <v>5241.05</v>
      </c>
      <c r="F1879">
        <f>VLOOKUP(A1879,EXCHANGE!A:B,2,FALSE)</f>
        <v>55.755000000000003</v>
      </c>
      <c r="G1879" s="36" t="e">
        <f>VLOOKUP(A1879,FII!B:D,2,FALSE)</f>
        <v>#N/A</v>
      </c>
      <c r="H1879" s="36" t="e">
        <f>VLOOKUP(A1879,FII!B:D,3,FALSE)</f>
        <v>#N/A</v>
      </c>
    </row>
    <row r="1880" spans="1:8" ht="18" thickBot="1" x14ac:dyDescent="0.3">
      <c r="A1880" s="3">
        <v>41123</v>
      </c>
      <c r="B1880" s="8">
        <v>5227.75</v>
      </c>
      <c r="C1880">
        <f>VLOOKUP(A1880,VIX!A:B,2,FALSE)</f>
        <v>16.77</v>
      </c>
      <c r="D1880">
        <f>VLOOKUP(A1880,DOW!A:B,2,FALSE)</f>
        <v>12878.88</v>
      </c>
      <c r="E1880">
        <f>VLOOKUP(A1880,SGXNIFTY!A:B,2,FALSE)</f>
        <v>5246.7</v>
      </c>
      <c r="F1880">
        <f>VLOOKUP(A1880,EXCHANGE!A:B,2,FALSE)</f>
        <v>55.844999999999999</v>
      </c>
      <c r="G1880" s="36" t="e">
        <f>VLOOKUP(A1880,FII!B:D,2,FALSE)</f>
        <v>#N/A</v>
      </c>
      <c r="H1880" s="36" t="e">
        <f>VLOOKUP(A1880,FII!B:D,3,FALSE)</f>
        <v>#N/A</v>
      </c>
    </row>
    <row r="1881" spans="1:8" ht="18" thickBot="1" x14ac:dyDescent="0.3">
      <c r="A1881" s="3">
        <v>41122</v>
      </c>
      <c r="B1881" s="4">
        <v>5240.5</v>
      </c>
      <c r="C1881">
        <f>VLOOKUP(A1881,VIX!A:B,2,FALSE)</f>
        <v>16.45</v>
      </c>
      <c r="D1881">
        <f>VLOOKUP(A1881,DOW!A:B,2,FALSE)</f>
        <v>12971.06</v>
      </c>
      <c r="E1881">
        <f>VLOOKUP(A1881,SGXNIFTY!A:B,2,FALSE)</f>
        <v>5256.3</v>
      </c>
      <c r="F1881">
        <f>VLOOKUP(A1881,EXCHANGE!A:B,2,FALSE)</f>
        <v>55.475000000000001</v>
      </c>
      <c r="G1881" s="36" t="e">
        <f>VLOOKUP(A1881,FII!B:D,2,FALSE)</f>
        <v>#N/A</v>
      </c>
      <c r="H1881" s="36" t="e">
        <f>VLOOKUP(A1881,FII!B:D,3,FALSE)</f>
        <v>#N/A</v>
      </c>
    </row>
    <row r="1882" spans="1:8" ht="18" thickBot="1" x14ac:dyDescent="0.3">
      <c r="A1882" s="3">
        <v>41121</v>
      </c>
      <c r="B1882" s="4">
        <v>5229</v>
      </c>
      <c r="C1882">
        <f>VLOOKUP(A1882,VIX!A:B,2,FALSE)</f>
        <v>16.010000000000002</v>
      </c>
      <c r="D1882">
        <f>VLOOKUP(A1882,DOW!A:B,2,FALSE)</f>
        <v>13008.68</v>
      </c>
      <c r="E1882">
        <f>VLOOKUP(A1882,SGXNIFTY!A:B,2,FALSE)</f>
        <v>5240.55</v>
      </c>
      <c r="F1882">
        <f>VLOOKUP(A1882,EXCHANGE!A:B,2,FALSE)</f>
        <v>55.56</v>
      </c>
      <c r="G1882" s="36" t="e">
        <f>VLOOKUP(A1882,FII!B:D,2,FALSE)</f>
        <v>#N/A</v>
      </c>
      <c r="H1882" s="36" t="e">
        <f>VLOOKUP(A1882,FII!B:D,3,FALSE)</f>
        <v>#N/A</v>
      </c>
    </row>
    <row r="1883" spans="1:8" ht="18" thickBot="1" x14ac:dyDescent="0.3">
      <c r="A1883" s="3">
        <v>41120</v>
      </c>
      <c r="B1883" s="4">
        <v>5199.8</v>
      </c>
      <c r="C1883">
        <f>VLOOKUP(A1883,VIX!A:B,2,FALSE)</f>
        <v>16.600000000000001</v>
      </c>
      <c r="D1883">
        <f>VLOOKUP(A1883,DOW!A:B,2,FALSE)</f>
        <v>13073.01</v>
      </c>
      <c r="E1883">
        <f>VLOOKUP(A1883,SGXNIFTY!A:B,2,FALSE)</f>
        <v>5216.7</v>
      </c>
      <c r="F1883">
        <f>VLOOKUP(A1883,EXCHANGE!A:B,2,FALSE)</f>
        <v>55.44</v>
      </c>
      <c r="G1883" s="36" t="e">
        <f>VLOOKUP(A1883,FII!B:D,2,FALSE)</f>
        <v>#N/A</v>
      </c>
      <c r="H1883" s="36" t="e">
        <f>VLOOKUP(A1883,FII!B:D,3,FALSE)</f>
        <v>#N/A</v>
      </c>
    </row>
    <row r="1884" spans="1:8" ht="18" thickBot="1" x14ac:dyDescent="0.3">
      <c r="A1884" s="3">
        <v>41117</v>
      </c>
      <c r="B1884" s="4">
        <v>5099.8500000000004</v>
      </c>
      <c r="C1884">
        <f>VLOOKUP(A1884,VIX!A:B,2,FALSE)</f>
        <v>16.440000000000001</v>
      </c>
      <c r="D1884">
        <f>VLOOKUP(A1884,DOW!A:B,2,FALSE)</f>
        <v>13075.66</v>
      </c>
      <c r="E1884">
        <f>VLOOKUP(A1884,SGXNIFTY!A:B,2,FALSE)</f>
        <v>5123.55</v>
      </c>
      <c r="F1884">
        <f>VLOOKUP(A1884,EXCHANGE!A:B,2,FALSE)</f>
        <v>55.255000000000003</v>
      </c>
      <c r="G1884" s="36" t="e">
        <f>VLOOKUP(A1884,FII!B:D,2,FALSE)</f>
        <v>#N/A</v>
      </c>
      <c r="H1884" s="36" t="e">
        <f>VLOOKUP(A1884,FII!B:D,3,FALSE)</f>
        <v>#N/A</v>
      </c>
    </row>
    <row r="1885" spans="1:8" ht="18" thickBot="1" x14ac:dyDescent="0.3">
      <c r="A1885" s="3">
        <v>41116</v>
      </c>
      <c r="B1885" s="8">
        <v>5043</v>
      </c>
      <c r="C1885">
        <f>VLOOKUP(A1885,VIX!A:B,2,FALSE)</f>
        <v>16.37</v>
      </c>
      <c r="D1885">
        <f>VLOOKUP(A1885,DOW!A:B,2,FALSE)</f>
        <v>12887.93</v>
      </c>
      <c r="E1885">
        <f>VLOOKUP(A1885,SGXNIFTY!A:B,2,FALSE)</f>
        <v>5043</v>
      </c>
      <c r="F1885">
        <f>VLOOKUP(A1885,EXCHANGE!A:B,2,FALSE)</f>
        <v>55.5</v>
      </c>
      <c r="G1885" s="36" t="e">
        <f>VLOOKUP(A1885,FII!B:D,2,FALSE)</f>
        <v>#N/A</v>
      </c>
      <c r="H1885" s="36" t="e">
        <f>VLOOKUP(A1885,FII!B:D,3,FALSE)</f>
        <v>#N/A</v>
      </c>
    </row>
    <row r="1886" spans="1:8" ht="18" thickBot="1" x14ac:dyDescent="0.3">
      <c r="A1886" s="3">
        <v>41115</v>
      </c>
      <c r="B1886" s="8">
        <v>5109.6000000000004</v>
      </c>
      <c r="C1886">
        <f>VLOOKUP(A1886,VIX!A:B,2,FALSE)</f>
        <v>16.75</v>
      </c>
      <c r="D1886">
        <f>VLOOKUP(A1886,DOW!A:B,2,FALSE)</f>
        <v>12676.05</v>
      </c>
      <c r="E1886">
        <f>VLOOKUP(A1886,SGXNIFTY!A:B,2,FALSE)</f>
        <v>5112.55</v>
      </c>
      <c r="F1886">
        <f>VLOOKUP(A1886,EXCHANGE!A:B,2,FALSE)</f>
        <v>56.024999999999999</v>
      </c>
      <c r="G1886" s="36" t="e">
        <f>VLOOKUP(A1886,FII!B:D,2,FALSE)</f>
        <v>#N/A</v>
      </c>
      <c r="H1886" s="36" t="e">
        <f>VLOOKUP(A1886,FII!B:D,3,FALSE)</f>
        <v>#N/A</v>
      </c>
    </row>
    <row r="1887" spans="1:8" ht="18" thickBot="1" x14ac:dyDescent="0.3">
      <c r="A1887" s="3">
        <v>41114</v>
      </c>
      <c r="B1887" s="4">
        <v>5128.2</v>
      </c>
      <c r="C1887">
        <f>VLOOKUP(A1887,VIX!A:B,2,FALSE)</f>
        <v>16.97</v>
      </c>
      <c r="D1887">
        <f>VLOOKUP(A1887,DOW!A:B,2,FALSE)</f>
        <v>12617.32</v>
      </c>
      <c r="E1887">
        <f>VLOOKUP(A1887,SGXNIFTY!A:B,2,FALSE)</f>
        <v>5135.3500000000004</v>
      </c>
      <c r="F1887">
        <f>VLOOKUP(A1887,EXCHANGE!A:B,2,FALSE)</f>
        <v>56.18</v>
      </c>
      <c r="G1887" s="36" t="e">
        <f>VLOOKUP(A1887,FII!B:D,2,FALSE)</f>
        <v>#N/A</v>
      </c>
      <c r="H1887" s="36" t="e">
        <f>VLOOKUP(A1887,FII!B:D,3,FALSE)</f>
        <v>#N/A</v>
      </c>
    </row>
    <row r="1888" spans="1:8" ht="18" thickBot="1" x14ac:dyDescent="0.3">
      <c r="A1888" s="3">
        <v>41113</v>
      </c>
      <c r="B1888" s="8">
        <v>5117.95</v>
      </c>
      <c r="C1888">
        <f>VLOOKUP(A1888,VIX!A:B,2,FALSE)</f>
        <v>18.66</v>
      </c>
      <c r="D1888">
        <f>VLOOKUP(A1888,DOW!A:B,2,FALSE)</f>
        <v>12721.46</v>
      </c>
      <c r="E1888">
        <f>VLOOKUP(A1888,SGXNIFTY!A:B,2,FALSE)</f>
        <v>5120.3999999999996</v>
      </c>
      <c r="F1888">
        <f>VLOOKUP(A1888,EXCHANGE!A:B,2,FALSE)</f>
        <v>55.93</v>
      </c>
      <c r="G1888" s="36" t="e">
        <f>VLOOKUP(A1888,FII!B:D,2,FALSE)</f>
        <v>#N/A</v>
      </c>
      <c r="H1888" s="36" t="e">
        <f>VLOOKUP(A1888,FII!B:D,3,FALSE)</f>
        <v>#N/A</v>
      </c>
    </row>
    <row r="1889" spans="1:8" ht="18" thickBot="1" x14ac:dyDescent="0.3">
      <c r="A1889" s="3">
        <v>41110</v>
      </c>
      <c r="B1889" s="8">
        <v>5205.1000000000004</v>
      </c>
      <c r="C1889">
        <f>VLOOKUP(A1889,VIX!A:B,2,FALSE)</f>
        <v>16.89</v>
      </c>
      <c r="D1889">
        <f>VLOOKUP(A1889,DOW!A:B,2,FALSE)</f>
        <v>12822.57</v>
      </c>
      <c r="E1889">
        <f>VLOOKUP(A1889,SGXNIFTY!A:B,2,FALSE)</f>
        <v>5216.6000000000004</v>
      </c>
      <c r="F1889">
        <f>VLOOKUP(A1889,EXCHANGE!A:B,2,FALSE)</f>
        <v>55.325000000000003</v>
      </c>
      <c r="G1889" s="36" t="e">
        <f>VLOOKUP(A1889,FII!B:D,2,FALSE)</f>
        <v>#N/A</v>
      </c>
      <c r="H1889" s="36" t="e">
        <f>VLOOKUP(A1889,FII!B:D,3,FALSE)</f>
        <v>#N/A</v>
      </c>
    </row>
    <row r="1890" spans="1:8" ht="18" thickBot="1" x14ac:dyDescent="0.3">
      <c r="A1890" s="3">
        <v>41109</v>
      </c>
      <c r="B1890" s="4">
        <v>5242.7</v>
      </c>
      <c r="C1890">
        <f>VLOOKUP(A1890,VIX!A:B,2,FALSE)</f>
        <v>16.38</v>
      </c>
      <c r="D1890">
        <f>VLOOKUP(A1890,DOW!A:B,2,FALSE)</f>
        <v>12943.36</v>
      </c>
      <c r="E1890">
        <f>VLOOKUP(A1890,SGXNIFTY!A:B,2,FALSE)</f>
        <v>5257</v>
      </c>
      <c r="F1890">
        <f>VLOOKUP(A1890,EXCHANGE!A:B,2,FALSE)</f>
        <v>55.174999999999997</v>
      </c>
      <c r="G1890" s="36" t="e">
        <f>VLOOKUP(A1890,FII!B:D,2,FALSE)</f>
        <v>#N/A</v>
      </c>
      <c r="H1890" s="36" t="e">
        <f>VLOOKUP(A1890,FII!B:D,3,FALSE)</f>
        <v>#N/A</v>
      </c>
    </row>
    <row r="1891" spans="1:8" ht="18" thickBot="1" x14ac:dyDescent="0.3">
      <c r="A1891" s="3">
        <v>41108</v>
      </c>
      <c r="B1891" s="4">
        <v>5216.3</v>
      </c>
      <c r="C1891">
        <f>VLOOKUP(A1891,VIX!A:B,2,FALSE)</f>
        <v>17.440000000000001</v>
      </c>
      <c r="D1891">
        <f>VLOOKUP(A1891,DOW!A:B,2,FALSE)</f>
        <v>12908.7</v>
      </c>
      <c r="E1891">
        <f>VLOOKUP(A1891,SGXNIFTY!A:B,2,FALSE)</f>
        <v>5223.55</v>
      </c>
      <c r="F1891">
        <f>VLOOKUP(A1891,EXCHANGE!A:B,2,FALSE)</f>
        <v>55.32</v>
      </c>
      <c r="G1891" s="36" t="e">
        <f>VLOOKUP(A1891,FII!B:D,2,FALSE)</f>
        <v>#N/A</v>
      </c>
      <c r="H1891" s="36" t="e">
        <f>VLOOKUP(A1891,FII!B:D,3,FALSE)</f>
        <v>#N/A</v>
      </c>
    </row>
    <row r="1892" spans="1:8" ht="18" thickBot="1" x14ac:dyDescent="0.3">
      <c r="A1892" s="3">
        <v>41107</v>
      </c>
      <c r="B1892" s="8">
        <v>5192.8500000000004</v>
      </c>
      <c r="C1892">
        <f>VLOOKUP(A1892,VIX!A:B,2,FALSE)</f>
        <v>17.78</v>
      </c>
      <c r="D1892">
        <f>VLOOKUP(A1892,DOW!A:B,2,FALSE)</f>
        <v>12805.54</v>
      </c>
      <c r="E1892">
        <f>VLOOKUP(A1892,SGXNIFTY!A:B,2,FALSE)</f>
        <v>5198.6499999999996</v>
      </c>
      <c r="F1892">
        <f>VLOOKUP(A1892,EXCHANGE!A:B,2,FALSE)</f>
        <v>55.04</v>
      </c>
      <c r="G1892" s="36" t="e">
        <f>VLOOKUP(A1892,FII!B:D,2,FALSE)</f>
        <v>#N/A</v>
      </c>
      <c r="H1892" s="36" t="e">
        <f>VLOOKUP(A1892,FII!B:D,3,FALSE)</f>
        <v>#N/A</v>
      </c>
    </row>
    <row r="1893" spans="1:8" ht="18" thickBot="1" x14ac:dyDescent="0.3">
      <c r="A1893" s="3">
        <v>41106</v>
      </c>
      <c r="B1893" s="8">
        <v>5197.25</v>
      </c>
      <c r="C1893">
        <f>VLOOKUP(A1893,VIX!A:B,2,FALSE)</f>
        <v>18.77</v>
      </c>
      <c r="D1893">
        <f>VLOOKUP(A1893,DOW!A:B,2,FALSE)</f>
        <v>12727.21</v>
      </c>
      <c r="E1893">
        <f>VLOOKUP(A1893,SGXNIFTY!A:B,2,FALSE)</f>
        <v>5206.8500000000004</v>
      </c>
      <c r="F1893">
        <f>VLOOKUP(A1893,EXCHANGE!A:B,2,FALSE)</f>
        <v>55.055</v>
      </c>
      <c r="G1893" s="36" t="e">
        <f>VLOOKUP(A1893,FII!B:D,2,FALSE)</f>
        <v>#N/A</v>
      </c>
      <c r="H1893" s="36" t="e">
        <f>VLOOKUP(A1893,FII!B:D,3,FALSE)</f>
        <v>#N/A</v>
      </c>
    </row>
    <row r="1894" spans="1:8" ht="18" thickBot="1" x14ac:dyDescent="0.3">
      <c r="A1894" s="3">
        <v>41103</v>
      </c>
      <c r="B1894" s="8">
        <v>5227.25</v>
      </c>
      <c r="C1894">
        <f>VLOOKUP(A1894,VIX!A:B,2,FALSE)</f>
        <v>18.260000000000002</v>
      </c>
      <c r="D1894">
        <f>VLOOKUP(A1894,DOW!A:B,2,FALSE)</f>
        <v>12777.09</v>
      </c>
      <c r="E1894">
        <f>VLOOKUP(A1894,SGXNIFTY!A:B,2,FALSE)</f>
        <v>5240.45</v>
      </c>
      <c r="F1894">
        <f>VLOOKUP(A1894,EXCHANGE!A:B,2,FALSE)</f>
        <v>55.145000000000003</v>
      </c>
      <c r="G1894" s="36" t="e">
        <f>VLOOKUP(A1894,FII!B:D,2,FALSE)</f>
        <v>#N/A</v>
      </c>
      <c r="H1894" s="36" t="e">
        <f>VLOOKUP(A1894,FII!B:D,3,FALSE)</f>
        <v>#N/A</v>
      </c>
    </row>
    <row r="1895" spans="1:8" ht="18" thickBot="1" x14ac:dyDescent="0.3">
      <c r="A1895" s="3">
        <v>41102</v>
      </c>
      <c r="B1895" s="8">
        <v>5235.25</v>
      </c>
      <c r="C1895">
        <f>VLOOKUP(A1895,VIX!A:B,2,FALSE)</f>
        <v>18.71</v>
      </c>
      <c r="D1895">
        <f>VLOOKUP(A1895,DOW!A:B,2,FALSE)</f>
        <v>12573.27</v>
      </c>
      <c r="E1895">
        <f>VLOOKUP(A1895,SGXNIFTY!A:B,2,FALSE)</f>
        <v>5251.4</v>
      </c>
      <c r="F1895">
        <f>VLOOKUP(A1895,EXCHANGE!A:B,2,FALSE)</f>
        <v>55.84</v>
      </c>
      <c r="G1895" s="36" t="e">
        <f>VLOOKUP(A1895,FII!B:D,2,FALSE)</f>
        <v>#N/A</v>
      </c>
      <c r="H1895" s="36" t="e">
        <f>VLOOKUP(A1895,FII!B:D,3,FALSE)</f>
        <v>#N/A</v>
      </c>
    </row>
    <row r="1896" spans="1:8" ht="18" thickBot="1" x14ac:dyDescent="0.3">
      <c r="A1896" s="3">
        <v>41101</v>
      </c>
      <c r="B1896" s="8">
        <v>5306.3</v>
      </c>
      <c r="C1896">
        <f>VLOOKUP(A1896,VIX!A:B,2,FALSE)</f>
        <v>18.39</v>
      </c>
      <c r="D1896">
        <f>VLOOKUP(A1896,DOW!A:B,2,FALSE)</f>
        <v>12604.53</v>
      </c>
      <c r="E1896">
        <f>VLOOKUP(A1896,SGXNIFTY!A:B,2,FALSE)</f>
        <v>5322.9</v>
      </c>
      <c r="F1896">
        <f>VLOOKUP(A1896,EXCHANGE!A:B,2,FALSE)</f>
        <v>55.53</v>
      </c>
      <c r="G1896" s="36" t="e">
        <f>VLOOKUP(A1896,FII!B:D,2,FALSE)</f>
        <v>#N/A</v>
      </c>
      <c r="H1896" s="36" t="e">
        <f>VLOOKUP(A1896,FII!B:D,3,FALSE)</f>
        <v>#N/A</v>
      </c>
    </row>
    <row r="1897" spans="1:8" ht="18" thickBot="1" x14ac:dyDescent="0.3">
      <c r="A1897" s="3">
        <v>41100</v>
      </c>
      <c r="B1897" s="4">
        <v>5345.35</v>
      </c>
      <c r="C1897">
        <f>VLOOKUP(A1897,VIX!A:B,2,FALSE)</f>
        <v>17.829999999999998</v>
      </c>
      <c r="D1897">
        <f>VLOOKUP(A1897,DOW!A:B,2,FALSE)</f>
        <v>12653.12</v>
      </c>
      <c r="E1897">
        <f>VLOOKUP(A1897,SGXNIFTY!A:B,2,FALSE)</f>
        <v>5358.15</v>
      </c>
      <c r="F1897">
        <f>VLOOKUP(A1897,EXCHANGE!A:B,2,FALSE)</f>
        <v>55.395000000000003</v>
      </c>
      <c r="G1897" s="36" t="e">
        <f>VLOOKUP(A1897,FII!B:D,2,FALSE)</f>
        <v>#N/A</v>
      </c>
      <c r="H1897" s="36" t="e">
        <f>VLOOKUP(A1897,FII!B:D,3,FALSE)</f>
        <v>#N/A</v>
      </c>
    </row>
    <row r="1898" spans="1:8" ht="18" thickBot="1" x14ac:dyDescent="0.3">
      <c r="A1898" s="3">
        <v>41099</v>
      </c>
      <c r="B1898" s="8">
        <v>5275.15</v>
      </c>
      <c r="C1898">
        <f>VLOOKUP(A1898,VIX!A:B,2,FALSE)</f>
        <v>18.72</v>
      </c>
      <c r="D1898">
        <f>VLOOKUP(A1898,DOW!A:B,2,FALSE)</f>
        <v>12736.29</v>
      </c>
      <c r="E1898">
        <f>VLOOKUP(A1898,SGXNIFTY!A:B,2,FALSE)</f>
        <v>5279.4</v>
      </c>
      <c r="F1898">
        <f>VLOOKUP(A1898,EXCHANGE!A:B,2,FALSE)</f>
        <v>55.85</v>
      </c>
      <c r="G1898" s="36" t="e">
        <f>VLOOKUP(A1898,FII!B:D,2,FALSE)</f>
        <v>#N/A</v>
      </c>
      <c r="H1898" s="36" t="e">
        <f>VLOOKUP(A1898,FII!B:D,3,FALSE)</f>
        <v>#N/A</v>
      </c>
    </row>
    <row r="1899" spans="1:8" ht="18" thickBot="1" x14ac:dyDescent="0.3">
      <c r="A1899" s="3">
        <v>41096</v>
      </c>
      <c r="B1899" s="8">
        <v>5316.95</v>
      </c>
      <c r="C1899">
        <f>VLOOKUP(A1899,VIX!A:B,2,FALSE)</f>
        <v>18.04</v>
      </c>
      <c r="D1899">
        <f>VLOOKUP(A1899,DOW!A:B,2,FALSE)</f>
        <v>12772.47</v>
      </c>
      <c r="E1899">
        <f>VLOOKUP(A1899,SGXNIFTY!A:B,2,FALSE)</f>
        <v>5327.2</v>
      </c>
      <c r="F1899">
        <f>VLOOKUP(A1899,EXCHANGE!A:B,2,FALSE)</f>
        <v>55.41</v>
      </c>
      <c r="G1899" s="36" t="e">
        <f>VLOOKUP(A1899,FII!B:D,2,FALSE)</f>
        <v>#N/A</v>
      </c>
      <c r="H1899" s="36" t="e">
        <f>VLOOKUP(A1899,FII!B:D,3,FALSE)</f>
        <v>#N/A</v>
      </c>
    </row>
    <row r="1900" spans="1:8" ht="18" thickBot="1" x14ac:dyDescent="0.3">
      <c r="A1900" s="3">
        <v>41095</v>
      </c>
      <c r="B1900" s="4">
        <v>5327.3</v>
      </c>
      <c r="C1900">
        <f>VLOOKUP(A1900,VIX!A:B,2,FALSE)</f>
        <v>18.350000000000001</v>
      </c>
      <c r="D1900">
        <f>VLOOKUP(A1900,DOW!A:B,2,FALSE)</f>
        <v>12896.67</v>
      </c>
      <c r="E1900">
        <f>VLOOKUP(A1900,SGXNIFTY!A:B,2,FALSE)</f>
        <v>5344.5</v>
      </c>
      <c r="F1900">
        <f>VLOOKUP(A1900,EXCHANGE!A:B,2,FALSE)</f>
        <v>54.965000000000003</v>
      </c>
      <c r="G1900" s="36" t="e">
        <f>VLOOKUP(A1900,FII!B:D,2,FALSE)</f>
        <v>#N/A</v>
      </c>
      <c r="H1900" s="36" t="e">
        <f>VLOOKUP(A1900,FII!B:D,3,FALSE)</f>
        <v>#N/A</v>
      </c>
    </row>
    <row r="1901" spans="1:8" ht="18" thickBot="1" x14ac:dyDescent="0.3">
      <c r="A1901" s="3">
        <v>41094</v>
      </c>
      <c r="B1901" s="4">
        <v>5302.55</v>
      </c>
      <c r="C1901">
        <f>VLOOKUP(A1901,VIX!A:B,2,FALSE)</f>
        <v>18.27</v>
      </c>
      <c r="D1901" t="e">
        <f>VLOOKUP(A1901,DOW!A:B,2,FALSE)</f>
        <v>#N/A</v>
      </c>
      <c r="E1901">
        <f>VLOOKUP(A1901,SGXNIFTY!A:B,2,FALSE)</f>
        <v>5322.65</v>
      </c>
      <c r="F1901">
        <f>VLOOKUP(A1901,EXCHANGE!A:B,2,FALSE)</f>
        <v>54.545000000000002</v>
      </c>
      <c r="G1901" s="36" t="e">
        <f>VLOOKUP(A1901,FII!B:D,2,FALSE)</f>
        <v>#N/A</v>
      </c>
      <c r="H1901" s="36" t="e">
        <f>VLOOKUP(A1901,FII!B:D,3,FALSE)</f>
        <v>#N/A</v>
      </c>
    </row>
    <row r="1902" spans="1:8" ht="18" thickBot="1" x14ac:dyDescent="0.3">
      <c r="A1902" s="3">
        <v>41093</v>
      </c>
      <c r="B1902" s="4">
        <v>5287.95</v>
      </c>
      <c r="C1902">
        <f>VLOOKUP(A1902,VIX!A:B,2,FALSE)</f>
        <v>18.559999999999999</v>
      </c>
      <c r="D1902">
        <f>VLOOKUP(A1902,DOW!A:B,2,FALSE)</f>
        <v>12943.82</v>
      </c>
      <c r="E1902">
        <f>VLOOKUP(A1902,SGXNIFTY!A:B,2,FALSE)</f>
        <v>5305.75</v>
      </c>
      <c r="F1902">
        <f>VLOOKUP(A1902,EXCHANGE!A:B,2,FALSE)</f>
        <v>54.22</v>
      </c>
      <c r="G1902" s="36" t="e">
        <f>VLOOKUP(A1902,FII!B:D,2,FALSE)</f>
        <v>#N/A</v>
      </c>
      <c r="H1902" s="36" t="e">
        <f>VLOOKUP(A1902,FII!B:D,3,FALSE)</f>
        <v>#N/A</v>
      </c>
    </row>
    <row r="1903" spans="1:8" ht="18" thickBot="1" x14ac:dyDescent="0.3">
      <c r="A1903" s="3">
        <v>41092</v>
      </c>
      <c r="B1903" s="8">
        <v>5278.6</v>
      </c>
      <c r="C1903">
        <f>VLOOKUP(A1903,VIX!A:B,2,FALSE)</f>
        <v>19.010000000000002</v>
      </c>
      <c r="D1903">
        <f>VLOOKUP(A1903,DOW!A:B,2,FALSE)</f>
        <v>12871.39</v>
      </c>
      <c r="E1903">
        <f>VLOOKUP(A1903,SGXNIFTY!A:B,2,FALSE)</f>
        <v>5295.6</v>
      </c>
      <c r="F1903">
        <f>VLOOKUP(A1903,EXCHANGE!A:B,2,FALSE)</f>
        <v>55.39</v>
      </c>
      <c r="G1903" s="36" t="e">
        <f>VLOOKUP(A1903,FII!B:D,2,FALSE)</f>
        <v>#N/A</v>
      </c>
      <c r="H1903" s="36" t="e">
        <f>VLOOKUP(A1903,FII!B:D,3,FALSE)</f>
        <v>#N/A</v>
      </c>
    </row>
    <row r="1904" spans="1:8" ht="18" thickBot="1" x14ac:dyDescent="0.3">
      <c r="A1904" s="3">
        <v>41089</v>
      </c>
      <c r="B1904" s="4">
        <v>5278.9</v>
      </c>
      <c r="C1904">
        <f>VLOOKUP(A1904,VIX!A:B,2,FALSE)</f>
        <v>19.079999999999998</v>
      </c>
      <c r="D1904">
        <f>VLOOKUP(A1904,DOW!A:B,2,FALSE)</f>
        <v>12880.09</v>
      </c>
      <c r="E1904">
        <f>VLOOKUP(A1904,SGXNIFTY!A:B,2,FALSE)</f>
        <v>5297.35</v>
      </c>
      <c r="F1904">
        <f>VLOOKUP(A1904,EXCHANGE!A:B,2,FALSE)</f>
        <v>55.51</v>
      </c>
      <c r="G1904" s="36" t="e">
        <f>VLOOKUP(A1904,FII!B:D,2,FALSE)</f>
        <v>#N/A</v>
      </c>
      <c r="H1904" s="36" t="e">
        <f>VLOOKUP(A1904,FII!B:D,3,FALSE)</f>
        <v>#N/A</v>
      </c>
    </row>
    <row r="1905" spans="1:8" ht="18" thickBot="1" x14ac:dyDescent="0.3">
      <c r="A1905" s="3">
        <v>41088</v>
      </c>
      <c r="B1905" s="4">
        <v>5149.1499999999996</v>
      </c>
      <c r="C1905">
        <f>VLOOKUP(A1905,VIX!A:B,2,FALSE)</f>
        <v>20.62</v>
      </c>
      <c r="D1905">
        <f>VLOOKUP(A1905,DOW!A:B,2,FALSE)</f>
        <v>12602.26</v>
      </c>
      <c r="E1905">
        <f>VLOOKUP(A1905,SGXNIFTY!A:B,2,FALSE)</f>
        <v>5149.1499999999996</v>
      </c>
      <c r="F1905">
        <f>VLOOKUP(A1905,EXCHANGE!A:B,2,FALSE)</f>
        <v>56.825000000000003</v>
      </c>
      <c r="G1905" s="36" t="e">
        <f>VLOOKUP(A1905,FII!B:D,2,FALSE)</f>
        <v>#N/A</v>
      </c>
      <c r="H1905" s="36" t="e">
        <f>VLOOKUP(A1905,FII!B:D,3,FALSE)</f>
        <v>#N/A</v>
      </c>
    </row>
    <row r="1906" spans="1:8" ht="18" thickBot="1" x14ac:dyDescent="0.3">
      <c r="A1906" s="3">
        <v>41087</v>
      </c>
      <c r="B1906" s="4">
        <v>5141.8999999999996</v>
      </c>
      <c r="C1906">
        <f>VLOOKUP(A1906,VIX!A:B,2,FALSE)</f>
        <v>20.37</v>
      </c>
      <c r="D1906">
        <f>VLOOKUP(A1906,DOW!A:B,2,FALSE)</f>
        <v>12627.01</v>
      </c>
      <c r="E1906">
        <f>VLOOKUP(A1906,SGXNIFTY!A:B,2,FALSE)</f>
        <v>5139.6499999999996</v>
      </c>
      <c r="F1906">
        <f>VLOOKUP(A1906,EXCHANGE!A:B,2,FALSE)</f>
        <v>56.89</v>
      </c>
      <c r="G1906" s="36" t="e">
        <f>VLOOKUP(A1906,FII!B:D,2,FALSE)</f>
        <v>#N/A</v>
      </c>
      <c r="H1906" s="36" t="e">
        <f>VLOOKUP(A1906,FII!B:D,3,FALSE)</f>
        <v>#N/A</v>
      </c>
    </row>
    <row r="1907" spans="1:8" ht="18" thickBot="1" x14ac:dyDescent="0.3">
      <c r="A1907" s="3">
        <v>41086</v>
      </c>
      <c r="B1907" s="4">
        <v>5120.8</v>
      </c>
      <c r="C1907">
        <f>VLOOKUP(A1907,VIX!A:B,2,FALSE)</f>
        <v>20.23</v>
      </c>
      <c r="D1907">
        <f>VLOOKUP(A1907,DOW!A:B,2,FALSE)</f>
        <v>12534.67</v>
      </c>
      <c r="E1907">
        <f>VLOOKUP(A1907,SGXNIFTY!A:B,2,FALSE)</f>
        <v>5125.7</v>
      </c>
      <c r="F1907">
        <f>VLOOKUP(A1907,EXCHANGE!A:B,2,FALSE)</f>
        <v>56.965000000000003</v>
      </c>
      <c r="G1907" s="36" t="e">
        <f>VLOOKUP(A1907,FII!B:D,2,FALSE)</f>
        <v>#N/A</v>
      </c>
      <c r="H1907" s="36" t="e">
        <f>VLOOKUP(A1907,FII!B:D,3,FALSE)</f>
        <v>#N/A</v>
      </c>
    </row>
    <row r="1908" spans="1:8" ht="18" thickBot="1" x14ac:dyDescent="0.3">
      <c r="A1908" s="3">
        <v>41085</v>
      </c>
      <c r="B1908" s="8">
        <v>5114.6499999999996</v>
      </c>
      <c r="C1908">
        <f>VLOOKUP(A1908,VIX!A:B,2,FALSE)</f>
        <v>21.57</v>
      </c>
      <c r="D1908">
        <f>VLOOKUP(A1908,DOW!A:B,2,FALSE)</f>
        <v>12502.66</v>
      </c>
      <c r="E1908">
        <f>VLOOKUP(A1908,SGXNIFTY!A:B,2,FALSE)</f>
        <v>5109.3</v>
      </c>
      <c r="F1908">
        <f>VLOOKUP(A1908,EXCHANGE!A:B,2,FALSE)</f>
        <v>56.965000000000003</v>
      </c>
      <c r="G1908" s="36" t="e">
        <f>VLOOKUP(A1908,FII!B:D,2,FALSE)</f>
        <v>#N/A</v>
      </c>
      <c r="H1908" s="36" t="e">
        <f>VLOOKUP(A1908,FII!B:D,3,FALSE)</f>
        <v>#N/A</v>
      </c>
    </row>
    <row r="1909" spans="1:8" ht="18" thickBot="1" x14ac:dyDescent="0.3">
      <c r="A1909" s="3">
        <v>41082</v>
      </c>
      <c r="B1909" s="8">
        <v>5146.05</v>
      </c>
      <c r="C1909">
        <f>VLOOKUP(A1909,VIX!A:B,2,FALSE)</f>
        <v>20.58</v>
      </c>
      <c r="D1909">
        <f>VLOOKUP(A1909,DOW!A:B,2,FALSE)</f>
        <v>12640.78</v>
      </c>
      <c r="E1909">
        <f>VLOOKUP(A1909,SGXNIFTY!A:B,2,FALSE)</f>
        <v>5151.1499999999996</v>
      </c>
      <c r="F1909">
        <f>VLOOKUP(A1909,EXCHANGE!A:B,2,FALSE)</f>
        <v>57.125</v>
      </c>
      <c r="G1909" s="36" t="e">
        <f>VLOOKUP(A1909,FII!B:D,2,FALSE)</f>
        <v>#N/A</v>
      </c>
      <c r="H1909" s="36" t="e">
        <f>VLOOKUP(A1909,FII!B:D,3,FALSE)</f>
        <v>#N/A</v>
      </c>
    </row>
    <row r="1910" spans="1:8" ht="18" thickBot="1" x14ac:dyDescent="0.3">
      <c r="A1910" s="3">
        <v>41081</v>
      </c>
      <c r="B1910" s="4">
        <v>5165</v>
      </c>
      <c r="C1910">
        <f>VLOOKUP(A1910,VIX!A:B,2,FALSE)</f>
        <v>19.940000000000001</v>
      </c>
      <c r="D1910">
        <f>VLOOKUP(A1910,DOW!A:B,2,FALSE)</f>
        <v>12573.57</v>
      </c>
      <c r="E1910">
        <f>VLOOKUP(A1910,SGXNIFTY!A:B,2,FALSE)</f>
        <v>5173.8500000000004</v>
      </c>
      <c r="F1910">
        <f>VLOOKUP(A1910,EXCHANGE!A:B,2,FALSE)</f>
        <v>56.26</v>
      </c>
      <c r="G1910" s="36" t="e">
        <f>VLOOKUP(A1910,FII!B:D,2,FALSE)</f>
        <v>#N/A</v>
      </c>
      <c r="H1910" s="36" t="e">
        <f>VLOOKUP(A1910,FII!B:D,3,FALSE)</f>
        <v>#N/A</v>
      </c>
    </row>
    <row r="1911" spans="1:8" ht="18" thickBot="1" x14ac:dyDescent="0.3">
      <c r="A1911" s="3">
        <v>41080</v>
      </c>
      <c r="B1911" s="4">
        <v>5120.55</v>
      </c>
      <c r="C1911">
        <f>VLOOKUP(A1911,VIX!A:B,2,FALSE)</f>
        <v>21.03</v>
      </c>
      <c r="D1911">
        <f>VLOOKUP(A1911,DOW!A:B,2,FALSE)</f>
        <v>12824.39</v>
      </c>
      <c r="E1911">
        <f>VLOOKUP(A1911,SGXNIFTY!A:B,2,FALSE)</f>
        <v>5122.45</v>
      </c>
      <c r="F1911">
        <f>VLOOKUP(A1911,EXCHANGE!A:B,2,FALSE)</f>
        <v>56.15</v>
      </c>
      <c r="G1911" s="36" t="e">
        <f>VLOOKUP(A1911,FII!B:D,2,FALSE)</f>
        <v>#N/A</v>
      </c>
      <c r="H1911" s="36" t="e">
        <f>VLOOKUP(A1911,FII!B:D,3,FALSE)</f>
        <v>#N/A</v>
      </c>
    </row>
    <row r="1912" spans="1:8" ht="18" thickBot="1" x14ac:dyDescent="0.3">
      <c r="A1912" s="3">
        <v>41079</v>
      </c>
      <c r="B1912" s="4">
        <v>5103.8500000000004</v>
      </c>
      <c r="C1912">
        <f>VLOOKUP(A1912,VIX!A:B,2,FALSE)</f>
        <v>21.43</v>
      </c>
      <c r="D1912">
        <f>VLOOKUP(A1912,DOW!A:B,2,FALSE)</f>
        <v>12837.33</v>
      </c>
      <c r="E1912">
        <f>VLOOKUP(A1912,SGXNIFTY!A:B,2,FALSE)</f>
        <v>5110.6000000000004</v>
      </c>
      <c r="F1912">
        <f>VLOOKUP(A1912,EXCHANGE!A:B,2,FALSE)</f>
        <v>55.884999999999998</v>
      </c>
      <c r="G1912" s="36" t="e">
        <f>VLOOKUP(A1912,FII!B:D,2,FALSE)</f>
        <v>#N/A</v>
      </c>
      <c r="H1912" s="36" t="e">
        <f>VLOOKUP(A1912,FII!B:D,3,FALSE)</f>
        <v>#N/A</v>
      </c>
    </row>
    <row r="1913" spans="1:8" ht="18" thickBot="1" x14ac:dyDescent="0.3">
      <c r="A1913" s="3">
        <v>41078</v>
      </c>
      <c r="B1913" s="8">
        <v>5064.25</v>
      </c>
      <c r="C1913">
        <f>VLOOKUP(A1913,VIX!A:B,2,FALSE)</f>
        <v>22.6</v>
      </c>
      <c r="D1913">
        <f>VLOOKUP(A1913,DOW!A:B,2,FALSE)</f>
        <v>12741.82</v>
      </c>
      <c r="E1913">
        <f>VLOOKUP(A1913,SGXNIFTY!A:B,2,FALSE)</f>
        <v>5058.8</v>
      </c>
      <c r="F1913">
        <f>VLOOKUP(A1913,EXCHANGE!A:B,2,FALSE)</f>
        <v>55.83</v>
      </c>
      <c r="G1913" s="36" t="e">
        <f>VLOOKUP(A1913,FII!B:D,2,FALSE)</f>
        <v>#N/A</v>
      </c>
      <c r="H1913" s="36" t="e">
        <f>VLOOKUP(A1913,FII!B:D,3,FALSE)</f>
        <v>#N/A</v>
      </c>
    </row>
    <row r="1914" spans="1:8" ht="18" thickBot="1" x14ac:dyDescent="0.3">
      <c r="A1914" s="3">
        <v>41075</v>
      </c>
      <c r="B1914" s="4">
        <v>5139.05</v>
      </c>
      <c r="C1914">
        <f>VLOOKUP(A1914,VIX!A:B,2,FALSE)</f>
        <v>25.54</v>
      </c>
      <c r="D1914">
        <f>VLOOKUP(A1914,DOW!A:B,2,FALSE)</f>
        <v>12767.17</v>
      </c>
      <c r="E1914">
        <f>VLOOKUP(A1914,SGXNIFTY!A:B,2,FALSE)</f>
        <v>5147.7</v>
      </c>
      <c r="F1914">
        <f>VLOOKUP(A1914,EXCHANGE!A:B,2,FALSE)</f>
        <v>55.395000000000003</v>
      </c>
      <c r="G1914" s="36" t="e">
        <f>VLOOKUP(A1914,FII!B:D,2,FALSE)</f>
        <v>#N/A</v>
      </c>
      <c r="H1914" s="36" t="e">
        <f>VLOOKUP(A1914,FII!B:D,3,FALSE)</f>
        <v>#N/A</v>
      </c>
    </row>
    <row r="1915" spans="1:8" ht="18" thickBot="1" x14ac:dyDescent="0.3">
      <c r="A1915" s="3">
        <v>41074</v>
      </c>
      <c r="B1915" s="8">
        <v>5054.75</v>
      </c>
      <c r="C1915">
        <f>VLOOKUP(A1915,VIX!A:B,2,FALSE)</f>
        <v>25.71</v>
      </c>
      <c r="D1915">
        <f>VLOOKUP(A1915,DOW!A:B,2,FALSE)</f>
        <v>12651.91</v>
      </c>
      <c r="E1915">
        <f>VLOOKUP(A1915,SGXNIFTY!A:B,2,FALSE)</f>
        <v>5054.1000000000004</v>
      </c>
      <c r="F1915">
        <f>VLOOKUP(A1915,EXCHANGE!A:B,2,FALSE)</f>
        <v>55.71</v>
      </c>
      <c r="G1915" s="36" t="e">
        <f>VLOOKUP(A1915,FII!B:D,2,FALSE)</f>
        <v>#N/A</v>
      </c>
      <c r="H1915" s="36" t="e">
        <f>VLOOKUP(A1915,FII!B:D,3,FALSE)</f>
        <v>#N/A</v>
      </c>
    </row>
    <row r="1916" spans="1:8" ht="18" thickBot="1" x14ac:dyDescent="0.3">
      <c r="A1916" s="3">
        <v>41073</v>
      </c>
      <c r="B1916" s="4">
        <v>5121.45</v>
      </c>
      <c r="C1916">
        <f>VLOOKUP(A1916,VIX!A:B,2,FALSE)</f>
        <v>24.36</v>
      </c>
      <c r="D1916">
        <f>VLOOKUP(A1916,DOW!A:B,2,FALSE)</f>
        <v>12496.38</v>
      </c>
      <c r="E1916">
        <f>VLOOKUP(A1916,SGXNIFTY!A:B,2,FALSE)</f>
        <v>5123</v>
      </c>
      <c r="F1916">
        <f>VLOOKUP(A1916,EXCHANGE!A:B,2,FALSE)</f>
        <v>55.57</v>
      </c>
      <c r="G1916" s="36" t="e">
        <f>VLOOKUP(A1916,FII!B:D,2,FALSE)</f>
        <v>#N/A</v>
      </c>
      <c r="H1916" s="36" t="e">
        <f>VLOOKUP(A1916,FII!B:D,3,FALSE)</f>
        <v>#N/A</v>
      </c>
    </row>
    <row r="1917" spans="1:8" ht="18" thickBot="1" x14ac:dyDescent="0.3">
      <c r="A1917" s="3">
        <v>41072</v>
      </c>
      <c r="B1917" s="4">
        <v>5115.8999999999996</v>
      </c>
      <c r="C1917">
        <f>VLOOKUP(A1917,VIX!A:B,2,FALSE)</f>
        <v>24.2</v>
      </c>
      <c r="D1917">
        <f>VLOOKUP(A1917,DOW!A:B,2,FALSE)</f>
        <v>12573.8</v>
      </c>
      <c r="E1917">
        <f>VLOOKUP(A1917,SGXNIFTY!A:B,2,FALSE)</f>
        <v>5126.45</v>
      </c>
      <c r="F1917">
        <f>VLOOKUP(A1917,EXCHANGE!A:B,2,FALSE)</f>
        <v>55.805</v>
      </c>
      <c r="G1917" s="36" t="e">
        <f>VLOOKUP(A1917,FII!B:D,2,FALSE)</f>
        <v>#N/A</v>
      </c>
      <c r="H1917" s="36" t="e">
        <f>VLOOKUP(A1917,FII!B:D,3,FALSE)</f>
        <v>#N/A</v>
      </c>
    </row>
    <row r="1918" spans="1:8" ht="18" thickBot="1" x14ac:dyDescent="0.3">
      <c r="A1918" s="3">
        <v>41071</v>
      </c>
      <c r="B1918" s="8">
        <v>5054.1000000000004</v>
      </c>
      <c r="C1918">
        <f>VLOOKUP(A1918,VIX!A:B,2,FALSE)</f>
        <v>25.02</v>
      </c>
      <c r="D1918">
        <f>VLOOKUP(A1918,DOW!A:B,2,FALSE)</f>
        <v>12411.23</v>
      </c>
      <c r="E1918">
        <f>VLOOKUP(A1918,SGXNIFTY!A:B,2,FALSE)</f>
        <v>5052.6000000000004</v>
      </c>
      <c r="F1918">
        <f>VLOOKUP(A1918,EXCHANGE!A:B,2,FALSE)</f>
        <v>55.7</v>
      </c>
      <c r="G1918" s="36" t="e">
        <f>VLOOKUP(A1918,FII!B:D,2,FALSE)</f>
        <v>#N/A</v>
      </c>
      <c r="H1918" s="36" t="e">
        <f>VLOOKUP(A1918,FII!B:D,3,FALSE)</f>
        <v>#N/A</v>
      </c>
    </row>
    <row r="1919" spans="1:8" ht="18" thickBot="1" x14ac:dyDescent="0.3">
      <c r="A1919" s="3">
        <v>41068</v>
      </c>
      <c r="B1919" s="4">
        <v>5068.3500000000004</v>
      </c>
      <c r="C1919">
        <f>VLOOKUP(A1919,VIX!A:B,2,FALSE)</f>
        <v>23.47</v>
      </c>
      <c r="D1919">
        <f>VLOOKUP(A1919,DOW!A:B,2,FALSE)</f>
        <v>12554.2</v>
      </c>
      <c r="E1919">
        <f>VLOOKUP(A1919,SGXNIFTY!A:B,2,FALSE)</f>
        <v>5059.3999999999996</v>
      </c>
      <c r="F1919">
        <f>VLOOKUP(A1919,EXCHANGE!A:B,2,FALSE)</f>
        <v>55.424999999999997</v>
      </c>
      <c r="G1919" s="36" t="e">
        <f>VLOOKUP(A1919,FII!B:D,2,FALSE)</f>
        <v>#N/A</v>
      </c>
      <c r="H1919" s="36" t="e">
        <f>VLOOKUP(A1919,FII!B:D,3,FALSE)</f>
        <v>#N/A</v>
      </c>
    </row>
    <row r="1920" spans="1:8" ht="18" thickBot="1" x14ac:dyDescent="0.3">
      <c r="A1920" s="3">
        <v>41067</v>
      </c>
      <c r="B1920" s="4">
        <v>5049.6499999999996</v>
      </c>
      <c r="C1920">
        <f>VLOOKUP(A1920,VIX!A:B,2,FALSE)</f>
        <v>23.64</v>
      </c>
      <c r="D1920">
        <f>VLOOKUP(A1920,DOW!A:B,2,FALSE)</f>
        <v>12460.96</v>
      </c>
      <c r="E1920">
        <f>VLOOKUP(A1920,SGXNIFTY!A:B,2,FALSE)</f>
        <v>5029.3500000000004</v>
      </c>
      <c r="F1920">
        <f>VLOOKUP(A1920,EXCHANGE!A:B,2,FALSE)</f>
        <v>54.965000000000003</v>
      </c>
      <c r="G1920" s="36" t="e">
        <f>VLOOKUP(A1920,FII!B:D,2,FALSE)</f>
        <v>#N/A</v>
      </c>
      <c r="H1920" s="36" t="e">
        <f>VLOOKUP(A1920,FII!B:D,3,FALSE)</f>
        <v>#N/A</v>
      </c>
    </row>
    <row r="1921" spans="1:8" ht="18" thickBot="1" x14ac:dyDescent="0.3">
      <c r="A1921" s="3">
        <v>41066</v>
      </c>
      <c r="B1921" s="4">
        <v>4997.1000000000004</v>
      </c>
      <c r="C1921">
        <f>VLOOKUP(A1921,VIX!A:B,2,FALSE)</f>
        <v>24.9</v>
      </c>
      <c r="D1921">
        <f>VLOOKUP(A1921,DOW!A:B,2,FALSE)</f>
        <v>12414.79</v>
      </c>
      <c r="E1921">
        <f>VLOOKUP(A1921,SGXNIFTY!A:B,2,FALSE)</f>
        <v>4978.6000000000004</v>
      </c>
      <c r="F1921">
        <f>VLOOKUP(A1921,EXCHANGE!A:B,2,FALSE)</f>
        <v>55.27</v>
      </c>
      <c r="G1921" s="36" t="e">
        <f>VLOOKUP(A1921,FII!B:D,2,FALSE)</f>
        <v>#N/A</v>
      </c>
      <c r="H1921" s="36" t="e">
        <f>VLOOKUP(A1921,FII!B:D,3,FALSE)</f>
        <v>#N/A</v>
      </c>
    </row>
    <row r="1922" spans="1:8" ht="18" thickBot="1" x14ac:dyDescent="0.3">
      <c r="A1922" s="3">
        <v>41065</v>
      </c>
      <c r="B1922" s="4">
        <v>4863.3</v>
      </c>
      <c r="C1922">
        <f>VLOOKUP(A1922,VIX!A:B,2,FALSE)</f>
        <v>26.26</v>
      </c>
      <c r="D1922">
        <f>VLOOKUP(A1922,DOW!A:B,2,FALSE)</f>
        <v>12127.95</v>
      </c>
      <c r="E1922">
        <f>VLOOKUP(A1922,SGXNIFTY!A:B,2,FALSE)</f>
        <v>4846.3</v>
      </c>
      <c r="F1922">
        <f>VLOOKUP(A1922,EXCHANGE!A:B,2,FALSE)</f>
        <v>55.55</v>
      </c>
      <c r="G1922" s="36" t="e">
        <f>VLOOKUP(A1922,FII!B:D,2,FALSE)</f>
        <v>#N/A</v>
      </c>
      <c r="H1922" s="36" t="e">
        <f>VLOOKUP(A1922,FII!B:D,3,FALSE)</f>
        <v>#N/A</v>
      </c>
    </row>
    <row r="1923" spans="1:8" ht="18" thickBot="1" x14ac:dyDescent="0.3">
      <c r="A1923" s="3">
        <v>41064</v>
      </c>
      <c r="B1923" s="4">
        <v>4848.1499999999996</v>
      </c>
      <c r="C1923">
        <f>VLOOKUP(A1923,VIX!A:B,2,FALSE)</f>
        <v>25.6</v>
      </c>
      <c r="D1923">
        <f>VLOOKUP(A1923,DOW!A:B,2,FALSE)</f>
        <v>12101.46</v>
      </c>
      <c r="E1923">
        <f>VLOOKUP(A1923,SGXNIFTY!A:B,2,FALSE)</f>
        <v>4840.5</v>
      </c>
      <c r="F1923">
        <f>VLOOKUP(A1923,EXCHANGE!A:B,2,FALSE)</f>
        <v>55.655000000000001</v>
      </c>
      <c r="G1923" s="36" t="e">
        <f>VLOOKUP(A1923,FII!B:D,2,FALSE)</f>
        <v>#N/A</v>
      </c>
      <c r="H1923" s="36" t="e">
        <f>VLOOKUP(A1923,FII!B:D,3,FALSE)</f>
        <v>#N/A</v>
      </c>
    </row>
    <row r="1924" spans="1:8" ht="18" thickBot="1" x14ac:dyDescent="0.3">
      <c r="A1924" s="3">
        <v>41061</v>
      </c>
      <c r="B1924" s="8">
        <v>4841.6000000000004</v>
      </c>
      <c r="C1924">
        <f>VLOOKUP(A1924,VIX!A:B,2,FALSE)</f>
        <v>26.77</v>
      </c>
      <c r="D1924">
        <f>VLOOKUP(A1924,DOW!A:B,2,FALSE)</f>
        <v>12118.57</v>
      </c>
      <c r="E1924">
        <f>VLOOKUP(A1924,SGXNIFTY!A:B,2,FALSE)</f>
        <v>4824.55</v>
      </c>
      <c r="F1924">
        <f>VLOOKUP(A1924,EXCHANGE!A:B,2,FALSE)</f>
        <v>55.545000000000002</v>
      </c>
      <c r="G1924" s="36" t="e">
        <f>VLOOKUP(A1924,FII!B:D,2,FALSE)</f>
        <v>#N/A</v>
      </c>
      <c r="H1924" s="36" t="e">
        <f>VLOOKUP(A1924,FII!B:D,3,FALSE)</f>
        <v>#N/A</v>
      </c>
    </row>
    <row r="1925" spans="1:8" ht="18" thickBot="1" x14ac:dyDescent="0.3">
      <c r="A1925" s="3">
        <v>41060</v>
      </c>
      <c r="B1925" s="8">
        <v>4924.25</v>
      </c>
      <c r="C1925">
        <f>VLOOKUP(A1925,VIX!A:B,2,FALSE)</f>
        <v>25.25</v>
      </c>
      <c r="D1925">
        <f>VLOOKUP(A1925,DOW!A:B,2,FALSE)</f>
        <v>12393.45</v>
      </c>
      <c r="E1925">
        <f>VLOOKUP(A1925,SGXNIFTY!A:B,2,FALSE)</f>
        <v>4924.25</v>
      </c>
      <c r="F1925">
        <f>VLOOKUP(A1925,EXCHANGE!A:B,2,FALSE)</f>
        <v>56.04</v>
      </c>
      <c r="G1925" s="36" t="e">
        <f>VLOOKUP(A1925,FII!B:D,2,FALSE)</f>
        <v>#N/A</v>
      </c>
      <c r="H1925" s="36" t="e">
        <f>VLOOKUP(A1925,FII!B:D,3,FALSE)</f>
        <v>#N/A</v>
      </c>
    </row>
    <row r="1926" spans="1:8" ht="18" thickBot="1" x14ac:dyDescent="0.3">
      <c r="A1926" s="3">
        <v>41059</v>
      </c>
      <c r="B1926" s="8">
        <v>4950.75</v>
      </c>
      <c r="C1926">
        <f>VLOOKUP(A1926,VIX!A:B,2,FALSE)</f>
        <v>25.3</v>
      </c>
      <c r="D1926">
        <f>VLOOKUP(A1926,DOW!A:B,2,FALSE)</f>
        <v>12419.86</v>
      </c>
      <c r="E1926">
        <f>VLOOKUP(A1926,SGXNIFTY!A:B,2,FALSE)</f>
        <v>4933.05</v>
      </c>
      <c r="F1926">
        <f>VLOOKUP(A1926,EXCHANGE!A:B,2,FALSE)</f>
        <v>56.14</v>
      </c>
      <c r="G1926" s="36" t="e">
        <f>VLOOKUP(A1926,FII!B:D,2,FALSE)</f>
        <v>#N/A</v>
      </c>
      <c r="H1926" s="36" t="e">
        <f>VLOOKUP(A1926,FII!B:D,3,FALSE)</f>
        <v>#N/A</v>
      </c>
    </row>
    <row r="1927" spans="1:8" ht="18" thickBot="1" x14ac:dyDescent="0.3">
      <c r="A1927" s="3">
        <v>41058</v>
      </c>
      <c r="B1927" s="4">
        <v>4990.1000000000004</v>
      </c>
      <c r="C1927">
        <f>VLOOKUP(A1927,VIX!A:B,2,FALSE)</f>
        <v>24.03</v>
      </c>
      <c r="D1927">
        <f>VLOOKUP(A1927,DOW!A:B,2,FALSE)</f>
        <v>12580.69</v>
      </c>
      <c r="E1927">
        <f>VLOOKUP(A1927,SGXNIFTY!A:B,2,FALSE)</f>
        <v>4981.6499999999996</v>
      </c>
      <c r="F1927">
        <f>VLOOKUP(A1927,EXCHANGE!A:B,2,FALSE)</f>
        <v>55.62</v>
      </c>
      <c r="G1927" s="36" t="e">
        <f>VLOOKUP(A1927,FII!B:D,2,FALSE)</f>
        <v>#N/A</v>
      </c>
      <c r="H1927" s="36" t="e">
        <f>VLOOKUP(A1927,FII!B:D,3,FALSE)</f>
        <v>#N/A</v>
      </c>
    </row>
    <row r="1928" spans="1:8" ht="18" thickBot="1" x14ac:dyDescent="0.3">
      <c r="A1928" s="3">
        <v>41057</v>
      </c>
      <c r="B1928" s="4">
        <v>4985.6499999999996</v>
      </c>
      <c r="C1928">
        <f>VLOOKUP(A1928,VIX!A:B,2,FALSE)</f>
        <v>23.68</v>
      </c>
      <c r="D1928" t="e">
        <f>VLOOKUP(A1928,DOW!A:B,2,FALSE)</f>
        <v>#N/A</v>
      </c>
      <c r="E1928">
        <f>VLOOKUP(A1928,SGXNIFTY!A:B,2,FALSE)</f>
        <v>4975.3999999999996</v>
      </c>
      <c r="F1928">
        <f>VLOOKUP(A1928,EXCHANGE!A:B,2,FALSE)</f>
        <v>55.19</v>
      </c>
      <c r="G1928" s="36" t="e">
        <f>VLOOKUP(A1928,FII!B:D,2,FALSE)</f>
        <v>#N/A</v>
      </c>
      <c r="H1928" s="36" t="e">
        <f>VLOOKUP(A1928,FII!B:D,3,FALSE)</f>
        <v>#N/A</v>
      </c>
    </row>
    <row r="1929" spans="1:8" ht="18" thickBot="1" x14ac:dyDescent="0.3">
      <c r="A1929" s="3">
        <v>41054</v>
      </c>
      <c r="B1929" s="8">
        <v>4920.3999999999996</v>
      </c>
      <c r="C1929">
        <f>VLOOKUP(A1929,VIX!A:B,2,FALSE)</f>
        <v>25.14</v>
      </c>
      <c r="D1929">
        <f>VLOOKUP(A1929,DOW!A:B,2,FALSE)</f>
        <v>12454.83</v>
      </c>
      <c r="E1929">
        <f>VLOOKUP(A1929,SGXNIFTY!A:B,2,FALSE)</f>
        <v>4918.8500000000004</v>
      </c>
      <c r="F1929">
        <f>VLOOKUP(A1929,EXCHANGE!A:B,2,FALSE)</f>
        <v>55.375</v>
      </c>
      <c r="G1929" s="36" t="e">
        <f>VLOOKUP(A1929,FII!B:D,2,FALSE)</f>
        <v>#N/A</v>
      </c>
      <c r="H1929" s="36" t="e">
        <f>VLOOKUP(A1929,FII!B:D,3,FALSE)</f>
        <v>#N/A</v>
      </c>
    </row>
    <row r="1930" spans="1:8" ht="18" thickBot="1" x14ac:dyDescent="0.3">
      <c r="A1930" s="3">
        <v>41053</v>
      </c>
      <c r="B1930" s="4">
        <v>4921.3999999999996</v>
      </c>
      <c r="C1930">
        <f>VLOOKUP(A1930,VIX!A:B,2,FALSE)</f>
        <v>25.49</v>
      </c>
      <c r="D1930">
        <f>VLOOKUP(A1930,DOW!A:B,2,FALSE)</f>
        <v>12529.75</v>
      </c>
      <c r="E1930">
        <f>VLOOKUP(A1930,SGXNIFTY!A:B,2,FALSE)</f>
        <v>4913.1000000000004</v>
      </c>
      <c r="F1930">
        <f>VLOOKUP(A1930,EXCHANGE!A:B,2,FALSE)</f>
        <v>55.56</v>
      </c>
      <c r="G1930" s="36" t="e">
        <f>VLOOKUP(A1930,FII!B:D,2,FALSE)</f>
        <v>#N/A</v>
      </c>
      <c r="H1930" s="36" t="e">
        <f>VLOOKUP(A1930,FII!B:D,3,FALSE)</f>
        <v>#N/A</v>
      </c>
    </row>
    <row r="1931" spans="1:8" ht="18" thickBot="1" x14ac:dyDescent="0.3">
      <c r="A1931" s="3">
        <v>41052</v>
      </c>
      <c r="B1931" s="8">
        <v>4835.6499999999996</v>
      </c>
      <c r="C1931">
        <f>VLOOKUP(A1931,VIX!A:B,2,FALSE)</f>
        <v>27.13</v>
      </c>
      <c r="D1931">
        <f>VLOOKUP(A1931,DOW!A:B,2,FALSE)</f>
        <v>12496.15</v>
      </c>
      <c r="E1931">
        <f>VLOOKUP(A1931,SGXNIFTY!A:B,2,FALSE)</f>
        <v>4814.55</v>
      </c>
      <c r="F1931">
        <f>VLOOKUP(A1931,EXCHANGE!A:B,2,FALSE)</f>
        <v>55.96</v>
      </c>
      <c r="G1931" s="36" t="e">
        <f>VLOOKUP(A1931,FII!B:D,2,FALSE)</f>
        <v>#N/A</v>
      </c>
      <c r="H1931" s="36" t="e">
        <f>VLOOKUP(A1931,FII!B:D,3,FALSE)</f>
        <v>#N/A</v>
      </c>
    </row>
    <row r="1932" spans="1:8" ht="18" thickBot="1" x14ac:dyDescent="0.3">
      <c r="A1932" s="3">
        <v>41051</v>
      </c>
      <c r="B1932" s="8">
        <v>4860.5</v>
      </c>
      <c r="C1932">
        <f>VLOOKUP(A1932,VIX!A:B,2,FALSE)</f>
        <v>24.39</v>
      </c>
      <c r="D1932">
        <f>VLOOKUP(A1932,DOW!A:B,2,FALSE)</f>
        <v>12502.81</v>
      </c>
      <c r="E1932">
        <f>VLOOKUP(A1932,SGXNIFTY!A:B,2,FALSE)</f>
        <v>4841.2</v>
      </c>
      <c r="F1932">
        <f>VLOOKUP(A1932,EXCHANGE!A:B,2,FALSE)</f>
        <v>55.344999999999999</v>
      </c>
      <c r="G1932" s="36" t="e">
        <f>VLOOKUP(A1932,FII!B:D,2,FALSE)</f>
        <v>#N/A</v>
      </c>
      <c r="H1932" s="36" t="e">
        <f>VLOOKUP(A1932,FII!B:D,3,FALSE)</f>
        <v>#N/A</v>
      </c>
    </row>
    <row r="1933" spans="1:8" ht="18" thickBot="1" x14ac:dyDescent="0.3">
      <c r="A1933" s="3">
        <v>41050</v>
      </c>
      <c r="B1933" s="4">
        <v>4906.05</v>
      </c>
      <c r="C1933">
        <f>VLOOKUP(A1933,VIX!A:B,2,FALSE)</f>
        <v>23.92</v>
      </c>
      <c r="D1933">
        <f>VLOOKUP(A1933,DOW!A:B,2,FALSE)</f>
        <v>12504.48</v>
      </c>
      <c r="E1933">
        <f>VLOOKUP(A1933,SGXNIFTY!A:B,2,FALSE)</f>
        <v>4893.8999999999996</v>
      </c>
      <c r="F1933">
        <f>VLOOKUP(A1933,EXCHANGE!A:B,2,FALSE)</f>
        <v>54.98</v>
      </c>
      <c r="G1933" s="36" t="e">
        <f>VLOOKUP(A1933,FII!B:D,2,FALSE)</f>
        <v>#N/A</v>
      </c>
      <c r="H1933" s="36" t="e">
        <f>VLOOKUP(A1933,FII!B:D,3,FALSE)</f>
        <v>#N/A</v>
      </c>
    </row>
    <row r="1934" spans="1:8" ht="18" thickBot="1" x14ac:dyDescent="0.3">
      <c r="A1934" s="3">
        <v>41047</v>
      </c>
      <c r="B1934" s="4">
        <v>4891.45</v>
      </c>
      <c r="C1934">
        <f>VLOOKUP(A1934,VIX!A:B,2,FALSE)</f>
        <v>23.55</v>
      </c>
      <c r="D1934">
        <f>VLOOKUP(A1934,DOW!A:B,2,FALSE)</f>
        <v>12369.38</v>
      </c>
      <c r="E1934">
        <f>VLOOKUP(A1934,SGXNIFTY!A:B,2,FALSE)</f>
        <v>4888.95</v>
      </c>
      <c r="F1934">
        <f>VLOOKUP(A1934,EXCHANGE!A:B,2,FALSE)</f>
        <v>54.424999999999997</v>
      </c>
      <c r="G1934" s="36" t="e">
        <f>VLOOKUP(A1934,FII!B:D,2,FALSE)</f>
        <v>#N/A</v>
      </c>
      <c r="H1934" s="36" t="e">
        <f>VLOOKUP(A1934,FII!B:D,3,FALSE)</f>
        <v>#N/A</v>
      </c>
    </row>
    <row r="1935" spans="1:8" ht="18" thickBot="1" x14ac:dyDescent="0.3">
      <c r="A1935" s="3">
        <v>41046</v>
      </c>
      <c r="B1935" s="4">
        <v>4870.2</v>
      </c>
      <c r="C1935">
        <f>VLOOKUP(A1935,VIX!A:B,2,FALSE)</f>
        <v>23.59</v>
      </c>
      <c r="D1935">
        <f>VLOOKUP(A1935,DOW!A:B,2,FALSE)</f>
        <v>12442.49</v>
      </c>
      <c r="E1935">
        <f>VLOOKUP(A1935,SGXNIFTY!A:B,2,FALSE)</f>
        <v>4852.3</v>
      </c>
      <c r="F1935">
        <f>VLOOKUP(A1935,EXCHANGE!A:B,2,FALSE)</f>
        <v>54.36</v>
      </c>
      <c r="G1935" s="36" t="e">
        <f>VLOOKUP(A1935,FII!B:D,2,FALSE)</f>
        <v>#N/A</v>
      </c>
      <c r="H1935" s="36" t="e">
        <f>VLOOKUP(A1935,FII!B:D,3,FALSE)</f>
        <v>#N/A</v>
      </c>
    </row>
    <row r="1936" spans="1:8" ht="18" thickBot="1" x14ac:dyDescent="0.3">
      <c r="A1936" s="3">
        <v>41045</v>
      </c>
      <c r="B1936" s="8">
        <v>4858.25</v>
      </c>
      <c r="C1936">
        <f>VLOOKUP(A1936,VIX!A:B,2,FALSE)</f>
        <v>23.71</v>
      </c>
      <c r="D1936">
        <f>VLOOKUP(A1936,DOW!A:B,2,FALSE)</f>
        <v>12598.55</v>
      </c>
      <c r="E1936">
        <f>VLOOKUP(A1936,SGXNIFTY!A:B,2,FALSE)</f>
        <v>4856.8999999999996</v>
      </c>
      <c r="F1936">
        <f>VLOOKUP(A1936,EXCHANGE!A:B,2,FALSE)</f>
        <v>54.344999999999999</v>
      </c>
      <c r="G1936" s="36" t="e">
        <f>VLOOKUP(A1936,FII!B:D,2,FALSE)</f>
        <v>#N/A</v>
      </c>
      <c r="H1936" s="36" t="e">
        <f>VLOOKUP(A1936,FII!B:D,3,FALSE)</f>
        <v>#N/A</v>
      </c>
    </row>
    <row r="1937" spans="1:8" ht="18" thickBot="1" x14ac:dyDescent="0.3">
      <c r="A1937" s="3">
        <v>41044</v>
      </c>
      <c r="B1937" s="4">
        <v>4942.8</v>
      </c>
      <c r="C1937">
        <f>VLOOKUP(A1937,VIX!A:B,2,FALSE)</f>
        <v>22.28</v>
      </c>
      <c r="D1937">
        <f>VLOOKUP(A1937,DOW!A:B,2,FALSE)</f>
        <v>12632</v>
      </c>
      <c r="E1937">
        <f>VLOOKUP(A1937,SGXNIFTY!A:B,2,FALSE)</f>
        <v>4942.25</v>
      </c>
      <c r="F1937">
        <f>VLOOKUP(A1937,EXCHANGE!A:B,2,FALSE)</f>
        <v>53.795000000000002</v>
      </c>
      <c r="G1937" s="36" t="e">
        <f>VLOOKUP(A1937,FII!B:D,2,FALSE)</f>
        <v>#N/A</v>
      </c>
      <c r="H1937" s="36" t="e">
        <f>VLOOKUP(A1937,FII!B:D,3,FALSE)</f>
        <v>#N/A</v>
      </c>
    </row>
    <row r="1938" spans="1:8" ht="18" thickBot="1" x14ac:dyDescent="0.3">
      <c r="A1938" s="3">
        <v>41043</v>
      </c>
      <c r="B1938" s="8">
        <v>4907.8</v>
      </c>
      <c r="C1938">
        <f>VLOOKUP(A1938,VIX!A:B,2,FALSE)</f>
        <v>23.26</v>
      </c>
      <c r="D1938">
        <f>VLOOKUP(A1938,DOW!A:B,2,FALSE)</f>
        <v>12695.35</v>
      </c>
      <c r="E1938">
        <f>VLOOKUP(A1938,SGXNIFTY!A:B,2,FALSE)</f>
        <v>4888.25</v>
      </c>
      <c r="F1938">
        <f>VLOOKUP(A1938,EXCHANGE!A:B,2,FALSE)</f>
        <v>53.924999999999997</v>
      </c>
      <c r="G1938" s="36" t="e">
        <f>VLOOKUP(A1938,FII!B:D,2,FALSE)</f>
        <v>#N/A</v>
      </c>
      <c r="H1938" s="36" t="e">
        <f>VLOOKUP(A1938,FII!B:D,3,FALSE)</f>
        <v>#N/A</v>
      </c>
    </row>
    <row r="1939" spans="1:8" ht="18" thickBot="1" x14ac:dyDescent="0.3">
      <c r="A1939" s="3">
        <v>41040</v>
      </c>
      <c r="B1939" s="8">
        <v>4928.8999999999996</v>
      </c>
      <c r="C1939">
        <f>VLOOKUP(A1939,VIX!A:B,2,FALSE)</f>
        <v>22.48</v>
      </c>
      <c r="D1939">
        <f>VLOOKUP(A1939,DOW!A:B,2,FALSE)</f>
        <v>12820.6</v>
      </c>
      <c r="E1939">
        <f>VLOOKUP(A1939,SGXNIFTY!A:B,2,FALSE)</f>
        <v>4931.3500000000004</v>
      </c>
      <c r="F1939">
        <f>VLOOKUP(A1939,EXCHANGE!A:B,2,FALSE)</f>
        <v>53.634999999999998</v>
      </c>
      <c r="G1939" s="36" t="e">
        <f>VLOOKUP(A1939,FII!B:D,2,FALSE)</f>
        <v>#N/A</v>
      </c>
      <c r="H1939" s="36" t="e">
        <f>VLOOKUP(A1939,FII!B:D,3,FALSE)</f>
        <v>#N/A</v>
      </c>
    </row>
    <row r="1940" spans="1:8" ht="18" thickBot="1" x14ac:dyDescent="0.3">
      <c r="A1940" s="3">
        <v>41039</v>
      </c>
      <c r="B1940" s="8">
        <v>4965.7</v>
      </c>
      <c r="C1940">
        <f>VLOOKUP(A1940,VIX!A:B,2,FALSE)</f>
        <v>22.72</v>
      </c>
      <c r="D1940">
        <f>VLOOKUP(A1940,DOW!A:B,2,FALSE)</f>
        <v>12855.04</v>
      </c>
      <c r="E1940">
        <f>VLOOKUP(A1940,SGXNIFTY!A:B,2,FALSE)</f>
        <v>4966.8</v>
      </c>
      <c r="F1940">
        <f>VLOOKUP(A1940,EXCHANGE!A:B,2,FALSE)</f>
        <v>53.26</v>
      </c>
      <c r="G1940" s="36" t="e">
        <f>VLOOKUP(A1940,FII!B:D,2,FALSE)</f>
        <v>#N/A</v>
      </c>
      <c r="H1940" s="36" t="e">
        <f>VLOOKUP(A1940,FII!B:D,3,FALSE)</f>
        <v>#N/A</v>
      </c>
    </row>
    <row r="1941" spans="1:8" ht="18" thickBot="1" x14ac:dyDescent="0.3">
      <c r="A1941" s="3">
        <v>41038</v>
      </c>
      <c r="B1941" s="8">
        <v>4974.8</v>
      </c>
      <c r="C1941">
        <f>VLOOKUP(A1941,VIX!A:B,2,FALSE)</f>
        <v>23.04</v>
      </c>
      <c r="D1941">
        <f>VLOOKUP(A1941,DOW!A:B,2,FALSE)</f>
        <v>12835.06</v>
      </c>
      <c r="E1941">
        <f>VLOOKUP(A1941,SGXNIFTY!A:B,2,FALSE)</f>
        <v>4983.95</v>
      </c>
      <c r="F1941">
        <f>VLOOKUP(A1941,EXCHANGE!A:B,2,FALSE)</f>
        <v>53.755000000000003</v>
      </c>
      <c r="G1941" s="36" t="e">
        <f>VLOOKUP(A1941,FII!B:D,2,FALSE)</f>
        <v>#N/A</v>
      </c>
      <c r="H1941" s="36" t="e">
        <f>VLOOKUP(A1941,FII!B:D,3,FALSE)</f>
        <v>#N/A</v>
      </c>
    </row>
    <row r="1942" spans="1:8" ht="18" thickBot="1" x14ac:dyDescent="0.3">
      <c r="A1942" s="3">
        <v>41037</v>
      </c>
      <c r="B1942" s="8">
        <v>4999.95</v>
      </c>
      <c r="C1942">
        <f>VLOOKUP(A1942,VIX!A:B,2,FALSE)</f>
        <v>22.16</v>
      </c>
      <c r="D1942">
        <f>VLOOKUP(A1942,DOW!A:B,2,FALSE)</f>
        <v>12932.09</v>
      </c>
      <c r="E1942">
        <f>VLOOKUP(A1942,SGXNIFTY!A:B,2,FALSE)</f>
        <v>5005.6000000000004</v>
      </c>
      <c r="F1942">
        <f>VLOOKUP(A1942,EXCHANGE!A:B,2,FALSE)</f>
        <v>53.125</v>
      </c>
      <c r="G1942" s="36" t="e">
        <f>VLOOKUP(A1942,FII!B:D,2,FALSE)</f>
        <v>#N/A</v>
      </c>
      <c r="H1942" s="36" t="e">
        <f>VLOOKUP(A1942,FII!B:D,3,FALSE)</f>
        <v>#N/A</v>
      </c>
    </row>
    <row r="1943" spans="1:8" ht="18" thickBot="1" x14ac:dyDescent="0.3">
      <c r="A1943" s="3">
        <v>41036</v>
      </c>
      <c r="B1943" s="4">
        <v>5114.1499999999996</v>
      </c>
      <c r="C1943">
        <f>VLOOKUP(A1943,VIX!A:B,2,FALSE)</f>
        <v>20.22</v>
      </c>
      <c r="D1943">
        <f>VLOOKUP(A1943,DOW!A:B,2,FALSE)</f>
        <v>13008.53</v>
      </c>
      <c r="E1943">
        <f>VLOOKUP(A1943,SGXNIFTY!A:B,2,FALSE)</f>
        <v>5125.95</v>
      </c>
      <c r="F1943">
        <f>VLOOKUP(A1943,EXCHANGE!A:B,2,FALSE)</f>
        <v>52.844999999999999</v>
      </c>
      <c r="G1943" s="36" t="e">
        <f>VLOOKUP(A1943,FII!B:D,2,FALSE)</f>
        <v>#N/A</v>
      </c>
      <c r="H1943" s="36" t="e">
        <f>VLOOKUP(A1943,FII!B:D,3,FALSE)</f>
        <v>#N/A</v>
      </c>
    </row>
    <row r="1944" spans="1:8" ht="18" thickBot="1" x14ac:dyDescent="0.3">
      <c r="A1944" s="3">
        <v>41033</v>
      </c>
      <c r="B1944" s="8">
        <v>5086.8500000000004</v>
      </c>
      <c r="C1944">
        <f>VLOOKUP(A1944,VIX!A:B,2,FALSE)</f>
        <v>21.12</v>
      </c>
      <c r="D1944">
        <f>VLOOKUP(A1944,DOW!A:B,2,FALSE)</f>
        <v>13038.27</v>
      </c>
      <c r="E1944">
        <f>VLOOKUP(A1944,SGXNIFTY!A:B,2,FALSE)</f>
        <v>5097.95</v>
      </c>
      <c r="F1944">
        <f>VLOOKUP(A1944,EXCHANGE!A:B,2,FALSE)</f>
        <v>53.475000000000001</v>
      </c>
      <c r="G1944" s="36" t="e">
        <f>VLOOKUP(A1944,FII!B:D,2,FALSE)</f>
        <v>#N/A</v>
      </c>
      <c r="H1944" s="36" t="e">
        <f>VLOOKUP(A1944,FII!B:D,3,FALSE)</f>
        <v>#N/A</v>
      </c>
    </row>
    <row r="1945" spans="1:8" ht="18" thickBot="1" x14ac:dyDescent="0.3">
      <c r="A1945" s="3">
        <v>41032</v>
      </c>
      <c r="B1945" s="8">
        <v>5188.3999999999996</v>
      </c>
      <c r="C1945">
        <f>VLOOKUP(A1945,VIX!A:B,2,FALSE)</f>
        <v>19.25</v>
      </c>
      <c r="D1945">
        <f>VLOOKUP(A1945,DOW!A:B,2,FALSE)</f>
        <v>13206.59</v>
      </c>
      <c r="E1945">
        <f>VLOOKUP(A1945,SGXNIFTY!A:B,2,FALSE)</f>
        <v>5199.8</v>
      </c>
      <c r="F1945">
        <f>VLOOKUP(A1945,EXCHANGE!A:B,2,FALSE)</f>
        <v>53.335000000000001</v>
      </c>
      <c r="G1945" s="36" t="e">
        <f>VLOOKUP(A1945,FII!B:D,2,FALSE)</f>
        <v>#N/A</v>
      </c>
      <c r="H1945" s="36" t="e">
        <f>VLOOKUP(A1945,FII!B:D,3,FALSE)</f>
        <v>#N/A</v>
      </c>
    </row>
    <row r="1946" spans="1:8" ht="18" thickBot="1" x14ac:dyDescent="0.3">
      <c r="A1946" s="3">
        <v>41031</v>
      </c>
      <c r="B1946" s="8">
        <v>5239.1499999999996</v>
      </c>
      <c r="C1946">
        <f>VLOOKUP(A1946,VIX!A:B,2,FALSE)</f>
        <v>18.54</v>
      </c>
      <c r="D1946">
        <f>VLOOKUP(A1946,DOW!A:B,2,FALSE)</f>
        <v>13268.57</v>
      </c>
      <c r="E1946">
        <f>VLOOKUP(A1946,SGXNIFTY!A:B,2,FALSE)</f>
        <v>5246.95</v>
      </c>
      <c r="F1946">
        <f>VLOOKUP(A1946,EXCHANGE!A:B,2,FALSE)</f>
        <v>52.984999999999999</v>
      </c>
      <c r="G1946" s="36" t="e">
        <f>VLOOKUP(A1946,FII!B:D,2,FALSE)</f>
        <v>#N/A</v>
      </c>
      <c r="H1946" s="36" t="e">
        <f>VLOOKUP(A1946,FII!B:D,3,FALSE)</f>
        <v>#N/A</v>
      </c>
    </row>
    <row r="1947" spans="1:8" ht="18" thickBot="1" x14ac:dyDescent="0.3">
      <c r="A1947" s="3">
        <v>41029</v>
      </c>
      <c r="B1947" s="4">
        <v>5248.15</v>
      </c>
      <c r="C1947">
        <f>VLOOKUP(A1947,VIX!A:B,2,FALSE)</f>
        <v>17.82</v>
      </c>
      <c r="D1947">
        <f>VLOOKUP(A1947,DOW!A:B,2,FALSE)</f>
        <v>13213.63</v>
      </c>
      <c r="E1947">
        <f>VLOOKUP(A1947,SGXNIFTY!A:B,2,FALSE)</f>
        <v>5267.85</v>
      </c>
      <c r="F1947">
        <f>VLOOKUP(A1947,EXCHANGE!A:B,2,FALSE)</f>
        <v>52.664999999999999</v>
      </c>
      <c r="G1947" s="36" t="e">
        <f>VLOOKUP(A1947,FII!B:D,2,FALSE)</f>
        <v>#N/A</v>
      </c>
      <c r="H1947" s="36" t="e">
        <f>VLOOKUP(A1947,FII!B:D,3,FALSE)</f>
        <v>#N/A</v>
      </c>
    </row>
    <row r="1948" spans="1:8" ht="18" thickBot="1" x14ac:dyDescent="0.3">
      <c r="A1948" s="3">
        <v>41026</v>
      </c>
      <c r="B1948" s="4">
        <v>5190.6000000000004</v>
      </c>
      <c r="C1948">
        <f>VLOOKUP(A1948,VIX!A:B,2,FALSE)</f>
        <v>17.89</v>
      </c>
      <c r="D1948">
        <f>VLOOKUP(A1948,DOW!A:B,2,FALSE)</f>
        <v>13228.31</v>
      </c>
      <c r="E1948">
        <f>VLOOKUP(A1948,SGXNIFTY!A:B,2,FALSE)</f>
        <v>5210.8</v>
      </c>
      <c r="F1948">
        <f>VLOOKUP(A1948,EXCHANGE!A:B,2,FALSE)</f>
        <v>52.545000000000002</v>
      </c>
      <c r="G1948" s="36" t="e">
        <f>VLOOKUP(A1948,FII!B:D,2,FALSE)</f>
        <v>#N/A</v>
      </c>
      <c r="H1948" s="36" t="e">
        <f>VLOOKUP(A1948,FII!B:D,3,FALSE)</f>
        <v>#N/A</v>
      </c>
    </row>
    <row r="1949" spans="1:8" ht="18" thickBot="1" x14ac:dyDescent="0.3">
      <c r="A1949" s="3">
        <v>41025</v>
      </c>
      <c r="B1949" s="8">
        <v>5189</v>
      </c>
      <c r="C1949">
        <f>VLOOKUP(A1949,VIX!A:B,2,FALSE)</f>
        <v>18.739999999999998</v>
      </c>
      <c r="D1949">
        <f>VLOOKUP(A1949,DOW!A:B,2,FALSE)</f>
        <v>13204.62</v>
      </c>
      <c r="E1949">
        <f>VLOOKUP(A1949,SGXNIFTY!A:B,2,FALSE)</f>
        <v>5189</v>
      </c>
      <c r="F1949">
        <f>VLOOKUP(A1949,EXCHANGE!A:B,2,FALSE)</f>
        <v>52.41</v>
      </c>
      <c r="G1949" s="36" t="e">
        <f>VLOOKUP(A1949,FII!B:D,2,FALSE)</f>
        <v>#N/A</v>
      </c>
      <c r="H1949" s="36" t="e">
        <f>VLOOKUP(A1949,FII!B:D,3,FALSE)</f>
        <v>#N/A</v>
      </c>
    </row>
    <row r="1950" spans="1:8" ht="18" thickBot="1" x14ac:dyDescent="0.3">
      <c r="A1950" s="3">
        <v>41024</v>
      </c>
      <c r="B1950" s="8">
        <v>5202</v>
      </c>
      <c r="C1950">
        <f>VLOOKUP(A1950,VIX!A:B,2,FALSE)</f>
        <v>18.940000000000001</v>
      </c>
      <c r="D1950">
        <f>VLOOKUP(A1950,DOW!A:B,2,FALSE)</f>
        <v>13090.72</v>
      </c>
      <c r="E1950">
        <f>VLOOKUP(A1950,SGXNIFTY!A:B,2,FALSE)</f>
        <v>5198.6000000000004</v>
      </c>
      <c r="F1950">
        <f>VLOOKUP(A1950,EXCHANGE!A:B,2,FALSE)</f>
        <v>52.46</v>
      </c>
      <c r="G1950" s="36" t="e">
        <f>VLOOKUP(A1950,FII!B:D,2,FALSE)</f>
        <v>#N/A</v>
      </c>
      <c r="H1950" s="36" t="e">
        <f>VLOOKUP(A1950,FII!B:D,3,FALSE)</f>
        <v>#N/A</v>
      </c>
    </row>
    <row r="1951" spans="1:8" ht="18" thickBot="1" x14ac:dyDescent="0.3">
      <c r="A1951" s="3">
        <v>41023</v>
      </c>
      <c r="B1951" s="4">
        <v>5222.6499999999996</v>
      </c>
      <c r="C1951">
        <f>VLOOKUP(A1951,VIX!A:B,2,FALSE)</f>
        <v>19.25</v>
      </c>
      <c r="D1951">
        <f>VLOOKUP(A1951,DOW!A:B,2,FALSE)</f>
        <v>13001.56</v>
      </c>
      <c r="E1951">
        <f>VLOOKUP(A1951,SGXNIFTY!A:B,2,FALSE)</f>
        <v>5224.3500000000004</v>
      </c>
      <c r="F1951">
        <f>VLOOKUP(A1951,EXCHANGE!A:B,2,FALSE)</f>
        <v>52.59</v>
      </c>
      <c r="G1951" s="36" t="e">
        <f>VLOOKUP(A1951,FII!B:D,2,FALSE)</f>
        <v>#N/A</v>
      </c>
      <c r="H1951" s="36" t="e">
        <f>VLOOKUP(A1951,FII!B:D,3,FALSE)</f>
        <v>#N/A</v>
      </c>
    </row>
    <row r="1952" spans="1:8" ht="18" thickBot="1" x14ac:dyDescent="0.3">
      <c r="A1952" s="3">
        <v>41022</v>
      </c>
      <c r="B1952" s="8">
        <v>5200.6000000000004</v>
      </c>
      <c r="C1952">
        <f>VLOOKUP(A1952,VIX!A:B,2,FALSE)</f>
        <v>21.57</v>
      </c>
      <c r="D1952">
        <f>VLOOKUP(A1952,DOW!A:B,2,FALSE)</f>
        <v>12927.17</v>
      </c>
      <c r="E1952">
        <f>VLOOKUP(A1952,SGXNIFTY!A:B,2,FALSE)</f>
        <v>5198.6000000000004</v>
      </c>
      <c r="F1952">
        <f>VLOOKUP(A1952,EXCHANGE!A:B,2,FALSE)</f>
        <v>52.384999999999998</v>
      </c>
      <c r="G1952" s="36" t="e">
        <f>VLOOKUP(A1952,FII!B:D,2,FALSE)</f>
        <v>#N/A</v>
      </c>
      <c r="H1952" s="36" t="e">
        <f>VLOOKUP(A1952,FII!B:D,3,FALSE)</f>
        <v>#N/A</v>
      </c>
    </row>
    <row r="1953" spans="1:8" ht="18" thickBot="1" x14ac:dyDescent="0.3">
      <c r="A1953" s="3">
        <v>41019</v>
      </c>
      <c r="B1953" s="8">
        <v>5290.85</v>
      </c>
      <c r="C1953">
        <f>VLOOKUP(A1953,VIX!A:B,2,FALSE)</f>
        <v>20.09</v>
      </c>
      <c r="D1953">
        <f>VLOOKUP(A1953,DOW!A:B,2,FALSE)</f>
        <v>13029.26</v>
      </c>
      <c r="E1953">
        <f>VLOOKUP(A1953,SGXNIFTY!A:B,2,FALSE)</f>
        <v>5302</v>
      </c>
      <c r="F1953">
        <f>VLOOKUP(A1953,EXCHANGE!A:B,2,FALSE)</f>
        <v>52.075000000000003</v>
      </c>
      <c r="G1953" s="36" t="e">
        <f>VLOOKUP(A1953,FII!B:D,2,FALSE)</f>
        <v>#N/A</v>
      </c>
      <c r="H1953" s="36" t="e">
        <f>VLOOKUP(A1953,FII!B:D,3,FALSE)</f>
        <v>#N/A</v>
      </c>
    </row>
    <row r="1954" spans="1:8" ht="18" thickBot="1" x14ac:dyDescent="0.3">
      <c r="A1954" s="3">
        <v>41018</v>
      </c>
      <c r="B1954" s="4">
        <v>5332.4</v>
      </c>
      <c r="C1954">
        <f>VLOOKUP(A1954,VIX!A:B,2,FALSE)</f>
        <v>19.350000000000001</v>
      </c>
      <c r="D1954">
        <f>VLOOKUP(A1954,DOW!A:B,2,FALSE)</f>
        <v>12964.1</v>
      </c>
      <c r="E1954">
        <f>VLOOKUP(A1954,SGXNIFTY!A:B,2,FALSE)</f>
        <v>5356.2</v>
      </c>
      <c r="F1954">
        <f>VLOOKUP(A1954,EXCHANGE!A:B,2,FALSE)</f>
        <v>52.085000000000001</v>
      </c>
      <c r="G1954" s="36" t="e">
        <f>VLOOKUP(A1954,FII!B:D,2,FALSE)</f>
        <v>#N/A</v>
      </c>
      <c r="H1954" s="36" t="e">
        <f>VLOOKUP(A1954,FII!B:D,3,FALSE)</f>
        <v>#N/A</v>
      </c>
    </row>
    <row r="1955" spans="1:8" ht="18" thickBot="1" x14ac:dyDescent="0.3">
      <c r="A1955" s="3">
        <v>41017</v>
      </c>
      <c r="B1955" s="4">
        <v>5300</v>
      </c>
      <c r="C1955">
        <f>VLOOKUP(A1955,VIX!A:B,2,FALSE)</f>
        <v>20.03</v>
      </c>
      <c r="D1955">
        <f>VLOOKUP(A1955,DOW!A:B,2,FALSE)</f>
        <v>13032.75</v>
      </c>
      <c r="E1955">
        <f>VLOOKUP(A1955,SGXNIFTY!A:B,2,FALSE)</f>
        <v>5322.7</v>
      </c>
      <c r="F1955">
        <f>VLOOKUP(A1955,EXCHANGE!A:B,2,FALSE)</f>
        <v>51.73</v>
      </c>
      <c r="G1955" s="36" t="e">
        <f>VLOOKUP(A1955,FII!B:D,2,FALSE)</f>
        <v>#N/A</v>
      </c>
      <c r="H1955" s="36" t="e">
        <f>VLOOKUP(A1955,FII!B:D,3,FALSE)</f>
        <v>#N/A</v>
      </c>
    </row>
    <row r="1956" spans="1:8" ht="18" thickBot="1" x14ac:dyDescent="0.3">
      <c r="A1956" s="3">
        <v>41016</v>
      </c>
      <c r="B1956" s="4">
        <v>5289.7</v>
      </c>
      <c r="C1956">
        <f>VLOOKUP(A1956,VIX!A:B,2,FALSE)</f>
        <v>20.309999999999999</v>
      </c>
      <c r="D1956">
        <f>VLOOKUP(A1956,DOW!A:B,2,FALSE)</f>
        <v>13115.54</v>
      </c>
      <c r="E1956">
        <f>VLOOKUP(A1956,SGXNIFTY!A:B,2,FALSE)</f>
        <v>5319.6</v>
      </c>
      <c r="F1956">
        <f>VLOOKUP(A1956,EXCHANGE!A:B,2,FALSE)</f>
        <v>51.395000000000003</v>
      </c>
      <c r="G1956" s="36" t="e">
        <f>VLOOKUP(A1956,FII!B:D,2,FALSE)</f>
        <v>#N/A</v>
      </c>
      <c r="H1956" s="36" t="e">
        <f>VLOOKUP(A1956,FII!B:D,3,FALSE)</f>
        <v>#N/A</v>
      </c>
    </row>
    <row r="1957" spans="1:8" ht="18" thickBot="1" x14ac:dyDescent="0.3">
      <c r="A1957" s="3">
        <v>41015</v>
      </c>
      <c r="B1957" s="4">
        <v>5226.2</v>
      </c>
      <c r="C1957">
        <f>VLOOKUP(A1957,VIX!A:B,2,FALSE)</f>
        <v>22.23</v>
      </c>
      <c r="D1957">
        <f>VLOOKUP(A1957,DOW!A:B,2,FALSE)</f>
        <v>12921.41</v>
      </c>
      <c r="E1957">
        <f>VLOOKUP(A1957,SGXNIFTY!A:B,2,FALSE)</f>
        <v>5248.45</v>
      </c>
      <c r="F1957">
        <f>VLOOKUP(A1957,EXCHANGE!A:B,2,FALSE)</f>
        <v>51.615000000000002</v>
      </c>
      <c r="G1957" s="36" t="e">
        <f>VLOOKUP(A1957,FII!B:D,2,FALSE)</f>
        <v>#N/A</v>
      </c>
      <c r="H1957" s="36" t="e">
        <f>VLOOKUP(A1957,FII!B:D,3,FALSE)</f>
        <v>#N/A</v>
      </c>
    </row>
    <row r="1958" spans="1:8" ht="18" thickBot="1" x14ac:dyDescent="0.3">
      <c r="A1958" s="3">
        <v>41012</v>
      </c>
      <c r="B1958" s="8">
        <v>5207.45</v>
      </c>
      <c r="C1958">
        <f>VLOOKUP(A1958,VIX!A:B,2,FALSE)</f>
        <v>22.75</v>
      </c>
      <c r="D1958">
        <f>VLOOKUP(A1958,DOW!A:B,2,FALSE)</f>
        <v>12849.59</v>
      </c>
      <c r="E1958">
        <f>VLOOKUP(A1958,SGXNIFTY!A:B,2,FALSE)</f>
        <v>5221.1000000000004</v>
      </c>
      <c r="F1958">
        <f>VLOOKUP(A1958,EXCHANGE!A:B,2,FALSE)</f>
        <v>51.55</v>
      </c>
      <c r="G1958" s="36" t="e">
        <f>VLOOKUP(A1958,FII!B:D,2,FALSE)</f>
        <v>#N/A</v>
      </c>
      <c r="H1958" s="36" t="e">
        <f>VLOOKUP(A1958,FII!B:D,3,FALSE)</f>
        <v>#N/A</v>
      </c>
    </row>
    <row r="1959" spans="1:8" ht="18" thickBot="1" x14ac:dyDescent="0.3">
      <c r="A1959" s="3">
        <v>41011</v>
      </c>
      <c r="B1959" s="4">
        <v>5276.85</v>
      </c>
      <c r="C1959">
        <f>VLOOKUP(A1959,VIX!A:B,2,FALSE)</f>
        <v>21.78</v>
      </c>
      <c r="D1959">
        <f>VLOOKUP(A1959,DOW!A:B,2,FALSE)</f>
        <v>12986.58</v>
      </c>
      <c r="E1959">
        <f>VLOOKUP(A1959,SGXNIFTY!A:B,2,FALSE)</f>
        <v>5290.65</v>
      </c>
      <c r="F1959">
        <f>VLOOKUP(A1959,EXCHANGE!A:B,2,FALSE)</f>
        <v>51.234999999999999</v>
      </c>
      <c r="G1959" s="36" t="e">
        <f>VLOOKUP(A1959,FII!B:D,2,FALSE)</f>
        <v>#N/A</v>
      </c>
      <c r="H1959" s="36" t="e">
        <f>VLOOKUP(A1959,FII!B:D,3,FALSE)</f>
        <v>#N/A</v>
      </c>
    </row>
    <row r="1960" spans="1:8" ht="18" thickBot="1" x14ac:dyDescent="0.3">
      <c r="A1960" s="3">
        <v>41010</v>
      </c>
      <c r="B1960" s="8">
        <v>5226.8500000000004</v>
      </c>
      <c r="C1960">
        <f>VLOOKUP(A1960,VIX!A:B,2,FALSE)</f>
        <v>22.29</v>
      </c>
      <c r="D1960">
        <f>VLOOKUP(A1960,DOW!A:B,2,FALSE)</f>
        <v>12805.39</v>
      </c>
      <c r="E1960">
        <f>VLOOKUP(A1960,SGXNIFTY!A:B,2,FALSE)</f>
        <v>5251.35</v>
      </c>
      <c r="F1960">
        <f>VLOOKUP(A1960,EXCHANGE!A:B,2,FALSE)</f>
        <v>51.465000000000003</v>
      </c>
      <c r="G1960" s="36" t="e">
        <f>VLOOKUP(A1960,FII!B:D,2,FALSE)</f>
        <v>#N/A</v>
      </c>
      <c r="H1960" s="36" t="e">
        <f>VLOOKUP(A1960,FII!B:D,3,FALSE)</f>
        <v>#N/A</v>
      </c>
    </row>
    <row r="1961" spans="1:8" ht="18" thickBot="1" x14ac:dyDescent="0.3">
      <c r="A1961" s="3">
        <v>41009</v>
      </c>
      <c r="B1961" s="4">
        <v>5243.6</v>
      </c>
      <c r="C1961">
        <f>VLOOKUP(A1961,VIX!A:B,2,FALSE)</f>
        <v>21.92</v>
      </c>
      <c r="D1961">
        <f>VLOOKUP(A1961,DOW!A:B,2,FALSE)</f>
        <v>12715.93</v>
      </c>
      <c r="E1961">
        <f>VLOOKUP(A1961,SGXNIFTY!A:B,2,FALSE)</f>
        <v>5266.15</v>
      </c>
      <c r="F1961">
        <f>VLOOKUP(A1961,EXCHANGE!A:B,2,FALSE)</f>
        <v>51.484999999999999</v>
      </c>
      <c r="G1961" s="36" t="e">
        <f>VLOOKUP(A1961,FII!B:D,2,FALSE)</f>
        <v>#N/A</v>
      </c>
      <c r="H1961" s="36" t="e">
        <f>VLOOKUP(A1961,FII!B:D,3,FALSE)</f>
        <v>#N/A</v>
      </c>
    </row>
    <row r="1962" spans="1:8" ht="18" thickBot="1" x14ac:dyDescent="0.3">
      <c r="A1962" s="3">
        <v>41008</v>
      </c>
      <c r="B1962" s="8">
        <v>5234.3999999999996</v>
      </c>
      <c r="C1962">
        <f>VLOOKUP(A1962,VIX!A:B,2,FALSE)</f>
        <v>22.33</v>
      </c>
      <c r="D1962">
        <f>VLOOKUP(A1962,DOW!A:B,2,FALSE)</f>
        <v>12929.59</v>
      </c>
      <c r="E1962">
        <f>VLOOKUP(A1962,SGXNIFTY!A:B,2,FALSE)</f>
        <v>5253</v>
      </c>
      <c r="F1962">
        <f>VLOOKUP(A1962,EXCHANGE!A:B,2,FALSE)</f>
        <v>51.195</v>
      </c>
      <c r="G1962" s="36" t="e">
        <f>VLOOKUP(A1962,FII!B:D,2,FALSE)</f>
        <v>#N/A</v>
      </c>
      <c r="H1962" s="36" t="e">
        <f>VLOOKUP(A1962,FII!B:D,3,FALSE)</f>
        <v>#N/A</v>
      </c>
    </row>
    <row r="1963" spans="1:8" ht="18" thickBot="1" x14ac:dyDescent="0.3">
      <c r="A1963" s="3">
        <v>41003</v>
      </c>
      <c r="B1963" s="8">
        <v>5322.9</v>
      </c>
      <c r="C1963">
        <f>VLOOKUP(A1963,VIX!A:B,2,FALSE)</f>
        <v>20.63</v>
      </c>
      <c r="D1963">
        <f>VLOOKUP(A1963,DOW!A:B,2,FALSE)</f>
        <v>13074.75</v>
      </c>
      <c r="E1963">
        <f>VLOOKUP(A1963,SGXNIFTY!A:B,2,FALSE)</f>
        <v>5344.55</v>
      </c>
      <c r="F1963">
        <f>VLOOKUP(A1963,EXCHANGE!A:B,2,FALSE)</f>
        <v>51.05</v>
      </c>
      <c r="G1963" s="36" t="e">
        <f>VLOOKUP(A1963,FII!B:D,2,FALSE)</f>
        <v>#N/A</v>
      </c>
      <c r="H1963" s="36" t="e">
        <f>VLOOKUP(A1963,FII!B:D,3,FALSE)</f>
        <v>#N/A</v>
      </c>
    </row>
    <row r="1964" spans="1:8" ht="18" thickBot="1" x14ac:dyDescent="0.3">
      <c r="A1964" s="3">
        <v>41002</v>
      </c>
      <c r="B1964" s="4">
        <v>5358.5</v>
      </c>
      <c r="C1964">
        <f>VLOOKUP(A1964,VIX!A:B,2,FALSE)</f>
        <v>20.010000000000002</v>
      </c>
      <c r="D1964">
        <f>VLOOKUP(A1964,DOW!A:B,2,FALSE)</f>
        <v>13199.55</v>
      </c>
      <c r="E1964">
        <f>VLOOKUP(A1964,SGXNIFTY!A:B,2,FALSE)</f>
        <v>5383.25</v>
      </c>
      <c r="F1964">
        <f>VLOOKUP(A1964,EXCHANGE!A:B,2,FALSE)</f>
        <v>50.56</v>
      </c>
      <c r="G1964" s="36" t="e">
        <f>VLOOKUP(A1964,FII!B:D,2,FALSE)</f>
        <v>#N/A</v>
      </c>
      <c r="H1964" s="36" t="e">
        <f>VLOOKUP(A1964,FII!B:D,3,FALSE)</f>
        <v>#N/A</v>
      </c>
    </row>
    <row r="1965" spans="1:8" ht="18" thickBot="1" x14ac:dyDescent="0.3">
      <c r="A1965" s="3">
        <v>41001</v>
      </c>
      <c r="B1965" s="4">
        <v>5317.9</v>
      </c>
      <c r="C1965">
        <f>VLOOKUP(A1965,VIX!A:B,2,FALSE)</f>
        <v>20.88</v>
      </c>
      <c r="D1965">
        <f>VLOOKUP(A1965,DOW!A:B,2,FALSE)</f>
        <v>13264.49</v>
      </c>
      <c r="E1965">
        <f>VLOOKUP(A1965,SGXNIFTY!A:B,2,FALSE)</f>
        <v>5350.65</v>
      </c>
      <c r="F1965">
        <f>VLOOKUP(A1965,EXCHANGE!A:B,2,FALSE)</f>
        <v>50.8</v>
      </c>
      <c r="G1965" s="36" t="e">
        <f>VLOOKUP(A1965,FII!B:D,2,FALSE)</f>
        <v>#N/A</v>
      </c>
      <c r="H1965" s="36" t="e">
        <f>VLOOKUP(A1965,FII!B:D,3,FALSE)</f>
        <v>#N/A</v>
      </c>
    </row>
    <row r="1966" spans="1:8" ht="18" thickBot="1" x14ac:dyDescent="0.3">
      <c r="A1966" s="3">
        <v>40998</v>
      </c>
      <c r="B1966" s="4">
        <v>5295.55</v>
      </c>
      <c r="C1966">
        <f>VLOOKUP(A1966,VIX!A:B,2,FALSE)</f>
        <v>22.38</v>
      </c>
      <c r="D1966">
        <f>VLOOKUP(A1966,DOW!A:B,2,FALSE)</f>
        <v>13212.04</v>
      </c>
      <c r="E1966">
        <f>VLOOKUP(A1966,SGXNIFTY!A:B,2,FALSE)</f>
        <v>5333.25</v>
      </c>
      <c r="F1966">
        <f>VLOOKUP(A1966,EXCHANGE!A:B,2,FALSE)</f>
        <v>50.875</v>
      </c>
      <c r="G1966" s="36" t="e">
        <f>VLOOKUP(A1966,FII!B:D,2,FALSE)</f>
        <v>#N/A</v>
      </c>
      <c r="H1966" s="36" t="e">
        <f>VLOOKUP(A1966,FII!B:D,3,FALSE)</f>
        <v>#N/A</v>
      </c>
    </row>
    <row r="1967" spans="1:8" ht="18" thickBot="1" x14ac:dyDescent="0.3">
      <c r="A1967" s="3">
        <v>40997</v>
      </c>
      <c r="B1967" s="8">
        <v>5178.8500000000004</v>
      </c>
      <c r="C1967">
        <f>VLOOKUP(A1967,VIX!A:B,2,FALSE)</f>
        <v>24.33</v>
      </c>
      <c r="D1967">
        <f>VLOOKUP(A1967,DOW!A:B,2,FALSE)</f>
        <v>13145.82</v>
      </c>
      <c r="E1967">
        <f>VLOOKUP(A1967,SGXNIFTY!A:B,2,FALSE)</f>
        <v>5178.8500000000004</v>
      </c>
      <c r="F1967">
        <f>VLOOKUP(A1967,EXCHANGE!A:B,2,FALSE)</f>
        <v>51.344999999999999</v>
      </c>
      <c r="G1967" s="36" t="e">
        <f>VLOOKUP(A1967,FII!B:D,2,FALSE)</f>
        <v>#N/A</v>
      </c>
      <c r="H1967" s="36" t="e">
        <f>VLOOKUP(A1967,FII!B:D,3,FALSE)</f>
        <v>#N/A</v>
      </c>
    </row>
    <row r="1968" spans="1:8" ht="18" thickBot="1" x14ac:dyDescent="0.3">
      <c r="A1968" s="3">
        <v>40996</v>
      </c>
      <c r="B1968" s="8">
        <v>5194.75</v>
      </c>
      <c r="C1968">
        <f>VLOOKUP(A1968,VIX!A:B,2,FALSE)</f>
        <v>24.87</v>
      </c>
      <c r="D1968">
        <f>VLOOKUP(A1968,DOW!A:B,2,FALSE)</f>
        <v>13126.21</v>
      </c>
      <c r="E1968">
        <f>VLOOKUP(A1968,SGXNIFTY!A:B,2,FALSE)</f>
        <v>5197.3999999999996</v>
      </c>
      <c r="F1968">
        <f>VLOOKUP(A1968,EXCHANGE!A:B,2,FALSE)</f>
        <v>50.78</v>
      </c>
      <c r="G1968" s="36" t="e">
        <f>VLOOKUP(A1968,FII!B:D,2,FALSE)</f>
        <v>#N/A</v>
      </c>
      <c r="H1968" s="36" t="e">
        <f>VLOOKUP(A1968,FII!B:D,3,FALSE)</f>
        <v>#N/A</v>
      </c>
    </row>
    <row r="1969" spans="1:8" ht="18" thickBot="1" x14ac:dyDescent="0.3">
      <c r="A1969" s="3">
        <v>40995</v>
      </c>
      <c r="B1969" s="4">
        <v>5243.15</v>
      </c>
      <c r="C1969">
        <f>VLOOKUP(A1969,VIX!A:B,2,FALSE)</f>
        <v>25.05</v>
      </c>
      <c r="D1969">
        <f>VLOOKUP(A1969,DOW!A:B,2,FALSE)</f>
        <v>13197.73</v>
      </c>
      <c r="E1969">
        <f>VLOOKUP(A1969,SGXNIFTY!A:B,2,FALSE)</f>
        <v>5251.75</v>
      </c>
      <c r="F1969">
        <f>VLOOKUP(A1969,EXCHANGE!A:B,2,FALSE)</f>
        <v>50.67</v>
      </c>
      <c r="G1969" s="36" t="e">
        <f>VLOOKUP(A1969,FII!B:D,2,FALSE)</f>
        <v>#N/A</v>
      </c>
      <c r="H1969" s="36" t="e">
        <f>VLOOKUP(A1969,FII!B:D,3,FALSE)</f>
        <v>#N/A</v>
      </c>
    </row>
    <row r="1970" spans="1:8" ht="18" thickBot="1" x14ac:dyDescent="0.3">
      <c r="A1970" s="3">
        <v>40994</v>
      </c>
      <c r="B1970" s="8">
        <v>5184.25</v>
      </c>
      <c r="C1970">
        <f>VLOOKUP(A1970,VIX!A:B,2,FALSE)</f>
        <v>26.74</v>
      </c>
      <c r="D1970">
        <f>VLOOKUP(A1970,DOW!A:B,2,FALSE)</f>
        <v>13241.63</v>
      </c>
      <c r="E1970">
        <f>VLOOKUP(A1970,SGXNIFTY!A:B,2,FALSE)</f>
        <v>5191.3</v>
      </c>
      <c r="F1970">
        <f>VLOOKUP(A1970,EXCHANGE!A:B,2,FALSE)</f>
        <v>51.03</v>
      </c>
      <c r="G1970" s="36" t="e">
        <f>VLOOKUP(A1970,FII!B:D,2,FALSE)</f>
        <v>#N/A</v>
      </c>
      <c r="H1970" s="36" t="e">
        <f>VLOOKUP(A1970,FII!B:D,3,FALSE)</f>
        <v>#N/A</v>
      </c>
    </row>
    <row r="1971" spans="1:8" ht="18" thickBot="1" x14ac:dyDescent="0.3">
      <c r="A1971" s="3">
        <v>40991</v>
      </c>
      <c r="B1971" s="4">
        <v>5278.2</v>
      </c>
      <c r="C1971">
        <f>VLOOKUP(A1971,VIX!A:B,2,FALSE)</f>
        <v>23.34</v>
      </c>
      <c r="D1971">
        <f>VLOOKUP(A1971,DOW!A:B,2,FALSE)</f>
        <v>13080.73</v>
      </c>
      <c r="E1971">
        <f>VLOOKUP(A1971,SGXNIFTY!A:B,2,FALSE)</f>
        <v>5285.35</v>
      </c>
      <c r="F1971">
        <f>VLOOKUP(A1971,EXCHANGE!A:B,2,FALSE)</f>
        <v>51.174999999999997</v>
      </c>
      <c r="G1971" s="36" t="e">
        <f>VLOOKUP(A1971,FII!B:D,2,FALSE)</f>
        <v>#N/A</v>
      </c>
      <c r="H1971" s="36" t="e">
        <f>VLOOKUP(A1971,FII!B:D,3,FALSE)</f>
        <v>#N/A</v>
      </c>
    </row>
    <row r="1972" spans="1:8" ht="18" thickBot="1" x14ac:dyDescent="0.3">
      <c r="A1972" s="3">
        <v>40990</v>
      </c>
      <c r="B1972" s="8">
        <v>5228.45</v>
      </c>
      <c r="C1972">
        <f>VLOOKUP(A1972,VIX!A:B,2,FALSE)</f>
        <v>24.77</v>
      </c>
      <c r="D1972">
        <f>VLOOKUP(A1972,DOW!A:B,2,FALSE)</f>
        <v>13046.14</v>
      </c>
      <c r="E1972">
        <f>VLOOKUP(A1972,SGXNIFTY!A:B,2,FALSE)</f>
        <v>5240.05</v>
      </c>
      <c r="F1972">
        <f>VLOOKUP(A1972,EXCHANGE!A:B,2,FALSE)</f>
        <v>51.295000000000002</v>
      </c>
      <c r="G1972" s="36" t="e">
        <f>VLOOKUP(A1972,FII!B:D,2,FALSE)</f>
        <v>#N/A</v>
      </c>
      <c r="H1972" s="36" t="e">
        <f>VLOOKUP(A1972,FII!B:D,3,FALSE)</f>
        <v>#N/A</v>
      </c>
    </row>
    <row r="1973" spans="1:8" ht="18" thickBot="1" x14ac:dyDescent="0.3">
      <c r="A1973" s="3">
        <v>40989</v>
      </c>
      <c r="B1973" s="4">
        <v>5364.95</v>
      </c>
      <c r="C1973">
        <f>VLOOKUP(A1973,VIX!A:B,2,FALSE)</f>
        <v>21</v>
      </c>
      <c r="D1973">
        <f>VLOOKUP(A1973,DOW!A:B,2,FALSE)</f>
        <v>13124.62</v>
      </c>
      <c r="E1973">
        <f>VLOOKUP(A1973,SGXNIFTY!A:B,2,FALSE)</f>
        <v>5394.5</v>
      </c>
      <c r="F1973">
        <f>VLOOKUP(A1973,EXCHANGE!A:B,2,FALSE)</f>
        <v>50.634999999999998</v>
      </c>
      <c r="G1973" s="36" t="e">
        <f>VLOOKUP(A1973,FII!B:D,2,FALSE)</f>
        <v>#N/A</v>
      </c>
      <c r="H1973" s="36" t="e">
        <f>VLOOKUP(A1973,FII!B:D,3,FALSE)</f>
        <v>#N/A</v>
      </c>
    </row>
    <row r="1974" spans="1:8" ht="18" thickBot="1" x14ac:dyDescent="0.3">
      <c r="A1974" s="3">
        <v>40988</v>
      </c>
      <c r="B1974" s="4">
        <v>5274.85</v>
      </c>
      <c r="C1974">
        <f>VLOOKUP(A1974,VIX!A:B,2,FALSE)</f>
        <v>21.94</v>
      </c>
      <c r="D1974">
        <f>VLOOKUP(A1974,DOW!A:B,2,FALSE)</f>
        <v>13170.19</v>
      </c>
      <c r="E1974">
        <f>VLOOKUP(A1974,SGXNIFTY!A:B,2,FALSE)</f>
        <v>5297</v>
      </c>
      <c r="F1974">
        <f>VLOOKUP(A1974,EXCHANGE!A:B,2,FALSE)</f>
        <v>50.534999999999997</v>
      </c>
      <c r="G1974" s="36" t="e">
        <f>VLOOKUP(A1974,FII!B:D,2,FALSE)</f>
        <v>#N/A</v>
      </c>
      <c r="H1974" s="36" t="e">
        <f>VLOOKUP(A1974,FII!B:D,3,FALSE)</f>
        <v>#N/A</v>
      </c>
    </row>
    <row r="1975" spans="1:8" ht="18" thickBot="1" x14ac:dyDescent="0.3">
      <c r="A1975" s="3">
        <v>40987</v>
      </c>
      <c r="B1975" s="8">
        <v>5257.05</v>
      </c>
      <c r="C1975">
        <f>VLOOKUP(A1975,VIX!A:B,2,FALSE)</f>
        <v>22.97</v>
      </c>
      <c r="D1975">
        <f>VLOOKUP(A1975,DOW!A:B,2,FALSE)</f>
        <v>13239.13</v>
      </c>
      <c r="E1975">
        <f>VLOOKUP(A1975,SGXNIFTY!A:B,2,FALSE)</f>
        <v>5277.3</v>
      </c>
      <c r="F1975">
        <f>VLOOKUP(A1975,EXCHANGE!A:B,2,FALSE)</f>
        <v>50.174999999999997</v>
      </c>
      <c r="G1975" s="36" t="e">
        <f>VLOOKUP(A1975,FII!B:D,2,FALSE)</f>
        <v>#N/A</v>
      </c>
      <c r="H1975" s="36" t="e">
        <f>VLOOKUP(A1975,FII!B:D,3,FALSE)</f>
        <v>#N/A</v>
      </c>
    </row>
    <row r="1976" spans="1:8" ht="18" thickBot="1" x14ac:dyDescent="0.3">
      <c r="A1976" s="3">
        <v>40984</v>
      </c>
      <c r="B1976" s="8">
        <v>5317.9</v>
      </c>
      <c r="C1976">
        <f>VLOOKUP(A1976,VIX!A:B,2,FALSE)</f>
        <v>23.13</v>
      </c>
      <c r="D1976">
        <f>VLOOKUP(A1976,DOW!A:B,2,FALSE)</f>
        <v>13232.62</v>
      </c>
      <c r="E1976">
        <f>VLOOKUP(A1976,SGXNIFTY!A:B,2,FALSE)</f>
        <v>5342.7</v>
      </c>
      <c r="F1976">
        <f>VLOOKUP(A1976,EXCHANGE!A:B,2,FALSE)</f>
        <v>50.14</v>
      </c>
      <c r="G1976" s="36" t="e">
        <f>VLOOKUP(A1976,FII!B:D,2,FALSE)</f>
        <v>#N/A</v>
      </c>
      <c r="H1976" s="36" t="e">
        <f>VLOOKUP(A1976,FII!B:D,3,FALSE)</f>
        <v>#N/A</v>
      </c>
    </row>
    <row r="1977" spans="1:8" ht="18" thickBot="1" x14ac:dyDescent="0.3">
      <c r="A1977" s="3">
        <v>40983</v>
      </c>
      <c r="B1977" s="8">
        <v>5380.5</v>
      </c>
      <c r="C1977">
        <f>VLOOKUP(A1977,VIX!A:B,2,FALSE)</f>
        <v>25.42</v>
      </c>
      <c r="D1977">
        <f>VLOOKUP(A1977,DOW!A:B,2,FALSE)</f>
        <v>13252.76</v>
      </c>
      <c r="E1977">
        <f>VLOOKUP(A1977,SGXNIFTY!A:B,2,FALSE)</f>
        <v>5419.1</v>
      </c>
      <c r="F1977">
        <f>VLOOKUP(A1977,EXCHANGE!A:B,2,FALSE)</f>
        <v>50.295000000000002</v>
      </c>
      <c r="G1977" s="36" t="e">
        <f>VLOOKUP(A1977,FII!B:D,2,FALSE)</f>
        <v>#N/A</v>
      </c>
      <c r="H1977" s="36" t="e">
        <f>VLOOKUP(A1977,FII!B:D,3,FALSE)</f>
        <v>#N/A</v>
      </c>
    </row>
    <row r="1978" spans="1:8" ht="18" thickBot="1" x14ac:dyDescent="0.3">
      <c r="A1978" s="3">
        <v>40982</v>
      </c>
      <c r="B1978" s="4">
        <v>5463.9</v>
      </c>
      <c r="C1978">
        <f>VLOOKUP(A1978,VIX!A:B,2,FALSE)</f>
        <v>24.72</v>
      </c>
      <c r="D1978">
        <f>VLOOKUP(A1978,DOW!A:B,2,FALSE)</f>
        <v>13194.1</v>
      </c>
      <c r="E1978">
        <f>VLOOKUP(A1978,SGXNIFTY!A:B,2,FALSE)</f>
        <v>5506.1</v>
      </c>
      <c r="F1978">
        <f>VLOOKUP(A1978,EXCHANGE!A:B,2,FALSE)</f>
        <v>49.93</v>
      </c>
      <c r="G1978" s="36" t="e">
        <f>VLOOKUP(A1978,FII!B:D,2,FALSE)</f>
        <v>#N/A</v>
      </c>
      <c r="H1978" s="36" t="e">
        <f>VLOOKUP(A1978,FII!B:D,3,FALSE)</f>
        <v>#N/A</v>
      </c>
    </row>
    <row r="1979" spans="1:8" ht="18" thickBot="1" x14ac:dyDescent="0.3">
      <c r="A1979" s="3">
        <v>40981</v>
      </c>
      <c r="B1979" s="4">
        <v>5429.5</v>
      </c>
      <c r="C1979">
        <f>VLOOKUP(A1979,VIX!A:B,2,FALSE)</f>
        <v>24.75</v>
      </c>
      <c r="D1979">
        <f>VLOOKUP(A1979,DOW!A:B,2,FALSE)</f>
        <v>13177.68</v>
      </c>
      <c r="E1979">
        <f>VLOOKUP(A1979,SGXNIFTY!A:B,2,FALSE)</f>
        <v>5468.4</v>
      </c>
      <c r="F1979">
        <f>VLOOKUP(A1979,EXCHANGE!A:B,2,FALSE)</f>
        <v>49.854999999999997</v>
      </c>
      <c r="G1979" s="36" t="e">
        <f>VLOOKUP(A1979,FII!B:D,2,FALSE)</f>
        <v>#N/A</v>
      </c>
      <c r="H1979" s="36" t="e">
        <f>VLOOKUP(A1979,FII!B:D,3,FALSE)</f>
        <v>#N/A</v>
      </c>
    </row>
    <row r="1980" spans="1:8" ht="18" thickBot="1" x14ac:dyDescent="0.3">
      <c r="A1980" s="3">
        <v>40980</v>
      </c>
      <c r="B1980" s="4">
        <v>5359.55</v>
      </c>
      <c r="C1980">
        <f>VLOOKUP(A1980,VIX!A:B,2,FALSE)</f>
        <v>26.27</v>
      </c>
      <c r="D1980">
        <f>VLOOKUP(A1980,DOW!A:B,2,FALSE)</f>
        <v>12959.71</v>
      </c>
      <c r="E1980">
        <f>VLOOKUP(A1980,SGXNIFTY!A:B,2,FALSE)</f>
        <v>5388.75</v>
      </c>
      <c r="F1980">
        <f>VLOOKUP(A1980,EXCHANGE!A:B,2,FALSE)</f>
        <v>49.975000000000001</v>
      </c>
      <c r="G1980" s="36" t="e">
        <f>VLOOKUP(A1980,FII!B:D,2,FALSE)</f>
        <v>#N/A</v>
      </c>
      <c r="H1980" s="36" t="e">
        <f>VLOOKUP(A1980,FII!B:D,3,FALSE)</f>
        <v>#N/A</v>
      </c>
    </row>
    <row r="1981" spans="1:8" ht="18" thickBot="1" x14ac:dyDescent="0.3">
      <c r="A1981" s="3">
        <v>40977</v>
      </c>
      <c r="B1981" s="4">
        <v>5333.55</v>
      </c>
      <c r="C1981">
        <f>VLOOKUP(A1981,VIX!A:B,2,FALSE)</f>
        <v>25.47</v>
      </c>
      <c r="D1981">
        <f>VLOOKUP(A1981,DOW!A:B,2,FALSE)</f>
        <v>12922.02</v>
      </c>
      <c r="E1981">
        <f>VLOOKUP(A1981,SGXNIFTY!A:B,2,FALSE)</f>
        <v>5364.15</v>
      </c>
      <c r="F1981">
        <f>VLOOKUP(A1981,EXCHANGE!A:B,2,FALSE)</f>
        <v>49.76</v>
      </c>
      <c r="G1981" s="36" t="e">
        <f>VLOOKUP(A1981,FII!B:D,2,FALSE)</f>
        <v>#N/A</v>
      </c>
      <c r="H1981" s="36" t="e">
        <f>VLOOKUP(A1981,FII!B:D,3,FALSE)</f>
        <v>#N/A</v>
      </c>
    </row>
    <row r="1982" spans="1:8" ht="18" thickBot="1" x14ac:dyDescent="0.3">
      <c r="A1982" s="3">
        <v>40975</v>
      </c>
      <c r="B1982" s="8">
        <v>5220.45</v>
      </c>
      <c r="C1982">
        <f>VLOOKUP(A1982,VIX!A:B,2,FALSE)</f>
        <v>26.33</v>
      </c>
      <c r="D1982">
        <f>VLOOKUP(A1982,DOW!A:B,2,FALSE)</f>
        <v>12837.33</v>
      </c>
      <c r="E1982">
        <f>VLOOKUP(A1982,SGXNIFTY!A:B,2,FALSE)</f>
        <v>5258.7</v>
      </c>
      <c r="F1982">
        <f>VLOOKUP(A1982,EXCHANGE!A:B,2,FALSE)</f>
        <v>50.28</v>
      </c>
      <c r="G1982" s="36" t="e">
        <f>VLOOKUP(A1982,FII!B:D,2,FALSE)</f>
        <v>#N/A</v>
      </c>
      <c r="H1982" s="36" t="e">
        <f>VLOOKUP(A1982,FII!B:D,3,FALSE)</f>
        <v>#N/A</v>
      </c>
    </row>
    <row r="1983" spans="1:8" ht="18" thickBot="1" x14ac:dyDescent="0.3">
      <c r="A1983" s="3">
        <v>40974</v>
      </c>
      <c r="B1983" s="8">
        <v>5222.3999999999996</v>
      </c>
      <c r="C1983">
        <f>VLOOKUP(A1983,VIX!A:B,2,FALSE)</f>
        <v>27.34</v>
      </c>
      <c r="D1983">
        <f>VLOOKUP(A1983,DOW!A:B,2,FALSE)</f>
        <v>12759.15</v>
      </c>
      <c r="E1983">
        <f>VLOOKUP(A1983,SGXNIFTY!A:B,2,FALSE)</f>
        <v>5250.4</v>
      </c>
      <c r="F1983">
        <f>VLOOKUP(A1983,EXCHANGE!A:B,2,FALSE)</f>
        <v>50.365000000000002</v>
      </c>
      <c r="G1983" s="36" t="e">
        <f>VLOOKUP(A1983,FII!B:D,2,FALSE)</f>
        <v>#N/A</v>
      </c>
      <c r="H1983" s="36" t="e">
        <f>VLOOKUP(A1983,FII!B:D,3,FALSE)</f>
        <v>#N/A</v>
      </c>
    </row>
    <row r="1984" spans="1:8" ht="18" thickBot="1" x14ac:dyDescent="0.3">
      <c r="A1984" s="3">
        <v>40973</v>
      </c>
      <c r="B1984" s="8">
        <v>5280.35</v>
      </c>
      <c r="C1984">
        <f>VLOOKUP(A1984,VIX!A:B,2,FALSE)</f>
        <v>28.92</v>
      </c>
      <c r="D1984">
        <f>VLOOKUP(A1984,DOW!A:B,2,FALSE)</f>
        <v>12962.81</v>
      </c>
      <c r="E1984">
        <f>VLOOKUP(A1984,SGXNIFTY!A:B,2,FALSE)</f>
        <v>5318.55</v>
      </c>
      <c r="F1984">
        <f>VLOOKUP(A1984,EXCHANGE!A:B,2,FALSE)</f>
        <v>49.83</v>
      </c>
      <c r="G1984" s="36" t="e">
        <f>VLOOKUP(A1984,FII!B:D,2,FALSE)</f>
        <v>#N/A</v>
      </c>
      <c r="H1984" s="36" t="e">
        <f>VLOOKUP(A1984,FII!B:D,3,FALSE)</f>
        <v>#N/A</v>
      </c>
    </row>
    <row r="1985" spans="1:8" ht="18" thickBot="1" x14ac:dyDescent="0.3">
      <c r="A1985" s="3">
        <v>40971</v>
      </c>
      <c r="B1985" s="4">
        <v>5359.4</v>
      </c>
      <c r="C1985">
        <f>VLOOKUP(A1985,VIX!A:B,2,FALSE)</f>
        <v>28.2</v>
      </c>
      <c r="D1985" t="e">
        <f>VLOOKUP(A1985,DOW!A:B,2,FALSE)</f>
        <v>#N/A</v>
      </c>
      <c r="E1985">
        <f>VLOOKUP(A1985,SGXNIFTY!A:B,2,FALSE)</f>
        <v>5396.5</v>
      </c>
      <c r="F1985" t="e">
        <f>VLOOKUP(A1985,EXCHANGE!A:B,2,FALSE)</f>
        <v>#N/A</v>
      </c>
      <c r="G1985" s="36" t="e">
        <f>VLOOKUP(A1985,FII!B:D,2,FALSE)</f>
        <v>#N/A</v>
      </c>
      <c r="H1985" s="36" t="e">
        <f>VLOOKUP(A1985,FII!B:D,3,FALSE)</f>
        <v>#N/A</v>
      </c>
    </row>
    <row r="1986" spans="1:8" ht="18" thickBot="1" x14ac:dyDescent="0.3">
      <c r="A1986" s="3">
        <v>40970</v>
      </c>
      <c r="B1986" s="4">
        <v>5359.35</v>
      </c>
      <c r="C1986">
        <f>VLOOKUP(A1986,VIX!A:B,2,FALSE)</f>
        <v>27.84</v>
      </c>
      <c r="D1986">
        <f>VLOOKUP(A1986,DOW!A:B,2,FALSE)</f>
        <v>12977.57</v>
      </c>
      <c r="E1986">
        <f>VLOOKUP(A1986,SGXNIFTY!A:B,2,FALSE)</f>
        <v>5391.5</v>
      </c>
      <c r="F1986">
        <f>VLOOKUP(A1986,EXCHANGE!A:B,2,FALSE)</f>
        <v>49.524999999999999</v>
      </c>
      <c r="G1986" s="36" t="e">
        <f>VLOOKUP(A1986,FII!B:D,2,FALSE)</f>
        <v>#N/A</v>
      </c>
      <c r="H1986" s="36" t="e">
        <f>VLOOKUP(A1986,FII!B:D,3,FALSE)</f>
        <v>#N/A</v>
      </c>
    </row>
    <row r="1987" spans="1:8" ht="18" thickBot="1" x14ac:dyDescent="0.3">
      <c r="A1987" s="3">
        <v>40969</v>
      </c>
      <c r="B1987" s="8">
        <v>5339.75</v>
      </c>
      <c r="C1987">
        <f>VLOOKUP(A1987,VIX!A:B,2,FALSE)</f>
        <v>27.67</v>
      </c>
      <c r="D1987">
        <f>VLOOKUP(A1987,DOW!A:B,2,FALSE)</f>
        <v>12980.3</v>
      </c>
      <c r="E1987">
        <f>VLOOKUP(A1987,SGXNIFTY!A:B,2,FALSE)</f>
        <v>5390.75</v>
      </c>
      <c r="F1987">
        <f>VLOOKUP(A1987,EXCHANGE!A:B,2,FALSE)</f>
        <v>49.23</v>
      </c>
      <c r="G1987" s="36" t="e">
        <f>VLOOKUP(A1987,FII!B:D,2,FALSE)</f>
        <v>#N/A</v>
      </c>
      <c r="H1987" s="36" t="e">
        <f>VLOOKUP(A1987,FII!B:D,3,FALSE)</f>
        <v>#N/A</v>
      </c>
    </row>
    <row r="1988" spans="1:8" ht="18" thickBot="1" x14ac:dyDescent="0.3">
      <c r="A1988" s="3">
        <v>40968</v>
      </c>
      <c r="B1988" s="4">
        <v>5385.2</v>
      </c>
      <c r="C1988">
        <f>VLOOKUP(A1988,VIX!A:B,2,FALSE)</f>
        <v>26.93</v>
      </c>
      <c r="D1988">
        <f>VLOOKUP(A1988,DOW!A:B,2,FALSE)</f>
        <v>12952.07</v>
      </c>
      <c r="E1988">
        <f>VLOOKUP(A1988,SGXNIFTY!A:B,2,FALSE)</f>
        <v>5439.5</v>
      </c>
      <c r="F1988">
        <f>VLOOKUP(A1988,EXCHANGE!A:B,2,FALSE)</f>
        <v>49.11</v>
      </c>
      <c r="G1988" s="36" t="e">
        <f>VLOOKUP(A1988,FII!B:D,2,FALSE)</f>
        <v>#N/A</v>
      </c>
      <c r="H1988" s="36" t="e">
        <f>VLOOKUP(A1988,FII!B:D,3,FALSE)</f>
        <v>#N/A</v>
      </c>
    </row>
    <row r="1989" spans="1:8" ht="18" thickBot="1" x14ac:dyDescent="0.3">
      <c r="A1989" s="3">
        <v>40967</v>
      </c>
      <c r="B1989" s="4">
        <v>5375.5</v>
      </c>
      <c r="C1989">
        <f>VLOOKUP(A1989,VIX!A:B,2,FALSE)</f>
        <v>25.85</v>
      </c>
      <c r="D1989">
        <f>VLOOKUP(A1989,DOW!A:B,2,FALSE)</f>
        <v>13005.12</v>
      </c>
      <c r="E1989">
        <f>VLOOKUP(A1989,SGXNIFTY!A:B,2,FALSE)</f>
        <v>5441.5</v>
      </c>
      <c r="F1989">
        <f>VLOOKUP(A1989,EXCHANGE!A:B,2,FALSE)</f>
        <v>48.97</v>
      </c>
      <c r="G1989" s="36" t="e">
        <f>VLOOKUP(A1989,FII!B:D,2,FALSE)</f>
        <v>#N/A</v>
      </c>
      <c r="H1989" s="36" t="e">
        <f>VLOOKUP(A1989,FII!B:D,3,FALSE)</f>
        <v>#N/A</v>
      </c>
    </row>
    <row r="1990" spans="1:8" ht="18" thickBot="1" x14ac:dyDescent="0.3">
      <c r="A1990" s="3">
        <v>40966</v>
      </c>
      <c r="B1990" s="8">
        <v>5281.2</v>
      </c>
      <c r="C1990">
        <f>VLOOKUP(A1990,VIX!A:B,2,FALSE)</f>
        <v>27.38</v>
      </c>
      <c r="D1990">
        <f>VLOOKUP(A1990,DOW!A:B,2,FALSE)</f>
        <v>12981.51</v>
      </c>
      <c r="E1990">
        <f>VLOOKUP(A1990,SGXNIFTY!A:B,2,FALSE)</f>
        <v>5338.6</v>
      </c>
      <c r="F1990">
        <f>VLOOKUP(A1990,EXCHANGE!A:B,2,FALSE)</f>
        <v>49.17</v>
      </c>
      <c r="G1990" s="36" t="e">
        <f>VLOOKUP(A1990,FII!B:D,2,FALSE)</f>
        <v>#N/A</v>
      </c>
      <c r="H1990" s="36" t="e">
        <f>VLOOKUP(A1990,FII!B:D,3,FALSE)</f>
        <v>#N/A</v>
      </c>
    </row>
    <row r="1991" spans="1:8" ht="18" thickBot="1" x14ac:dyDescent="0.3">
      <c r="A1991" s="3">
        <v>40963</v>
      </c>
      <c r="B1991" s="8">
        <v>5429.3</v>
      </c>
      <c r="C1991">
        <f>VLOOKUP(A1991,VIX!A:B,2,FALSE)</f>
        <v>24.82</v>
      </c>
      <c r="D1991">
        <f>VLOOKUP(A1991,DOW!A:B,2,FALSE)</f>
        <v>12982.95</v>
      </c>
      <c r="E1991">
        <f>VLOOKUP(A1991,SGXNIFTY!A:B,2,FALSE)</f>
        <v>5487.45</v>
      </c>
      <c r="F1991">
        <f>VLOOKUP(A1991,EXCHANGE!A:B,2,FALSE)</f>
        <v>49.015000000000001</v>
      </c>
      <c r="G1991" s="36" t="e">
        <f>VLOOKUP(A1991,FII!B:D,2,FALSE)</f>
        <v>#N/A</v>
      </c>
      <c r="H1991" s="36" t="e">
        <f>VLOOKUP(A1991,FII!B:D,3,FALSE)</f>
        <v>#N/A</v>
      </c>
    </row>
    <row r="1992" spans="1:8" ht="18" thickBot="1" x14ac:dyDescent="0.3">
      <c r="A1992" s="3">
        <v>40962</v>
      </c>
      <c r="B1992" s="8">
        <v>5483.3</v>
      </c>
      <c r="C1992">
        <f>VLOOKUP(A1992,VIX!A:B,2,FALSE)</f>
        <v>24.33</v>
      </c>
      <c r="D1992">
        <f>VLOOKUP(A1992,DOW!A:B,2,FALSE)</f>
        <v>12984.69</v>
      </c>
      <c r="E1992">
        <f>VLOOKUP(A1992,SGXNIFTY!A:B,2,FALSE)</f>
        <v>5483.3</v>
      </c>
      <c r="F1992">
        <f>VLOOKUP(A1992,EXCHANGE!A:B,2,FALSE)</f>
        <v>49.1</v>
      </c>
      <c r="G1992" s="36" t="e">
        <f>VLOOKUP(A1992,FII!B:D,2,FALSE)</f>
        <v>#N/A</v>
      </c>
      <c r="H1992" s="36" t="e">
        <f>VLOOKUP(A1992,FII!B:D,3,FALSE)</f>
        <v>#N/A</v>
      </c>
    </row>
    <row r="1993" spans="1:8" ht="18" thickBot="1" x14ac:dyDescent="0.3">
      <c r="A1993" s="3">
        <v>40961</v>
      </c>
      <c r="B1993" s="8">
        <v>5505.35</v>
      </c>
      <c r="C1993">
        <f>VLOOKUP(A1993,VIX!A:B,2,FALSE)</f>
        <v>26.8</v>
      </c>
      <c r="D1993">
        <f>VLOOKUP(A1993,DOW!A:B,2,FALSE)</f>
        <v>12938.67</v>
      </c>
      <c r="E1993">
        <f>VLOOKUP(A1993,SGXNIFTY!A:B,2,FALSE)</f>
        <v>5518.1</v>
      </c>
      <c r="F1993">
        <f>VLOOKUP(A1993,EXCHANGE!A:B,2,FALSE)</f>
        <v>49.17</v>
      </c>
      <c r="G1993" s="36" t="e">
        <f>VLOOKUP(A1993,FII!B:D,2,FALSE)</f>
        <v>#N/A</v>
      </c>
      <c r="H1993" s="36" t="e">
        <f>VLOOKUP(A1993,FII!B:D,3,FALSE)</f>
        <v>#N/A</v>
      </c>
    </row>
    <row r="1994" spans="1:8" ht="18" thickBot="1" x14ac:dyDescent="0.3">
      <c r="A1994" s="3">
        <v>40960</v>
      </c>
      <c r="B1994" s="4">
        <v>5607.15</v>
      </c>
      <c r="C1994">
        <f>VLOOKUP(A1994,VIX!A:B,2,FALSE)</f>
        <v>26.25</v>
      </c>
      <c r="D1994">
        <f>VLOOKUP(A1994,DOW!A:B,2,FALSE)</f>
        <v>12965.69</v>
      </c>
      <c r="E1994">
        <f>VLOOKUP(A1994,SGXNIFTY!A:B,2,FALSE)</f>
        <v>5622.15</v>
      </c>
      <c r="F1994">
        <f>VLOOKUP(A1994,EXCHANGE!A:B,2,FALSE)</f>
        <v>49.225000000000001</v>
      </c>
      <c r="G1994" s="36" t="e">
        <f>VLOOKUP(A1994,FII!B:D,2,FALSE)</f>
        <v>#N/A</v>
      </c>
      <c r="H1994" s="36" t="e">
        <f>VLOOKUP(A1994,FII!B:D,3,FALSE)</f>
        <v>#N/A</v>
      </c>
    </row>
    <row r="1995" spans="1:8" ht="18" thickBot="1" x14ac:dyDescent="0.3">
      <c r="A1995" s="3">
        <v>40956</v>
      </c>
      <c r="B1995" s="4">
        <v>5564.3</v>
      </c>
      <c r="C1995">
        <f>VLOOKUP(A1995,VIX!A:B,2,FALSE)</f>
        <v>24.18</v>
      </c>
      <c r="D1995">
        <f>VLOOKUP(A1995,DOW!A:B,2,FALSE)</f>
        <v>12949.87</v>
      </c>
      <c r="E1995">
        <f>VLOOKUP(A1995,SGXNIFTY!A:B,2,FALSE)</f>
        <v>5589.6</v>
      </c>
      <c r="F1995">
        <f>VLOOKUP(A1995,EXCHANGE!A:B,2,FALSE)</f>
        <v>49.325000000000003</v>
      </c>
      <c r="G1995" s="36" t="e">
        <f>VLOOKUP(A1995,FII!B:D,2,FALSE)</f>
        <v>#N/A</v>
      </c>
      <c r="H1995" s="36" t="e">
        <f>VLOOKUP(A1995,FII!B:D,3,FALSE)</f>
        <v>#N/A</v>
      </c>
    </row>
    <row r="1996" spans="1:8" ht="18" thickBot="1" x14ac:dyDescent="0.3">
      <c r="A1996" s="3">
        <v>40955</v>
      </c>
      <c r="B1996" s="8">
        <v>5521.95</v>
      </c>
      <c r="C1996">
        <f>VLOOKUP(A1996,VIX!A:B,2,FALSE)</f>
        <v>23.33</v>
      </c>
      <c r="D1996">
        <f>VLOOKUP(A1996,DOW!A:B,2,FALSE)</f>
        <v>12904.08</v>
      </c>
      <c r="E1996">
        <f>VLOOKUP(A1996,SGXNIFTY!A:B,2,FALSE)</f>
        <v>5537.8</v>
      </c>
      <c r="F1996">
        <f>VLOOKUP(A1996,EXCHANGE!A:B,2,FALSE)</f>
        <v>49.29</v>
      </c>
      <c r="G1996" s="36" t="e">
        <f>VLOOKUP(A1996,FII!B:D,2,FALSE)</f>
        <v>#N/A</v>
      </c>
      <c r="H1996" s="36" t="e">
        <f>VLOOKUP(A1996,FII!B:D,3,FALSE)</f>
        <v>#N/A</v>
      </c>
    </row>
    <row r="1997" spans="1:8" ht="18" thickBot="1" x14ac:dyDescent="0.3">
      <c r="A1997" s="3">
        <v>40954</v>
      </c>
      <c r="B1997" s="4">
        <v>5531.95</v>
      </c>
      <c r="C1997">
        <f>VLOOKUP(A1997,VIX!A:B,2,FALSE)</f>
        <v>22.1</v>
      </c>
      <c r="D1997">
        <f>VLOOKUP(A1997,DOW!A:B,2,FALSE)</f>
        <v>12780.95</v>
      </c>
      <c r="E1997">
        <f>VLOOKUP(A1997,SGXNIFTY!A:B,2,FALSE)</f>
        <v>5552.55</v>
      </c>
      <c r="F1997">
        <f>VLOOKUP(A1997,EXCHANGE!A:B,2,FALSE)</f>
        <v>49.384999999999998</v>
      </c>
      <c r="G1997" s="36" t="e">
        <f>VLOOKUP(A1997,FII!B:D,2,FALSE)</f>
        <v>#N/A</v>
      </c>
      <c r="H1997" s="36" t="e">
        <f>VLOOKUP(A1997,FII!B:D,3,FALSE)</f>
        <v>#N/A</v>
      </c>
    </row>
    <row r="1998" spans="1:8" ht="18" thickBot="1" x14ac:dyDescent="0.3">
      <c r="A1998" s="3">
        <v>40953</v>
      </c>
      <c r="B1998" s="4">
        <v>5416.05</v>
      </c>
      <c r="C1998">
        <f>VLOOKUP(A1998,VIX!A:B,2,FALSE)</f>
        <v>22.71</v>
      </c>
      <c r="D1998">
        <f>VLOOKUP(A1998,DOW!A:B,2,FALSE)</f>
        <v>12878.28</v>
      </c>
      <c r="E1998">
        <f>VLOOKUP(A1998,SGXNIFTY!A:B,2,FALSE)</f>
        <v>5440.35</v>
      </c>
      <c r="F1998">
        <f>VLOOKUP(A1998,EXCHANGE!A:B,2,FALSE)</f>
        <v>49.49</v>
      </c>
      <c r="G1998" s="36" t="e">
        <f>VLOOKUP(A1998,FII!B:D,2,FALSE)</f>
        <v>#N/A</v>
      </c>
      <c r="H1998" s="36" t="e">
        <f>VLOOKUP(A1998,FII!B:D,3,FALSE)</f>
        <v>#N/A</v>
      </c>
    </row>
    <row r="1999" spans="1:8" ht="18" thickBot="1" x14ac:dyDescent="0.3">
      <c r="A1999" s="3">
        <v>40952</v>
      </c>
      <c r="B1999" s="4">
        <v>5390.2</v>
      </c>
      <c r="C1999">
        <f>VLOOKUP(A1999,VIX!A:B,2,FALSE)</f>
        <v>23.71</v>
      </c>
      <c r="D1999">
        <f>VLOOKUP(A1999,DOW!A:B,2,FALSE)</f>
        <v>12874.04</v>
      </c>
      <c r="E1999">
        <f>VLOOKUP(A1999,SGXNIFTY!A:B,2,FALSE)</f>
        <v>5418</v>
      </c>
      <c r="F1999">
        <f>VLOOKUP(A1999,EXCHANGE!A:B,2,FALSE)</f>
        <v>49.15</v>
      </c>
      <c r="G1999" s="36" t="e">
        <f>VLOOKUP(A1999,FII!B:D,2,FALSE)</f>
        <v>#N/A</v>
      </c>
      <c r="H1999" s="36" t="e">
        <f>VLOOKUP(A1999,FII!B:D,3,FALSE)</f>
        <v>#N/A</v>
      </c>
    </row>
    <row r="2000" spans="1:8" ht="18" thickBot="1" x14ac:dyDescent="0.3">
      <c r="A2000" s="3">
        <v>40949</v>
      </c>
      <c r="B2000" s="8">
        <v>5381.6</v>
      </c>
      <c r="C2000">
        <f>VLOOKUP(A2000,VIX!A:B,2,FALSE)</f>
        <v>23.83</v>
      </c>
      <c r="D2000">
        <f>VLOOKUP(A2000,DOW!A:B,2,FALSE)</f>
        <v>12801.23</v>
      </c>
      <c r="E2000">
        <f>VLOOKUP(A2000,SGXNIFTY!A:B,2,FALSE)</f>
        <v>5397.65</v>
      </c>
      <c r="F2000">
        <f>VLOOKUP(A2000,EXCHANGE!A:B,2,FALSE)</f>
        <v>49.36</v>
      </c>
      <c r="G2000" s="36" t="e">
        <f>VLOOKUP(A2000,FII!B:D,2,FALSE)</f>
        <v>#N/A</v>
      </c>
      <c r="H2000" s="36" t="e">
        <f>VLOOKUP(A2000,FII!B:D,3,FALSE)</f>
        <v>#N/A</v>
      </c>
    </row>
    <row r="2001" spans="1:8" ht="18" thickBot="1" x14ac:dyDescent="0.3">
      <c r="A2001" s="3">
        <v>40948</v>
      </c>
      <c r="B2001" s="4">
        <v>5412.35</v>
      </c>
      <c r="C2001">
        <f>VLOOKUP(A2001,VIX!A:B,2,FALSE)</f>
        <v>23.3</v>
      </c>
      <c r="D2001">
        <f>VLOOKUP(A2001,DOW!A:B,2,FALSE)</f>
        <v>12890.46</v>
      </c>
      <c r="E2001">
        <f>VLOOKUP(A2001,SGXNIFTY!A:B,2,FALSE)</f>
        <v>5437.05</v>
      </c>
      <c r="F2001">
        <f>VLOOKUP(A2001,EXCHANGE!A:B,2,FALSE)</f>
        <v>49.445</v>
      </c>
      <c r="G2001" s="36" t="e">
        <f>VLOOKUP(A2001,FII!B:D,2,FALSE)</f>
        <v>#N/A</v>
      </c>
      <c r="H2001" s="36" t="e">
        <f>VLOOKUP(A2001,FII!B:D,3,FALSE)</f>
        <v>#N/A</v>
      </c>
    </row>
    <row r="2002" spans="1:8" ht="18" thickBot="1" x14ac:dyDescent="0.3">
      <c r="A2002" s="3">
        <v>40947</v>
      </c>
      <c r="B2002" s="4">
        <v>5368.15</v>
      </c>
      <c r="C2002">
        <f>VLOOKUP(A2002,VIX!A:B,2,FALSE)</f>
        <v>24.27</v>
      </c>
      <c r="D2002">
        <f>VLOOKUP(A2002,DOW!A:B,2,FALSE)</f>
        <v>12883.95</v>
      </c>
      <c r="E2002">
        <f>VLOOKUP(A2002,SGXNIFTY!A:B,2,FALSE)</f>
        <v>5388.5</v>
      </c>
      <c r="F2002">
        <f>VLOOKUP(A2002,EXCHANGE!A:B,2,FALSE)</f>
        <v>49.075000000000003</v>
      </c>
      <c r="G2002" s="36" t="e">
        <f>VLOOKUP(A2002,FII!B:D,2,FALSE)</f>
        <v>#N/A</v>
      </c>
      <c r="H2002" s="36" t="e">
        <f>VLOOKUP(A2002,FII!B:D,3,FALSE)</f>
        <v>#N/A</v>
      </c>
    </row>
    <row r="2003" spans="1:8" ht="18" thickBot="1" x14ac:dyDescent="0.3">
      <c r="A2003" s="3">
        <v>40946</v>
      </c>
      <c r="B2003" s="8">
        <v>5335.15</v>
      </c>
      <c r="C2003">
        <f>VLOOKUP(A2003,VIX!A:B,2,FALSE)</f>
        <v>24.91</v>
      </c>
      <c r="D2003">
        <f>VLOOKUP(A2003,DOW!A:B,2,FALSE)</f>
        <v>12878.2</v>
      </c>
      <c r="E2003">
        <f>VLOOKUP(A2003,SGXNIFTY!A:B,2,FALSE)</f>
        <v>5355.2</v>
      </c>
      <c r="F2003">
        <f>VLOOKUP(A2003,EXCHANGE!A:B,2,FALSE)</f>
        <v>49.125</v>
      </c>
      <c r="G2003" s="36" t="e">
        <f>VLOOKUP(A2003,FII!B:D,2,FALSE)</f>
        <v>#N/A</v>
      </c>
      <c r="H2003" s="36" t="e">
        <f>VLOOKUP(A2003,FII!B:D,3,FALSE)</f>
        <v>#N/A</v>
      </c>
    </row>
    <row r="2004" spans="1:8" ht="18" thickBot="1" x14ac:dyDescent="0.3">
      <c r="A2004" s="3">
        <v>40945</v>
      </c>
      <c r="B2004" s="4">
        <v>5361.65</v>
      </c>
      <c r="C2004">
        <f>VLOOKUP(A2004,VIX!A:B,2,FALSE)</f>
        <v>24.62</v>
      </c>
      <c r="D2004">
        <f>VLOOKUP(A2004,DOW!A:B,2,FALSE)</f>
        <v>12845.13</v>
      </c>
      <c r="E2004">
        <f>VLOOKUP(A2004,SGXNIFTY!A:B,2,FALSE)</f>
        <v>5366.85</v>
      </c>
      <c r="F2004">
        <f>VLOOKUP(A2004,EXCHANGE!A:B,2,FALSE)</f>
        <v>49.06</v>
      </c>
      <c r="G2004" s="36" t="e">
        <f>VLOOKUP(A2004,FII!B:D,2,FALSE)</f>
        <v>#N/A</v>
      </c>
      <c r="H2004" s="36" t="e">
        <f>VLOOKUP(A2004,FII!B:D,3,FALSE)</f>
        <v>#N/A</v>
      </c>
    </row>
    <row r="2005" spans="1:8" ht="18" thickBot="1" x14ac:dyDescent="0.3">
      <c r="A2005" s="3">
        <v>40942</v>
      </c>
      <c r="B2005" s="4">
        <v>5325.85</v>
      </c>
      <c r="C2005">
        <f>VLOOKUP(A2005,VIX!A:B,2,FALSE)</f>
        <v>24.09</v>
      </c>
      <c r="D2005">
        <f>VLOOKUP(A2005,DOW!A:B,2,FALSE)</f>
        <v>12862.23</v>
      </c>
      <c r="E2005">
        <f>VLOOKUP(A2005,SGXNIFTY!A:B,2,FALSE)</f>
        <v>5345.55</v>
      </c>
      <c r="F2005">
        <f>VLOOKUP(A2005,EXCHANGE!A:B,2,FALSE)</f>
        <v>48.61</v>
      </c>
      <c r="G2005" s="36" t="e">
        <f>VLOOKUP(A2005,FII!B:D,2,FALSE)</f>
        <v>#N/A</v>
      </c>
      <c r="H2005" s="36" t="e">
        <f>VLOOKUP(A2005,FII!B:D,3,FALSE)</f>
        <v>#N/A</v>
      </c>
    </row>
    <row r="2006" spans="1:8" ht="18" thickBot="1" x14ac:dyDescent="0.3">
      <c r="A2006" s="3">
        <v>40941</v>
      </c>
      <c r="B2006" s="4">
        <v>5269.9</v>
      </c>
      <c r="C2006">
        <f>VLOOKUP(A2006,VIX!A:B,2,FALSE)</f>
        <v>23.69</v>
      </c>
      <c r="D2006">
        <f>VLOOKUP(A2006,DOW!A:B,2,FALSE)</f>
        <v>12705.41</v>
      </c>
      <c r="E2006">
        <f>VLOOKUP(A2006,SGXNIFTY!A:B,2,FALSE)</f>
        <v>5274.35</v>
      </c>
      <c r="F2006">
        <f>VLOOKUP(A2006,EXCHANGE!A:B,2,FALSE)</f>
        <v>49.034999999999997</v>
      </c>
      <c r="G2006" s="36" t="e">
        <f>VLOOKUP(A2006,FII!B:D,2,FALSE)</f>
        <v>#N/A</v>
      </c>
      <c r="H2006" s="36" t="e">
        <f>VLOOKUP(A2006,FII!B:D,3,FALSE)</f>
        <v>#N/A</v>
      </c>
    </row>
    <row r="2007" spans="1:8" ht="18" thickBot="1" x14ac:dyDescent="0.3">
      <c r="A2007" s="3">
        <v>40940</v>
      </c>
      <c r="B2007" s="4">
        <v>5235.7</v>
      </c>
      <c r="C2007">
        <f>VLOOKUP(A2007,VIX!A:B,2,FALSE)</f>
        <v>22.89</v>
      </c>
      <c r="D2007">
        <f>VLOOKUP(A2007,DOW!A:B,2,FALSE)</f>
        <v>12716.46</v>
      </c>
      <c r="E2007">
        <f>VLOOKUP(A2007,SGXNIFTY!A:B,2,FALSE)</f>
        <v>5262.15</v>
      </c>
      <c r="F2007">
        <f>VLOOKUP(A2007,EXCHANGE!A:B,2,FALSE)</f>
        <v>49.14</v>
      </c>
      <c r="G2007" s="36" t="e">
        <f>VLOOKUP(A2007,FII!B:D,2,FALSE)</f>
        <v>#N/A</v>
      </c>
      <c r="H2007" s="36" t="e">
        <f>VLOOKUP(A2007,FII!B:D,3,FALSE)</f>
        <v>#N/A</v>
      </c>
    </row>
    <row r="2008" spans="1:8" ht="18" thickBot="1" x14ac:dyDescent="0.3">
      <c r="A2008" s="3">
        <v>40939</v>
      </c>
      <c r="B2008" s="4">
        <v>5199.25</v>
      </c>
      <c r="C2008">
        <f>VLOOKUP(A2008,VIX!A:B,2,FALSE)</f>
        <v>22.66</v>
      </c>
      <c r="D2008">
        <f>VLOOKUP(A2008,DOW!A:B,2,FALSE)</f>
        <v>12632.91</v>
      </c>
      <c r="E2008">
        <f>VLOOKUP(A2008,SGXNIFTY!A:B,2,FALSE)</f>
        <v>5223.3500000000004</v>
      </c>
      <c r="F2008">
        <f>VLOOKUP(A2008,EXCHANGE!A:B,2,FALSE)</f>
        <v>49.515000000000001</v>
      </c>
      <c r="G2008" s="36" t="e">
        <f>VLOOKUP(A2008,FII!B:D,2,FALSE)</f>
        <v>#N/A</v>
      </c>
      <c r="H2008" s="36" t="e">
        <f>VLOOKUP(A2008,FII!B:D,3,FALSE)</f>
        <v>#N/A</v>
      </c>
    </row>
    <row r="2009" spans="1:8" ht="18" thickBot="1" x14ac:dyDescent="0.3">
      <c r="A2009" s="3">
        <v>40938</v>
      </c>
      <c r="B2009" s="8">
        <v>5087.3</v>
      </c>
      <c r="C2009">
        <f>VLOOKUP(A2009,VIX!A:B,2,FALSE)</f>
        <v>23.46</v>
      </c>
      <c r="D2009">
        <f>VLOOKUP(A2009,DOW!A:B,2,FALSE)</f>
        <v>12653.72</v>
      </c>
      <c r="E2009">
        <f>VLOOKUP(A2009,SGXNIFTY!A:B,2,FALSE)</f>
        <v>5112.1000000000004</v>
      </c>
      <c r="F2009">
        <f>VLOOKUP(A2009,EXCHANGE!A:B,2,FALSE)</f>
        <v>49.6</v>
      </c>
      <c r="G2009" s="36" t="e">
        <f>VLOOKUP(A2009,FII!B:D,2,FALSE)</f>
        <v>#N/A</v>
      </c>
      <c r="H2009" s="36" t="e">
        <f>VLOOKUP(A2009,FII!B:D,3,FALSE)</f>
        <v>#N/A</v>
      </c>
    </row>
    <row r="2010" spans="1:8" ht="18" thickBot="1" x14ac:dyDescent="0.3">
      <c r="A2010" s="3">
        <v>40935</v>
      </c>
      <c r="B2010" s="4">
        <v>5204.7</v>
      </c>
      <c r="C2010">
        <f>VLOOKUP(A2010,VIX!A:B,2,FALSE)</f>
        <v>21.7</v>
      </c>
      <c r="D2010">
        <f>VLOOKUP(A2010,DOW!A:B,2,FALSE)</f>
        <v>12660.46</v>
      </c>
      <c r="E2010">
        <f>VLOOKUP(A2010,SGXNIFTY!A:B,2,FALSE)</f>
        <v>5212.8</v>
      </c>
      <c r="F2010">
        <f>VLOOKUP(A2010,EXCHANGE!A:B,2,FALSE)</f>
        <v>49.395000000000003</v>
      </c>
      <c r="G2010" s="36" t="e">
        <f>VLOOKUP(A2010,FII!B:D,2,FALSE)</f>
        <v>#N/A</v>
      </c>
      <c r="H2010" s="36" t="e">
        <f>VLOOKUP(A2010,FII!B:D,3,FALSE)</f>
        <v>#N/A</v>
      </c>
    </row>
    <row r="2011" spans="1:8" ht="18" thickBot="1" x14ac:dyDescent="0.3">
      <c r="A2011" s="3">
        <v>40933</v>
      </c>
      <c r="B2011" s="4">
        <v>5158.3</v>
      </c>
      <c r="C2011">
        <f>VLOOKUP(A2011,VIX!A:B,2,FALSE)</f>
        <v>21.02</v>
      </c>
      <c r="D2011">
        <f>VLOOKUP(A2011,DOW!A:B,2,FALSE)</f>
        <v>12756.96</v>
      </c>
      <c r="E2011">
        <f>VLOOKUP(A2011,SGXNIFTY!A:B,2,FALSE)</f>
        <v>5158.3</v>
      </c>
      <c r="F2011">
        <f>VLOOKUP(A2011,EXCHANGE!A:B,2,FALSE)</f>
        <v>50.01</v>
      </c>
      <c r="G2011" s="36" t="e">
        <f>VLOOKUP(A2011,FII!B:D,2,FALSE)</f>
        <v>#N/A</v>
      </c>
      <c r="H2011" s="36" t="e">
        <f>VLOOKUP(A2011,FII!B:D,3,FALSE)</f>
        <v>#N/A</v>
      </c>
    </row>
    <row r="2012" spans="1:8" ht="18" thickBot="1" x14ac:dyDescent="0.3">
      <c r="A2012" s="3">
        <v>40932</v>
      </c>
      <c r="B2012" s="4">
        <v>5127.3500000000004</v>
      </c>
      <c r="C2012">
        <f>VLOOKUP(A2012,VIX!A:B,2,FALSE)</f>
        <v>21.42</v>
      </c>
      <c r="D2012">
        <f>VLOOKUP(A2012,DOW!A:B,2,FALSE)</f>
        <v>12675.75</v>
      </c>
      <c r="E2012">
        <f>VLOOKUP(A2012,SGXNIFTY!A:B,2,FALSE)</f>
        <v>5120.45</v>
      </c>
      <c r="F2012">
        <f>VLOOKUP(A2012,EXCHANGE!A:B,2,FALSE)</f>
        <v>50.005000000000003</v>
      </c>
      <c r="G2012" s="36" t="e">
        <f>VLOOKUP(A2012,FII!B:D,2,FALSE)</f>
        <v>#N/A</v>
      </c>
      <c r="H2012" s="36" t="e">
        <f>VLOOKUP(A2012,FII!B:D,3,FALSE)</f>
        <v>#N/A</v>
      </c>
    </row>
    <row r="2013" spans="1:8" ht="18" thickBot="1" x14ac:dyDescent="0.3">
      <c r="A2013" s="3">
        <v>40931</v>
      </c>
      <c r="B2013" s="8">
        <v>5046.25</v>
      </c>
      <c r="C2013">
        <f>VLOOKUP(A2013,VIX!A:B,2,FALSE)</f>
        <v>22.14</v>
      </c>
      <c r="D2013">
        <f>VLOOKUP(A2013,DOW!A:B,2,FALSE)</f>
        <v>12708.82</v>
      </c>
      <c r="E2013">
        <f>VLOOKUP(A2013,SGXNIFTY!A:B,2,FALSE)</f>
        <v>5051.05</v>
      </c>
      <c r="F2013">
        <f>VLOOKUP(A2013,EXCHANGE!A:B,2,FALSE)</f>
        <v>49.97</v>
      </c>
      <c r="G2013" s="36" t="e">
        <f>VLOOKUP(A2013,FII!B:D,2,FALSE)</f>
        <v>#N/A</v>
      </c>
      <c r="H2013" s="36" t="e">
        <f>VLOOKUP(A2013,FII!B:D,3,FALSE)</f>
        <v>#N/A</v>
      </c>
    </row>
    <row r="2014" spans="1:8" ht="18" thickBot="1" x14ac:dyDescent="0.3">
      <c r="A2014" s="3">
        <v>40928</v>
      </c>
      <c r="B2014" s="4">
        <v>5048.6000000000004</v>
      </c>
      <c r="C2014">
        <f>VLOOKUP(A2014,VIX!A:B,2,FALSE)</f>
        <v>21.96</v>
      </c>
      <c r="D2014">
        <f>VLOOKUP(A2014,DOW!A:B,2,FALSE)</f>
        <v>12720.48</v>
      </c>
      <c r="E2014">
        <f>VLOOKUP(A2014,SGXNIFTY!A:B,2,FALSE)</f>
        <v>5047.8500000000004</v>
      </c>
      <c r="F2014">
        <f>VLOOKUP(A2014,EXCHANGE!A:B,2,FALSE)</f>
        <v>50.23</v>
      </c>
      <c r="G2014" s="36" t="e">
        <f>VLOOKUP(A2014,FII!B:D,2,FALSE)</f>
        <v>#N/A</v>
      </c>
      <c r="H2014" s="36" t="e">
        <f>VLOOKUP(A2014,FII!B:D,3,FALSE)</f>
        <v>#N/A</v>
      </c>
    </row>
    <row r="2015" spans="1:8" ht="18" thickBot="1" x14ac:dyDescent="0.3">
      <c r="A2015" s="3">
        <v>40927</v>
      </c>
      <c r="B2015" s="4">
        <v>5018.3999999999996</v>
      </c>
      <c r="C2015">
        <f>VLOOKUP(A2015,VIX!A:B,2,FALSE)</f>
        <v>21.68</v>
      </c>
      <c r="D2015">
        <f>VLOOKUP(A2015,DOW!A:B,2,FALSE)</f>
        <v>12623.98</v>
      </c>
      <c r="E2015">
        <f>VLOOKUP(A2015,SGXNIFTY!A:B,2,FALSE)</f>
        <v>5022.05</v>
      </c>
      <c r="F2015">
        <f>VLOOKUP(A2015,EXCHANGE!A:B,2,FALSE)</f>
        <v>50.15</v>
      </c>
      <c r="G2015" s="36" t="e">
        <f>VLOOKUP(A2015,FII!B:D,2,FALSE)</f>
        <v>#N/A</v>
      </c>
      <c r="H2015" s="36" t="e">
        <f>VLOOKUP(A2015,FII!B:D,3,FALSE)</f>
        <v>#N/A</v>
      </c>
    </row>
    <row r="2016" spans="1:8" ht="18" thickBot="1" x14ac:dyDescent="0.3">
      <c r="A2016" s="3">
        <v>40926</v>
      </c>
      <c r="B2016" s="8">
        <v>4955.8</v>
      </c>
      <c r="C2016">
        <f>VLOOKUP(A2016,VIX!A:B,2,FALSE)</f>
        <v>22.68</v>
      </c>
      <c r="D2016">
        <f>VLOOKUP(A2016,DOW!A:B,2,FALSE)</f>
        <v>12578.95</v>
      </c>
      <c r="E2016">
        <f>VLOOKUP(A2016,SGXNIFTY!A:B,2,FALSE)</f>
        <v>4957.5</v>
      </c>
      <c r="F2016">
        <f>VLOOKUP(A2016,EXCHANGE!A:B,2,FALSE)</f>
        <v>50.31</v>
      </c>
      <c r="G2016" s="36" t="e">
        <f>VLOOKUP(A2016,FII!B:D,2,FALSE)</f>
        <v>#N/A</v>
      </c>
      <c r="H2016" s="36" t="e">
        <f>VLOOKUP(A2016,FII!B:D,3,FALSE)</f>
        <v>#N/A</v>
      </c>
    </row>
    <row r="2017" spans="1:8" ht="18" thickBot="1" x14ac:dyDescent="0.3">
      <c r="A2017" s="3">
        <v>40925</v>
      </c>
      <c r="B2017" s="4">
        <v>4967.3</v>
      </c>
      <c r="C2017">
        <f>VLOOKUP(A2017,VIX!A:B,2,FALSE)</f>
        <v>22.61</v>
      </c>
      <c r="D2017">
        <f>VLOOKUP(A2017,DOW!A:B,2,FALSE)</f>
        <v>12482.07</v>
      </c>
      <c r="E2017">
        <f>VLOOKUP(A2017,SGXNIFTY!A:B,2,FALSE)</f>
        <v>4977</v>
      </c>
      <c r="F2017">
        <f>VLOOKUP(A2017,EXCHANGE!A:B,2,FALSE)</f>
        <v>50.8</v>
      </c>
      <c r="G2017" s="36" t="e">
        <f>VLOOKUP(A2017,FII!B:D,2,FALSE)</f>
        <v>#N/A</v>
      </c>
      <c r="H2017" s="36" t="e">
        <f>VLOOKUP(A2017,FII!B:D,3,FALSE)</f>
        <v>#N/A</v>
      </c>
    </row>
    <row r="2018" spans="1:8" ht="18" thickBot="1" x14ac:dyDescent="0.3">
      <c r="A2018" s="3">
        <v>40924</v>
      </c>
      <c r="B2018" s="4">
        <v>4873.8999999999996</v>
      </c>
      <c r="C2018">
        <f>VLOOKUP(A2018,VIX!A:B,2,FALSE)</f>
        <v>24.07</v>
      </c>
      <c r="D2018" t="e">
        <f>VLOOKUP(A2018,DOW!A:B,2,FALSE)</f>
        <v>#N/A</v>
      </c>
      <c r="E2018">
        <f>VLOOKUP(A2018,SGXNIFTY!A:B,2,FALSE)</f>
        <v>4891.1000000000004</v>
      </c>
      <c r="F2018">
        <f>VLOOKUP(A2018,EXCHANGE!A:B,2,FALSE)</f>
        <v>51.365000000000002</v>
      </c>
      <c r="G2018" s="36" t="e">
        <f>VLOOKUP(A2018,FII!B:D,2,FALSE)</f>
        <v>#N/A</v>
      </c>
      <c r="H2018" s="36" t="e">
        <f>VLOOKUP(A2018,FII!B:D,3,FALSE)</f>
        <v>#N/A</v>
      </c>
    </row>
    <row r="2019" spans="1:8" ht="18" thickBot="1" x14ac:dyDescent="0.3">
      <c r="A2019" s="3">
        <v>40921</v>
      </c>
      <c r="B2019" s="4">
        <v>4866</v>
      </c>
      <c r="C2019">
        <f>VLOOKUP(A2019,VIX!A:B,2,FALSE)</f>
        <v>23.48</v>
      </c>
      <c r="D2019">
        <f>VLOOKUP(A2019,DOW!A:B,2,FALSE)</f>
        <v>12422.06</v>
      </c>
      <c r="E2019">
        <f>VLOOKUP(A2019,SGXNIFTY!A:B,2,FALSE)</f>
        <v>4878.2</v>
      </c>
      <c r="F2019">
        <f>VLOOKUP(A2019,EXCHANGE!A:B,2,FALSE)</f>
        <v>51.44</v>
      </c>
      <c r="G2019" s="36" t="e">
        <f>VLOOKUP(A2019,FII!B:D,2,FALSE)</f>
        <v>#N/A</v>
      </c>
      <c r="H2019" s="36" t="e">
        <f>VLOOKUP(A2019,FII!B:D,3,FALSE)</f>
        <v>#N/A</v>
      </c>
    </row>
    <row r="2020" spans="1:8" ht="18" thickBot="1" x14ac:dyDescent="0.3">
      <c r="A2020" s="3">
        <v>40920</v>
      </c>
      <c r="B2020" s="8">
        <v>4831.25</v>
      </c>
      <c r="C2020">
        <f>VLOOKUP(A2020,VIX!A:B,2,FALSE)</f>
        <v>24.03</v>
      </c>
      <c r="D2020">
        <f>VLOOKUP(A2020,DOW!A:B,2,FALSE)</f>
        <v>12471.02</v>
      </c>
      <c r="E2020">
        <f>VLOOKUP(A2020,SGXNIFTY!A:B,2,FALSE)</f>
        <v>4852.2</v>
      </c>
      <c r="F2020">
        <f>VLOOKUP(A2020,EXCHANGE!A:B,2,FALSE)</f>
        <v>51.52</v>
      </c>
      <c r="G2020" s="36" t="e">
        <f>VLOOKUP(A2020,FII!B:D,2,FALSE)</f>
        <v>#N/A</v>
      </c>
      <c r="H2020" s="36" t="e">
        <f>VLOOKUP(A2020,FII!B:D,3,FALSE)</f>
        <v>#N/A</v>
      </c>
    </row>
    <row r="2021" spans="1:8" ht="18" thickBot="1" x14ac:dyDescent="0.3">
      <c r="A2021" s="3">
        <v>40919</v>
      </c>
      <c r="B2021" s="4">
        <v>4860.95</v>
      </c>
      <c r="C2021">
        <f>VLOOKUP(A2021,VIX!A:B,2,FALSE)</f>
        <v>24.54</v>
      </c>
      <c r="D2021">
        <f>VLOOKUP(A2021,DOW!A:B,2,FALSE)</f>
        <v>12449.45</v>
      </c>
      <c r="E2021">
        <f>VLOOKUP(A2021,SGXNIFTY!A:B,2,FALSE)</f>
        <v>4872.3500000000004</v>
      </c>
      <c r="F2021">
        <f>VLOOKUP(A2021,EXCHANGE!A:B,2,FALSE)</f>
        <v>51.784999999999997</v>
      </c>
      <c r="G2021" s="36" t="e">
        <f>VLOOKUP(A2021,FII!B:D,2,FALSE)</f>
        <v>#N/A</v>
      </c>
      <c r="H2021" s="36" t="e">
        <f>VLOOKUP(A2021,FII!B:D,3,FALSE)</f>
        <v>#N/A</v>
      </c>
    </row>
    <row r="2022" spans="1:8" ht="18" thickBot="1" x14ac:dyDescent="0.3">
      <c r="A2022" s="3">
        <v>40918</v>
      </c>
      <c r="B2022" s="4">
        <v>4849.55</v>
      </c>
      <c r="C2022">
        <f>VLOOKUP(A2022,VIX!A:B,2,FALSE)</f>
        <v>24</v>
      </c>
      <c r="D2022">
        <f>VLOOKUP(A2022,DOW!A:B,2,FALSE)</f>
        <v>12462.47</v>
      </c>
      <c r="E2022">
        <f>VLOOKUP(A2022,SGXNIFTY!A:B,2,FALSE)</f>
        <v>4870.3</v>
      </c>
      <c r="F2022">
        <f>VLOOKUP(A2022,EXCHANGE!A:B,2,FALSE)</f>
        <v>51.6</v>
      </c>
      <c r="G2022" s="36" t="e">
        <f>VLOOKUP(A2022,FII!B:D,2,FALSE)</f>
        <v>#N/A</v>
      </c>
      <c r="H2022" s="36" t="e">
        <f>VLOOKUP(A2022,FII!B:D,3,FALSE)</f>
        <v>#N/A</v>
      </c>
    </row>
    <row r="2023" spans="1:8" ht="18" thickBot="1" x14ac:dyDescent="0.3">
      <c r="A2023" s="3">
        <v>40917</v>
      </c>
      <c r="B2023" s="8">
        <v>4742.8</v>
      </c>
      <c r="C2023">
        <f>VLOOKUP(A2023,VIX!A:B,2,FALSE)</f>
        <v>25.68</v>
      </c>
      <c r="D2023">
        <f>VLOOKUP(A2023,DOW!A:B,2,FALSE)</f>
        <v>12392.69</v>
      </c>
      <c r="E2023">
        <f>VLOOKUP(A2023,SGXNIFTY!A:B,2,FALSE)</f>
        <v>4751.8</v>
      </c>
      <c r="F2023">
        <f>VLOOKUP(A2023,EXCHANGE!A:B,2,FALSE)</f>
        <v>52.4</v>
      </c>
      <c r="G2023" s="36" t="e">
        <f>VLOOKUP(A2023,FII!B:D,2,FALSE)</f>
        <v>#N/A</v>
      </c>
      <c r="H2023" s="36" t="e">
        <f>VLOOKUP(A2023,FII!B:D,3,FALSE)</f>
        <v>#N/A</v>
      </c>
    </row>
    <row r="2024" spans="1:8" ht="18" thickBot="1" x14ac:dyDescent="0.3">
      <c r="A2024" s="3">
        <v>40915</v>
      </c>
      <c r="B2024" s="8">
        <v>4746.8999999999996</v>
      </c>
      <c r="C2024">
        <f>VLOOKUP(A2024,VIX!A:B,2,FALSE)</f>
        <v>25.65</v>
      </c>
      <c r="D2024" t="e">
        <f>VLOOKUP(A2024,DOW!A:B,2,FALSE)</f>
        <v>#N/A</v>
      </c>
      <c r="E2024">
        <f>VLOOKUP(A2024,SGXNIFTY!A:B,2,FALSE)</f>
        <v>4760</v>
      </c>
      <c r="F2024" t="e">
        <f>VLOOKUP(A2024,EXCHANGE!A:B,2,FALSE)</f>
        <v>#N/A</v>
      </c>
      <c r="G2024" s="36" t="e">
        <f>VLOOKUP(A2024,FII!B:D,2,FALSE)</f>
        <v>#N/A</v>
      </c>
      <c r="H2024" s="36" t="e">
        <f>VLOOKUP(A2024,FII!B:D,3,FALSE)</f>
        <v>#N/A</v>
      </c>
    </row>
    <row r="2025" spans="1:8" ht="18" thickBot="1" x14ac:dyDescent="0.3">
      <c r="A2025" s="3">
        <v>40914</v>
      </c>
      <c r="B2025" s="4">
        <v>4754.1000000000004</v>
      </c>
      <c r="C2025">
        <f>VLOOKUP(A2025,VIX!A:B,2,FALSE)</f>
        <v>25.46</v>
      </c>
      <c r="D2025">
        <f>VLOOKUP(A2025,DOW!A:B,2,FALSE)</f>
        <v>12359.92</v>
      </c>
      <c r="E2025">
        <f>VLOOKUP(A2025,SGXNIFTY!A:B,2,FALSE)</f>
        <v>4771.95</v>
      </c>
      <c r="F2025">
        <f>VLOOKUP(A2025,EXCHANGE!A:B,2,FALSE)</f>
        <v>52.68</v>
      </c>
      <c r="G2025" s="36" t="e">
        <f>VLOOKUP(A2025,FII!B:D,2,FALSE)</f>
        <v>#N/A</v>
      </c>
      <c r="H2025" s="36" t="e">
        <f>VLOOKUP(A2025,FII!B:D,3,FALSE)</f>
        <v>#N/A</v>
      </c>
    </row>
    <row r="2026" spans="1:8" ht="18" thickBot="1" x14ac:dyDescent="0.3">
      <c r="A2026" s="3">
        <v>40913</v>
      </c>
      <c r="B2026" s="4">
        <v>4749.95</v>
      </c>
      <c r="C2026">
        <f>VLOOKUP(A2026,VIX!A:B,2,FALSE)</f>
        <v>25.91</v>
      </c>
      <c r="D2026">
        <f>VLOOKUP(A2026,DOW!A:B,2,FALSE)</f>
        <v>12415.7</v>
      </c>
      <c r="E2026">
        <f>VLOOKUP(A2026,SGXNIFTY!A:B,2,FALSE)</f>
        <v>4758.1000000000004</v>
      </c>
      <c r="F2026">
        <f>VLOOKUP(A2026,EXCHANGE!A:B,2,FALSE)</f>
        <v>52.87</v>
      </c>
      <c r="G2026" s="36" t="e">
        <f>VLOOKUP(A2026,FII!B:D,2,FALSE)</f>
        <v>#N/A</v>
      </c>
      <c r="H2026" s="36" t="e">
        <f>VLOOKUP(A2026,FII!B:D,3,FALSE)</f>
        <v>#N/A</v>
      </c>
    </row>
    <row r="2027" spans="1:8" ht="18" thickBot="1" x14ac:dyDescent="0.3">
      <c r="A2027" s="3">
        <v>40912</v>
      </c>
      <c r="B2027" s="8">
        <v>4749.6499999999996</v>
      </c>
      <c r="C2027">
        <f>VLOOKUP(A2027,VIX!A:B,2,FALSE)</f>
        <v>26.41</v>
      </c>
      <c r="D2027">
        <f>VLOOKUP(A2027,DOW!A:B,2,FALSE)</f>
        <v>12418.42</v>
      </c>
      <c r="E2027">
        <f>VLOOKUP(A2027,SGXNIFTY!A:B,2,FALSE)</f>
        <v>4760.2</v>
      </c>
      <c r="F2027">
        <f>VLOOKUP(A2027,EXCHANGE!A:B,2,FALSE)</f>
        <v>52.86</v>
      </c>
      <c r="G2027" s="36" t="e">
        <f>VLOOKUP(A2027,FII!B:D,2,FALSE)</f>
        <v>#N/A</v>
      </c>
      <c r="H2027" s="36" t="e">
        <f>VLOOKUP(A2027,FII!B:D,3,FALSE)</f>
        <v>#N/A</v>
      </c>
    </row>
    <row r="2028" spans="1:8" ht="18" thickBot="1" x14ac:dyDescent="0.3">
      <c r="A2028" s="3">
        <v>40911</v>
      </c>
      <c r="B2028" s="4">
        <v>4765.3</v>
      </c>
      <c r="C2028">
        <f>VLOOKUP(A2028,VIX!A:B,2,FALSE)</f>
        <v>26.16</v>
      </c>
      <c r="D2028">
        <f>VLOOKUP(A2028,DOW!A:B,2,FALSE)</f>
        <v>12397.38</v>
      </c>
      <c r="E2028">
        <f>VLOOKUP(A2028,SGXNIFTY!A:B,2,FALSE)</f>
        <v>4783.2</v>
      </c>
      <c r="F2028">
        <f>VLOOKUP(A2028,EXCHANGE!A:B,2,FALSE)</f>
        <v>53.1</v>
      </c>
      <c r="G2028" s="36" t="e">
        <f>VLOOKUP(A2028,FII!B:D,2,FALSE)</f>
        <v>#N/A</v>
      </c>
      <c r="H2028" s="36" t="e">
        <f>VLOOKUP(A2028,FII!B:D,3,FALSE)</f>
        <v>#N/A</v>
      </c>
    </row>
    <row r="2029" spans="1:8" ht="18" thickBot="1" x14ac:dyDescent="0.3">
      <c r="A2029" s="3">
        <v>40910</v>
      </c>
      <c r="B2029" s="4">
        <v>4636.75</v>
      </c>
      <c r="C2029">
        <f>VLOOKUP(A2029,VIX!A:B,2,FALSE)</f>
        <v>27.53</v>
      </c>
      <c r="D2029" t="e">
        <f>VLOOKUP(A2029,DOW!A:B,2,FALSE)</f>
        <v>#N/A</v>
      </c>
      <c r="E2029">
        <f>VLOOKUP(A2029,SGXNIFTY!A:B,2,FALSE)</f>
        <v>4648.1000000000004</v>
      </c>
      <c r="F2029">
        <f>VLOOKUP(A2029,EXCHANGE!A:B,2,FALSE)</f>
        <v>53.305</v>
      </c>
      <c r="G2029" s="36" t="e">
        <f>VLOOKUP(A2029,FII!B:D,2,FALSE)</f>
        <v>#N/A</v>
      </c>
      <c r="H2029" s="36" t="e">
        <f>VLOOKUP(A2029,FII!B:D,3,FALSE)</f>
        <v>#N/A</v>
      </c>
    </row>
    <row r="2030" spans="1:8" ht="18" thickBot="1" x14ac:dyDescent="0.3">
      <c r="A2030" s="3">
        <v>40907</v>
      </c>
      <c r="B2030" s="8">
        <v>4624.3</v>
      </c>
      <c r="C2030">
        <f>VLOOKUP(A2030,VIX!A:B,2,FALSE)</f>
        <v>27.11</v>
      </c>
      <c r="D2030">
        <f>VLOOKUP(A2030,DOW!A:B,2,FALSE)</f>
        <v>12217.56</v>
      </c>
      <c r="E2030">
        <f>VLOOKUP(A2030,SGXNIFTY!A:B,2,FALSE)</f>
        <v>4634.3999999999996</v>
      </c>
      <c r="F2030">
        <f>VLOOKUP(A2030,EXCHANGE!A:B,2,FALSE)</f>
        <v>53.015000000000001</v>
      </c>
      <c r="G2030" s="36" t="e">
        <f>VLOOKUP(A2030,FII!B:D,2,FALSE)</f>
        <v>#N/A</v>
      </c>
      <c r="H2030" s="36" t="e">
        <f>VLOOKUP(A2030,FII!B:D,3,FALSE)</f>
        <v>#N/A</v>
      </c>
    </row>
    <row r="2031" spans="1:8" ht="18" thickBot="1" x14ac:dyDescent="0.3">
      <c r="A2031" s="3">
        <v>40906</v>
      </c>
      <c r="B2031" s="8">
        <v>4646.25</v>
      </c>
      <c r="C2031">
        <f>VLOOKUP(A2031,VIX!A:B,2,FALSE)</f>
        <v>26.62</v>
      </c>
      <c r="D2031">
        <f>VLOOKUP(A2031,DOW!A:B,2,FALSE)</f>
        <v>12287.04</v>
      </c>
      <c r="E2031">
        <f>VLOOKUP(A2031,SGXNIFTY!A:B,2,FALSE)</f>
        <v>4646.25</v>
      </c>
      <c r="F2031">
        <f>VLOOKUP(A2031,EXCHANGE!A:B,2,FALSE)</f>
        <v>53.005000000000003</v>
      </c>
      <c r="G2031" s="36" t="e">
        <f>VLOOKUP(A2031,FII!B:D,2,FALSE)</f>
        <v>#N/A</v>
      </c>
      <c r="H2031" s="36" t="e">
        <f>VLOOKUP(A2031,FII!B:D,3,FALSE)</f>
        <v>#N/A</v>
      </c>
    </row>
    <row r="2032" spans="1:8" ht="18" thickBot="1" x14ac:dyDescent="0.3">
      <c r="A2032" s="3">
        <v>40905</v>
      </c>
      <c r="B2032" s="8">
        <v>4705.8</v>
      </c>
      <c r="C2032">
        <f>VLOOKUP(A2032,VIX!A:B,2,FALSE)</f>
        <v>26.74</v>
      </c>
      <c r="D2032">
        <f>VLOOKUP(A2032,DOW!A:B,2,FALSE)</f>
        <v>12151.41</v>
      </c>
      <c r="E2032">
        <f>VLOOKUP(A2032,SGXNIFTY!A:B,2,FALSE)</f>
        <v>4711.1000000000004</v>
      </c>
      <c r="F2032">
        <f>VLOOKUP(A2032,EXCHANGE!A:B,2,FALSE)</f>
        <v>52.89</v>
      </c>
      <c r="G2032" s="36" t="e">
        <f>VLOOKUP(A2032,FII!B:D,2,FALSE)</f>
        <v>#N/A</v>
      </c>
      <c r="H2032" s="36" t="e">
        <f>VLOOKUP(A2032,FII!B:D,3,FALSE)</f>
        <v>#N/A</v>
      </c>
    </row>
    <row r="2033" spans="1:8" ht="18" thickBot="1" x14ac:dyDescent="0.3">
      <c r="A2033" s="3">
        <v>40904</v>
      </c>
      <c r="B2033" s="8">
        <v>4750.5</v>
      </c>
      <c r="C2033">
        <f>VLOOKUP(A2033,VIX!A:B,2,FALSE)</f>
        <v>26.29</v>
      </c>
      <c r="D2033">
        <f>VLOOKUP(A2033,DOW!A:B,2,FALSE)</f>
        <v>12291.35</v>
      </c>
      <c r="E2033">
        <f>VLOOKUP(A2033,SGXNIFTY!A:B,2,FALSE)</f>
        <v>4750.8999999999996</v>
      </c>
      <c r="F2033">
        <f>VLOOKUP(A2033,EXCHANGE!A:B,2,FALSE)</f>
        <v>52.92</v>
      </c>
      <c r="G2033" s="36" t="e">
        <f>VLOOKUP(A2033,FII!B:D,2,FALSE)</f>
        <v>#N/A</v>
      </c>
      <c r="H2033" s="36" t="e">
        <f>VLOOKUP(A2033,FII!B:D,3,FALSE)</f>
        <v>#N/A</v>
      </c>
    </row>
    <row r="2034" spans="1:8" ht="18" thickBot="1" x14ac:dyDescent="0.3">
      <c r="A2034" s="3">
        <v>40903</v>
      </c>
      <c r="B2034" s="4">
        <v>4779</v>
      </c>
      <c r="C2034">
        <f>VLOOKUP(A2034,VIX!A:B,2,FALSE)</f>
        <v>26.6</v>
      </c>
      <c r="D2034" t="e">
        <f>VLOOKUP(A2034,DOW!A:B,2,FALSE)</f>
        <v>#N/A</v>
      </c>
      <c r="E2034">
        <f>VLOOKUP(A2034,SGXNIFTY!A:B,2,FALSE)</f>
        <v>4787.7</v>
      </c>
      <c r="F2034">
        <f>VLOOKUP(A2034,EXCHANGE!A:B,2,FALSE)</f>
        <v>52.72</v>
      </c>
      <c r="G2034" s="36" t="e">
        <f>VLOOKUP(A2034,FII!B:D,2,FALSE)</f>
        <v>#N/A</v>
      </c>
      <c r="H2034" s="36" t="e">
        <f>VLOOKUP(A2034,FII!B:D,3,FALSE)</f>
        <v>#N/A</v>
      </c>
    </row>
    <row r="2035" spans="1:8" ht="18" thickBot="1" x14ac:dyDescent="0.3">
      <c r="A2035" s="3">
        <v>40900</v>
      </c>
      <c r="B2035" s="8">
        <v>4714</v>
      </c>
      <c r="C2035">
        <f>VLOOKUP(A2035,VIX!A:B,2,FALSE)</f>
        <v>27.39</v>
      </c>
      <c r="D2035">
        <f>VLOOKUP(A2035,DOW!A:B,2,FALSE)</f>
        <v>12294</v>
      </c>
      <c r="E2035">
        <f>VLOOKUP(A2035,SGXNIFTY!A:B,2,FALSE)</f>
        <v>4720.6000000000004</v>
      </c>
      <c r="F2035">
        <f>VLOOKUP(A2035,EXCHANGE!A:B,2,FALSE)</f>
        <v>52.79</v>
      </c>
      <c r="G2035" s="36" t="e">
        <f>VLOOKUP(A2035,FII!B:D,2,FALSE)</f>
        <v>#N/A</v>
      </c>
      <c r="H2035" s="36" t="e">
        <f>VLOOKUP(A2035,FII!B:D,3,FALSE)</f>
        <v>#N/A</v>
      </c>
    </row>
    <row r="2036" spans="1:8" ht="18" thickBot="1" x14ac:dyDescent="0.3">
      <c r="A2036" s="3">
        <v>40899</v>
      </c>
      <c r="B2036" s="4">
        <v>4733.8500000000004</v>
      </c>
      <c r="C2036">
        <f>VLOOKUP(A2036,VIX!A:B,2,FALSE)</f>
        <v>26.84</v>
      </c>
      <c r="D2036">
        <f>VLOOKUP(A2036,DOW!A:B,2,FALSE)</f>
        <v>12169.65</v>
      </c>
      <c r="E2036">
        <f>VLOOKUP(A2036,SGXNIFTY!A:B,2,FALSE)</f>
        <v>4748.8999999999996</v>
      </c>
      <c r="F2036">
        <f>VLOOKUP(A2036,EXCHANGE!A:B,2,FALSE)</f>
        <v>52.564999999999998</v>
      </c>
      <c r="G2036" s="36" t="e">
        <f>VLOOKUP(A2036,FII!B:D,2,FALSE)</f>
        <v>#N/A</v>
      </c>
      <c r="H2036" s="36" t="e">
        <f>VLOOKUP(A2036,FII!B:D,3,FALSE)</f>
        <v>#N/A</v>
      </c>
    </row>
    <row r="2037" spans="1:8" ht="18" thickBot="1" x14ac:dyDescent="0.3">
      <c r="A2037" s="3">
        <v>40898</v>
      </c>
      <c r="B2037" s="4">
        <v>4693.1499999999996</v>
      </c>
      <c r="C2037">
        <f>VLOOKUP(A2037,VIX!A:B,2,FALSE)</f>
        <v>27.53</v>
      </c>
      <c r="D2037">
        <f>VLOOKUP(A2037,DOW!A:B,2,FALSE)</f>
        <v>12107.74</v>
      </c>
      <c r="E2037">
        <f>VLOOKUP(A2037,SGXNIFTY!A:B,2,FALSE)</f>
        <v>4711.5</v>
      </c>
      <c r="F2037">
        <f>VLOOKUP(A2037,EXCHANGE!A:B,2,FALSE)</f>
        <v>52.4</v>
      </c>
      <c r="G2037" s="36" t="e">
        <f>VLOOKUP(A2037,FII!B:D,2,FALSE)</f>
        <v>#N/A</v>
      </c>
      <c r="H2037" s="36" t="e">
        <f>VLOOKUP(A2037,FII!B:D,3,FALSE)</f>
        <v>#N/A</v>
      </c>
    </row>
    <row r="2038" spans="1:8" ht="18" thickBot="1" x14ac:dyDescent="0.3">
      <c r="A2038" s="3">
        <v>40897</v>
      </c>
      <c r="B2038" s="8">
        <v>4544.2</v>
      </c>
      <c r="C2038">
        <f>VLOOKUP(A2038,VIX!A:B,2,FALSE)</f>
        <v>30.53</v>
      </c>
      <c r="D2038">
        <f>VLOOKUP(A2038,DOW!A:B,2,FALSE)</f>
        <v>12103.58</v>
      </c>
      <c r="E2038">
        <f>VLOOKUP(A2038,SGXNIFTY!A:B,2,FALSE)</f>
        <v>4554.5</v>
      </c>
      <c r="F2038">
        <f>VLOOKUP(A2038,EXCHANGE!A:B,2,FALSE)</f>
        <v>52.77</v>
      </c>
      <c r="G2038" s="36" t="e">
        <f>VLOOKUP(A2038,FII!B:D,2,FALSE)</f>
        <v>#N/A</v>
      </c>
      <c r="H2038" s="36" t="e">
        <f>VLOOKUP(A2038,FII!B:D,3,FALSE)</f>
        <v>#N/A</v>
      </c>
    </row>
    <row r="2039" spans="1:8" ht="18" thickBot="1" x14ac:dyDescent="0.3">
      <c r="A2039" s="3">
        <v>40896</v>
      </c>
      <c r="B2039" s="8">
        <v>4613.1000000000004</v>
      </c>
      <c r="C2039">
        <f>VLOOKUP(A2039,VIX!A:B,2,FALSE)</f>
        <v>30.58</v>
      </c>
      <c r="D2039">
        <f>VLOOKUP(A2039,DOW!A:B,2,FALSE)</f>
        <v>11766.26</v>
      </c>
      <c r="E2039">
        <f>VLOOKUP(A2039,SGXNIFTY!A:B,2,FALSE)</f>
        <v>4623.8500000000004</v>
      </c>
      <c r="F2039">
        <f>VLOOKUP(A2039,EXCHANGE!A:B,2,FALSE)</f>
        <v>52.7</v>
      </c>
      <c r="G2039" s="36" t="e">
        <f>VLOOKUP(A2039,FII!B:D,2,FALSE)</f>
        <v>#N/A</v>
      </c>
      <c r="H2039" s="36" t="e">
        <f>VLOOKUP(A2039,FII!B:D,3,FALSE)</f>
        <v>#N/A</v>
      </c>
    </row>
    <row r="2040" spans="1:8" ht="18" thickBot="1" x14ac:dyDescent="0.3">
      <c r="A2040" s="3">
        <v>40893</v>
      </c>
      <c r="B2040" s="8">
        <v>4651.6000000000004</v>
      </c>
      <c r="C2040">
        <f>VLOOKUP(A2040,VIX!A:B,2,FALSE)</f>
        <v>29.69</v>
      </c>
      <c r="D2040">
        <f>VLOOKUP(A2040,DOW!A:B,2,FALSE)</f>
        <v>11866.39</v>
      </c>
      <c r="E2040">
        <f>VLOOKUP(A2040,SGXNIFTY!A:B,2,FALSE)</f>
        <v>4643.1499999999996</v>
      </c>
      <c r="F2040">
        <f>VLOOKUP(A2040,EXCHANGE!A:B,2,FALSE)</f>
        <v>52.5</v>
      </c>
      <c r="G2040" s="36" t="e">
        <f>VLOOKUP(A2040,FII!B:D,2,FALSE)</f>
        <v>#N/A</v>
      </c>
      <c r="H2040" s="36" t="e">
        <f>VLOOKUP(A2040,FII!B:D,3,FALSE)</f>
        <v>#N/A</v>
      </c>
    </row>
    <row r="2041" spans="1:8" ht="18" thickBot="1" x14ac:dyDescent="0.3">
      <c r="A2041" s="3">
        <v>40892</v>
      </c>
      <c r="B2041" s="8">
        <v>4746.3500000000004</v>
      </c>
      <c r="C2041">
        <f>VLOOKUP(A2041,VIX!A:B,2,FALSE)</f>
        <v>28.81</v>
      </c>
      <c r="D2041">
        <f>VLOOKUP(A2041,DOW!A:B,2,FALSE)</f>
        <v>11868.81</v>
      </c>
      <c r="E2041">
        <f>VLOOKUP(A2041,SGXNIFTY!A:B,2,FALSE)</f>
        <v>4757.3999999999996</v>
      </c>
      <c r="F2041">
        <f>VLOOKUP(A2041,EXCHANGE!A:B,2,FALSE)</f>
        <v>53.52</v>
      </c>
      <c r="G2041" s="36" t="e">
        <f>VLOOKUP(A2041,FII!B:D,2,FALSE)</f>
        <v>#N/A</v>
      </c>
      <c r="H2041" s="36" t="e">
        <f>VLOOKUP(A2041,FII!B:D,3,FALSE)</f>
        <v>#N/A</v>
      </c>
    </row>
    <row r="2042" spans="1:8" ht="18" thickBot="1" x14ac:dyDescent="0.3">
      <c r="A2042" s="3">
        <v>40891</v>
      </c>
      <c r="B2042" s="8">
        <v>4763.25</v>
      </c>
      <c r="C2042">
        <f>VLOOKUP(A2042,VIX!A:B,2,FALSE)</f>
        <v>28.79</v>
      </c>
      <c r="D2042">
        <f>VLOOKUP(A2042,DOW!A:B,2,FALSE)</f>
        <v>11823.48</v>
      </c>
      <c r="E2042">
        <f>VLOOKUP(A2042,SGXNIFTY!A:B,2,FALSE)</f>
        <v>4764.2</v>
      </c>
      <c r="F2042">
        <f>VLOOKUP(A2042,EXCHANGE!A:B,2,FALSE)</f>
        <v>53.61</v>
      </c>
      <c r="G2042" s="36" t="e">
        <f>VLOOKUP(A2042,FII!B:D,2,FALSE)</f>
        <v>#N/A</v>
      </c>
      <c r="H2042" s="36" t="e">
        <f>VLOOKUP(A2042,FII!B:D,3,FALSE)</f>
        <v>#N/A</v>
      </c>
    </row>
    <row r="2043" spans="1:8" ht="18" thickBot="1" x14ac:dyDescent="0.3">
      <c r="A2043" s="3">
        <v>40890</v>
      </c>
      <c r="B2043" s="4">
        <v>4800.6000000000004</v>
      </c>
      <c r="C2043">
        <f>VLOOKUP(A2043,VIX!A:B,2,FALSE)</f>
        <v>28.11</v>
      </c>
      <c r="D2043">
        <f>VLOOKUP(A2043,DOW!A:B,2,FALSE)</f>
        <v>11954.94</v>
      </c>
      <c r="E2043">
        <f>VLOOKUP(A2043,SGXNIFTY!A:B,2,FALSE)</f>
        <v>4811.3500000000004</v>
      </c>
      <c r="F2043">
        <f>VLOOKUP(A2043,EXCHANGE!A:B,2,FALSE)</f>
        <v>53.1</v>
      </c>
      <c r="G2043" s="36" t="e">
        <f>VLOOKUP(A2043,FII!B:D,2,FALSE)</f>
        <v>#N/A</v>
      </c>
      <c r="H2043" s="36" t="e">
        <f>VLOOKUP(A2043,FII!B:D,3,FALSE)</f>
        <v>#N/A</v>
      </c>
    </row>
    <row r="2044" spans="1:8" ht="18" thickBot="1" x14ac:dyDescent="0.3">
      <c r="A2044" s="3">
        <v>40889</v>
      </c>
      <c r="B2044" s="8">
        <v>4764.6000000000004</v>
      </c>
      <c r="C2044">
        <f>VLOOKUP(A2044,VIX!A:B,2,FALSE)</f>
        <v>29.27</v>
      </c>
      <c r="D2044">
        <f>VLOOKUP(A2044,DOW!A:B,2,FALSE)</f>
        <v>12021.39</v>
      </c>
      <c r="E2044">
        <f>VLOOKUP(A2044,SGXNIFTY!A:B,2,FALSE)</f>
        <v>4773.7</v>
      </c>
      <c r="F2044">
        <f>VLOOKUP(A2044,EXCHANGE!A:B,2,FALSE)</f>
        <v>52.604999999999997</v>
      </c>
      <c r="G2044" s="36" t="e">
        <f>VLOOKUP(A2044,FII!B:D,2,FALSE)</f>
        <v>#N/A</v>
      </c>
      <c r="H2044" s="36" t="e">
        <f>VLOOKUP(A2044,FII!B:D,3,FALSE)</f>
        <v>#N/A</v>
      </c>
    </row>
    <row r="2045" spans="1:8" ht="18" thickBot="1" x14ac:dyDescent="0.3">
      <c r="A2045" s="3">
        <v>40886</v>
      </c>
      <c r="B2045" s="8">
        <v>4866.7</v>
      </c>
      <c r="C2045">
        <f>VLOOKUP(A2045,VIX!A:B,2,FALSE)</f>
        <v>29.53</v>
      </c>
      <c r="D2045">
        <f>VLOOKUP(A2045,DOW!A:B,2,FALSE)</f>
        <v>12184.26</v>
      </c>
      <c r="E2045">
        <f>VLOOKUP(A2045,SGXNIFTY!A:B,2,FALSE)</f>
        <v>4885.8999999999996</v>
      </c>
      <c r="F2045">
        <f>VLOOKUP(A2045,EXCHANGE!A:B,2,FALSE)</f>
        <v>51.875</v>
      </c>
      <c r="G2045" s="36" t="e">
        <f>VLOOKUP(A2045,FII!B:D,2,FALSE)</f>
        <v>#N/A</v>
      </c>
      <c r="H2045" s="36" t="e">
        <f>VLOOKUP(A2045,FII!B:D,3,FALSE)</f>
        <v>#N/A</v>
      </c>
    </row>
    <row r="2046" spans="1:8" ht="18" thickBot="1" x14ac:dyDescent="0.3">
      <c r="A2046" s="3">
        <v>40885</v>
      </c>
      <c r="B2046" s="8">
        <v>4943.6499999999996</v>
      </c>
      <c r="C2046">
        <f>VLOOKUP(A2046,VIX!A:B,2,FALSE)</f>
        <v>28.58</v>
      </c>
      <c r="D2046">
        <f>VLOOKUP(A2046,DOW!A:B,2,FALSE)</f>
        <v>11997.7</v>
      </c>
      <c r="E2046">
        <f>VLOOKUP(A2046,SGXNIFTY!A:B,2,FALSE)</f>
        <v>4956.6000000000004</v>
      </c>
      <c r="F2046">
        <f>VLOOKUP(A2046,EXCHANGE!A:B,2,FALSE)</f>
        <v>51.71</v>
      </c>
      <c r="G2046" s="36" t="e">
        <f>VLOOKUP(A2046,FII!B:D,2,FALSE)</f>
        <v>#N/A</v>
      </c>
      <c r="H2046" s="36" t="e">
        <f>VLOOKUP(A2046,FII!B:D,3,FALSE)</f>
        <v>#N/A</v>
      </c>
    </row>
    <row r="2047" spans="1:8" ht="18" thickBot="1" x14ac:dyDescent="0.3">
      <c r="A2047" s="3">
        <v>40884</v>
      </c>
      <c r="B2047" s="4">
        <v>5062.6000000000004</v>
      </c>
      <c r="C2047">
        <f>VLOOKUP(A2047,VIX!A:B,2,FALSE)</f>
        <v>26.46</v>
      </c>
      <c r="D2047">
        <f>VLOOKUP(A2047,DOW!A:B,2,FALSE)</f>
        <v>12196.37</v>
      </c>
      <c r="E2047">
        <f>VLOOKUP(A2047,SGXNIFTY!A:B,2,FALSE)</f>
        <v>5086.1000000000004</v>
      </c>
      <c r="F2047">
        <f>VLOOKUP(A2047,EXCHANGE!A:B,2,FALSE)</f>
        <v>51.63</v>
      </c>
      <c r="G2047" s="36" t="e">
        <f>VLOOKUP(A2047,FII!B:D,2,FALSE)</f>
        <v>#N/A</v>
      </c>
      <c r="H2047" s="36" t="e">
        <f>VLOOKUP(A2047,FII!B:D,3,FALSE)</f>
        <v>#N/A</v>
      </c>
    </row>
    <row r="2048" spans="1:8" ht="18" thickBot="1" x14ac:dyDescent="0.3">
      <c r="A2048" s="3">
        <v>40882</v>
      </c>
      <c r="B2048" s="8">
        <v>5039.1499999999996</v>
      </c>
      <c r="C2048">
        <f>VLOOKUP(A2048,VIX!A:B,2,FALSE)</f>
        <v>25.02</v>
      </c>
      <c r="D2048">
        <f>VLOOKUP(A2048,DOW!A:B,2,FALSE)</f>
        <v>12097.83</v>
      </c>
      <c r="E2048">
        <f>VLOOKUP(A2048,SGXNIFTY!A:B,2,FALSE)</f>
        <v>5065.6000000000004</v>
      </c>
      <c r="F2048">
        <f>VLOOKUP(A2048,EXCHANGE!A:B,2,FALSE)</f>
        <v>51.26</v>
      </c>
      <c r="G2048" s="36" t="e">
        <f>VLOOKUP(A2048,FII!B:D,2,FALSE)</f>
        <v>#N/A</v>
      </c>
      <c r="H2048" s="36" t="e">
        <f>VLOOKUP(A2048,FII!B:D,3,FALSE)</f>
        <v>#N/A</v>
      </c>
    </row>
    <row r="2049" spans="1:8" ht="18" thickBot="1" x14ac:dyDescent="0.3">
      <c r="A2049" s="3">
        <v>40879</v>
      </c>
      <c r="B2049" s="4">
        <v>5050.1499999999996</v>
      </c>
      <c r="C2049">
        <f>VLOOKUP(A2049,VIX!A:B,2,FALSE)</f>
        <v>23.99</v>
      </c>
      <c r="D2049">
        <f>VLOOKUP(A2049,DOW!A:B,2,FALSE)</f>
        <v>12019.42</v>
      </c>
      <c r="E2049">
        <f>VLOOKUP(A2049,SGXNIFTY!A:B,2,FALSE)</f>
        <v>5080.7</v>
      </c>
      <c r="F2049">
        <f>VLOOKUP(A2049,EXCHANGE!A:B,2,FALSE)</f>
        <v>51.11</v>
      </c>
      <c r="G2049" s="36" t="e">
        <f>VLOOKUP(A2049,FII!B:D,2,FALSE)</f>
        <v>#N/A</v>
      </c>
      <c r="H2049" s="36" t="e">
        <f>VLOOKUP(A2049,FII!B:D,3,FALSE)</f>
        <v>#N/A</v>
      </c>
    </row>
    <row r="2050" spans="1:8" ht="18" thickBot="1" x14ac:dyDescent="0.3">
      <c r="A2050" s="3">
        <v>40878</v>
      </c>
      <c r="B2050" s="4">
        <v>4936.8500000000004</v>
      </c>
      <c r="C2050">
        <f>VLOOKUP(A2050,VIX!A:B,2,FALSE)</f>
        <v>25.02</v>
      </c>
      <c r="D2050">
        <f>VLOOKUP(A2050,DOW!A:B,2,FALSE)</f>
        <v>12020.03</v>
      </c>
      <c r="E2050">
        <f>VLOOKUP(A2050,SGXNIFTY!A:B,2,FALSE)</f>
        <v>4963.75</v>
      </c>
      <c r="F2050">
        <f>VLOOKUP(A2050,EXCHANGE!A:B,2,FALSE)</f>
        <v>51.37</v>
      </c>
      <c r="G2050" s="36" t="e">
        <f>VLOOKUP(A2050,FII!B:D,2,FALSE)</f>
        <v>#N/A</v>
      </c>
      <c r="H2050" s="36" t="e">
        <f>VLOOKUP(A2050,FII!B:D,3,FALSE)</f>
        <v>#N/A</v>
      </c>
    </row>
    <row r="2051" spans="1:8" ht="18" thickBot="1" x14ac:dyDescent="0.3">
      <c r="A2051" s="3">
        <v>40877</v>
      </c>
      <c r="B2051" s="4">
        <v>4832.05</v>
      </c>
      <c r="C2051">
        <f>VLOOKUP(A2051,VIX!A:B,2,FALSE)</f>
        <v>26.55</v>
      </c>
      <c r="D2051">
        <f>VLOOKUP(A2051,DOW!A:B,2,FALSE)</f>
        <v>12045.68</v>
      </c>
      <c r="E2051">
        <f>VLOOKUP(A2051,SGXNIFTY!A:B,2,FALSE)</f>
        <v>4832.3500000000004</v>
      </c>
      <c r="F2051">
        <f>VLOOKUP(A2051,EXCHANGE!A:B,2,FALSE)</f>
        <v>52.13</v>
      </c>
      <c r="G2051" s="36" t="e">
        <f>VLOOKUP(A2051,FII!B:D,2,FALSE)</f>
        <v>#N/A</v>
      </c>
      <c r="H2051" s="36" t="e">
        <f>VLOOKUP(A2051,FII!B:D,3,FALSE)</f>
        <v>#N/A</v>
      </c>
    </row>
    <row r="2052" spans="1:8" ht="18" thickBot="1" x14ac:dyDescent="0.3">
      <c r="A2052" s="3">
        <v>40876</v>
      </c>
      <c r="B2052" s="8">
        <v>4805.1000000000004</v>
      </c>
      <c r="C2052">
        <f>VLOOKUP(A2052,VIX!A:B,2,FALSE)</f>
        <v>26.87</v>
      </c>
      <c r="D2052">
        <f>VLOOKUP(A2052,DOW!A:B,2,FALSE)</f>
        <v>11555.63</v>
      </c>
      <c r="E2052">
        <f>VLOOKUP(A2052,SGXNIFTY!A:B,2,FALSE)</f>
        <v>4816.75</v>
      </c>
      <c r="F2052">
        <f>VLOOKUP(A2052,EXCHANGE!A:B,2,FALSE)</f>
        <v>51.91</v>
      </c>
      <c r="G2052" s="36" t="e">
        <f>VLOOKUP(A2052,FII!B:D,2,FALSE)</f>
        <v>#N/A</v>
      </c>
      <c r="H2052" s="36" t="e">
        <f>VLOOKUP(A2052,FII!B:D,3,FALSE)</f>
        <v>#N/A</v>
      </c>
    </row>
    <row r="2053" spans="1:8" ht="18" thickBot="1" x14ac:dyDescent="0.3">
      <c r="A2053" s="3">
        <v>40875</v>
      </c>
      <c r="B2053" s="4">
        <v>4851.3</v>
      </c>
      <c r="C2053">
        <f>VLOOKUP(A2053,VIX!A:B,2,FALSE)</f>
        <v>26.64</v>
      </c>
      <c r="D2053">
        <f>VLOOKUP(A2053,DOW!A:B,2,FALSE)</f>
        <v>11523.01</v>
      </c>
      <c r="E2053">
        <f>VLOOKUP(A2053,SGXNIFTY!A:B,2,FALSE)</f>
        <v>4870.3</v>
      </c>
      <c r="F2053">
        <f>VLOOKUP(A2053,EXCHANGE!A:B,2,FALSE)</f>
        <v>51.96</v>
      </c>
      <c r="G2053" s="36" t="e">
        <f>VLOOKUP(A2053,FII!B:D,2,FALSE)</f>
        <v>#N/A</v>
      </c>
      <c r="H2053" s="36" t="e">
        <f>VLOOKUP(A2053,FII!B:D,3,FALSE)</f>
        <v>#N/A</v>
      </c>
    </row>
    <row r="2054" spans="1:8" ht="18" thickBot="1" x14ac:dyDescent="0.3">
      <c r="A2054" s="3">
        <v>40872</v>
      </c>
      <c r="B2054" s="8">
        <v>4710.05</v>
      </c>
      <c r="C2054">
        <f>VLOOKUP(A2054,VIX!A:B,2,FALSE)</f>
        <v>29.12</v>
      </c>
      <c r="D2054">
        <f>VLOOKUP(A2054,DOW!A:B,2,FALSE)</f>
        <v>11231.78</v>
      </c>
      <c r="E2054">
        <f>VLOOKUP(A2054,SGXNIFTY!A:B,2,FALSE)</f>
        <v>4710.95</v>
      </c>
      <c r="F2054">
        <f>VLOOKUP(A2054,EXCHANGE!A:B,2,FALSE)</f>
        <v>52.14</v>
      </c>
      <c r="G2054" s="36" t="e">
        <f>VLOOKUP(A2054,FII!B:D,2,FALSE)</f>
        <v>#N/A</v>
      </c>
      <c r="H2054" s="36" t="e">
        <f>VLOOKUP(A2054,FII!B:D,3,FALSE)</f>
        <v>#N/A</v>
      </c>
    </row>
    <row r="2055" spans="1:8" ht="18" thickBot="1" x14ac:dyDescent="0.3">
      <c r="A2055" s="3">
        <v>40871</v>
      </c>
      <c r="B2055" s="4">
        <v>4756.45</v>
      </c>
      <c r="C2055">
        <f>VLOOKUP(A2055,VIX!A:B,2,FALSE)</f>
        <v>27.95</v>
      </c>
      <c r="D2055" t="e">
        <f>VLOOKUP(A2055,DOW!A:B,2,FALSE)</f>
        <v>#N/A</v>
      </c>
      <c r="E2055">
        <f>VLOOKUP(A2055,SGXNIFTY!A:B,2,FALSE)</f>
        <v>4756.45</v>
      </c>
      <c r="F2055">
        <f>VLOOKUP(A2055,EXCHANGE!A:B,2,FALSE)</f>
        <v>52.07</v>
      </c>
      <c r="G2055" s="36" t="e">
        <f>VLOOKUP(A2055,FII!B:D,2,FALSE)</f>
        <v>#N/A</v>
      </c>
      <c r="H2055" s="36" t="e">
        <f>VLOOKUP(A2055,FII!B:D,3,FALSE)</f>
        <v>#N/A</v>
      </c>
    </row>
    <row r="2056" spans="1:8" ht="18" thickBot="1" x14ac:dyDescent="0.3">
      <c r="A2056" s="3">
        <v>40870</v>
      </c>
      <c r="B2056" s="8">
        <v>4706.45</v>
      </c>
      <c r="C2056">
        <f>VLOOKUP(A2056,VIX!A:B,2,FALSE)</f>
        <v>30.68</v>
      </c>
      <c r="D2056">
        <f>VLOOKUP(A2056,DOW!A:B,2,FALSE)</f>
        <v>11257.55</v>
      </c>
      <c r="E2056">
        <f>VLOOKUP(A2056,SGXNIFTY!A:B,2,FALSE)</f>
        <v>4703.8999999999996</v>
      </c>
      <c r="F2056">
        <f>VLOOKUP(A2056,EXCHANGE!A:B,2,FALSE)</f>
        <v>52.24</v>
      </c>
      <c r="G2056" s="36" t="e">
        <f>VLOOKUP(A2056,FII!B:D,2,FALSE)</f>
        <v>#N/A</v>
      </c>
      <c r="H2056" s="36" t="e">
        <f>VLOOKUP(A2056,FII!B:D,3,FALSE)</f>
        <v>#N/A</v>
      </c>
    </row>
    <row r="2057" spans="1:8" ht="18" thickBot="1" x14ac:dyDescent="0.3">
      <c r="A2057" s="3">
        <v>40869</v>
      </c>
      <c r="B2057" s="4">
        <v>4812.3500000000004</v>
      </c>
      <c r="C2057">
        <f>VLOOKUP(A2057,VIX!A:B,2,FALSE)</f>
        <v>27.35</v>
      </c>
      <c r="D2057">
        <f>VLOOKUP(A2057,DOW!A:B,2,FALSE)</f>
        <v>11493.72</v>
      </c>
      <c r="E2057">
        <f>VLOOKUP(A2057,SGXNIFTY!A:B,2,FALSE)</f>
        <v>4805.3</v>
      </c>
      <c r="F2057">
        <f>VLOOKUP(A2057,EXCHANGE!A:B,2,FALSE)</f>
        <v>52.49</v>
      </c>
      <c r="G2057" s="36" t="e">
        <f>VLOOKUP(A2057,FII!B:D,2,FALSE)</f>
        <v>#N/A</v>
      </c>
      <c r="H2057" s="36" t="e">
        <f>VLOOKUP(A2057,FII!B:D,3,FALSE)</f>
        <v>#N/A</v>
      </c>
    </row>
    <row r="2058" spans="1:8" ht="18" thickBot="1" x14ac:dyDescent="0.3">
      <c r="A2058" s="3">
        <v>40868</v>
      </c>
      <c r="B2058" s="8">
        <v>4778.3500000000004</v>
      </c>
      <c r="C2058">
        <f>VLOOKUP(A2058,VIX!A:B,2,FALSE)</f>
        <v>28.61</v>
      </c>
      <c r="D2058">
        <f>VLOOKUP(A2058,DOW!A:B,2,FALSE)</f>
        <v>11547.31</v>
      </c>
      <c r="E2058">
        <f>VLOOKUP(A2058,SGXNIFTY!A:B,2,FALSE)</f>
        <v>4783.3</v>
      </c>
      <c r="F2058">
        <f>VLOOKUP(A2058,EXCHANGE!A:B,2,FALSE)</f>
        <v>52.064999999999998</v>
      </c>
      <c r="G2058" s="36" t="e">
        <f>VLOOKUP(A2058,FII!B:D,2,FALSE)</f>
        <v>#N/A</v>
      </c>
      <c r="H2058" s="36" t="e">
        <f>VLOOKUP(A2058,FII!B:D,3,FALSE)</f>
        <v>#N/A</v>
      </c>
    </row>
    <row r="2059" spans="1:8" ht="18" thickBot="1" x14ac:dyDescent="0.3">
      <c r="A2059" s="3">
        <v>40865</v>
      </c>
      <c r="B2059" s="8">
        <v>4905.8</v>
      </c>
      <c r="C2059">
        <f>VLOOKUP(A2059,VIX!A:B,2,FALSE)</f>
        <v>26.58</v>
      </c>
      <c r="D2059">
        <f>VLOOKUP(A2059,DOW!A:B,2,FALSE)</f>
        <v>11796.16</v>
      </c>
      <c r="E2059">
        <f>VLOOKUP(A2059,SGXNIFTY!A:B,2,FALSE)</f>
        <v>4914.6000000000004</v>
      </c>
      <c r="F2059">
        <f>VLOOKUP(A2059,EXCHANGE!A:B,2,FALSE)</f>
        <v>51.234999999999999</v>
      </c>
      <c r="G2059" s="36" t="e">
        <f>VLOOKUP(A2059,FII!B:D,2,FALSE)</f>
        <v>#N/A</v>
      </c>
      <c r="H2059" s="36" t="e">
        <f>VLOOKUP(A2059,FII!B:D,3,FALSE)</f>
        <v>#N/A</v>
      </c>
    </row>
    <row r="2060" spans="1:8" ht="18" thickBot="1" x14ac:dyDescent="0.3">
      <c r="A2060" s="3">
        <v>40864</v>
      </c>
      <c r="B2060" s="8">
        <v>4934.75</v>
      </c>
      <c r="C2060">
        <f>VLOOKUP(A2060,VIX!A:B,2,FALSE)</f>
        <v>26.92</v>
      </c>
      <c r="D2060">
        <f>VLOOKUP(A2060,DOW!A:B,2,FALSE)</f>
        <v>11770.73</v>
      </c>
      <c r="E2060">
        <f>VLOOKUP(A2060,SGXNIFTY!A:B,2,FALSE)</f>
        <v>4932.95</v>
      </c>
      <c r="F2060">
        <f>VLOOKUP(A2060,EXCHANGE!A:B,2,FALSE)</f>
        <v>50.954999999999998</v>
      </c>
      <c r="G2060" s="36" t="e">
        <f>VLOOKUP(A2060,FII!B:D,2,FALSE)</f>
        <v>#N/A</v>
      </c>
      <c r="H2060" s="36" t="e">
        <f>VLOOKUP(A2060,FII!B:D,3,FALSE)</f>
        <v>#N/A</v>
      </c>
    </row>
    <row r="2061" spans="1:8" ht="18" thickBot="1" x14ac:dyDescent="0.3">
      <c r="A2061" s="3">
        <v>40863</v>
      </c>
      <c r="B2061" s="8">
        <v>5030.45</v>
      </c>
      <c r="C2061">
        <f>VLOOKUP(A2061,VIX!A:B,2,FALSE)</f>
        <v>25.04</v>
      </c>
      <c r="D2061">
        <f>VLOOKUP(A2061,DOW!A:B,2,FALSE)</f>
        <v>11905.59</v>
      </c>
      <c r="E2061">
        <f>VLOOKUP(A2061,SGXNIFTY!A:B,2,FALSE)</f>
        <v>5044.8999999999996</v>
      </c>
      <c r="F2061">
        <f>VLOOKUP(A2061,EXCHANGE!A:B,2,FALSE)</f>
        <v>50.75</v>
      </c>
      <c r="G2061" s="36" t="e">
        <f>VLOOKUP(A2061,FII!B:D,2,FALSE)</f>
        <v>#N/A</v>
      </c>
      <c r="H2061" s="36" t="e">
        <f>VLOOKUP(A2061,FII!B:D,3,FALSE)</f>
        <v>#N/A</v>
      </c>
    </row>
    <row r="2062" spans="1:8" ht="18" thickBot="1" x14ac:dyDescent="0.3">
      <c r="A2062" s="3">
        <v>40862</v>
      </c>
      <c r="B2062" s="8">
        <v>5068.5</v>
      </c>
      <c r="C2062">
        <f>VLOOKUP(A2062,VIX!A:B,2,FALSE)</f>
        <v>25.97</v>
      </c>
      <c r="D2062">
        <f>VLOOKUP(A2062,DOW!A:B,2,FALSE)</f>
        <v>12096.16</v>
      </c>
      <c r="E2062">
        <f>VLOOKUP(A2062,SGXNIFTY!A:B,2,FALSE)</f>
        <v>5078.2</v>
      </c>
      <c r="F2062">
        <f>VLOOKUP(A2062,EXCHANGE!A:B,2,FALSE)</f>
        <v>50.63</v>
      </c>
      <c r="G2062" s="36" t="e">
        <f>VLOOKUP(A2062,FII!B:D,2,FALSE)</f>
        <v>#N/A</v>
      </c>
      <c r="H2062" s="36" t="e">
        <f>VLOOKUP(A2062,FII!B:D,3,FALSE)</f>
        <v>#N/A</v>
      </c>
    </row>
    <row r="2063" spans="1:8" ht="18" thickBot="1" x14ac:dyDescent="0.3">
      <c r="A2063" s="3">
        <v>40861</v>
      </c>
      <c r="B2063" s="8">
        <v>5148.3500000000004</v>
      </c>
      <c r="C2063">
        <f>VLOOKUP(A2063,VIX!A:B,2,FALSE)</f>
        <v>25.29</v>
      </c>
      <c r="D2063">
        <f>VLOOKUP(A2063,DOW!A:B,2,FALSE)</f>
        <v>12078.98</v>
      </c>
      <c r="E2063">
        <f>VLOOKUP(A2063,SGXNIFTY!A:B,2,FALSE)</f>
        <v>5155.8500000000004</v>
      </c>
      <c r="F2063">
        <f>VLOOKUP(A2063,EXCHANGE!A:B,2,FALSE)</f>
        <v>50.405000000000001</v>
      </c>
      <c r="G2063" s="36" t="e">
        <f>VLOOKUP(A2063,FII!B:D,2,FALSE)</f>
        <v>#N/A</v>
      </c>
      <c r="H2063" s="36" t="e">
        <f>VLOOKUP(A2063,FII!B:D,3,FALSE)</f>
        <v>#N/A</v>
      </c>
    </row>
    <row r="2064" spans="1:8" ht="18" thickBot="1" x14ac:dyDescent="0.3">
      <c r="A2064" s="3">
        <v>40858</v>
      </c>
      <c r="B2064" s="8">
        <v>5168.8500000000004</v>
      </c>
      <c r="C2064">
        <f>VLOOKUP(A2064,VIX!A:B,2,FALSE)</f>
        <v>24.74</v>
      </c>
      <c r="D2064">
        <f>VLOOKUP(A2064,DOW!A:B,2,FALSE)</f>
        <v>12153.68</v>
      </c>
      <c r="E2064">
        <f>VLOOKUP(A2064,SGXNIFTY!A:B,2,FALSE)</f>
        <v>5191.75</v>
      </c>
      <c r="F2064">
        <f>VLOOKUP(A2064,EXCHANGE!A:B,2,FALSE)</f>
        <v>50.005000000000003</v>
      </c>
      <c r="G2064" s="36" t="e">
        <f>VLOOKUP(A2064,FII!B:D,2,FALSE)</f>
        <v>#N/A</v>
      </c>
      <c r="H2064" s="36" t="e">
        <f>VLOOKUP(A2064,FII!B:D,3,FALSE)</f>
        <v>#N/A</v>
      </c>
    </row>
    <row r="2065" spans="1:8" ht="18" thickBot="1" x14ac:dyDescent="0.3">
      <c r="A2065" s="3">
        <v>40856</v>
      </c>
      <c r="B2065" s="8">
        <v>5221.05</v>
      </c>
      <c r="C2065">
        <f>VLOOKUP(A2065,VIX!A:B,2,FALSE)</f>
        <v>24.3</v>
      </c>
      <c r="D2065">
        <f>VLOOKUP(A2065,DOW!A:B,2,FALSE)</f>
        <v>11780.94</v>
      </c>
      <c r="E2065">
        <f>VLOOKUP(A2065,SGXNIFTY!A:B,2,FALSE)</f>
        <v>5237.1000000000004</v>
      </c>
      <c r="F2065">
        <f>VLOOKUP(A2065,EXCHANGE!A:B,2,FALSE)</f>
        <v>50.06</v>
      </c>
      <c r="G2065" s="36" t="e">
        <f>VLOOKUP(A2065,FII!B:D,2,FALSE)</f>
        <v>#N/A</v>
      </c>
      <c r="H2065" s="36" t="e">
        <f>VLOOKUP(A2065,FII!B:D,3,FALSE)</f>
        <v>#N/A</v>
      </c>
    </row>
    <row r="2066" spans="1:8" ht="18" thickBot="1" x14ac:dyDescent="0.3">
      <c r="A2066" s="3">
        <v>40855</v>
      </c>
      <c r="B2066" s="4">
        <v>5289.35</v>
      </c>
      <c r="C2066">
        <f>VLOOKUP(A2066,VIX!A:B,2,FALSE)</f>
        <v>23.71</v>
      </c>
      <c r="D2066">
        <f>VLOOKUP(A2066,DOW!A:B,2,FALSE)</f>
        <v>12170.18</v>
      </c>
      <c r="E2066">
        <f>VLOOKUP(A2066,SGXNIFTY!A:B,2,FALSE)</f>
        <v>5315.55</v>
      </c>
      <c r="F2066">
        <f>VLOOKUP(A2066,EXCHANGE!A:B,2,FALSE)</f>
        <v>49.31</v>
      </c>
      <c r="G2066" s="36" t="e">
        <f>VLOOKUP(A2066,FII!B:D,2,FALSE)</f>
        <v>#N/A</v>
      </c>
      <c r="H2066" s="36" t="e">
        <f>VLOOKUP(A2066,FII!B:D,3,FALSE)</f>
        <v>#N/A</v>
      </c>
    </row>
    <row r="2067" spans="1:8" ht="18" thickBot="1" x14ac:dyDescent="0.3">
      <c r="A2067" s="3">
        <v>40851</v>
      </c>
      <c r="B2067" s="4">
        <v>5284.2</v>
      </c>
      <c r="C2067">
        <f>VLOOKUP(A2067,VIX!A:B,2,FALSE)</f>
        <v>23.43</v>
      </c>
      <c r="D2067">
        <f>VLOOKUP(A2067,DOW!A:B,2,FALSE)</f>
        <v>11983.24</v>
      </c>
      <c r="E2067">
        <f>VLOOKUP(A2067,SGXNIFTY!A:B,2,FALSE)</f>
        <v>5316.85</v>
      </c>
      <c r="F2067">
        <f>VLOOKUP(A2067,EXCHANGE!A:B,2,FALSE)</f>
        <v>49</v>
      </c>
      <c r="G2067" s="36" t="e">
        <f>VLOOKUP(A2067,FII!B:D,2,FALSE)</f>
        <v>#N/A</v>
      </c>
      <c r="H2067" s="36" t="e">
        <f>VLOOKUP(A2067,FII!B:D,3,FALSE)</f>
        <v>#N/A</v>
      </c>
    </row>
    <row r="2068" spans="1:8" ht="18" thickBot="1" x14ac:dyDescent="0.3">
      <c r="A2068" s="3">
        <v>40850</v>
      </c>
      <c r="B2068" s="4">
        <v>5265.75</v>
      </c>
      <c r="C2068">
        <f>VLOOKUP(A2068,VIX!A:B,2,FALSE)</f>
        <v>24.66</v>
      </c>
      <c r="D2068">
        <f>VLOOKUP(A2068,DOW!A:B,2,FALSE)</f>
        <v>12044.47</v>
      </c>
      <c r="E2068">
        <f>VLOOKUP(A2068,SGXNIFTY!A:B,2,FALSE)</f>
        <v>5295.85</v>
      </c>
      <c r="F2068">
        <f>VLOOKUP(A2068,EXCHANGE!A:B,2,FALSE)</f>
        <v>49.145000000000003</v>
      </c>
      <c r="G2068" s="36" t="e">
        <f>VLOOKUP(A2068,FII!B:D,2,FALSE)</f>
        <v>#N/A</v>
      </c>
      <c r="H2068" s="36" t="e">
        <f>VLOOKUP(A2068,FII!B:D,3,FALSE)</f>
        <v>#N/A</v>
      </c>
    </row>
    <row r="2069" spans="1:8" ht="18" thickBot="1" x14ac:dyDescent="0.3">
      <c r="A2069" s="3">
        <v>40849</v>
      </c>
      <c r="B2069" s="4">
        <v>5258.45</v>
      </c>
      <c r="C2069">
        <f>VLOOKUP(A2069,VIX!A:B,2,FALSE)</f>
        <v>24.89</v>
      </c>
      <c r="D2069">
        <f>VLOOKUP(A2069,DOW!A:B,2,FALSE)</f>
        <v>11836.04</v>
      </c>
      <c r="E2069">
        <f>VLOOKUP(A2069,SGXNIFTY!A:B,2,FALSE)</f>
        <v>5280.2</v>
      </c>
      <c r="F2069">
        <f>VLOOKUP(A2069,EXCHANGE!A:B,2,FALSE)</f>
        <v>49.185000000000002</v>
      </c>
      <c r="G2069" s="36" t="e">
        <f>VLOOKUP(A2069,FII!B:D,2,FALSE)</f>
        <v>#N/A</v>
      </c>
      <c r="H2069" s="36" t="e">
        <f>VLOOKUP(A2069,FII!B:D,3,FALSE)</f>
        <v>#N/A</v>
      </c>
    </row>
    <row r="2070" spans="1:8" ht="18" thickBot="1" x14ac:dyDescent="0.3">
      <c r="A2070" s="3">
        <v>40848</v>
      </c>
      <c r="B2070" s="8">
        <v>5257.95</v>
      </c>
      <c r="C2070">
        <f>VLOOKUP(A2070,VIX!A:B,2,FALSE)</f>
        <v>24.02</v>
      </c>
      <c r="D2070">
        <f>VLOOKUP(A2070,DOW!A:B,2,FALSE)</f>
        <v>11657.96</v>
      </c>
      <c r="E2070">
        <f>VLOOKUP(A2070,SGXNIFTY!A:B,2,FALSE)</f>
        <v>5291.4</v>
      </c>
      <c r="F2070">
        <f>VLOOKUP(A2070,EXCHANGE!A:B,2,FALSE)</f>
        <v>49.274999999999999</v>
      </c>
      <c r="G2070" s="36" t="e">
        <f>VLOOKUP(A2070,FII!B:D,2,FALSE)</f>
        <v>#N/A</v>
      </c>
      <c r="H2070" s="36" t="e">
        <f>VLOOKUP(A2070,FII!B:D,3,FALSE)</f>
        <v>#N/A</v>
      </c>
    </row>
    <row r="2071" spans="1:8" ht="18" thickBot="1" x14ac:dyDescent="0.3">
      <c r="A2071" s="3">
        <v>40847</v>
      </c>
      <c r="B2071" s="8">
        <v>5326.6</v>
      </c>
      <c r="C2071">
        <f>VLOOKUP(A2071,VIX!A:B,2,FALSE)</f>
        <v>22.66</v>
      </c>
      <c r="D2071">
        <f>VLOOKUP(A2071,DOW!A:B,2,FALSE)</f>
        <v>11955.01</v>
      </c>
      <c r="E2071">
        <f>VLOOKUP(A2071,SGXNIFTY!A:B,2,FALSE)</f>
        <v>5347.1</v>
      </c>
      <c r="F2071">
        <f>VLOOKUP(A2071,EXCHANGE!A:B,2,FALSE)</f>
        <v>48.695</v>
      </c>
      <c r="G2071" s="36" t="e">
        <f>VLOOKUP(A2071,FII!B:D,2,FALSE)</f>
        <v>#N/A</v>
      </c>
      <c r="H2071" s="36" t="e">
        <f>VLOOKUP(A2071,FII!B:D,3,FALSE)</f>
        <v>#N/A</v>
      </c>
    </row>
    <row r="2072" spans="1:8" ht="18" thickBot="1" x14ac:dyDescent="0.3">
      <c r="A2072" s="3">
        <v>40844</v>
      </c>
      <c r="B2072" s="4">
        <v>5360.7</v>
      </c>
      <c r="C2072">
        <f>VLOOKUP(A2072,VIX!A:B,2,FALSE)</f>
        <v>20.89</v>
      </c>
      <c r="D2072">
        <f>VLOOKUP(A2072,DOW!A:B,2,FALSE)</f>
        <v>12231.11</v>
      </c>
      <c r="E2072">
        <f>VLOOKUP(A2072,SGXNIFTY!A:B,2,FALSE)</f>
        <v>5385.5</v>
      </c>
      <c r="F2072">
        <f>VLOOKUP(A2072,EXCHANGE!A:B,2,FALSE)</f>
        <v>48.62</v>
      </c>
      <c r="G2072" s="36" t="e">
        <f>VLOOKUP(A2072,FII!B:D,2,FALSE)</f>
        <v>#N/A</v>
      </c>
      <c r="H2072" s="36" t="e">
        <f>VLOOKUP(A2072,FII!B:D,3,FALSE)</f>
        <v>#N/A</v>
      </c>
    </row>
    <row r="2073" spans="1:8" ht="18" thickBot="1" x14ac:dyDescent="0.3">
      <c r="A2073" s="3">
        <v>40842</v>
      </c>
      <c r="B2073" s="4">
        <v>5201.8</v>
      </c>
      <c r="C2073">
        <f>VLOOKUP(A2073,VIX!A:B,2,FALSE)</f>
        <v>22.69</v>
      </c>
      <c r="D2073">
        <f>VLOOKUP(A2073,DOW!A:B,2,FALSE)</f>
        <v>11869.04</v>
      </c>
      <c r="E2073">
        <f>VLOOKUP(A2073,SGXNIFTY!A:B,2,FALSE)</f>
        <v>5232.05</v>
      </c>
      <c r="F2073">
        <f>VLOOKUP(A2073,EXCHANGE!A:B,2,FALSE)</f>
        <v>49.505000000000003</v>
      </c>
      <c r="G2073" s="36" t="e">
        <f>VLOOKUP(A2073,FII!B:D,2,FALSE)</f>
        <v>#N/A</v>
      </c>
      <c r="H2073" s="36" t="e">
        <f>VLOOKUP(A2073,FII!B:D,3,FALSE)</f>
        <v>#N/A</v>
      </c>
    </row>
    <row r="2074" spans="1:8" ht="18" thickBot="1" x14ac:dyDescent="0.3">
      <c r="A2074" s="3">
        <v>40841</v>
      </c>
      <c r="B2074" s="4">
        <v>5191.6000000000004</v>
      </c>
      <c r="C2074">
        <f>VLOOKUP(A2074,VIX!A:B,2,FALSE)</f>
        <v>22.31</v>
      </c>
      <c r="D2074">
        <f>VLOOKUP(A2074,DOW!A:B,2,FALSE)</f>
        <v>11706.62</v>
      </c>
      <c r="E2074">
        <f>VLOOKUP(A2074,SGXNIFTY!A:B,2,FALSE)</f>
        <v>5191.6000000000004</v>
      </c>
      <c r="F2074">
        <f>VLOOKUP(A2074,EXCHANGE!A:B,2,FALSE)</f>
        <v>49.505000000000003</v>
      </c>
      <c r="G2074" s="36" t="e">
        <f>VLOOKUP(A2074,FII!B:D,2,FALSE)</f>
        <v>#N/A</v>
      </c>
      <c r="H2074" s="36" t="e">
        <f>VLOOKUP(A2074,FII!B:D,3,FALSE)</f>
        <v>#N/A</v>
      </c>
    </row>
    <row r="2075" spans="1:8" ht="18" thickBot="1" x14ac:dyDescent="0.3">
      <c r="A2075" s="3">
        <v>40840</v>
      </c>
      <c r="B2075" s="4">
        <v>5098.3500000000004</v>
      </c>
      <c r="C2075">
        <f>VLOOKUP(A2075,VIX!A:B,2,FALSE)</f>
        <v>25.22</v>
      </c>
      <c r="D2075">
        <f>VLOOKUP(A2075,DOW!A:B,2,FALSE)</f>
        <v>11913.62</v>
      </c>
      <c r="E2075">
        <f>VLOOKUP(A2075,SGXNIFTY!A:B,2,FALSE)</f>
        <v>5105.8</v>
      </c>
      <c r="F2075">
        <f>VLOOKUP(A2075,EXCHANGE!A:B,2,FALSE)</f>
        <v>49.825000000000003</v>
      </c>
      <c r="G2075" s="36" t="e">
        <f>VLOOKUP(A2075,FII!B:D,2,FALSE)</f>
        <v>#N/A</v>
      </c>
      <c r="H2075" s="36" t="e">
        <f>VLOOKUP(A2075,FII!B:D,3,FALSE)</f>
        <v>#N/A</v>
      </c>
    </row>
    <row r="2076" spans="1:8" ht="18" thickBot="1" x14ac:dyDescent="0.3">
      <c r="A2076" s="3">
        <v>40837</v>
      </c>
      <c r="B2076" s="8">
        <v>5049.95</v>
      </c>
      <c r="C2076">
        <f>VLOOKUP(A2076,VIX!A:B,2,FALSE)</f>
        <v>26.3</v>
      </c>
      <c r="D2076">
        <f>VLOOKUP(A2076,DOW!A:B,2,FALSE)</f>
        <v>11808.79</v>
      </c>
      <c r="E2076">
        <f>VLOOKUP(A2076,SGXNIFTY!A:B,2,FALSE)</f>
        <v>5054</v>
      </c>
      <c r="F2076">
        <f>VLOOKUP(A2076,EXCHANGE!A:B,2,FALSE)</f>
        <v>49.85</v>
      </c>
      <c r="G2076" s="36" t="e">
        <f>VLOOKUP(A2076,FII!B:D,2,FALSE)</f>
        <v>#N/A</v>
      </c>
      <c r="H2076" s="36" t="e">
        <f>VLOOKUP(A2076,FII!B:D,3,FALSE)</f>
        <v>#N/A</v>
      </c>
    </row>
    <row r="2077" spans="1:8" ht="18" thickBot="1" x14ac:dyDescent="0.3">
      <c r="A2077" s="3">
        <v>40836</v>
      </c>
      <c r="B2077" s="8">
        <v>5091.8999999999996</v>
      </c>
      <c r="C2077">
        <f>VLOOKUP(A2077,VIX!A:B,2,FALSE)</f>
        <v>25.6</v>
      </c>
      <c r="D2077">
        <f>VLOOKUP(A2077,DOW!A:B,2,FALSE)</f>
        <v>11541.78</v>
      </c>
      <c r="E2077">
        <f>VLOOKUP(A2077,SGXNIFTY!A:B,2,FALSE)</f>
        <v>5102.8500000000004</v>
      </c>
      <c r="F2077">
        <f>VLOOKUP(A2077,EXCHANGE!A:B,2,FALSE)</f>
        <v>49.807000000000002</v>
      </c>
      <c r="G2077" s="36" t="e">
        <f>VLOOKUP(A2077,FII!B:D,2,FALSE)</f>
        <v>#N/A</v>
      </c>
      <c r="H2077" s="36" t="e">
        <f>VLOOKUP(A2077,FII!B:D,3,FALSE)</f>
        <v>#N/A</v>
      </c>
    </row>
    <row r="2078" spans="1:8" ht="18" thickBot="1" x14ac:dyDescent="0.3">
      <c r="A2078" s="3">
        <v>40835</v>
      </c>
      <c r="B2078" s="4">
        <v>5139.1499999999996</v>
      </c>
      <c r="C2078">
        <f>VLOOKUP(A2078,VIX!A:B,2,FALSE)</f>
        <v>24.05</v>
      </c>
      <c r="D2078">
        <f>VLOOKUP(A2078,DOW!A:B,2,FALSE)</f>
        <v>11504.62</v>
      </c>
      <c r="E2078">
        <f>VLOOKUP(A2078,SGXNIFTY!A:B,2,FALSE)</f>
        <v>5149.3999999999996</v>
      </c>
      <c r="F2078">
        <f>VLOOKUP(A2078,EXCHANGE!A:B,2,FALSE)</f>
        <v>49.16</v>
      </c>
      <c r="G2078" s="36" t="e">
        <f>VLOOKUP(A2078,FII!B:D,2,FALSE)</f>
        <v>#N/A</v>
      </c>
      <c r="H2078" s="36" t="e">
        <f>VLOOKUP(A2078,FII!B:D,3,FALSE)</f>
        <v>#N/A</v>
      </c>
    </row>
    <row r="2079" spans="1:8" ht="18" thickBot="1" x14ac:dyDescent="0.3">
      <c r="A2079" s="3">
        <v>40834</v>
      </c>
      <c r="B2079" s="8">
        <v>5037.5</v>
      </c>
      <c r="C2079">
        <f>VLOOKUP(A2079,VIX!A:B,2,FALSE)</f>
        <v>25.9</v>
      </c>
      <c r="D2079">
        <f>VLOOKUP(A2079,DOW!A:B,2,FALSE)</f>
        <v>11577.05</v>
      </c>
      <c r="E2079">
        <f>VLOOKUP(A2079,SGXNIFTY!A:B,2,FALSE)</f>
        <v>5044.8999999999996</v>
      </c>
      <c r="F2079">
        <f>VLOOKUP(A2079,EXCHANGE!A:B,2,FALSE)</f>
        <v>49.295000000000002</v>
      </c>
      <c r="G2079" s="36" t="e">
        <f>VLOOKUP(A2079,FII!B:D,2,FALSE)</f>
        <v>#N/A</v>
      </c>
      <c r="H2079" s="36" t="e">
        <f>VLOOKUP(A2079,FII!B:D,3,FALSE)</f>
        <v>#N/A</v>
      </c>
    </row>
    <row r="2080" spans="1:8" ht="18" thickBot="1" x14ac:dyDescent="0.3">
      <c r="A2080" s="3">
        <v>40833</v>
      </c>
      <c r="B2080" s="8">
        <v>5118.25</v>
      </c>
      <c r="C2080">
        <f>VLOOKUP(A2080,VIX!A:B,2,FALSE)</f>
        <v>25.43</v>
      </c>
      <c r="D2080">
        <f>VLOOKUP(A2080,DOW!A:B,2,FALSE)</f>
        <v>11397</v>
      </c>
      <c r="E2080">
        <f>VLOOKUP(A2080,SGXNIFTY!A:B,2,FALSE)</f>
        <v>5115.8500000000004</v>
      </c>
      <c r="F2080">
        <f>VLOOKUP(A2080,EXCHANGE!A:B,2,FALSE)</f>
        <v>48.954999999999998</v>
      </c>
      <c r="G2080" s="36" t="e">
        <f>VLOOKUP(A2080,FII!B:D,2,FALSE)</f>
        <v>#N/A</v>
      </c>
      <c r="H2080" s="36" t="e">
        <f>VLOOKUP(A2080,FII!B:D,3,FALSE)</f>
        <v>#N/A</v>
      </c>
    </row>
    <row r="2081" spans="1:8" ht="18" thickBot="1" x14ac:dyDescent="0.3">
      <c r="A2081" s="3">
        <v>40830</v>
      </c>
      <c r="B2081" s="4">
        <v>5132.3</v>
      </c>
      <c r="C2081">
        <f>VLOOKUP(A2081,VIX!A:B,2,FALSE)</f>
        <v>25.98</v>
      </c>
      <c r="D2081">
        <f>VLOOKUP(A2081,DOW!A:B,2,FALSE)</f>
        <v>11644.49</v>
      </c>
      <c r="E2081">
        <f>VLOOKUP(A2081,SGXNIFTY!A:B,2,FALSE)</f>
        <v>5143.3500000000004</v>
      </c>
      <c r="F2081">
        <f>VLOOKUP(A2081,EXCHANGE!A:B,2,FALSE)</f>
        <v>49.02</v>
      </c>
      <c r="G2081" s="36" t="e">
        <f>VLOOKUP(A2081,FII!B:D,2,FALSE)</f>
        <v>#N/A</v>
      </c>
      <c r="H2081" s="36" t="e">
        <f>VLOOKUP(A2081,FII!B:D,3,FALSE)</f>
        <v>#N/A</v>
      </c>
    </row>
    <row r="2082" spans="1:8" ht="18" thickBot="1" x14ac:dyDescent="0.3">
      <c r="A2082" s="3">
        <v>40829</v>
      </c>
      <c r="B2082" s="8">
        <v>5077.8500000000004</v>
      </c>
      <c r="C2082">
        <f>VLOOKUP(A2082,VIX!A:B,2,FALSE)</f>
        <v>28.24</v>
      </c>
      <c r="D2082">
        <f>VLOOKUP(A2082,DOW!A:B,2,FALSE)</f>
        <v>11478.13</v>
      </c>
      <c r="E2082">
        <f>VLOOKUP(A2082,SGXNIFTY!A:B,2,FALSE)</f>
        <v>5074.05</v>
      </c>
      <c r="F2082">
        <f>VLOOKUP(A2082,EXCHANGE!A:B,2,FALSE)</f>
        <v>49.125</v>
      </c>
      <c r="G2082" s="36" t="e">
        <f>VLOOKUP(A2082,FII!B:D,2,FALSE)</f>
        <v>#N/A</v>
      </c>
      <c r="H2082" s="36" t="e">
        <f>VLOOKUP(A2082,FII!B:D,3,FALSE)</f>
        <v>#N/A</v>
      </c>
    </row>
    <row r="2083" spans="1:8" ht="18" thickBot="1" x14ac:dyDescent="0.3">
      <c r="A2083" s="3">
        <v>40828</v>
      </c>
      <c r="B2083" s="4">
        <v>5099.3999999999996</v>
      </c>
      <c r="C2083">
        <f>VLOOKUP(A2083,VIX!A:B,2,FALSE)</f>
        <v>28.41</v>
      </c>
      <c r="D2083">
        <f>VLOOKUP(A2083,DOW!A:B,2,FALSE)</f>
        <v>11518.85</v>
      </c>
      <c r="E2083">
        <f>VLOOKUP(A2083,SGXNIFTY!A:B,2,FALSE)</f>
        <v>5112.8500000000004</v>
      </c>
      <c r="F2083">
        <f>VLOOKUP(A2083,EXCHANGE!A:B,2,FALSE)</f>
        <v>48.954999999999998</v>
      </c>
      <c r="G2083" s="36" t="e">
        <f>VLOOKUP(A2083,FII!B:D,2,FALSE)</f>
        <v>#N/A</v>
      </c>
      <c r="H2083" s="36" t="e">
        <f>VLOOKUP(A2083,FII!B:D,3,FALSE)</f>
        <v>#N/A</v>
      </c>
    </row>
    <row r="2084" spans="1:8" ht="18" thickBot="1" x14ac:dyDescent="0.3">
      <c r="A2084" s="3">
        <v>40827</v>
      </c>
      <c r="B2084" s="8">
        <v>4974.3500000000004</v>
      </c>
      <c r="C2084">
        <f>VLOOKUP(A2084,VIX!A:B,2,FALSE)</f>
        <v>30.3</v>
      </c>
      <c r="D2084">
        <f>VLOOKUP(A2084,DOW!A:B,2,FALSE)</f>
        <v>11416.3</v>
      </c>
      <c r="E2084">
        <f>VLOOKUP(A2084,SGXNIFTY!A:B,2,FALSE)</f>
        <v>4982.45</v>
      </c>
      <c r="F2084">
        <f>VLOOKUP(A2084,EXCHANGE!A:B,2,FALSE)</f>
        <v>49.34</v>
      </c>
      <c r="G2084" s="36" t="e">
        <f>VLOOKUP(A2084,FII!B:D,2,FALSE)</f>
        <v>#N/A</v>
      </c>
      <c r="H2084" s="36" t="e">
        <f>VLOOKUP(A2084,FII!B:D,3,FALSE)</f>
        <v>#N/A</v>
      </c>
    </row>
    <row r="2085" spans="1:8" ht="18" thickBot="1" x14ac:dyDescent="0.3">
      <c r="A2085" s="3">
        <v>40826</v>
      </c>
      <c r="B2085" s="4">
        <v>4979.6000000000004</v>
      </c>
      <c r="C2085">
        <f>VLOOKUP(A2085,VIX!A:B,2,FALSE)</f>
        <v>30.03</v>
      </c>
      <c r="D2085">
        <f>VLOOKUP(A2085,DOW!A:B,2,FALSE)</f>
        <v>11433.18</v>
      </c>
      <c r="E2085">
        <f>VLOOKUP(A2085,SGXNIFTY!A:B,2,FALSE)</f>
        <v>4993.3</v>
      </c>
      <c r="F2085">
        <f>VLOOKUP(A2085,EXCHANGE!A:B,2,FALSE)</f>
        <v>48.975000000000001</v>
      </c>
      <c r="G2085" s="36" t="e">
        <f>VLOOKUP(A2085,FII!B:D,2,FALSE)</f>
        <v>#N/A</v>
      </c>
      <c r="H2085" s="36" t="e">
        <f>VLOOKUP(A2085,FII!B:D,3,FALSE)</f>
        <v>#N/A</v>
      </c>
    </row>
    <row r="2086" spans="1:8" ht="18" thickBot="1" x14ac:dyDescent="0.3">
      <c r="A2086" s="3">
        <v>40823</v>
      </c>
      <c r="B2086" s="4">
        <v>4888.05</v>
      </c>
      <c r="C2086">
        <f>VLOOKUP(A2086,VIX!A:B,2,FALSE)</f>
        <v>33.020000000000003</v>
      </c>
      <c r="D2086">
        <f>VLOOKUP(A2086,DOW!A:B,2,FALSE)</f>
        <v>11103.12</v>
      </c>
      <c r="E2086">
        <f>VLOOKUP(A2086,SGXNIFTY!A:B,2,FALSE)</f>
        <v>4898.6000000000004</v>
      </c>
      <c r="F2086">
        <f>VLOOKUP(A2086,EXCHANGE!A:B,2,FALSE)</f>
        <v>49.04</v>
      </c>
      <c r="G2086" s="36" t="e">
        <f>VLOOKUP(A2086,FII!B:D,2,FALSE)</f>
        <v>#N/A</v>
      </c>
      <c r="H2086" s="36" t="e">
        <f>VLOOKUP(A2086,FII!B:D,3,FALSE)</f>
        <v>#N/A</v>
      </c>
    </row>
    <row r="2087" spans="1:8" ht="18" thickBot="1" x14ac:dyDescent="0.3">
      <c r="A2087" s="3">
        <v>40821</v>
      </c>
      <c r="B2087" s="8">
        <v>4751.3</v>
      </c>
      <c r="C2087">
        <f>VLOOKUP(A2087,VIX!A:B,2,FALSE)</f>
        <v>35.369999999999997</v>
      </c>
      <c r="D2087">
        <f>VLOOKUP(A2087,DOW!A:B,2,FALSE)</f>
        <v>10939.95</v>
      </c>
      <c r="E2087">
        <f>VLOOKUP(A2087,SGXNIFTY!A:B,2,FALSE)</f>
        <v>4769.3</v>
      </c>
      <c r="F2087">
        <f>VLOOKUP(A2087,EXCHANGE!A:B,2,FALSE)</f>
        <v>49.344999999999999</v>
      </c>
      <c r="G2087" s="36" t="e">
        <f>VLOOKUP(A2087,FII!B:D,2,FALSE)</f>
        <v>#N/A</v>
      </c>
      <c r="H2087" s="36" t="e">
        <f>VLOOKUP(A2087,FII!B:D,3,FALSE)</f>
        <v>#N/A</v>
      </c>
    </row>
    <row r="2088" spans="1:8" ht="18" thickBot="1" x14ac:dyDescent="0.3">
      <c r="A2088" s="3">
        <v>40820</v>
      </c>
      <c r="B2088" s="8">
        <v>4772.1499999999996</v>
      </c>
      <c r="C2088">
        <f>VLOOKUP(A2088,VIX!A:B,2,FALSE)</f>
        <v>37.19</v>
      </c>
      <c r="D2088">
        <f>VLOOKUP(A2088,DOW!A:B,2,FALSE)</f>
        <v>10808.71</v>
      </c>
      <c r="E2088">
        <f>VLOOKUP(A2088,SGXNIFTY!A:B,2,FALSE)</f>
        <v>4775</v>
      </c>
      <c r="F2088">
        <f>VLOOKUP(A2088,EXCHANGE!A:B,2,FALSE)</f>
        <v>49.405000000000001</v>
      </c>
      <c r="G2088" s="36" t="e">
        <f>VLOOKUP(A2088,FII!B:D,2,FALSE)</f>
        <v>#N/A</v>
      </c>
      <c r="H2088" s="36" t="e">
        <f>VLOOKUP(A2088,FII!B:D,3,FALSE)</f>
        <v>#N/A</v>
      </c>
    </row>
    <row r="2089" spans="1:8" ht="18" thickBot="1" x14ac:dyDescent="0.3">
      <c r="A2089" s="3">
        <v>40819</v>
      </c>
      <c r="B2089" s="8">
        <v>4849.5</v>
      </c>
      <c r="C2089">
        <f>VLOOKUP(A2089,VIX!A:B,2,FALSE)</f>
        <v>35.07</v>
      </c>
      <c r="D2089">
        <f>VLOOKUP(A2089,DOW!A:B,2,FALSE)</f>
        <v>10655.3</v>
      </c>
      <c r="E2089">
        <f>VLOOKUP(A2089,SGXNIFTY!A:B,2,FALSE)</f>
        <v>4857.75</v>
      </c>
      <c r="F2089">
        <f>VLOOKUP(A2089,EXCHANGE!A:B,2,FALSE)</f>
        <v>49.155000000000001</v>
      </c>
      <c r="G2089" s="36" t="e">
        <f>VLOOKUP(A2089,FII!B:D,2,FALSE)</f>
        <v>#N/A</v>
      </c>
      <c r="H2089" s="36" t="e">
        <f>VLOOKUP(A2089,FII!B:D,3,FALSE)</f>
        <v>#N/A</v>
      </c>
    </row>
    <row r="2090" spans="1:8" ht="18" thickBot="1" x14ac:dyDescent="0.3">
      <c r="A2090" s="3">
        <v>40816</v>
      </c>
      <c r="B2090" s="8">
        <v>4943.25</v>
      </c>
      <c r="C2090">
        <f>VLOOKUP(A2090,VIX!A:B,2,FALSE)</f>
        <v>31.94</v>
      </c>
      <c r="D2090">
        <f>VLOOKUP(A2090,DOW!A:B,2,FALSE)</f>
        <v>10913.38</v>
      </c>
      <c r="E2090">
        <f>VLOOKUP(A2090,SGXNIFTY!A:B,2,FALSE)</f>
        <v>4934.3</v>
      </c>
      <c r="F2090">
        <f>VLOOKUP(A2090,EXCHANGE!A:B,2,FALSE)</f>
        <v>49.02</v>
      </c>
      <c r="G2090" s="36" t="e">
        <f>VLOOKUP(A2090,FII!B:D,2,FALSE)</f>
        <v>#N/A</v>
      </c>
      <c r="H2090" s="36" t="e">
        <f>VLOOKUP(A2090,FII!B:D,3,FALSE)</f>
        <v>#N/A</v>
      </c>
    </row>
    <row r="2091" spans="1:8" ht="18" thickBot="1" x14ac:dyDescent="0.3">
      <c r="A2091" s="3">
        <v>40815</v>
      </c>
      <c r="B2091" s="4">
        <v>5015.45</v>
      </c>
      <c r="C2091">
        <f>VLOOKUP(A2091,VIX!A:B,2,FALSE)</f>
        <v>31.07</v>
      </c>
      <c r="D2091">
        <f>VLOOKUP(A2091,DOW!A:B,2,FALSE)</f>
        <v>11153.98</v>
      </c>
      <c r="E2091">
        <f>VLOOKUP(A2091,SGXNIFTY!A:B,2,FALSE)</f>
        <v>5015.45</v>
      </c>
      <c r="F2091">
        <f>VLOOKUP(A2091,EXCHANGE!A:B,2,FALSE)</f>
        <v>48.975000000000001</v>
      </c>
      <c r="G2091" s="36" t="e">
        <f>VLOOKUP(A2091,FII!B:D,2,FALSE)</f>
        <v>#N/A</v>
      </c>
      <c r="H2091" s="36" t="e">
        <f>VLOOKUP(A2091,FII!B:D,3,FALSE)</f>
        <v>#N/A</v>
      </c>
    </row>
    <row r="2092" spans="1:8" ht="18" thickBot="1" x14ac:dyDescent="0.3">
      <c r="A2092" s="3">
        <v>40814</v>
      </c>
      <c r="B2092" s="8">
        <v>4945.8999999999996</v>
      </c>
      <c r="C2092">
        <f>VLOOKUP(A2092,VIX!A:B,2,FALSE)</f>
        <v>32</v>
      </c>
      <c r="D2092">
        <f>VLOOKUP(A2092,DOW!A:B,2,FALSE)</f>
        <v>11010.9</v>
      </c>
      <c r="E2092">
        <f>VLOOKUP(A2092,SGXNIFTY!A:B,2,FALSE)</f>
        <v>4936.6499999999996</v>
      </c>
      <c r="F2092">
        <f>VLOOKUP(A2092,EXCHANGE!A:B,2,FALSE)</f>
        <v>49.094999999999999</v>
      </c>
      <c r="G2092" s="36" t="e">
        <f>VLOOKUP(A2092,FII!B:D,2,FALSE)</f>
        <v>#N/A</v>
      </c>
      <c r="H2092" s="36" t="e">
        <f>VLOOKUP(A2092,FII!B:D,3,FALSE)</f>
        <v>#N/A</v>
      </c>
    </row>
    <row r="2093" spans="1:8" ht="18" thickBot="1" x14ac:dyDescent="0.3">
      <c r="A2093" s="3">
        <v>40813</v>
      </c>
      <c r="B2093" s="4">
        <v>4971.25</v>
      </c>
      <c r="C2093">
        <f>VLOOKUP(A2093,VIX!A:B,2,FALSE)</f>
        <v>32.01</v>
      </c>
      <c r="D2093">
        <f>VLOOKUP(A2093,DOW!A:B,2,FALSE)</f>
        <v>11190.69</v>
      </c>
      <c r="E2093">
        <f>VLOOKUP(A2093,SGXNIFTY!A:B,2,FALSE)</f>
        <v>4977.8500000000004</v>
      </c>
      <c r="F2093">
        <f>VLOOKUP(A2093,EXCHANGE!A:B,2,FALSE)</f>
        <v>48.914999999999999</v>
      </c>
      <c r="G2093" s="36" t="e">
        <f>VLOOKUP(A2093,FII!B:D,2,FALSE)</f>
        <v>#N/A</v>
      </c>
      <c r="H2093" s="36" t="e">
        <f>VLOOKUP(A2093,FII!B:D,3,FALSE)</f>
        <v>#N/A</v>
      </c>
    </row>
    <row r="2094" spans="1:8" ht="18" thickBot="1" x14ac:dyDescent="0.3">
      <c r="A2094" s="3">
        <v>40812</v>
      </c>
      <c r="B2094" s="8">
        <v>4835.3999999999996</v>
      </c>
      <c r="C2094">
        <f>VLOOKUP(A2094,VIX!A:B,2,FALSE)</f>
        <v>35.43</v>
      </c>
      <c r="D2094">
        <f>VLOOKUP(A2094,DOW!A:B,2,FALSE)</f>
        <v>11043.86</v>
      </c>
      <c r="E2094">
        <f>VLOOKUP(A2094,SGXNIFTY!A:B,2,FALSE)</f>
        <v>4844.3</v>
      </c>
      <c r="F2094">
        <f>VLOOKUP(A2094,EXCHANGE!A:B,2,FALSE)</f>
        <v>49.45</v>
      </c>
      <c r="G2094" s="36" t="e">
        <f>VLOOKUP(A2094,FII!B:D,2,FALSE)</f>
        <v>#N/A</v>
      </c>
      <c r="H2094" s="36" t="e">
        <f>VLOOKUP(A2094,FII!B:D,3,FALSE)</f>
        <v>#N/A</v>
      </c>
    </row>
    <row r="2095" spans="1:8" ht="18" thickBot="1" x14ac:dyDescent="0.3">
      <c r="A2095" s="3">
        <v>40809</v>
      </c>
      <c r="B2095" s="8">
        <v>4867.75</v>
      </c>
      <c r="C2095">
        <f>VLOOKUP(A2095,VIX!A:B,2,FALSE)</f>
        <v>35.159999999999997</v>
      </c>
      <c r="D2095">
        <f>VLOOKUP(A2095,DOW!A:B,2,FALSE)</f>
        <v>10771.48</v>
      </c>
      <c r="E2095">
        <f>VLOOKUP(A2095,SGXNIFTY!A:B,2,FALSE)</f>
        <v>4870.7</v>
      </c>
      <c r="F2095">
        <f>VLOOKUP(A2095,EXCHANGE!A:B,2,FALSE)</f>
        <v>49.35</v>
      </c>
      <c r="G2095" s="36" t="e">
        <f>VLOOKUP(A2095,FII!B:D,2,FALSE)</f>
        <v>#N/A</v>
      </c>
      <c r="H2095" s="36" t="e">
        <f>VLOOKUP(A2095,FII!B:D,3,FALSE)</f>
        <v>#N/A</v>
      </c>
    </row>
    <row r="2096" spans="1:8" ht="18" thickBot="1" x14ac:dyDescent="0.3">
      <c r="A2096" s="3">
        <v>40808</v>
      </c>
      <c r="B2096" s="8">
        <v>4923.6499999999996</v>
      </c>
      <c r="C2096">
        <f>VLOOKUP(A2096,VIX!A:B,2,FALSE)</f>
        <v>33.880000000000003</v>
      </c>
      <c r="D2096">
        <f>VLOOKUP(A2096,DOW!A:B,2,FALSE)</f>
        <v>10733.83</v>
      </c>
      <c r="E2096">
        <f>VLOOKUP(A2096,SGXNIFTY!A:B,2,FALSE)</f>
        <v>4913.8999999999996</v>
      </c>
      <c r="F2096">
        <f>VLOOKUP(A2096,EXCHANGE!A:B,2,FALSE)</f>
        <v>49.575000000000003</v>
      </c>
      <c r="G2096" s="36" t="e">
        <f>VLOOKUP(A2096,FII!B:D,2,FALSE)</f>
        <v>#N/A</v>
      </c>
      <c r="H2096" s="36" t="e">
        <f>VLOOKUP(A2096,FII!B:D,3,FALSE)</f>
        <v>#N/A</v>
      </c>
    </row>
    <row r="2097" spans="1:8" ht="18" thickBot="1" x14ac:dyDescent="0.3">
      <c r="A2097" s="3">
        <v>40807</v>
      </c>
      <c r="B2097" s="8">
        <v>5133.25</v>
      </c>
      <c r="C2097">
        <f>VLOOKUP(A2097,VIX!A:B,2,FALSE)</f>
        <v>27.67</v>
      </c>
      <c r="D2097">
        <f>VLOOKUP(A2097,DOW!A:B,2,FALSE)</f>
        <v>11124.84</v>
      </c>
      <c r="E2097">
        <f>VLOOKUP(A2097,SGXNIFTY!A:B,2,FALSE)</f>
        <v>5141.3</v>
      </c>
      <c r="F2097">
        <f>VLOOKUP(A2097,EXCHANGE!A:B,2,FALSE)</f>
        <v>48.33</v>
      </c>
      <c r="G2097" s="36" t="e">
        <f>VLOOKUP(A2097,FII!B:D,2,FALSE)</f>
        <v>#N/A</v>
      </c>
      <c r="H2097" s="36" t="e">
        <f>VLOOKUP(A2097,FII!B:D,3,FALSE)</f>
        <v>#N/A</v>
      </c>
    </row>
    <row r="2098" spans="1:8" ht="18" thickBot="1" x14ac:dyDescent="0.3">
      <c r="A2098" s="3">
        <v>40806</v>
      </c>
      <c r="B2098" s="4">
        <v>5140.2</v>
      </c>
      <c r="C2098">
        <f>VLOOKUP(A2098,VIX!A:B,2,FALSE)</f>
        <v>27.25</v>
      </c>
      <c r="D2098">
        <f>VLOOKUP(A2098,DOW!A:B,2,FALSE)</f>
        <v>11408.66</v>
      </c>
      <c r="E2098">
        <f>VLOOKUP(A2098,SGXNIFTY!A:B,2,FALSE)</f>
        <v>5156.7</v>
      </c>
      <c r="F2098">
        <f>VLOOKUP(A2098,EXCHANGE!A:B,2,FALSE)</f>
        <v>48.055</v>
      </c>
      <c r="G2098" s="36" t="e">
        <f>VLOOKUP(A2098,FII!B:D,2,FALSE)</f>
        <v>#N/A</v>
      </c>
      <c r="H2098" s="36" t="e">
        <f>VLOOKUP(A2098,FII!B:D,3,FALSE)</f>
        <v>#N/A</v>
      </c>
    </row>
    <row r="2099" spans="1:8" ht="18" thickBot="1" x14ac:dyDescent="0.3">
      <c r="A2099" s="3">
        <v>40805</v>
      </c>
      <c r="B2099" s="8">
        <v>5031.95</v>
      </c>
      <c r="C2099">
        <f>VLOOKUP(A2099,VIX!A:B,2,FALSE)</f>
        <v>29.6</v>
      </c>
      <c r="D2099">
        <f>VLOOKUP(A2099,DOW!A:B,2,FALSE)</f>
        <v>11401.01</v>
      </c>
      <c r="E2099">
        <f>VLOOKUP(A2099,SGXNIFTY!A:B,2,FALSE)</f>
        <v>5037.1499999999996</v>
      </c>
      <c r="F2099">
        <f>VLOOKUP(A2099,EXCHANGE!A:B,2,FALSE)</f>
        <v>47.81</v>
      </c>
      <c r="G2099" s="36" t="e">
        <f>VLOOKUP(A2099,FII!B:D,2,FALSE)</f>
        <v>#N/A</v>
      </c>
      <c r="H2099" s="36" t="e">
        <f>VLOOKUP(A2099,FII!B:D,3,FALSE)</f>
        <v>#N/A</v>
      </c>
    </row>
    <row r="2100" spans="1:8" ht="18" thickBot="1" x14ac:dyDescent="0.3">
      <c r="A2100" s="3">
        <v>40802</v>
      </c>
      <c r="B2100" s="4">
        <v>5084.25</v>
      </c>
      <c r="C2100">
        <f>VLOOKUP(A2100,VIX!A:B,2,FALSE)</f>
        <v>28.45</v>
      </c>
      <c r="D2100">
        <f>VLOOKUP(A2100,DOW!A:B,2,FALSE)</f>
        <v>11509.09</v>
      </c>
      <c r="E2100">
        <f>VLOOKUP(A2100,SGXNIFTY!A:B,2,FALSE)</f>
        <v>5087.6000000000004</v>
      </c>
      <c r="F2100">
        <f>VLOOKUP(A2100,EXCHANGE!A:B,2,FALSE)</f>
        <v>47.33</v>
      </c>
      <c r="G2100" s="36" t="e">
        <f>VLOOKUP(A2100,FII!B:D,2,FALSE)</f>
        <v>#N/A</v>
      </c>
      <c r="H2100" s="36" t="e">
        <f>VLOOKUP(A2100,FII!B:D,3,FALSE)</f>
        <v>#N/A</v>
      </c>
    </row>
    <row r="2101" spans="1:8" ht="18" thickBot="1" x14ac:dyDescent="0.3">
      <c r="A2101" s="3">
        <v>40801</v>
      </c>
      <c r="B2101" s="4">
        <v>5075.7</v>
      </c>
      <c r="C2101">
        <f>VLOOKUP(A2101,VIX!A:B,2,FALSE)</f>
        <v>30.79</v>
      </c>
      <c r="D2101">
        <f>VLOOKUP(A2101,DOW!A:B,2,FALSE)</f>
        <v>11433.18</v>
      </c>
      <c r="E2101">
        <f>VLOOKUP(A2101,SGXNIFTY!A:B,2,FALSE)</f>
        <v>5081.2</v>
      </c>
      <c r="F2101">
        <f>VLOOKUP(A2101,EXCHANGE!A:B,2,FALSE)</f>
        <v>47.57</v>
      </c>
      <c r="G2101" s="36" t="e">
        <f>VLOOKUP(A2101,FII!B:D,2,FALSE)</f>
        <v>#N/A</v>
      </c>
      <c r="H2101" s="36" t="e">
        <f>VLOOKUP(A2101,FII!B:D,3,FALSE)</f>
        <v>#N/A</v>
      </c>
    </row>
    <row r="2102" spans="1:8" ht="18" thickBot="1" x14ac:dyDescent="0.3">
      <c r="A2102" s="3">
        <v>40800</v>
      </c>
      <c r="B2102" s="4">
        <v>5012.55</v>
      </c>
      <c r="C2102">
        <f>VLOOKUP(A2102,VIX!A:B,2,FALSE)</f>
        <v>32.450000000000003</v>
      </c>
      <c r="D2102">
        <f>VLOOKUP(A2102,DOW!A:B,2,FALSE)</f>
        <v>11246.73</v>
      </c>
      <c r="E2102">
        <f>VLOOKUP(A2102,SGXNIFTY!A:B,2,FALSE)</f>
        <v>5019.1499999999996</v>
      </c>
      <c r="F2102">
        <f>VLOOKUP(A2102,EXCHANGE!A:B,2,FALSE)</f>
        <v>47.645000000000003</v>
      </c>
      <c r="G2102" s="36" t="e">
        <f>VLOOKUP(A2102,FII!B:D,2,FALSE)</f>
        <v>#N/A</v>
      </c>
      <c r="H2102" s="36" t="e">
        <f>VLOOKUP(A2102,FII!B:D,3,FALSE)</f>
        <v>#N/A</v>
      </c>
    </row>
    <row r="2103" spans="1:8" ht="18" thickBot="1" x14ac:dyDescent="0.3">
      <c r="A2103" s="3">
        <v>40799</v>
      </c>
      <c r="B2103" s="8">
        <v>4940.95</v>
      </c>
      <c r="C2103">
        <f>VLOOKUP(A2103,VIX!A:B,2,FALSE)</f>
        <v>32.770000000000003</v>
      </c>
      <c r="D2103">
        <f>VLOOKUP(A2103,DOW!A:B,2,FALSE)</f>
        <v>11105.85</v>
      </c>
      <c r="E2103">
        <f>VLOOKUP(A2103,SGXNIFTY!A:B,2,FALSE)</f>
        <v>4941.6000000000004</v>
      </c>
      <c r="F2103">
        <f>VLOOKUP(A2103,EXCHANGE!A:B,2,FALSE)</f>
        <v>47.594999999999999</v>
      </c>
      <c r="G2103" s="36" t="e">
        <f>VLOOKUP(A2103,FII!B:D,2,FALSE)</f>
        <v>#N/A</v>
      </c>
      <c r="H2103" s="36" t="e">
        <f>VLOOKUP(A2103,FII!B:D,3,FALSE)</f>
        <v>#N/A</v>
      </c>
    </row>
    <row r="2104" spans="1:8" ht="18" thickBot="1" x14ac:dyDescent="0.3">
      <c r="A2104" s="3">
        <v>40798</v>
      </c>
      <c r="B2104" s="8">
        <v>4946.8</v>
      </c>
      <c r="C2104">
        <f>VLOOKUP(A2104,VIX!A:B,2,FALSE)</f>
        <v>32.75</v>
      </c>
      <c r="D2104">
        <f>VLOOKUP(A2104,DOW!A:B,2,FALSE)</f>
        <v>11061.12</v>
      </c>
      <c r="E2104">
        <f>VLOOKUP(A2104,SGXNIFTY!A:B,2,FALSE)</f>
        <v>4942.45</v>
      </c>
      <c r="F2104">
        <f>VLOOKUP(A2104,EXCHANGE!A:B,2,FALSE)</f>
        <v>47.225000000000001</v>
      </c>
      <c r="G2104" s="36" t="e">
        <f>VLOOKUP(A2104,FII!B:D,2,FALSE)</f>
        <v>#N/A</v>
      </c>
      <c r="H2104" s="36" t="e">
        <f>VLOOKUP(A2104,FII!B:D,3,FALSE)</f>
        <v>#N/A</v>
      </c>
    </row>
    <row r="2105" spans="1:8" ht="18" thickBot="1" x14ac:dyDescent="0.3">
      <c r="A2105" s="3">
        <v>40795</v>
      </c>
      <c r="B2105" s="8">
        <v>5059.45</v>
      </c>
      <c r="C2105">
        <f>VLOOKUP(A2105,VIX!A:B,2,FALSE)</f>
        <v>28.15</v>
      </c>
      <c r="D2105">
        <f>VLOOKUP(A2105,DOW!A:B,2,FALSE)</f>
        <v>10992.13</v>
      </c>
      <c r="E2105">
        <f>VLOOKUP(A2105,SGXNIFTY!A:B,2,FALSE)</f>
        <v>5052.5</v>
      </c>
      <c r="F2105">
        <f>VLOOKUP(A2105,EXCHANGE!A:B,2,FALSE)</f>
        <v>46.49</v>
      </c>
      <c r="G2105" s="36" t="e">
        <f>VLOOKUP(A2105,FII!B:D,2,FALSE)</f>
        <v>#N/A</v>
      </c>
      <c r="H2105" s="36" t="e">
        <f>VLOOKUP(A2105,FII!B:D,3,FALSE)</f>
        <v>#N/A</v>
      </c>
    </row>
    <row r="2106" spans="1:8" ht="18" thickBot="1" x14ac:dyDescent="0.3">
      <c r="A2106" s="3">
        <v>40794</v>
      </c>
      <c r="B2106" s="4">
        <v>5153.25</v>
      </c>
      <c r="C2106">
        <f>VLOOKUP(A2106,VIX!A:B,2,FALSE)</f>
        <v>27.64</v>
      </c>
      <c r="D2106">
        <f>VLOOKUP(A2106,DOW!A:B,2,FALSE)</f>
        <v>11295.81</v>
      </c>
      <c r="E2106">
        <f>VLOOKUP(A2106,SGXNIFTY!A:B,2,FALSE)</f>
        <v>5155</v>
      </c>
      <c r="F2106">
        <f>VLOOKUP(A2106,EXCHANGE!A:B,2,FALSE)</f>
        <v>46.19</v>
      </c>
      <c r="G2106" s="36" t="e">
        <f>VLOOKUP(A2106,FII!B:D,2,FALSE)</f>
        <v>#N/A</v>
      </c>
      <c r="H2106" s="36" t="e">
        <f>VLOOKUP(A2106,FII!B:D,3,FALSE)</f>
        <v>#N/A</v>
      </c>
    </row>
    <row r="2107" spans="1:8" ht="18" thickBot="1" x14ac:dyDescent="0.3">
      <c r="A2107" s="3">
        <v>40793</v>
      </c>
      <c r="B2107" s="4">
        <v>5124.6499999999996</v>
      </c>
      <c r="C2107">
        <f>VLOOKUP(A2107,VIX!A:B,2,FALSE)</f>
        <v>27.86</v>
      </c>
      <c r="D2107">
        <f>VLOOKUP(A2107,DOW!A:B,2,FALSE)</f>
        <v>11414.86</v>
      </c>
      <c r="E2107">
        <f>VLOOKUP(A2107,SGXNIFTY!A:B,2,FALSE)</f>
        <v>5117.2</v>
      </c>
      <c r="F2107">
        <f>VLOOKUP(A2107,EXCHANGE!A:B,2,FALSE)</f>
        <v>46.164999999999999</v>
      </c>
      <c r="G2107" s="36" t="e">
        <f>VLOOKUP(A2107,FII!B:D,2,FALSE)</f>
        <v>#N/A</v>
      </c>
      <c r="H2107" s="36" t="e">
        <f>VLOOKUP(A2107,FII!B:D,3,FALSE)</f>
        <v>#N/A</v>
      </c>
    </row>
    <row r="2108" spans="1:8" ht="18" thickBot="1" x14ac:dyDescent="0.3">
      <c r="A2108" s="3">
        <v>40792</v>
      </c>
      <c r="B2108" s="4">
        <v>5064.3</v>
      </c>
      <c r="C2108">
        <f>VLOOKUP(A2108,VIX!A:B,2,FALSE)</f>
        <v>28.66</v>
      </c>
      <c r="D2108">
        <f>VLOOKUP(A2108,DOW!A:B,2,FALSE)</f>
        <v>11139.3</v>
      </c>
      <c r="E2108">
        <f>VLOOKUP(A2108,SGXNIFTY!A:B,2,FALSE)</f>
        <v>5061.1000000000004</v>
      </c>
      <c r="F2108">
        <f>VLOOKUP(A2108,EXCHANGE!A:B,2,FALSE)</f>
        <v>46.115000000000002</v>
      </c>
      <c r="G2108" s="36" t="e">
        <f>VLOOKUP(A2108,FII!B:D,2,FALSE)</f>
        <v>#N/A</v>
      </c>
      <c r="H2108" s="36" t="e">
        <f>VLOOKUP(A2108,FII!B:D,3,FALSE)</f>
        <v>#N/A</v>
      </c>
    </row>
    <row r="2109" spans="1:8" ht="18" thickBot="1" x14ac:dyDescent="0.3">
      <c r="A2109" s="3">
        <v>40791</v>
      </c>
      <c r="B2109" s="8">
        <v>5017.2</v>
      </c>
      <c r="C2109">
        <f>VLOOKUP(A2109,VIX!A:B,2,FALSE)</f>
        <v>27.83</v>
      </c>
      <c r="D2109" t="e">
        <f>VLOOKUP(A2109,DOW!A:B,2,FALSE)</f>
        <v>#N/A</v>
      </c>
      <c r="E2109">
        <f>VLOOKUP(A2109,SGXNIFTY!A:B,2,FALSE)</f>
        <v>5010.3</v>
      </c>
      <c r="F2109">
        <f>VLOOKUP(A2109,EXCHANGE!A:B,2,FALSE)</f>
        <v>45.991999999999997</v>
      </c>
      <c r="G2109" s="36" t="e">
        <f>VLOOKUP(A2109,FII!B:D,2,FALSE)</f>
        <v>#N/A</v>
      </c>
      <c r="H2109" s="36" t="e">
        <f>VLOOKUP(A2109,FII!B:D,3,FALSE)</f>
        <v>#N/A</v>
      </c>
    </row>
    <row r="2110" spans="1:8" ht="18" thickBot="1" x14ac:dyDescent="0.3">
      <c r="A2110" s="3">
        <v>40788</v>
      </c>
      <c r="B2110" s="4">
        <v>5040</v>
      </c>
      <c r="C2110">
        <f>VLOOKUP(A2110,VIX!A:B,2,FALSE)</f>
        <v>26.09</v>
      </c>
      <c r="D2110">
        <f>VLOOKUP(A2110,DOW!A:B,2,FALSE)</f>
        <v>11240.26</v>
      </c>
      <c r="E2110">
        <f>VLOOKUP(A2110,SGXNIFTY!A:B,2,FALSE)</f>
        <v>5034.1000000000004</v>
      </c>
      <c r="F2110">
        <f>VLOOKUP(A2110,EXCHANGE!A:B,2,FALSE)</f>
        <v>45.784999999999997</v>
      </c>
      <c r="G2110" s="36" t="e">
        <f>VLOOKUP(A2110,FII!B:D,2,FALSE)</f>
        <v>#N/A</v>
      </c>
      <c r="H2110" s="36" t="e">
        <f>VLOOKUP(A2110,FII!B:D,3,FALSE)</f>
        <v>#N/A</v>
      </c>
    </row>
    <row r="2111" spans="1:8" ht="18" thickBot="1" x14ac:dyDescent="0.3">
      <c r="A2111" s="3">
        <v>40785</v>
      </c>
      <c r="B2111" s="4">
        <v>5001</v>
      </c>
      <c r="C2111">
        <f>VLOOKUP(A2111,VIX!A:B,2,FALSE)</f>
        <v>24.88</v>
      </c>
      <c r="D2111">
        <f>VLOOKUP(A2111,DOW!A:B,2,FALSE)</f>
        <v>11559.95</v>
      </c>
      <c r="E2111">
        <f>VLOOKUP(A2111,SGXNIFTY!A:B,2,FALSE)</f>
        <v>5003</v>
      </c>
      <c r="F2111">
        <f>VLOOKUP(A2111,EXCHANGE!A:B,2,FALSE)</f>
        <v>46.09</v>
      </c>
      <c r="G2111" s="36" t="e">
        <f>VLOOKUP(A2111,FII!B:D,2,FALSE)</f>
        <v>#N/A</v>
      </c>
      <c r="H2111" s="36" t="e">
        <f>VLOOKUP(A2111,FII!B:D,3,FALSE)</f>
        <v>#N/A</v>
      </c>
    </row>
    <row r="2112" spans="1:8" ht="18" thickBot="1" x14ac:dyDescent="0.3">
      <c r="A2112" s="3">
        <v>40784</v>
      </c>
      <c r="B2112" s="4">
        <v>4919.6000000000004</v>
      </c>
      <c r="C2112">
        <f>VLOOKUP(A2112,VIX!A:B,2,FALSE)</f>
        <v>26.07</v>
      </c>
      <c r="D2112">
        <f>VLOOKUP(A2112,DOW!A:B,2,FALSE)</f>
        <v>11539.25</v>
      </c>
      <c r="E2112">
        <f>VLOOKUP(A2112,SGXNIFTY!A:B,2,FALSE)</f>
        <v>4933.1499999999996</v>
      </c>
      <c r="F2112">
        <f>VLOOKUP(A2112,EXCHANGE!A:B,2,FALSE)</f>
        <v>46.055</v>
      </c>
      <c r="G2112" s="36" t="e">
        <f>VLOOKUP(A2112,FII!B:D,2,FALSE)</f>
        <v>#N/A</v>
      </c>
      <c r="H2112" s="36" t="e">
        <f>VLOOKUP(A2112,FII!B:D,3,FALSE)</f>
        <v>#N/A</v>
      </c>
    </row>
    <row r="2113" spans="1:8" ht="18" thickBot="1" x14ac:dyDescent="0.3">
      <c r="A2113" s="3">
        <v>40781</v>
      </c>
      <c r="B2113" s="8">
        <v>4747.8</v>
      </c>
      <c r="C2113">
        <f>VLOOKUP(A2113,VIX!A:B,2,FALSE)</f>
        <v>33.26</v>
      </c>
      <c r="D2113">
        <f>VLOOKUP(A2113,DOW!A:B,2,FALSE)</f>
        <v>11284.54</v>
      </c>
      <c r="E2113">
        <f>VLOOKUP(A2113,SGXNIFTY!A:B,2,FALSE)</f>
        <v>4748.7</v>
      </c>
      <c r="F2113">
        <f>VLOOKUP(A2113,EXCHANGE!A:B,2,FALSE)</f>
        <v>46.16</v>
      </c>
      <c r="G2113" s="36" t="e">
        <f>VLOOKUP(A2113,FII!B:D,2,FALSE)</f>
        <v>#N/A</v>
      </c>
      <c r="H2113" s="36" t="e">
        <f>VLOOKUP(A2113,FII!B:D,3,FALSE)</f>
        <v>#N/A</v>
      </c>
    </row>
    <row r="2114" spans="1:8" ht="18" thickBot="1" x14ac:dyDescent="0.3">
      <c r="A2114" s="3">
        <v>40780</v>
      </c>
      <c r="B2114" s="8">
        <v>4839.6000000000004</v>
      </c>
      <c r="C2114">
        <f>VLOOKUP(A2114,VIX!A:B,2,FALSE)</f>
        <v>27.94</v>
      </c>
      <c r="D2114">
        <f>VLOOKUP(A2114,DOW!A:B,2,FALSE)</f>
        <v>11149.82</v>
      </c>
      <c r="E2114">
        <f>VLOOKUP(A2114,SGXNIFTY!A:B,2,FALSE)</f>
        <v>4839.6000000000004</v>
      </c>
      <c r="F2114">
        <f>VLOOKUP(A2114,EXCHANGE!A:B,2,FALSE)</f>
        <v>46.045000000000002</v>
      </c>
      <c r="G2114" s="36" t="e">
        <f>VLOOKUP(A2114,FII!B:D,2,FALSE)</f>
        <v>#N/A</v>
      </c>
      <c r="H2114" s="36" t="e">
        <f>VLOOKUP(A2114,FII!B:D,3,FALSE)</f>
        <v>#N/A</v>
      </c>
    </row>
    <row r="2115" spans="1:8" ht="18" thickBot="1" x14ac:dyDescent="0.3">
      <c r="A2115" s="3">
        <v>40779</v>
      </c>
      <c r="B2115" s="8">
        <v>4888.8999999999996</v>
      </c>
      <c r="C2115">
        <f>VLOOKUP(A2115,VIX!A:B,2,FALSE)</f>
        <v>28.6</v>
      </c>
      <c r="D2115">
        <f>VLOOKUP(A2115,DOW!A:B,2,FALSE)</f>
        <v>11320.71</v>
      </c>
      <c r="E2115">
        <f>VLOOKUP(A2115,SGXNIFTY!A:B,2,FALSE)</f>
        <v>4883.8500000000004</v>
      </c>
      <c r="F2115">
        <f>VLOOKUP(A2115,EXCHANGE!A:B,2,FALSE)</f>
        <v>45.994999999999997</v>
      </c>
      <c r="G2115" s="36" t="e">
        <f>VLOOKUP(A2115,FII!B:D,2,FALSE)</f>
        <v>#N/A</v>
      </c>
      <c r="H2115" s="36" t="e">
        <f>VLOOKUP(A2115,FII!B:D,3,FALSE)</f>
        <v>#N/A</v>
      </c>
    </row>
    <row r="2116" spans="1:8" ht="18" thickBot="1" x14ac:dyDescent="0.3">
      <c r="A2116" s="3">
        <v>40778</v>
      </c>
      <c r="B2116" s="4">
        <v>4948.8999999999996</v>
      </c>
      <c r="C2116">
        <f>VLOOKUP(A2116,VIX!A:B,2,FALSE)</f>
        <v>25.92</v>
      </c>
      <c r="D2116">
        <f>VLOOKUP(A2116,DOW!A:B,2,FALSE)</f>
        <v>11176.76</v>
      </c>
      <c r="E2116">
        <f>VLOOKUP(A2116,SGXNIFTY!A:B,2,FALSE)</f>
        <v>4947.3999999999996</v>
      </c>
      <c r="F2116">
        <f>VLOOKUP(A2116,EXCHANGE!A:B,2,FALSE)</f>
        <v>45.625</v>
      </c>
      <c r="G2116" s="36" t="e">
        <f>VLOOKUP(A2116,FII!B:D,2,FALSE)</f>
        <v>#N/A</v>
      </c>
      <c r="H2116" s="36" t="e">
        <f>VLOOKUP(A2116,FII!B:D,3,FALSE)</f>
        <v>#N/A</v>
      </c>
    </row>
    <row r="2117" spans="1:8" ht="18" thickBot="1" x14ac:dyDescent="0.3">
      <c r="A2117" s="3">
        <v>40777</v>
      </c>
      <c r="B2117" s="4">
        <v>4898.8</v>
      </c>
      <c r="C2117">
        <f>VLOOKUP(A2117,VIX!A:B,2,FALSE)</f>
        <v>27.08</v>
      </c>
      <c r="D2117">
        <f>VLOOKUP(A2117,DOW!A:B,2,FALSE)</f>
        <v>10854.65</v>
      </c>
      <c r="E2117">
        <f>VLOOKUP(A2117,SGXNIFTY!A:B,2,FALSE)</f>
        <v>4910.45</v>
      </c>
      <c r="F2117">
        <f>VLOOKUP(A2117,EXCHANGE!A:B,2,FALSE)</f>
        <v>45.57</v>
      </c>
      <c r="G2117" s="36" t="e">
        <f>VLOOKUP(A2117,FII!B:D,2,FALSE)</f>
        <v>#N/A</v>
      </c>
      <c r="H2117" s="36" t="e">
        <f>VLOOKUP(A2117,FII!B:D,3,FALSE)</f>
        <v>#N/A</v>
      </c>
    </row>
    <row r="2118" spans="1:8" ht="18" thickBot="1" x14ac:dyDescent="0.3">
      <c r="A2118" s="3">
        <v>40774</v>
      </c>
      <c r="B2118" s="8">
        <v>4845.6499999999996</v>
      </c>
      <c r="C2118">
        <f>VLOOKUP(A2118,VIX!A:B,2,FALSE)</f>
        <v>29.19</v>
      </c>
      <c r="D2118">
        <f>VLOOKUP(A2118,DOW!A:B,2,FALSE)</f>
        <v>10817.65</v>
      </c>
      <c r="E2118">
        <f>VLOOKUP(A2118,SGXNIFTY!A:B,2,FALSE)</f>
        <v>4850.8500000000004</v>
      </c>
      <c r="F2118">
        <f>VLOOKUP(A2118,EXCHANGE!A:B,2,FALSE)</f>
        <v>45.67</v>
      </c>
      <c r="G2118" s="36" t="e">
        <f>VLOOKUP(A2118,FII!B:D,2,FALSE)</f>
        <v>#N/A</v>
      </c>
      <c r="H2118" s="36" t="e">
        <f>VLOOKUP(A2118,FII!B:D,3,FALSE)</f>
        <v>#N/A</v>
      </c>
    </row>
    <row r="2119" spans="1:8" ht="18" thickBot="1" x14ac:dyDescent="0.3">
      <c r="A2119" s="3">
        <v>40773</v>
      </c>
      <c r="B2119" s="8">
        <v>4944.1499999999996</v>
      </c>
      <c r="C2119">
        <f>VLOOKUP(A2119,VIX!A:B,2,FALSE)</f>
        <v>27.45</v>
      </c>
      <c r="D2119">
        <f>VLOOKUP(A2119,DOW!A:B,2,FALSE)</f>
        <v>10990.58</v>
      </c>
      <c r="E2119">
        <f>VLOOKUP(A2119,SGXNIFTY!A:B,2,FALSE)</f>
        <v>4938.05</v>
      </c>
      <c r="F2119">
        <f>VLOOKUP(A2119,EXCHANGE!A:B,2,FALSE)</f>
        <v>45.744999999999997</v>
      </c>
      <c r="G2119" s="36" t="e">
        <f>VLOOKUP(A2119,FII!B:D,2,FALSE)</f>
        <v>#N/A</v>
      </c>
      <c r="H2119" s="36" t="e">
        <f>VLOOKUP(A2119,FII!B:D,3,FALSE)</f>
        <v>#N/A</v>
      </c>
    </row>
    <row r="2120" spans="1:8" ht="18" thickBot="1" x14ac:dyDescent="0.3">
      <c r="A2120" s="3">
        <v>40772</v>
      </c>
      <c r="B2120" s="4">
        <v>5056.6000000000004</v>
      </c>
      <c r="C2120">
        <f>VLOOKUP(A2120,VIX!A:B,2,FALSE)</f>
        <v>25.48</v>
      </c>
      <c r="D2120">
        <f>VLOOKUP(A2120,DOW!A:B,2,FALSE)</f>
        <v>11410.21</v>
      </c>
      <c r="E2120">
        <f>VLOOKUP(A2120,SGXNIFTY!A:B,2,FALSE)</f>
        <v>5066.75</v>
      </c>
      <c r="F2120">
        <f>VLOOKUP(A2120,EXCHANGE!A:B,2,FALSE)</f>
        <v>45.41</v>
      </c>
      <c r="G2120" s="36" t="e">
        <f>VLOOKUP(A2120,FII!B:D,2,FALSE)</f>
        <v>#N/A</v>
      </c>
      <c r="H2120" s="36" t="e">
        <f>VLOOKUP(A2120,FII!B:D,3,FALSE)</f>
        <v>#N/A</v>
      </c>
    </row>
    <row r="2121" spans="1:8" ht="18" thickBot="1" x14ac:dyDescent="0.3">
      <c r="A2121" s="3">
        <v>40771</v>
      </c>
      <c r="B2121" s="8">
        <v>5035.8</v>
      </c>
      <c r="C2121">
        <f>VLOOKUP(A2121,VIX!A:B,2,FALSE)</f>
        <v>26.46</v>
      </c>
      <c r="D2121">
        <f>VLOOKUP(A2121,DOW!A:B,2,FALSE)</f>
        <v>11405.93</v>
      </c>
      <c r="E2121">
        <f>VLOOKUP(A2121,SGXNIFTY!A:B,2,FALSE)</f>
        <v>5027.7</v>
      </c>
      <c r="F2121">
        <f>VLOOKUP(A2121,EXCHANGE!A:B,2,FALSE)</f>
        <v>45.384999999999998</v>
      </c>
      <c r="G2121" s="36" t="e">
        <f>VLOOKUP(A2121,FII!B:D,2,FALSE)</f>
        <v>#N/A</v>
      </c>
      <c r="H2121" s="36" t="e">
        <f>VLOOKUP(A2121,FII!B:D,3,FALSE)</f>
        <v>#N/A</v>
      </c>
    </row>
    <row r="2122" spans="1:8" ht="18" thickBot="1" x14ac:dyDescent="0.3">
      <c r="A2122" s="3">
        <v>40767</v>
      </c>
      <c r="B2122" s="8">
        <v>5072.95</v>
      </c>
      <c r="C2122">
        <f>VLOOKUP(A2122,VIX!A:B,2,FALSE)</f>
        <v>27.02</v>
      </c>
      <c r="D2122">
        <f>VLOOKUP(A2122,DOW!A:B,2,FALSE)</f>
        <v>11269.02</v>
      </c>
      <c r="E2122">
        <f>VLOOKUP(A2122,SGXNIFTY!A:B,2,FALSE)</f>
        <v>5079.8500000000004</v>
      </c>
      <c r="F2122">
        <f>VLOOKUP(A2122,EXCHANGE!A:B,2,FALSE)</f>
        <v>45.4</v>
      </c>
      <c r="G2122" s="36" t="e">
        <f>VLOOKUP(A2122,FII!B:D,2,FALSE)</f>
        <v>#N/A</v>
      </c>
      <c r="H2122" s="36" t="e">
        <f>VLOOKUP(A2122,FII!B:D,3,FALSE)</f>
        <v>#N/A</v>
      </c>
    </row>
    <row r="2123" spans="1:8" ht="18" thickBot="1" x14ac:dyDescent="0.3">
      <c r="A2123" s="3">
        <v>40766</v>
      </c>
      <c r="B2123" s="8">
        <v>5138.3</v>
      </c>
      <c r="C2123">
        <f>VLOOKUP(A2123,VIX!A:B,2,FALSE)</f>
        <v>29.09</v>
      </c>
      <c r="D2123">
        <f>VLOOKUP(A2123,DOW!A:B,2,FALSE)</f>
        <v>11143.31</v>
      </c>
      <c r="E2123">
        <f>VLOOKUP(A2123,SGXNIFTY!A:B,2,FALSE)</f>
        <v>5137.25</v>
      </c>
      <c r="F2123">
        <f>VLOOKUP(A2123,EXCHANGE!A:B,2,FALSE)</f>
        <v>45.414999999999999</v>
      </c>
      <c r="G2123" s="36" t="e">
        <f>VLOOKUP(A2123,FII!B:D,2,FALSE)</f>
        <v>#N/A</v>
      </c>
      <c r="H2123" s="36" t="e">
        <f>VLOOKUP(A2123,FII!B:D,3,FALSE)</f>
        <v>#N/A</v>
      </c>
    </row>
    <row r="2124" spans="1:8" ht="18" thickBot="1" x14ac:dyDescent="0.3">
      <c r="A2124" s="3">
        <v>40765</v>
      </c>
      <c r="B2124" s="4">
        <v>5161</v>
      </c>
      <c r="C2124">
        <f>VLOOKUP(A2124,VIX!A:B,2,FALSE)</f>
        <v>28.95</v>
      </c>
      <c r="D2124">
        <f>VLOOKUP(A2124,DOW!A:B,2,FALSE)</f>
        <v>10719.94</v>
      </c>
      <c r="E2124">
        <f>VLOOKUP(A2124,SGXNIFTY!A:B,2,FALSE)</f>
        <v>5158.6499999999996</v>
      </c>
      <c r="F2124">
        <f>VLOOKUP(A2124,EXCHANGE!A:B,2,FALSE)</f>
        <v>45.255000000000003</v>
      </c>
      <c r="G2124" s="36" t="e">
        <f>VLOOKUP(A2124,FII!B:D,2,FALSE)</f>
        <v>#N/A</v>
      </c>
      <c r="H2124" s="36" t="e">
        <f>VLOOKUP(A2124,FII!B:D,3,FALSE)</f>
        <v>#N/A</v>
      </c>
    </row>
    <row r="2125" spans="1:8" ht="18" thickBot="1" x14ac:dyDescent="0.3">
      <c r="A2125" s="3">
        <v>40764</v>
      </c>
      <c r="B2125" s="8">
        <v>5072.8500000000004</v>
      </c>
      <c r="C2125">
        <f>VLOOKUP(A2125,VIX!A:B,2,FALSE)</f>
        <v>34.880000000000003</v>
      </c>
      <c r="D2125">
        <f>VLOOKUP(A2125,DOW!A:B,2,FALSE)</f>
        <v>11239.77</v>
      </c>
      <c r="E2125">
        <f>VLOOKUP(A2125,SGXNIFTY!A:B,2,FALSE)</f>
        <v>5083.3999999999996</v>
      </c>
      <c r="F2125">
        <f>VLOOKUP(A2125,EXCHANGE!A:B,2,FALSE)</f>
        <v>45.21</v>
      </c>
      <c r="G2125" s="36" t="e">
        <f>VLOOKUP(A2125,FII!B:D,2,FALSE)</f>
        <v>#N/A</v>
      </c>
      <c r="H2125" s="36" t="e">
        <f>VLOOKUP(A2125,FII!B:D,3,FALSE)</f>
        <v>#N/A</v>
      </c>
    </row>
    <row r="2126" spans="1:8" ht="18" thickBot="1" x14ac:dyDescent="0.3">
      <c r="A2126" s="3">
        <v>40763</v>
      </c>
      <c r="B2126" s="8">
        <v>5118.5</v>
      </c>
      <c r="C2126">
        <f>VLOOKUP(A2126,VIX!A:B,2,FALSE)</f>
        <v>28.78</v>
      </c>
      <c r="D2126">
        <f>VLOOKUP(A2126,DOW!A:B,2,FALSE)</f>
        <v>10809.85</v>
      </c>
      <c r="E2126">
        <f>VLOOKUP(A2126,SGXNIFTY!A:B,2,FALSE)</f>
        <v>5126.2</v>
      </c>
      <c r="F2126">
        <f>VLOOKUP(A2126,EXCHANGE!A:B,2,FALSE)</f>
        <v>44.97</v>
      </c>
      <c r="G2126" s="36" t="e">
        <f>VLOOKUP(A2126,FII!B:D,2,FALSE)</f>
        <v>#N/A</v>
      </c>
      <c r="H2126" s="36" t="e">
        <f>VLOOKUP(A2126,FII!B:D,3,FALSE)</f>
        <v>#N/A</v>
      </c>
    </row>
    <row r="2127" spans="1:8" ht="18" thickBot="1" x14ac:dyDescent="0.3">
      <c r="A2127" s="3">
        <v>40760</v>
      </c>
      <c r="B2127" s="8">
        <v>5211.25</v>
      </c>
      <c r="C2127">
        <f>VLOOKUP(A2127,VIX!A:B,2,FALSE)</f>
        <v>24.9</v>
      </c>
      <c r="D2127">
        <f>VLOOKUP(A2127,DOW!A:B,2,FALSE)</f>
        <v>11444.61</v>
      </c>
      <c r="E2127">
        <f>VLOOKUP(A2127,SGXNIFTY!A:B,2,FALSE)</f>
        <v>5211.3500000000004</v>
      </c>
      <c r="F2127">
        <f>VLOOKUP(A2127,EXCHANGE!A:B,2,FALSE)</f>
        <v>44.72</v>
      </c>
      <c r="G2127" s="36" t="e">
        <f>VLOOKUP(A2127,FII!B:D,2,FALSE)</f>
        <v>#N/A</v>
      </c>
      <c r="H2127" s="36" t="e">
        <f>VLOOKUP(A2127,FII!B:D,3,FALSE)</f>
        <v>#N/A</v>
      </c>
    </row>
    <row r="2128" spans="1:8" ht="18" thickBot="1" x14ac:dyDescent="0.3">
      <c r="A2128" s="3">
        <v>40759</v>
      </c>
      <c r="B2128" s="8">
        <v>5331.8</v>
      </c>
      <c r="C2128">
        <f>VLOOKUP(A2128,VIX!A:B,2,FALSE)</f>
        <v>20.22</v>
      </c>
      <c r="D2128">
        <f>VLOOKUP(A2128,DOW!A:B,2,FALSE)</f>
        <v>11383.68</v>
      </c>
      <c r="E2128">
        <f>VLOOKUP(A2128,SGXNIFTY!A:B,2,FALSE)</f>
        <v>5337.2</v>
      </c>
      <c r="F2128">
        <f>VLOOKUP(A2128,EXCHANGE!A:B,2,FALSE)</f>
        <v>44.545000000000002</v>
      </c>
      <c r="G2128" s="36" t="e">
        <f>VLOOKUP(A2128,FII!B:D,2,FALSE)</f>
        <v>#N/A</v>
      </c>
      <c r="H2128" s="36" t="e">
        <f>VLOOKUP(A2128,FII!B:D,3,FALSE)</f>
        <v>#N/A</v>
      </c>
    </row>
    <row r="2129" spans="1:8" ht="18" thickBot="1" x14ac:dyDescent="0.3">
      <c r="A2129" s="3">
        <v>40758</v>
      </c>
      <c r="B2129" s="8">
        <v>5404.8</v>
      </c>
      <c r="C2129">
        <f>VLOOKUP(A2129,VIX!A:B,2,FALSE)</f>
        <v>19.48</v>
      </c>
      <c r="D2129">
        <f>VLOOKUP(A2129,DOW!A:B,2,FALSE)</f>
        <v>11896.44</v>
      </c>
      <c r="E2129">
        <f>VLOOKUP(A2129,SGXNIFTY!A:B,2,FALSE)</f>
        <v>5424.4</v>
      </c>
      <c r="F2129">
        <f>VLOOKUP(A2129,EXCHANGE!A:B,2,FALSE)</f>
        <v>44.314999999999998</v>
      </c>
      <c r="G2129" s="36" t="e">
        <f>VLOOKUP(A2129,FII!B:D,2,FALSE)</f>
        <v>#N/A</v>
      </c>
      <c r="H2129" s="36" t="e">
        <f>VLOOKUP(A2129,FII!B:D,3,FALSE)</f>
        <v>#N/A</v>
      </c>
    </row>
    <row r="2130" spans="1:8" ht="18" thickBot="1" x14ac:dyDescent="0.3">
      <c r="A2130" s="3">
        <v>40757</v>
      </c>
      <c r="B2130" s="8">
        <v>5456.55</v>
      </c>
      <c r="C2130">
        <f>VLOOKUP(A2130,VIX!A:B,2,FALSE)</f>
        <v>19.149999999999999</v>
      </c>
      <c r="D2130">
        <f>VLOOKUP(A2130,DOW!A:B,2,FALSE)</f>
        <v>11866.62</v>
      </c>
      <c r="E2130">
        <f>VLOOKUP(A2130,SGXNIFTY!A:B,2,FALSE)</f>
        <v>5466.5</v>
      </c>
      <c r="F2130">
        <f>VLOOKUP(A2130,EXCHANGE!A:B,2,FALSE)</f>
        <v>44.24</v>
      </c>
      <c r="G2130" s="36" t="e">
        <f>VLOOKUP(A2130,FII!B:D,2,FALSE)</f>
        <v>#N/A</v>
      </c>
      <c r="H2130" s="36" t="e">
        <f>VLOOKUP(A2130,FII!B:D,3,FALSE)</f>
        <v>#N/A</v>
      </c>
    </row>
    <row r="2131" spans="1:8" ht="18" thickBot="1" x14ac:dyDescent="0.3">
      <c r="A2131" s="3">
        <v>40756</v>
      </c>
      <c r="B2131" s="4">
        <v>5516.8</v>
      </c>
      <c r="C2131">
        <f>VLOOKUP(A2131,VIX!A:B,2,FALSE)</f>
        <v>18.78</v>
      </c>
      <c r="D2131">
        <f>VLOOKUP(A2131,DOW!A:B,2,FALSE)</f>
        <v>12132.49</v>
      </c>
      <c r="E2131">
        <f>VLOOKUP(A2131,SGXNIFTY!A:B,2,FALSE)</f>
        <v>5532.95</v>
      </c>
      <c r="F2131">
        <f>VLOOKUP(A2131,EXCHANGE!A:B,2,FALSE)</f>
        <v>44.07</v>
      </c>
      <c r="G2131" s="36" t="e">
        <f>VLOOKUP(A2131,FII!B:D,2,FALSE)</f>
        <v>#N/A</v>
      </c>
      <c r="H2131" s="36" t="e">
        <f>VLOOKUP(A2131,FII!B:D,3,FALSE)</f>
        <v>#N/A</v>
      </c>
    </row>
    <row r="2132" spans="1:8" ht="18" thickBot="1" x14ac:dyDescent="0.3">
      <c r="A2132" s="3">
        <v>40753</v>
      </c>
      <c r="B2132" s="8">
        <v>5482</v>
      </c>
      <c r="C2132">
        <f>VLOOKUP(A2132,VIX!A:B,2,FALSE)</f>
        <v>19.77</v>
      </c>
      <c r="D2132">
        <f>VLOOKUP(A2132,DOW!A:B,2,FALSE)</f>
        <v>12143.24</v>
      </c>
      <c r="E2132">
        <f>VLOOKUP(A2132,SGXNIFTY!A:B,2,FALSE)</f>
        <v>5488.05</v>
      </c>
      <c r="F2132">
        <f>VLOOKUP(A2132,EXCHANGE!A:B,2,FALSE)</f>
        <v>44.21</v>
      </c>
      <c r="G2132" s="36" t="e">
        <f>VLOOKUP(A2132,FII!B:D,2,FALSE)</f>
        <v>#N/A</v>
      </c>
      <c r="H2132" s="36" t="e">
        <f>VLOOKUP(A2132,FII!B:D,3,FALSE)</f>
        <v>#N/A</v>
      </c>
    </row>
    <row r="2133" spans="1:8" ht="18" thickBot="1" x14ac:dyDescent="0.3">
      <c r="A2133" s="3">
        <v>40752</v>
      </c>
      <c r="B2133" s="8">
        <v>5487.75</v>
      </c>
      <c r="C2133">
        <f>VLOOKUP(A2133,VIX!A:B,2,FALSE)</f>
        <v>18.510000000000002</v>
      </c>
      <c r="D2133">
        <f>VLOOKUP(A2133,DOW!A:B,2,FALSE)</f>
        <v>12240.11</v>
      </c>
      <c r="E2133">
        <f>VLOOKUP(A2133,SGXNIFTY!A:B,2,FALSE)</f>
        <v>5487.75</v>
      </c>
      <c r="F2133">
        <f>VLOOKUP(A2133,EXCHANGE!A:B,2,FALSE)</f>
        <v>44.08</v>
      </c>
      <c r="G2133" s="36" t="e">
        <f>VLOOKUP(A2133,FII!B:D,2,FALSE)</f>
        <v>#N/A</v>
      </c>
      <c r="H2133" s="36" t="e">
        <f>VLOOKUP(A2133,FII!B:D,3,FALSE)</f>
        <v>#N/A</v>
      </c>
    </row>
    <row r="2134" spans="1:8" ht="18" thickBot="1" x14ac:dyDescent="0.3">
      <c r="A2134" s="3">
        <v>40751</v>
      </c>
      <c r="B2134" s="8">
        <v>5546.8</v>
      </c>
      <c r="C2134">
        <f>VLOOKUP(A2134,VIX!A:B,2,FALSE)</f>
        <v>18.25</v>
      </c>
      <c r="D2134">
        <f>VLOOKUP(A2134,DOW!A:B,2,FALSE)</f>
        <v>12302.55</v>
      </c>
      <c r="E2134">
        <f>VLOOKUP(A2134,SGXNIFTY!A:B,2,FALSE)</f>
        <v>5547.9</v>
      </c>
      <c r="F2134">
        <f>VLOOKUP(A2134,EXCHANGE!A:B,2,FALSE)</f>
        <v>44.085000000000001</v>
      </c>
      <c r="G2134" s="36" t="e">
        <f>VLOOKUP(A2134,FII!B:D,2,FALSE)</f>
        <v>#N/A</v>
      </c>
      <c r="H2134" s="36" t="e">
        <f>VLOOKUP(A2134,FII!B:D,3,FALSE)</f>
        <v>#N/A</v>
      </c>
    </row>
    <row r="2135" spans="1:8" ht="18" thickBot="1" x14ac:dyDescent="0.3">
      <c r="A2135" s="3">
        <v>40750</v>
      </c>
      <c r="B2135" s="8">
        <v>5574.85</v>
      </c>
      <c r="C2135">
        <f>VLOOKUP(A2135,VIX!A:B,2,FALSE)</f>
        <v>19.3</v>
      </c>
      <c r="D2135">
        <f>VLOOKUP(A2135,DOW!A:B,2,FALSE)</f>
        <v>12501.3</v>
      </c>
      <c r="E2135">
        <f>VLOOKUP(A2135,SGXNIFTY!A:B,2,FALSE)</f>
        <v>5574.35</v>
      </c>
      <c r="F2135">
        <f>VLOOKUP(A2135,EXCHANGE!A:B,2,FALSE)</f>
        <v>44.18</v>
      </c>
      <c r="G2135" s="36" t="e">
        <f>VLOOKUP(A2135,FII!B:D,2,FALSE)</f>
        <v>#N/A</v>
      </c>
      <c r="H2135" s="36" t="e">
        <f>VLOOKUP(A2135,FII!B:D,3,FALSE)</f>
        <v>#N/A</v>
      </c>
    </row>
    <row r="2136" spans="1:8" ht="18" thickBot="1" x14ac:dyDescent="0.3">
      <c r="A2136" s="3">
        <v>40749</v>
      </c>
      <c r="B2136" s="4">
        <v>5680.3</v>
      </c>
      <c r="C2136">
        <f>VLOOKUP(A2136,VIX!A:B,2,FALSE)</f>
        <v>19.2</v>
      </c>
      <c r="D2136">
        <f>VLOOKUP(A2136,DOW!A:B,2,FALSE)</f>
        <v>12592.8</v>
      </c>
      <c r="E2136">
        <f>VLOOKUP(A2136,SGXNIFTY!A:B,2,FALSE)</f>
        <v>5690.65</v>
      </c>
      <c r="F2136">
        <f>VLOOKUP(A2136,EXCHANGE!A:B,2,FALSE)</f>
        <v>44.4</v>
      </c>
      <c r="G2136" s="36" t="e">
        <f>VLOOKUP(A2136,FII!B:D,2,FALSE)</f>
        <v>#N/A</v>
      </c>
      <c r="H2136" s="36" t="e">
        <f>VLOOKUP(A2136,FII!B:D,3,FALSE)</f>
        <v>#N/A</v>
      </c>
    </row>
    <row r="2137" spans="1:8" ht="18" thickBot="1" x14ac:dyDescent="0.3">
      <c r="A2137" s="3">
        <v>40746</v>
      </c>
      <c r="B2137" s="4">
        <v>5633.95</v>
      </c>
      <c r="C2137">
        <f>VLOOKUP(A2137,VIX!A:B,2,FALSE)</f>
        <v>17.91</v>
      </c>
      <c r="D2137">
        <f>VLOOKUP(A2137,DOW!A:B,2,FALSE)</f>
        <v>12681.16</v>
      </c>
      <c r="E2137">
        <f>VLOOKUP(A2137,SGXNIFTY!A:B,2,FALSE)</f>
        <v>5645.55</v>
      </c>
      <c r="F2137">
        <f>VLOOKUP(A2137,EXCHANGE!A:B,2,FALSE)</f>
        <v>44.35</v>
      </c>
      <c r="G2137" s="36" t="e">
        <f>VLOOKUP(A2137,FII!B:D,2,FALSE)</f>
        <v>#N/A</v>
      </c>
      <c r="H2137" s="36" t="e">
        <f>VLOOKUP(A2137,FII!B:D,3,FALSE)</f>
        <v>#N/A</v>
      </c>
    </row>
    <row r="2138" spans="1:8" ht="18" thickBot="1" x14ac:dyDescent="0.3">
      <c r="A2138" s="3">
        <v>40745</v>
      </c>
      <c r="B2138" s="8">
        <v>5541.6</v>
      </c>
      <c r="C2138">
        <f>VLOOKUP(A2138,VIX!A:B,2,FALSE)</f>
        <v>18.75</v>
      </c>
      <c r="D2138">
        <f>VLOOKUP(A2138,DOW!A:B,2,FALSE)</f>
        <v>12724.41</v>
      </c>
      <c r="E2138">
        <f>VLOOKUP(A2138,SGXNIFTY!A:B,2,FALSE)</f>
        <v>5544.2</v>
      </c>
      <c r="F2138">
        <f>VLOOKUP(A2138,EXCHANGE!A:B,2,FALSE)</f>
        <v>44.405000000000001</v>
      </c>
      <c r="G2138" s="36" t="e">
        <f>VLOOKUP(A2138,FII!B:D,2,FALSE)</f>
        <v>#N/A</v>
      </c>
      <c r="H2138" s="36" t="e">
        <f>VLOOKUP(A2138,FII!B:D,3,FALSE)</f>
        <v>#N/A</v>
      </c>
    </row>
    <row r="2139" spans="1:8" ht="18" thickBot="1" x14ac:dyDescent="0.3">
      <c r="A2139" s="3">
        <v>40744</v>
      </c>
      <c r="B2139" s="8">
        <v>5567.05</v>
      </c>
      <c r="C2139">
        <f>VLOOKUP(A2139,VIX!A:B,2,FALSE)</f>
        <v>19.11</v>
      </c>
      <c r="D2139">
        <f>VLOOKUP(A2139,DOW!A:B,2,FALSE)</f>
        <v>12571.91</v>
      </c>
      <c r="E2139">
        <f>VLOOKUP(A2139,SGXNIFTY!A:B,2,FALSE)</f>
        <v>5569.55</v>
      </c>
      <c r="F2139">
        <f>VLOOKUP(A2139,EXCHANGE!A:B,2,FALSE)</f>
        <v>44.45</v>
      </c>
      <c r="G2139" s="36" t="e">
        <f>VLOOKUP(A2139,FII!B:D,2,FALSE)</f>
        <v>#N/A</v>
      </c>
      <c r="H2139" s="36" t="e">
        <f>VLOOKUP(A2139,FII!B:D,3,FALSE)</f>
        <v>#N/A</v>
      </c>
    </row>
    <row r="2140" spans="1:8" ht="18" thickBot="1" x14ac:dyDescent="0.3">
      <c r="A2140" s="3">
        <v>40743</v>
      </c>
      <c r="B2140" s="4">
        <v>5613.55</v>
      </c>
      <c r="C2140">
        <f>VLOOKUP(A2140,VIX!A:B,2,FALSE)</f>
        <v>19.25</v>
      </c>
      <c r="D2140">
        <f>VLOOKUP(A2140,DOW!A:B,2,FALSE)</f>
        <v>12587.42</v>
      </c>
      <c r="E2140">
        <f>VLOOKUP(A2140,SGXNIFTY!A:B,2,FALSE)</f>
        <v>5624.3</v>
      </c>
      <c r="F2140">
        <f>VLOOKUP(A2140,EXCHANGE!A:B,2,FALSE)</f>
        <v>44.494999999999997</v>
      </c>
      <c r="G2140" s="36" t="e">
        <f>VLOOKUP(A2140,FII!B:D,2,FALSE)</f>
        <v>#N/A</v>
      </c>
      <c r="H2140" s="36" t="e">
        <f>VLOOKUP(A2140,FII!B:D,3,FALSE)</f>
        <v>#N/A</v>
      </c>
    </row>
    <row r="2141" spans="1:8" ht="18" thickBot="1" x14ac:dyDescent="0.3">
      <c r="A2141" s="3">
        <v>40742</v>
      </c>
      <c r="B2141" s="8">
        <v>5567.05</v>
      </c>
      <c r="C2141">
        <f>VLOOKUP(A2141,VIX!A:B,2,FALSE)</f>
        <v>20.2</v>
      </c>
      <c r="D2141">
        <f>VLOOKUP(A2141,DOW!A:B,2,FALSE)</f>
        <v>12385.16</v>
      </c>
      <c r="E2141">
        <f>VLOOKUP(A2141,SGXNIFTY!A:B,2,FALSE)</f>
        <v>5572.75</v>
      </c>
      <c r="F2141">
        <f>VLOOKUP(A2141,EXCHANGE!A:B,2,FALSE)</f>
        <v>44.57</v>
      </c>
      <c r="G2141" s="36" t="e">
        <f>VLOOKUP(A2141,FII!B:D,2,FALSE)</f>
        <v>#N/A</v>
      </c>
      <c r="H2141" s="36" t="e">
        <f>VLOOKUP(A2141,FII!B:D,3,FALSE)</f>
        <v>#N/A</v>
      </c>
    </row>
    <row r="2142" spans="1:8" ht="18" thickBot="1" x14ac:dyDescent="0.3">
      <c r="A2142" s="3">
        <v>40739</v>
      </c>
      <c r="B2142" s="8">
        <v>5581.1</v>
      </c>
      <c r="C2142">
        <f>VLOOKUP(A2142,VIX!A:B,2,FALSE)</f>
        <v>19.95</v>
      </c>
      <c r="D2142">
        <f>VLOOKUP(A2142,DOW!A:B,2,FALSE)</f>
        <v>12479.73</v>
      </c>
      <c r="E2142">
        <f>VLOOKUP(A2142,SGXNIFTY!A:B,2,FALSE)</f>
        <v>5586.95</v>
      </c>
      <c r="F2142">
        <f>VLOOKUP(A2142,EXCHANGE!A:B,2,FALSE)</f>
        <v>44.515000000000001</v>
      </c>
      <c r="G2142" s="36" t="e">
        <f>VLOOKUP(A2142,FII!B:D,2,FALSE)</f>
        <v>#N/A</v>
      </c>
      <c r="H2142" s="36" t="e">
        <f>VLOOKUP(A2142,FII!B:D,3,FALSE)</f>
        <v>#N/A</v>
      </c>
    </row>
    <row r="2143" spans="1:8" ht="18" thickBot="1" x14ac:dyDescent="0.3">
      <c r="A2143" s="3">
        <v>40738</v>
      </c>
      <c r="B2143" s="4">
        <v>5599.8</v>
      </c>
      <c r="C2143">
        <f>VLOOKUP(A2143,VIX!A:B,2,FALSE)</f>
        <v>19.97</v>
      </c>
      <c r="D2143">
        <f>VLOOKUP(A2143,DOW!A:B,2,FALSE)</f>
        <v>12437.12</v>
      </c>
      <c r="E2143">
        <f>VLOOKUP(A2143,SGXNIFTY!A:B,2,FALSE)</f>
        <v>5600.25</v>
      </c>
      <c r="F2143">
        <f>VLOOKUP(A2143,EXCHANGE!A:B,2,FALSE)</f>
        <v>44.505000000000003</v>
      </c>
      <c r="G2143" s="36" t="e">
        <f>VLOOKUP(A2143,FII!B:D,2,FALSE)</f>
        <v>#N/A</v>
      </c>
      <c r="H2143" s="36" t="e">
        <f>VLOOKUP(A2143,FII!B:D,3,FALSE)</f>
        <v>#N/A</v>
      </c>
    </row>
    <row r="2144" spans="1:8" ht="18" thickBot="1" x14ac:dyDescent="0.3">
      <c r="A2144" s="3">
        <v>40737</v>
      </c>
      <c r="B2144" s="4">
        <v>5585.45</v>
      </c>
      <c r="C2144">
        <f>VLOOKUP(A2144,VIX!A:B,2,FALSE)</f>
        <v>19.52</v>
      </c>
      <c r="D2144">
        <f>VLOOKUP(A2144,DOW!A:B,2,FALSE)</f>
        <v>12491.61</v>
      </c>
      <c r="E2144">
        <f>VLOOKUP(A2144,SGXNIFTY!A:B,2,FALSE)</f>
        <v>5599.75</v>
      </c>
      <c r="F2144">
        <f>VLOOKUP(A2144,EXCHANGE!A:B,2,FALSE)</f>
        <v>44.524999999999999</v>
      </c>
      <c r="G2144" s="36" t="e">
        <f>VLOOKUP(A2144,FII!B:D,2,FALSE)</f>
        <v>#N/A</v>
      </c>
      <c r="H2144" s="36" t="e">
        <f>VLOOKUP(A2144,FII!B:D,3,FALSE)</f>
        <v>#N/A</v>
      </c>
    </row>
    <row r="2145" spans="1:8" ht="18" thickBot="1" x14ac:dyDescent="0.3">
      <c r="A2145" s="3">
        <v>40736</v>
      </c>
      <c r="B2145" s="8">
        <v>5526.15</v>
      </c>
      <c r="C2145">
        <f>VLOOKUP(A2145,VIX!A:B,2,FALSE)</f>
        <v>20.83</v>
      </c>
      <c r="D2145">
        <f>VLOOKUP(A2145,DOW!A:B,2,FALSE)</f>
        <v>12446.88</v>
      </c>
      <c r="E2145">
        <f>VLOOKUP(A2145,SGXNIFTY!A:B,2,FALSE)</f>
        <v>5539.95</v>
      </c>
      <c r="F2145">
        <f>VLOOKUP(A2145,EXCHANGE!A:B,2,FALSE)</f>
        <v>44.704999999999998</v>
      </c>
      <c r="G2145" s="36" t="e">
        <f>VLOOKUP(A2145,FII!B:D,2,FALSE)</f>
        <v>#N/A</v>
      </c>
      <c r="H2145" s="36" t="e">
        <f>VLOOKUP(A2145,FII!B:D,3,FALSE)</f>
        <v>#N/A</v>
      </c>
    </row>
    <row r="2146" spans="1:8" ht="18" thickBot="1" x14ac:dyDescent="0.3">
      <c r="A2146" s="3">
        <v>40735</v>
      </c>
      <c r="B2146" s="8">
        <v>5616.1</v>
      </c>
      <c r="C2146">
        <f>VLOOKUP(A2146,VIX!A:B,2,FALSE)</f>
        <v>19.690000000000001</v>
      </c>
      <c r="D2146">
        <f>VLOOKUP(A2146,DOW!A:B,2,FALSE)</f>
        <v>12505.76</v>
      </c>
      <c r="E2146">
        <f>VLOOKUP(A2146,SGXNIFTY!A:B,2,FALSE)</f>
        <v>5617.05</v>
      </c>
      <c r="F2146">
        <f>VLOOKUP(A2146,EXCHANGE!A:B,2,FALSE)</f>
        <v>44.484999999999999</v>
      </c>
      <c r="G2146" s="36" t="e">
        <f>VLOOKUP(A2146,FII!B:D,2,FALSE)</f>
        <v>#N/A</v>
      </c>
      <c r="H2146" s="36" t="e">
        <f>VLOOKUP(A2146,FII!B:D,3,FALSE)</f>
        <v>#N/A</v>
      </c>
    </row>
    <row r="2147" spans="1:8" ht="18" thickBot="1" x14ac:dyDescent="0.3">
      <c r="A2147" s="3">
        <v>40732</v>
      </c>
      <c r="B2147" s="8">
        <v>5660.65</v>
      </c>
      <c r="C2147">
        <f>VLOOKUP(A2147,VIX!A:B,2,FALSE)</f>
        <v>18.670000000000002</v>
      </c>
      <c r="D2147">
        <f>VLOOKUP(A2147,DOW!A:B,2,FALSE)</f>
        <v>12657.2</v>
      </c>
      <c r="E2147">
        <f>VLOOKUP(A2147,SGXNIFTY!A:B,2,FALSE)</f>
        <v>5672.3</v>
      </c>
      <c r="F2147">
        <f>VLOOKUP(A2147,EXCHANGE!A:B,2,FALSE)</f>
        <v>44.38</v>
      </c>
      <c r="G2147" s="36" t="e">
        <f>VLOOKUP(A2147,FII!B:D,2,FALSE)</f>
        <v>#N/A</v>
      </c>
      <c r="H2147" s="36" t="e">
        <f>VLOOKUP(A2147,FII!B:D,3,FALSE)</f>
        <v>#N/A</v>
      </c>
    </row>
    <row r="2148" spans="1:8" ht="18" thickBot="1" x14ac:dyDescent="0.3">
      <c r="A2148" s="3">
        <v>40731</v>
      </c>
      <c r="B2148" s="4">
        <v>5728.95</v>
      </c>
      <c r="C2148">
        <f>VLOOKUP(A2148,VIX!A:B,2,FALSE)</f>
        <v>18.62</v>
      </c>
      <c r="D2148">
        <f>VLOOKUP(A2148,DOW!A:B,2,FALSE)</f>
        <v>12719.49</v>
      </c>
      <c r="E2148">
        <f>VLOOKUP(A2148,SGXNIFTY!A:B,2,FALSE)</f>
        <v>5744.6</v>
      </c>
      <c r="F2148">
        <f>VLOOKUP(A2148,EXCHANGE!A:B,2,FALSE)</f>
        <v>44.28</v>
      </c>
      <c r="G2148" s="36" t="e">
        <f>VLOOKUP(A2148,FII!B:D,2,FALSE)</f>
        <v>#N/A</v>
      </c>
      <c r="H2148" s="36" t="e">
        <f>VLOOKUP(A2148,FII!B:D,3,FALSE)</f>
        <v>#N/A</v>
      </c>
    </row>
    <row r="2149" spans="1:8" ht="18" thickBot="1" x14ac:dyDescent="0.3">
      <c r="A2149" s="3">
        <v>40730</v>
      </c>
      <c r="B2149" s="8">
        <v>5625.45</v>
      </c>
      <c r="C2149">
        <f>VLOOKUP(A2149,VIX!A:B,2,FALSE)</f>
        <v>18.34</v>
      </c>
      <c r="D2149">
        <f>VLOOKUP(A2149,DOW!A:B,2,FALSE)</f>
        <v>12626.02</v>
      </c>
      <c r="E2149">
        <f>VLOOKUP(A2149,SGXNIFTY!A:B,2,FALSE)</f>
        <v>5636.65</v>
      </c>
      <c r="F2149">
        <f>VLOOKUP(A2149,EXCHANGE!A:B,2,FALSE)</f>
        <v>44.48</v>
      </c>
      <c r="G2149" s="36" t="e">
        <f>VLOOKUP(A2149,FII!B:D,2,FALSE)</f>
        <v>#N/A</v>
      </c>
      <c r="H2149" s="36" t="e">
        <f>VLOOKUP(A2149,FII!B:D,3,FALSE)</f>
        <v>#N/A</v>
      </c>
    </row>
    <row r="2150" spans="1:8" ht="18" thickBot="1" x14ac:dyDescent="0.3">
      <c r="A2150" s="3">
        <v>40729</v>
      </c>
      <c r="B2150" s="8">
        <v>5632.1</v>
      </c>
      <c r="C2150">
        <f>VLOOKUP(A2150,VIX!A:B,2,FALSE)</f>
        <v>18.25</v>
      </c>
      <c r="D2150">
        <f>VLOOKUP(A2150,DOW!A:B,2,FALSE)</f>
        <v>12569.87</v>
      </c>
      <c r="E2150">
        <f>VLOOKUP(A2150,SGXNIFTY!A:B,2,FALSE)</f>
        <v>5651.1</v>
      </c>
      <c r="F2150">
        <f>VLOOKUP(A2150,EXCHANGE!A:B,2,FALSE)</f>
        <v>44.43</v>
      </c>
      <c r="G2150" s="36" t="e">
        <f>VLOOKUP(A2150,FII!B:D,2,FALSE)</f>
        <v>#N/A</v>
      </c>
      <c r="H2150" s="36" t="e">
        <f>VLOOKUP(A2150,FII!B:D,3,FALSE)</f>
        <v>#N/A</v>
      </c>
    </row>
    <row r="2151" spans="1:8" ht="18" thickBot="1" x14ac:dyDescent="0.3">
      <c r="A2151" s="3">
        <v>40728</v>
      </c>
      <c r="B2151" s="4">
        <v>5650.5</v>
      </c>
      <c r="C2151">
        <f>VLOOKUP(A2151,VIX!A:B,2,FALSE)</f>
        <v>18.170000000000002</v>
      </c>
      <c r="D2151" t="e">
        <f>VLOOKUP(A2151,DOW!A:B,2,FALSE)</f>
        <v>#N/A</v>
      </c>
      <c r="E2151">
        <f>VLOOKUP(A2151,SGXNIFTY!A:B,2,FALSE)</f>
        <v>5665.85</v>
      </c>
      <c r="F2151">
        <f>VLOOKUP(A2151,EXCHANGE!A:B,2,FALSE)</f>
        <v>44.43</v>
      </c>
      <c r="G2151" s="36" t="e">
        <f>VLOOKUP(A2151,FII!B:D,2,FALSE)</f>
        <v>#N/A</v>
      </c>
      <c r="H2151" s="36" t="e">
        <f>VLOOKUP(A2151,FII!B:D,3,FALSE)</f>
        <v>#N/A</v>
      </c>
    </row>
    <row r="2152" spans="1:8" ht="18" thickBot="1" x14ac:dyDescent="0.3">
      <c r="A2152" s="3">
        <v>40725</v>
      </c>
      <c r="B2152" s="8">
        <v>5627.2</v>
      </c>
      <c r="C2152">
        <f>VLOOKUP(A2152,VIX!A:B,2,FALSE)</f>
        <v>18.21</v>
      </c>
      <c r="D2152">
        <f>VLOOKUP(A2152,DOW!A:B,2,FALSE)</f>
        <v>12582.77</v>
      </c>
      <c r="E2152">
        <f>VLOOKUP(A2152,SGXNIFTY!A:B,2,FALSE)</f>
        <v>5638.4</v>
      </c>
      <c r="F2152">
        <f>VLOOKUP(A2152,EXCHANGE!A:B,2,FALSE)</f>
        <v>44.63</v>
      </c>
      <c r="G2152" s="36" t="e">
        <f>VLOOKUP(A2152,FII!B:D,2,FALSE)</f>
        <v>#N/A</v>
      </c>
      <c r="H2152" s="36" t="e">
        <f>VLOOKUP(A2152,FII!B:D,3,FALSE)</f>
        <v>#N/A</v>
      </c>
    </row>
    <row r="2153" spans="1:8" ht="18" thickBot="1" x14ac:dyDescent="0.3">
      <c r="A2153" s="3">
        <v>40724</v>
      </c>
      <c r="B2153" s="4">
        <v>5647.4</v>
      </c>
      <c r="C2153">
        <f>VLOOKUP(A2153,VIX!A:B,2,FALSE)</f>
        <v>18.41</v>
      </c>
      <c r="D2153">
        <f>VLOOKUP(A2153,DOW!A:B,2,FALSE)</f>
        <v>12414.34</v>
      </c>
      <c r="E2153">
        <f>VLOOKUP(A2153,SGXNIFTY!A:B,2,FALSE)</f>
        <v>5647.4</v>
      </c>
      <c r="F2153">
        <f>VLOOKUP(A2153,EXCHANGE!A:B,2,FALSE)</f>
        <v>44.7</v>
      </c>
      <c r="G2153" s="36" t="e">
        <f>VLOOKUP(A2153,FII!B:D,2,FALSE)</f>
        <v>#N/A</v>
      </c>
      <c r="H2153" s="36" t="e">
        <f>VLOOKUP(A2153,FII!B:D,3,FALSE)</f>
        <v>#N/A</v>
      </c>
    </row>
    <row r="2154" spans="1:8" ht="18" thickBot="1" x14ac:dyDescent="0.3">
      <c r="A2154" s="3">
        <v>40723</v>
      </c>
      <c r="B2154" s="4">
        <v>5600.45</v>
      </c>
      <c r="C2154">
        <f>VLOOKUP(A2154,VIX!A:B,2,FALSE)</f>
        <v>19.46</v>
      </c>
      <c r="D2154">
        <f>VLOOKUP(A2154,DOW!A:B,2,FALSE)</f>
        <v>12261.42</v>
      </c>
      <c r="E2154">
        <f>VLOOKUP(A2154,SGXNIFTY!A:B,2,FALSE)</f>
        <v>5604.1</v>
      </c>
      <c r="F2154">
        <f>VLOOKUP(A2154,EXCHANGE!A:B,2,FALSE)</f>
        <v>44.865000000000002</v>
      </c>
      <c r="G2154" s="36" t="e">
        <f>VLOOKUP(A2154,FII!B:D,2,FALSE)</f>
        <v>#N/A</v>
      </c>
      <c r="H2154" s="36" t="e">
        <f>VLOOKUP(A2154,FII!B:D,3,FALSE)</f>
        <v>#N/A</v>
      </c>
    </row>
    <row r="2155" spans="1:8" ht="18" thickBot="1" x14ac:dyDescent="0.3">
      <c r="A2155" s="3">
        <v>40722</v>
      </c>
      <c r="B2155" s="4">
        <v>5545.3</v>
      </c>
      <c r="C2155">
        <f>VLOOKUP(A2155,VIX!A:B,2,FALSE)</f>
        <v>19.489999999999998</v>
      </c>
      <c r="D2155">
        <f>VLOOKUP(A2155,DOW!A:B,2,FALSE)</f>
        <v>12188.69</v>
      </c>
      <c r="E2155">
        <f>VLOOKUP(A2155,SGXNIFTY!A:B,2,FALSE)</f>
        <v>5549.05</v>
      </c>
      <c r="F2155">
        <f>VLOOKUP(A2155,EXCHANGE!A:B,2,FALSE)</f>
        <v>45.04</v>
      </c>
      <c r="G2155" s="36" t="e">
        <f>VLOOKUP(A2155,FII!B:D,2,FALSE)</f>
        <v>#N/A</v>
      </c>
      <c r="H2155" s="36" t="e">
        <f>VLOOKUP(A2155,FII!B:D,3,FALSE)</f>
        <v>#N/A</v>
      </c>
    </row>
    <row r="2156" spans="1:8" ht="18" thickBot="1" x14ac:dyDescent="0.3">
      <c r="A2156" s="3">
        <v>40721</v>
      </c>
      <c r="B2156" s="4">
        <v>5526.6</v>
      </c>
      <c r="C2156">
        <f>VLOOKUP(A2156,VIX!A:B,2,FALSE)</f>
        <v>19.989999999999998</v>
      </c>
      <c r="D2156">
        <f>VLOOKUP(A2156,DOW!A:B,2,FALSE)</f>
        <v>12043.56</v>
      </c>
      <c r="E2156">
        <f>VLOOKUP(A2156,SGXNIFTY!A:B,2,FALSE)</f>
        <v>5534.2</v>
      </c>
      <c r="F2156">
        <f>VLOOKUP(A2156,EXCHANGE!A:B,2,FALSE)</f>
        <v>45.034999999999997</v>
      </c>
      <c r="G2156" s="36" t="e">
        <f>VLOOKUP(A2156,FII!B:D,2,FALSE)</f>
        <v>#N/A</v>
      </c>
      <c r="H2156" s="36" t="e">
        <f>VLOOKUP(A2156,FII!B:D,3,FALSE)</f>
        <v>#N/A</v>
      </c>
    </row>
    <row r="2157" spans="1:8" ht="18" thickBot="1" x14ac:dyDescent="0.3">
      <c r="A2157" s="3">
        <v>40718</v>
      </c>
      <c r="B2157" s="4">
        <v>5471.25</v>
      </c>
      <c r="C2157">
        <f>VLOOKUP(A2157,VIX!A:B,2,FALSE)</f>
        <v>19.32</v>
      </c>
      <c r="D2157">
        <f>VLOOKUP(A2157,DOW!A:B,2,FALSE)</f>
        <v>11934.58</v>
      </c>
      <c r="E2157">
        <f>VLOOKUP(A2157,SGXNIFTY!A:B,2,FALSE)</f>
        <v>5484.05</v>
      </c>
      <c r="F2157">
        <f>VLOOKUP(A2157,EXCHANGE!A:B,2,FALSE)</f>
        <v>44.994999999999997</v>
      </c>
      <c r="G2157" s="36" t="e">
        <f>VLOOKUP(A2157,FII!B:D,2,FALSE)</f>
        <v>#N/A</v>
      </c>
      <c r="H2157" s="36" t="e">
        <f>VLOOKUP(A2157,FII!B:D,3,FALSE)</f>
        <v>#N/A</v>
      </c>
    </row>
    <row r="2158" spans="1:8" ht="18" thickBot="1" x14ac:dyDescent="0.3">
      <c r="A2158" s="3">
        <v>40717</v>
      </c>
      <c r="B2158" s="4">
        <v>5320</v>
      </c>
      <c r="C2158">
        <f>VLOOKUP(A2158,VIX!A:B,2,FALSE)</f>
        <v>19.5</v>
      </c>
      <c r="D2158">
        <f>VLOOKUP(A2158,DOW!A:B,2,FALSE)</f>
        <v>12050</v>
      </c>
      <c r="E2158">
        <f>VLOOKUP(A2158,SGXNIFTY!A:B,2,FALSE)</f>
        <v>5316.2</v>
      </c>
      <c r="F2158">
        <f>VLOOKUP(A2158,EXCHANGE!A:B,2,FALSE)</f>
        <v>44.954999999999998</v>
      </c>
      <c r="G2158" s="36" t="e">
        <f>VLOOKUP(A2158,FII!B:D,2,FALSE)</f>
        <v>#N/A</v>
      </c>
      <c r="H2158" s="36" t="e">
        <f>VLOOKUP(A2158,FII!B:D,3,FALSE)</f>
        <v>#N/A</v>
      </c>
    </row>
    <row r="2159" spans="1:8" ht="18" thickBot="1" x14ac:dyDescent="0.3">
      <c r="A2159" s="3">
        <v>40716</v>
      </c>
      <c r="B2159" s="4">
        <v>5278.3</v>
      </c>
      <c r="C2159">
        <f>VLOOKUP(A2159,VIX!A:B,2,FALSE)</f>
        <v>20.89</v>
      </c>
      <c r="D2159">
        <f>VLOOKUP(A2159,DOW!A:B,2,FALSE)</f>
        <v>12109.67</v>
      </c>
      <c r="E2159">
        <f>VLOOKUP(A2159,SGXNIFTY!A:B,2,FALSE)</f>
        <v>5283.25</v>
      </c>
      <c r="F2159">
        <f>VLOOKUP(A2159,EXCHANGE!A:B,2,FALSE)</f>
        <v>44.895000000000003</v>
      </c>
      <c r="G2159" s="36" t="e">
        <f>VLOOKUP(A2159,FII!B:D,2,FALSE)</f>
        <v>#N/A</v>
      </c>
      <c r="H2159" s="36" t="e">
        <f>VLOOKUP(A2159,FII!B:D,3,FALSE)</f>
        <v>#N/A</v>
      </c>
    </row>
    <row r="2160" spans="1:8" ht="18" thickBot="1" x14ac:dyDescent="0.3">
      <c r="A2160" s="3">
        <v>40715</v>
      </c>
      <c r="B2160" s="4">
        <v>5275.85</v>
      </c>
      <c r="C2160">
        <f>VLOOKUP(A2160,VIX!A:B,2,FALSE)</f>
        <v>21.31</v>
      </c>
      <c r="D2160">
        <f>VLOOKUP(A2160,DOW!A:B,2,FALSE)</f>
        <v>12190.01</v>
      </c>
      <c r="E2160">
        <f>VLOOKUP(A2160,SGXNIFTY!A:B,2,FALSE)</f>
        <v>5277.85</v>
      </c>
      <c r="F2160">
        <f>VLOOKUP(A2160,EXCHANGE!A:B,2,FALSE)</f>
        <v>44.844999999999999</v>
      </c>
      <c r="G2160" s="36" t="e">
        <f>VLOOKUP(A2160,FII!B:D,2,FALSE)</f>
        <v>#N/A</v>
      </c>
      <c r="H2160" s="36" t="e">
        <f>VLOOKUP(A2160,FII!B:D,3,FALSE)</f>
        <v>#N/A</v>
      </c>
    </row>
    <row r="2161" spans="1:8" ht="18" thickBot="1" x14ac:dyDescent="0.3">
      <c r="A2161" s="3">
        <v>40714</v>
      </c>
      <c r="B2161" s="8">
        <v>5257.9</v>
      </c>
      <c r="C2161">
        <f>VLOOKUP(A2161,VIX!A:B,2,FALSE)</f>
        <v>22.18</v>
      </c>
      <c r="D2161">
        <f>VLOOKUP(A2161,DOW!A:B,2,FALSE)</f>
        <v>12080.38</v>
      </c>
      <c r="E2161">
        <f>VLOOKUP(A2161,SGXNIFTY!A:B,2,FALSE)</f>
        <v>5260.05</v>
      </c>
      <c r="F2161">
        <f>VLOOKUP(A2161,EXCHANGE!A:B,2,FALSE)</f>
        <v>45</v>
      </c>
      <c r="G2161" s="36" t="e">
        <f>VLOOKUP(A2161,FII!B:D,2,FALSE)</f>
        <v>#N/A</v>
      </c>
      <c r="H2161" s="36" t="e">
        <f>VLOOKUP(A2161,FII!B:D,3,FALSE)</f>
        <v>#N/A</v>
      </c>
    </row>
    <row r="2162" spans="1:8" ht="18" thickBot="1" x14ac:dyDescent="0.3">
      <c r="A2162" s="3">
        <v>40711</v>
      </c>
      <c r="B2162" s="8">
        <v>5366.4</v>
      </c>
      <c r="C2162">
        <f>VLOOKUP(A2162,VIX!A:B,2,FALSE)</f>
        <v>20.27</v>
      </c>
      <c r="D2162">
        <f>VLOOKUP(A2162,DOW!A:B,2,FALSE)</f>
        <v>12004.36</v>
      </c>
      <c r="E2162">
        <f>VLOOKUP(A2162,SGXNIFTY!A:B,2,FALSE)</f>
        <v>5380.1</v>
      </c>
      <c r="F2162">
        <f>VLOOKUP(A2162,EXCHANGE!A:B,2,FALSE)</f>
        <v>44.8</v>
      </c>
      <c r="G2162" s="36" t="e">
        <f>VLOOKUP(A2162,FII!B:D,2,FALSE)</f>
        <v>#N/A</v>
      </c>
      <c r="H2162" s="36" t="e">
        <f>VLOOKUP(A2162,FII!B:D,3,FALSE)</f>
        <v>#N/A</v>
      </c>
    </row>
    <row r="2163" spans="1:8" ht="18" thickBot="1" x14ac:dyDescent="0.3">
      <c r="A2163" s="3">
        <v>40710</v>
      </c>
      <c r="B2163" s="8">
        <v>5396.75</v>
      </c>
      <c r="C2163">
        <f>VLOOKUP(A2163,VIX!A:B,2,FALSE)</f>
        <v>19.66</v>
      </c>
      <c r="D2163">
        <f>VLOOKUP(A2163,DOW!A:B,2,FALSE)</f>
        <v>11961.52</v>
      </c>
      <c r="E2163">
        <f>VLOOKUP(A2163,SGXNIFTY!A:B,2,FALSE)</f>
        <v>5402.4</v>
      </c>
      <c r="F2163">
        <f>VLOOKUP(A2163,EXCHANGE!A:B,2,FALSE)</f>
        <v>44.905000000000001</v>
      </c>
      <c r="G2163" s="36" t="e">
        <f>VLOOKUP(A2163,FII!B:D,2,FALSE)</f>
        <v>#N/A</v>
      </c>
      <c r="H2163" s="36" t="e">
        <f>VLOOKUP(A2163,FII!B:D,3,FALSE)</f>
        <v>#N/A</v>
      </c>
    </row>
    <row r="2164" spans="1:8" ht="18" thickBot="1" x14ac:dyDescent="0.3">
      <c r="A2164" s="3">
        <v>40709</v>
      </c>
      <c r="B2164" s="8">
        <v>5447.5</v>
      </c>
      <c r="C2164">
        <f>VLOOKUP(A2164,VIX!A:B,2,FALSE)</f>
        <v>19.14</v>
      </c>
      <c r="D2164">
        <f>VLOOKUP(A2164,DOW!A:B,2,FALSE)</f>
        <v>11897.27</v>
      </c>
      <c r="E2164">
        <f>VLOOKUP(A2164,SGXNIFTY!A:B,2,FALSE)</f>
        <v>5450.6</v>
      </c>
      <c r="F2164">
        <f>VLOOKUP(A2164,EXCHANGE!A:B,2,FALSE)</f>
        <v>44.77</v>
      </c>
      <c r="G2164" s="36" t="e">
        <f>VLOOKUP(A2164,FII!B:D,2,FALSE)</f>
        <v>#N/A</v>
      </c>
      <c r="H2164" s="36" t="e">
        <f>VLOOKUP(A2164,FII!B:D,3,FALSE)</f>
        <v>#N/A</v>
      </c>
    </row>
    <row r="2165" spans="1:8" ht="18" thickBot="1" x14ac:dyDescent="0.3">
      <c r="A2165" s="3">
        <v>40708</v>
      </c>
      <c r="B2165" s="4">
        <v>5500.5</v>
      </c>
      <c r="C2165">
        <f>VLOOKUP(A2165,VIX!A:B,2,FALSE)</f>
        <v>18.510000000000002</v>
      </c>
      <c r="D2165">
        <f>VLOOKUP(A2165,DOW!A:B,2,FALSE)</f>
        <v>12076.11</v>
      </c>
      <c r="E2165">
        <f>VLOOKUP(A2165,SGXNIFTY!A:B,2,FALSE)</f>
        <v>5515.8</v>
      </c>
      <c r="F2165">
        <f>VLOOKUP(A2165,EXCHANGE!A:B,2,FALSE)</f>
        <v>44.746000000000002</v>
      </c>
      <c r="G2165" s="36" t="e">
        <f>VLOOKUP(A2165,FII!B:D,2,FALSE)</f>
        <v>#N/A</v>
      </c>
      <c r="H2165" s="36" t="e">
        <f>VLOOKUP(A2165,FII!B:D,3,FALSE)</f>
        <v>#N/A</v>
      </c>
    </row>
    <row r="2166" spans="1:8" ht="18" thickBot="1" x14ac:dyDescent="0.3">
      <c r="A2166" s="3">
        <v>40707</v>
      </c>
      <c r="B2166" s="8">
        <v>5482.8</v>
      </c>
      <c r="C2166">
        <f>VLOOKUP(A2166,VIX!A:B,2,FALSE)</f>
        <v>18.91</v>
      </c>
      <c r="D2166">
        <f>VLOOKUP(A2166,DOW!A:B,2,FALSE)</f>
        <v>11952.97</v>
      </c>
      <c r="E2166">
        <f>VLOOKUP(A2166,SGXNIFTY!A:B,2,FALSE)</f>
        <v>5498.5</v>
      </c>
      <c r="F2166">
        <f>VLOOKUP(A2166,EXCHANGE!A:B,2,FALSE)</f>
        <v>44.865000000000002</v>
      </c>
      <c r="G2166" s="36" t="e">
        <f>VLOOKUP(A2166,FII!B:D,2,FALSE)</f>
        <v>#N/A</v>
      </c>
      <c r="H2166" s="36" t="e">
        <f>VLOOKUP(A2166,FII!B:D,3,FALSE)</f>
        <v>#N/A</v>
      </c>
    </row>
    <row r="2167" spans="1:8" ht="18" thickBot="1" x14ac:dyDescent="0.3">
      <c r="A2167" s="3">
        <v>40704</v>
      </c>
      <c r="B2167" s="8">
        <v>5485.8</v>
      </c>
      <c r="C2167">
        <f>VLOOKUP(A2167,VIX!A:B,2,FALSE)</f>
        <v>18.54</v>
      </c>
      <c r="D2167">
        <f>VLOOKUP(A2167,DOW!A:B,2,FALSE)</f>
        <v>11951.91</v>
      </c>
      <c r="E2167">
        <f>VLOOKUP(A2167,SGXNIFTY!A:B,2,FALSE)</f>
        <v>5484.15</v>
      </c>
      <c r="F2167">
        <f>VLOOKUP(A2167,EXCHANGE!A:B,2,FALSE)</f>
        <v>44.73</v>
      </c>
      <c r="G2167" s="36" t="e">
        <f>VLOOKUP(A2167,FII!B:D,2,FALSE)</f>
        <v>#N/A</v>
      </c>
      <c r="H2167" s="36" t="e">
        <f>VLOOKUP(A2167,FII!B:D,3,FALSE)</f>
        <v>#N/A</v>
      </c>
    </row>
    <row r="2168" spans="1:8" ht="18" thickBot="1" x14ac:dyDescent="0.3">
      <c r="A2168" s="3">
        <v>40703</v>
      </c>
      <c r="B2168" s="8">
        <v>5521.05</v>
      </c>
      <c r="C2168">
        <f>VLOOKUP(A2168,VIX!A:B,2,FALSE)</f>
        <v>18.579999999999998</v>
      </c>
      <c r="D2168">
        <f>VLOOKUP(A2168,DOW!A:B,2,FALSE)</f>
        <v>12124.36</v>
      </c>
      <c r="E2168">
        <f>VLOOKUP(A2168,SGXNIFTY!A:B,2,FALSE)</f>
        <v>5519.15</v>
      </c>
      <c r="F2168">
        <f>VLOOKUP(A2168,EXCHANGE!A:B,2,FALSE)</f>
        <v>44.734999999999999</v>
      </c>
      <c r="G2168" s="36" t="e">
        <f>VLOOKUP(A2168,FII!B:D,2,FALSE)</f>
        <v>#N/A</v>
      </c>
      <c r="H2168" s="36" t="e">
        <f>VLOOKUP(A2168,FII!B:D,3,FALSE)</f>
        <v>#N/A</v>
      </c>
    </row>
    <row r="2169" spans="1:8" ht="18" thickBot="1" x14ac:dyDescent="0.3">
      <c r="A2169" s="3">
        <v>40702</v>
      </c>
      <c r="B2169" s="8">
        <v>5526.85</v>
      </c>
      <c r="C2169">
        <f>VLOOKUP(A2169,VIX!A:B,2,FALSE)</f>
        <v>18.579999999999998</v>
      </c>
      <c r="D2169">
        <f>VLOOKUP(A2169,DOW!A:B,2,FALSE)</f>
        <v>12048.94</v>
      </c>
      <c r="E2169">
        <f>VLOOKUP(A2169,SGXNIFTY!A:B,2,FALSE)</f>
        <v>5529.85</v>
      </c>
      <c r="F2169">
        <f>VLOOKUP(A2169,EXCHANGE!A:B,2,FALSE)</f>
        <v>44.704999999999998</v>
      </c>
      <c r="G2169" s="36" t="e">
        <f>VLOOKUP(A2169,FII!B:D,2,FALSE)</f>
        <v>#N/A</v>
      </c>
      <c r="H2169" s="36" t="e">
        <f>VLOOKUP(A2169,FII!B:D,3,FALSE)</f>
        <v>#N/A</v>
      </c>
    </row>
    <row r="2170" spans="1:8" ht="18" thickBot="1" x14ac:dyDescent="0.3">
      <c r="A2170" s="3">
        <v>40701</v>
      </c>
      <c r="B2170" s="4">
        <v>5556.15</v>
      </c>
      <c r="C2170">
        <f>VLOOKUP(A2170,VIX!A:B,2,FALSE)</f>
        <v>18.03</v>
      </c>
      <c r="D2170">
        <f>VLOOKUP(A2170,DOW!A:B,2,FALSE)</f>
        <v>12070.81</v>
      </c>
      <c r="E2170">
        <f>VLOOKUP(A2170,SGXNIFTY!A:B,2,FALSE)</f>
        <v>5562.7</v>
      </c>
      <c r="F2170">
        <f>VLOOKUP(A2170,EXCHANGE!A:B,2,FALSE)</f>
        <v>44.674999999999997</v>
      </c>
      <c r="G2170" s="36" t="e">
        <f>VLOOKUP(A2170,FII!B:D,2,FALSE)</f>
        <v>#N/A</v>
      </c>
      <c r="H2170" s="36" t="e">
        <f>VLOOKUP(A2170,FII!B:D,3,FALSE)</f>
        <v>#N/A</v>
      </c>
    </row>
    <row r="2171" spans="1:8" ht="18" thickBot="1" x14ac:dyDescent="0.3">
      <c r="A2171" s="3">
        <v>40700</v>
      </c>
      <c r="B2171" s="4">
        <v>5532.05</v>
      </c>
      <c r="C2171">
        <f>VLOOKUP(A2171,VIX!A:B,2,FALSE)</f>
        <v>18.21</v>
      </c>
      <c r="D2171">
        <f>VLOOKUP(A2171,DOW!A:B,2,FALSE)</f>
        <v>12089.96</v>
      </c>
      <c r="E2171">
        <f>VLOOKUP(A2171,SGXNIFTY!A:B,2,FALSE)</f>
        <v>5534.2</v>
      </c>
      <c r="F2171">
        <f>VLOOKUP(A2171,EXCHANGE!A:B,2,FALSE)</f>
        <v>44.755000000000003</v>
      </c>
      <c r="G2171" s="36" t="e">
        <f>VLOOKUP(A2171,FII!B:D,2,FALSE)</f>
        <v>#N/A</v>
      </c>
      <c r="H2171" s="36" t="e">
        <f>VLOOKUP(A2171,FII!B:D,3,FALSE)</f>
        <v>#N/A</v>
      </c>
    </row>
    <row r="2172" spans="1:8" ht="18" thickBot="1" x14ac:dyDescent="0.3">
      <c r="A2172" s="3">
        <v>40697</v>
      </c>
      <c r="B2172" s="8">
        <v>5516.75</v>
      </c>
      <c r="C2172">
        <f>VLOOKUP(A2172,VIX!A:B,2,FALSE)</f>
        <v>17.61</v>
      </c>
      <c r="D2172">
        <f>VLOOKUP(A2172,DOW!A:B,2,FALSE)</f>
        <v>12151.26</v>
      </c>
      <c r="E2172">
        <f>VLOOKUP(A2172,SGXNIFTY!A:B,2,FALSE)</f>
        <v>5523.5</v>
      </c>
      <c r="F2172">
        <f>VLOOKUP(A2172,EXCHANGE!A:B,2,FALSE)</f>
        <v>44.83</v>
      </c>
      <c r="G2172" s="36" t="e">
        <f>VLOOKUP(A2172,FII!B:D,2,FALSE)</f>
        <v>#N/A</v>
      </c>
      <c r="H2172" s="36" t="e">
        <f>VLOOKUP(A2172,FII!B:D,3,FALSE)</f>
        <v>#N/A</v>
      </c>
    </row>
    <row r="2173" spans="1:8" ht="18" thickBot="1" x14ac:dyDescent="0.3">
      <c r="A2173" s="3">
        <v>40696</v>
      </c>
      <c r="B2173" s="8">
        <v>5550.35</v>
      </c>
      <c r="C2173">
        <f>VLOOKUP(A2173,VIX!A:B,2,FALSE)</f>
        <v>17.98</v>
      </c>
      <c r="D2173">
        <f>VLOOKUP(A2173,DOW!A:B,2,FALSE)</f>
        <v>12248.55</v>
      </c>
      <c r="E2173">
        <f>VLOOKUP(A2173,SGXNIFTY!A:B,2,FALSE)</f>
        <v>5558.45</v>
      </c>
      <c r="F2173">
        <f>VLOOKUP(A2173,EXCHANGE!A:B,2,FALSE)</f>
        <v>44.825000000000003</v>
      </c>
      <c r="G2173" s="36" t="e">
        <f>VLOOKUP(A2173,FII!B:D,2,FALSE)</f>
        <v>#N/A</v>
      </c>
      <c r="H2173" s="36" t="e">
        <f>VLOOKUP(A2173,FII!B:D,3,FALSE)</f>
        <v>#N/A</v>
      </c>
    </row>
    <row r="2174" spans="1:8" ht="18" thickBot="1" x14ac:dyDescent="0.3">
      <c r="A2174" s="3">
        <v>40695</v>
      </c>
      <c r="B2174" s="4">
        <v>5592</v>
      </c>
      <c r="C2174">
        <f>VLOOKUP(A2174,VIX!A:B,2,FALSE)</f>
        <v>16.73</v>
      </c>
      <c r="D2174">
        <f>VLOOKUP(A2174,DOW!A:B,2,FALSE)</f>
        <v>12290.14</v>
      </c>
      <c r="E2174">
        <f>VLOOKUP(A2174,SGXNIFTY!A:B,2,FALSE)</f>
        <v>5590.45</v>
      </c>
      <c r="F2174">
        <f>VLOOKUP(A2174,EXCHANGE!A:B,2,FALSE)</f>
        <v>44.844999999999999</v>
      </c>
      <c r="G2174" s="36" t="e">
        <f>VLOOKUP(A2174,FII!B:D,2,FALSE)</f>
        <v>#N/A</v>
      </c>
      <c r="H2174" s="36" t="e">
        <f>VLOOKUP(A2174,FII!B:D,3,FALSE)</f>
        <v>#N/A</v>
      </c>
    </row>
    <row r="2175" spans="1:8" ht="18" thickBot="1" x14ac:dyDescent="0.3">
      <c r="A2175" s="3">
        <v>40694</v>
      </c>
      <c r="B2175" s="4">
        <v>5560.15</v>
      </c>
      <c r="C2175">
        <f>VLOOKUP(A2175,VIX!A:B,2,FALSE)</f>
        <v>16.82</v>
      </c>
      <c r="D2175">
        <f>VLOOKUP(A2175,DOW!A:B,2,FALSE)</f>
        <v>12569.79</v>
      </c>
      <c r="E2175">
        <f>VLOOKUP(A2175,SGXNIFTY!A:B,2,FALSE)</f>
        <v>5554.9</v>
      </c>
      <c r="F2175">
        <f>VLOOKUP(A2175,EXCHANGE!A:B,2,FALSE)</f>
        <v>45.06</v>
      </c>
      <c r="G2175" s="36" t="e">
        <f>VLOOKUP(A2175,FII!B:D,2,FALSE)</f>
        <v>#N/A</v>
      </c>
      <c r="H2175" s="36" t="e">
        <f>VLOOKUP(A2175,FII!B:D,3,FALSE)</f>
        <v>#N/A</v>
      </c>
    </row>
    <row r="2176" spans="1:8" ht="18" thickBot="1" x14ac:dyDescent="0.3">
      <c r="A2176" s="3">
        <v>40693</v>
      </c>
      <c r="B2176" s="8">
        <v>5473.1</v>
      </c>
      <c r="C2176">
        <f>VLOOKUP(A2176,VIX!A:B,2,FALSE)</f>
        <v>17.87</v>
      </c>
      <c r="D2176" t="e">
        <f>VLOOKUP(A2176,DOW!A:B,2,FALSE)</f>
        <v>#N/A</v>
      </c>
      <c r="E2176">
        <f>VLOOKUP(A2176,SGXNIFTY!A:B,2,FALSE)</f>
        <v>5466.85</v>
      </c>
      <c r="F2176">
        <f>VLOOKUP(A2176,EXCHANGE!A:B,2,FALSE)</f>
        <v>45.085000000000001</v>
      </c>
      <c r="G2176" s="36" t="e">
        <f>VLOOKUP(A2176,FII!B:D,2,FALSE)</f>
        <v>#N/A</v>
      </c>
      <c r="H2176" s="36" t="e">
        <f>VLOOKUP(A2176,FII!B:D,3,FALSE)</f>
        <v>#N/A</v>
      </c>
    </row>
    <row r="2177" spans="1:8" ht="18" thickBot="1" x14ac:dyDescent="0.3">
      <c r="A2177" s="3">
        <v>40690</v>
      </c>
      <c r="B2177" s="4">
        <v>5476.1</v>
      </c>
      <c r="C2177">
        <f>VLOOKUP(A2177,VIX!A:B,2,FALSE)</f>
        <v>17.25</v>
      </c>
      <c r="D2177">
        <f>VLOOKUP(A2177,DOW!A:B,2,FALSE)</f>
        <v>12441.58</v>
      </c>
      <c r="E2177">
        <f>VLOOKUP(A2177,SGXNIFTY!A:B,2,FALSE)</f>
        <v>5466.35</v>
      </c>
      <c r="F2177">
        <f>VLOOKUP(A2177,EXCHANGE!A:B,2,FALSE)</f>
        <v>45.18</v>
      </c>
      <c r="G2177" s="36" t="e">
        <f>VLOOKUP(A2177,FII!B:D,2,FALSE)</f>
        <v>#N/A</v>
      </c>
      <c r="H2177" s="36" t="e">
        <f>VLOOKUP(A2177,FII!B:D,3,FALSE)</f>
        <v>#N/A</v>
      </c>
    </row>
    <row r="2178" spans="1:8" ht="18" thickBot="1" x14ac:dyDescent="0.3">
      <c r="A2178" s="3">
        <v>40689</v>
      </c>
      <c r="B2178" s="4">
        <v>5412.35</v>
      </c>
      <c r="C2178">
        <f>VLOOKUP(A2178,VIX!A:B,2,FALSE)</f>
        <v>19.18</v>
      </c>
      <c r="D2178">
        <f>VLOOKUP(A2178,DOW!A:B,2,FALSE)</f>
        <v>12402.76</v>
      </c>
      <c r="E2178">
        <f>VLOOKUP(A2178,SGXNIFTY!A:B,2,FALSE)</f>
        <v>5412.35</v>
      </c>
      <c r="F2178">
        <f>VLOOKUP(A2178,EXCHANGE!A:B,2,FALSE)</f>
        <v>45.305</v>
      </c>
      <c r="G2178" s="36" t="e">
        <f>VLOOKUP(A2178,FII!B:D,2,FALSE)</f>
        <v>#N/A</v>
      </c>
      <c r="H2178" s="36" t="e">
        <f>VLOOKUP(A2178,FII!B:D,3,FALSE)</f>
        <v>#N/A</v>
      </c>
    </row>
    <row r="2179" spans="1:8" ht="18" thickBot="1" x14ac:dyDescent="0.3">
      <c r="A2179" s="3">
        <v>40688</v>
      </c>
      <c r="B2179" s="8">
        <v>5348.95</v>
      </c>
      <c r="C2179">
        <f>VLOOKUP(A2179,VIX!A:B,2,FALSE)</f>
        <v>20.66</v>
      </c>
      <c r="D2179">
        <f>VLOOKUP(A2179,DOW!A:B,2,FALSE)</f>
        <v>12394.66</v>
      </c>
      <c r="E2179">
        <f>VLOOKUP(A2179,SGXNIFTY!A:B,2,FALSE)</f>
        <v>5349.45</v>
      </c>
      <c r="F2179">
        <f>VLOOKUP(A2179,EXCHANGE!A:B,2,FALSE)</f>
        <v>45.325000000000003</v>
      </c>
      <c r="G2179" s="36" t="e">
        <f>VLOOKUP(A2179,FII!B:D,2,FALSE)</f>
        <v>#N/A</v>
      </c>
      <c r="H2179" s="36" t="e">
        <f>VLOOKUP(A2179,FII!B:D,3,FALSE)</f>
        <v>#N/A</v>
      </c>
    </row>
    <row r="2180" spans="1:8" ht="18" thickBot="1" x14ac:dyDescent="0.3">
      <c r="A2180" s="3">
        <v>40687</v>
      </c>
      <c r="B2180" s="4">
        <v>5394.85</v>
      </c>
      <c r="C2180">
        <f>VLOOKUP(A2180,VIX!A:B,2,FALSE)</f>
        <v>19.93</v>
      </c>
      <c r="D2180">
        <f>VLOOKUP(A2180,DOW!A:B,2,FALSE)</f>
        <v>12356.21</v>
      </c>
      <c r="E2180">
        <f>VLOOKUP(A2180,SGXNIFTY!A:B,2,FALSE)</f>
        <v>5387.85</v>
      </c>
      <c r="F2180">
        <f>VLOOKUP(A2180,EXCHANGE!A:B,2,FALSE)</f>
        <v>45.215000000000003</v>
      </c>
      <c r="G2180" s="36" t="e">
        <f>VLOOKUP(A2180,FII!B:D,2,FALSE)</f>
        <v>#N/A</v>
      </c>
      <c r="H2180" s="36" t="e">
        <f>VLOOKUP(A2180,FII!B:D,3,FALSE)</f>
        <v>#N/A</v>
      </c>
    </row>
    <row r="2181" spans="1:8" ht="18" thickBot="1" x14ac:dyDescent="0.3">
      <c r="A2181" s="3">
        <v>40686</v>
      </c>
      <c r="B2181" s="8">
        <v>5386.55</v>
      </c>
      <c r="C2181">
        <f>VLOOKUP(A2181,VIX!A:B,2,FALSE)</f>
        <v>21.04</v>
      </c>
      <c r="D2181">
        <f>VLOOKUP(A2181,DOW!A:B,2,FALSE)</f>
        <v>12381.26</v>
      </c>
      <c r="E2181">
        <f>VLOOKUP(A2181,SGXNIFTY!A:B,2,FALSE)</f>
        <v>5383.45</v>
      </c>
      <c r="F2181">
        <f>VLOOKUP(A2181,EXCHANGE!A:B,2,FALSE)</f>
        <v>45.23</v>
      </c>
      <c r="G2181" s="36" t="e">
        <f>VLOOKUP(A2181,FII!B:D,2,FALSE)</f>
        <v>#N/A</v>
      </c>
      <c r="H2181" s="36" t="e">
        <f>VLOOKUP(A2181,FII!B:D,3,FALSE)</f>
        <v>#N/A</v>
      </c>
    </row>
    <row r="2182" spans="1:8" ht="18" thickBot="1" x14ac:dyDescent="0.3">
      <c r="A2182" s="3">
        <v>40683</v>
      </c>
      <c r="B2182" s="4">
        <v>5486.35</v>
      </c>
      <c r="C2182">
        <f>VLOOKUP(A2182,VIX!A:B,2,FALSE)</f>
        <v>19.45</v>
      </c>
      <c r="D2182">
        <f>VLOOKUP(A2182,DOW!A:B,2,FALSE)</f>
        <v>12512.04</v>
      </c>
      <c r="E2182">
        <f>VLOOKUP(A2182,SGXNIFTY!A:B,2,FALSE)</f>
        <v>5484.6</v>
      </c>
      <c r="F2182">
        <f>VLOOKUP(A2182,EXCHANGE!A:B,2,FALSE)</f>
        <v>44.95</v>
      </c>
      <c r="G2182" s="36" t="e">
        <f>VLOOKUP(A2182,FII!B:D,2,FALSE)</f>
        <v>#N/A</v>
      </c>
      <c r="H2182" s="36" t="e">
        <f>VLOOKUP(A2182,FII!B:D,3,FALSE)</f>
        <v>#N/A</v>
      </c>
    </row>
    <row r="2183" spans="1:8" ht="18" thickBot="1" x14ac:dyDescent="0.3">
      <c r="A2183" s="3">
        <v>40682</v>
      </c>
      <c r="B2183" s="4">
        <v>5428.1</v>
      </c>
      <c r="C2183">
        <f>VLOOKUP(A2183,VIX!A:B,2,FALSE)</f>
        <v>20.41</v>
      </c>
      <c r="D2183">
        <f>VLOOKUP(A2183,DOW!A:B,2,FALSE)</f>
        <v>12605.32</v>
      </c>
      <c r="E2183">
        <f>VLOOKUP(A2183,SGXNIFTY!A:B,2,FALSE)</f>
        <v>5424.8</v>
      </c>
      <c r="F2183">
        <f>VLOOKUP(A2183,EXCHANGE!A:B,2,FALSE)</f>
        <v>44.975000000000001</v>
      </c>
      <c r="G2183" s="36" t="e">
        <f>VLOOKUP(A2183,FII!B:D,2,FALSE)</f>
        <v>#N/A</v>
      </c>
      <c r="H2183" s="36" t="e">
        <f>VLOOKUP(A2183,FII!B:D,3,FALSE)</f>
        <v>#N/A</v>
      </c>
    </row>
    <row r="2184" spans="1:8" ht="18" thickBot="1" x14ac:dyDescent="0.3">
      <c r="A2184" s="3">
        <v>40681</v>
      </c>
      <c r="B2184" s="8">
        <v>5420.6</v>
      </c>
      <c r="C2184">
        <f>VLOOKUP(A2184,VIX!A:B,2,FALSE)</f>
        <v>20.71</v>
      </c>
      <c r="D2184">
        <f>VLOOKUP(A2184,DOW!A:B,2,FALSE)</f>
        <v>12560.18</v>
      </c>
      <c r="E2184">
        <f>VLOOKUP(A2184,SGXNIFTY!A:B,2,FALSE)</f>
        <v>5424.05</v>
      </c>
      <c r="F2184">
        <f>VLOOKUP(A2184,EXCHANGE!A:B,2,FALSE)</f>
        <v>45.064999999999998</v>
      </c>
      <c r="G2184" s="36" t="e">
        <f>VLOOKUP(A2184,FII!B:D,2,FALSE)</f>
        <v>#N/A</v>
      </c>
      <c r="H2184" s="36" t="e">
        <f>VLOOKUP(A2184,FII!B:D,3,FALSE)</f>
        <v>#N/A</v>
      </c>
    </row>
    <row r="2185" spans="1:8" ht="18" thickBot="1" x14ac:dyDescent="0.3">
      <c r="A2185" s="3">
        <v>40680</v>
      </c>
      <c r="B2185" s="8">
        <v>5438.95</v>
      </c>
      <c r="C2185">
        <f>VLOOKUP(A2185,VIX!A:B,2,FALSE)</f>
        <v>21.03</v>
      </c>
      <c r="D2185">
        <f>VLOOKUP(A2185,DOW!A:B,2,FALSE)</f>
        <v>12479.58</v>
      </c>
      <c r="E2185">
        <f>VLOOKUP(A2185,SGXNIFTY!A:B,2,FALSE)</f>
        <v>5447.4</v>
      </c>
      <c r="F2185">
        <f>VLOOKUP(A2185,EXCHANGE!A:B,2,FALSE)</f>
        <v>45.12</v>
      </c>
      <c r="G2185" s="36" t="e">
        <f>VLOOKUP(A2185,FII!B:D,2,FALSE)</f>
        <v>#N/A</v>
      </c>
      <c r="H2185" s="36" t="e">
        <f>VLOOKUP(A2185,FII!B:D,3,FALSE)</f>
        <v>#N/A</v>
      </c>
    </row>
    <row r="2186" spans="1:8" ht="18" thickBot="1" x14ac:dyDescent="0.3">
      <c r="A2186" s="3">
        <v>40679</v>
      </c>
      <c r="B2186" s="8">
        <v>5499</v>
      </c>
      <c r="C2186">
        <f>VLOOKUP(A2186,VIX!A:B,2,FALSE)</f>
        <v>21.46</v>
      </c>
      <c r="D2186">
        <f>VLOOKUP(A2186,DOW!A:B,2,FALSE)</f>
        <v>12548.37</v>
      </c>
      <c r="E2186">
        <f>VLOOKUP(A2186,SGXNIFTY!A:B,2,FALSE)</f>
        <v>5488.7</v>
      </c>
      <c r="F2186">
        <f>VLOOKUP(A2186,EXCHANGE!A:B,2,FALSE)</f>
        <v>45.155000000000001</v>
      </c>
      <c r="G2186" s="36" t="e">
        <f>VLOOKUP(A2186,FII!B:D,2,FALSE)</f>
        <v>#N/A</v>
      </c>
      <c r="H2186" s="36" t="e">
        <f>VLOOKUP(A2186,FII!B:D,3,FALSE)</f>
        <v>#N/A</v>
      </c>
    </row>
    <row r="2187" spans="1:8" ht="18" thickBot="1" x14ac:dyDescent="0.3">
      <c r="A2187" s="3">
        <v>40676</v>
      </c>
      <c r="B2187" s="4">
        <v>5544.75</v>
      </c>
      <c r="C2187">
        <f>VLOOKUP(A2187,VIX!A:B,2,FALSE)</f>
        <v>20.63</v>
      </c>
      <c r="D2187">
        <f>VLOOKUP(A2187,DOW!A:B,2,FALSE)</f>
        <v>12595.75</v>
      </c>
      <c r="E2187">
        <f>VLOOKUP(A2187,SGXNIFTY!A:B,2,FALSE)</f>
        <v>5558.9</v>
      </c>
      <c r="F2187">
        <f>VLOOKUP(A2187,EXCHANGE!A:B,2,FALSE)</f>
        <v>44.865000000000002</v>
      </c>
      <c r="G2187" s="36" t="e">
        <f>VLOOKUP(A2187,FII!B:D,2,FALSE)</f>
        <v>#N/A</v>
      </c>
      <c r="H2187" s="36" t="e">
        <f>VLOOKUP(A2187,FII!B:D,3,FALSE)</f>
        <v>#N/A</v>
      </c>
    </row>
    <row r="2188" spans="1:8" ht="18" thickBot="1" x14ac:dyDescent="0.3">
      <c r="A2188" s="3">
        <v>40675</v>
      </c>
      <c r="B2188" s="8">
        <v>5486.15</v>
      </c>
      <c r="C2188">
        <f>VLOOKUP(A2188,VIX!A:B,2,FALSE)</f>
        <v>21.23</v>
      </c>
      <c r="D2188">
        <f>VLOOKUP(A2188,DOW!A:B,2,FALSE)</f>
        <v>12695.92</v>
      </c>
      <c r="E2188">
        <f>VLOOKUP(A2188,SGXNIFTY!A:B,2,FALSE)</f>
        <v>5481.35</v>
      </c>
      <c r="F2188">
        <f>VLOOKUP(A2188,EXCHANGE!A:B,2,FALSE)</f>
        <v>44.988</v>
      </c>
      <c r="G2188" s="36" t="e">
        <f>VLOOKUP(A2188,FII!B:D,2,FALSE)</f>
        <v>#N/A</v>
      </c>
      <c r="H2188" s="36" t="e">
        <f>VLOOKUP(A2188,FII!B:D,3,FALSE)</f>
        <v>#N/A</v>
      </c>
    </row>
    <row r="2189" spans="1:8" ht="18" thickBot="1" x14ac:dyDescent="0.3">
      <c r="A2189" s="3">
        <v>40674</v>
      </c>
      <c r="B2189" s="4">
        <v>5565.05</v>
      </c>
      <c r="C2189">
        <f>VLOOKUP(A2189,VIX!A:B,2,FALSE)</f>
        <v>21.24</v>
      </c>
      <c r="D2189">
        <f>VLOOKUP(A2189,DOW!A:B,2,FALSE)</f>
        <v>12630.03</v>
      </c>
      <c r="E2189">
        <f>VLOOKUP(A2189,SGXNIFTY!A:B,2,FALSE)</f>
        <v>5564.65</v>
      </c>
      <c r="F2189">
        <f>VLOOKUP(A2189,EXCHANGE!A:B,2,FALSE)</f>
        <v>44.6</v>
      </c>
      <c r="G2189" s="36" t="e">
        <f>VLOOKUP(A2189,FII!B:D,2,FALSE)</f>
        <v>#N/A</v>
      </c>
      <c r="H2189" s="36" t="e">
        <f>VLOOKUP(A2189,FII!B:D,3,FALSE)</f>
        <v>#N/A</v>
      </c>
    </row>
    <row r="2190" spans="1:8" ht="18" thickBot="1" x14ac:dyDescent="0.3">
      <c r="A2190" s="3">
        <v>40673</v>
      </c>
      <c r="B2190" s="8">
        <v>5541.25</v>
      </c>
      <c r="C2190">
        <f>VLOOKUP(A2190,VIX!A:B,2,FALSE)</f>
        <v>21.74</v>
      </c>
      <c r="D2190">
        <f>VLOOKUP(A2190,DOW!A:B,2,FALSE)</f>
        <v>12760.36</v>
      </c>
      <c r="E2190">
        <f>VLOOKUP(A2190,SGXNIFTY!A:B,2,FALSE)</f>
        <v>5545.8</v>
      </c>
      <c r="F2190">
        <f>VLOOKUP(A2190,EXCHANGE!A:B,2,FALSE)</f>
        <v>44.744999999999997</v>
      </c>
      <c r="G2190" s="36" t="e">
        <f>VLOOKUP(A2190,FII!B:D,2,FALSE)</f>
        <v>#N/A</v>
      </c>
      <c r="H2190" s="36" t="e">
        <f>VLOOKUP(A2190,FII!B:D,3,FALSE)</f>
        <v>#N/A</v>
      </c>
    </row>
    <row r="2191" spans="1:8" ht="18" thickBot="1" x14ac:dyDescent="0.3">
      <c r="A2191" s="3">
        <v>40672</v>
      </c>
      <c r="B2191" s="8">
        <v>5551.1</v>
      </c>
      <c r="C2191">
        <f>VLOOKUP(A2191,VIX!A:B,2,FALSE)</f>
        <v>21.5</v>
      </c>
      <c r="D2191">
        <f>VLOOKUP(A2191,DOW!A:B,2,FALSE)</f>
        <v>12684.68</v>
      </c>
      <c r="E2191">
        <f>VLOOKUP(A2191,SGXNIFTY!A:B,2,FALSE)</f>
        <v>5558.65</v>
      </c>
      <c r="F2191">
        <f>VLOOKUP(A2191,EXCHANGE!A:B,2,FALSE)</f>
        <v>44.69</v>
      </c>
      <c r="G2191" s="36" t="e">
        <f>VLOOKUP(A2191,FII!B:D,2,FALSE)</f>
        <v>#N/A</v>
      </c>
      <c r="H2191" s="36" t="e">
        <f>VLOOKUP(A2191,FII!B:D,3,FALSE)</f>
        <v>#N/A</v>
      </c>
    </row>
    <row r="2192" spans="1:8" ht="18" thickBot="1" x14ac:dyDescent="0.3">
      <c r="A2192" s="3">
        <v>40669</v>
      </c>
      <c r="B2192" s="4">
        <v>5551.45</v>
      </c>
      <c r="C2192">
        <f>VLOOKUP(A2192,VIX!A:B,2,FALSE)</f>
        <v>20.97</v>
      </c>
      <c r="D2192">
        <f>VLOOKUP(A2192,DOW!A:B,2,FALSE)</f>
        <v>12638.74</v>
      </c>
      <c r="E2192">
        <f>VLOOKUP(A2192,SGXNIFTY!A:B,2,FALSE)</f>
        <v>5555</v>
      </c>
      <c r="F2192">
        <f>VLOOKUP(A2192,EXCHANGE!A:B,2,FALSE)</f>
        <v>44.73</v>
      </c>
      <c r="G2192" s="36" t="e">
        <f>VLOOKUP(A2192,FII!B:D,2,FALSE)</f>
        <v>#N/A</v>
      </c>
      <c r="H2192" s="36" t="e">
        <f>VLOOKUP(A2192,FII!B:D,3,FALSE)</f>
        <v>#N/A</v>
      </c>
    </row>
    <row r="2193" spans="1:8" ht="18" thickBot="1" x14ac:dyDescent="0.3">
      <c r="A2193" s="3">
        <v>40668</v>
      </c>
      <c r="B2193" s="8">
        <v>5459.85</v>
      </c>
      <c r="C2193">
        <f>VLOOKUP(A2193,VIX!A:B,2,FALSE)</f>
        <v>21.6</v>
      </c>
      <c r="D2193">
        <f>VLOOKUP(A2193,DOW!A:B,2,FALSE)</f>
        <v>12584.17</v>
      </c>
      <c r="E2193">
        <f>VLOOKUP(A2193,SGXNIFTY!A:B,2,FALSE)</f>
        <v>5458.4</v>
      </c>
      <c r="F2193">
        <f>VLOOKUP(A2193,EXCHANGE!A:B,2,FALSE)</f>
        <v>44.765000000000001</v>
      </c>
      <c r="G2193" s="36" t="e">
        <f>VLOOKUP(A2193,FII!B:D,2,FALSE)</f>
        <v>#N/A</v>
      </c>
      <c r="H2193" s="36" t="e">
        <f>VLOOKUP(A2193,FII!B:D,3,FALSE)</f>
        <v>#N/A</v>
      </c>
    </row>
    <row r="2194" spans="1:8" ht="18" thickBot="1" x14ac:dyDescent="0.3">
      <c r="A2194" s="3">
        <v>40667</v>
      </c>
      <c r="B2194" s="8">
        <v>5537.15</v>
      </c>
      <c r="C2194">
        <f>VLOOKUP(A2194,VIX!A:B,2,FALSE)</f>
        <v>21.18</v>
      </c>
      <c r="D2194">
        <f>VLOOKUP(A2194,DOW!A:B,2,FALSE)</f>
        <v>12723.58</v>
      </c>
      <c r="E2194">
        <f>VLOOKUP(A2194,SGXNIFTY!A:B,2,FALSE)</f>
        <v>5538.05</v>
      </c>
      <c r="F2194">
        <f>VLOOKUP(A2194,EXCHANGE!A:B,2,FALSE)</f>
        <v>44.36</v>
      </c>
      <c r="G2194" s="36" t="e">
        <f>VLOOKUP(A2194,FII!B:D,2,FALSE)</f>
        <v>#N/A</v>
      </c>
      <c r="H2194" s="36" t="e">
        <f>VLOOKUP(A2194,FII!B:D,3,FALSE)</f>
        <v>#N/A</v>
      </c>
    </row>
    <row r="2195" spans="1:8" ht="18" thickBot="1" x14ac:dyDescent="0.3">
      <c r="A2195" s="3">
        <v>40666</v>
      </c>
      <c r="B2195" s="8">
        <v>5565.25</v>
      </c>
      <c r="C2195">
        <f>VLOOKUP(A2195,VIX!A:B,2,FALSE)</f>
        <v>21.58</v>
      </c>
      <c r="D2195">
        <f>VLOOKUP(A2195,DOW!A:B,2,FALSE)</f>
        <v>12807.51</v>
      </c>
      <c r="E2195">
        <f>VLOOKUP(A2195,SGXNIFTY!A:B,2,FALSE)</f>
        <v>5568.7</v>
      </c>
      <c r="F2195">
        <f>VLOOKUP(A2195,EXCHANGE!A:B,2,FALSE)</f>
        <v>44.48</v>
      </c>
      <c r="G2195" s="36" t="e">
        <f>VLOOKUP(A2195,FII!B:D,2,FALSE)</f>
        <v>#N/A</v>
      </c>
      <c r="H2195" s="36" t="e">
        <f>VLOOKUP(A2195,FII!B:D,3,FALSE)</f>
        <v>#N/A</v>
      </c>
    </row>
    <row r="2196" spans="1:8" ht="18" thickBot="1" x14ac:dyDescent="0.3">
      <c r="A2196" s="3">
        <v>40665</v>
      </c>
      <c r="B2196" s="8">
        <v>5701.3</v>
      </c>
      <c r="C2196">
        <f>VLOOKUP(A2196,VIX!A:B,2,FALSE)</f>
        <v>20.88</v>
      </c>
      <c r="D2196">
        <f>VLOOKUP(A2196,DOW!A:B,2,FALSE)</f>
        <v>12807.36</v>
      </c>
      <c r="E2196">
        <f>VLOOKUP(A2196,SGXNIFTY!A:B,2,FALSE)</f>
        <v>5725.4</v>
      </c>
      <c r="F2196">
        <f>VLOOKUP(A2196,EXCHANGE!A:B,2,FALSE)</f>
        <v>44.28</v>
      </c>
      <c r="G2196" s="36" t="e">
        <f>VLOOKUP(A2196,FII!B:D,2,FALSE)</f>
        <v>#N/A</v>
      </c>
      <c r="H2196" s="36" t="e">
        <f>VLOOKUP(A2196,FII!B:D,3,FALSE)</f>
        <v>#N/A</v>
      </c>
    </row>
    <row r="2197" spans="1:8" ht="18" thickBot="1" x14ac:dyDescent="0.3">
      <c r="A2197" s="3">
        <v>40662</v>
      </c>
      <c r="B2197" s="8">
        <v>5749.5</v>
      </c>
      <c r="C2197">
        <f>VLOOKUP(A2197,VIX!A:B,2,FALSE)</f>
        <v>19.579999999999998</v>
      </c>
      <c r="D2197">
        <f>VLOOKUP(A2197,DOW!A:B,2,FALSE)</f>
        <v>12810.54</v>
      </c>
      <c r="E2197">
        <f>VLOOKUP(A2197,SGXNIFTY!A:B,2,FALSE)</f>
        <v>5753.8</v>
      </c>
      <c r="F2197">
        <f>VLOOKUP(A2197,EXCHANGE!A:B,2,FALSE)</f>
        <v>44.255000000000003</v>
      </c>
      <c r="G2197" s="36" t="e">
        <f>VLOOKUP(A2197,FII!B:D,2,FALSE)</f>
        <v>#N/A</v>
      </c>
      <c r="H2197" s="36" t="e">
        <f>VLOOKUP(A2197,FII!B:D,3,FALSE)</f>
        <v>#N/A</v>
      </c>
    </row>
    <row r="2198" spans="1:8" ht="18" thickBot="1" x14ac:dyDescent="0.3">
      <c r="A2198" s="3">
        <v>40661</v>
      </c>
      <c r="B2198" s="8">
        <v>5785.45</v>
      </c>
      <c r="C2198">
        <f>VLOOKUP(A2198,VIX!A:B,2,FALSE)</f>
        <v>20.92</v>
      </c>
      <c r="D2198">
        <f>VLOOKUP(A2198,DOW!A:B,2,FALSE)</f>
        <v>12763.31</v>
      </c>
      <c r="E2198">
        <f>VLOOKUP(A2198,SGXNIFTY!A:B,2,FALSE)</f>
        <v>5785.45</v>
      </c>
      <c r="F2198">
        <f>VLOOKUP(A2198,EXCHANGE!A:B,2,FALSE)</f>
        <v>44.31</v>
      </c>
      <c r="G2198" s="36" t="e">
        <f>VLOOKUP(A2198,FII!B:D,2,FALSE)</f>
        <v>#N/A</v>
      </c>
      <c r="H2198" s="36" t="e">
        <f>VLOOKUP(A2198,FII!B:D,3,FALSE)</f>
        <v>#N/A</v>
      </c>
    </row>
    <row r="2199" spans="1:8" ht="18" thickBot="1" x14ac:dyDescent="0.3">
      <c r="A2199" s="3">
        <v>40660</v>
      </c>
      <c r="B2199" s="8">
        <v>5833.9</v>
      </c>
      <c r="C2199">
        <f>VLOOKUP(A2199,VIX!A:B,2,FALSE)</f>
        <v>21.35</v>
      </c>
      <c r="D2199">
        <f>VLOOKUP(A2199,DOW!A:B,2,FALSE)</f>
        <v>12690.96</v>
      </c>
      <c r="E2199">
        <f>VLOOKUP(A2199,SGXNIFTY!A:B,2,FALSE)</f>
        <v>5836.55</v>
      </c>
      <c r="F2199">
        <f>VLOOKUP(A2199,EXCHANGE!A:B,2,FALSE)</f>
        <v>44.335000000000001</v>
      </c>
      <c r="G2199" s="36" t="e">
        <f>VLOOKUP(A2199,FII!B:D,2,FALSE)</f>
        <v>#N/A</v>
      </c>
      <c r="H2199" s="36" t="e">
        <f>VLOOKUP(A2199,FII!B:D,3,FALSE)</f>
        <v>#N/A</v>
      </c>
    </row>
    <row r="2200" spans="1:8" ht="18" thickBot="1" x14ac:dyDescent="0.3">
      <c r="A2200" s="3">
        <v>40659</v>
      </c>
      <c r="B2200" s="8">
        <v>5868.4</v>
      </c>
      <c r="C2200">
        <f>VLOOKUP(A2200,VIX!A:B,2,FALSE)</f>
        <v>21.71</v>
      </c>
      <c r="D2200">
        <f>VLOOKUP(A2200,DOW!A:B,2,FALSE)</f>
        <v>12595.37</v>
      </c>
      <c r="E2200">
        <f>VLOOKUP(A2200,SGXNIFTY!A:B,2,FALSE)</f>
        <v>5881.1</v>
      </c>
      <c r="F2200">
        <f>VLOOKUP(A2200,EXCHANGE!A:B,2,FALSE)</f>
        <v>44.49</v>
      </c>
      <c r="G2200" s="36" t="e">
        <f>VLOOKUP(A2200,FII!B:D,2,FALSE)</f>
        <v>#N/A</v>
      </c>
      <c r="H2200" s="36" t="e">
        <f>VLOOKUP(A2200,FII!B:D,3,FALSE)</f>
        <v>#N/A</v>
      </c>
    </row>
    <row r="2201" spans="1:8" ht="18" thickBot="1" x14ac:dyDescent="0.3">
      <c r="A2201" s="3">
        <v>40658</v>
      </c>
      <c r="B2201" s="8">
        <v>5874.5</v>
      </c>
      <c r="C2201">
        <f>VLOOKUP(A2201,VIX!A:B,2,FALSE)</f>
        <v>20.91</v>
      </c>
      <c r="D2201">
        <f>VLOOKUP(A2201,DOW!A:B,2,FALSE)</f>
        <v>12479.88</v>
      </c>
      <c r="E2201">
        <f>VLOOKUP(A2201,SGXNIFTY!A:B,2,FALSE)</f>
        <v>5886.5</v>
      </c>
      <c r="F2201">
        <f>VLOOKUP(A2201,EXCHANGE!A:B,2,FALSE)</f>
        <v>44.454999999999998</v>
      </c>
      <c r="G2201" s="36" t="e">
        <f>VLOOKUP(A2201,FII!B:D,2,FALSE)</f>
        <v>#N/A</v>
      </c>
      <c r="H2201" s="36" t="e">
        <f>VLOOKUP(A2201,FII!B:D,3,FALSE)</f>
        <v>#N/A</v>
      </c>
    </row>
    <row r="2202" spans="1:8" ht="18" thickBot="1" x14ac:dyDescent="0.3">
      <c r="A2202" s="3">
        <v>40654</v>
      </c>
      <c r="B2202" s="4">
        <v>5884.7</v>
      </c>
      <c r="C2202">
        <f>VLOOKUP(A2202,VIX!A:B,2,FALSE)</f>
        <v>20.51</v>
      </c>
      <c r="D2202">
        <f>VLOOKUP(A2202,DOW!A:B,2,FALSE)</f>
        <v>12505.99</v>
      </c>
      <c r="E2202">
        <f>VLOOKUP(A2202,SGXNIFTY!A:B,2,FALSE)</f>
        <v>5903.55</v>
      </c>
      <c r="F2202">
        <f>VLOOKUP(A2202,EXCHANGE!A:B,2,FALSE)</f>
        <v>44.38</v>
      </c>
      <c r="G2202" s="36" t="e">
        <f>VLOOKUP(A2202,FII!B:D,2,FALSE)</f>
        <v>#N/A</v>
      </c>
      <c r="H2202" s="36" t="e">
        <f>VLOOKUP(A2202,FII!B:D,3,FALSE)</f>
        <v>#N/A</v>
      </c>
    </row>
    <row r="2203" spans="1:8" ht="18" thickBot="1" x14ac:dyDescent="0.3">
      <c r="A2203" s="3">
        <v>40653</v>
      </c>
      <c r="B2203" s="4">
        <v>5851.65</v>
      </c>
      <c r="C2203">
        <f>VLOOKUP(A2203,VIX!A:B,2,FALSE)</f>
        <v>20.99</v>
      </c>
      <c r="D2203">
        <f>VLOOKUP(A2203,DOW!A:B,2,FALSE)</f>
        <v>12453.54</v>
      </c>
      <c r="E2203">
        <f>VLOOKUP(A2203,SGXNIFTY!A:B,2,FALSE)</f>
        <v>5870.6</v>
      </c>
      <c r="F2203">
        <f>VLOOKUP(A2203,EXCHANGE!A:B,2,FALSE)</f>
        <v>44.274999999999999</v>
      </c>
      <c r="G2203" s="36" t="e">
        <f>VLOOKUP(A2203,FII!B:D,2,FALSE)</f>
        <v>#N/A</v>
      </c>
      <c r="H2203" s="36" t="e">
        <f>VLOOKUP(A2203,FII!B:D,3,FALSE)</f>
        <v>#N/A</v>
      </c>
    </row>
    <row r="2204" spans="1:8" ht="18" thickBot="1" x14ac:dyDescent="0.3">
      <c r="A2204" s="3">
        <v>40652</v>
      </c>
      <c r="B2204" s="4">
        <v>5740.75</v>
      </c>
      <c r="C2204">
        <f>VLOOKUP(A2204,VIX!A:B,2,FALSE)</f>
        <v>22.07</v>
      </c>
      <c r="D2204">
        <f>VLOOKUP(A2204,DOW!A:B,2,FALSE)</f>
        <v>12266.75</v>
      </c>
      <c r="E2204">
        <f>VLOOKUP(A2204,SGXNIFTY!A:B,2,FALSE)</f>
        <v>5760.3</v>
      </c>
      <c r="F2204">
        <f>VLOOKUP(A2204,EXCHANGE!A:B,2,FALSE)</f>
        <v>44.384999999999998</v>
      </c>
      <c r="G2204" s="36" t="e">
        <f>VLOOKUP(A2204,FII!B:D,2,FALSE)</f>
        <v>#N/A</v>
      </c>
      <c r="H2204" s="36" t="e">
        <f>VLOOKUP(A2204,FII!B:D,3,FALSE)</f>
        <v>#N/A</v>
      </c>
    </row>
    <row r="2205" spans="1:8" ht="18" thickBot="1" x14ac:dyDescent="0.3">
      <c r="A2205" s="3">
        <v>40651</v>
      </c>
      <c r="B2205" s="8">
        <v>5729.1</v>
      </c>
      <c r="C2205">
        <f>VLOOKUP(A2205,VIX!A:B,2,FALSE)</f>
        <v>22.45</v>
      </c>
      <c r="D2205">
        <f>VLOOKUP(A2205,DOW!A:B,2,FALSE)</f>
        <v>12201.59</v>
      </c>
      <c r="E2205">
        <f>VLOOKUP(A2205,SGXNIFTY!A:B,2,FALSE)</f>
        <v>5736</v>
      </c>
      <c r="F2205">
        <f>VLOOKUP(A2205,EXCHANGE!A:B,2,FALSE)</f>
        <v>44.524999999999999</v>
      </c>
      <c r="G2205" s="36" t="e">
        <f>VLOOKUP(A2205,FII!B:D,2,FALSE)</f>
        <v>#N/A</v>
      </c>
      <c r="H2205" s="36" t="e">
        <f>VLOOKUP(A2205,FII!B:D,3,FALSE)</f>
        <v>#N/A</v>
      </c>
    </row>
    <row r="2206" spans="1:8" ht="18" thickBot="1" x14ac:dyDescent="0.3">
      <c r="A2206" s="3">
        <v>40648</v>
      </c>
      <c r="B2206" s="8">
        <v>5824.55</v>
      </c>
      <c r="C2206">
        <f>VLOOKUP(A2206,VIX!A:B,2,FALSE)</f>
        <v>21.59</v>
      </c>
      <c r="D2206">
        <f>VLOOKUP(A2206,DOW!A:B,2,FALSE)</f>
        <v>12341.83</v>
      </c>
      <c r="E2206">
        <f>VLOOKUP(A2206,SGXNIFTY!A:B,2,FALSE)</f>
        <v>5834.15</v>
      </c>
      <c r="F2206">
        <f>VLOOKUP(A2206,EXCHANGE!A:B,2,FALSE)</f>
        <v>44.274999999999999</v>
      </c>
      <c r="G2206" s="36" t="e">
        <f>VLOOKUP(A2206,FII!B:D,2,FALSE)</f>
        <v>#N/A</v>
      </c>
      <c r="H2206" s="36" t="e">
        <f>VLOOKUP(A2206,FII!B:D,3,FALSE)</f>
        <v>#N/A</v>
      </c>
    </row>
    <row r="2207" spans="1:8" ht="18" thickBot="1" x14ac:dyDescent="0.3">
      <c r="A2207" s="3">
        <v>40646</v>
      </c>
      <c r="B2207" s="4">
        <v>5911.5</v>
      </c>
      <c r="C2207">
        <f>VLOOKUP(A2207,VIX!A:B,2,FALSE)</f>
        <v>20.41</v>
      </c>
      <c r="D2207">
        <f>VLOOKUP(A2207,DOW!A:B,2,FALSE)</f>
        <v>12270.99</v>
      </c>
      <c r="E2207">
        <f>VLOOKUP(A2207,SGXNIFTY!A:B,2,FALSE)</f>
        <v>5938.1</v>
      </c>
      <c r="F2207">
        <f>VLOOKUP(A2207,EXCHANGE!A:B,2,FALSE)</f>
        <v>44.524999999999999</v>
      </c>
      <c r="G2207" s="36" t="e">
        <f>VLOOKUP(A2207,FII!B:D,2,FALSE)</f>
        <v>#N/A</v>
      </c>
      <c r="H2207" s="36" t="e">
        <f>VLOOKUP(A2207,FII!B:D,3,FALSE)</f>
        <v>#N/A</v>
      </c>
    </row>
    <row r="2208" spans="1:8" ht="18" thickBot="1" x14ac:dyDescent="0.3">
      <c r="A2208" s="3">
        <v>40644</v>
      </c>
      <c r="B2208" s="8">
        <v>5785.7</v>
      </c>
      <c r="C2208">
        <f>VLOOKUP(A2208,VIX!A:B,2,FALSE)</f>
        <v>21.24</v>
      </c>
      <c r="D2208">
        <f>VLOOKUP(A2208,DOW!A:B,2,FALSE)</f>
        <v>12381.11</v>
      </c>
      <c r="E2208">
        <f>VLOOKUP(A2208,SGXNIFTY!A:B,2,FALSE)</f>
        <v>5803.65</v>
      </c>
      <c r="F2208">
        <f>VLOOKUP(A2208,EXCHANGE!A:B,2,FALSE)</f>
        <v>44.38</v>
      </c>
      <c r="G2208" s="36" t="e">
        <f>VLOOKUP(A2208,FII!B:D,2,FALSE)</f>
        <v>#N/A</v>
      </c>
      <c r="H2208" s="36" t="e">
        <f>VLOOKUP(A2208,FII!B:D,3,FALSE)</f>
        <v>#N/A</v>
      </c>
    </row>
    <row r="2209" spans="1:8" ht="18" thickBot="1" x14ac:dyDescent="0.3">
      <c r="A2209" s="3">
        <v>40641</v>
      </c>
      <c r="B2209" s="8">
        <v>5842</v>
      </c>
      <c r="C2209">
        <f>VLOOKUP(A2209,VIX!A:B,2,FALSE)</f>
        <v>20.54</v>
      </c>
      <c r="D2209">
        <f>VLOOKUP(A2209,DOW!A:B,2,FALSE)</f>
        <v>12380.05</v>
      </c>
      <c r="E2209">
        <f>VLOOKUP(A2209,SGXNIFTY!A:B,2,FALSE)</f>
        <v>5854.9</v>
      </c>
      <c r="F2209">
        <f>VLOOKUP(A2209,EXCHANGE!A:B,2,FALSE)</f>
        <v>44.08</v>
      </c>
      <c r="G2209" s="36" t="e">
        <f>VLOOKUP(A2209,FII!B:D,2,FALSE)</f>
        <v>#N/A</v>
      </c>
      <c r="H2209" s="36" t="e">
        <f>VLOOKUP(A2209,FII!B:D,3,FALSE)</f>
        <v>#N/A</v>
      </c>
    </row>
    <row r="2210" spans="1:8" ht="18" thickBot="1" x14ac:dyDescent="0.3">
      <c r="A2210" s="3">
        <v>40640</v>
      </c>
      <c r="B2210" s="8">
        <v>5885.7</v>
      </c>
      <c r="C2210">
        <f>VLOOKUP(A2210,VIX!A:B,2,FALSE)</f>
        <v>20.32</v>
      </c>
      <c r="D2210">
        <f>VLOOKUP(A2210,DOW!A:B,2,FALSE)</f>
        <v>12409.49</v>
      </c>
      <c r="E2210">
        <f>VLOOKUP(A2210,SGXNIFTY!A:B,2,FALSE)</f>
        <v>5902</v>
      </c>
      <c r="F2210">
        <f>VLOOKUP(A2210,EXCHANGE!A:B,2,FALSE)</f>
        <v>44.204999999999998</v>
      </c>
      <c r="G2210" s="36" t="e">
        <f>VLOOKUP(A2210,FII!B:D,2,FALSE)</f>
        <v>#N/A</v>
      </c>
      <c r="H2210" s="36" t="e">
        <f>VLOOKUP(A2210,FII!B:D,3,FALSE)</f>
        <v>#N/A</v>
      </c>
    </row>
    <row r="2211" spans="1:8" ht="18" thickBot="1" x14ac:dyDescent="0.3">
      <c r="A2211" s="3">
        <v>40639</v>
      </c>
      <c r="B2211" s="8">
        <v>5891.75</v>
      </c>
      <c r="C2211">
        <f>VLOOKUP(A2211,VIX!A:B,2,FALSE)</f>
        <v>20.36</v>
      </c>
      <c r="D2211">
        <f>VLOOKUP(A2211,DOW!A:B,2,FALSE)</f>
        <v>12426.75</v>
      </c>
      <c r="E2211">
        <f>VLOOKUP(A2211,SGXNIFTY!A:B,2,FALSE)</f>
        <v>5910.95</v>
      </c>
      <c r="F2211">
        <f>VLOOKUP(A2211,EXCHANGE!A:B,2,FALSE)</f>
        <v>44.075000000000003</v>
      </c>
      <c r="G2211" s="36" t="e">
        <f>VLOOKUP(A2211,FII!B:D,2,FALSE)</f>
        <v>#N/A</v>
      </c>
      <c r="H2211" s="36" t="e">
        <f>VLOOKUP(A2211,FII!B:D,3,FALSE)</f>
        <v>#N/A</v>
      </c>
    </row>
    <row r="2212" spans="1:8" ht="18" thickBot="1" x14ac:dyDescent="0.3">
      <c r="A2212" s="3">
        <v>40638</v>
      </c>
      <c r="B2212" s="4">
        <v>5910.05</v>
      </c>
      <c r="C2212">
        <f>VLOOKUP(A2212,VIX!A:B,2,FALSE)</f>
        <v>19.899999999999999</v>
      </c>
      <c r="D2212">
        <f>VLOOKUP(A2212,DOW!A:B,2,FALSE)</f>
        <v>12393.9</v>
      </c>
      <c r="E2212">
        <f>VLOOKUP(A2212,SGXNIFTY!A:B,2,FALSE)</f>
        <v>5932.6</v>
      </c>
      <c r="F2212">
        <f>VLOOKUP(A2212,EXCHANGE!A:B,2,FALSE)</f>
        <v>44.325000000000003</v>
      </c>
      <c r="G2212" s="36" t="e">
        <f>VLOOKUP(A2212,FII!B:D,2,FALSE)</f>
        <v>#N/A</v>
      </c>
      <c r="H2212" s="36" t="e">
        <f>VLOOKUP(A2212,FII!B:D,3,FALSE)</f>
        <v>#N/A</v>
      </c>
    </row>
    <row r="2213" spans="1:8" ht="18" thickBot="1" x14ac:dyDescent="0.3">
      <c r="A2213" s="3">
        <v>40637</v>
      </c>
      <c r="B2213" s="4">
        <v>5908.45</v>
      </c>
      <c r="C2213">
        <f>VLOOKUP(A2213,VIX!A:B,2,FALSE)</f>
        <v>20.059999999999999</v>
      </c>
      <c r="D2213">
        <f>VLOOKUP(A2213,DOW!A:B,2,FALSE)</f>
        <v>12400.03</v>
      </c>
      <c r="E2213">
        <f>VLOOKUP(A2213,SGXNIFTY!A:B,2,FALSE)</f>
        <v>5943.3</v>
      </c>
      <c r="F2213">
        <f>VLOOKUP(A2213,EXCHANGE!A:B,2,FALSE)</f>
        <v>44.395000000000003</v>
      </c>
      <c r="G2213" s="36" t="e">
        <f>VLOOKUP(A2213,FII!B:D,2,FALSE)</f>
        <v>#N/A</v>
      </c>
      <c r="H2213" s="36" t="e">
        <f>VLOOKUP(A2213,FII!B:D,3,FALSE)</f>
        <v>#N/A</v>
      </c>
    </row>
    <row r="2214" spans="1:8" ht="18" thickBot="1" x14ac:dyDescent="0.3">
      <c r="A2214" s="3">
        <v>40634</v>
      </c>
      <c r="B2214" s="8">
        <v>5826.05</v>
      </c>
      <c r="C2214">
        <f>VLOOKUP(A2214,VIX!A:B,2,FALSE)</f>
        <v>20.11</v>
      </c>
      <c r="D2214">
        <f>VLOOKUP(A2214,DOW!A:B,2,FALSE)</f>
        <v>12376.72</v>
      </c>
      <c r="E2214">
        <f>VLOOKUP(A2214,SGXNIFTY!A:B,2,FALSE)</f>
        <v>5861.35</v>
      </c>
      <c r="F2214">
        <f>VLOOKUP(A2214,EXCHANGE!A:B,2,FALSE)</f>
        <v>44.395000000000003</v>
      </c>
      <c r="G2214" s="36" t="e">
        <f>VLOOKUP(A2214,FII!B:D,2,FALSE)</f>
        <v>#N/A</v>
      </c>
      <c r="H2214" s="36" t="e">
        <f>VLOOKUP(A2214,FII!B:D,3,FALSE)</f>
        <v>#N/A</v>
      </c>
    </row>
    <row r="2215" spans="1:8" ht="18" thickBot="1" x14ac:dyDescent="0.3">
      <c r="A2215" s="3">
        <v>40633</v>
      </c>
      <c r="B2215" s="4">
        <v>5833.75</v>
      </c>
      <c r="C2215">
        <f>VLOOKUP(A2215,VIX!A:B,2,FALSE)</f>
        <v>22.18</v>
      </c>
      <c r="D2215">
        <f>VLOOKUP(A2215,DOW!A:B,2,FALSE)</f>
        <v>12319.73</v>
      </c>
      <c r="E2215">
        <f>VLOOKUP(A2215,SGXNIFTY!A:B,2,FALSE)</f>
        <v>5833.75</v>
      </c>
      <c r="F2215">
        <f>VLOOKUP(A2215,EXCHANGE!A:B,2,FALSE)</f>
        <v>44.534999999999997</v>
      </c>
      <c r="G2215" s="36" t="e">
        <f>VLOOKUP(A2215,FII!B:D,2,FALSE)</f>
        <v>#N/A</v>
      </c>
      <c r="H2215" s="36" t="e">
        <f>VLOOKUP(A2215,FII!B:D,3,FALSE)</f>
        <v>#N/A</v>
      </c>
    </row>
    <row r="2216" spans="1:8" ht="18" thickBot="1" x14ac:dyDescent="0.3">
      <c r="A2216" s="3">
        <v>40632</v>
      </c>
      <c r="B2216" s="4">
        <v>5787.65</v>
      </c>
      <c r="C2216">
        <f>VLOOKUP(A2216,VIX!A:B,2,FALSE)</f>
        <v>22.04</v>
      </c>
      <c r="D2216">
        <f>VLOOKUP(A2216,DOW!A:B,2,FALSE)</f>
        <v>12350.61</v>
      </c>
      <c r="E2216">
        <f>VLOOKUP(A2216,SGXNIFTY!A:B,2,FALSE)</f>
        <v>5799.4</v>
      </c>
      <c r="F2216">
        <f>VLOOKUP(A2216,EXCHANGE!A:B,2,FALSE)</f>
        <v>44.63</v>
      </c>
      <c r="G2216" s="36" t="e">
        <f>VLOOKUP(A2216,FII!B:D,2,FALSE)</f>
        <v>#N/A</v>
      </c>
      <c r="H2216" s="36" t="e">
        <f>VLOOKUP(A2216,FII!B:D,3,FALSE)</f>
        <v>#N/A</v>
      </c>
    </row>
    <row r="2217" spans="1:8" ht="18" thickBot="1" x14ac:dyDescent="0.3">
      <c r="A2217" s="3">
        <v>40631</v>
      </c>
      <c r="B2217" s="4">
        <v>5736.35</v>
      </c>
      <c r="C2217">
        <f>VLOOKUP(A2217,VIX!A:B,2,FALSE)</f>
        <v>21.22</v>
      </c>
      <c r="D2217">
        <f>VLOOKUP(A2217,DOW!A:B,2,FALSE)</f>
        <v>12279.01</v>
      </c>
      <c r="E2217">
        <f>VLOOKUP(A2217,SGXNIFTY!A:B,2,FALSE)</f>
        <v>5751.45</v>
      </c>
      <c r="F2217">
        <f>VLOOKUP(A2217,EXCHANGE!A:B,2,FALSE)</f>
        <v>44.69</v>
      </c>
      <c r="G2217" s="36" t="e">
        <f>VLOOKUP(A2217,FII!B:D,2,FALSE)</f>
        <v>#N/A</v>
      </c>
      <c r="H2217" s="36" t="e">
        <f>VLOOKUP(A2217,FII!B:D,3,FALSE)</f>
        <v>#N/A</v>
      </c>
    </row>
    <row r="2218" spans="1:8" ht="18" thickBot="1" x14ac:dyDescent="0.3">
      <c r="A2218" s="3">
        <v>40630</v>
      </c>
      <c r="B2218" s="4">
        <v>5687.25</v>
      </c>
      <c r="C2218">
        <f>VLOOKUP(A2218,VIX!A:B,2,FALSE)</f>
        <v>21.02</v>
      </c>
      <c r="D2218">
        <f>VLOOKUP(A2218,DOW!A:B,2,FALSE)</f>
        <v>12197.88</v>
      </c>
      <c r="E2218">
        <f>VLOOKUP(A2218,SGXNIFTY!A:B,2,FALSE)</f>
        <v>5699.65</v>
      </c>
      <c r="F2218">
        <f>VLOOKUP(A2218,EXCHANGE!A:B,2,FALSE)</f>
        <v>44.8</v>
      </c>
      <c r="G2218" s="36" t="e">
        <f>VLOOKUP(A2218,FII!B:D,2,FALSE)</f>
        <v>#N/A</v>
      </c>
      <c r="H2218" s="36" t="e">
        <f>VLOOKUP(A2218,FII!B:D,3,FALSE)</f>
        <v>#N/A</v>
      </c>
    </row>
    <row r="2219" spans="1:8" ht="18" thickBot="1" x14ac:dyDescent="0.3">
      <c r="A2219" s="3">
        <v>40627</v>
      </c>
      <c r="B2219" s="4">
        <v>5654.25</v>
      </c>
      <c r="C2219">
        <f>VLOOKUP(A2219,VIX!A:B,2,FALSE)</f>
        <v>20.47</v>
      </c>
      <c r="D2219">
        <f>VLOOKUP(A2219,DOW!A:B,2,FALSE)</f>
        <v>12220.59</v>
      </c>
      <c r="E2219">
        <f>VLOOKUP(A2219,SGXNIFTY!A:B,2,FALSE)</f>
        <v>5680.7</v>
      </c>
      <c r="F2219">
        <f>VLOOKUP(A2219,EXCHANGE!A:B,2,FALSE)</f>
        <v>44.704999999999998</v>
      </c>
      <c r="G2219" s="36" t="e">
        <f>VLOOKUP(A2219,FII!B:D,2,FALSE)</f>
        <v>#N/A</v>
      </c>
      <c r="H2219" s="36" t="e">
        <f>VLOOKUP(A2219,FII!B:D,3,FALSE)</f>
        <v>#N/A</v>
      </c>
    </row>
    <row r="2220" spans="1:8" ht="18" thickBot="1" x14ac:dyDescent="0.3">
      <c r="A2220" s="3">
        <v>40626</v>
      </c>
      <c r="B2220" s="4">
        <v>5522.4</v>
      </c>
      <c r="C2220">
        <f>VLOOKUP(A2220,VIX!A:B,2,FALSE)</f>
        <v>19.84</v>
      </c>
      <c r="D2220">
        <f>VLOOKUP(A2220,DOW!A:B,2,FALSE)</f>
        <v>12170.56</v>
      </c>
      <c r="E2220">
        <f>VLOOKUP(A2220,SGXNIFTY!A:B,2,FALSE)</f>
        <v>5545.8</v>
      </c>
      <c r="F2220">
        <f>VLOOKUP(A2220,EXCHANGE!A:B,2,FALSE)</f>
        <v>44.674999999999997</v>
      </c>
      <c r="G2220" s="36" t="e">
        <f>VLOOKUP(A2220,FII!B:D,2,FALSE)</f>
        <v>#N/A</v>
      </c>
      <c r="H2220" s="36" t="e">
        <f>VLOOKUP(A2220,FII!B:D,3,FALSE)</f>
        <v>#N/A</v>
      </c>
    </row>
    <row r="2221" spans="1:8" ht="18" thickBot="1" x14ac:dyDescent="0.3">
      <c r="A2221" s="3">
        <v>40625</v>
      </c>
      <c r="B2221" s="4">
        <v>5480.25</v>
      </c>
      <c r="C2221">
        <f>VLOOKUP(A2221,VIX!A:B,2,FALSE)</f>
        <v>20.97</v>
      </c>
      <c r="D2221">
        <f>VLOOKUP(A2221,DOW!A:B,2,FALSE)</f>
        <v>12086.02</v>
      </c>
      <c r="E2221">
        <f>VLOOKUP(A2221,SGXNIFTY!A:B,2,FALSE)</f>
        <v>5500.25</v>
      </c>
      <c r="F2221">
        <f>VLOOKUP(A2221,EXCHANGE!A:B,2,FALSE)</f>
        <v>44.79</v>
      </c>
      <c r="G2221" s="36" t="e">
        <f>VLOOKUP(A2221,FII!B:D,2,FALSE)</f>
        <v>#N/A</v>
      </c>
      <c r="H2221" s="36" t="e">
        <f>VLOOKUP(A2221,FII!B:D,3,FALSE)</f>
        <v>#N/A</v>
      </c>
    </row>
    <row r="2222" spans="1:8" ht="18" thickBot="1" x14ac:dyDescent="0.3">
      <c r="A2222" s="3">
        <v>40624</v>
      </c>
      <c r="B2222" s="4">
        <v>5413.85</v>
      </c>
      <c r="C2222">
        <f>VLOOKUP(A2222,VIX!A:B,2,FALSE)</f>
        <v>22.26</v>
      </c>
      <c r="D2222">
        <f>VLOOKUP(A2222,DOW!A:B,2,FALSE)</f>
        <v>12018.63</v>
      </c>
      <c r="E2222">
        <f>VLOOKUP(A2222,SGXNIFTY!A:B,2,FALSE)</f>
        <v>5434.15</v>
      </c>
      <c r="F2222">
        <f>VLOOKUP(A2222,EXCHANGE!A:B,2,FALSE)</f>
        <v>44.875</v>
      </c>
      <c r="G2222" s="36" t="e">
        <f>VLOOKUP(A2222,FII!B:D,2,FALSE)</f>
        <v>#N/A</v>
      </c>
      <c r="H2222" s="36" t="e">
        <f>VLOOKUP(A2222,FII!B:D,3,FALSE)</f>
        <v>#N/A</v>
      </c>
    </row>
    <row r="2223" spans="1:8" ht="18" thickBot="1" x14ac:dyDescent="0.3">
      <c r="A2223" s="3">
        <v>40623</v>
      </c>
      <c r="B2223" s="8">
        <v>5364.75</v>
      </c>
      <c r="C2223">
        <f>VLOOKUP(A2223,VIX!A:B,2,FALSE)</f>
        <v>25.21</v>
      </c>
      <c r="D2223">
        <f>VLOOKUP(A2223,DOW!A:B,2,FALSE)</f>
        <v>12036.53</v>
      </c>
      <c r="E2223">
        <f>VLOOKUP(A2223,SGXNIFTY!A:B,2,FALSE)</f>
        <v>5380.1</v>
      </c>
      <c r="F2223">
        <f>VLOOKUP(A2223,EXCHANGE!A:B,2,FALSE)</f>
        <v>44.994999999999997</v>
      </c>
      <c r="G2223" s="36" t="e">
        <f>VLOOKUP(A2223,FII!B:D,2,FALSE)</f>
        <v>#N/A</v>
      </c>
      <c r="H2223" s="36" t="e">
        <f>VLOOKUP(A2223,FII!B:D,3,FALSE)</f>
        <v>#N/A</v>
      </c>
    </row>
    <row r="2224" spans="1:8" ht="18" thickBot="1" x14ac:dyDescent="0.3">
      <c r="A2224" s="3">
        <v>40620</v>
      </c>
      <c r="B2224" s="8">
        <v>5373.7</v>
      </c>
      <c r="C2224">
        <f>VLOOKUP(A2224,VIX!A:B,2,FALSE)</f>
        <v>25.89</v>
      </c>
      <c r="D2224">
        <f>VLOOKUP(A2224,DOW!A:B,2,FALSE)</f>
        <v>11858.52</v>
      </c>
      <c r="E2224">
        <f>VLOOKUP(A2224,SGXNIFTY!A:B,2,FALSE)</f>
        <v>5386.85</v>
      </c>
      <c r="F2224">
        <f>VLOOKUP(A2224,EXCHANGE!A:B,2,FALSE)</f>
        <v>45.015000000000001</v>
      </c>
      <c r="G2224" s="36" t="e">
        <f>VLOOKUP(A2224,FII!B:D,2,FALSE)</f>
        <v>#N/A</v>
      </c>
      <c r="H2224" s="36" t="e">
        <f>VLOOKUP(A2224,FII!B:D,3,FALSE)</f>
        <v>#N/A</v>
      </c>
    </row>
    <row r="2225" spans="1:8" ht="18" thickBot="1" x14ac:dyDescent="0.3">
      <c r="A2225" s="3">
        <v>40619</v>
      </c>
      <c r="B2225" s="8">
        <v>5446.65</v>
      </c>
      <c r="C2225">
        <f>VLOOKUP(A2225,VIX!A:B,2,FALSE)</f>
        <v>25.26</v>
      </c>
      <c r="D2225">
        <f>VLOOKUP(A2225,DOW!A:B,2,FALSE)</f>
        <v>11774.59</v>
      </c>
      <c r="E2225">
        <f>VLOOKUP(A2225,SGXNIFTY!A:B,2,FALSE)</f>
        <v>5466.65</v>
      </c>
      <c r="F2225">
        <f>VLOOKUP(A2225,EXCHANGE!A:B,2,FALSE)</f>
        <v>45.16</v>
      </c>
      <c r="G2225" s="36" t="e">
        <f>VLOOKUP(A2225,FII!B:D,2,FALSE)</f>
        <v>#N/A</v>
      </c>
      <c r="H2225" s="36" t="e">
        <f>VLOOKUP(A2225,FII!B:D,3,FALSE)</f>
        <v>#N/A</v>
      </c>
    </row>
    <row r="2226" spans="1:8" ht="18" thickBot="1" x14ac:dyDescent="0.3">
      <c r="A2226" s="3">
        <v>40618</v>
      </c>
      <c r="B2226" s="4">
        <v>5511.15</v>
      </c>
      <c r="C2226">
        <f>VLOOKUP(A2226,VIX!A:B,2,FALSE)</f>
        <v>24.89</v>
      </c>
      <c r="D2226">
        <f>VLOOKUP(A2226,DOW!A:B,2,FALSE)</f>
        <v>11613.3</v>
      </c>
      <c r="E2226">
        <f>VLOOKUP(A2226,SGXNIFTY!A:B,2,FALSE)</f>
        <v>5523.85</v>
      </c>
      <c r="F2226">
        <f>VLOOKUP(A2226,EXCHANGE!A:B,2,FALSE)</f>
        <v>45.115000000000002</v>
      </c>
      <c r="G2226" s="36" t="e">
        <f>VLOOKUP(A2226,FII!B:D,2,FALSE)</f>
        <v>#N/A</v>
      </c>
      <c r="H2226" s="36" t="e">
        <f>VLOOKUP(A2226,FII!B:D,3,FALSE)</f>
        <v>#N/A</v>
      </c>
    </row>
    <row r="2227" spans="1:8" ht="18" thickBot="1" x14ac:dyDescent="0.3">
      <c r="A2227" s="3">
        <v>40617</v>
      </c>
      <c r="B2227" s="8">
        <v>5449.65</v>
      </c>
      <c r="C2227">
        <f>VLOOKUP(A2227,VIX!A:B,2,FALSE)</f>
        <v>26.63</v>
      </c>
      <c r="D2227">
        <f>VLOOKUP(A2227,DOW!A:B,2,FALSE)</f>
        <v>11855.42</v>
      </c>
      <c r="E2227">
        <f>VLOOKUP(A2227,SGXNIFTY!A:B,2,FALSE)</f>
        <v>5447.6</v>
      </c>
      <c r="F2227">
        <f>VLOOKUP(A2227,EXCHANGE!A:B,2,FALSE)</f>
        <v>45.174999999999997</v>
      </c>
      <c r="G2227" s="36" t="e">
        <f>VLOOKUP(A2227,FII!B:D,2,FALSE)</f>
        <v>#N/A</v>
      </c>
      <c r="H2227" s="36" t="e">
        <f>VLOOKUP(A2227,FII!B:D,3,FALSE)</f>
        <v>#N/A</v>
      </c>
    </row>
    <row r="2228" spans="1:8" ht="18" thickBot="1" x14ac:dyDescent="0.3">
      <c r="A2228" s="3">
        <v>40616</v>
      </c>
      <c r="B2228" s="4">
        <v>5531.5</v>
      </c>
      <c r="C2228">
        <f>VLOOKUP(A2228,VIX!A:B,2,FALSE)</f>
        <v>23.3</v>
      </c>
      <c r="D2228">
        <f>VLOOKUP(A2228,DOW!A:B,2,FALSE)</f>
        <v>11993.16</v>
      </c>
      <c r="E2228">
        <f>VLOOKUP(A2228,SGXNIFTY!A:B,2,FALSE)</f>
        <v>5555.3</v>
      </c>
      <c r="F2228">
        <f>VLOOKUP(A2228,EXCHANGE!A:B,2,FALSE)</f>
        <v>45.07</v>
      </c>
      <c r="G2228" s="36" t="e">
        <f>VLOOKUP(A2228,FII!B:D,2,FALSE)</f>
        <v>#N/A</v>
      </c>
      <c r="H2228" s="36" t="e">
        <f>VLOOKUP(A2228,FII!B:D,3,FALSE)</f>
        <v>#N/A</v>
      </c>
    </row>
    <row r="2229" spans="1:8" ht="18" thickBot="1" x14ac:dyDescent="0.3">
      <c r="A2229" s="3">
        <v>40613</v>
      </c>
      <c r="B2229" s="8">
        <v>5445.45</v>
      </c>
      <c r="C2229">
        <f>VLOOKUP(A2229,VIX!A:B,2,FALSE)</f>
        <v>24.13</v>
      </c>
      <c r="D2229">
        <f>VLOOKUP(A2229,DOW!A:B,2,FALSE)</f>
        <v>12044.4</v>
      </c>
      <c r="E2229">
        <f>VLOOKUP(A2229,SGXNIFTY!A:B,2,FALSE)</f>
        <v>5459.6</v>
      </c>
      <c r="F2229">
        <f>VLOOKUP(A2229,EXCHANGE!A:B,2,FALSE)</f>
        <v>45.075000000000003</v>
      </c>
      <c r="G2229" s="36" t="e">
        <f>VLOOKUP(A2229,FII!B:D,2,FALSE)</f>
        <v>#N/A</v>
      </c>
      <c r="H2229" s="36" t="e">
        <f>VLOOKUP(A2229,FII!B:D,3,FALSE)</f>
        <v>#N/A</v>
      </c>
    </row>
    <row r="2230" spans="1:8" ht="18" thickBot="1" x14ac:dyDescent="0.3">
      <c r="A2230" s="3">
        <v>40612</v>
      </c>
      <c r="B2230" s="8">
        <v>5494.4</v>
      </c>
      <c r="C2230">
        <f>VLOOKUP(A2230,VIX!A:B,2,FALSE)</f>
        <v>23.53</v>
      </c>
      <c r="D2230">
        <f>VLOOKUP(A2230,DOW!A:B,2,FALSE)</f>
        <v>11984.61</v>
      </c>
      <c r="E2230">
        <f>VLOOKUP(A2230,SGXNIFTY!A:B,2,FALSE)</f>
        <v>5504.65</v>
      </c>
      <c r="F2230">
        <f>VLOOKUP(A2230,EXCHANGE!A:B,2,FALSE)</f>
        <v>45.125</v>
      </c>
      <c r="G2230" s="36" t="e">
        <f>VLOOKUP(A2230,FII!B:D,2,FALSE)</f>
        <v>#N/A</v>
      </c>
      <c r="H2230" s="36" t="e">
        <f>VLOOKUP(A2230,FII!B:D,3,FALSE)</f>
        <v>#N/A</v>
      </c>
    </row>
    <row r="2231" spans="1:8" ht="18" thickBot="1" x14ac:dyDescent="0.3">
      <c r="A2231" s="3">
        <v>40611</v>
      </c>
      <c r="B2231" s="4">
        <v>5531</v>
      </c>
      <c r="C2231">
        <f>VLOOKUP(A2231,VIX!A:B,2,FALSE)</f>
        <v>23.28</v>
      </c>
      <c r="D2231">
        <f>VLOOKUP(A2231,DOW!A:B,2,FALSE)</f>
        <v>12213.09</v>
      </c>
      <c r="E2231">
        <f>VLOOKUP(A2231,SGXNIFTY!A:B,2,FALSE)</f>
        <v>5541.8</v>
      </c>
      <c r="F2231">
        <f>VLOOKUP(A2231,EXCHANGE!A:B,2,FALSE)</f>
        <v>44.905000000000001</v>
      </c>
      <c r="G2231" s="36" t="e">
        <f>VLOOKUP(A2231,FII!B:D,2,FALSE)</f>
        <v>#N/A</v>
      </c>
      <c r="H2231" s="36" t="e">
        <f>VLOOKUP(A2231,FII!B:D,3,FALSE)</f>
        <v>#N/A</v>
      </c>
    </row>
    <row r="2232" spans="1:8" ht="18" thickBot="1" x14ac:dyDescent="0.3">
      <c r="A2232" s="3">
        <v>40610</v>
      </c>
      <c r="B2232" s="4">
        <v>5520.8</v>
      </c>
      <c r="C2232">
        <f>VLOOKUP(A2232,VIX!A:B,2,FALSE)</f>
        <v>23.67</v>
      </c>
      <c r="D2232">
        <f>VLOOKUP(A2232,DOW!A:B,2,FALSE)</f>
        <v>12214.38</v>
      </c>
      <c r="E2232">
        <f>VLOOKUP(A2232,SGXNIFTY!A:B,2,FALSE)</f>
        <v>5536.25</v>
      </c>
      <c r="F2232">
        <f>VLOOKUP(A2232,EXCHANGE!A:B,2,FALSE)</f>
        <v>45.034999999999997</v>
      </c>
      <c r="G2232" s="36" t="e">
        <f>VLOOKUP(A2232,FII!B:D,2,FALSE)</f>
        <v>#N/A</v>
      </c>
      <c r="H2232" s="36" t="e">
        <f>VLOOKUP(A2232,FII!B:D,3,FALSE)</f>
        <v>#N/A</v>
      </c>
    </row>
    <row r="2233" spans="1:8" ht="18" thickBot="1" x14ac:dyDescent="0.3">
      <c r="A2233" s="3">
        <v>40609</v>
      </c>
      <c r="B2233" s="8">
        <v>5463.15</v>
      </c>
      <c r="C2233">
        <f>VLOOKUP(A2233,VIX!A:B,2,FALSE)</f>
        <v>25.22</v>
      </c>
      <c r="D2233">
        <f>VLOOKUP(A2233,DOW!A:B,2,FALSE)</f>
        <v>12090.03</v>
      </c>
      <c r="E2233">
        <f>VLOOKUP(A2233,SGXNIFTY!A:B,2,FALSE)</f>
        <v>5475.6</v>
      </c>
      <c r="F2233">
        <f>VLOOKUP(A2233,EXCHANGE!A:B,2,FALSE)</f>
        <v>44.994999999999997</v>
      </c>
      <c r="G2233" s="36" t="e">
        <f>VLOOKUP(A2233,FII!B:D,2,FALSE)</f>
        <v>#N/A</v>
      </c>
      <c r="H2233" s="36" t="e">
        <f>VLOOKUP(A2233,FII!B:D,3,FALSE)</f>
        <v>#N/A</v>
      </c>
    </row>
    <row r="2234" spans="1:8" ht="18" thickBot="1" x14ac:dyDescent="0.3">
      <c r="A2234" s="3">
        <v>40606</v>
      </c>
      <c r="B2234" s="4">
        <v>5538.75</v>
      </c>
      <c r="C2234">
        <f>VLOOKUP(A2234,VIX!A:B,2,FALSE)</f>
        <v>22.91</v>
      </c>
      <c r="D2234">
        <f>VLOOKUP(A2234,DOW!A:B,2,FALSE)</f>
        <v>12169.88</v>
      </c>
      <c r="E2234">
        <f>VLOOKUP(A2234,SGXNIFTY!A:B,2,FALSE)</f>
        <v>5535.95</v>
      </c>
      <c r="F2234">
        <f>VLOOKUP(A2234,EXCHANGE!A:B,2,FALSE)</f>
        <v>44.91</v>
      </c>
      <c r="G2234" s="36" t="e">
        <f>VLOOKUP(A2234,FII!B:D,2,FALSE)</f>
        <v>#N/A</v>
      </c>
      <c r="H2234" s="36" t="e">
        <f>VLOOKUP(A2234,FII!B:D,3,FALSE)</f>
        <v>#N/A</v>
      </c>
    </row>
    <row r="2235" spans="1:8" ht="18" thickBot="1" x14ac:dyDescent="0.3">
      <c r="A2235" s="3">
        <v>40605</v>
      </c>
      <c r="B2235" s="4">
        <v>5536.2</v>
      </c>
      <c r="C2235">
        <f>VLOOKUP(A2235,VIX!A:B,2,FALSE)</f>
        <v>22.96</v>
      </c>
      <c r="D2235">
        <f>VLOOKUP(A2235,DOW!A:B,2,FALSE)</f>
        <v>12258.2</v>
      </c>
      <c r="E2235">
        <f>VLOOKUP(A2235,SGXNIFTY!A:B,2,FALSE)</f>
        <v>5544.7</v>
      </c>
      <c r="F2235">
        <f>VLOOKUP(A2235,EXCHANGE!A:B,2,FALSE)</f>
        <v>44.875</v>
      </c>
      <c r="G2235" s="36" t="e">
        <f>VLOOKUP(A2235,FII!B:D,2,FALSE)</f>
        <v>#N/A</v>
      </c>
      <c r="H2235" s="36" t="e">
        <f>VLOOKUP(A2235,FII!B:D,3,FALSE)</f>
        <v>#N/A</v>
      </c>
    </row>
    <row r="2236" spans="1:8" ht="18" thickBot="1" x14ac:dyDescent="0.3">
      <c r="A2236" s="3">
        <v>40603</v>
      </c>
      <c r="B2236" s="4">
        <v>5522.3</v>
      </c>
      <c r="C2236">
        <f>VLOOKUP(A2236,VIX!A:B,2,FALSE)</f>
        <v>22.22</v>
      </c>
      <c r="D2236">
        <f>VLOOKUP(A2236,DOW!A:B,2,FALSE)</f>
        <v>12058.02</v>
      </c>
      <c r="E2236">
        <f>VLOOKUP(A2236,SGXNIFTY!A:B,2,FALSE)</f>
        <v>5543.85</v>
      </c>
      <c r="F2236">
        <f>VLOOKUP(A2236,EXCHANGE!A:B,2,FALSE)</f>
        <v>44.854999999999997</v>
      </c>
      <c r="G2236" s="36" t="e">
        <f>VLOOKUP(A2236,FII!B:D,2,FALSE)</f>
        <v>#N/A</v>
      </c>
      <c r="H2236" s="36" t="e">
        <f>VLOOKUP(A2236,FII!B:D,3,FALSE)</f>
        <v>#N/A</v>
      </c>
    </row>
    <row r="2237" spans="1:8" ht="18" thickBot="1" x14ac:dyDescent="0.3">
      <c r="A2237" s="3">
        <v>40602</v>
      </c>
      <c r="B2237" s="4">
        <v>5333.25</v>
      </c>
      <c r="C2237">
        <f>VLOOKUP(A2237,VIX!A:B,2,FALSE)</f>
        <v>24.4</v>
      </c>
      <c r="D2237">
        <f>VLOOKUP(A2237,DOW!A:B,2,FALSE)</f>
        <v>12226.34</v>
      </c>
      <c r="E2237">
        <f>VLOOKUP(A2237,SGXNIFTY!A:B,2,FALSE)</f>
        <v>5338</v>
      </c>
      <c r="F2237">
        <f>VLOOKUP(A2237,EXCHANGE!A:B,2,FALSE)</f>
        <v>45.265000000000001</v>
      </c>
      <c r="G2237" s="36" t="e">
        <f>VLOOKUP(A2237,FII!B:D,2,FALSE)</f>
        <v>#N/A</v>
      </c>
      <c r="H2237" s="36" t="e">
        <f>VLOOKUP(A2237,FII!B:D,3,FALSE)</f>
        <v>#N/A</v>
      </c>
    </row>
    <row r="2238" spans="1:8" ht="18" thickBot="1" x14ac:dyDescent="0.3">
      <c r="A2238" s="3">
        <v>40599</v>
      </c>
      <c r="B2238" s="4">
        <v>5303.55</v>
      </c>
      <c r="C2238">
        <f>VLOOKUP(A2238,VIX!A:B,2,FALSE)</f>
        <v>27.27</v>
      </c>
      <c r="D2238">
        <f>VLOOKUP(A2238,DOW!A:B,2,FALSE)</f>
        <v>12130.45</v>
      </c>
      <c r="E2238">
        <f>VLOOKUP(A2238,SGXNIFTY!A:B,2,FALSE)</f>
        <v>5313.8</v>
      </c>
      <c r="F2238">
        <f>VLOOKUP(A2238,EXCHANGE!A:B,2,FALSE)</f>
        <v>45.274999999999999</v>
      </c>
      <c r="G2238" s="36" t="e">
        <f>VLOOKUP(A2238,FII!B:D,2,FALSE)</f>
        <v>#N/A</v>
      </c>
      <c r="H2238" s="36" t="e">
        <f>VLOOKUP(A2238,FII!B:D,3,FALSE)</f>
        <v>#N/A</v>
      </c>
    </row>
    <row r="2239" spans="1:8" ht="18" thickBot="1" x14ac:dyDescent="0.3">
      <c r="A2239" s="3">
        <v>40598</v>
      </c>
      <c r="B2239" s="8">
        <v>5262.7</v>
      </c>
      <c r="C2239">
        <f>VLOOKUP(A2239,VIX!A:B,2,FALSE)</f>
        <v>28.2</v>
      </c>
      <c r="D2239">
        <f>VLOOKUP(A2239,DOW!A:B,2,FALSE)</f>
        <v>12068.5</v>
      </c>
      <c r="E2239">
        <f>VLOOKUP(A2239,SGXNIFTY!A:B,2,FALSE)</f>
        <v>5262.7</v>
      </c>
      <c r="F2239">
        <f>VLOOKUP(A2239,EXCHANGE!A:B,2,FALSE)</f>
        <v>45.43</v>
      </c>
      <c r="G2239" s="36" t="e">
        <f>VLOOKUP(A2239,FII!B:D,2,FALSE)</f>
        <v>#N/A</v>
      </c>
      <c r="H2239" s="36" t="e">
        <f>VLOOKUP(A2239,FII!B:D,3,FALSE)</f>
        <v>#N/A</v>
      </c>
    </row>
    <row r="2240" spans="1:8" ht="18" thickBot="1" x14ac:dyDescent="0.3">
      <c r="A2240" s="3">
        <v>40597</v>
      </c>
      <c r="B2240" s="8">
        <v>5437.35</v>
      </c>
      <c r="C2240">
        <f>VLOOKUP(A2240,VIX!A:B,2,FALSE)</f>
        <v>26.55</v>
      </c>
      <c r="D2240">
        <f>VLOOKUP(A2240,DOW!A:B,2,FALSE)</f>
        <v>12105.78</v>
      </c>
      <c r="E2240">
        <f>VLOOKUP(A2240,SGXNIFTY!A:B,2,FALSE)</f>
        <v>5435.75</v>
      </c>
      <c r="F2240">
        <f>VLOOKUP(A2240,EXCHANGE!A:B,2,FALSE)</f>
        <v>45.08</v>
      </c>
      <c r="G2240" s="36" t="e">
        <f>VLOOKUP(A2240,FII!B:D,2,FALSE)</f>
        <v>#N/A</v>
      </c>
      <c r="H2240" s="36" t="e">
        <f>VLOOKUP(A2240,FII!B:D,3,FALSE)</f>
        <v>#N/A</v>
      </c>
    </row>
    <row r="2241" spans="1:8" ht="18" thickBot="1" x14ac:dyDescent="0.3">
      <c r="A2241" s="3">
        <v>40596</v>
      </c>
      <c r="B2241" s="8">
        <v>5469.2</v>
      </c>
      <c r="C2241">
        <f>VLOOKUP(A2241,VIX!A:B,2,FALSE)</f>
        <v>26.85</v>
      </c>
      <c r="D2241">
        <f>VLOOKUP(A2241,DOW!A:B,2,FALSE)</f>
        <v>12212.79</v>
      </c>
      <c r="E2241">
        <f>VLOOKUP(A2241,SGXNIFTY!A:B,2,FALSE)</f>
        <v>5470.35</v>
      </c>
      <c r="F2241">
        <f>VLOOKUP(A2241,EXCHANGE!A:B,2,FALSE)</f>
        <v>45.174999999999997</v>
      </c>
      <c r="G2241" s="36" t="e">
        <f>VLOOKUP(A2241,FII!B:D,2,FALSE)</f>
        <v>#N/A</v>
      </c>
      <c r="H2241" s="36" t="e">
        <f>VLOOKUP(A2241,FII!B:D,3,FALSE)</f>
        <v>#N/A</v>
      </c>
    </row>
    <row r="2242" spans="1:8" ht="18" thickBot="1" x14ac:dyDescent="0.3">
      <c r="A2242" s="3">
        <v>40595</v>
      </c>
      <c r="B2242" s="4">
        <v>5518.6</v>
      </c>
      <c r="C2242">
        <f>VLOOKUP(A2242,VIX!A:B,2,FALSE)</f>
        <v>24.91</v>
      </c>
      <c r="D2242" t="e">
        <f>VLOOKUP(A2242,DOW!A:B,2,FALSE)</f>
        <v>#N/A</v>
      </c>
      <c r="E2242">
        <f>VLOOKUP(A2242,SGXNIFTY!A:B,2,FALSE)</f>
        <v>5528.15</v>
      </c>
      <c r="F2242">
        <f>VLOOKUP(A2242,EXCHANGE!A:B,2,FALSE)</f>
        <v>44.945</v>
      </c>
      <c r="G2242" s="36" t="e">
        <f>VLOOKUP(A2242,FII!B:D,2,FALSE)</f>
        <v>#N/A</v>
      </c>
      <c r="H2242" s="36" t="e">
        <f>VLOOKUP(A2242,FII!B:D,3,FALSE)</f>
        <v>#N/A</v>
      </c>
    </row>
    <row r="2243" spans="1:8" ht="18" thickBot="1" x14ac:dyDescent="0.3">
      <c r="A2243" s="3">
        <v>40592</v>
      </c>
      <c r="B2243" s="8">
        <v>5458.95</v>
      </c>
      <c r="C2243">
        <f>VLOOKUP(A2243,VIX!A:B,2,FALSE)</f>
        <v>24.18</v>
      </c>
      <c r="D2243">
        <f>VLOOKUP(A2243,DOW!A:B,2,FALSE)</f>
        <v>12391.25</v>
      </c>
      <c r="E2243">
        <f>VLOOKUP(A2243,SGXNIFTY!A:B,2,FALSE)</f>
        <v>5453.65</v>
      </c>
      <c r="F2243">
        <f>VLOOKUP(A2243,EXCHANGE!A:B,2,FALSE)</f>
        <v>45.115000000000002</v>
      </c>
      <c r="G2243" s="36" t="e">
        <f>VLOOKUP(A2243,FII!B:D,2,FALSE)</f>
        <v>#N/A</v>
      </c>
      <c r="H2243" s="36" t="e">
        <f>VLOOKUP(A2243,FII!B:D,3,FALSE)</f>
        <v>#N/A</v>
      </c>
    </row>
    <row r="2244" spans="1:8" ht="18" thickBot="1" x14ac:dyDescent="0.3">
      <c r="A2244" s="3">
        <v>40591</v>
      </c>
      <c r="B2244" s="4">
        <v>5546.45</v>
      </c>
      <c r="C2244">
        <f>VLOOKUP(A2244,VIX!A:B,2,FALSE)</f>
        <v>22.57</v>
      </c>
      <c r="D2244" t="e">
        <f>VLOOKUP(A2244,DOW!A:B,2,FALSE)</f>
        <v>#N/A</v>
      </c>
      <c r="E2244">
        <f>VLOOKUP(A2244,SGXNIFTY!A:B,2,FALSE)</f>
        <v>5546.3</v>
      </c>
      <c r="F2244">
        <f>VLOOKUP(A2244,EXCHANGE!A:B,2,FALSE)</f>
        <v>45.265000000000001</v>
      </c>
      <c r="G2244" s="36" t="e">
        <f>VLOOKUP(A2244,FII!B:D,2,FALSE)</f>
        <v>#N/A</v>
      </c>
      <c r="H2244" s="36" t="e">
        <f>VLOOKUP(A2244,FII!B:D,3,FALSE)</f>
        <v>#N/A</v>
      </c>
    </row>
    <row r="2245" spans="1:8" ht="18" thickBot="1" x14ac:dyDescent="0.3">
      <c r="A2245" s="3">
        <v>40590</v>
      </c>
      <c r="B2245" s="4">
        <v>5481.7</v>
      </c>
      <c r="C2245">
        <f>VLOOKUP(A2245,VIX!A:B,2,FALSE)</f>
        <v>23.05</v>
      </c>
      <c r="D2245">
        <f>VLOOKUP(A2245,DOW!A:B,2,FALSE)</f>
        <v>12288.17</v>
      </c>
      <c r="E2245">
        <f>VLOOKUP(A2245,SGXNIFTY!A:B,2,FALSE)</f>
        <v>5485.25</v>
      </c>
      <c r="F2245">
        <f>VLOOKUP(A2245,EXCHANGE!A:B,2,FALSE)</f>
        <v>45.405000000000001</v>
      </c>
      <c r="G2245" s="36" t="e">
        <f>VLOOKUP(A2245,FII!B:D,2,FALSE)</f>
        <v>#N/A</v>
      </c>
      <c r="H2245" s="36" t="e">
        <f>VLOOKUP(A2245,FII!B:D,3,FALSE)</f>
        <v>#N/A</v>
      </c>
    </row>
    <row r="2246" spans="1:8" ht="18" thickBot="1" x14ac:dyDescent="0.3">
      <c r="A2246" s="3">
        <v>40589</v>
      </c>
      <c r="B2246" s="4">
        <v>5481</v>
      </c>
      <c r="C2246">
        <f>VLOOKUP(A2246,VIX!A:B,2,FALSE)</f>
        <v>22.85</v>
      </c>
      <c r="D2246">
        <f>VLOOKUP(A2246,DOW!A:B,2,FALSE)</f>
        <v>12226.64</v>
      </c>
      <c r="E2246">
        <f>VLOOKUP(A2246,SGXNIFTY!A:B,2,FALSE)</f>
        <v>5476.1</v>
      </c>
      <c r="F2246">
        <f>VLOOKUP(A2246,EXCHANGE!A:B,2,FALSE)</f>
        <v>45.505000000000003</v>
      </c>
      <c r="G2246" s="36" t="e">
        <f>VLOOKUP(A2246,FII!B:D,2,FALSE)</f>
        <v>#N/A</v>
      </c>
      <c r="H2246" s="36" t="e">
        <f>VLOOKUP(A2246,FII!B:D,3,FALSE)</f>
        <v>#N/A</v>
      </c>
    </row>
    <row r="2247" spans="1:8" ht="18" thickBot="1" x14ac:dyDescent="0.3">
      <c r="A2247" s="3">
        <v>40588</v>
      </c>
      <c r="B2247" s="4">
        <v>5456</v>
      </c>
      <c r="C2247">
        <f>VLOOKUP(A2247,VIX!A:B,2,FALSE)</f>
        <v>22.58</v>
      </c>
      <c r="D2247">
        <f>VLOOKUP(A2247,DOW!A:B,2,FALSE)</f>
        <v>12268.19</v>
      </c>
      <c r="E2247">
        <f>VLOOKUP(A2247,SGXNIFTY!A:B,2,FALSE)</f>
        <v>5455.65</v>
      </c>
      <c r="F2247">
        <f>VLOOKUP(A2247,EXCHANGE!A:B,2,FALSE)</f>
        <v>45.43</v>
      </c>
      <c r="G2247" s="36" t="e">
        <f>VLOOKUP(A2247,FII!B:D,2,FALSE)</f>
        <v>#N/A</v>
      </c>
      <c r="H2247" s="36" t="e">
        <f>VLOOKUP(A2247,FII!B:D,3,FALSE)</f>
        <v>#N/A</v>
      </c>
    </row>
    <row r="2248" spans="1:8" ht="18" thickBot="1" x14ac:dyDescent="0.3">
      <c r="A2248" s="3">
        <v>40585</v>
      </c>
      <c r="B2248" s="4">
        <v>5310</v>
      </c>
      <c r="C2248">
        <f>VLOOKUP(A2248,VIX!A:B,2,FALSE)</f>
        <v>23.47</v>
      </c>
      <c r="D2248">
        <f>VLOOKUP(A2248,DOW!A:B,2,FALSE)</f>
        <v>12273.26</v>
      </c>
      <c r="E2248">
        <f>VLOOKUP(A2248,SGXNIFTY!A:B,2,FALSE)</f>
        <v>5317.45</v>
      </c>
      <c r="F2248">
        <f>VLOOKUP(A2248,EXCHANGE!A:B,2,FALSE)</f>
        <v>45.615000000000002</v>
      </c>
      <c r="G2248" s="36" t="e">
        <f>VLOOKUP(A2248,FII!B:D,2,FALSE)</f>
        <v>#N/A</v>
      </c>
      <c r="H2248" s="36" t="e">
        <f>VLOOKUP(A2248,FII!B:D,3,FALSE)</f>
        <v>#N/A</v>
      </c>
    </row>
    <row r="2249" spans="1:8" ht="18" thickBot="1" x14ac:dyDescent="0.3">
      <c r="A2249" s="3">
        <v>40584</v>
      </c>
      <c r="B2249" s="8">
        <v>5225.8</v>
      </c>
      <c r="C2249">
        <f>VLOOKUP(A2249,VIX!A:B,2,FALSE)</f>
        <v>24.82</v>
      </c>
      <c r="D2249">
        <f>VLOOKUP(A2249,DOW!A:B,2,FALSE)</f>
        <v>12229.29</v>
      </c>
      <c r="E2249">
        <f>VLOOKUP(A2249,SGXNIFTY!A:B,2,FALSE)</f>
        <v>5230.1499999999996</v>
      </c>
      <c r="F2249">
        <f>VLOOKUP(A2249,EXCHANGE!A:B,2,FALSE)</f>
        <v>45.655000000000001</v>
      </c>
      <c r="G2249" s="36" t="e">
        <f>VLOOKUP(A2249,FII!B:D,2,FALSE)</f>
        <v>#N/A</v>
      </c>
      <c r="H2249" s="36" t="e">
        <f>VLOOKUP(A2249,FII!B:D,3,FALSE)</f>
        <v>#N/A</v>
      </c>
    </row>
    <row r="2250" spans="1:8" ht="18" thickBot="1" x14ac:dyDescent="0.3">
      <c r="A2250" s="3">
        <v>40583</v>
      </c>
      <c r="B2250" s="8">
        <v>5253.55</v>
      </c>
      <c r="C2250">
        <f>VLOOKUP(A2250,VIX!A:B,2,FALSE)</f>
        <v>25.24</v>
      </c>
      <c r="D2250">
        <f>VLOOKUP(A2250,DOW!A:B,2,FALSE)</f>
        <v>12239.89</v>
      </c>
      <c r="E2250">
        <f>VLOOKUP(A2250,SGXNIFTY!A:B,2,FALSE)</f>
        <v>5260.95</v>
      </c>
      <c r="F2250">
        <f>VLOOKUP(A2250,EXCHANGE!A:B,2,FALSE)</f>
        <v>45.52</v>
      </c>
      <c r="G2250" s="36" t="e">
        <f>VLOOKUP(A2250,FII!B:D,2,FALSE)</f>
        <v>#N/A</v>
      </c>
      <c r="H2250" s="36" t="e">
        <f>VLOOKUP(A2250,FII!B:D,3,FALSE)</f>
        <v>#N/A</v>
      </c>
    </row>
    <row r="2251" spans="1:8" ht="18" thickBot="1" x14ac:dyDescent="0.3">
      <c r="A2251" s="3">
        <v>40582</v>
      </c>
      <c r="B2251" s="8">
        <v>5312.55</v>
      </c>
      <c r="C2251">
        <f>VLOOKUP(A2251,VIX!A:B,2,FALSE)</f>
        <v>24.74</v>
      </c>
      <c r="D2251">
        <f>VLOOKUP(A2251,DOW!A:B,2,FALSE)</f>
        <v>12233.15</v>
      </c>
      <c r="E2251">
        <f>VLOOKUP(A2251,SGXNIFTY!A:B,2,FALSE)</f>
        <v>5314.45</v>
      </c>
      <c r="F2251">
        <f>VLOOKUP(A2251,EXCHANGE!A:B,2,FALSE)</f>
        <v>45.234999999999999</v>
      </c>
      <c r="G2251" s="36" t="e">
        <f>VLOOKUP(A2251,FII!B:D,2,FALSE)</f>
        <v>#N/A</v>
      </c>
      <c r="H2251" s="36" t="e">
        <f>VLOOKUP(A2251,FII!B:D,3,FALSE)</f>
        <v>#N/A</v>
      </c>
    </row>
    <row r="2252" spans="1:8" ht="18" thickBot="1" x14ac:dyDescent="0.3">
      <c r="A2252" s="3">
        <v>40581</v>
      </c>
      <c r="B2252" s="4">
        <v>5396</v>
      </c>
      <c r="C2252">
        <f>VLOOKUP(A2252,VIX!A:B,2,FALSE)</f>
        <v>24.69</v>
      </c>
      <c r="D2252">
        <f>VLOOKUP(A2252,DOW!A:B,2,FALSE)</f>
        <v>12161.63</v>
      </c>
      <c r="E2252">
        <f>VLOOKUP(A2252,SGXNIFTY!A:B,2,FALSE)</f>
        <v>5394.05</v>
      </c>
      <c r="F2252">
        <f>VLOOKUP(A2252,EXCHANGE!A:B,2,FALSE)</f>
        <v>45.325000000000003</v>
      </c>
      <c r="G2252" s="36" t="e">
        <f>VLOOKUP(A2252,FII!B:D,2,FALSE)</f>
        <v>#N/A</v>
      </c>
      <c r="H2252" s="36" t="e">
        <f>VLOOKUP(A2252,FII!B:D,3,FALSE)</f>
        <v>#N/A</v>
      </c>
    </row>
    <row r="2253" spans="1:8" ht="18" thickBot="1" x14ac:dyDescent="0.3">
      <c r="A2253" s="3">
        <v>40578</v>
      </c>
      <c r="B2253" s="8">
        <v>5395.75</v>
      </c>
      <c r="C2253">
        <f>VLOOKUP(A2253,VIX!A:B,2,FALSE)</f>
        <v>24.41</v>
      </c>
      <c r="D2253">
        <f>VLOOKUP(A2253,DOW!A:B,2,FALSE)</f>
        <v>12092.15</v>
      </c>
      <c r="E2253">
        <f>VLOOKUP(A2253,SGXNIFTY!A:B,2,FALSE)</f>
        <v>5387</v>
      </c>
      <c r="F2253">
        <f>VLOOKUP(A2253,EXCHANGE!A:B,2,FALSE)</f>
        <v>45.575000000000003</v>
      </c>
      <c r="G2253" s="36" t="e">
        <f>VLOOKUP(A2253,FII!B:D,2,FALSE)</f>
        <v>#N/A</v>
      </c>
      <c r="H2253" s="36" t="e">
        <f>VLOOKUP(A2253,FII!B:D,3,FALSE)</f>
        <v>#N/A</v>
      </c>
    </row>
    <row r="2254" spans="1:8" ht="18" thickBot="1" x14ac:dyDescent="0.3">
      <c r="A2254" s="3">
        <v>40577</v>
      </c>
      <c r="B2254" s="4">
        <v>5526.75</v>
      </c>
      <c r="C2254">
        <f>VLOOKUP(A2254,VIX!A:B,2,FALSE)</f>
        <v>22.69</v>
      </c>
      <c r="D2254">
        <f>VLOOKUP(A2254,DOW!A:B,2,FALSE)</f>
        <v>12062.26</v>
      </c>
      <c r="E2254">
        <f>VLOOKUP(A2254,SGXNIFTY!A:B,2,FALSE)</f>
        <v>5538.95</v>
      </c>
      <c r="F2254">
        <f>VLOOKUP(A2254,EXCHANGE!A:B,2,FALSE)</f>
        <v>45.564999999999998</v>
      </c>
      <c r="G2254" s="36" t="e">
        <f>VLOOKUP(A2254,FII!B:D,2,FALSE)</f>
        <v>#N/A</v>
      </c>
      <c r="H2254" s="36" t="e">
        <f>VLOOKUP(A2254,FII!B:D,3,FALSE)</f>
        <v>#N/A</v>
      </c>
    </row>
    <row r="2255" spans="1:8" ht="18" thickBot="1" x14ac:dyDescent="0.3">
      <c r="A2255" s="3">
        <v>40576</v>
      </c>
      <c r="B2255" s="4">
        <v>5432</v>
      </c>
      <c r="C2255">
        <f>VLOOKUP(A2255,VIX!A:B,2,FALSE)</f>
        <v>23.52</v>
      </c>
      <c r="D2255">
        <f>VLOOKUP(A2255,DOW!A:B,2,FALSE)</f>
        <v>12041.97</v>
      </c>
      <c r="E2255">
        <f>VLOOKUP(A2255,SGXNIFTY!A:B,2,FALSE)</f>
        <v>5442.5</v>
      </c>
      <c r="F2255">
        <f>VLOOKUP(A2255,EXCHANGE!A:B,2,FALSE)</f>
        <v>45.57</v>
      </c>
      <c r="G2255" s="36" t="e">
        <f>VLOOKUP(A2255,FII!B:D,2,FALSE)</f>
        <v>#N/A</v>
      </c>
      <c r="H2255" s="36" t="e">
        <f>VLOOKUP(A2255,FII!B:D,3,FALSE)</f>
        <v>#N/A</v>
      </c>
    </row>
    <row r="2256" spans="1:8" ht="18" thickBot="1" x14ac:dyDescent="0.3">
      <c r="A2256" s="3">
        <v>40575</v>
      </c>
      <c r="B2256" s="8">
        <v>5417.2</v>
      </c>
      <c r="C2256">
        <f>VLOOKUP(A2256,VIX!A:B,2,FALSE)</f>
        <v>23.73</v>
      </c>
      <c r="D2256">
        <f>VLOOKUP(A2256,DOW!A:B,2,FALSE)</f>
        <v>12040.16</v>
      </c>
      <c r="E2256">
        <f>VLOOKUP(A2256,SGXNIFTY!A:B,2,FALSE)</f>
        <v>5429.15</v>
      </c>
      <c r="F2256">
        <f>VLOOKUP(A2256,EXCHANGE!A:B,2,FALSE)</f>
        <v>45.45</v>
      </c>
      <c r="G2256" s="36" t="e">
        <f>VLOOKUP(A2256,FII!B:D,2,FALSE)</f>
        <v>#N/A</v>
      </c>
      <c r="H2256" s="36" t="e">
        <f>VLOOKUP(A2256,FII!B:D,3,FALSE)</f>
        <v>#N/A</v>
      </c>
    </row>
    <row r="2257" spans="1:8" ht="18" thickBot="1" x14ac:dyDescent="0.3">
      <c r="A2257" s="3">
        <v>40574</v>
      </c>
      <c r="B2257" s="8">
        <v>5505.9</v>
      </c>
      <c r="C2257">
        <f>VLOOKUP(A2257,VIX!A:B,2,FALSE)</f>
        <v>23.41</v>
      </c>
      <c r="D2257">
        <f>VLOOKUP(A2257,DOW!A:B,2,FALSE)</f>
        <v>11891.93</v>
      </c>
      <c r="E2257">
        <f>VLOOKUP(A2257,SGXNIFTY!A:B,2,FALSE)</f>
        <v>5523.55</v>
      </c>
      <c r="F2257">
        <f>VLOOKUP(A2257,EXCHANGE!A:B,2,FALSE)</f>
        <v>45.825000000000003</v>
      </c>
      <c r="G2257" s="36" t="e">
        <f>VLOOKUP(A2257,FII!B:D,2,FALSE)</f>
        <v>#N/A</v>
      </c>
      <c r="H2257" s="36" t="e">
        <f>VLOOKUP(A2257,FII!B:D,3,FALSE)</f>
        <v>#N/A</v>
      </c>
    </row>
    <row r="2258" spans="1:8" ht="18" thickBot="1" x14ac:dyDescent="0.3">
      <c r="A2258" s="3">
        <v>40571</v>
      </c>
      <c r="B2258" s="8">
        <v>5512.15</v>
      </c>
      <c r="C2258">
        <f>VLOOKUP(A2258,VIX!A:B,2,FALSE)</f>
        <v>22.58</v>
      </c>
      <c r="D2258">
        <f>VLOOKUP(A2258,DOW!A:B,2,FALSE)</f>
        <v>11823.7</v>
      </c>
      <c r="E2258">
        <f>VLOOKUP(A2258,SGXNIFTY!A:B,2,FALSE)</f>
        <v>5536.55</v>
      </c>
      <c r="F2258">
        <f>VLOOKUP(A2258,EXCHANGE!A:B,2,FALSE)</f>
        <v>45.92</v>
      </c>
      <c r="G2258" s="36" t="e">
        <f>VLOOKUP(A2258,FII!B:D,2,FALSE)</f>
        <v>#N/A</v>
      </c>
      <c r="H2258" s="36" t="e">
        <f>VLOOKUP(A2258,FII!B:D,3,FALSE)</f>
        <v>#N/A</v>
      </c>
    </row>
    <row r="2259" spans="1:8" ht="18" thickBot="1" x14ac:dyDescent="0.3">
      <c r="A2259" s="3">
        <v>40570</v>
      </c>
      <c r="B2259" s="8">
        <v>5604.3</v>
      </c>
      <c r="C2259">
        <f>VLOOKUP(A2259,VIX!A:B,2,FALSE)</f>
        <v>22.09</v>
      </c>
      <c r="D2259">
        <f>VLOOKUP(A2259,DOW!A:B,2,FALSE)</f>
        <v>11989.83</v>
      </c>
      <c r="E2259">
        <f>VLOOKUP(A2259,SGXNIFTY!A:B,2,FALSE)</f>
        <v>5604.3</v>
      </c>
      <c r="F2259">
        <f>VLOOKUP(A2259,EXCHANGE!A:B,2,FALSE)</f>
        <v>45.51</v>
      </c>
      <c r="G2259" s="36" t="e">
        <f>VLOOKUP(A2259,FII!B:D,2,FALSE)</f>
        <v>#N/A</v>
      </c>
      <c r="H2259" s="36" t="e">
        <f>VLOOKUP(A2259,FII!B:D,3,FALSE)</f>
        <v>#N/A</v>
      </c>
    </row>
    <row r="2260" spans="1:8" ht="18" thickBot="1" x14ac:dyDescent="0.3">
      <c r="A2260" s="3">
        <v>40568</v>
      </c>
      <c r="B2260" s="8">
        <v>5687.4</v>
      </c>
      <c r="C2260">
        <f>VLOOKUP(A2260,VIX!A:B,2,FALSE)</f>
        <v>20.78</v>
      </c>
      <c r="D2260">
        <f>VLOOKUP(A2260,DOW!A:B,2,FALSE)</f>
        <v>11977.19</v>
      </c>
      <c r="E2260">
        <f>VLOOKUP(A2260,SGXNIFTY!A:B,2,FALSE)</f>
        <v>5684.25</v>
      </c>
      <c r="F2260">
        <f>VLOOKUP(A2260,EXCHANGE!A:B,2,FALSE)</f>
        <v>45.71</v>
      </c>
      <c r="G2260" s="36" t="e">
        <f>VLOOKUP(A2260,FII!B:D,2,FALSE)</f>
        <v>#N/A</v>
      </c>
      <c r="H2260" s="36" t="e">
        <f>VLOOKUP(A2260,FII!B:D,3,FALSE)</f>
        <v>#N/A</v>
      </c>
    </row>
    <row r="2261" spans="1:8" ht="18" thickBot="1" x14ac:dyDescent="0.3">
      <c r="A2261" s="3">
        <v>40567</v>
      </c>
      <c r="B2261" s="4">
        <v>5743.25</v>
      </c>
      <c r="C2261">
        <f>VLOOKUP(A2261,VIX!A:B,2,FALSE)</f>
        <v>20.170000000000002</v>
      </c>
      <c r="D2261">
        <f>VLOOKUP(A2261,DOW!A:B,2,FALSE)</f>
        <v>11980.52</v>
      </c>
      <c r="E2261">
        <f>VLOOKUP(A2261,SGXNIFTY!A:B,2,FALSE)</f>
        <v>5740.45</v>
      </c>
      <c r="F2261">
        <f>VLOOKUP(A2261,EXCHANGE!A:B,2,FALSE)</f>
        <v>45.47</v>
      </c>
      <c r="G2261" s="36" t="e">
        <f>VLOOKUP(A2261,FII!B:D,2,FALSE)</f>
        <v>#N/A</v>
      </c>
      <c r="H2261" s="36" t="e">
        <f>VLOOKUP(A2261,FII!B:D,3,FALSE)</f>
        <v>#N/A</v>
      </c>
    </row>
    <row r="2262" spans="1:8" ht="18" thickBot="1" x14ac:dyDescent="0.3">
      <c r="A2262" s="3">
        <v>40564</v>
      </c>
      <c r="B2262" s="8">
        <v>5696.5</v>
      </c>
      <c r="C2262">
        <f>VLOOKUP(A2262,VIX!A:B,2,FALSE)</f>
        <v>21.03</v>
      </c>
      <c r="D2262">
        <f>VLOOKUP(A2262,DOW!A:B,2,FALSE)</f>
        <v>11871.84</v>
      </c>
      <c r="E2262">
        <f>VLOOKUP(A2262,SGXNIFTY!A:B,2,FALSE)</f>
        <v>5700.6</v>
      </c>
      <c r="F2262">
        <f>VLOOKUP(A2262,EXCHANGE!A:B,2,FALSE)</f>
        <v>45.63</v>
      </c>
      <c r="G2262" s="36" t="e">
        <f>VLOOKUP(A2262,FII!B:D,2,FALSE)</f>
        <v>#N/A</v>
      </c>
      <c r="H2262" s="36" t="e">
        <f>VLOOKUP(A2262,FII!B:D,3,FALSE)</f>
        <v>#N/A</v>
      </c>
    </row>
    <row r="2263" spans="1:8" ht="18" thickBot="1" x14ac:dyDescent="0.3">
      <c r="A2263" s="3">
        <v>40563</v>
      </c>
      <c r="B2263" s="4">
        <v>5711.6</v>
      </c>
      <c r="C2263">
        <f>VLOOKUP(A2263,VIX!A:B,2,FALSE)</f>
        <v>21.01</v>
      </c>
      <c r="D2263">
        <f>VLOOKUP(A2263,DOW!A:B,2,FALSE)</f>
        <v>11822.8</v>
      </c>
      <c r="E2263">
        <f>VLOOKUP(A2263,SGXNIFTY!A:B,2,FALSE)</f>
        <v>5718.25</v>
      </c>
      <c r="F2263">
        <f>VLOOKUP(A2263,EXCHANGE!A:B,2,FALSE)</f>
        <v>45.685000000000002</v>
      </c>
      <c r="G2263" s="36" t="e">
        <f>VLOOKUP(A2263,FII!B:D,2,FALSE)</f>
        <v>#N/A</v>
      </c>
      <c r="H2263" s="36" t="e">
        <f>VLOOKUP(A2263,FII!B:D,3,FALSE)</f>
        <v>#N/A</v>
      </c>
    </row>
    <row r="2264" spans="1:8" ht="18" thickBot="1" x14ac:dyDescent="0.3">
      <c r="A2264" s="3">
        <v>40562</v>
      </c>
      <c r="B2264" s="8">
        <v>5691.05</v>
      </c>
      <c r="C2264">
        <f>VLOOKUP(A2264,VIX!A:B,2,FALSE)</f>
        <v>21.09</v>
      </c>
      <c r="D2264">
        <f>VLOOKUP(A2264,DOW!A:B,2,FALSE)</f>
        <v>11825.29</v>
      </c>
      <c r="E2264">
        <f>VLOOKUP(A2264,SGXNIFTY!A:B,2,FALSE)</f>
        <v>5689.15</v>
      </c>
      <c r="F2264">
        <f>VLOOKUP(A2264,EXCHANGE!A:B,2,FALSE)</f>
        <v>45.33</v>
      </c>
      <c r="G2264" s="36" t="e">
        <f>VLOOKUP(A2264,FII!B:D,2,FALSE)</f>
        <v>#N/A</v>
      </c>
      <c r="H2264" s="36" t="e">
        <f>VLOOKUP(A2264,FII!B:D,3,FALSE)</f>
        <v>#N/A</v>
      </c>
    </row>
    <row r="2265" spans="1:8" ht="18" thickBot="1" x14ac:dyDescent="0.3">
      <c r="A2265" s="3">
        <v>40561</v>
      </c>
      <c r="B2265" s="4">
        <v>5724.05</v>
      </c>
      <c r="C2265">
        <f>VLOOKUP(A2265,VIX!A:B,2,FALSE)</f>
        <v>21.46</v>
      </c>
      <c r="D2265">
        <f>VLOOKUP(A2265,DOW!A:B,2,FALSE)</f>
        <v>11837.93</v>
      </c>
      <c r="E2265">
        <f>VLOOKUP(A2265,SGXNIFTY!A:B,2,FALSE)</f>
        <v>5732.4</v>
      </c>
      <c r="F2265">
        <f>VLOOKUP(A2265,EXCHANGE!A:B,2,FALSE)</f>
        <v>45.445</v>
      </c>
      <c r="G2265" s="36" t="e">
        <f>VLOOKUP(A2265,FII!B:D,2,FALSE)</f>
        <v>#N/A</v>
      </c>
      <c r="H2265" s="36" t="e">
        <f>VLOOKUP(A2265,FII!B:D,3,FALSE)</f>
        <v>#N/A</v>
      </c>
    </row>
    <row r="2266" spans="1:8" ht="18" thickBot="1" x14ac:dyDescent="0.3">
      <c r="A2266" s="3">
        <v>40560</v>
      </c>
      <c r="B2266" s="4">
        <v>5654.75</v>
      </c>
      <c r="C2266">
        <f>VLOOKUP(A2266,VIX!A:B,2,FALSE)</f>
        <v>23.57</v>
      </c>
      <c r="D2266" t="e">
        <f>VLOOKUP(A2266,DOW!A:B,2,FALSE)</f>
        <v>#N/A</v>
      </c>
      <c r="E2266">
        <f>VLOOKUP(A2266,SGXNIFTY!A:B,2,FALSE)</f>
        <v>5657.15</v>
      </c>
      <c r="F2266">
        <f>VLOOKUP(A2266,EXCHANGE!A:B,2,FALSE)</f>
        <v>45.465000000000003</v>
      </c>
      <c r="G2266" s="36" t="e">
        <f>VLOOKUP(A2266,FII!B:D,2,FALSE)</f>
        <v>#N/A</v>
      </c>
      <c r="H2266" s="36" t="e">
        <f>VLOOKUP(A2266,FII!B:D,3,FALSE)</f>
        <v>#N/A</v>
      </c>
    </row>
    <row r="2267" spans="1:8" ht="18" thickBot="1" x14ac:dyDescent="0.3">
      <c r="A2267" s="3">
        <v>40557</v>
      </c>
      <c r="B2267" s="8">
        <v>5654.55</v>
      </c>
      <c r="C2267">
        <f>VLOOKUP(A2267,VIX!A:B,2,FALSE)</f>
        <v>23.81</v>
      </c>
      <c r="D2267">
        <f>VLOOKUP(A2267,DOW!A:B,2,FALSE)</f>
        <v>11787.38</v>
      </c>
      <c r="E2267">
        <f>VLOOKUP(A2267,SGXNIFTY!A:B,2,FALSE)</f>
        <v>5654</v>
      </c>
      <c r="F2267">
        <f>VLOOKUP(A2267,EXCHANGE!A:B,2,FALSE)</f>
        <v>45.365000000000002</v>
      </c>
      <c r="G2267" s="36" t="e">
        <f>VLOOKUP(A2267,FII!B:D,2,FALSE)</f>
        <v>#N/A</v>
      </c>
      <c r="H2267" s="36" t="e">
        <f>VLOOKUP(A2267,FII!B:D,3,FALSE)</f>
        <v>#N/A</v>
      </c>
    </row>
    <row r="2268" spans="1:8" ht="18" thickBot="1" x14ac:dyDescent="0.3">
      <c r="A2268" s="3">
        <v>40556</v>
      </c>
      <c r="B2268" s="8">
        <v>5751.9</v>
      </c>
      <c r="C2268">
        <f>VLOOKUP(A2268,VIX!A:B,2,FALSE)</f>
        <v>23.15</v>
      </c>
      <c r="D2268">
        <f>VLOOKUP(A2268,DOW!A:B,2,FALSE)</f>
        <v>11731.9</v>
      </c>
      <c r="E2268">
        <f>VLOOKUP(A2268,SGXNIFTY!A:B,2,FALSE)</f>
        <v>5755.8</v>
      </c>
      <c r="F2268">
        <f>VLOOKUP(A2268,EXCHANGE!A:B,2,FALSE)</f>
        <v>45.134999999999998</v>
      </c>
      <c r="G2268" s="36" t="e">
        <f>VLOOKUP(A2268,FII!B:D,2,FALSE)</f>
        <v>#N/A</v>
      </c>
      <c r="H2268" s="36" t="e">
        <f>VLOOKUP(A2268,FII!B:D,3,FALSE)</f>
        <v>#N/A</v>
      </c>
    </row>
    <row r="2269" spans="1:8" ht="18" thickBot="1" x14ac:dyDescent="0.3">
      <c r="A2269" s="3">
        <v>40555</v>
      </c>
      <c r="B2269" s="4">
        <v>5863.25</v>
      </c>
      <c r="C2269">
        <f>VLOOKUP(A2269,VIX!A:B,2,FALSE)</f>
        <v>21.41</v>
      </c>
      <c r="D2269">
        <f>VLOOKUP(A2269,DOW!A:B,2,FALSE)</f>
        <v>11755.44</v>
      </c>
      <c r="E2269">
        <f>VLOOKUP(A2269,SGXNIFTY!A:B,2,FALSE)</f>
        <v>5874.25</v>
      </c>
      <c r="F2269">
        <f>VLOOKUP(A2269,EXCHANGE!A:B,2,FALSE)</f>
        <v>45.02</v>
      </c>
      <c r="G2269" s="36" t="e">
        <f>VLOOKUP(A2269,FII!B:D,2,FALSE)</f>
        <v>#N/A</v>
      </c>
      <c r="H2269" s="36" t="e">
        <f>VLOOKUP(A2269,FII!B:D,3,FALSE)</f>
        <v>#N/A</v>
      </c>
    </row>
    <row r="2270" spans="1:8" ht="18" thickBot="1" x14ac:dyDescent="0.3">
      <c r="A2270" s="3">
        <v>40554</v>
      </c>
      <c r="B2270" s="8">
        <v>5754.1</v>
      </c>
      <c r="C2270">
        <f>VLOOKUP(A2270,VIX!A:B,2,FALSE)</f>
        <v>22.33</v>
      </c>
      <c r="D2270">
        <f>VLOOKUP(A2270,DOW!A:B,2,FALSE)</f>
        <v>11671.88</v>
      </c>
      <c r="E2270">
        <f>VLOOKUP(A2270,SGXNIFTY!A:B,2,FALSE)</f>
        <v>5770.3</v>
      </c>
      <c r="F2270">
        <f>VLOOKUP(A2270,EXCHANGE!A:B,2,FALSE)</f>
        <v>45.155000000000001</v>
      </c>
      <c r="G2270" s="36" t="e">
        <f>VLOOKUP(A2270,FII!B:D,2,FALSE)</f>
        <v>#N/A</v>
      </c>
      <c r="H2270" s="36" t="e">
        <f>VLOOKUP(A2270,FII!B:D,3,FALSE)</f>
        <v>#N/A</v>
      </c>
    </row>
    <row r="2271" spans="1:8" ht="18" thickBot="1" x14ac:dyDescent="0.3">
      <c r="A2271" s="3">
        <v>40553</v>
      </c>
      <c r="B2271" s="8">
        <v>5762.85</v>
      </c>
      <c r="C2271">
        <f>VLOOKUP(A2271,VIX!A:B,2,FALSE)</f>
        <v>23.16</v>
      </c>
      <c r="D2271">
        <f>VLOOKUP(A2271,DOW!A:B,2,FALSE)</f>
        <v>11637.45</v>
      </c>
      <c r="E2271">
        <f>VLOOKUP(A2271,SGXNIFTY!A:B,2,FALSE)</f>
        <v>5766.3</v>
      </c>
      <c r="F2271">
        <f>VLOOKUP(A2271,EXCHANGE!A:B,2,FALSE)</f>
        <v>45.35</v>
      </c>
      <c r="G2271" s="36" t="e">
        <f>VLOOKUP(A2271,FII!B:D,2,FALSE)</f>
        <v>#N/A</v>
      </c>
      <c r="H2271" s="36" t="e">
        <f>VLOOKUP(A2271,FII!B:D,3,FALSE)</f>
        <v>#N/A</v>
      </c>
    </row>
    <row r="2272" spans="1:8" ht="18" thickBot="1" x14ac:dyDescent="0.3">
      <c r="A2272" s="3">
        <v>40550</v>
      </c>
      <c r="B2272" s="8">
        <v>5904.6</v>
      </c>
      <c r="C2272">
        <f>VLOOKUP(A2272,VIX!A:B,2,FALSE)</f>
        <v>20.82</v>
      </c>
      <c r="D2272">
        <f>VLOOKUP(A2272,DOW!A:B,2,FALSE)</f>
        <v>11674.76</v>
      </c>
      <c r="E2272">
        <f>VLOOKUP(A2272,SGXNIFTY!A:B,2,FALSE)</f>
        <v>5914.15</v>
      </c>
      <c r="F2272">
        <f>VLOOKUP(A2272,EXCHANGE!A:B,2,FALSE)</f>
        <v>45.354999999999997</v>
      </c>
      <c r="G2272" s="36" t="e">
        <f>VLOOKUP(A2272,FII!B:D,2,FALSE)</f>
        <v>#N/A</v>
      </c>
      <c r="H2272" s="36" t="e">
        <f>VLOOKUP(A2272,FII!B:D,3,FALSE)</f>
        <v>#N/A</v>
      </c>
    </row>
    <row r="2273" spans="1:8" ht="18" thickBot="1" x14ac:dyDescent="0.3">
      <c r="A2273" s="3">
        <v>40549</v>
      </c>
      <c r="B2273" s="8">
        <v>6048.25</v>
      </c>
      <c r="C2273">
        <f>VLOOKUP(A2273,VIX!A:B,2,FALSE)</f>
        <v>18.2</v>
      </c>
      <c r="D2273">
        <f>VLOOKUP(A2273,DOW!A:B,2,FALSE)</f>
        <v>11697.31</v>
      </c>
      <c r="E2273">
        <f>VLOOKUP(A2273,SGXNIFTY!A:B,2,FALSE)</f>
        <v>6072.25</v>
      </c>
      <c r="F2273">
        <f>VLOOKUP(A2273,EXCHANGE!A:B,2,FALSE)</f>
        <v>45.354999999999997</v>
      </c>
      <c r="G2273" s="36" t="e">
        <f>VLOOKUP(A2273,FII!B:D,2,FALSE)</f>
        <v>#N/A</v>
      </c>
      <c r="H2273" s="36" t="e">
        <f>VLOOKUP(A2273,FII!B:D,3,FALSE)</f>
        <v>#N/A</v>
      </c>
    </row>
    <row r="2274" spans="1:8" ht="18" thickBot="1" x14ac:dyDescent="0.3">
      <c r="A2274" s="3">
        <v>40548</v>
      </c>
      <c r="B2274" s="8">
        <v>6079.8</v>
      </c>
      <c r="C2274">
        <f>VLOOKUP(A2274,VIX!A:B,2,FALSE)</f>
        <v>17.88</v>
      </c>
      <c r="D2274">
        <f>VLOOKUP(A2274,DOW!A:B,2,FALSE)</f>
        <v>11722.89</v>
      </c>
      <c r="E2274">
        <f>VLOOKUP(A2274,SGXNIFTY!A:B,2,FALSE)</f>
        <v>6104.2</v>
      </c>
      <c r="F2274">
        <f>VLOOKUP(A2274,EXCHANGE!A:B,2,FALSE)</f>
        <v>45.325000000000003</v>
      </c>
      <c r="G2274" s="36" t="e">
        <f>VLOOKUP(A2274,FII!B:D,2,FALSE)</f>
        <v>#N/A</v>
      </c>
      <c r="H2274" s="36" t="e">
        <f>VLOOKUP(A2274,FII!B:D,3,FALSE)</f>
        <v>#N/A</v>
      </c>
    </row>
    <row r="2275" spans="1:8" ht="18" thickBot="1" x14ac:dyDescent="0.3">
      <c r="A2275" s="3">
        <v>40547</v>
      </c>
      <c r="B2275" s="8">
        <v>6146.35</v>
      </c>
      <c r="C2275">
        <f>VLOOKUP(A2275,VIX!A:B,2,FALSE)</f>
        <v>17.03</v>
      </c>
      <c r="D2275">
        <f>VLOOKUP(A2275,DOW!A:B,2,FALSE)</f>
        <v>11691.18</v>
      </c>
      <c r="E2275">
        <f>VLOOKUP(A2275,SGXNIFTY!A:B,2,FALSE)</f>
        <v>6160.1</v>
      </c>
      <c r="F2275">
        <f>VLOOKUP(A2275,EXCHANGE!A:B,2,FALSE)</f>
        <v>44.92</v>
      </c>
      <c r="G2275" s="36" t="e">
        <f>VLOOKUP(A2275,FII!B:D,2,FALSE)</f>
        <v>#N/A</v>
      </c>
      <c r="H2275" s="36" t="e">
        <f>VLOOKUP(A2275,FII!B:D,3,FALSE)</f>
        <v>#N/A</v>
      </c>
    </row>
    <row r="2276" spans="1:8" ht="18" thickBot="1" x14ac:dyDescent="0.3">
      <c r="A2276" s="3">
        <v>40546</v>
      </c>
      <c r="B2276" s="4">
        <v>6157.6</v>
      </c>
      <c r="C2276">
        <f>VLOOKUP(A2276,VIX!A:B,2,FALSE)</f>
        <v>16.989999999999998</v>
      </c>
      <c r="D2276">
        <f>VLOOKUP(A2276,DOW!A:B,2,FALSE)</f>
        <v>11670.75</v>
      </c>
      <c r="E2276">
        <f>VLOOKUP(A2276,SGXNIFTY!A:B,2,FALSE)</f>
        <v>6182.35</v>
      </c>
      <c r="F2276">
        <f>VLOOKUP(A2276,EXCHANGE!A:B,2,FALSE)</f>
        <v>44.625</v>
      </c>
      <c r="G2276" s="36" t="e">
        <f>VLOOKUP(A2276,FII!B:D,2,FALSE)</f>
        <v>#N/A</v>
      </c>
      <c r="H2276" s="36" t="e">
        <f>VLOOKUP(A2276,FII!B:D,3,FALSE)</f>
        <v>#N/A</v>
      </c>
    </row>
    <row r="2277" spans="1:8" ht="18" thickBot="1" x14ac:dyDescent="0.3">
      <c r="A2277" s="3">
        <v>40543</v>
      </c>
      <c r="B2277" s="4">
        <v>6134.5</v>
      </c>
      <c r="C2277">
        <f>VLOOKUP(A2277,VIX!A:B,2,FALSE)</f>
        <v>16.559999999999999</v>
      </c>
      <c r="D2277">
        <f>VLOOKUP(A2277,DOW!A:B,2,FALSE)</f>
        <v>11577.51</v>
      </c>
      <c r="E2277">
        <f>VLOOKUP(A2277,SGXNIFTY!A:B,2,FALSE)</f>
        <v>6162.55</v>
      </c>
      <c r="F2277">
        <f>VLOOKUP(A2277,EXCHANGE!A:B,2,FALSE)</f>
        <v>44.713000000000001</v>
      </c>
      <c r="G2277" s="36" t="e">
        <f>VLOOKUP(A2277,FII!B:D,2,FALSE)</f>
        <v>#N/A</v>
      </c>
      <c r="H2277" s="36" t="e">
        <f>VLOOKUP(A2277,FII!B:D,3,FALSE)</f>
        <v>#N/A</v>
      </c>
    </row>
    <row r="2278" spans="1:8" ht="18" thickBot="1" x14ac:dyDescent="0.3">
      <c r="A2278" s="3">
        <v>40542</v>
      </c>
      <c r="B2278" s="4">
        <v>6101.85</v>
      </c>
      <c r="C2278">
        <f>VLOOKUP(A2278,VIX!A:B,2,FALSE)</f>
        <v>17.02</v>
      </c>
      <c r="D2278">
        <f>VLOOKUP(A2278,DOW!A:B,2,FALSE)</f>
        <v>11569.71</v>
      </c>
      <c r="E2278">
        <f>VLOOKUP(A2278,SGXNIFTY!A:B,2,FALSE)</f>
        <v>6101.85</v>
      </c>
      <c r="F2278">
        <f>VLOOKUP(A2278,EXCHANGE!A:B,2,FALSE)</f>
        <v>44.83</v>
      </c>
      <c r="G2278" s="36" t="e">
        <f>VLOOKUP(A2278,FII!B:D,2,FALSE)</f>
        <v>#N/A</v>
      </c>
      <c r="H2278" s="36" t="e">
        <f>VLOOKUP(A2278,FII!B:D,3,FALSE)</f>
        <v>#N/A</v>
      </c>
    </row>
    <row r="2279" spans="1:8" ht="18" thickBot="1" x14ac:dyDescent="0.3">
      <c r="A2279" s="3">
        <v>40541</v>
      </c>
      <c r="B2279" s="4">
        <v>6060.35</v>
      </c>
      <c r="C2279">
        <f>VLOOKUP(A2279,VIX!A:B,2,FALSE)</f>
        <v>17.13</v>
      </c>
      <c r="D2279">
        <f>VLOOKUP(A2279,DOW!A:B,2,FALSE)</f>
        <v>11585.38</v>
      </c>
      <c r="E2279">
        <f>VLOOKUP(A2279,SGXNIFTY!A:B,2,FALSE)</f>
        <v>6068.9</v>
      </c>
      <c r="F2279">
        <f>VLOOKUP(A2279,EXCHANGE!A:B,2,FALSE)</f>
        <v>44.95</v>
      </c>
      <c r="G2279" s="36" t="e">
        <f>VLOOKUP(A2279,FII!B:D,2,FALSE)</f>
        <v>#N/A</v>
      </c>
      <c r="H2279" s="36" t="e">
        <f>VLOOKUP(A2279,FII!B:D,3,FALSE)</f>
        <v>#N/A</v>
      </c>
    </row>
    <row r="2280" spans="1:8" ht="18" thickBot="1" x14ac:dyDescent="0.3">
      <c r="A2280" s="3">
        <v>40540</v>
      </c>
      <c r="B2280" s="8">
        <v>5996</v>
      </c>
      <c r="C2280">
        <f>VLOOKUP(A2280,VIX!A:B,2,FALSE)</f>
        <v>18.13</v>
      </c>
      <c r="D2280">
        <f>VLOOKUP(A2280,DOW!A:B,2,FALSE)</f>
        <v>11575.54</v>
      </c>
      <c r="E2280">
        <f>VLOOKUP(A2280,SGXNIFTY!A:B,2,FALSE)</f>
        <v>6014.15</v>
      </c>
      <c r="F2280">
        <f>VLOOKUP(A2280,EXCHANGE!A:B,2,FALSE)</f>
        <v>44.975000000000001</v>
      </c>
      <c r="G2280" s="36" t="e">
        <f>VLOOKUP(A2280,FII!B:D,2,FALSE)</f>
        <v>#N/A</v>
      </c>
      <c r="H2280" s="36" t="e">
        <f>VLOOKUP(A2280,FII!B:D,3,FALSE)</f>
        <v>#N/A</v>
      </c>
    </row>
    <row r="2281" spans="1:8" ht="18" thickBot="1" x14ac:dyDescent="0.3">
      <c r="A2281" s="3">
        <v>40539</v>
      </c>
      <c r="B2281" s="8">
        <v>5998.1</v>
      </c>
      <c r="C2281">
        <f>VLOOKUP(A2281,VIX!A:B,2,FALSE)</f>
        <v>18.45</v>
      </c>
      <c r="D2281">
        <f>VLOOKUP(A2281,DOW!A:B,2,FALSE)</f>
        <v>11555.03</v>
      </c>
      <c r="E2281">
        <f>VLOOKUP(A2281,SGXNIFTY!A:B,2,FALSE)</f>
        <v>6011.85</v>
      </c>
      <c r="F2281">
        <f>VLOOKUP(A2281,EXCHANGE!A:B,2,FALSE)</f>
        <v>45.13</v>
      </c>
      <c r="G2281" s="36" t="e">
        <f>VLOOKUP(A2281,FII!B:D,2,FALSE)</f>
        <v>#N/A</v>
      </c>
      <c r="H2281" s="36" t="e">
        <f>VLOOKUP(A2281,FII!B:D,3,FALSE)</f>
        <v>#N/A</v>
      </c>
    </row>
    <row r="2282" spans="1:8" ht="18" thickBot="1" x14ac:dyDescent="0.3">
      <c r="A2282" s="3">
        <v>40536</v>
      </c>
      <c r="B2282" s="4">
        <v>6011.6</v>
      </c>
      <c r="C2282">
        <f>VLOOKUP(A2282,VIX!A:B,2,FALSE)</f>
        <v>17.649999999999999</v>
      </c>
      <c r="D2282" t="e">
        <f>VLOOKUP(A2282,DOW!A:B,2,FALSE)</f>
        <v>#N/A</v>
      </c>
      <c r="E2282">
        <f>VLOOKUP(A2282,SGXNIFTY!A:B,2,FALSE)</f>
        <v>6037.2</v>
      </c>
      <c r="F2282">
        <f>VLOOKUP(A2282,EXCHANGE!A:B,2,FALSE)</f>
        <v>45.03</v>
      </c>
      <c r="G2282" s="36" t="e">
        <f>VLOOKUP(A2282,FII!B:D,2,FALSE)</f>
        <v>#N/A</v>
      </c>
      <c r="H2282" s="36" t="e">
        <f>VLOOKUP(A2282,FII!B:D,3,FALSE)</f>
        <v>#N/A</v>
      </c>
    </row>
    <row r="2283" spans="1:8" ht="18" thickBot="1" x14ac:dyDescent="0.3">
      <c r="A2283" s="3">
        <v>40535</v>
      </c>
      <c r="B2283" s="8">
        <v>5980</v>
      </c>
      <c r="C2283">
        <f>VLOOKUP(A2283,VIX!A:B,2,FALSE)</f>
        <v>19.03</v>
      </c>
      <c r="D2283">
        <f>VLOOKUP(A2283,DOW!A:B,2,FALSE)</f>
        <v>11573.49</v>
      </c>
      <c r="E2283">
        <f>VLOOKUP(A2283,SGXNIFTY!A:B,2,FALSE)</f>
        <v>5996.15</v>
      </c>
      <c r="F2283">
        <f>VLOOKUP(A2283,EXCHANGE!A:B,2,FALSE)</f>
        <v>45.075000000000003</v>
      </c>
      <c r="G2283" s="36" t="e">
        <f>VLOOKUP(A2283,FII!B:D,2,FALSE)</f>
        <v>#N/A</v>
      </c>
      <c r="H2283" s="36" t="e">
        <f>VLOOKUP(A2283,FII!B:D,3,FALSE)</f>
        <v>#N/A</v>
      </c>
    </row>
    <row r="2284" spans="1:8" ht="18" thickBot="1" x14ac:dyDescent="0.3">
      <c r="A2284" s="3">
        <v>40534</v>
      </c>
      <c r="B2284" s="8">
        <v>5984.4</v>
      </c>
      <c r="C2284">
        <f>VLOOKUP(A2284,VIX!A:B,2,FALSE)</f>
        <v>19.559999999999999</v>
      </c>
      <c r="D2284">
        <f>VLOOKUP(A2284,DOW!A:B,2,FALSE)</f>
        <v>11559.49</v>
      </c>
      <c r="E2284">
        <f>VLOOKUP(A2284,SGXNIFTY!A:B,2,FALSE)</f>
        <v>5999.55</v>
      </c>
      <c r="F2284">
        <f>VLOOKUP(A2284,EXCHANGE!A:B,2,FALSE)</f>
        <v>45.03</v>
      </c>
      <c r="G2284" s="36" t="e">
        <f>VLOOKUP(A2284,FII!B:D,2,FALSE)</f>
        <v>#N/A</v>
      </c>
      <c r="H2284" s="36" t="e">
        <f>VLOOKUP(A2284,FII!B:D,3,FALSE)</f>
        <v>#N/A</v>
      </c>
    </row>
    <row r="2285" spans="1:8" ht="18" thickBot="1" x14ac:dyDescent="0.3">
      <c r="A2285" s="3">
        <v>40533</v>
      </c>
      <c r="B2285" s="4">
        <v>6000.65</v>
      </c>
      <c r="C2285">
        <f>VLOOKUP(A2285,VIX!A:B,2,FALSE)</f>
        <v>19.77</v>
      </c>
      <c r="D2285">
        <f>VLOOKUP(A2285,DOW!A:B,2,FALSE)</f>
        <v>11533.16</v>
      </c>
      <c r="E2285">
        <f>VLOOKUP(A2285,SGXNIFTY!A:B,2,FALSE)</f>
        <v>6011.6</v>
      </c>
      <c r="F2285">
        <f>VLOOKUP(A2285,EXCHANGE!A:B,2,FALSE)</f>
        <v>45.21</v>
      </c>
      <c r="G2285" s="36" t="e">
        <f>VLOOKUP(A2285,FII!B:D,2,FALSE)</f>
        <v>#N/A</v>
      </c>
      <c r="H2285" s="36" t="e">
        <f>VLOOKUP(A2285,FII!B:D,3,FALSE)</f>
        <v>#N/A</v>
      </c>
    </row>
    <row r="2286" spans="1:8" ht="18" thickBot="1" x14ac:dyDescent="0.3">
      <c r="A2286" s="3">
        <v>40532</v>
      </c>
      <c r="B2286" s="8">
        <v>5947.05</v>
      </c>
      <c r="C2286">
        <f>VLOOKUP(A2286,VIX!A:B,2,FALSE)</f>
        <v>20.78</v>
      </c>
      <c r="D2286">
        <f>VLOOKUP(A2286,DOW!A:B,2,FALSE)</f>
        <v>11478.13</v>
      </c>
      <c r="E2286">
        <f>VLOOKUP(A2286,SGXNIFTY!A:B,2,FALSE)</f>
        <v>5959.05</v>
      </c>
      <c r="F2286">
        <f>VLOOKUP(A2286,EXCHANGE!A:B,2,FALSE)</f>
        <v>45.354999999999997</v>
      </c>
      <c r="G2286" s="36" t="e">
        <f>VLOOKUP(A2286,FII!B:D,2,FALSE)</f>
        <v>#N/A</v>
      </c>
      <c r="H2286" s="36" t="e">
        <f>VLOOKUP(A2286,FII!B:D,3,FALSE)</f>
        <v>#N/A</v>
      </c>
    </row>
    <row r="2287" spans="1:8" ht="18" thickBot="1" x14ac:dyDescent="0.3">
      <c r="A2287" s="3">
        <v>40528</v>
      </c>
      <c r="B2287" s="4">
        <v>5948.75</v>
      </c>
      <c r="C2287">
        <f>VLOOKUP(A2287,VIX!A:B,2,FALSE)</f>
        <v>20.239999999999998</v>
      </c>
      <c r="D2287">
        <f>VLOOKUP(A2287,DOW!A:B,2,FALSE)</f>
        <v>11499.25</v>
      </c>
      <c r="E2287">
        <f>VLOOKUP(A2287,SGXNIFTY!A:B,2,FALSE)</f>
        <v>5966.8</v>
      </c>
      <c r="F2287">
        <f>VLOOKUP(A2287,EXCHANGE!A:B,2,FALSE)</f>
        <v>45.454999999999998</v>
      </c>
      <c r="G2287" s="36" t="e">
        <f>VLOOKUP(A2287,FII!B:D,2,FALSE)</f>
        <v>#N/A</v>
      </c>
      <c r="H2287" s="36" t="e">
        <f>VLOOKUP(A2287,FII!B:D,3,FALSE)</f>
        <v>#N/A</v>
      </c>
    </row>
    <row r="2288" spans="1:8" ht="18" thickBot="1" x14ac:dyDescent="0.3">
      <c r="A2288" s="3">
        <v>40527</v>
      </c>
      <c r="B2288" s="8">
        <v>5892.3</v>
      </c>
      <c r="C2288">
        <f>VLOOKUP(A2288,VIX!A:B,2,FALSE)</f>
        <v>21.42</v>
      </c>
      <c r="D2288">
        <f>VLOOKUP(A2288,DOW!A:B,2,FALSE)</f>
        <v>11457.47</v>
      </c>
      <c r="E2288">
        <f>VLOOKUP(A2288,SGXNIFTY!A:B,2,FALSE)</f>
        <v>5895.1</v>
      </c>
      <c r="F2288">
        <f>VLOOKUP(A2288,EXCHANGE!A:B,2,FALSE)</f>
        <v>45.357999999999997</v>
      </c>
      <c r="G2288" s="36" t="e">
        <f>VLOOKUP(A2288,FII!B:D,2,FALSE)</f>
        <v>#N/A</v>
      </c>
      <c r="H2288" s="36" t="e">
        <f>VLOOKUP(A2288,FII!B:D,3,FALSE)</f>
        <v>#N/A</v>
      </c>
    </row>
    <row r="2289" spans="1:8" ht="18" thickBot="1" x14ac:dyDescent="0.3">
      <c r="A2289" s="3">
        <v>40526</v>
      </c>
      <c r="B2289" s="4">
        <v>5944.1</v>
      </c>
      <c r="C2289">
        <f>VLOOKUP(A2289,VIX!A:B,2,FALSE)</f>
        <v>21.46</v>
      </c>
      <c r="D2289">
        <f>VLOOKUP(A2289,DOW!A:B,2,FALSE)</f>
        <v>11476.54</v>
      </c>
      <c r="E2289">
        <f>VLOOKUP(A2289,SGXNIFTY!A:B,2,FALSE)</f>
        <v>5960.3</v>
      </c>
      <c r="F2289">
        <f>VLOOKUP(A2289,EXCHANGE!A:B,2,FALSE)</f>
        <v>44.93</v>
      </c>
      <c r="G2289" s="36" t="e">
        <f>VLOOKUP(A2289,FII!B:D,2,FALSE)</f>
        <v>#N/A</v>
      </c>
      <c r="H2289" s="36" t="e">
        <f>VLOOKUP(A2289,FII!B:D,3,FALSE)</f>
        <v>#N/A</v>
      </c>
    </row>
    <row r="2290" spans="1:8" ht="18" thickBot="1" x14ac:dyDescent="0.3">
      <c r="A2290" s="3">
        <v>40525</v>
      </c>
      <c r="B2290" s="4">
        <v>5907.65</v>
      </c>
      <c r="C2290">
        <f>VLOOKUP(A2290,VIX!A:B,2,FALSE)</f>
        <v>22.57</v>
      </c>
      <c r="D2290">
        <f>VLOOKUP(A2290,DOW!A:B,2,FALSE)</f>
        <v>11428.56</v>
      </c>
      <c r="E2290">
        <f>VLOOKUP(A2290,SGXNIFTY!A:B,2,FALSE)</f>
        <v>5932.95</v>
      </c>
      <c r="F2290">
        <f>VLOOKUP(A2290,EXCHANGE!A:B,2,FALSE)</f>
        <v>45.192</v>
      </c>
      <c r="G2290" s="36" t="e">
        <f>VLOOKUP(A2290,FII!B:D,2,FALSE)</f>
        <v>#N/A</v>
      </c>
      <c r="H2290" s="36" t="e">
        <f>VLOOKUP(A2290,FII!B:D,3,FALSE)</f>
        <v>#N/A</v>
      </c>
    </row>
    <row r="2291" spans="1:8" ht="18" thickBot="1" x14ac:dyDescent="0.3">
      <c r="A2291" s="3">
        <v>40522</v>
      </c>
      <c r="B2291" s="4">
        <v>5857.35</v>
      </c>
      <c r="C2291">
        <f>VLOOKUP(A2291,VIX!A:B,2,FALSE)</f>
        <v>21.63</v>
      </c>
      <c r="D2291">
        <f>VLOOKUP(A2291,DOW!A:B,2,FALSE)</f>
        <v>11410.32</v>
      </c>
      <c r="E2291">
        <f>VLOOKUP(A2291,SGXNIFTY!A:B,2,FALSE)</f>
        <v>5879.6</v>
      </c>
      <c r="F2291">
        <f>VLOOKUP(A2291,EXCHANGE!A:B,2,FALSE)</f>
        <v>44.98</v>
      </c>
      <c r="G2291" s="36" t="e">
        <f>VLOOKUP(A2291,FII!B:D,2,FALSE)</f>
        <v>#N/A</v>
      </c>
      <c r="H2291" s="36" t="e">
        <f>VLOOKUP(A2291,FII!B:D,3,FALSE)</f>
        <v>#N/A</v>
      </c>
    </row>
    <row r="2292" spans="1:8" ht="18" thickBot="1" x14ac:dyDescent="0.3">
      <c r="A2292" s="3">
        <v>40521</v>
      </c>
      <c r="B2292" s="8">
        <v>5766.5</v>
      </c>
      <c r="C2292">
        <f>VLOOKUP(A2292,VIX!A:B,2,FALSE)</f>
        <v>22.6</v>
      </c>
      <c r="D2292">
        <f>VLOOKUP(A2292,DOW!A:B,2,FALSE)</f>
        <v>11370.06</v>
      </c>
      <c r="E2292">
        <f>VLOOKUP(A2292,SGXNIFTY!A:B,2,FALSE)</f>
        <v>5779.9</v>
      </c>
      <c r="F2292">
        <f>VLOOKUP(A2292,EXCHANGE!A:B,2,FALSE)</f>
        <v>45.15</v>
      </c>
      <c r="G2292" s="36" t="e">
        <f>VLOOKUP(A2292,FII!B:D,2,FALSE)</f>
        <v>#N/A</v>
      </c>
      <c r="H2292" s="36" t="e">
        <f>VLOOKUP(A2292,FII!B:D,3,FALSE)</f>
        <v>#N/A</v>
      </c>
    </row>
    <row r="2293" spans="1:8" ht="18" thickBot="1" x14ac:dyDescent="0.3">
      <c r="A2293" s="3">
        <v>40520</v>
      </c>
      <c r="B2293" s="8">
        <v>5903.7</v>
      </c>
      <c r="C2293">
        <f>VLOOKUP(A2293,VIX!A:B,2,FALSE)</f>
        <v>20.43</v>
      </c>
      <c r="D2293">
        <f>VLOOKUP(A2293,DOW!A:B,2,FALSE)</f>
        <v>11372.48</v>
      </c>
      <c r="E2293">
        <f>VLOOKUP(A2293,SGXNIFTY!A:B,2,FALSE)</f>
        <v>5923.95</v>
      </c>
      <c r="F2293">
        <f>VLOOKUP(A2293,EXCHANGE!A:B,2,FALSE)</f>
        <v>45.02</v>
      </c>
      <c r="G2293" s="36" t="e">
        <f>VLOOKUP(A2293,FII!B:D,2,FALSE)</f>
        <v>#N/A</v>
      </c>
      <c r="H2293" s="36" t="e">
        <f>VLOOKUP(A2293,FII!B:D,3,FALSE)</f>
        <v>#N/A</v>
      </c>
    </row>
    <row r="2294" spans="1:8" ht="18" thickBot="1" x14ac:dyDescent="0.3">
      <c r="A2294" s="3">
        <v>40519</v>
      </c>
      <c r="B2294" s="8">
        <v>5976.55</v>
      </c>
      <c r="C2294">
        <f>VLOOKUP(A2294,VIX!A:B,2,FALSE)</f>
        <v>19.239999999999998</v>
      </c>
      <c r="D2294">
        <f>VLOOKUP(A2294,DOW!A:B,2,FALSE)</f>
        <v>11359.16</v>
      </c>
      <c r="E2294">
        <f>VLOOKUP(A2294,SGXNIFTY!A:B,2,FALSE)</f>
        <v>6009.5</v>
      </c>
      <c r="F2294">
        <f>VLOOKUP(A2294,EXCHANGE!A:B,2,FALSE)</f>
        <v>44.83</v>
      </c>
      <c r="G2294" s="36" t="e">
        <f>VLOOKUP(A2294,FII!B:D,2,FALSE)</f>
        <v>#N/A</v>
      </c>
      <c r="H2294" s="36" t="e">
        <f>VLOOKUP(A2294,FII!B:D,3,FALSE)</f>
        <v>#N/A</v>
      </c>
    </row>
    <row r="2295" spans="1:8" ht="18" thickBot="1" x14ac:dyDescent="0.3">
      <c r="A2295" s="3">
        <v>40518</v>
      </c>
      <c r="B2295" s="8">
        <v>5992.25</v>
      </c>
      <c r="C2295">
        <f>VLOOKUP(A2295,VIX!A:B,2,FALSE)</f>
        <v>19.37</v>
      </c>
      <c r="D2295">
        <f>VLOOKUP(A2295,DOW!A:B,2,FALSE)</f>
        <v>11362.19</v>
      </c>
      <c r="E2295">
        <f>VLOOKUP(A2295,SGXNIFTY!A:B,2,FALSE)</f>
        <v>6001.65</v>
      </c>
      <c r="F2295">
        <f>VLOOKUP(A2295,EXCHANGE!A:B,2,FALSE)</f>
        <v>44.825000000000003</v>
      </c>
      <c r="G2295" s="36" t="e">
        <f>VLOOKUP(A2295,FII!B:D,2,FALSE)</f>
        <v>#N/A</v>
      </c>
      <c r="H2295" s="36" t="e">
        <f>VLOOKUP(A2295,FII!B:D,3,FALSE)</f>
        <v>#N/A</v>
      </c>
    </row>
    <row r="2296" spans="1:8" ht="18" thickBot="1" x14ac:dyDescent="0.3">
      <c r="A2296" s="3">
        <v>40515</v>
      </c>
      <c r="B2296" s="8">
        <v>5992.8</v>
      </c>
      <c r="C2296">
        <f>VLOOKUP(A2296,VIX!A:B,2,FALSE)</f>
        <v>18.600000000000001</v>
      </c>
      <c r="D2296">
        <f>VLOOKUP(A2296,DOW!A:B,2,FALSE)</f>
        <v>11382.09</v>
      </c>
      <c r="E2296">
        <f>VLOOKUP(A2296,SGXNIFTY!A:B,2,FALSE)</f>
        <v>6016.75</v>
      </c>
      <c r="F2296">
        <f>VLOOKUP(A2296,EXCHANGE!A:B,2,FALSE)</f>
        <v>44.914999999999999</v>
      </c>
      <c r="G2296" s="36" t="e">
        <f>VLOOKUP(A2296,FII!B:D,2,FALSE)</f>
        <v>#N/A</v>
      </c>
      <c r="H2296" s="36" t="e">
        <f>VLOOKUP(A2296,FII!B:D,3,FALSE)</f>
        <v>#N/A</v>
      </c>
    </row>
    <row r="2297" spans="1:8" ht="18" thickBot="1" x14ac:dyDescent="0.3">
      <c r="A2297" s="3">
        <v>40514</v>
      </c>
      <c r="B2297" s="4">
        <v>6011.7</v>
      </c>
      <c r="C2297">
        <f>VLOOKUP(A2297,VIX!A:B,2,FALSE)</f>
        <v>18.8</v>
      </c>
      <c r="D2297">
        <f>VLOOKUP(A2297,DOW!A:B,2,FALSE)</f>
        <v>11362.41</v>
      </c>
      <c r="E2297">
        <f>VLOOKUP(A2297,SGXNIFTY!A:B,2,FALSE)</f>
        <v>6029.05</v>
      </c>
      <c r="F2297">
        <f>VLOOKUP(A2297,EXCHANGE!A:B,2,FALSE)</f>
        <v>45.15</v>
      </c>
      <c r="G2297" s="36" t="e">
        <f>VLOOKUP(A2297,FII!B:D,2,FALSE)</f>
        <v>#N/A</v>
      </c>
      <c r="H2297" s="36" t="e">
        <f>VLOOKUP(A2297,FII!B:D,3,FALSE)</f>
        <v>#N/A</v>
      </c>
    </row>
    <row r="2298" spans="1:8" ht="18" thickBot="1" x14ac:dyDescent="0.3">
      <c r="A2298" s="3">
        <v>40513</v>
      </c>
      <c r="B2298" s="4">
        <v>5960.9</v>
      </c>
      <c r="C2298">
        <f>VLOOKUP(A2298,VIX!A:B,2,FALSE)</f>
        <v>19.2</v>
      </c>
      <c r="D2298">
        <f>VLOOKUP(A2298,DOW!A:B,2,FALSE)</f>
        <v>11255.78</v>
      </c>
      <c r="E2298">
        <f>VLOOKUP(A2298,SGXNIFTY!A:B,2,FALSE)</f>
        <v>5979.1</v>
      </c>
      <c r="F2298">
        <f>VLOOKUP(A2298,EXCHANGE!A:B,2,FALSE)</f>
        <v>45.295000000000002</v>
      </c>
      <c r="G2298" s="36" t="e">
        <f>VLOOKUP(A2298,FII!B:D,2,FALSE)</f>
        <v>#N/A</v>
      </c>
      <c r="H2298" s="36" t="e">
        <f>VLOOKUP(A2298,FII!B:D,3,FALSE)</f>
        <v>#N/A</v>
      </c>
    </row>
    <row r="2299" spans="1:8" ht="18" thickBot="1" x14ac:dyDescent="0.3">
      <c r="A2299" s="3">
        <v>40512</v>
      </c>
      <c r="B2299" s="4">
        <v>5862.7</v>
      </c>
      <c r="C2299">
        <f>VLOOKUP(A2299,VIX!A:B,2,FALSE)</f>
        <v>20.71</v>
      </c>
      <c r="D2299">
        <f>VLOOKUP(A2299,DOW!A:B,2,FALSE)</f>
        <v>11006.02</v>
      </c>
      <c r="E2299">
        <f>VLOOKUP(A2299,SGXNIFTY!A:B,2,FALSE)</f>
        <v>5886.9</v>
      </c>
      <c r="F2299">
        <f>VLOOKUP(A2299,EXCHANGE!A:B,2,FALSE)</f>
        <v>45.8</v>
      </c>
      <c r="G2299" s="36" t="e">
        <f>VLOOKUP(A2299,FII!B:D,2,FALSE)</f>
        <v>#N/A</v>
      </c>
      <c r="H2299" s="36" t="e">
        <f>VLOOKUP(A2299,FII!B:D,3,FALSE)</f>
        <v>#N/A</v>
      </c>
    </row>
    <row r="2300" spans="1:8" ht="18" thickBot="1" x14ac:dyDescent="0.3">
      <c r="A2300" s="3">
        <v>40511</v>
      </c>
      <c r="B2300" s="4">
        <v>5830</v>
      </c>
      <c r="C2300">
        <f>VLOOKUP(A2300,VIX!A:B,2,FALSE)</f>
        <v>21.31</v>
      </c>
      <c r="D2300">
        <f>VLOOKUP(A2300,DOW!A:B,2,FALSE)</f>
        <v>11052.49</v>
      </c>
      <c r="E2300">
        <f>VLOOKUP(A2300,SGXNIFTY!A:B,2,FALSE)</f>
        <v>5844.75</v>
      </c>
      <c r="F2300">
        <f>VLOOKUP(A2300,EXCHANGE!A:B,2,FALSE)</f>
        <v>45.825000000000003</v>
      </c>
      <c r="G2300" s="36" t="e">
        <f>VLOOKUP(A2300,FII!B:D,2,FALSE)</f>
        <v>#N/A</v>
      </c>
      <c r="H2300" s="36" t="e">
        <f>VLOOKUP(A2300,FII!B:D,3,FALSE)</f>
        <v>#N/A</v>
      </c>
    </row>
    <row r="2301" spans="1:8" ht="18" thickBot="1" x14ac:dyDescent="0.3">
      <c r="A2301" s="3">
        <v>40508</v>
      </c>
      <c r="B2301" s="8">
        <v>5751.95</v>
      </c>
      <c r="C2301">
        <f>VLOOKUP(A2301,VIX!A:B,2,FALSE)</f>
        <v>22.58</v>
      </c>
      <c r="D2301">
        <f>VLOOKUP(A2301,DOW!A:B,2,FALSE)</f>
        <v>11092</v>
      </c>
      <c r="E2301">
        <f>VLOOKUP(A2301,SGXNIFTY!A:B,2,FALSE)</f>
        <v>5778.15</v>
      </c>
      <c r="F2301">
        <f>VLOOKUP(A2301,EXCHANGE!A:B,2,FALSE)</f>
        <v>45.825000000000003</v>
      </c>
      <c r="G2301" s="36" t="e">
        <f>VLOOKUP(A2301,FII!B:D,2,FALSE)</f>
        <v>#N/A</v>
      </c>
      <c r="H2301" s="36" t="e">
        <f>VLOOKUP(A2301,FII!B:D,3,FALSE)</f>
        <v>#N/A</v>
      </c>
    </row>
    <row r="2302" spans="1:8" ht="18" thickBot="1" x14ac:dyDescent="0.3">
      <c r="A2302" s="3">
        <v>40507</v>
      </c>
      <c r="B2302" s="8">
        <v>5799.75</v>
      </c>
      <c r="C2302">
        <f>VLOOKUP(A2302,VIX!A:B,2,FALSE)</f>
        <v>21.63</v>
      </c>
      <c r="D2302" t="e">
        <f>VLOOKUP(A2302,DOW!A:B,2,FALSE)</f>
        <v>#N/A</v>
      </c>
      <c r="E2302">
        <f>VLOOKUP(A2302,SGXNIFTY!A:B,2,FALSE)</f>
        <v>5799.75</v>
      </c>
      <c r="F2302">
        <f>VLOOKUP(A2302,EXCHANGE!A:B,2,FALSE)</f>
        <v>45.564999999999998</v>
      </c>
      <c r="G2302" s="36" t="e">
        <f>VLOOKUP(A2302,FII!B:D,2,FALSE)</f>
        <v>#N/A</v>
      </c>
      <c r="H2302" s="36" t="e">
        <f>VLOOKUP(A2302,FII!B:D,3,FALSE)</f>
        <v>#N/A</v>
      </c>
    </row>
    <row r="2303" spans="1:8" ht="18" thickBot="1" x14ac:dyDescent="0.3">
      <c r="A2303" s="3">
        <v>40506</v>
      </c>
      <c r="B2303" s="8">
        <v>5865.75</v>
      </c>
      <c r="C2303">
        <f>VLOOKUP(A2303,VIX!A:B,2,FALSE)</f>
        <v>24.68</v>
      </c>
      <c r="D2303">
        <f>VLOOKUP(A2303,DOW!A:B,2,FALSE)</f>
        <v>11187.28</v>
      </c>
      <c r="E2303">
        <f>VLOOKUP(A2303,SGXNIFTY!A:B,2,FALSE)</f>
        <v>5873.25</v>
      </c>
      <c r="F2303">
        <f>VLOOKUP(A2303,EXCHANGE!A:B,2,FALSE)</f>
        <v>45.715000000000003</v>
      </c>
      <c r="G2303" s="36" t="e">
        <f>VLOOKUP(A2303,FII!B:D,2,FALSE)</f>
        <v>#N/A</v>
      </c>
      <c r="H2303" s="36" t="e">
        <f>VLOOKUP(A2303,FII!B:D,3,FALSE)</f>
        <v>#N/A</v>
      </c>
    </row>
    <row r="2304" spans="1:8" ht="18" thickBot="1" x14ac:dyDescent="0.3">
      <c r="A2304" s="3">
        <v>40505</v>
      </c>
      <c r="B2304" s="8">
        <v>5934.75</v>
      </c>
      <c r="C2304">
        <f>VLOOKUP(A2304,VIX!A:B,2,FALSE)</f>
        <v>23.26</v>
      </c>
      <c r="D2304">
        <f>VLOOKUP(A2304,DOW!A:B,2,FALSE)</f>
        <v>11036.37</v>
      </c>
      <c r="E2304">
        <f>VLOOKUP(A2304,SGXNIFTY!A:B,2,FALSE)</f>
        <v>5941.3</v>
      </c>
      <c r="F2304">
        <f>VLOOKUP(A2304,EXCHANGE!A:B,2,FALSE)</f>
        <v>45.564999999999998</v>
      </c>
      <c r="G2304" s="36" t="e">
        <f>VLOOKUP(A2304,FII!B:D,2,FALSE)</f>
        <v>#N/A</v>
      </c>
      <c r="H2304" s="36" t="e">
        <f>VLOOKUP(A2304,FII!B:D,3,FALSE)</f>
        <v>#N/A</v>
      </c>
    </row>
    <row r="2305" spans="1:8" ht="18" thickBot="1" x14ac:dyDescent="0.3">
      <c r="A2305" s="3">
        <v>40504</v>
      </c>
      <c r="B2305" s="4">
        <v>6010</v>
      </c>
      <c r="C2305">
        <f>VLOOKUP(A2305,VIX!A:B,2,FALSE)</f>
        <v>19.93</v>
      </c>
      <c r="D2305">
        <f>VLOOKUP(A2305,DOW!A:B,2,FALSE)</f>
        <v>11178.58</v>
      </c>
      <c r="E2305">
        <f>VLOOKUP(A2305,SGXNIFTY!A:B,2,FALSE)</f>
        <v>6010</v>
      </c>
      <c r="F2305">
        <f>VLOOKUP(A2305,EXCHANGE!A:B,2,FALSE)</f>
        <v>45.465000000000003</v>
      </c>
      <c r="G2305" s="36" t="e">
        <f>VLOOKUP(A2305,FII!B:D,2,FALSE)</f>
        <v>#N/A</v>
      </c>
      <c r="H2305" s="36" t="e">
        <f>VLOOKUP(A2305,FII!B:D,3,FALSE)</f>
        <v>#N/A</v>
      </c>
    </row>
    <row r="2306" spans="1:8" ht="18" thickBot="1" x14ac:dyDescent="0.3">
      <c r="A2306" s="3">
        <v>40501</v>
      </c>
      <c r="B2306" s="8">
        <v>5890.3</v>
      </c>
      <c r="C2306">
        <f>VLOOKUP(A2306,VIX!A:B,2,FALSE)</f>
        <v>21.6</v>
      </c>
      <c r="D2306">
        <f>VLOOKUP(A2306,DOW!A:B,2,FALSE)</f>
        <v>11203.55</v>
      </c>
      <c r="E2306">
        <f>VLOOKUP(A2306,SGXNIFTY!A:B,2,FALSE)</f>
        <v>5890.15</v>
      </c>
      <c r="F2306">
        <f>VLOOKUP(A2306,EXCHANGE!A:B,2,FALSE)</f>
        <v>45.274999999999999</v>
      </c>
      <c r="G2306" s="36" t="e">
        <f>VLOOKUP(A2306,FII!B:D,2,FALSE)</f>
        <v>#N/A</v>
      </c>
      <c r="H2306" s="36" t="e">
        <f>VLOOKUP(A2306,FII!B:D,3,FALSE)</f>
        <v>#N/A</v>
      </c>
    </row>
    <row r="2307" spans="1:8" ht="18" thickBot="1" x14ac:dyDescent="0.3">
      <c r="A2307" s="3">
        <v>40500</v>
      </c>
      <c r="B2307" s="4">
        <v>5998.8</v>
      </c>
      <c r="C2307">
        <f>VLOOKUP(A2307,VIX!A:B,2,FALSE)</f>
        <v>20.62</v>
      </c>
      <c r="D2307">
        <f>VLOOKUP(A2307,DOW!A:B,2,FALSE)</f>
        <v>11181.23</v>
      </c>
      <c r="E2307">
        <f>VLOOKUP(A2307,SGXNIFTY!A:B,2,FALSE)</f>
        <v>6031.6</v>
      </c>
      <c r="F2307">
        <f>VLOOKUP(A2307,EXCHANGE!A:B,2,FALSE)</f>
        <v>45.26</v>
      </c>
      <c r="G2307" s="36" t="e">
        <f>VLOOKUP(A2307,FII!B:D,2,FALSE)</f>
        <v>#N/A</v>
      </c>
      <c r="H2307" s="36" t="e">
        <f>VLOOKUP(A2307,FII!B:D,3,FALSE)</f>
        <v>#N/A</v>
      </c>
    </row>
    <row r="2308" spans="1:8" ht="18" thickBot="1" x14ac:dyDescent="0.3">
      <c r="A2308" s="3">
        <v>40498</v>
      </c>
      <c r="B2308" s="8">
        <v>5988.7</v>
      </c>
      <c r="C2308">
        <f>VLOOKUP(A2308,VIX!A:B,2,FALSE)</f>
        <v>21.13</v>
      </c>
      <c r="D2308">
        <f>VLOOKUP(A2308,DOW!A:B,2,FALSE)</f>
        <v>11023.5</v>
      </c>
      <c r="E2308">
        <f>VLOOKUP(A2308,SGXNIFTY!A:B,2,FALSE)</f>
        <v>5994.95</v>
      </c>
      <c r="F2308">
        <f>VLOOKUP(A2308,EXCHANGE!A:B,2,FALSE)</f>
        <v>45.32</v>
      </c>
      <c r="G2308" s="36" t="e">
        <f>VLOOKUP(A2308,FII!B:D,2,FALSE)</f>
        <v>#N/A</v>
      </c>
      <c r="H2308" s="36" t="e">
        <f>VLOOKUP(A2308,FII!B:D,3,FALSE)</f>
        <v>#N/A</v>
      </c>
    </row>
    <row r="2309" spans="1:8" ht="18" thickBot="1" x14ac:dyDescent="0.3">
      <c r="A2309" s="3">
        <v>40497</v>
      </c>
      <c r="B2309" s="4">
        <v>6121.6</v>
      </c>
      <c r="C2309">
        <f>VLOOKUP(A2309,VIX!A:B,2,FALSE)</f>
        <v>20.25</v>
      </c>
      <c r="D2309">
        <f>VLOOKUP(A2309,DOW!A:B,2,FALSE)</f>
        <v>11201.97</v>
      </c>
      <c r="E2309">
        <f>VLOOKUP(A2309,SGXNIFTY!A:B,2,FALSE)</f>
        <v>6140.25</v>
      </c>
      <c r="F2309">
        <f>VLOOKUP(A2309,EXCHANGE!A:B,2,FALSE)</f>
        <v>45.21</v>
      </c>
      <c r="G2309" s="36" t="e">
        <f>VLOOKUP(A2309,FII!B:D,2,FALSE)</f>
        <v>#N/A</v>
      </c>
      <c r="H2309" s="36" t="e">
        <f>VLOOKUP(A2309,FII!B:D,3,FALSE)</f>
        <v>#N/A</v>
      </c>
    </row>
    <row r="2310" spans="1:8" ht="18" thickBot="1" x14ac:dyDescent="0.3">
      <c r="A2310" s="3">
        <v>40494</v>
      </c>
      <c r="B2310" s="8">
        <v>6071.65</v>
      </c>
      <c r="C2310">
        <f>VLOOKUP(A2310,VIX!A:B,2,FALSE)</f>
        <v>21.63</v>
      </c>
      <c r="D2310">
        <f>VLOOKUP(A2310,DOW!A:B,2,FALSE)</f>
        <v>11192.58</v>
      </c>
      <c r="E2310">
        <f>VLOOKUP(A2310,SGXNIFTY!A:B,2,FALSE)</f>
        <v>6091.55</v>
      </c>
      <c r="F2310">
        <f>VLOOKUP(A2310,EXCHANGE!A:B,2,FALSE)</f>
        <v>44.784999999999997</v>
      </c>
      <c r="G2310" s="36" t="e">
        <f>VLOOKUP(A2310,FII!B:D,2,FALSE)</f>
        <v>#N/A</v>
      </c>
      <c r="H2310" s="36" t="e">
        <f>VLOOKUP(A2310,FII!B:D,3,FALSE)</f>
        <v>#N/A</v>
      </c>
    </row>
    <row r="2311" spans="1:8" ht="18" thickBot="1" x14ac:dyDescent="0.3">
      <c r="A2311" s="3">
        <v>40493</v>
      </c>
      <c r="B2311" s="8">
        <v>6194.25</v>
      </c>
      <c r="C2311">
        <f>VLOOKUP(A2311,VIX!A:B,2,FALSE)</f>
        <v>19.36</v>
      </c>
      <c r="D2311">
        <f>VLOOKUP(A2311,DOW!A:B,2,FALSE)</f>
        <v>11283.1</v>
      </c>
      <c r="E2311">
        <f>VLOOKUP(A2311,SGXNIFTY!A:B,2,FALSE)</f>
        <v>6232.55</v>
      </c>
      <c r="F2311">
        <f>VLOOKUP(A2311,EXCHANGE!A:B,2,FALSE)</f>
        <v>44.524999999999999</v>
      </c>
      <c r="G2311" s="36" t="e">
        <f>VLOOKUP(A2311,FII!B:D,2,FALSE)</f>
        <v>#N/A</v>
      </c>
      <c r="H2311" s="36" t="e">
        <f>VLOOKUP(A2311,FII!B:D,3,FALSE)</f>
        <v>#N/A</v>
      </c>
    </row>
    <row r="2312" spans="1:8" ht="18" thickBot="1" x14ac:dyDescent="0.3">
      <c r="A2312" s="3">
        <v>40492</v>
      </c>
      <c r="B2312" s="8">
        <v>6275.7</v>
      </c>
      <c r="C2312">
        <f>VLOOKUP(A2312,VIX!A:B,2,FALSE)</f>
        <v>19.079999999999998</v>
      </c>
      <c r="D2312">
        <f>VLOOKUP(A2312,DOW!A:B,2,FALSE)</f>
        <v>11357.04</v>
      </c>
      <c r="E2312">
        <f>VLOOKUP(A2312,SGXNIFTY!A:B,2,FALSE)</f>
        <v>6308.3</v>
      </c>
      <c r="F2312">
        <f>VLOOKUP(A2312,EXCHANGE!A:B,2,FALSE)</f>
        <v>44.3</v>
      </c>
      <c r="G2312" s="36" t="e">
        <f>VLOOKUP(A2312,FII!B:D,2,FALSE)</f>
        <v>#N/A</v>
      </c>
      <c r="H2312" s="36" t="e">
        <f>VLOOKUP(A2312,FII!B:D,3,FALSE)</f>
        <v>#N/A</v>
      </c>
    </row>
    <row r="2313" spans="1:8" ht="18" thickBot="1" x14ac:dyDescent="0.3">
      <c r="A2313" s="3">
        <v>40491</v>
      </c>
      <c r="B2313" s="4">
        <v>6301.55</v>
      </c>
      <c r="C2313">
        <f>VLOOKUP(A2313,VIX!A:B,2,FALSE)</f>
        <v>18.75</v>
      </c>
      <c r="D2313">
        <f>VLOOKUP(A2313,DOW!A:B,2,FALSE)</f>
        <v>11346.75</v>
      </c>
      <c r="E2313">
        <f>VLOOKUP(A2313,SGXNIFTY!A:B,2,FALSE)</f>
        <v>6333.45</v>
      </c>
      <c r="F2313">
        <f>VLOOKUP(A2313,EXCHANGE!A:B,2,FALSE)</f>
        <v>44.35</v>
      </c>
      <c r="G2313" s="36" t="e">
        <f>VLOOKUP(A2313,FII!B:D,2,FALSE)</f>
        <v>#N/A</v>
      </c>
      <c r="H2313" s="36" t="e">
        <f>VLOOKUP(A2313,FII!B:D,3,FALSE)</f>
        <v>#N/A</v>
      </c>
    </row>
    <row r="2314" spans="1:8" ht="18" thickBot="1" x14ac:dyDescent="0.3">
      <c r="A2314" s="3">
        <v>40490</v>
      </c>
      <c r="B2314" s="8">
        <v>6273.2</v>
      </c>
      <c r="C2314">
        <f>VLOOKUP(A2314,VIX!A:B,2,FALSE)</f>
        <v>19.61</v>
      </c>
      <c r="D2314">
        <f>VLOOKUP(A2314,DOW!A:B,2,FALSE)</f>
        <v>11406.84</v>
      </c>
      <c r="E2314">
        <f>VLOOKUP(A2314,SGXNIFTY!A:B,2,FALSE)</f>
        <v>6296.8</v>
      </c>
      <c r="F2314">
        <f>VLOOKUP(A2314,EXCHANGE!A:B,2,FALSE)</f>
        <v>44.35</v>
      </c>
      <c r="G2314" s="36" t="e">
        <f>VLOOKUP(A2314,FII!B:D,2,FALSE)</f>
        <v>#N/A</v>
      </c>
      <c r="H2314" s="36" t="e">
        <f>VLOOKUP(A2314,FII!B:D,3,FALSE)</f>
        <v>#N/A</v>
      </c>
    </row>
    <row r="2315" spans="1:8" ht="18" thickBot="1" x14ac:dyDescent="0.3">
      <c r="A2315" s="3">
        <v>40487</v>
      </c>
      <c r="B2315" s="4">
        <v>6312.45</v>
      </c>
      <c r="C2315">
        <f>VLOOKUP(A2315,VIX!A:B,2,FALSE)</f>
        <v>19.22</v>
      </c>
      <c r="D2315">
        <f>VLOOKUP(A2315,DOW!A:B,2,FALSE)</f>
        <v>11444.08</v>
      </c>
      <c r="E2315">
        <f>VLOOKUP(A2315,SGXNIFTY!A:B,2,FALSE)</f>
        <v>6325.05</v>
      </c>
      <c r="F2315">
        <f>VLOOKUP(A2315,EXCHANGE!A:B,2,FALSE)</f>
        <v>43.924999999999997</v>
      </c>
      <c r="G2315" s="36" t="e">
        <f>VLOOKUP(A2315,FII!B:D,2,FALSE)</f>
        <v>#N/A</v>
      </c>
      <c r="H2315" s="36" t="e">
        <f>VLOOKUP(A2315,FII!B:D,3,FALSE)</f>
        <v>#N/A</v>
      </c>
    </row>
    <row r="2316" spans="1:8" ht="18" thickBot="1" x14ac:dyDescent="0.3">
      <c r="A2316" s="3">
        <v>40486</v>
      </c>
      <c r="B2316" s="4">
        <v>6281.8</v>
      </c>
      <c r="C2316">
        <f>VLOOKUP(A2316,VIX!A:B,2,FALSE)</f>
        <v>19.36</v>
      </c>
      <c r="D2316">
        <f>VLOOKUP(A2316,DOW!A:B,2,FALSE)</f>
        <v>11434.84</v>
      </c>
      <c r="E2316">
        <f>VLOOKUP(A2316,SGXNIFTY!A:B,2,FALSE)</f>
        <v>6301.55</v>
      </c>
      <c r="F2316">
        <f>VLOOKUP(A2316,EXCHANGE!A:B,2,FALSE)</f>
        <v>44</v>
      </c>
      <c r="G2316" s="36" t="e">
        <f>VLOOKUP(A2316,FII!B:D,2,FALSE)</f>
        <v>#N/A</v>
      </c>
      <c r="H2316" s="36" t="e">
        <f>VLOOKUP(A2316,FII!B:D,3,FALSE)</f>
        <v>#N/A</v>
      </c>
    </row>
    <row r="2317" spans="1:8" ht="18" thickBot="1" x14ac:dyDescent="0.3">
      <c r="A2317" s="3">
        <v>40485</v>
      </c>
      <c r="B2317" s="4">
        <v>6160.5</v>
      </c>
      <c r="C2317">
        <f>VLOOKUP(A2317,VIX!A:B,2,FALSE)</f>
        <v>21.53</v>
      </c>
      <c r="D2317">
        <f>VLOOKUP(A2317,DOW!A:B,2,FALSE)</f>
        <v>11215.13</v>
      </c>
      <c r="E2317">
        <f>VLOOKUP(A2317,SGXNIFTY!A:B,2,FALSE)</f>
        <v>6191.25</v>
      </c>
      <c r="F2317">
        <f>VLOOKUP(A2317,EXCHANGE!A:B,2,FALSE)</f>
        <v>44.354999999999997</v>
      </c>
      <c r="G2317" s="36" t="e">
        <f>VLOOKUP(A2317,FII!B:D,2,FALSE)</f>
        <v>#N/A</v>
      </c>
      <c r="H2317" s="36" t="e">
        <f>VLOOKUP(A2317,FII!B:D,3,FALSE)</f>
        <v>#N/A</v>
      </c>
    </row>
    <row r="2318" spans="1:8" ht="18" thickBot="1" x14ac:dyDescent="0.3">
      <c r="A2318" s="3">
        <v>40484</v>
      </c>
      <c r="B2318" s="4">
        <v>6119</v>
      </c>
      <c r="C2318">
        <f>VLOOKUP(A2318,VIX!A:B,2,FALSE)</f>
        <v>21.25</v>
      </c>
      <c r="D2318">
        <f>VLOOKUP(A2318,DOW!A:B,2,FALSE)</f>
        <v>11188.72</v>
      </c>
      <c r="E2318">
        <f>VLOOKUP(A2318,SGXNIFTY!A:B,2,FALSE)</f>
        <v>6155.95</v>
      </c>
      <c r="F2318">
        <f>VLOOKUP(A2318,EXCHANGE!A:B,2,FALSE)</f>
        <v>44.37</v>
      </c>
      <c r="G2318" s="36" t="e">
        <f>VLOOKUP(A2318,FII!B:D,2,FALSE)</f>
        <v>#N/A</v>
      </c>
      <c r="H2318" s="36" t="e">
        <f>VLOOKUP(A2318,FII!B:D,3,FALSE)</f>
        <v>#N/A</v>
      </c>
    </row>
    <row r="2319" spans="1:8" ht="18" thickBot="1" x14ac:dyDescent="0.3">
      <c r="A2319" s="3">
        <v>40483</v>
      </c>
      <c r="B2319" s="4">
        <v>6117.55</v>
      </c>
      <c r="C2319">
        <f>VLOOKUP(A2319,VIX!A:B,2,FALSE)</f>
        <v>20.92</v>
      </c>
      <c r="D2319">
        <f>VLOOKUP(A2319,DOW!A:B,2,FALSE)</f>
        <v>11124.62</v>
      </c>
      <c r="E2319">
        <f>VLOOKUP(A2319,SGXNIFTY!A:B,2,FALSE)</f>
        <v>6152.05</v>
      </c>
      <c r="F2319">
        <f>VLOOKUP(A2319,EXCHANGE!A:B,2,FALSE)</f>
        <v>44.47</v>
      </c>
      <c r="G2319" s="36" t="e">
        <f>VLOOKUP(A2319,FII!B:D,2,FALSE)</f>
        <v>#N/A</v>
      </c>
      <c r="H2319" s="36" t="e">
        <f>VLOOKUP(A2319,FII!B:D,3,FALSE)</f>
        <v>#N/A</v>
      </c>
    </row>
    <row r="2320" spans="1:8" ht="18" thickBot="1" x14ac:dyDescent="0.3">
      <c r="A2320" s="3">
        <v>40480</v>
      </c>
      <c r="B2320" s="4">
        <v>6017.7</v>
      </c>
      <c r="C2320">
        <f>VLOOKUP(A2320,VIX!A:B,2,FALSE)</f>
        <v>20.76</v>
      </c>
      <c r="D2320">
        <f>VLOOKUP(A2320,DOW!A:B,2,FALSE)</f>
        <v>11118.4</v>
      </c>
      <c r="E2320">
        <f>VLOOKUP(A2320,SGXNIFTY!A:B,2,FALSE)</f>
        <v>6043.6</v>
      </c>
      <c r="F2320">
        <f>VLOOKUP(A2320,EXCHANGE!A:B,2,FALSE)</f>
        <v>44.325000000000003</v>
      </c>
      <c r="G2320" s="36" t="e">
        <f>VLOOKUP(A2320,FII!B:D,2,FALSE)</f>
        <v>#N/A</v>
      </c>
      <c r="H2320" s="36" t="e">
        <f>VLOOKUP(A2320,FII!B:D,3,FALSE)</f>
        <v>#N/A</v>
      </c>
    </row>
    <row r="2321" spans="1:8" ht="18" thickBot="1" x14ac:dyDescent="0.3">
      <c r="A2321" s="3">
        <v>40479</v>
      </c>
      <c r="B2321" s="8">
        <v>5987.7</v>
      </c>
      <c r="C2321">
        <f>VLOOKUP(A2321,VIX!A:B,2,FALSE)</f>
        <v>20.52</v>
      </c>
      <c r="D2321">
        <f>VLOOKUP(A2321,DOW!A:B,2,FALSE)</f>
        <v>11113.95</v>
      </c>
      <c r="E2321">
        <f>VLOOKUP(A2321,SGXNIFTY!A:B,2,FALSE)</f>
        <v>5987.7</v>
      </c>
      <c r="F2321">
        <f>VLOOKUP(A2321,EXCHANGE!A:B,2,FALSE)</f>
        <v>44.39</v>
      </c>
      <c r="G2321" s="36" t="e">
        <f>VLOOKUP(A2321,FII!B:D,2,FALSE)</f>
        <v>#N/A</v>
      </c>
      <c r="H2321" s="36" t="e">
        <f>VLOOKUP(A2321,FII!B:D,3,FALSE)</f>
        <v>#N/A</v>
      </c>
    </row>
    <row r="2322" spans="1:8" ht="18" thickBot="1" x14ac:dyDescent="0.3">
      <c r="A2322" s="3">
        <v>40478</v>
      </c>
      <c r="B2322" s="8">
        <v>6012.65</v>
      </c>
      <c r="C2322">
        <f>VLOOKUP(A2322,VIX!A:B,2,FALSE)</f>
        <v>21.02</v>
      </c>
      <c r="D2322">
        <f>VLOOKUP(A2322,DOW!A:B,2,FALSE)</f>
        <v>11126.28</v>
      </c>
      <c r="E2322">
        <f>VLOOKUP(A2322,SGXNIFTY!A:B,2,FALSE)</f>
        <v>6037.5</v>
      </c>
      <c r="F2322">
        <f>VLOOKUP(A2322,EXCHANGE!A:B,2,FALSE)</f>
        <v>44.45</v>
      </c>
      <c r="G2322" s="36" t="e">
        <f>VLOOKUP(A2322,FII!B:D,2,FALSE)</f>
        <v>#N/A</v>
      </c>
      <c r="H2322" s="36" t="e">
        <f>VLOOKUP(A2322,FII!B:D,3,FALSE)</f>
        <v>#N/A</v>
      </c>
    </row>
    <row r="2323" spans="1:8" ht="18" thickBot="1" x14ac:dyDescent="0.3">
      <c r="A2323" s="3">
        <v>40477</v>
      </c>
      <c r="B2323" s="8">
        <v>6082</v>
      </c>
      <c r="C2323">
        <f>VLOOKUP(A2323,VIX!A:B,2,FALSE)</f>
        <v>20.55</v>
      </c>
      <c r="D2323">
        <f>VLOOKUP(A2323,DOW!A:B,2,FALSE)</f>
        <v>11169.46</v>
      </c>
      <c r="E2323">
        <f>VLOOKUP(A2323,SGXNIFTY!A:B,2,FALSE)</f>
        <v>6108.25</v>
      </c>
      <c r="F2323">
        <f>VLOOKUP(A2323,EXCHANGE!A:B,2,FALSE)</f>
        <v>44.44</v>
      </c>
      <c r="G2323" s="36" t="e">
        <f>VLOOKUP(A2323,FII!B:D,2,FALSE)</f>
        <v>#N/A</v>
      </c>
      <c r="H2323" s="36" t="e">
        <f>VLOOKUP(A2323,FII!B:D,3,FALSE)</f>
        <v>#N/A</v>
      </c>
    </row>
    <row r="2324" spans="1:8" ht="18" thickBot="1" x14ac:dyDescent="0.3">
      <c r="A2324" s="3">
        <v>40476</v>
      </c>
      <c r="B2324" s="4">
        <v>6105.8</v>
      </c>
      <c r="C2324">
        <f>VLOOKUP(A2324,VIX!A:B,2,FALSE)</f>
        <v>21.36</v>
      </c>
      <c r="D2324">
        <f>VLOOKUP(A2324,DOW!A:B,2,FALSE)</f>
        <v>11164.05</v>
      </c>
      <c r="E2324">
        <f>VLOOKUP(A2324,SGXNIFTY!A:B,2,FALSE)</f>
        <v>6136.2</v>
      </c>
      <c r="F2324">
        <f>VLOOKUP(A2324,EXCHANGE!A:B,2,FALSE)</f>
        <v>44.354999999999997</v>
      </c>
      <c r="G2324" s="36" t="e">
        <f>VLOOKUP(A2324,FII!B:D,2,FALSE)</f>
        <v>#N/A</v>
      </c>
      <c r="H2324" s="36" t="e">
        <f>VLOOKUP(A2324,FII!B:D,3,FALSE)</f>
        <v>#N/A</v>
      </c>
    </row>
    <row r="2325" spans="1:8" ht="18" thickBot="1" x14ac:dyDescent="0.3">
      <c r="A2325" s="3">
        <v>40473</v>
      </c>
      <c r="B2325" s="8">
        <v>6066.05</v>
      </c>
      <c r="C2325">
        <f>VLOOKUP(A2325,VIX!A:B,2,FALSE)</f>
        <v>21.61</v>
      </c>
      <c r="D2325">
        <f>VLOOKUP(A2325,DOW!A:B,2,FALSE)</f>
        <v>11132.56</v>
      </c>
      <c r="E2325">
        <f>VLOOKUP(A2325,SGXNIFTY!A:B,2,FALSE)</f>
        <v>6089.75</v>
      </c>
      <c r="F2325">
        <f>VLOOKUP(A2325,EXCHANGE!A:B,2,FALSE)</f>
        <v>44.515000000000001</v>
      </c>
      <c r="G2325" s="36" t="e">
        <f>VLOOKUP(A2325,FII!B:D,2,FALSE)</f>
        <v>#N/A</v>
      </c>
      <c r="H2325" s="36" t="e">
        <f>VLOOKUP(A2325,FII!B:D,3,FALSE)</f>
        <v>#N/A</v>
      </c>
    </row>
    <row r="2326" spans="1:8" ht="18" thickBot="1" x14ac:dyDescent="0.3">
      <c r="A2326" s="3">
        <v>40472</v>
      </c>
      <c r="B2326" s="4">
        <v>6101.5</v>
      </c>
      <c r="C2326">
        <f>VLOOKUP(A2326,VIX!A:B,2,FALSE)</f>
        <v>22.19</v>
      </c>
      <c r="D2326">
        <f>VLOOKUP(A2326,DOW!A:B,2,FALSE)</f>
        <v>11146.57</v>
      </c>
      <c r="E2326">
        <f>VLOOKUP(A2326,SGXNIFTY!A:B,2,FALSE)</f>
        <v>6135.15</v>
      </c>
      <c r="F2326">
        <f>VLOOKUP(A2326,EXCHANGE!A:B,2,FALSE)</f>
        <v>44.31</v>
      </c>
      <c r="G2326" s="36" t="e">
        <f>VLOOKUP(A2326,FII!B:D,2,FALSE)</f>
        <v>#N/A</v>
      </c>
      <c r="H2326" s="36" t="e">
        <f>VLOOKUP(A2326,FII!B:D,3,FALSE)</f>
        <v>#N/A</v>
      </c>
    </row>
    <row r="2327" spans="1:8" ht="18" thickBot="1" x14ac:dyDescent="0.3">
      <c r="A2327" s="3">
        <v>40471</v>
      </c>
      <c r="B2327" s="8">
        <v>5982.1</v>
      </c>
      <c r="C2327">
        <f>VLOOKUP(A2327,VIX!A:B,2,FALSE)</f>
        <v>23.8</v>
      </c>
      <c r="D2327">
        <f>VLOOKUP(A2327,DOW!A:B,2,FALSE)</f>
        <v>11107.97</v>
      </c>
      <c r="E2327">
        <f>VLOOKUP(A2327,SGXNIFTY!A:B,2,FALSE)</f>
        <v>6007.8</v>
      </c>
      <c r="F2327">
        <f>VLOOKUP(A2327,EXCHANGE!A:B,2,FALSE)</f>
        <v>44.255000000000003</v>
      </c>
      <c r="G2327" s="36" t="e">
        <f>VLOOKUP(A2327,FII!B:D,2,FALSE)</f>
        <v>#N/A</v>
      </c>
      <c r="H2327" s="36" t="e">
        <f>VLOOKUP(A2327,FII!B:D,3,FALSE)</f>
        <v>#N/A</v>
      </c>
    </row>
    <row r="2328" spans="1:8" ht="18" thickBot="1" x14ac:dyDescent="0.3">
      <c r="A2328" s="3">
        <v>40470</v>
      </c>
      <c r="B2328" s="8">
        <v>6027.3</v>
      </c>
      <c r="C2328">
        <f>VLOOKUP(A2328,VIX!A:B,2,FALSE)</f>
        <v>23.23</v>
      </c>
      <c r="D2328">
        <f>VLOOKUP(A2328,DOW!A:B,2,FALSE)</f>
        <v>10978.62</v>
      </c>
      <c r="E2328">
        <f>VLOOKUP(A2328,SGXNIFTY!A:B,2,FALSE)</f>
        <v>6044.15</v>
      </c>
      <c r="F2328">
        <f>VLOOKUP(A2328,EXCHANGE!A:B,2,FALSE)</f>
        <v>44.354999999999997</v>
      </c>
      <c r="G2328" s="36" t="e">
        <f>VLOOKUP(A2328,FII!B:D,2,FALSE)</f>
        <v>#N/A</v>
      </c>
      <c r="H2328" s="36" t="e">
        <f>VLOOKUP(A2328,FII!B:D,3,FALSE)</f>
        <v>#N/A</v>
      </c>
    </row>
    <row r="2329" spans="1:8" ht="18" thickBot="1" x14ac:dyDescent="0.3">
      <c r="A2329" s="3">
        <v>40469</v>
      </c>
      <c r="B2329" s="4">
        <v>6075.95</v>
      </c>
      <c r="C2329">
        <f>VLOOKUP(A2329,VIX!A:B,2,FALSE)</f>
        <v>22.35</v>
      </c>
      <c r="D2329">
        <f>VLOOKUP(A2329,DOW!A:B,2,FALSE)</f>
        <v>11143.69</v>
      </c>
      <c r="E2329">
        <f>VLOOKUP(A2329,SGXNIFTY!A:B,2,FALSE)</f>
        <v>6122.2</v>
      </c>
      <c r="F2329">
        <f>VLOOKUP(A2329,EXCHANGE!A:B,2,FALSE)</f>
        <v>44.265000000000001</v>
      </c>
      <c r="G2329" s="36" t="e">
        <f>VLOOKUP(A2329,FII!B:D,2,FALSE)</f>
        <v>#N/A</v>
      </c>
      <c r="H2329" s="36" t="e">
        <f>VLOOKUP(A2329,FII!B:D,3,FALSE)</f>
        <v>#N/A</v>
      </c>
    </row>
    <row r="2330" spans="1:8" ht="18" thickBot="1" x14ac:dyDescent="0.3">
      <c r="A2330" s="3">
        <v>40466</v>
      </c>
      <c r="B2330" s="8">
        <v>6062.65</v>
      </c>
      <c r="C2330">
        <f>VLOOKUP(A2330,VIX!A:B,2,FALSE)</f>
        <v>22.65</v>
      </c>
      <c r="D2330">
        <f>VLOOKUP(A2330,DOW!A:B,2,FALSE)</f>
        <v>11062.78</v>
      </c>
      <c r="E2330">
        <f>VLOOKUP(A2330,SGXNIFTY!A:B,2,FALSE)</f>
        <v>6092</v>
      </c>
      <c r="F2330">
        <f>VLOOKUP(A2330,EXCHANGE!A:B,2,FALSE)</f>
        <v>44.075000000000003</v>
      </c>
      <c r="G2330" s="36" t="e">
        <f>VLOOKUP(A2330,FII!B:D,2,FALSE)</f>
        <v>#N/A</v>
      </c>
      <c r="H2330" s="36" t="e">
        <f>VLOOKUP(A2330,FII!B:D,3,FALSE)</f>
        <v>#N/A</v>
      </c>
    </row>
    <row r="2331" spans="1:8" ht="18" thickBot="1" x14ac:dyDescent="0.3">
      <c r="A2331" s="3">
        <v>40465</v>
      </c>
      <c r="B2331" s="8">
        <v>6177.35</v>
      </c>
      <c r="C2331">
        <f>VLOOKUP(A2331,VIX!A:B,2,FALSE)</f>
        <v>20.6</v>
      </c>
      <c r="D2331">
        <f>VLOOKUP(A2331,DOW!A:B,2,FALSE)</f>
        <v>11096.92</v>
      </c>
      <c r="E2331">
        <f>VLOOKUP(A2331,SGXNIFTY!A:B,2,FALSE)</f>
        <v>6197.5</v>
      </c>
      <c r="F2331">
        <f>VLOOKUP(A2331,EXCHANGE!A:B,2,FALSE)</f>
        <v>44.104999999999997</v>
      </c>
      <c r="G2331" s="36" t="e">
        <f>VLOOKUP(A2331,FII!B:D,2,FALSE)</f>
        <v>#N/A</v>
      </c>
      <c r="H2331" s="36" t="e">
        <f>VLOOKUP(A2331,FII!B:D,3,FALSE)</f>
        <v>#N/A</v>
      </c>
    </row>
    <row r="2332" spans="1:8" ht="18" thickBot="1" x14ac:dyDescent="0.3">
      <c r="A2332" s="3">
        <v>40464</v>
      </c>
      <c r="B2332" s="4">
        <v>6233.9</v>
      </c>
      <c r="C2332">
        <f>VLOOKUP(A2332,VIX!A:B,2,FALSE)</f>
        <v>20.02</v>
      </c>
      <c r="D2332">
        <f>VLOOKUP(A2332,DOW!A:B,2,FALSE)</f>
        <v>11096.08</v>
      </c>
      <c r="E2332">
        <f>VLOOKUP(A2332,SGXNIFTY!A:B,2,FALSE)</f>
        <v>6273.85</v>
      </c>
      <c r="F2332">
        <f>VLOOKUP(A2332,EXCHANGE!A:B,2,FALSE)</f>
        <v>44.365000000000002</v>
      </c>
      <c r="G2332" s="36" t="e">
        <f>VLOOKUP(A2332,FII!B:D,2,FALSE)</f>
        <v>#N/A</v>
      </c>
      <c r="H2332" s="36" t="e">
        <f>VLOOKUP(A2332,FII!B:D,3,FALSE)</f>
        <v>#N/A</v>
      </c>
    </row>
    <row r="2333" spans="1:8" ht="18" thickBot="1" x14ac:dyDescent="0.3">
      <c r="A2333" s="3">
        <v>40463</v>
      </c>
      <c r="B2333" s="8">
        <v>6090.9</v>
      </c>
      <c r="C2333">
        <f>VLOOKUP(A2333,VIX!A:B,2,FALSE)</f>
        <v>20.51</v>
      </c>
      <c r="D2333">
        <f>VLOOKUP(A2333,DOW!A:B,2,FALSE)</f>
        <v>11020.4</v>
      </c>
      <c r="E2333">
        <f>VLOOKUP(A2333,SGXNIFTY!A:B,2,FALSE)</f>
        <v>6118.65</v>
      </c>
      <c r="F2333">
        <f>VLOOKUP(A2333,EXCHANGE!A:B,2,FALSE)</f>
        <v>44.515000000000001</v>
      </c>
      <c r="G2333" s="36" t="e">
        <f>VLOOKUP(A2333,FII!B:D,2,FALSE)</f>
        <v>#N/A</v>
      </c>
      <c r="H2333" s="36" t="e">
        <f>VLOOKUP(A2333,FII!B:D,3,FALSE)</f>
        <v>#N/A</v>
      </c>
    </row>
    <row r="2334" spans="1:8" ht="18" thickBot="1" x14ac:dyDescent="0.3">
      <c r="A2334" s="3">
        <v>40462</v>
      </c>
      <c r="B2334" s="4">
        <v>6135.85</v>
      </c>
      <c r="C2334">
        <f>VLOOKUP(A2334,VIX!A:B,2,FALSE)</f>
        <v>21.2</v>
      </c>
      <c r="D2334">
        <f>VLOOKUP(A2334,DOW!A:B,2,FALSE)</f>
        <v>11010.34</v>
      </c>
      <c r="E2334">
        <f>VLOOKUP(A2334,SGXNIFTY!A:B,2,FALSE)</f>
        <v>6159.75</v>
      </c>
      <c r="F2334">
        <f>VLOOKUP(A2334,EXCHANGE!A:B,2,FALSE)</f>
        <v>44.405000000000001</v>
      </c>
      <c r="G2334" s="36" t="e">
        <f>VLOOKUP(A2334,FII!B:D,2,FALSE)</f>
        <v>#N/A</v>
      </c>
      <c r="H2334" s="36" t="e">
        <f>VLOOKUP(A2334,FII!B:D,3,FALSE)</f>
        <v>#N/A</v>
      </c>
    </row>
    <row r="2335" spans="1:8" ht="18" thickBot="1" x14ac:dyDescent="0.3">
      <c r="A2335" s="3">
        <v>40459</v>
      </c>
      <c r="B2335" s="8">
        <v>6103.45</v>
      </c>
      <c r="C2335">
        <f>VLOOKUP(A2335,VIX!A:B,2,FALSE)</f>
        <v>21.4</v>
      </c>
      <c r="D2335">
        <f>VLOOKUP(A2335,DOW!A:B,2,FALSE)</f>
        <v>11006.48</v>
      </c>
      <c r="E2335">
        <f>VLOOKUP(A2335,SGXNIFTY!A:B,2,FALSE)</f>
        <v>6133.45</v>
      </c>
      <c r="F2335">
        <f>VLOOKUP(A2335,EXCHANGE!A:B,2,FALSE)</f>
        <v>44.414999999999999</v>
      </c>
      <c r="G2335" s="36" t="e">
        <f>VLOOKUP(A2335,FII!B:D,2,FALSE)</f>
        <v>#N/A</v>
      </c>
      <c r="H2335" s="36" t="e">
        <f>VLOOKUP(A2335,FII!B:D,3,FALSE)</f>
        <v>#N/A</v>
      </c>
    </row>
    <row r="2336" spans="1:8" ht="18" thickBot="1" x14ac:dyDescent="0.3">
      <c r="A2336" s="3">
        <v>40458</v>
      </c>
      <c r="B2336" s="8">
        <v>6120.3</v>
      </c>
      <c r="C2336">
        <f>VLOOKUP(A2336,VIX!A:B,2,FALSE)</f>
        <v>22.45</v>
      </c>
      <c r="D2336">
        <f>VLOOKUP(A2336,DOW!A:B,2,FALSE)</f>
        <v>10948.58</v>
      </c>
      <c r="E2336">
        <f>VLOOKUP(A2336,SGXNIFTY!A:B,2,FALSE)</f>
        <v>6146.85</v>
      </c>
      <c r="F2336">
        <f>VLOOKUP(A2336,EXCHANGE!A:B,2,FALSE)</f>
        <v>44.2</v>
      </c>
      <c r="G2336" s="36" t="e">
        <f>VLOOKUP(A2336,FII!B:D,2,FALSE)</f>
        <v>#N/A</v>
      </c>
      <c r="H2336" s="36" t="e">
        <f>VLOOKUP(A2336,FII!B:D,3,FALSE)</f>
        <v>#N/A</v>
      </c>
    </row>
    <row r="2337" spans="1:8" ht="18" thickBot="1" x14ac:dyDescent="0.3">
      <c r="A2337" s="3">
        <v>40457</v>
      </c>
      <c r="B2337" s="4">
        <v>6186.45</v>
      </c>
      <c r="C2337">
        <f>VLOOKUP(A2337,VIX!A:B,2,FALSE)</f>
        <v>21.73</v>
      </c>
      <c r="D2337">
        <f>VLOOKUP(A2337,DOW!A:B,2,FALSE)</f>
        <v>10967.65</v>
      </c>
      <c r="E2337">
        <f>VLOOKUP(A2337,SGXNIFTY!A:B,2,FALSE)</f>
        <v>6214.1</v>
      </c>
      <c r="F2337">
        <f>VLOOKUP(A2337,EXCHANGE!A:B,2,FALSE)</f>
        <v>44.225000000000001</v>
      </c>
      <c r="G2337" s="36" t="e">
        <f>VLOOKUP(A2337,FII!B:D,2,FALSE)</f>
        <v>#N/A</v>
      </c>
      <c r="H2337" s="36" t="e">
        <f>VLOOKUP(A2337,FII!B:D,3,FALSE)</f>
        <v>#N/A</v>
      </c>
    </row>
    <row r="2338" spans="1:8" ht="18" thickBot="1" x14ac:dyDescent="0.3">
      <c r="A2338" s="3">
        <v>40456</v>
      </c>
      <c r="B2338" s="8">
        <v>6145.8</v>
      </c>
      <c r="C2338">
        <f>VLOOKUP(A2338,VIX!A:B,2,FALSE)</f>
        <v>22.17</v>
      </c>
      <c r="D2338">
        <f>VLOOKUP(A2338,DOW!A:B,2,FALSE)</f>
        <v>10944.72</v>
      </c>
      <c r="E2338">
        <f>VLOOKUP(A2338,SGXNIFTY!A:B,2,FALSE)</f>
        <v>6182.85</v>
      </c>
      <c r="F2338">
        <f>VLOOKUP(A2338,EXCHANGE!A:B,2,FALSE)</f>
        <v>44.465000000000003</v>
      </c>
      <c r="G2338" s="36" t="e">
        <f>VLOOKUP(A2338,FII!B:D,2,FALSE)</f>
        <v>#N/A</v>
      </c>
      <c r="H2338" s="36" t="e">
        <f>VLOOKUP(A2338,FII!B:D,3,FALSE)</f>
        <v>#N/A</v>
      </c>
    </row>
    <row r="2339" spans="1:8" ht="18" thickBot="1" x14ac:dyDescent="0.3">
      <c r="A2339" s="3">
        <v>40455</v>
      </c>
      <c r="B2339" s="4">
        <v>6159.45</v>
      </c>
      <c r="C2339">
        <f>VLOOKUP(A2339,VIX!A:B,2,FALSE)</f>
        <v>22.8</v>
      </c>
      <c r="D2339">
        <f>VLOOKUP(A2339,DOW!A:B,2,FALSE)</f>
        <v>10751.27</v>
      </c>
      <c r="E2339">
        <f>VLOOKUP(A2339,SGXNIFTY!A:B,2,FALSE)</f>
        <v>6185.5</v>
      </c>
      <c r="F2339">
        <f>VLOOKUP(A2339,EXCHANGE!A:B,2,FALSE)</f>
        <v>44.58</v>
      </c>
      <c r="G2339" s="36" t="e">
        <f>VLOOKUP(A2339,FII!B:D,2,FALSE)</f>
        <v>#N/A</v>
      </c>
      <c r="H2339" s="36" t="e">
        <f>VLOOKUP(A2339,FII!B:D,3,FALSE)</f>
        <v>#N/A</v>
      </c>
    </row>
    <row r="2340" spans="1:8" ht="18" thickBot="1" x14ac:dyDescent="0.3">
      <c r="A2340" s="3">
        <v>40452</v>
      </c>
      <c r="B2340" s="4">
        <v>6143.4</v>
      </c>
      <c r="C2340">
        <f>VLOOKUP(A2340,VIX!A:B,2,FALSE)</f>
        <v>21.43</v>
      </c>
      <c r="D2340">
        <f>VLOOKUP(A2340,DOW!A:B,2,FALSE)</f>
        <v>10829.68</v>
      </c>
      <c r="E2340">
        <f>VLOOKUP(A2340,SGXNIFTY!A:B,2,FALSE)</f>
        <v>6176.3</v>
      </c>
      <c r="F2340">
        <f>VLOOKUP(A2340,EXCHANGE!A:B,2,FALSE)</f>
        <v>44.375</v>
      </c>
      <c r="G2340" s="36" t="e">
        <f>VLOOKUP(A2340,FII!B:D,2,FALSE)</f>
        <v>#N/A</v>
      </c>
      <c r="H2340" s="36" t="e">
        <f>VLOOKUP(A2340,FII!B:D,3,FALSE)</f>
        <v>#N/A</v>
      </c>
    </row>
    <row r="2341" spans="1:8" ht="18" thickBot="1" x14ac:dyDescent="0.3">
      <c r="A2341" s="3">
        <v>40451</v>
      </c>
      <c r="B2341" s="4">
        <v>6029.95</v>
      </c>
      <c r="C2341">
        <f>VLOOKUP(A2341,VIX!A:B,2,FALSE)</f>
        <v>22.25</v>
      </c>
      <c r="D2341">
        <f>VLOOKUP(A2341,DOW!A:B,2,FALSE)</f>
        <v>10788.05</v>
      </c>
      <c r="E2341">
        <f>VLOOKUP(A2341,SGXNIFTY!A:B,2,FALSE)</f>
        <v>6029.95</v>
      </c>
      <c r="F2341">
        <f>VLOOKUP(A2341,EXCHANGE!A:B,2,FALSE)</f>
        <v>44.57</v>
      </c>
      <c r="G2341" s="36" t="e">
        <f>VLOOKUP(A2341,FII!B:D,2,FALSE)</f>
        <v>#N/A</v>
      </c>
      <c r="H2341" s="36" t="e">
        <f>VLOOKUP(A2341,FII!B:D,3,FALSE)</f>
        <v>#N/A</v>
      </c>
    </row>
    <row r="2342" spans="1:8" ht="18" thickBot="1" x14ac:dyDescent="0.3">
      <c r="A2342" s="3">
        <v>40450</v>
      </c>
      <c r="B2342" s="8">
        <v>5991.3</v>
      </c>
      <c r="C2342">
        <f>VLOOKUP(A2342,VIX!A:B,2,FALSE)</f>
        <v>22.16</v>
      </c>
      <c r="D2342">
        <f>VLOOKUP(A2342,DOW!A:B,2,FALSE)</f>
        <v>10835.28</v>
      </c>
      <c r="E2342">
        <f>VLOOKUP(A2342,SGXNIFTY!A:B,2,FALSE)</f>
        <v>6000.4</v>
      </c>
      <c r="F2342">
        <f>VLOOKUP(A2342,EXCHANGE!A:B,2,FALSE)</f>
        <v>44.715000000000003</v>
      </c>
      <c r="G2342" s="36" t="e">
        <f>VLOOKUP(A2342,FII!B:D,2,FALSE)</f>
        <v>#N/A</v>
      </c>
      <c r="H2342" s="36" t="e">
        <f>VLOOKUP(A2342,FII!B:D,3,FALSE)</f>
        <v>#N/A</v>
      </c>
    </row>
    <row r="2343" spans="1:8" ht="18" thickBot="1" x14ac:dyDescent="0.3">
      <c r="A2343" s="3">
        <v>40449</v>
      </c>
      <c r="B2343" s="8">
        <v>6029.5</v>
      </c>
      <c r="C2343">
        <f>VLOOKUP(A2343,VIX!A:B,2,FALSE)</f>
        <v>21.21</v>
      </c>
      <c r="D2343">
        <f>VLOOKUP(A2343,DOW!A:B,2,FALSE)</f>
        <v>10858.14</v>
      </c>
      <c r="E2343">
        <f>VLOOKUP(A2343,SGXNIFTY!A:B,2,FALSE)</f>
        <v>6049.9</v>
      </c>
      <c r="F2343">
        <f>VLOOKUP(A2343,EXCHANGE!A:B,2,FALSE)</f>
        <v>44.99</v>
      </c>
      <c r="G2343" s="36" t="e">
        <f>VLOOKUP(A2343,FII!B:D,2,FALSE)</f>
        <v>#N/A</v>
      </c>
      <c r="H2343" s="36" t="e">
        <f>VLOOKUP(A2343,FII!B:D,3,FALSE)</f>
        <v>#N/A</v>
      </c>
    </row>
    <row r="2344" spans="1:8" ht="18" thickBot="1" x14ac:dyDescent="0.3">
      <c r="A2344" s="3">
        <v>40448</v>
      </c>
      <c r="B2344" s="4">
        <v>6035.65</v>
      </c>
      <c r="C2344">
        <f>VLOOKUP(A2344,VIX!A:B,2,FALSE)</f>
        <v>22.36</v>
      </c>
      <c r="D2344">
        <f>VLOOKUP(A2344,DOW!A:B,2,FALSE)</f>
        <v>10812.04</v>
      </c>
      <c r="E2344">
        <f>VLOOKUP(A2344,SGXNIFTY!A:B,2,FALSE)</f>
        <v>6053.8</v>
      </c>
      <c r="F2344">
        <f>VLOOKUP(A2344,EXCHANGE!A:B,2,FALSE)</f>
        <v>45.01</v>
      </c>
      <c r="G2344" s="36" t="e">
        <f>VLOOKUP(A2344,FII!B:D,2,FALSE)</f>
        <v>#N/A</v>
      </c>
      <c r="H2344" s="36" t="e">
        <f>VLOOKUP(A2344,FII!B:D,3,FALSE)</f>
        <v>#N/A</v>
      </c>
    </row>
    <row r="2345" spans="1:8" ht="18" thickBot="1" x14ac:dyDescent="0.3">
      <c r="A2345" s="3">
        <v>40445</v>
      </c>
      <c r="B2345" s="4">
        <v>6018.3</v>
      </c>
      <c r="C2345">
        <f>VLOOKUP(A2345,VIX!A:B,2,FALSE)</f>
        <v>21.71</v>
      </c>
      <c r="D2345">
        <f>VLOOKUP(A2345,DOW!A:B,2,FALSE)</f>
        <v>10860.26</v>
      </c>
      <c r="E2345">
        <f>VLOOKUP(A2345,SGXNIFTY!A:B,2,FALSE)</f>
        <v>6034.55</v>
      </c>
      <c r="F2345">
        <f>VLOOKUP(A2345,EXCHANGE!A:B,2,FALSE)</f>
        <v>45.11</v>
      </c>
      <c r="G2345" s="36" t="e">
        <f>VLOOKUP(A2345,FII!B:D,2,FALSE)</f>
        <v>#N/A</v>
      </c>
      <c r="H2345" s="36" t="e">
        <f>VLOOKUP(A2345,FII!B:D,3,FALSE)</f>
        <v>#N/A</v>
      </c>
    </row>
    <row r="2346" spans="1:8" ht="18" thickBot="1" x14ac:dyDescent="0.3">
      <c r="A2346" s="3">
        <v>40444</v>
      </c>
      <c r="B2346" s="8">
        <v>5959.55</v>
      </c>
      <c r="C2346">
        <f>VLOOKUP(A2346,VIX!A:B,2,FALSE)</f>
        <v>23.9</v>
      </c>
      <c r="D2346">
        <f>VLOOKUP(A2346,DOW!A:B,2,FALSE)</f>
        <v>10662.42</v>
      </c>
      <c r="E2346">
        <f>VLOOKUP(A2346,SGXNIFTY!A:B,2,FALSE)</f>
        <v>5971.75</v>
      </c>
      <c r="F2346">
        <f>VLOOKUP(A2346,EXCHANGE!A:B,2,FALSE)</f>
        <v>45.475000000000001</v>
      </c>
      <c r="G2346" s="36" t="e">
        <f>VLOOKUP(A2346,FII!B:D,2,FALSE)</f>
        <v>#N/A</v>
      </c>
      <c r="H2346" s="36" t="e">
        <f>VLOOKUP(A2346,FII!B:D,3,FALSE)</f>
        <v>#N/A</v>
      </c>
    </row>
    <row r="2347" spans="1:8" ht="18" thickBot="1" x14ac:dyDescent="0.3">
      <c r="A2347" s="3">
        <v>40443</v>
      </c>
      <c r="B2347" s="8">
        <v>5991</v>
      </c>
      <c r="C2347">
        <f>VLOOKUP(A2347,VIX!A:B,2,FALSE)</f>
        <v>24.29</v>
      </c>
      <c r="D2347">
        <f>VLOOKUP(A2347,DOW!A:B,2,FALSE)</f>
        <v>10739.31</v>
      </c>
      <c r="E2347">
        <f>VLOOKUP(A2347,SGXNIFTY!A:B,2,FALSE)</f>
        <v>6002.15</v>
      </c>
      <c r="F2347">
        <f>VLOOKUP(A2347,EXCHANGE!A:B,2,FALSE)</f>
        <v>45.585000000000001</v>
      </c>
      <c r="G2347" s="36" t="e">
        <f>VLOOKUP(A2347,FII!B:D,2,FALSE)</f>
        <v>#N/A</v>
      </c>
      <c r="H2347" s="36" t="e">
        <f>VLOOKUP(A2347,FII!B:D,3,FALSE)</f>
        <v>#N/A</v>
      </c>
    </row>
    <row r="2348" spans="1:8" ht="18" thickBot="1" x14ac:dyDescent="0.3">
      <c r="A2348" s="3">
        <v>40442</v>
      </c>
      <c r="B2348" s="4">
        <v>6009.05</v>
      </c>
      <c r="C2348">
        <f>VLOOKUP(A2348,VIX!A:B,2,FALSE)</f>
        <v>22.63</v>
      </c>
      <c r="D2348">
        <f>VLOOKUP(A2348,DOW!A:B,2,FALSE)</f>
        <v>10761.03</v>
      </c>
      <c r="E2348">
        <f>VLOOKUP(A2348,SGXNIFTY!A:B,2,FALSE)</f>
        <v>6011.65</v>
      </c>
      <c r="F2348">
        <f>VLOOKUP(A2348,EXCHANGE!A:B,2,FALSE)</f>
        <v>45.664999999999999</v>
      </c>
      <c r="G2348" s="36" t="e">
        <f>VLOOKUP(A2348,FII!B:D,2,FALSE)</f>
        <v>#N/A</v>
      </c>
      <c r="H2348" s="36" t="e">
        <f>VLOOKUP(A2348,FII!B:D,3,FALSE)</f>
        <v>#N/A</v>
      </c>
    </row>
    <row r="2349" spans="1:8" ht="18" thickBot="1" x14ac:dyDescent="0.3">
      <c r="A2349" s="3">
        <v>40441</v>
      </c>
      <c r="B2349" s="4">
        <v>5980.45</v>
      </c>
      <c r="C2349">
        <f>VLOOKUP(A2349,VIX!A:B,2,FALSE)</f>
        <v>21.95</v>
      </c>
      <c r="D2349">
        <f>VLOOKUP(A2349,DOW!A:B,2,FALSE)</f>
        <v>10753.62</v>
      </c>
      <c r="E2349">
        <f>VLOOKUP(A2349,SGXNIFTY!A:B,2,FALSE)</f>
        <v>5994.1</v>
      </c>
      <c r="F2349">
        <f>VLOOKUP(A2349,EXCHANGE!A:B,2,FALSE)</f>
        <v>45.704999999999998</v>
      </c>
      <c r="G2349" s="36" t="e">
        <f>VLOOKUP(A2349,FII!B:D,2,FALSE)</f>
        <v>#N/A</v>
      </c>
      <c r="H2349" s="36" t="e">
        <f>VLOOKUP(A2349,FII!B:D,3,FALSE)</f>
        <v>#N/A</v>
      </c>
    </row>
    <row r="2350" spans="1:8" ht="18" thickBot="1" x14ac:dyDescent="0.3">
      <c r="A2350" s="3">
        <v>40438</v>
      </c>
      <c r="B2350" s="4">
        <v>5884.95</v>
      </c>
      <c r="C2350">
        <f>VLOOKUP(A2350,VIX!A:B,2,FALSE)</f>
        <v>19.489999999999998</v>
      </c>
      <c r="D2350">
        <f>VLOOKUP(A2350,DOW!A:B,2,FALSE)</f>
        <v>10607.85</v>
      </c>
      <c r="E2350">
        <f>VLOOKUP(A2350,SGXNIFTY!A:B,2,FALSE)</f>
        <v>5904.05</v>
      </c>
      <c r="F2350">
        <f>VLOOKUP(A2350,EXCHANGE!A:B,2,FALSE)</f>
        <v>45.854999999999997</v>
      </c>
      <c r="G2350" s="36" t="e">
        <f>VLOOKUP(A2350,FII!B:D,2,FALSE)</f>
        <v>#N/A</v>
      </c>
      <c r="H2350" s="36" t="e">
        <f>VLOOKUP(A2350,FII!B:D,3,FALSE)</f>
        <v>#N/A</v>
      </c>
    </row>
    <row r="2351" spans="1:8" ht="18" thickBot="1" x14ac:dyDescent="0.3">
      <c r="A2351" s="3">
        <v>40437</v>
      </c>
      <c r="B2351" s="8">
        <v>5828.7</v>
      </c>
      <c r="C2351">
        <f>VLOOKUP(A2351,VIX!A:B,2,FALSE)</f>
        <v>18.850000000000001</v>
      </c>
      <c r="D2351">
        <f>VLOOKUP(A2351,DOW!A:B,2,FALSE)</f>
        <v>10594.83</v>
      </c>
      <c r="E2351">
        <f>VLOOKUP(A2351,SGXNIFTY!A:B,2,FALSE)</f>
        <v>5841.9</v>
      </c>
      <c r="F2351">
        <f>VLOOKUP(A2351,EXCHANGE!A:B,2,FALSE)</f>
        <v>46.145000000000003</v>
      </c>
      <c r="G2351" s="36" t="e">
        <f>VLOOKUP(A2351,FII!B:D,2,FALSE)</f>
        <v>#N/A</v>
      </c>
      <c r="H2351" s="36" t="e">
        <f>VLOOKUP(A2351,FII!B:D,3,FALSE)</f>
        <v>#N/A</v>
      </c>
    </row>
    <row r="2352" spans="1:8" ht="18" thickBot="1" x14ac:dyDescent="0.3">
      <c r="A2352" s="3">
        <v>40436</v>
      </c>
      <c r="B2352" s="4">
        <v>5860.95</v>
      </c>
      <c r="C2352">
        <f>VLOOKUP(A2352,VIX!A:B,2,FALSE)</f>
        <v>19.43</v>
      </c>
      <c r="D2352">
        <f>VLOOKUP(A2352,DOW!A:B,2,FALSE)</f>
        <v>10572.73</v>
      </c>
      <c r="E2352">
        <f>VLOOKUP(A2352,SGXNIFTY!A:B,2,FALSE)</f>
        <v>5860.1</v>
      </c>
      <c r="F2352">
        <f>VLOOKUP(A2352,EXCHANGE!A:B,2,FALSE)</f>
        <v>46.2</v>
      </c>
      <c r="G2352" s="36" t="e">
        <f>VLOOKUP(A2352,FII!B:D,2,FALSE)</f>
        <v>#N/A</v>
      </c>
      <c r="H2352" s="36" t="e">
        <f>VLOOKUP(A2352,FII!B:D,3,FALSE)</f>
        <v>#N/A</v>
      </c>
    </row>
    <row r="2353" spans="1:8" ht="18" thickBot="1" x14ac:dyDescent="0.3">
      <c r="A2353" s="3">
        <v>40435</v>
      </c>
      <c r="B2353" s="4">
        <v>5795.55</v>
      </c>
      <c r="C2353">
        <f>VLOOKUP(A2353,VIX!A:B,2,FALSE)</f>
        <v>18.600000000000001</v>
      </c>
      <c r="D2353">
        <f>VLOOKUP(A2353,DOW!A:B,2,FALSE)</f>
        <v>10526.49</v>
      </c>
      <c r="E2353">
        <f>VLOOKUP(A2353,SGXNIFTY!A:B,2,FALSE)</f>
        <v>5812</v>
      </c>
      <c r="F2353">
        <f>VLOOKUP(A2353,EXCHANGE!A:B,2,FALSE)</f>
        <v>46.27</v>
      </c>
      <c r="G2353" s="36" t="e">
        <f>VLOOKUP(A2353,FII!B:D,2,FALSE)</f>
        <v>#N/A</v>
      </c>
      <c r="H2353" s="36" t="e">
        <f>VLOOKUP(A2353,FII!B:D,3,FALSE)</f>
        <v>#N/A</v>
      </c>
    </row>
    <row r="2354" spans="1:8" ht="18" thickBot="1" x14ac:dyDescent="0.3">
      <c r="A2354" s="3">
        <v>40434</v>
      </c>
      <c r="B2354" s="4">
        <v>5760</v>
      </c>
      <c r="C2354">
        <f>VLOOKUP(A2354,VIX!A:B,2,FALSE)</f>
        <v>18.14</v>
      </c>
      <c r="D2354">
        <f>VLOOKUP(A2354,DOW!A:B,2,FALSE)</f>
        <v>10544.13</v>
      </c>
      <c r="E2354">
        <f>VLOOKUP(A2354,SGXNIFTY!A:B,2,FALSE)</f>
        <v>5763.2</v>
      </c>
      <c r="F2354">
        <f>VLOOKUP(A2354,EXCHANGE!A:B,2,FALSE)</f>
        <v>46.31</v>
      </c>
      <c r="G2354" s="36" t="e">
        <f>VLOOKUP(A2354,FII!B:D,2,FALSE)</f>
        <v>#N/A</v>
      </c>
      <c r="H2354" s="36" t="e">
        <f>VLOOKUP(A2354,FII!B:D,3,FALSE)</f>
        <v>#N/A</v>
      </c>
    </row>
    <row r="2355" spans="1:8" ht="18" thickBot="1" x14ac:dyDescent="0.3">
      <c r="A2355" s="3">
        <v>40430</v>
      </c>
      <c r="B2355" s="4">
        <v>5640.05</v>
      </c>
      <c r="C2355">
        <f>VLOOKUP(A2355,VIX!A:B,2,FALSE)</f>
        <v>15.92</v>
      </c>
      <c r="D2355">
        <f>VLOOKUP(A2355,DOW!A:B,2,FALSE)</f>
        <v>10415.24</v>
      </c>
      <c r="E2355">
        <f>VLOOKUP(A2355,SGXNIFTY!A:B,2,FALSE)</f>
        <v>5631.85</v>
      </c>
      <c r="F2355">
        <f>VLOOKUP(A2355,EXCHANGE!A:B,2,FALSE)</f>
        <v>46.36</v>
      </c>
      <c r="G2355" s="36" t="e">
        <f>VLOOKUP(A2355,FII!B:D,2,FALSE)</f>
        <v>#N/A</v>
      </c>
      <c r="H2355" s="36" t="e">
        <f>VLOOKUP(A2355,FII!B:D,3,FALSE)</f>
        <v>#N/A</v>
      </c>
    </row>
    <row r="2356" spans="1:8" ht="18" thickBot="1" x14ac:dyDescent="0.3">
      <c r="A2356" s="3">
        <v>40429</v>
      </c>
      <c r="B2356" s="4">
        <v>5607.85</v>
      </c>
      <c r="C2356">
        <f>VLOOKUP(A2356,VIX!A:B,2,FALSE)</f>
        <v>15.97</v>
      </c>
      <c r="D2356">
        <f>VLOOKUP(A2356,DOW!A:B,2,FALSE)</f>
        <v>10387.01</v>
      </c>
      <c r="E2356">
        <f>VLOOKUP(A2356,SGXNIFTY!A:B,2,FALSE)</f>
        <v>5596.65</v>
      </c>
      <c r="F2356">
        <f>VLOOKUP(A2356,EXCHANGE!A:B,2,FALSE)</f>
        <v>46.491999999999997</v>
      </c>
      <c r="G2356" s="36" t="e">
        <f>VLOOKUP(A2356,FII!B:D,2,FALSE)</f>
        <v>#N/A</v>
      </c>
      <c r="H2356" s="36" t="e">
        <f>VLOOKUP(A2356,FII!B:D,3,FALSE)</f>
        <v>#N/A</v>
      </c>
    </row>
    <row r="2357" spans="1:8" ht="18" thickBot="1" x14ac:dyDescent="0.3">
      <c r="A2357" s="3">
        <v>40428</v>
      </c>
      <c r="B2357" s="4">
        <v>5604</v>
      </c>
      <c r="C2357">
        <f>VLOOKUP(A2357,VIX!A:B,2,FALSE)</f>
        <v>15.83</v>
      </c>
      <c r="D2357">
        <f>VLOOKUP(A2357,DOW!A:B,2,FALSE)</f>
        <v>10340.69</v>
      </c>
      <c r="E2357">
        <f>VLOOKUP(A2357,SGXNIFTY!A:B,2,FALSE)</f>
        <v>5591.65</v>
      </c>
      <c r="F2357">
        <f>VLOOKUP(A2357,EXCHANGE!A:B,2,FALSE)</f>
        <v>46.835000000000001</v>
      </c>
      <c r="G2357" s="36" t="e">
        <f>VLOOKUP(A2357,FII!B:D,2,FALSE)</f>
        <v>#N/A</v>
      </c>
      <c r="H2357" s="36" t="e">
        <f>VLOOKUP(A2357,FII!B:D,3,FALSE)</f>
        <v>#N/A</v>
      </c>
    </row>
    <row r="2358" spans="1:8" ht="18" thickBot="1" x14ac:dyDescent="0.3">
      <c r="A2358" s="3">
        <v>40427</v>
      </c>
      <c r="B2358" s="4">
        <v>5576.95</v>
      </c>
      <c r="C2358">
        <f>VLOOKUP(A2358,VIX!A:B,2,FALSE)</f>
        <v>15.22</v>
      </c>
      <c r="D2358" t="e">
        <f>VLOOKUP(A2358,DOW!A:B,2,FALSE)</f>
        <v>#N/A</v>
      </c>
      <c r="E2358">
        <f>VLOOKUP(A2358,SGXNIFTY!A:B,2,FALSE)</f>
        <v>5577</v>
      </c>
      <c r="F2358">
        <f>VLOOKUP(A2358,EXCHANGE!A:B,2,FALSE)</f>
        <v>46.54</v>
      </c>
      <c r="G2358" s="36" t="e">
        <f>VLOOKUP(A2358,FII!B:D,2,FALSE)</f>
        <v>#N/A</v>
      </c>
      <c r="H2358" s="36" t="e">
        <f>VLOOKUP(A2358,FII!B:D,3,FALSE)</f>
        <v>#N/A</v>
      </c>
    </row>
    <row r="2359" spans="1:8" ht="18" thickBot="1" x14ac:dyDescent="0.3">
      <c r="A2359" s="3">
        <v>40424</v>
      </c>
      <c r="B2359" s="8">
        <v>5479.4</v>
      </c>
      <c r="C2359">
        <f>VLOOKUP(A2359,VIX!A:B,2,FALSE)</f>
        <v>15.86</v>
      </c>
      <c r="D2359">
        <f>VLOOKUP(A2359,DOW!A:B,2,FALSE)</f>
        <v>10447.93</v>
      </c>
      <c r="E2359">
        <f>VLOOKUP(A2359,SGXNIFTY!A:B,2,FALSE)</f>
        <v>5484.9</v>
      </c>
      <c r="F2359">
        <f>VLOOKUP(A2359,EXCHANGE!A:B,2,FALSE)</f>
        <v>46.484999999999999</v>
      </c>
      <c r="G2359" s="36" t="e">
        <f>VLOOKUP(A2359,FII!B:D,2,FALSE)</f>
        <v>#N/A</v>
      </c>
      <c r="H2359" s="36" t="e">
        <f>VLOOKUP(A2359,FII!B:D,3,FALSE)</f>
        <v>#N/A</v>
      </c>
    </row>
    <row r="2360" spans="1:8" ht="18" thickBot="1" x14ac:dyDescent="0.3">
      <c r="A2360" s="3">
        <v>40423</v>
      </c>
      <c r="B2360" s="4">
        <v>5486.15</v>
      </c>
      <c r="C2360">
        <f>VLOOKUP(A2360,VIX!A:B,2,FALSE)</f>
        <v>16.149999999999999</v>
      </c>
      <c r="D2360">
        <f>VLOOKUP(A2360,DOW!A:B,2,FALSE)</f>
        <v>10320.1</v>
      </c>
      <c r="E2360">
        <f>VLOOKUP(A2360,SGXNIFTY!A:B,2,FALSE)</f>
        <v>5489.85</v>
      </c>
      <c r="F2360">
        <f>VLOOKUP(A2360,EXCHANGE!A:B,2,FALSE)</f>
        <v>46.725000000000001</v>
      </c>
      <c r="G2360" s="36" t="e">
        <f>VLOOKUP(A2360,FII!B:D,2,FALSE)</f>
        <v>#N/A</v>
      </c>
      <c r="H2360" s="36" t="e">
        <f>VLOOKUP(A2360,FII!B:D,3,FALSE)</f>
        <v>#N/A</v>
      </c>
    </row>
    <row r="2361" spans="1:8" ht="18" thickBot="1" x14ac:dyDescent="0.3">
      <c r="A2361" s="3">
        <v>40422</v>
      </c>
      <c r="B2361" s="4">
        <v>5471.85</v>
      </c>
      <c r="C2361">
        <f>VLOOKUP(A2361,VIX!A:B,2,FALSE)</f>
        <v>16.7</v>
      </c>
      <c r="D2361">
        <f>VLOOKUP(A2361,DOW!A:B,2,FALSE)</f>
        <v>10269.469999999999</v>
      </c>
      <c r="E2361">
        <f>VLOOKUP(A2361,SGXNIFTY!A:B,2,FALSE)</f>
        <v>5477.95</v>
      </c>
      <c r="F2361">
        <f>VLOOKUP(A2361,EXCHANGE!A:B,2,FALSE)</f>
        <v>46.674999999999997</v>
      </c>
      <c r="G2361" s="36" t="e">
        <f>VLOOKUP(A2361,FII!B:D,2,FALSE)</f>
        <v>#N/A</v>
      </c>
      <c r="H2361" s="36" t="e">
        <f>VLOOKUP(A2361,FII!B:D,3,FALSE)</f>
        <v>#N/A</v>
      </c>
    </row>
    <row r="2362" spans="1:8" ht="18" thickBot="1" x14ac:dyDescent="0.3">
      <c r="A2362" s="3">
        <v>40421</v>
      </c>
      <c r="B2362" s="8">
        <v>5402.4</v>
      </c>
      <c r="C2362">
        <f>VLOOKUP(A2362,VIX!A:B,2,FALSE)</f>
        <v>18.47</v>
      </c>
      <c r="D2362">
        <f>VLOOKUP(A2362,DOW!A:B,2,FALSE)</f>
        <v>10014.719999999999</v>
      </c>
      <c r="E2362">
        <f>VLOOKUP(A2362,SGXNIFTY!A:B,2,FALSE)</f>
        <v>5403.7</v>
      </c>
      <c r="F2362">
        <f>VLOOKUP(A2362,EXCHANGE!A:B,2,FALSE)</f>
        <v>47.064999999999998</v>
      </c>
      <c r="G2362" s="36" t="e">
        <f>VLOOKUP(A2362,FII!B:D,2,FALSE)</f>
        <v>#N/A</v>
      </c>
      <c r="H2362" s="36" t="e">
        <f>VLOOKUP(A2362,FII!B:D,3,FALSE)</f>
        <v>#N/A</v>
      </c>
    </row>
    <row r="2363" spans="1:8" ht="18" thickBot="1" x14ac:dyDescent="0.3">
      <c r="A2363" s="3">
        <v>40420</v>
      </c>
      <c r="B2363" s="4">
        <v>5415.45</v>
      </c>
      <c r="C2363">
        <f>VLOOKUP(A2363,VIX!A:B,2,FALSE)</f>
        <v>18.36</v>
      </c>
      <c r="D2363">
        <f>VLOOKUP(A2363,DOW!A:B,2,FALSE)</f>
        <v>10009.73</v>
      </c>
      <c r="E2363">
        <f>VLOOKUP(A2363,SGXNIFTY!A:B,2,FALSE)</f>
        <v>5426.2</v>
      </c>
      <c r="F2363">
        <f>VLOOKUP(A2363,EXCHANGE!A:B,2,FALSE)</f>
        <v>46.914999999999999</v>
      </c>
      <c r="G2363" s="36" t="e">
        <f>VLOOKUP(A2363,FII!B:D,2,FALSE)</f>
        <v>#N/A</v>
      </c>
      <c r="H2363" s="36" t="e">
        <f>VLOOKUP(A2363,FII!B:D,3,FALSE)</f>
        <v>#N/A</v>
      </c>
    </row>
    <row r="2364" spans="1:8" ht="18" thickBot="1" x14ac:dyDescent="0.3">
      <c r="A2364" s="3">
        <v>40417</v>
      </c>
      <c r="B2364" s="8">
        <v>5408.7</v>
      </c>
      <c r="C2364">
        <f>VLOOKUP(A2364,VIX!A:B,2,FALSE)</f>
        <v>19.63</v>
      </c>
      <c r="D2364">
        <f>VLOOKUP(A2364,DOW!A:B,2,FALSE)</f>
        <v>10150.65</v>
      </c>
      <c r="E2364">
        <f>VLOOKUP(A2364,SGXNIFTY!A:B,2,FALSE)</f>
        <v>5415.75</v>
      </c>
      <c r="F2364">
        <f>VLOOKUP(A2364,EXCHANGE!A:B,2,FALSE)</f>
        <v>46.81</v>
      </c>
      <c r="G2364" s="36" t="e">
        <f>VLOOKUP(A2364,FII!B:D,2,FALSE)</f>
        <v>#N/A</v>
      </c>
      <c r="H2364" s="36" t="e">
        <f>VLOOKUP(A2364,FII!B:D,3,FALSE)</f>
        <v>#N/A</v>
      </c>
    </row>
    <row r="2365" spans="1:8" ht="18" thickBot="1" x14ac:dyDescent="0.3">
      <c r="A2365" s="3">
        <v>40416</v>
      </c>
      <c r="B2365" s="4">
        <v>5477.9</v>
      </c>
      <c r="C2365">
        <f>VLOOKUP(A2365,VIX!A:B,2,FALSE)</f>
        <v>17.09</v>
      </c>
      <c r="D2365">
        <f>VLOOKUP(A2365,DOW!A:B,2,FALSE)</f>
        <v>9985.81</v>
      </c>
      <c r="E2365">
        <f>VLOOKUP(A2365,SGXNIFTY!A:B,2,FALSE)</f>
        <v>5477.9</v>
      </c>
      <c r="F2365">
        <f>VLOOKUP(A2365,EXCHANGE!A:B,2,FALSE)</f>
        <v>46.844999999999999</v>
      </c>
      <c r="G2365" s="36" t="e">
        <f>VLOOKUP(A2365,FII!B:D,2,FALSE)</f>
        <v>#N/A</v>
      </c>
      <c r="H2365" s="36" t="e">
        <f>VLOOKUP(A2365,FII!B:D,3,FALSE)</f>
        <v>#N/A</v>
      </c>
    </row>
    <row r="2366" spans="1:8" ht="18" thickBot="1" x14ac:dyDescent="0.3">
      <c r="A2366" s="3">
        <v>40415</v>
      </c>
      <c r="B2366" s="8">
        <v>5462.35</v>
      </c>
      <c r="C2366">
        <f>VLOOKUP(A2366,VIX!A:B,2,FALSE)</f>
        <v>18.920000000000002</v>
      </c>
      <c r="D2366">
        <f>VLOOKUP(A2366,DOW!A:B,2,FALSE)</f>
        <v>10060.06</v>
      </c>
      <c r="E2366">
        <f>VLOOKUP(A2366,SGXNIFTY!A:B,2,FALSE)</f>
        <v>5469.85</v>
      </c>
      <c r="F2366">
        <f>VLOOKUP(A2366,EXCHANGE!A:B,2,FALSE)</f>
        <v>46.905000000000001</v>
      </c>
      <c r="G2366" s="36" t="e">
        <f>VLOOKUP(A2366,FII!B:D,2,FALSE)</f>
        <v>#N/A</v>
      </c>
      <c r="H2366" s="36" t="e">
        <f>VLOOKUP(A2366,FII!B:D,3,FALSE)</f>
        <v>#N/A</v>
      </c>
    </row>
    <row r="2367" spans="1:8" ht="18" thickBot="1" x14ac:dyDescent="0.3">
      <c r="A2367" s="3">
        <v>40414</v>
      </c>
      <c r="B2367" s="8">
        <v>5505.1</v>
      </c>
      <c r="C2367">
        <f>VLOOKUP(A2367,VIX!A:B,2,FALSE)</f>
        <v>16.989999999999998</v>
      </c>
      <c r="D2367">
        <f>VLOOKUP(A2367,DOW!A:B,2,FALSE)</f>
        <v>10040.450000000001</v>
      </c>
      <c r="E2367">
        <f>VLOOKUP(A2367,SGXNIFTY!A:B,2,FALSE)</f>
        <v>5510.35</v>
      </c>
      <c r="F2367">
        <f>VLOOKUP(A2367,EXCHANGE!A:B,2,FALSE)</f>
        <v>46.905000000000001</v>
      </c>
      <c r="G2367" s="36" t="e">
        <f>VLOOKUP(A2367,FII!B:D,2,FALSE)</f>
        <v>#N/A</v>
      </c>
      <c r="H2367" s="36" t="e">
        <f>VLOOKUP(A2367,FII!B:D,3,FALSE)</f>
        <v>#N/A</v>
      </c>
    </row>
    <row r="2368" spans="1:8" ht="18" thickBot="1" x14ac:dyDescent="0.3">
      <c r="A2368" s="3">
        <v>40413</v>
      </c>
      <c r="B2368" s="4">
        <v>5543.5</v>
      </c>
      <c r="C2368">
        <f>VLOOKUP(A2368,VIX!A:B,2,FALSE)</f>
        <v>17.14</v>
      </c>
      <c r="D2368">
        <f>VLOOKUP(A2368,DOW!A:B,2,FALSE)</f>
        <v>10174.41</v>
      </c>
      <c r="E2368">
        <f>VLOOKUP(A2368,SGXNIFTY!A:B,2,FALSE)</f>
        <v>5536.9</v>
      </c>
      <c r="F2368">
        <f>VLOOKUP(A2368,EXCHANGE!A:B,2,FALSE)</f>
        <v>46.645000000000003</v>
      </c>
      <c r="G2368" s="36" t="e">
        <f>VLOOKUP(A2368,FII!B:D,2,FALSE)</f>
        <v>#N/A</v>
      </c>
      <c r="H2368" s="36" t="e">
        <f>VLOOKUP(A2368,FII!B:D,3,FALSE)</f>
        <v>#N/A</v>
      </c>
    </row>
    <row r="2369" spans="1:8" ht="18" thickBot="1" x14ac:dyDescent="0.3">
      <c r="A2369" s="3">
        <v>40410</v>
      </c>
      <c r="B2369" s="8">
        <v>5530.65</v>
      </c>
      <c r="C2369">
        <f>VLOOKUP(A2369,VIX!A:B,2,FALSE)</f>
        <v>16.7</v>
      </c>
      <c r="D2369">
        <f>VLOOKUP(A2369,DOW!A:B,2,FALSE)</f>
        <v>10213.620000000001</v>
      </c>
      <c r="E2369">
        <f>VLOOKUP(A2369,SGXNIFTY!A:B,2,FALSE)</f>
        <v>5522.55</v>
      </c>
      <c r="F2369">
        <f>VLOOKUP(A2369,EXCHANGE!A:B,2,FALSE)</f>
        <v>46.615000000000002</v>
      </c>
      <c r="G2369" s="36" t="e">
        <f>VLOOKUP(A2369,FII!B:D,2,FALSE)</f>
        <v>#N/A</v>
      </c>
      <c r="H2369" s="36" t="e">
        <f>VLOOKUP(A2369,FII!B:D,3,FALSE)</f>
        <v>#N/A</v>
      </c>
    </row>
    <row r="2370" spans="1:8" ht="18" thickBot="1" x14ac:dyDescent="0.3">
      <c r="A2370" s="3">
        <v>40409</v>
      </c>
      <c r="B2370" s="4">
        <v>5540.2</v>
      </c>
      <c r="C2370">
        <f>VLOOKUP(A2370,VIX!A:B,2,FALSE)</f>
        <v>16.53</v>
      </c>
      <c r="D2370">
        <f>VLOOKUP(A2370,DOW!A:B,2,FALSE)</f>
        <v>10271.209999999999</v>
      </c>
      <c r="E2370">
        <f>VLOOKUP(A2370,SGXNIFTY!A:B,2,FALSE)</f>
        <v>5527.7</v>
      </c>
      <c r="F2370">
        <f>VLOOKUP(A2370,EXCHANGE!A:B,2,FALSE)</f>
        <v>46.512999999999998</v>
      </c>
      <c r="G2370" s="36" t="e">
        <f>VLOOKUP(A2370,FII!B:D,2,FALSE)</f>
        <v>#N/A</v>
      </c>
      <c r="H2370" s="36" t="e">
        <f>VLOOKUP(A2370,FII!B:D,3,FALSE)</f>
        <v>#N/A</v>
      </c>
    </row>
    <row r="2371" spans="1:8" ht="18" thickBot="1" x14ac:dyDescent="0.3">
      <c r="A2371" s="3">
        <v>40408</v>
      </c>
      <c r="B2371" s="4">
        <v>5479.15</v>
      </c>
      <c r="C2371">
        <f>VLOOKUP(A2371,VIX!A:B,2,FALSE)</f>
        <v>16.399999999999999</v>
      </c>
      <c r="D2371">
        <f>VLOOKUP(A2371,DOW!A:B,2,FALSE)</f>
        <v>10415.540000000001</v>
      </c>
      <c r="E2371">
        <f>VLOOKUP(A2371,SGXNIFTY!A:B,2,FALSE)</f>
        <v>5483.05</v>
      </c>
      <c r="F2371">
        <f>VLOOKUP(A2371,EXCHANGE!A:B,2,FALSE)</f>
        <v>46.56</v>
      </c>
      <c r="G2371" s="36" t="e">
        <f>VLOOKUP(A2371,FII!B:D,2,FALSE)</f>
        <v>#N/A</v>
      </c>
      <c r="H2371" s="36" t="e">
        <f>VLOOKUP(A2371,FII!B:D,3,FALSE)</f>
        <v>#N/A</v>
      </c>
    </row>
    <row r="2372" spans="1:8" ht="18" thickBot="1" x14ac:dyDescent="0.3">
      <c r="A2372" s="3">
        <v>40407</v>
      </c>
      <c r="B2372" s="8">
        <v>5414.15</v>
      </c>
      <c r="C2372">
        <f>VLOOKUP(A2372,VIX!A:B,2,FALSE)</f>
        <v>17.63</v>
      </c>
      <c r="D2372">
        <f>VLOOKUP(A2372,DOW!A:B,2,FALSE)</f>
        <v>10405.85</v>
      </c>
      <c r="E2372">
        <f>VLOOKUP(A2372,SGXNIFTY!A:B,2,FALSE)</f>
        <v>5424.8</v>
      </c>
      <c r="F2372">
        <f>VLOOKUP(A2372,EXCHANGE!A:B,2,FALSE)</f>
        <v>46.645000000000003</v>
      </c>
      <c r="G2372" s="36" t="e">
        <f>VLOOKUP(A2372,FII!B:D,2,FALSE)</f>
        <v>#N/A</v>
      </c>
      <c r="H2372" s="36" t="e">
        <f>VLOOKUP(A2372,FII!B:D,3,FALSE)</f>
        <v>#N/A</v>
      </c>
    </row>
    <row r="2373" spans="1:8" ht="18" thickBot="1" x14ac:dyDescent="0.3">
      <c r="A2373" s="3">
        <v>40406</v>
      </c>
      <c r="B2373" s="8">
        <v>5418.3</v>
      </c>
      <c r="C2373">
        <f>VLOOKUP(A2373,VIX!A:B,2,FALSE)</f>
        <v>18.11</v>
      </c>
      <c r="D2373">
        <f>VLOOKUP(A2373,DOW!A:B,2,FALSE)</f>
        <v>10302.01</v>
      </c>
      <c r="E2373">
        <f>VLOOKUP(A2373,SGXNIFTY!A:B,2,FALSE)</f>
        <v>5417.45</v>
      </c>
      <c r="F2373">
        <f>VLOOKUP(A2373,EXCHANGE!A:B,2,FALSE)</f>
        <v>46.8</v>
      </c>
      <c r="G2373" s="36" t="e">
        <f>VLOOKUP(A2373,FII!B:D,2,FALSE)</f>
        <v>#N/A</v>
      </c>
      <c r="H2373" s="36" t="e">
        <f>VLOOKUP(A2373,FII!B:D,3,FALSE)</f>
        <v>#N/A</v>
      </c>
    </row>
    <row r="2374" spans="1:8" ht="18" thickBot="1" x14ac:dyDescent="0.3">
      <c r="A2374" s="3">
        <v>40403</v>
      </c>
      <c r="B2374" s="4">
        <v>5452.1</v>
      </c>
      <c r="C2374">
        <f>VLOOKUP(A2374,VIX!A:B,2,FALSE)</f>
        <v>16.739999999999998</v>
      </c>
      <c r="D2374">
        <f>VLOOKUP(A2374,DOW!A:B,2,FALSE)</f>
        <v>10303.15</v>
      </c>
      <c r="E2374">
        <f>VLOOKUP(A2374,SGXNIFTY!A:B,2,FALSE)</f>
        <v>5456.45</v>
      </c>
      <c r="F2374">
        <f>VLOOKUP(A2374,EXCHANGE!A:B,2,FALSE)</f>
        <v>46.625</v>
      </c>
      <c r="G2374" s="36" t="e">
        <f>VLOOKUP(A2374,FII!B:D,2,FALSE)</f>
        <v>#N/A</v>
      </c>
      <c r="H2374" s="36" t="e">
        <f>VLOOKUP(A2374,FII!B:D,3,FALSE)</f>
        <v>#N/A</v>
      </c>
    </row>
    <row r="2375" spans="1:8" ht="18" thickBot="1" x14ac:dyDescent="0.3">
      <c r="A2375" s="3">
        <v>40402</v>
      </c>
      <c r="B2375" s="8">
        <v>5416.45</v>
      </c>
      <c r="C2375">
        <f>VLOOKUP(A2375,VIX!A:B,2,FALSE)</f>
        <v>18</v>
      </c>
      <c r="D2375">
        <f>VLOOKUP(A2375,DOW!A:B,2,FALSE)</f>
        <v>10319.950000000001</v>
      </c>
      <c r="E2375">
        <f>VLOOKUP(A2375,SGXNIFTY!A:B,2,FALSE)</f>
        <v>5419.7</v>
      </c>
      <c r="F2375">
        <f>VLOOKUP(A2375,EXCHANGE!A:B,2,FALSE)</f>
        <v>46.77</v>
      </c>
      <c r="G2375" s="36" t="e">
        <f>VLOOKUP(A2375,FII!B:D,2,FALSE)</f>
        <v>#N/A</v>
      </c>
      <c r="H2375" s="36" t="e">
        <f>VLOOKUP(A2375,FII!B:D,3,FALSE)</f>
        <v>#N/A</v>
      </c>
    </row>
    <row r="2376" spans="1:8" ht="18" thickBot="1" x14ac:dyDescent="0.3">
      <c r="A2376" s="3">
        <v>40401</v>
      </c>
      <c r="B2376" s="8">
        <v>5420.6</v>
      </c>
      <c r="C2376">
        <f>VLOOKUP(A2376,VIX!A:B,2,FALSE)</f>
        <v>18.11</v>
      </c>
      <c r="D2376">
        <f>VLOOKUP(A2376,DOW!A:B,2,FALSE)</f>
        <v>10378.83</v>
      </c>
      <c r="E2376">
        <f>VLOOKUP(A2376,SGXNIFTY!A:B,2,FALSE)</f>
        <v>5411.9</v>
      </c>
      <c r="F2376">
        <f>VLOOKUP(A2376,EXCHANGE!A:B,2,FALSE)</f>
        <v>46.704999999999998</v>
      </c>
      <c r="G2376" s="36" t="e">
        <f>VLOOKUP(A2376,FII!B:D,2,FALSE)</f>
        <v>#N/A</v>
      </c>
      <c r="H2376" s="36" t="e">
        <f>VLOOKUP(A2376,FII!B:D,3,FALSE)</f>
        <v>#N/A</v>
      </c>
    </row>
    <row r="2377" spans="1:8" ht="18" thickBot="1" x14ac:dyDescent="0.3">
      <c r="A2377" s="3">
        <v>40400</v>
      </c>
      <c r="B2377" s="8">
        <v>5460.7</v>
      </c>
      <c r="C2377">
        <f>VLOOKUP(A2377,VIX!A:B,2,FALSE)</f>
        <v>17.329999999999998</v>
      </c>
      <c r="D2377">
        <f>VLOOKUP(A2377,DOW!A:B,2,FALSE)</f>
        <v>10644.25</v>
      </c>
      <c r="E2377">
        <f>VLOOKUP(A2377,SGXNIFTY!A:B,2,FALSE)</f>
        <v>5460.95</v>
      </c>
      <c r="F2377">
        <f>VLOOKUP(A2377,EXCHANGE!A:B,2,FALSE)</f>
        <v>46.4</v>
      </c>
      <c r="G2377" s="36" t="e">
        <f>VLOOKUP(A2377,FII!B:D,2,FALSE)</f>
        <v>#N/A</v>
      </c>
      <c r="H2377" s="36" t="e">
        <f>VLOOKUP(A2377,FII!B:D,3,FALSE)</f>
        <v>#N/A</v>
      </c>
    </row>
    <row r="2378" spans="1:8" ht="18" thickBot="1" x14ac:dyDescent="0.3">
      <c r="A2378" s="3">
        <v>40399</v>
      </c>
      <c r="B2378" s="4">
        <v>5486.15</v>
      </c>
      <c r="C2378">
        <f>VLOOKUP(A2378,VIX!A:B,2,FALSE)</f>
        <v>17</v>
      </c>
      <c r="D2378">
        <f>VLOOKUP(A2378,DOW!A:B,2,FALSE)</f>
        <v>10698.75</v>
      </c>
      <c r="E2378">
        <f>VLOOKUP(A2378,SGXNIFTY!A:B,2,FALSE)</f>
        <v>5482</v>
      </c>
      <c r="F2378">
        <f>VLOOKUP(A2378,EXCHANGE!A:B,2,FALSE)</f>
        <v>46.125</v>
      </c>
      <c r="G2378" s="36" t="e">
        <f>VLOOKUP(A2378,FII!B:D,2,FALSE)</f>
        <v>#N/A</v>
      </c>
      <c r="H2378" s="36" t="e">
        <f>VLOOKUP(A2378,FII!B:D,3,FALSE)</f>
        <v>#N/A</v>
      </c>
    </row>
    <row r="2379" spans="1:8" ht="18" thickBot="1" x14ac:dyDescent="0.3">
      <c r="A2379" s="3">
        <v>40396</v>
      </c>
      <c r="B2379" s="8">
        <v>5439.25</v>
      </c>
      <c r="C2379">
        <f>VLOOKUP(A2379,VIX!A:B,2,FALSE)</f>
        <v>17.37</v>
      </c>
      <c r="D2379">
        <f>VLOOKUP(A2379,DOW!A:B,2,FALSE)</f>
        <v>10653.56</v>
      </c>
      <c r="E2379">
        <f>VLOOKUP(A2379,SGXNIFTY!A:B,2,FALSE)</f>
        <v>5442.45</v>
      </c>
      <c r="F2379">
        <f>VLOOKUP(A2379,EXCHANGE!A:B,2,FALSE)</f>
        <v>45.984999999999999</v>
      </c>
      <c r="G2379" s="36" t="e">
        <f>VLOOKUP(A2379,FII!B:D,2,FALSE)</f>
        <v>#N/A</v>
      </c>
      <c r="H2379" s="36" t="e">
        <f>VLOOKUP(A2379,FII!B:D,3,FALSE)</f>
        <v>#N/A</v>
      </c>
    </row>
    <row r="2380" spans="1:8" ht="18" thickBot="1" x14ac:dyDescent="0.3">
      <c r="A2380" s="3">
        <v>40395</v>
      </c>
      <c r="B2380" s="8">
        <v>5447.1</v>
      </c>
      <c r="C2380">
        <f>VLOOKUP(A2380,VIX!A:B,2,FALSE)</f>
        <v>17.71</v>
      </c>
      <c r="D2380">
        <f>VLOOKUP(A2380,DOW!A:B,2,FALSE)</f>
        <v>10674.98</v>
      </c>
      <c r="E2380">
        <f>VLOOKUP(A2380,SGXNIFTY!A:B,2,FALSE)</f>
        <v>5457.55</v>
      </c>
      <c r="F2380">
        <f>VLOOKUP(A2380,EXCHANGE!A:B,2,FALSE)</f>
        <v>46.085000000000001</v>
      </c>
      <c r="G2380" s="36" t="e">
        <f>VLOOKUP(A2380,FII!B:D,2,FALSE)</f>
        <v>#N/A</v>
      </c>
      <c r="H2380" s="36" t="e">
        <f>VLOOKUP(A2380,FII!B:D,3,FALSE)</f>
        <v>#N/A</v>
      </c>
    </row>
    <row r="2381" spans="1:8" ht="18" thickBot="1" x14ac:dyDescent="0.3">
      <c r="A2381" s="3">
        <v>40394</v>
      </c>
      <c r="B2381" s="4">
        <v>5467.85</v>
      </c>
      <c r="C2381">
        <f>VLOOKUP(A2381,VIX!A:B,2,FALSE)</f>
        <v>17.04</v>
      </c>
      <c r="D2381">
        <f>VLOOKUP(A2381,DOW!A:B,2,FALSE)</f>
        <v>10680.43</v>
      </c>
      <c r="E2381">
        <f>VLOOKUP(A2381,SGXNIFTY!A:B,2,FALSE)</f>
        <v>5460.2</v>
      </c>
      <c r="F2381">
        <f>VLOOKUP(A2381,EXCHANGE!A:B,2,FALSE)</f>
        <v>45.89</v>
      </c>
      <c r="G2381" s="36" t="e">
        <f>VLOOKUP(A2381,FII!B:D,2,FALSE)</f>
        <v>#N/A</v>
      </c>
      <c r="H2381" s="36" t="e">
        <f>VLOOKUP(A2381,FII!B:D,3,FALSE)</f>
        <v>#N/A</v>
      </c>
    </row>
    <row r="2382" spans="1:8" ht="18" thickBot="1" x14ac:dyDescent="0.3">
      <c r="A2382" s="3">
        <v>40393</v>
      </c>
      <c r="B2382" s="4">
        <v>5439.55</v>
      </c>
      <c r="C2382">
        <f>VLOOKUP(A2382,VIX!A:B,2,FALSE)</f>
        <v>17.55</v>
      </c>
      <c r="D2382">
        <f>VLOOKUP(A2382,DOW!A:B,2,FALSE)</f>
        <v>10636.38</v>
      </c>
      <c r="E2382">
        <f>VLOOKUP(A2382,SGXNIFTY!A:B,2,FALSE)</f>
        <v>5437.45</v>
      </c>
      <c r="F2382">
        <f>VLOOKUP(A2382,EXCHANGE!A:B,2,FALSE)</f>
        <v>46.164999999999999</v>
      </c>
      <c r="G2382" s="36" t="e">
        <f>VLOOKUP(A2382,FII!B:D,2,FALSE)</f>
        <v>#N/A</v>
      </c>
      <c r="H2382" s="36" t="e">
        <f>VLOOKUP(A2382,FII!B:D,3,FALSE)</f>
        <v>#N/A</v>
      </c>
    </row>
    <row r="2383" spans="1:8" ht="18" thickBot="1" x14ac:dyDescent="0.3">
      <c r="A2383" s="3">
        <v>40392</v>
      </c>
      <c r="B2383" s="4">
        <v>5431.65</v>
      </c>
      <c r="C2383">
        <f>VLOOKUP(A2383,VIX!A:B,2,FALSE)</f>
        <v>17.989999999999998</v>
      </c>
      <c r="D2383">
        <f>VLOOKUP(A2383,DOW!A:B,2,FALSE)</f>
        <v>10674.38</v>
      </c>
      <c r="E2383">
        <f>VLOOKUP(A2383,SGXNIFTY!A:B,2,FALSE)</f>
        <v>5434.35</v>
      </c>
      <c r="F2383">
        <f>VLOOKUP(A2383,EXCHANGE!A:B,2,FALSE)</f>
        <v>46.244999999999997</v>
      </c>
      <c r="G2383" s="36" t="e">
        <f>VLOOKUP(A2383,FII!B:D,2,FALSE)</f>
        <v>#N/A</v>
      </c>
      <c r="H2383" s="36" t="e">
        <f>VLOOKUP(A2383,FII!B:D,3,FALSE)</f>
        <v>#N/A</v>
      </c>
    </row>
    <row r="2384" spans="1:8" ht="18" thickBot="1" x14ac:dyDescent="0.3">
      <c r="A2384" s="3">
        <v>40389</v>
      </c>
      <c r="B2384" s="8">
        <v>5367.6</v>
      </c>
      <c r="C2384">
        <f>VLOOKUP(A2384,VIX!A:B,2,FALSE)</f>
        <v>18.940000000000001</v>
      </c>
      <c r="D2384">
        <f>VLOOKUP(A2384,DOW!A:B,2,FALSE)</f>
        <v>10465.94</v>
      </c>
      <c r="E2384">
        <f>VLOOKUP(A2384,SGXNIFTY!A:B,2,FALSE)</f>
        <v>5374.3</v>
      </c>
      <c r="F2384">
        <f>VLOOKUP(A2384,EXCHANGE!A:B,2,FALSE)</f>
        <v>46.405000000000001</v>
      </c>
      <c r="G2384" s="36" t="e">
        <f>VLOOKUP(A2384,FII!B:D,2,FALSE)</f>
        <v>#N/A</v>
      </c>
      <c r="H2384" s="36" t="e">
        <f>VLOOKUP(A2384,FII!B:D,3,FALSE)</f>
        <v>#N/A</v>
      </c>
    </row>
    <row r="2385" spans="1:8" ht="18" thickBot="1" x14ac:dyDescent="0.3">
      <c r="A2385" s="3">
        <v>40388</v>
      </c>
      <c r="B2385" s="4">
        <v>5408.9</v>
      </c>
      <c r="C2385">
        <f>VLOOKUP(A2385,VIX!A:B,2,FALSE)</f>
        <v>18.329999999999998</v>
      </c>
      <c r="D2385">
        <f>VLOOKUP(A2385,DOW!A:B,2,FALSE)</f>
        <v>10467.16</v>
      </c>
      <c r="E2385">
        <f>VLOOKUP(A2385,SGXNIFTY!A:B,2,FALSE)</f>
        <v>5408.9</v>
      </c>
      <c r="F2385">
        <f>VLOOKUP(A2385,EXCHANGE!A:B,2,FALSE)</f>
        <v>46.536999999999999</v>
      </c>
      <c r="G2385" s="36" t="e">
        <f>VLOOKUP(A2385,FII!B:D,2,FALSE)</f>
        <v>#N/A</v>
      </c>
      <c r="H2385" s="36" t="e">
        <f>VLOOKUP(A2385,FII!B:D,3,FALSE)</f>
        <v>#N/A</v>
      </c>
    </row>
    <row r="2386" spans="1:8" ht="18" thickBot="1" x14ac:dyDescent="0.3">
      <c r="A2386" s="3">
        <v>40387</v>
      </c>
      <c r="B2386" s="8">
        <v>5397.55</v>
      </c>
      <c r="C2386">
        <f>VLOOKUP(A2386,VIX!A:B,2,FALSE)</f>
        <v>19.52</v>
      </c>
      <c r="D2386">
        <f>VLOOKUP(A2386,DOW!A:B,2,FALSE)</f>
        <v>10497.88</v>
      </c>
      <c r="E2386">
        <f>VLOOKUP(A2386,SGXNIFTY!A:B,2,FALSE)</f>
        <v>5394.4</v>
      </c>
      <c r="F2386">
        <f>VLOOKUP(A2386,EXCHANGE!A:B,2,FALSE)</f>
        <v>46.76</v>
      </c>
      <c r="G2386" s="36" t="e">
        <f>VLOOKUP(A2386,FII!B:D,2,FALSE)</f>
        <v>#N/A</v>
      </c>
      <c r="H2386" s="36" t="e">
        <f>VLOOKUP(A2386,FII!B:D,3,FALSE)</f>
        <v>#N/A</v>
      </c>
    </row>
    <row r="2387" spans="1:8" ht="18" thickBot="1" x14ac:dyDescent="0.3">
      <c r="A2387" s="3">
        <v>40386</v>
      </c>
      <c r="B2387" s="4">
        <v>5430.6</v>
      </c>
      <c r="C2387">
        <f>VLOOKUP(A2387,VIX!A:B,2,FALSE)</f>
        <v>19.22</v>
      </c>
      <c r="D2387">
        <f>VLOOKUP(A2387,DOW!A:B,2,FALSE)</f>
        <v>10537.69</v>
      </c>
      <c r="E2387">
        <f>VLOOKUP(A2387,SGXNIFTY!A:B,2,FALSE)</f>
        <v>5434.6</v>
      </c>
      <c r="F2387">
        <f>VLOOKUP(A2387,EXCHANGE!A:B,2,FALSE)</f>
        <v>46.655000000000001</v>
      </c>
      <c r="G2387" s="36" t="e">
        <f>VLOOKUP(A2387,FII!B:D,2,FALSE)</f>
        <v>#N/A</v>
      </c>
      <c r="H2387" s="36" t="e">
        <f>VLOOKUP(A2387,FII!B:D,3,FALSE)</f>
        <v>#N/A</v>
      </c>
    </row>
    <row r="2388" spans="1:8" ht="18" thickBot="1" x14ac:dyDescent="0.3">
      <c r="A2388" s="3">
        <v>40385</v>
      </c>
      <c r="B2388" s="8">
        <v>5418.6</v>
      </c>
      <c r="C2388">
        <f>VLOOKUP(A2388,VIX!A:B,2,FALSE)</f>
        <v>19.97</v>
      </c>
      <c r="D2388">
        <f>VLOOKUP(A2388,DOW!A:B,2,FALSE)</f>
        <v>10525.43</v>
      </c>
      <c r="E2388">
        <f>VLOOKUP(A2388,SGXNIFTY!A:B,2,FALSE)</f>
        <v>5422.55</v>
      </c>
      <c r="F2388">
        <f>VLOOKUP(A2388,EXCHANGE!A:B,2,FALSE)</f>
        <v>47.055</v>
      </c>
      <c r="G2388" s="36" t="e">
        <f>VLOOKUP(A2388,FII!B:D,2,FALSE)</f>
        <v>#N/A</v>
      </c>
      <c r="H2388" s="36" t="e">
        <f>VLOOKUP(A2388,FII!B:D,3,FALSE)</f>
        <v>#N/A</v>
      </c>
    </row>
    <row r="2389" spans="1:8" ht="18" thickBot="1" x14ac:dyDescent="0.3">
      <c r="A2389" s="3">
        <v>40382</v>
      </c>
      <c r="B2389" s="4">
        <v>5449.1</v>
      </c>
      <c r="C2389">
        <f>VLOOKUP(A2389,VIX!A:B,2,FALSE)</f>
        <v>19.239999999999998</v>
      </c>
      <c r="D2389">
        <f>VLOOKUP(A2389,DOW!A:B,2,FALSE)</f>
        <v>10424.620000000001</v>
      </c>
      <c r="E2389">
        <f>VLOOKUP(A2389,SGXNIFTY!A:B,2,FALSE)</f>
        <v>5443.8</v>
      </c>
      <c r="F2389">
        <f>VLOOKUP(A2389,EXCHANGE!A:B,2,FALSE)</f>
        <v>46.914999999999999</v>
      </c>
      <c r="G2389" s="36" t="e">
        <f>VLOOKUP(A2389,FII!B:D,2,FALSE)</f>
        <v>#N/A</v>
      </c>
      <c r="H2389" s="36" t="e">
        <f>VLOOKUP(A2389,FII!B:D,3,FALSE)</f>
        <v>#N/A</v>
      </c>
    </row>
    <row r="2390" spans="1:8" ht="18" thickBot="1" x14ac:dyDescent="0.3">
      <c r="A2390" s="3">
        <v>40381</v>
      </c>
      <c r="B2390" s="4">
        <v>5441.95</v>
      </c>
      <c r="C2390">
        <f>VLOOKUP(A2390,VIX!A:B,2,FALSE)</f>
        <v>18.899999999999999</v>
      </c>
      <c r="D2390">
        <f>VLOOKUP(A2390,DOW!A:B,2,FALSE)</f>
        <v>10322.299999999999</v>
      </c>
      <c r="E2390">
        <f>VLOOKUP(A2390,SGXNIFTY!A:B,2,FALSE)</f>
        <v>5453.6</v>
      </c>
      <c r="F2390">
        <f>VLOOKUP(A2390,EXCHANGE!A:B,2,FALSE)</f>
        <v>47.125</v>
      </c>
      <c r="G2390" s="36" t="e">
        <f>VLOOKUP(A2390,FII!B:D,2,FALSE)</f>
        <v>#N/A</v>
      </c>
      <c r="H2390" s="36" t="e">
        <f>VLOOKUP(A2390,FII!B:D,3,FALSE)</f>
        <v>#N/A</v>
      </c>
    </row>
    <row r="2391" spans="1:8" ht="18" thickBot="1" x14ac:dyDescent="0.3">
      <c r="A2391" s="3">
        <v>40380</v>
      </c>
      <c r="B2391" s="4">
        <v>5399.35</v>
      </c>
      <c r="C2391">
        <f>VLOOKUP(A2391,VIX!A:B,2,FALSE)</f>
        <v>20</v>
      </c>
      <c r="D2391">
        <f>VLOOKUP(A2391,DOW!A:B,2,FALSE)</f>
        <v>10120.530000000001</v>
      </c>
      <c r="E2391">
        <f>VLOOKUP(A2391,SGXNIFTY!A:B,2,FALSE)</f>
        <v>5403.8</v>
      </c>
      <c r="F2391">
        <f>VLOOKUP(A2391,EXCHANGE!A:B,2,FALSE)</f>
        <v>47.164999999999999</v>
      </c>
      <c r="G2391" s="36" t="e">
        <f>VLOOKUP(A2391,FII!B:D,2,FALSE)</f>
        <v>#N/A</v>
      </c>
      <c r="H2391" s="36" t="e">
        <f>VLOOKUP(A2391,FII!B:D,3,FALSE)</f>
        <v>#N/A</v>
      </c>
    </row>
    <row r="2392" spans="1:8" ht="18" thickBot="1" x14ac:dyDescent="0.3">
      <c r="A2392" s="3">
        <v>40379</v>
      </c>
      <c r="B2392" s="8">
        <v>5368</v>
      </c>
      <c r="C2392">
        <f>VLOOKUP(A2392,VIX!A:B,2,FALSE)</f>
        <v>20.38</v>
      </c>
      <c r="D2392">
        <f>VLOOKUP(A2392,DOW!A:B,2,FALSE)</f>
        <v>10229.959999999999</v>
      </c>
      <c r="E2392">
        <f>VLOOKUP(A2392,SGXNIFTY!A:B,2,FALSE)</f>
        <v>5363.8</v>
      </c>
      <c r="F2392">
        <f>VLOOKUP(A2392,EXCHANGE!A:B,2,FALSE)</f>
        <v>47.274999999999999</v>
      </c>
      <c r="G2392" s="36" t="e">
        <f>VLOOKUP(A2392,FII!B:D,2,FALSE)</f>
        <v>#N/A</v>
      </c>
      <c r="H2392" s="36" t="e">
        <f>VLOOKUP(A2392,FII!B:D,3,FALSE)</f>
        <v>#N/A</v>
      </c>
    </row>
    <row r="2393" spans="1:8" ht="18" thickBot="1" x14ac:dyDescent="0.3">
      <c r="A2393" s="3">
        <v>40378</v>
      </c>
      <c r="B2393" s="8">
        <v>5386.45</v>
      </c>
      <c r="C2393">
        <f>VLOOKUP(A2393,VIX!A:B,2,FALSE)</f>
        <v>20.71</v>
      </c>
      <c r="D2393">
        <f>VLOOKUP(A2393,DOW!A:B,2,FALSE)</f>
        <v>10154.43</v>
      </c>
      <c r="E2393">
        <f>VLOOKUP(A2393,SGXNIFTY!A:B,2,FALSE)</f>
        <v>5384.8</v>
      </c>
      <c r="F2393">
        <f>VLOOKUP(A2393,EXCHANGE!A:B,2,FALSE)</f>
        <v>47.115000000000002</v>
      </c>
      <c r="G2393" s="36" t="e">
        <f>VLOOKUP(A2393,FII!B:D,2,FALSE)</f>
        <v>#N/A</v>
      </c>
      <c r="H2393" s="36" t="e">
        <f>VLOOKUP(A2393,FII!B:D,3,FALSE)</f>
        <v>#N/A</v>
      </c>
    </row>
    <row r="2394" spans="1:8" ht="18" thickBot="1" x14ac:dyDescent="0.3">
      <c r="A2394" s="3">
        <v>40375</v>
      </c>
      <c r="B2394" s="4">
        <v>5393.9</v>
      </c>
      <c r="C2394">
        <f>VLOOKUP(A2394,VIX!A:B,2,FALSE)</f>
        <v>19.7</v>
      </c>
      <c r="D2394">
        <f>VLOOKUP(A2394,DOW!A:B,2,FALSE)</f>
        <v>10097.9</v>
      </c>
      <c r="E2394">
        <f>VLOOKUP(A2394,SGXNIFTY!A:B,2,FALSE)</f>
        <v>5398.25</v>
      </c>
      <c r="F2394">
        <f>VLOOKUP(A2394,EXCHANGE!A:B,2,FALSE)</f>
        <v>46.725000000000001</v>
      </c>
      <c r="G2394" s="36" t="e">
        <f>VLOOKUP(A2394,FII!B:D,2,FALSE)</f>
        <v>#N/A</v>
      </c>
      <c r="H2394" s="36" t="e">
        <f>VLOOKUP(A2394,FII!B:D,3,FALSE)</f>
        <v>#N/A</v>
      </c>
    </row>
    <row r="2395" spans="1:8" ht="18" thickBot="1" x14ac:dyDescent="0.3">
      <c r="A2395" s="3">
        <v>40374</v>
      </c>
      <c r="B2395" s="8">
        <v>5378.75</v>
      </c>
      <c r="C2395">
        <f>VLOOKUP(A2395,VIX!A:B,2,FALSE)</f>
        <v>20.18</v>
      </c>
      <c r="D2395">
        <f>VLOOKUP(A2395,DOW!A:B,2,FALSE)</f>
        <v>10359.31</v>
      </c>
      <c r="E2395">
        <f>VLOOKUP(A2395,SGXNIFTY!A:B,2,FALSE)</f>
        <v>5381.6</v>
      </c>
      <c r="F2395">
        <f>VLOOKUP(A2395,EXCHANGE!A:B,2,FALSE)</f>
        <v>46.615000000000002</v>
      </c>
      <c r="G2395" s="36" t="e">
        <f>VLOOKUP(A2395,FII!B:D,2,FALSE)</f>
        <v>#N/A</v>
      </c>
      <c r="H2395" s="36" t="e">
        <f>VLOOKUP(A2395,FII!B:D,3,FALSE)</f>
        <v>#N/A</v>
      </c>
    </row>
    <row r="2396" spans="1:8" ht="18" thickBot="1" x14ac:dyDescent="0.3">
      <c r="A2396" s="3">
        <v>40373</v>
      </c>
      <c r="B2396" s="8">
        <v>5386.15</v>
      </c>
      <c r="C2396">
        <f>VLOOKUP(A2396,VIX!A:B,2,FALSE)</f>
        <v>20.07</v>
      </c>
      <c r="D2396">
        <f>VLOOKUP(A2396,DOW!A:B,2,FALSE)</f>
        <v>10366.719999999999</v>
      </c>
      <c r="E2396">
        <f>VLOOKUP(A2396,SGXNIFTY!A:B,2,FALSE)</f>
        <v>5388.45</v>
      </c>
      <c r="F2396">
        <f>VLOOKUP(A2396,EXCHANGE!A:B,2,FALSE)</f>
        <v>46.704999999999998</v>
      </c>
      <c r="G2396" s="36" t="e">
        <f>VLOOKUP(A2396,FII!B:D,2,FALSE)</f>
        <v>#N/A</v>
      </c>
      <c r="H2396" s="36" t="e">
        <f>VLOOKUP(A2396,FII!B:D,3,FALSE)</f>
        <v>#N/A</v>
      </c>
    </row>
    <row r="2397" spans="1:8" ht="18" thickBot="1" x14ac:dyDescent="0.3">
      <c r="A2397" s="3">
        <v>40372</v>
      </c>
      <c r="B2397" s="4">
        <v>5400.65</v>
      </c>
      <c r="C2397">
        <f>VLOOKUP(A2397,VIX!A:B,2,FALSE)</f>
        <v>19.11</v>
      </c>
      <c r="D2397">
        <f>VLOOKUP(A2397,DOW!A:B,2,FALSE)</f>
        <v>10363.02</v>
      </c>
      <c r="E2397">
        <f>VLOOKUP(A2397,SGXNIFTY!A:B,2,FALSE)</f>
        <v>5417.1</v>
      </c>
      <c r="F2397">
        <f>VLOOKUP(A2397,EXCHANGE!A:B,2,FALSE)</f>
        <v>46.77</v>
      </c>
      <c r="G2397" s="36" t="e">
        <f>VLOOKUP(A2397,FII!B:D,2,FALSE)</f>
        <v>#N/A</v>
      </c>
      <c r="H2397" s="36" t="e">
        <f>VLOOKUP(A2397,FII!B:D,3,FALSE)</f>
        <v>#N/A</v>
      </c>
    </row>
    <row r="2398" spans="1:8" ht="18" thickBot="1" x14ac:dyDescent="0.3">
      <c r="A2398" s="3">
        <v>40371</v>
      </c>
      <c r="B2398" s="4">
        <v>5383</v>
      </c>
      <c r="C2398">
        <f>VLOOKUP(A2398,VIX!A:B,2,FALSE)</f>
        <v>19.91</v>
      </c>
      <c r="D2398">
        <f>VLOOKUP(A2398,DOW!A:B,2,FALSE)</f>
        <v>10216.27</v>
      </c>
      <c r="E2398">
        <f>VLOOKUP(A2398,SGXNIFTY!A:B,2,FALSE)</f>
        <v>5381.2</v>
      </c>
      <c r="F2398">
        <f>VLOOKUP(A2398,EXCHANGE!A:B,2,FALSE)</f>
        <v>46.685000000000002</v>
      </c>
      <c r="G2398" s="36" t="e">
        <f>VLOOKUP(A2398,FII!B:D,2,FALSE)</f>
        <v>#N/A</v>
      </c>
      <c r="H2398" s="36" t="e">
        <f>VLOOKUP(A2398,FII!B:D,3,FALSE)</f>
        <v>#N/A</v>
      </c>
    </row>
    <row r="2399" spans="1:8" ht="18" thickBot="1" x14ac:dyDescent="0.3">
      <c r="A2399" s="3">
        <v>40368</v>
      </c>
      <c r="B2399" s="4">
        <v>5352.45</v>
      </c>
      <c r="C2399">
        <f>VLOOKUP(A2399,VIX!A:B,2,FALSE)</f>
        <v>20.21</v>
      </c>
      <c r="D2399">
        <f>VLOOKUP(A2399,DOW!A:B,2,FALSE)</f>
        <v>10198.030000000001</v>
      </c>
      <c r="E2399">
        <f>VLOOKUP(A2399,SGXNIFTY!A:B,2,FALSE)</f>
        <v>5354.05</v>
      </c>
      <c r="F2399">
        <f>VLOOKUP(A2399,EXCHANGE!A:B,2,FALSE)</f>
        <v>46.664999999999999</v>
      </c>
      <c r="G2399" s="36" t="e">
        <f>VLOOKUP(A2399,FII!B:D,2,FALSE)</f>
        <v>#N/A</v>
      </c>
      <c r="H2399" s="36" t="e">
        <f>VLOOKUP(A2399,FII!B:D,3,FALSE)</f>
        <v>#N/A</v>
      </c>
    </row>
    <row r="2400" spans="1:8" ht="18" thickBot="1" x14ac:dyDescent="0.3">
      <c r="A2400" s="3">
        <v>40367</v>
      </c>
      <c r="B2400" s="4">
        <v>5296.85</v>
      </c>
      <c r="C2400">
        <f>VLOOKUP(A2400,VIX!A:B,2,FALSE)</f>
        <v>21.12</v>
      </c>
      <c r="D2400">
        <f>VLOOKUP(A2400,DOW!A:B,2,FALSE)</f>
        <v>10138.99</v>
      </c>
      <c r="E2400">
        <f>VLOOKUP(A2400,SGXNIFTY!A:B,2,FALSE)</f>
        <v>5309.45</v>
      </c>
      <c r="F2400">
        <f>VLOOKUP(A2400,EXCHANGE!A:B,2,FALSE)</f>
        <v>46.856999999999999</v>
      </c>
      <c r="G2400" s="36" t="e">
        <f>VLOOKUP(A2400,FII!B:D,2,FALSE)</f>
        <v>#N/A</v>
      </c>
      <c r="H2400" s="36" t="e">
        <f>VLOOKUP(A2400,FII!B:D,3,FALSE)</f>
        <v>#N/A</v>
      </c>
    </row>
    <row r="2401" spans="1:8" ht="18" thickBot="1" x14ac:dyDescent="0.3">
      <c r="A2401" s="3">
        <v>40366</v>
      </c>
      <c r="B2401" s="8">
        <v>5241.1000000000004</v>
      </c>
      <c r="C2401">
        <f>VLOOKUP(A2401,VIX!A:B,2,FALSE)</f>
        <v>22.11</v>
      </c>
      <c r="D2401">
        <f>VLOOKUP(A2401,DOW!A:B,2,FALSE)</f>
        <v>10018.280000000001</v>
      </c>
      <c r="E2401">
        <f>VLOOKUP(A2401,SGXNIFTY!A:B,2,FALSE)</f>
        <v>5247.7</v>
      </c>
      <c r="F2401">
        <f>VLOOKUP(A2401,EXCHANGE!A:B,2,FALSE)</f>
        <v>47.02</v>
      </c>
      <c r="G2401" s="36" t="e">
        <f>VLOOKUP(A2401,FII!B:D,2,FALSE)</f>
        <v>#N/A</v>
      </c>
      <c r="H2401" s="36" t="e">
        <f>VLOOKUP(A2401,FII!B:D,3,FALSE)</f>
        <v>#N/A</v>
      </c>
    </row>
    <row r="2402" spans="1:8" ht="18" thickBot="1" x14ac:dyDescent="0.3">
      <c r="A2402" s="3">
        <v>40365</v>
      </c>
      <c r="B2402" s="4">
        <v>5289.05</v>
      </c>
      <c r="C2402">
        <f>VLOOKUP(A2402,VIX!A:B,2,FALSE)</f>
        <v>20.9</v>
      </c>
      <c r="D2402">
        <f>VLOOKUP(A2402,DOW!A:B,2,FALSE)</f>
        <v>9743.6200000000008</v>
      </c>
      <c r="E2402">
        <f>VLOOKUP(A2402,SGXNIFTY!A:B,2,FALSE)</f>
        <v>5306.9</v>
      </c>
      <c r="F2402">
        <f>VLOOKUP(A2402,EXCHANGE!A:B,2,FALSE)</f>
        <v>46.77</v>
      </c>
      <c r="G2402" s="36" t="e">
        <f>VLOOKUP(A2402,FII!B:D,2,FALSE)</f>
        <v>#N/A</v>
      </c>
      <c r="H2402" s="36" t="e">
        <f>VLOOKUP(A2402,FII!B:D,3,FALSE)</f>
        <v>#N/A</v>
      </c>
    </row>
    <row r="2403" spans="1:8" ht="18" thickBot="1" x14ac:dyDescent="0.3">
      <c r="A2403" s="3">
        <v>40364</v>
      </c>
      <c r="B2403" s="8">
        <v>5235.8999999999996</v>
      </c>
      <c r="C2403">
        <f>VLOOKUP(A2403,VIX!A:B,2,FALSE)</f>
        <v>21.99</v>
      </c>
      <c r="D2403" t="e">
        <f>VLOOKUP(A2403,DOW!A:B,2,FALSE)</f>
        <v>#N/A</v>
      </c>
      <c r="E2403">
        <f>VLOOKUP(A2403,SGXNIFTY!A:B,2,FALSE)</f>
        <v>5249.1</v>
      </c>
      <c r="F2403">
        <f>VLOOKUP(A2403,EXCHANGE!A:B,2,FALSE)</f>
        <v>46.774999999999999</v>
      </c>
      <c r="G2403" s="36" t="e">
        <f>VLOOKUP(A2403,FII!B:D,2,FALSE)</f>
        <v>#N/A</v>
      </c>
      <c r="H2403" s="36" t="e">
        <f>VLOOKUP(A2403,FII!B:D,3,FALSE)</f>
        <v>#N/A</v>
      </c>
    </row>
    <row r="2404" spans="1:8" ht="18" thickBot="1" x14ac:dyDescent="0.3">
      <c r="A2404" s="3">
        <v>40361</v>
      </c>
      <c r="B2404" s="8">
        <v>5237.1000000000004</v>
      </c>
      <c r="C2404">
        <f>VLOOKUP(A2404,VIX!A:B,2,FALSE)</f>
        <v>21.9</v>
      </c>
      <c r="D2404">
        <f>VLOOKUP(A2404,DOW!A:B,2,FALSE)</f>
        <v>9686.48</v>
      </c>
      <c r="E2404">
        <f>VLOOKUP(A2404,SGXNIFTY!A:B,2,FALSE)</f>
        <v>5250.85</v>
      </c>
      <c r="F2404">
        <f>VLOOKUP(A2404,EXCHANGE!A:B,2,FALSE)</f>
        <v>46.585000000000001</v>
      </c>
      <c r="G2404" s="36" t="e">
        <f>VLOOKUP(A2404,FII!B:D,2,FALSE)</f>
        <v>#N/A</v>
      </c>
      <c r="H2404" s="36" t="e">
        <f>VLOOKUP(A2404,FII!B:D,3,FALSE)</f>
        <v>#N/A</v>
      </c>
    </row>
    <row r="2405" spans="1:8" ht="18" thickBot="1" x14ac:dyDescent="0.3">
      <c r="A2405" s="3">
        <v>40360</v>
      </c>
      <c r="B2405" s="8">
        <v>5251.4</v>
      </c>
      <c r="C2405">
        <f>VLOOKUP(A2405,VIX!A:B,2,FALSE)</f>
        <v>21.44</v>
      </c>
      <c r="D2405">
        <f>VLOOKUP(A2405,DOW!A:B,2,FALSE)</f>
        <v>9732.5300000000007</v>
      </c>
      <c r="E2405">
        <f>VLOOKUP(A2405,SGXNIFTY!A:B,2,FALSE)</f>
        <v>5258.3</v>
      </c>
      <c r="F2405">
        <f>VLOOKUP(A2405,EXCHANGE!A:B,2,FALSE)</f>
        <v>46.585000000000001</v>
      </c>
      <c r="G2405" s="36" t="e">
        <f>VLOOKUP(A2405,FII!B:D,2,FALSE)</f>
        <v>#N/A</v>
      </c>
      <c r="H2405" s="36" t="e">
        <f>VLOOKUP(A2405,FII!B:D,3,FALSE)</f>
        <v>#N/A</v>
      </c>
    </row>
    <row r="2406" spans="1:8" ht="18" thickBot="1" x14ac:dyDescent="0.3">
      <c r="A2406" s="3">
        <v>40359</v>
      </c>
      <c r="B2406" s="4">
        <v>5312.5</v>
      </c>
      <c r="C2406">
        <f>VLOOKUP(A2406,VIX!A:B,2,FALSE)</f>
        <v>20.07</v>
      </c>
      <c r="D2406">
        <f>VLOOKUP(A2406,DOW!A:B,2,FALSE)</f>
        <v>9774.02</v>
      </c>
      <c r="E2406">
        <f>VLOOKUP(A2406,SGXNIFTY!A:B,2,FALSE)</f>
        <v>5316.25</v>
      </c>
      <c r="F2406">
        <f>VLOOKUP(A2406,EXCHANGE!A:B,2,FALSE)</f>
        <v>46.445</v>
      </c>
      <c r="G2406" s="36" t="e">
        <f>VLOOKUP(A2406,FII!B:D,2,FALSE)</f>
        <v>#N/A</v>
      </c>
      <c r="H2406" s="36" t="e">
        <f>VLOOKUP(A2406,FII!B:D,3,FALSE)</f>
        <v>#N/A</v>
      </c>
    </row>
    <row r="2407" spans="1:8" ht="18" thickBot="1" x14ac:dyDescent="0.3">
      <c r="A2407" s="3">
        <v>40358</v>
      </c>
      <c r="B2407" s="8">
        <v>5256.15</v>
      </c>
      <c r="C2407">
        <f>VLOOKUP(A2407,VIX!A:B,2,FALSE)</f>
        <v>20.64</v>
      </c>
      <c r="D2407">
        <f>VLOOKUP(A2407,DOW!A:B,2,FALSE)</f>
        <v>9870.2999999999993</v>
      </c>
      <c r="E2407">
        <f>VLOOKUP(A2407,SGXNIFTY!A:B,2,FALSE)</f>
        <v>5266.45</v>
      </c>
      <c r="F2407">
        <f>VLOOKUP(A2407,EXCHANGE!A:B,2,FALSE)</f>
        <v>46.484999999999999</v>
      </c>
      <c r="G2407" s="36" t="e">
        <f>VLOOKUP(A2407,FII!B:D,2,FALSE)</f>
        <v>#N/A</v>
      </c>
      <c r="H2407" s="36" t="e">
        <f>VLOOKUP(A2407,FII!B:D,3,FALSE)</f>
        <v>#N/A</v>
      </c>
    </row>
    <row r="2408" spans="1:8" ht="18" thickBot="1" x14ac:dyDescent="0.3">
      <c r="A2408" s="3">
        <v>40357</v>
      </c>
      <c r="B2408" s="4">
        <v>5333.5</v>
      </c>
      <c r="C2408">
        <f>VLOOKUP(A2408,VIX!A:B,2,FALSE)</f>
        <v>19.55</v>
      </c>
      <c r="D2408">
        <f>VLOOKUP(A2408,DOW!A:B,2,FALSE)</f>
        <v>10138.52</v>
      </c>
      <c r="E2408">
        <f>VLOOKUP(A2408,SGXNIFTY!A:B,2,FALSE)</f>
        <v>5339.95</v>
      </c>
      <c r="F2408">
        <f>VLOOKUP(A2408,EXCHANGE!A:B,2,FALSE)</f>
        <v>46.204999999999998</v>
      </c>
      <c r="G2408" s="36" t="e">
        <f>VLOOKUP(A2408,FII!B:D,2,FALSE)</f>
        <v>#N/A</v>
      </c>
      <c r="H2408" s="36" t="e">
        <f>VLOOKUP(A2408,FII!B:D,3,FALSE)</f>
        <v>#N/A</v>
      </c>
    </row>
    <row r="2409" spans="1:8" ht="18" thickBot="1" x14ac:dyDescent="0.3">
      <c r="A2409" s="3">
        <v>40354</v>
      </c>
      <c r="B2409" s="8">
        <v>5269.05</v>
      </c>
      <c r="C2409">
        <f>VLOOKUP(A2409,VIX!A:B,2,FALSE)</f>
        <v>20</v>
      </c>
      <c r="D2409">
        <f>VLOOKUP(A2409,DOW!A:B,2,FALSE)</f>
        <v>10143.81</v>
      </c>
      <c r="E2409">
        <f>VLOOKUP(A2409,SGXNIFTY!A:B,2,FALSE)</f>
        <v>5283.7</v>
      </c>
      <c r="F2409">
        <f>VLOOKUP(A2409,EXCHANGE!A:B,2,FALSE)</f>
        <v>46.075000000000003</v>
      </c>
      <c r="G2409" s="36" t="e">
        <f>VLOOKUP(A2409,FII!B:D,2,FALSE)</f>
        <v>#N/A</v>
      </c>
      <c r="H2409" s="36" t="e">
        <f>VLOOKUP(A2409,FII!B:D,3,FALSE)</f>
        <v>#N/A</v>
      </c>
    </row>
    <row r="2410" spans="1:8" ht="18" thickBot="1" x14ac:dyDescent="0.3">
      <c r="A2410" s="3">
        <v>40353</v>
      </c>
      <c r="B2410" s="8">
        <v>5320.6</v>
      </c>
      <c r="C2410">
        <f>VLOOKUP(A2410,VIX!A:B,2,FALSE)</f>
        <v>20.07</v>
      </c>
      <c r="D2410">
        <f>VLOOKUP(A2410,DOW!A:B,2,FALSE)</f>
        <v>10152.799999999999</v>
      </c>
      <c r="E2410">
        <f>VLOOKUP(A2410,SGXNIFTY!A:B,2,FALSE)</f>
        <v>5320.6</v>
      </c>
      <c r="F2410">
        <f>VLOOKUP(A2410,EXCHANGE!A:B,2,FALSE)</f>
        <v>46.494999999999997</v>
      </c>
      <c r="G2410" s="36" t="e">
        <f>VLOOKUP(A2410,FII!B:D,2,FALSE)</f>
        <v>#N/A</v>
      </c>
      <c r="H2410" s="36" t="e">
        <f>VLOOKUP(A2410,FII!B:D,3,FALSE)</f>
        <v>#N/A</v>
      </c>
    </row>
    <row r="2411" spans="1:8" ht="18" thickBot="1" x14ac:dyDescent="0.3">
      <c r="A2411" s="3">
        <v>40352</v>
      </c>
      <c r="B2411" s="4">
        <v>5323.15</v>
      </c>
      <c r="C2411">
        <f>VLOOKUP(A2411,VIX!A:B,2,FALSE)</f>
        <v>20.34</v>
      </c>
      <c r="D2411">
        <f>VLOOKUP(A2411,DOW!A:B,2,FALSE)</f>
        <v>10298.44</v>
      </c>
      <c r="E2411">
        <f>VLOOKUP(A2411,SGXNIFTY!A:B,2,FALSE)</f>
        <v>5333.6</v>
      </c>
      <c r="F2411">
        <f>VLOOKUP(A2411,EXCHANGE!A:B,2,FALSE)</f>
        <v>46.174999999999997</v>
      </c>
      <c r="G2411" s="36" t="e">
        <f>VLOOKUP(A2411,FII!B:D,2,FALSE)</f>
        <v>#N/A</v>
      </c>
      <c r="H2411" s="36" t="e">
        <f>VLOOKUP(A2411,FII!B:D,3,FALSE)</f>
        <v>#N/A</v>
      </c>
    </row>
    <row r="2412" spans="1:8" ht="18" thickBot="1" x14ac:dyDescent="0.3">
      <c r="A2412" s="3">
        <v>40351</v>
      </c>
      <c r="B2412" s="8">
        <v>5316.55</v>
      </c>
      <c r="C2412">
        <f>VLOOKUP(A2412,VIX!A:B,2,FALSE)</f>
        <v>20.64</v>
      </c>
      <c r="D2412">
        <f>VLOOKUP(A2412,DOW!A:B,2,FALSE)</f>
        <v>10293.52</v>
      </c>
      <c r="E2412">
        <f>VLOOKUP(A2412,SGXNIFTY!A:B,2,FALSE)</f>
        <v>5320.3</v>
      </c>
      <c r="F2412">
        <f>VLOOKUP(A2412,EXCHANGE!A:B,2,FALSE)</f>
        <v>46.045000000000002</v>
      </c>
      <c r="G2412" s="36" t="e">
        <f>VLOOKUP(A2412,FII!B:D,2,FALSE)</f>
        <v>#N/A</v>
      </c>
      <c r="H2412" s="36" t="e">
        <f>VLOOKUP(A2412,FII!B:D,3,FALSE)</f>
        <v>#N/A</v>
      </c>
    </row>
    <row r="2413" spans="1:8" ht="18" thickBot="1" x14ac:dyDescent="0.3">
      <c r="A2413" s="3">
        <v>40350</v>
      </c>
      <c r="B2413" s="4">
        <v>5353.3</v>
      </c>
      <c r="C2413">
        <f>VLOOKUP(A2413,VIX!A:B,2,FALSE)</f>
        <v>19.41</v>
      </c>
      <c r="D2413">
        <f>VLOOKUP(A2413,DOW!A:B,2,FALSE)</f>
        <v>10442.41</v>
      </c>
      <c r="E2413">
        <f>VLOOKUP(A2413,SGXNIFTY!A:B,2,FALSE)</f>
        <v>5357.65</v>
      </c>
      <c r="F2413">
        <f>VLOOKUP(A2413,EXCHANGE!A:B,2,FALSE)</f>
        <v>45.674999999999997</v>
      </c>
      <c r="G2413" s="36" t="e">
        <f>VLOOKUP(A2413,FII!B:D,2,FALSE)</f>
        <v>#N/A</v>
      </c>
      <c r="H2413" s="36" t="e">
        <f>VLOOKUP(A2413,FII!B:D,3,FALSE)</f>
        <v>#N/A</v>
      </c>
    </row>
    <row r="2414" spans="1:8" ht="18" thickBot="1" x14ac:dyDescent="0.3">
      <c r="A2414" s="3">
        <v>40347</v>
      </c>
      <c r="B2414" s="8">
        <v>5262.6</v>
      </c>
      <c r="C2414">
        <f>VLOOKUP(A2414,VIX!A:B,2,FALSE)</f>
        <v>19.96</v>
      </c>
      <c r="D2414">
        <f>VLOOKUP(A2414,DOW!A:B,2,FALSE)</f>
        <v>10450.64</v>
      </c>
      <c r="E2414">
        <f>VLOOKUP(A2414,SGXNIFTY!A:B,2,FALSE)</f>
        <v>5261.15</v>
      </c>
      <c r="F2414">
        <f>VLOOKUP(A2414,EXCHANGE!A:B,2,FALSE)</f>
        <v>46.034999999999997</v>
      </c>
      <c r="G2414" s="36" t="e">
        <f>VLOOKUP(A2414,FII!B:D,2,FALSE)</f>
        <v>#N/A</v>
      </c>
      <c r="H2414" s="36" t="e">
        <f>VLOOKUP(A2414,FII!B:D,3,FALSE)</f>
        <v>#N/A</v>
      </c>
    </row>
    <row r="2415" spans="1:8" ht="18" thickBot="1" x14ac:dyDescent="0.3">
      <c r="A2415" s="3">
        <v>40346</v>
      </c>
      <c r="B2415" s="4">
        <v>5274.85</v>
      </c>
      <c r="C2415">
        <f>VLOOKUP(A2415,VIX!A:B,2,FALSE)</f>
        <v>20.85</v>
      </c>
      <c r="D2415">
        <f>VLOOKUP(A2415,DOW!A:B,2,FALSE)</f>
        <v>10434.17</v>
      </c>
      <c r="E2415">
        <f>VLOOKUP(A2415,SGXNIFTY!A:B,2,FALSE)</f>
        <v>5284.8</v>
      </c>
      <c r="F2415">
        <f>VLOOKUP(A2415,EXCHANGE!A:B,2,FALSE)</f>
        <v>46.225000000000001</v>
      </c>
      <c r="G2415" s="36" t="e">
        <f>VLOOKUP(A2415,FII!B:D,2,FALSE)</f>
        <v>#N/A</v>
      </c>
      <c r="H2415" s="36" t="e">
        <f>VLOOKUP(A2415,FII!B:D,3,FALSE)</f>
        <v>#N/A</v>
      </c>
    </row>
    <row r="2416" spans="1:8" ht="18" thickBot="1" x14ac:dyDescent="0.3">
      <c r="A2416" s="3">
        <v>40345</v>
      </c>
      <c r="B2416" s="4">
        <v>5233.3500000000004</v>
      </c>
      <c r="C2416">
        <f>VLOOKUP(A2416,VIX!A:B,2,FALSE)</f>
        <v>22.67</v>
      </c>
      <c r="D2416">
        <f>VLOOKUP(A2416,DOW!A:B,2,FALSE)</f>
        <v>10409.459999999999</v>
      </c>
      <c r="E2416">
        <f>VLOOKUP(A2416,SGXNIFTY!A:B,2,FALSE)</f>
        <v>5226.45</v>
      </c>
      <c r="F2416">
        <f>VLOOKUP(A2416,EXCHANGE!A:B,2,FALSE)</f>
        <v>46.395000000000003</v>
      </c>
      <c r="G2416" s="36" t="e">
        <f>VLOOKUP(A2416,FII!B:D,2,FALSE)</f>
        <v>#N/A</v>
      </c>
      <c r="H2416" s="36" t="e">
        <f>VLOOKUP(A2416,FII!B:D,3,FALSE)</f>
        <v>#N/A</v>
      </c>
    </row>
    <row r="2417" spans="1:8" ht="18" thickBot="1" x14ac:dyDescent="0.3">
      <c r="A2417" s="3">
        <v>40344</v>
      </c>
      <c r="B2417" s="4">
        <v>5222.3500000000004</v>
      </c>
      <c r="C2417">
        <f>VLOOKUP(A2417,VIX!A:B,2,FALSE)</f>
        <v>21.98</v>
      </c>
      <c r="D2417">
        <f>VLOOKUP(A2417,DOW!A:B,2,FALSE)</f>
        <v>10404.77</v>
      </c>
      <c r="E2417">
        <f>VLOOKUP(A2417,SGXNIFTY!A:B,2,FALSE)</f>
        <v>5234.3</v>
      </c>
      <c r="F2417">
        <f>VLOOKUP(A2417,EXCHANGE!A:B,2,FALSE)</f>
        <v>46.365000000000002</v>
      </c>
      <c r="G2417" s="36" t="e">
        <f>VLOOKUP(A2417,FII!B:D,2,FALSE)</f>
        <v>#N/A</v>
      </c>
      <c r="H2417" s="36" t="e">
        <f>VLOOKUP(A2417,FII!B:D,3,FALSE)</f>
        <v>#N/A</v>
      </c>
    </row>
    <row r="2418" spans="1:8" ht="18" thickBot="1" x14ac:dyDescent="0.3">
      <c r="A2418" s="3">
        <v>40343</v>
      </c>
      <c r="B2418" s="4">
        <v>5197.7</v>
      </c>
      <c r="C2418">
        <f>VLOOKUP(A2418,VIX!A:B,2,FALSE)</f>
        <v>22.95</v>
      </c>
      <c r="D2418">
        <f>VLOOKUP(A2418,DOW!A:B,2,FALSE)</f>
        <v>10190.89</v>
      </c>
      <c r="E2418">
        <f>VLOOKUP(A2418,SGXNIFTY!A:B,2,FALSE)</f>
        <v>5204.8</v>
      </c>
      <c r="F2418">
        <f>VLOOKUP(A2418,EXCHANGE!A:B,2,FALSE)</f>
        <v>46.494999999999997</v>
      </c>
      <c r="G2418" s="36" t="e">
        <f>VLOOKUP(A2418,FII!B:D,2,FALSE)</f>
        <v>#N/A</v>
      </c>
      <c r="H2418" s="36" t="e">
        <f>VLOOKUP(A2418,FII!B:D,3,FALSE)</f>
        <v>#N/A</v>
      </c>
    </row>
    <row r="2419" spans="1:8" ht="18" thickBot="1" x14ac:dyDescent="0.3">
      <c r="A2419" s="3">
        <v>40340</v>
      </c>
      <c r="B2419" s="4">
        <v>5119.3500000000004</v>
      </c>
      <c r="C2419">
        <f>VLOOKUP(A2419,VIX!A:B,2,FALSE)</f>
        <v>25.1</v>
      </c>
      <c r="D2419">
        <f>VLOOKUP(A2419,DOW!A:B,2,FALSE)</f>
        <v>10211.07</v>
      </c>
      <c r="E2419">
        <f>VLOOKUP(A2419,SGXNIFTY!A:B,2,FALSE)</f>
        <v>5116.8500000000004</v>
      </c>
      <c r="F2419">
        <f>VLOOKUP(A2419,EXCHANGE!A:B,2,FALSE)</f>
        <v>46.774999999999999</v>
      </c>
      <c r="G2419" s="36" t="e">
        <f>VLOOKUP(A2419,FII!B:D,2,FALSE)</f>
        <v>#N/A</v>
      </c>
      <c r="H2419" s="36" t="e">
        <f>VLOOKUP(A2419,FII!B:D,3,FALSE)</f>
        <v>#N/A</v>
      </c>
    </row>
    <row r="2420" spans="1:8" ht="18" thickBot="1" x14ac:dyDescent="0.3">
      <c r="A2420" s="3">
        <v>40339</v>
      </c>
      <c r="B2420" s="4">
        <v>5078.6000000000004</v>
      </c>
      <c r="C2420">
        <f>VLOOKUP(A2420,VIX!A:B,2,FALSE)</f>
        <v>26.5</v>
      </c>
      <c r="D2420">
        <f>VLOOKUP(A2420,DOW!A:B,2,FALSE)</f>
        <v>10172.530000000001</v>
      </c>
      <c r="E2420">
        <f>VLOOKUP(A2420,SGXNIFTY!A:B,2,FALSE)</f>
        <v>5086.1000000000004</v>
      </c>
      <c r="F2420">
        <f>VLOOKUP(A2420,EXCHANGE!A:B,2,FALSE)</f>
        <v>46.774999999999999</v>
      </c>
      <c r="G2420" s="36" t="e">
        <f>VLOOKUP(A2420,FII!B:D,2,FALSE)</f>
        <v>#N/A</v>
      </c>
      <c r="H2420" s="36" t="e">
        <f>VLOOKUP(A2420,FII!B:D,3,FALSE)</f>
        <v>#N/A</v>
      </c>
    </row>
    <row r="2421" spans="1:8" ht="18" thickBot="1" x14ac:dyDescent="0.3">
      <c r="A2421" s="3">
        <v>40338</v>
      </c>
      <c r="B2421" s="4">
        <v>5000.3</v>
      </c>
      <c r="C2421">
        <f>VLOOKUP(A2421,VIX!A:B,2,FALSE)</f>
        <v>28.16</v>
      </c>
      <c r="D2421">
        <f>VLOOKUP(A2421,DOW!A:B,2,FALSE)</f>
        <v>9899.25</v>
      </c>
      <c r="E2421">
        <f>VLOOKUP(A2421,SGXNIFTY!A:B,2,FALSE)</f>
        <v>4990.3999999999996</v>
      </c>
      <c r="F2421">
        <f>VLOOKUP(A2421,EXCHANGE!A:B,2,FALSE)</f>
        <v>47.015000000000001</v>
      </c>
      <c r="G2421" s="36" t="e">
        <f>VLOOKUP(A2421,FII!B:D,2,FALSE)</f>
        <v>#N/A</v>
      </c>
      <c r="H2421" s="36" t="e">
        <f>VLOOKUP(A2421,FII!B:D,3,FALSE)</f>
        <v>#N/A</v>
      </c>
    </row>
    <row r="2422" spans="1:8" ht="18" thickBot="1" x14ac:dyDescent="0.3">
      <c r="A2422" s="3">
        <v>40337</v>
      </c>
      <c r="B2422" s="8">
        <v>4987.1000000000004</v>
      </c>
      <c r="C2422">
        <f>VLOOKUP(A2422,VIX!A:B,2,FALSE)</f>
        <v>28.77</v>
      </c>
      <c r="D2422">
        <f>VLOOKUP(A2422,DOW!A:B,2,FALSE)</f>
        <v>9939.98</v>
      </c>
      <c r="E2422">
        <f>VLOOKUP(A2422,SGXNIFTY!A:B,2,FALSE)</f>
        <v>4960.7</v>
      </c>
      <c r="F2422">
        <f>VLOOKUP(A2422,EXCHANGE!A:B,2,FALSE)</f>
        <v>46.854999999999997</v>
      </c>
      <c r="G2422" s="36" t="e">
        <f>VLOOKUP(A2422,FII!B:D,2,FALSE)</f>
        <v>#N/A</v>
      </c>
      <c r="H2422" s="36" t="e">
        <f>VLOOKUP(A2422,FII!B:D,3,FALSE)</f>
        <v>#N/A</v>
      </c>
    </row>
    <row r="2423" spans="1:8" ht="18" thickBot="1" x14ac:dyDescent="0.3">
      <c r="A2423" s="3">
        <v>40336</v>
      </c>
      <c r="B2423" s="8">
        <v>5034</v>
      </c>
      <c r="C2423">
        <f>VLOOKUP(A2423,VIX!A:B,2,FALSE)</f>
        <v>27.99</v>
      </c>
      <c r="D2423">
        <f>VLOOKUP(A2423,DOW!A:B,2,FALSE)</f>
        <v>9816.49</v>
      </c>
      <c r="E2423">
        <f>VLOOKUP(A2423,SGXNIFTY!A:B,2,FALSE)</f>
        <v>5020.2</v>
      </c>
      <c r="F2423">
        <f>VLOOKUP(A2423,EXCHANGE!A:B,2,FALSE)</f>
        <v>47.09</v>
      </c>
      <c r="G2423" s="36" t="e">
        <f>VLOOKUP(A2423,FII!B:D,2,FALSE)</f>
        <v>#N/A</v>
      </c>
      <c r="H2423" s="36" t="e">
        <f>VLOOKUP(A2423,FII!B:D,3,FALSE)</f>
        <v>#N/A</v>
      </c>
    </row>
    <row r="2424" spans="1:8" ht="18" thickBot="1" x14ac:dyDescent="0.3">
      <c r="A2424" s="3">
        <v>40333</v>
      </c>
      <c r="B2424" s="4">
        <v>5135.5</v>
      </c>
      <c r="C2424">
        <f>VLOOKUP(A2424,VIX!A:B,2,FALSE)</f>
        <v>24.72</v>
      </c>
      <c r="D2424">
        <f>VLOOKUP(A2424,DOW!A:B,2,FALSE)</f>
        <v>9931.9699999999993</v>
      </c>
      <c r="E2424">
        <f>VLOOKUP(A2424,SGXNIFTY!A:B,2,FALSE)</f>
        <v>5119.95</v>
      </c>
      <c r="F2424">
        <f>VLOOKUP(A2424,EXCHANGE!A:B,2,FALSE)</f>
        <v>46.884999999999998</v>
      </c>
      <c r="G2424" s="36" t="e">
        <f>VLOOKUP(A2424,FII!B:D,2,FALSE)</f>
        <v>#N/A</v>
      </c>
      <c r="H2424" s="36" t="e">
        <f>VLOOKUP(A2424,FII!B:D,3,FALSE)</f>
        <v>#N/A</v>
      </c>
    </row>
    <row r="2425" spans="1:8" ht="18" thickBot="1" x14ac:dyDescent="0.3">
      <c r="A2425" s="3">
        <v>40332</v>
      </c>
      <c r="B2425" s="4">
        <v>5110.5</v>
      </c>
      <c r="C2425">
        <f>VLOOKUP(A2425,VIX!A:B,2,FALSE)</f>
        <v>25.29</v>
      </c>
      <c r="D2425">
        <f>VLOOKUP(A2425,DOW!A:B,2,FALSE)</f>
        <v>10255.280000000001</v>
      </c>
      <c r="E2425">
        <f>VLOOKUP(A2425,SGXNIFTY!A:B,2,FALSE)</f>
        <v>5095.95</v>
      </c>
      <c r="F2425">
        <f>VLOOKUP(A2425,EXCHANGE!A:B,2,FALSE)</f>
        <v>46.66</v>
      </c>
      <c r="G2425" s="36" t="e">
        <f>VLOOKUP(A2425,FII!B:D,2,FALSE)</f>
        <v>#N/A</v>
      </c>
      <c r="H2425" s="36" t="e">
        <f>VLOOKUP(A2425,FII!B:D,3,FALSE)</f>
        <v>#N/A</v>
      </c>
    </row>
    <row r="2426" spans="1:8" ht="18" thickBot="1" x14ac:dyDescent="0.3">
      <c r="A2426" s="3">
        <v>40331</v>
      </c>
      <c r="B2426" s="4">
        <v>5019.8500000000004</v>
      </c>
      <c r="C2426">
        <f>VLOOKUP(A2426,VIX!A:B,2,FALSE)</f>
        <v>27.76</v>
      </c>
      <c r="D2426">
        <f>VLOOKUP(A2426,DOW!A:B,2,FALSE)</f>
        <v>10249.540000000001</v>
      </c>
      <c r="E2426">
        <f>VLOOKUP(A2426,SGXNIFTY!A:B,2,FALSE)</f>
        <v>5004.3500000000004</v>
      </c>
      <c r="F2426">
        <f>VLOOKUP(A2426,EXCHANGE!A:B,2,FALSE)</f>
        <v>46.984999999999999</v>
      </c>
      <c r="G2426" s="36" t="e">
        <f>VLOOKUP(A2426,FII!B:D,2,FALSE)</f>
        <v>#N/A</v>
      </c>
      <c r="H2426" s="36" t="e">
        <f>VLOOKUP(A2426,FII!B:D,3,FALSE)</f>
        <v>#N/A</v>
      </c>
    </row>
    <row r="2427" spans="1:8" ht="18" thickBot="1" x14ac:dyDescent="0.3">
      <c r="A2427" s="3">
        <v>40330</v>
      </c>
      <c r="B2427" s="8">
        <v>4970.2</v>
      </c>
      <c r="C2427">
        <f>VLOOKUP(A2427,VIX!A:B,2,FALSE)</f>
        <v>29.08</v>
      </c>
      <c r="D2427">
        <f>VLOOKUP(A2427,DOW!A:B,2,FALSE)</f>
        <v>10024.02</v>
      </c>
      <c r="E2427">
        <f>VLOOKUP(A2427,SGXNIFTY!A:B,2,FALSE)</f>
        <v>4944.05</v>
      </c>
      <c r="F2427">
        <f>VLOOKUP(A2427,EXCHANGE!A:B,2,FALSE)</f>
        <v>47.155000000000001</v>
      </c>
      <c r="G2427" s="36" t="e">
        <f>VLOOKUP(A2427,FII!B:D,2,FALSE)</f>
        <v>#N/A</v>
      </c>
      <c r="H2427" s="36" t="e">
        <f>VLOOKUP(A2427,FII!B:D,3,FALSE)</f>
        <v>#N/A</v>
      </c>
    </row>
    <row r="2428" spans="1:8" ht="18" thickBot="1" x14ac:dyDescent="0.3">
      <c r="A2428" s="3">
        <v>40329</v>
      </c>
      <c r="B2428" s="4">
        <v>5086.3</v>
      </c>
      <c r="C2428">
        <f>VLOOKUP(A2428,VIX!A:B,2,FALSE)</f>
        <v>26.43</v>
      </c>
      <c r="D2428" t="e">
        <f>VLOOKUP(A2428,DOW!A:B,2,FALSE)</f>
        <v>#N/A</v>
      </c>
      <c r="E2428">
        <f>VLOOKUP(A2428,SGXNIFTY!A:B,2,FALSE)</f>
        <v>5056.2</v>
      </c>
      <c r="F2428">
        <f>VLOOKUP(A2428,EXCHANGE!A:B,2,FALSE)</f>
        <v>46.365000000000002</v>
      </c>
      <c r="G2428" s="36" t="e">
        <f>VLOOKUP(A2428,FII!B:D,2,FALSE)</f>
        <v>#N/A</v>
      </c>
      <c r="H2428" s="36" t="e">
        <f>VLOOKUP(A2428,FII!B:D,3,FALSE)</f>
        <v>#N/A</v>
      </c>
    </row>
    <row r="2429" spans="1:8" ht="18" thickBot="1" x14ac:dyDescent="0.3">
      <c r="A2429" s="3">
        <v>40326</v>
      </c>
      <c r="B2429" s="4">
        <v>5066.55</v>
      </c>
      <c r="C2429">
        <f>VLOOKUP(A2429,VIX!A:B,2,FALSE)</f>
        <v>26.43</v>
      </c>
      <c r="D2429">
        <f>VLOOKUP(A2429,DOW!A:B,2,FALSE)</f>
        <v>10136.629999999999</v>
      </c>
      <c r="E2429">
        <f>VLOOKUP(A2429,SGXNIFTY!A:B,2,FALSE)</f>
        <v>5041</v>
      </c>
      <c r="F2429">
        <f>VLOOKUP(A2429,EXCHANGE!A:B,2,FALSE)</f>
        <v>46.325000000000003</v>
      </c>
      <c r="G2429" s="36" t="e">
        <f>VLOOKUP(A2429,FII!B:D,2,FALSE)</f>
        <v>#N/A</v>
      </c>
      <c r="H2429" s="36" t="e">
        <f>VLOOKUP(A2429,FII!B:D,3,FALSE)</f>
        <v>#N/A</v>
      </c>
    </row>
    <row r="2430" spans="1:8" ht="18" thickBot="1" x14ac:dyDescent="0.3">
      <c r="A2430" s="3">
        <v>40325</v>
      </c>
      <c r="B2430" s="4">
        <v>5003.1000000000004</v>
      </c>
      <c r="C2430">
        <f>VLOOKUP(A2430,VIX!A:B,2,FALSE)</f>
        <v>29.01</v>
      </c>
      <c r="D2430">
        <f>VLOOKUP(A2430,DOW!A:B,2,FALSE)</f>
        <v>10258.99</v>
      </c>
      <c r="E2430">
        <f>VLOOKUP(A2430,SGXNIFTY!A:B,2,FALSE)</f>
        <v>5003.1000000000004</v>
      </c>
      <c r="F2430">
        <f>VLOOKUP(A2430,EXCHANGE!A:B,2,FALSE)</f>
        <v>46.744999999999997</v>
      </c>
      <c r="G2430" s="36" t="e">
        <f>VLOOKUP(A2430,FII!B:D,2,FALSE)</f>
        <v>#N/A</v>
      </c>
      <c r="H2430" s="36" t="e">
        <f>VLOOKUP(A2430,FII!B:D,3,FALSE)</f>
        <v>#N/A</v>
      </c>
    </row>
    <row r="2431" spans="1:8" ht="18" thickBot="1" x14ac:dyDescent="0.3">
      <c r="A2431" s="3">
        <v>40324</v>
      </c>
      <c r="B2431" s="4">
        <v>4917.3999999999996</v>
      </c>
      <c r="C2431">
        <f>VLOOKUP(A2431,VIX!A:B,2,FALSE)</f>
        <v>32.15</v>
      </c>
      <c r="D2431">
        <f>VLOOKUP(A2431,DOW!A:B,2,FALSE)</f>
        <v>9974.4500000000007</v>
      </c>
      <c r="E2431">
        <f>VLOOKUP(A2431,SGXNIFTY!A:B,2,FALSE)</f>
        <v>4917.05</v>
      </c>
      <c r="F2431">
        <f>VLOOKUP(A2431,EXCHANGE!A:B,2,FALSE)</f>
        <v>47.125</v>
      </c>
      <c r="G2431" s="36" t="e">
        <f>VLOOKUP(A2431,FII!B:D,2,FALSE)</f>
        <v>#N/A</v>
      </c>
      <c r="H2431" s="36" t="e">
        <f>VLOOKUP(A2431,FII!B:D,3,FALSE)</f>
        <v>#N/A</v>
      </c>
    </row>
    <row r="2432" spans="1:8" ht="18" thickBot="1" x14ac:dyDescent="0.3">
      <c r="A2432" s="3">
        <v>40323</v>
      </c>
      <c r="B2432" s="8">
        <v>4806.75</v>
      </c>
      <c r="C2432">
        <f>VLOOKUP(A2432,VIX!A:B,2,FALSE)</f>
        <v>34.520000000000003</v>
      </c>
      <c r="D2432">
        <f>VLOOKUP(A2432,DOW!A:B,2,FALSE)</f>
        <v>10043.75</v>
      </c>
      <c r="E2432">
        <f>VLOOKUP(A2432,SGXNIFTY!A:B,2,FALSE)</f>
        <v>4809.3500000000004</v>
      </c>
      <c r="F2432">
        <f>VLOOKUP(A2432,EXCHANGE!A:B,2,FALSE)</f>
        <v>47.515000000000001</v>
      </c>
      <c r="G2432" s="36" t="e">
        <f>VLOOKUP(A2432,FII!B:D,2,FALSE)</f>
        <v>#N/A</v>
      </c>
      <c r="H2432" s="36" t="e">
        <f>VLOOKUP(A2432,FII!B:D,3,FALSE)</f>
        <v>#N/A</v>
      </c>
    </row>
    <row r="2433" spans="1:8" ht="18" thickBot="1" x14ac:dyDescent="0.3">
      <c r="A2433" s="3">
        <v>40322</v>
      </c>
      <c r="B2433" s="4">
        <v>4943.95</v>
      </c>
      <c r="C2433">
        <f>VLOOKUP(A2433,VIX!A:B,2,FALSE)</f>
        <v>31.3</v>
      </c>
      <c r="D2433">
        <f>VLOOKUP(A2433,DOW!A:B,2,FALSE)</f>
        <v>10066.57</v>
      </c>
      <c r="E2433">
        <f>VLOOKUP(A2433,SGXNIFTY!A:B,2,FALSE)</f>
        <v>4931.05</v>
      </c>
      <c r="F2433">
        <f>VLOOKUP(A2433,EXCHANGE!A:B,2,FALSE)</f>
        <v>46.975000000000001</v>
      </c>
      <c r="G2433" s="36" t="e">
        <f>VLOOKUP(A2433,FII!B:D,2,FALSE)</f>
        <v>#N/A</v>
      </c>
      <c r="H2433" s="36" t="e">
        <f>VLOOKUP(A2433,FII!B:D,3,FALSE)</f>
        <v>#N/A</v>
      </c>
    </row>
    <row r="2434" spans="1:8" ht="18" thickBot="1" x14ac:dyDescent="0.3">
      <c r="A2434" s="3">
        <v>40319</v>
      </c>
      <c r="B2434" s="8">
        <v>4931.1499999999996</v>
      </c>
      <c r="C2434">
        <f>VLOOKUP(A2434,VIX!A:B,2,FALSE)</f>
        <v>32.26</v>
      </c>
      <c r="D2434">
        <f>VLOOKUP(A2434,DOW!A:B,2,FALSE)</f>
        <v>10193.39</v>
      </c>
      <c r="E2434">
        <f>VLOOKUP(A2434,SGXNIFTY!A:B,2,FALSE)</f>
        <v>4928.3999999999996</v>
      </c>
      <c r="F2434">
        <f>VLOOKUP(A2434,EXCHANGE!A:B,2,FALSE)</f>
        <v>46.924999999999997</v>
      </c>
      <c r="G2434" s="36" t="e">
        <f>VLOOKUP(A2434,FII!B:D,2,FALSE)</f>
        <v>#N/A</v>
      </c>
      <c r="H2434" s="36" t="e">
        <f>VLOOKUP(A2434,FII!B:D,3,FALSE)</f>
        <v>#N/A</v>
      </c>
    </row>
    <row r="2435" spans="1:8" ht="18" thickBot="1" x14ac:dyDescent="0.3">
      <c r="A2435" s="3">
        <v>40318</v>
      </c>
      <c r="B2435" s="4">
        <v>4947.6000000000004</v>
      </c>
      <c r="C2435">
        <f>VLOOKUP(A2435,VIX!A:B,2,FALSE)</f>
        <v>31.04</v>
      </c>
      <c r="D2435">
        <f>VLOOKUP(A2435,DOW!A:B,2,FALSE)</f>
        <v>10068.01</v>
      </c>
      <c r="E2435">
        <f>VLOOKUP(A2435,SGXNIFTY!A:B,2,FALSE)</f>
        <v>4941.05</v>
      </c>
      <c r="F2435">
        <f>VLOOKUP(A2435,EXCHANGE!A:B,2,FALSE)</f>
        <v>46.814999999999998</v>
      </c>
      <c r="G2435" s="36" t="e">
        <f>VLOOKUP(A2435,FII!B:D,2,FALSE)</f>
        <v>#N/A</v>
      </c>
      <c r="H2435" s="36" t="e">
        <f>VLOOKUP(A2435,FII!B:D,3,FALSE)</f>
        <v>#N/A</v>
      </c>
    </row>
    <row r="2436" spans="1:8" ht="18" thickBot="1" x14ac:dyDescent="0.3">
      <c r="A2436" s="3">
        <v>40317</v>
      </c>
      <c r="B2436" s="8">
        <v>4919.6499999999996</v>
      </c>
      <c r="C2436">
        <f>VLOOKUP(A2436,VIX!A:B,2,FALSE)</f>
        <v>32.04</v>
      </c>
      <c r="D2436">
        <f>VLOOKUP(A2436,DOW!A:B,2,FALSE)</f>
        <v>10444.370000000001</v>
      </c>
      <c r="E2436">
        <f>VLOOKUP(A2436,SGXNIFTY!A:B,2,FALSE)</f>
        <v>4922.8999999999996</v>
      </c>
      <c r="F2436">
        <f>VLOOKUP(A2436,EXCHANGE!A:B,2,FALSE)</f>
        <v>46.365000000000002</v>
      </c>
      <c r="G2436" s="36" t="e">
        <f>VLOOKUP(A2436,FII!B:D,2,FALSE)</f>
        <v>#N/A</v>
      </c>
      <c r="H2436" s="36" t="e">
        <f>VLOOKUP(A2436,FII!B:D,3,FALSE)</f>
        <v>#N/A</v>
      </c>
    </row>
    <row r="2437" spans="1:8" ht="18" thickBot="1" x14ac:dyDescent="0.3">
      <c r="A2437" s="3">
        <v>40316</v>
      </c>
      <c r="B2437" s="4">
        <v>5066.2</v>
      </c>
      <c r="C2437">
        <f>VLOOKUP(A2437,VIX!A:B,2,FALSE)</f>
        <v>26.54</v>
      </c>
      <c r="D2437">
        <f>VLOOKUP(A2437,DOW!A:B,2,FALSE)</f>
        <v>10510.95</v>
      </c>
      <c r="E2437">
        <f>VLOOKUP(A2437,SGXNIFTY!A:B,2,FALSE)</f>
        <v>5063.3999999999996</v>
      </c>
      <c r="F2437">
        <f>VLOOKUP(A2437,EXCHANGE!A:B,2,FALSE)</f>
        <v>45.594999999999999</v>
      </c>
      <c r="G2437" s="36" t="e">
        <f>VLOOKUP(A2437,FII!B:D,2,FALSE)</f>
        <v>#N/A</v>
      </c>
      <c r="H2437" s="36" t="e">
        <f>VLOOKUP(A2437,FII!B:D,3,FALSE)</f>
        <v>#N/A</v>
      </c>
    </row>
    <row r="2438" spans="1:8" ht="18" thickBot="1" x14ac:dyDescent="0.3">
      <c r="A2438" s="3">
        <v>40315</v>
      </c>
      <c r="B2438" s="8">
        <v>5059.8999999999996</v>
      </c>
      <c r="C2438">
        <f>VLOOKUP(A2438,VIX!A:B,2,FALSE)</f>
        <v>27.17</v>
      </c>
      <c r="D2438">
        <f>VLOOKUP(A2438,DOW!A:B,2,FALSE)</f>
        <v>10625.83</v>
      </c>
      <c r="E2438">
        <f>VLOOKUP(A2438,SGXNIFTY!A:B,2,FALSE)</f>
        <v>5058.05</v>
      </c>
      <c r="F2438">
        <f>VLOOKUP(A2438,EXCHANGE!A:B,2,FALSE)</f>
        <v>45.515000000000001</v>
      </c>
      <c r="G2438" s="36" t="e">
        <f>VLOOKUP(A2438,FII!B:D,2,FALSE)</f>
        <v>#N/A</v>
      </c>
      <c r="H2438" s="36" t="e">
        <f>VLOOKUP(A2438,FII!B:D,3,FALSE)</f>
        <v>#N/A</v>
      </c>
    </row>
    <row r="2439" spans="1:8" ht="18" thickBot="1" x14ac:dyDescent="0.3">
      <c r="A2439" s="3">
        <v>40312</v>
      </c>
      <c r="B2439" s="8">
        <v>5093.5</v>
      </c>
      <c r="C2439">
        <f>VLOOKUP(A2439,VIX!A:B,2,FALSE)</f>
        <v>26.53</v>
      </c>
      <c r="D2439">
        <f>VLOOKUP(A2439,DOW!A:B,2,FALSE)</f>
        <v>10620.16</v>
      </c>
      <c r="E2439">
        <f>VLOOKUP(A2439,SGXNIFTY!A:B,2,FALSE)</f>
        <v>5083.6499999999996</v>
      </c>
      <c r="F2439">
        <f>VLOOKUP(A2439,EXCHANGE!A:B,2,FALSE)</f>
        <v>45.274999999999999</v>
      </c>
      <c r="G2439" s="36" t="e">
        <f>VLOOKUP(A2439,FII!B:D,2,FALSE)</f>
        <v>#N/A</v>
      </c>
      <c r="H2439" s="36" t="e">
        <f>VLOOKUP(A2439,FII!B:D,3,FALSE)</f>
        <v>#N/A</v>
      </c>
    </row>
    <row r="2440" spans="1:8" ht="18" thickBot="1" x14ac:dyDescent="0.3">
      <c r="A2440" s="3">
        <v>40311</v>
      </c>
      <c r="B2440" s="4">
        <v>5178.8999999999996</v>
      </c>
      <c r="C2440">
        <f>VLOOKUP(A2440,VIX!A:B,2,FALSE)</f>
        <v>24.86</v>
      </c>
      <c r="D2440">
        <f>VLOOKUP(A2440,DOW!A:B,2,FALSE)</f>
        <v>10782.95</v>
      </c>
      <c r="E2440">
        <f>VLOOKUP(A2440,SGXNIFTY!A:B,2,FALSE)</f>
        <v>5178.1499999999996</v>
      </c>
      <c r="F2440">
        <f>VLOOKUP(A2440,EXCHANGE!A:B,2,FALSE)</f>
        <v>45.075000000000003</v>
      </c>
      <c r="G2440" s="36" t="e">
        <f>VLOOKUP(A2440,FII!B:D,2,FALSE)</f>
        <v>#N/A</v>
      </c>
      <c r="H2440" s="36" t="e">
        <f>VLOOKUP(A2440,FII!B:D,3,FALSE)</f>
        <v>#N/A</v>
      </c>
    </row>
    <row r="2441" spans="1:8" ht="18" thickBot="1" x14ac:dyDescent="0.3">
      <c r="A2441" s="3">
        <v>40310</v>
      </c>
      <c r="B2441" s="4">
        <v>5156.6499999999996</v>
      </c>
      <c r="C2441">
        <f>VLOOKUP(A2441,VIX!A:B,2,FALSE)</f>
        <v>25.82</v>
      </c>
      <c r="D2441">
        <f>VLOOKUP(A2441,DOW!A:B,2,FALSE)</f>
        <v>10896.91</v>
      </c>
      <c r="E2441">
        <f>VLOOKUP(A2441,SGXNIFTY!A:B,2,FALSE)</f>
        <v>5150.2</v>
      </c>
      <c r="F2441">
        <f>VLOOKUP(A2441,EXCHANGE!A:B,2,FALSE)</f>
        <v>44.975000000000001</v>
      </c>
      <c r="G2441" s="36" t="e">
        <f>VLOOKUP(A2441,FII!B:D,2,FALSE)</f>
        <v>#N/A</v>
      </c>
      <c r="H2441" s="36" t="e">
        <f>VLOOKUP(A2441,FII!B:D,3,FALSE)</f>
        <v>#N/A</v>
      </c>
    </row>
    <row r="2442" spans="1:8" ht="18" thickBot="1" x14ac:dyDescent="0.3">
      <c r="A2442" s="3">
        <v>40309</v>
      </c>
      <c r="B2442" s="8">
        <v>5136.1499999999996</v>
      </c>
      <c r="C2442">
        <f>VLOOKUP(A2442,VIX!A:B,2,FALSE)</f>
        <v>25.81</v>
      </c>
      <c r="D2442">
        <f>VLOOKUP(A2442,DOW!A:B,2,FALSE)</f>
        <v>10748.26</v>
      </c>
      <c r="E2442">
        <f>VLOOKUP(A2442,SGXNIFTY!A:B,2,FALSE)</f>
        <v>5132.95</v>
      </c>
      <c r="F2442">
        <f>VLOOKUP(A2442,EXCHANGE!A:B,2,FALSE)</f>
        <v>45.094999999999999</v>
      </c>
      <c r="G2442" s="36" t="e">
        <f>VLOOKUP(A2442,FII!B:D,2,FALSE)</f>
        <v>#N/A</v>
      </c>
      <c r="H2442" s="36" t="e">
        <f>VLOOKUP(A2442,FII!B:D,3,FALSE)</f>
        <v>#N/A</v>
      </c>
    </row>
    <row r="2443" spans="1:8" ht="18" thickBot="1" x14ac:dyDescent="0.3">
      <c r="A2443" s="3">
        <v>40308</v>
      </c>
      <c r="B2443" s="4">
        <v>5193.6000000000004</v>
      </c>
      <c r="C2443">
        <f>VLOOKUP(A2443,VIX!A:B,2,FALSE)</f>
        <v>24.14</v>
      </c>
      <c r="D2443">
        <f>VLOOKUP(A2443,DOW!A:B,2,FALSE)</f>
        <v>10785.14</v>
      </c>
      <c r="E2443">
        <f>VLOOKUP(A2443,SGXNIFTY!A:B,2,FALSE)</f>
        <v>5200.25</v>
      </c>
      <c r="F2443">
        <f>VLOOKUP(A2443,EXCHANGE!A:B,2,FALSE)</f>
        <v>44.85</v>
      </c>
      <c r="G2443" s="36" t="e">
        <f>VLOOKUP(A2443,FII!B:D,2,FALSE)</f>
        <v>#N/A</v>
      </c>
      <c r="H2443" s="36" t="e">
        <f>VLOOKUP(A2443,FII!B:D,3,FALSE)</f>
        <v>#N/A</v>
      </c>
    </row>
    <row r="2444" spans="1:8" ht="18" thickBot="1" x14ac:dyDescent="0.3">
      <c r="A2444" s="3">
        <v>40305</v>
      </c>
      <c r="B2444" s="8">
        <v>5018.05</v>
      </c>
      <c r="C2444">
        <f>VLOOKUP(A2444,VIX!A:B,2,FALSE)</f>
        <v>27.4</v>
      </c>
      <c r="D2444">
        <f>VLOOKUP(A2444,DOW!A:B,2,FALSE)</f>
        <v>10380.43</v>
      </c>
      <c r="E2444">
        <f>VLOOKUP(A2444,SGXNIFTY!A:B,2,FALSE)</f>
        <v>5019.8</v>
      </c>
      <c r="F2444">
        <f>VLOOKUP(A2444,EXCHANGE!A:B,2,FALSE)</f>
        <v>45.564999999999998</v>
      </c>
      <c r="G2444" s="36" t="e">
        <f>VLOOKUP(A2444,FII!B:D,2,FALSE)</f>
        <v>#N/A</v>
      </c>
      <c r="H2444" s="36" t="e">
        <f>VLOOKUP(A2444,FII!B:D,3,FALSE)</f>
        <v>#N/A</v>
      </c>
    </row>
    <row r="2445" spans="1:8" ht="18" thickBot="1" x14ac:dyDescent="0.3">
      <c r="A2445" s="3">
        <v>40304</v>
      </c>
      <c r="B2445" s="8">
        <v>5090.8500000000004</v>
      </c>
      <c r="C2445">
        <f>VLOOKUP(A2445,VIX!A:B,2,FALSE)</f>
        <v>24.36</v>
      </c>
      <c r="D2445">
        <f>VLOOKUP(A2445,DOW!A:B,2,FALSE)</f>
        <v>10520.32</v>
      </c>
      <c r="E2445">
        <f>VLOOKUP(A2445,SGXNIFTY!A:B,2,FALSE)</f>
        <v>5087.1499999999996</v>
      </c>
      <c r="F2445">
        <f>VLOOKUP(A2445,EXCHANGE!A:B,2,FALSE)</f>
        <v>45.484999999999999</v>
      </c>
      <c r="G2445" s="36" t="e">
        <f>VLOOKUP(A2445,FII!B:D,2,FALSE)</f>
        <v>#N/A</v>
      </c>
      <c r="H2445" s="36" t="e">
        <f>VLOOKUP(A2445,FII!B:D,3,FALSE)</f>
        <v>#N/A</v>
      </c>
    </row>
    <row r="2446" spans="1:8" ht="18" thickBot="1" x14ac:dyDescent="0.3">
      <c r="A2446" s="3">
        <v>40303</v>
      </c>
      <c r="B2446" s="8">
        <v>5124.8999999999996</v>
      </c>
      <c r="C2446">
        <f>VLOOKUP(A2446,VIX!A:B,2,FALSE)</f>
        <v>23.69</v>
      </c>
      <c r="D2446">
        <f>VLOOKUP(A2446,DOW!A:B,2,FALSE)</f>
        <v>10868.12</v>
      </c>
      <c r="E2446">
        <f>VLOOKUP(A2446,SGXNIFTY!A:B,2,FALSE)</f>
        <v>5120.1499999999996</v>
      </c>
      <c r="F2446">
        <f>VLOOKUP(A2446,EXCHANGE!A:B,2,FALSE)</f>
        <v>44.825000000000003</v>
      </c>
      <c r="G2446" s="36" t="e">
        <f>VLOOKUP(A2446,FII!B:D,2,FALSE)</f>
        <v>#N/A</v>
      </c>
      <c r="H2446" s="36" t="e">
        <f>VLOOKUP(A2446,FII!B:D,3,FALSE)</f>
        <v>#N/A</v>
      </c>
    </row>
    <row r="2447" spans="1:8" ht="18" thickBot="1" x14ac:dyDescent="0.3">
      <c r="A2447" s="3">
        <v>40302</v>
      </c>
      <c r="B2447" s="8">
        <v>5148.5</v>
      </c>
      <c r="C2447">
        <f>VLOOKUP(A2447,VIX!A:B,2,FALSE)</f>
        <v>23.3</v>
      </c>
      <c r="D2447">
        <f>VLOOKUP(A2447,DOW!A:B,2,FALSE)</f>
        <v>10926.77</v>
      </c>
      <c r="E2447">
        <f>VLOOKUP(A2447,SGXNIFTY!A:B,2,FALSE)</f>
        <v>5141.8500000000004</v>
      </c>
      <c r="F2447">
        <f>VLOOKUP(A2447,EXCHANGE!A:B,2,FALSE)</f>
        <v>44.615000000000002</v>
      </c>
      <c r="G2447" s="36" t="e">
        <f>VLOOKUP(A2447,FII!B:D,2,FALSE)</f>
        <v>#N/A</v>
      </c>
      <c r="H2447" s="36" t="e">
        <f>VLOOKUP(A2447,FII!B:D,3,FALSE)</f>
        <v>#N/A</v>
      </c>
    </row>
    <row r="2448" spans="1:8" ht="18" thickBot="1" x14ac:dyDescent="0.3">
      <c r="A2448" s="3">
        <v>40301</v>
      </c>
      <c r="B2448" s="8">
        <v>5222.75</v>
      </c>
      <c r="C2448">
        <f>VLOOKUP(A2448,VIX!A:B,2,FALSE)</f>
        <v>22.14</v>
      </c>
      <c r="D2448">
        <f>VLOOKUP(A2448,DOW!A:B,2,FALSE)</f>
        <v>11151.83</v>
      </c>
      <c r="E2448">
        <f>VLOOKUP(A2448,SGXNIFTY!A:B,2,FALSE)</f>
        <v>5218.45</v>
      </c>
      <c r="F2448">
        <f>VLOOKUP(A2448,EXCHANGE!A:B,2,FALSE)</f>
        <v>44.52</v>
      </c>
      <c r="G2448" s="36" t="e">
        <f>VLOOKUP(A2448,FII!B:D,2,FALSE)</f>
        <v>#N/A</v>
      </c>
      <c r="H2448" s="36" t="e">
        <f>VLOOKUP(A2448,FII!B:D,3,FALSE)</f>
        <v>#N/A</v>
      </c>
    </row>
    <row r="2449" spans="1:8" ht="18" thickBot="1" x14ac:dyDescent="0.3">
      <c r="A2449" s="3">
        <v>40298</v>
      </c>
      <c r="B2449" s="4">
        <v>5278</v>
      </c>
      <c r="C2449">
        <f>VLOOKUP(A2449,VIX!A:B,2,FALSE)</f>
        <v>20.350000000000001</v>
      </c>
      <c r="D2449">
        <f>VLOOKUP(A2449,DOW!A:B,2,FALSE)</f>
        <v>11008.61</v>
      </c>
      <c r="E2449">
        <f>VLOOKUP(A2449,SGXNIFTY!A:B,2,FALSE)</f>
        <v>5262.8</v>
      </c>
      <c r="F2449">
        <f>VLOOKUP(A2449,EXCHANGE!A:B,2,FALSE)</f>
        <v>44.274999999999999</v>
      </c>
      <c r="G2449" s="36" t="e">
        <f>VLOOKUP(A2449,FII!B:D,2,FALSE)</f>
        <v>#N/A</v>
      </c>
      <c r="H2449" s="36" t="e">
        <f>VLOOKUP(A2449,FII!B:D,3,FALSE)</f>
        <v>#N/A</v>
      </c>
    </row>
    <row r="2450" spans="1:8" ht="18" thickBot="1" x14ac:dyDescent="0.3">
      <c r="A2450" s="3">
        <v>40297</v>
      </c>
      <c r="B2450" s="4">
        <v>5254.15</v>
      </c>
      <c r="C2450">
        <f>VLOOKUP(A2450,VIX!A:B,2,FALSE)</f>
        <v>21.19</v>
      </c>
      <c r="D2450">
        <f>VLOOKUP(A2450,DOW!A:B,2,FALSE)</f>
        <v>11167.32</v>
      </c>
      <c r="E2450">
        <f>VLOOKUP(A2450,SGXNIFTY!A:B,2,FALSE)</f>
        <v>5254.15</v>
      </c>
      <c r="F2450">
        <f>VLOOKUP(A2450,EXCHANGE!A:B,2,FALSE)</f>
        <v>44.53</v>
      </c>
      <c r="G2450" s="36" t="e">
        <f>VLOOKUP(A2450,FII!B:D,2,FALSE)</f>
        <v>#N/A</v>
      </c>
      <c r="H2450" s="36" t="e">
        <f>VLOOKUP(A2450,FII!B:D,3,FALSE)</f>
        <v>#N/A</v>
      </c>
    </row>
    <row r="2451" spans="1:8" ht="18" thickBot="1" x14ac:dyDescent="0.3">
      <c r="A2451" s="3">
        <v>40296</v>
      </c>
      <c r="B2451" s="8">
        <v>5215.45</v>
      </c>
      <c r="C2451">
        <f>VLOOKUP(A2451,VIX!A:B,2,FALSE)</f>
        <v>22.73</v>
      </c>
      <c r="D2451">
        <f>VLOOKUP(A2451,DOW!A:B,2,FALSE)</f>
        <v>11045.27</v>
      </c>
      <c r="E2451">
        <f>VLOOKUP(A2451,SGXNIFTY!A:B,2,FALSE)</f>
        <v>5216.7</v>
      </c>
      <c r="F2451">
        <f>VLOOKUP(A2451,EXCHANGE!A:B,2,FALSE)</f>
        <v>44.645000000000003</v>
      </c>
      <c r="G2451" s="36" t="e">
        <f>VLOOKUP(A2451,FII!B:D,2,FALSE)</f>
        <v>#N/A</v>
      </c>
      <c r="H2451" s="36" t="e">
        <f>VLOOKUP(A2451,FII!B:D,3,FALSE)</f>
        <v>#N/A</v>
      </c>
    </row>
    <row r="2452" spans="1:8" ht="18" thickBot="1" x14ac:dyDescent="0.3">
      <c r="A2452" s="3">
        <v>40295</v>
      </c>
      <c r="B2452" s="8">
        <v>5308.35</v>
      </c>
      <c r="C2452">
        <f>VLOOKUP(A2452,VIX!A:B,2,FALSE)</f>
        <v>19.82</v>
      </c>
      <c r="D2452">
        <f>VLOOKUP(A2452,DOW!A:B,2,FALSE)</f>
        <v>10991.99</v>
      </c>
      <c r="E2452">
        <f>VLOOKUP(A2452,SGXNIFTY!A:B,2,FALSE)</f>
        <v>5309.05</v>
      </c>
      <c r="F2452">
        <f>VLOOKUP(A2452,EXCHANGE!A:B,2,FALSE)</f>
        <v>44.445</v>
      </c>
      <c r="G2452" s="36" t="e">
        <f>VLOOKUP(A2452,FII!B:D,2,FALSE)</f>
        <v>#N/A</v>
      </c>
      <c r="H2452" s="36" t="e">
        <f>VLOOKUP(A2452,FII!B:D,3,FALSE)</f>
        <v>#N/A</v>
      </c>
    </row>
    <row r="2453" spans="1:8" ht="18" thickBot="1" x14ac:dyDescent="0.3">
      <c r="A2453" s="3">
        <v>40294</v>
      </c>
      <c r="B2453" s="4">
        <v>5322.45</v>
      </c>
      <c r="C2453">
        <f>VLOOKUP(A2453,VIX!A:B,2,FALSE)</f>
        <v>19.79</v>
      </c>
      <c r="D2453">
        <f>VLOOKUP(A2453,DOW!A:B,2,FALSE)</f>
        <v>11205.03</v>
      </c>
      <c r="E2453">
        <f>VLOOKUP(A2453,SGXNIFTY!A:B,2,FALSE)</f>
        <v>5319.9</v>
      </c>
      <c r="F2453">
        <f>VLOOKUP(A2453,EXCHANGE!A:B,2,FALSE)</f>
        <v>44.395000000000003</v>
      </c>
      <c r="G2453" s="36" t="e">
        <f>VLOOKUP(A2453,FII!B:D,2,FALSE)</f>
        <v>#N/A</v>
      </c>
      <c r="H2453" s="36" t="e">
        <f>VLOOKUP(A2453,FII!B:D,3,FALSE)</f>
        <v>#N/A</v>
      </c>
    </row>
    <row r="2454" spans="1:8" ht="18" thickBot="1" x14ac:dyDescent="0.3">
      <c r="A2454" s="3">
        <v>40291</v>
      </c>
      <c r="B2454" s="4">
        <v>5304.1</v>
      </c>
      <c r="C2454">
        <f>VLOOKUP(A2454,VIX!A:B,2,FALSE)</f>
        <v>20.21</v>
      </c>
      <c r="D2454">
        <f>VLOOKUP(A2454,DOW!A:B,2,FALSE)</f>
        <v>11204.28</v>
      </c>
      <c r="E2454">
        <f>VLOOKUP(A2454,SGXNIFTY!A:B,2,FALSE)</f>
        <v>5305</v>
      </c>
      <c r="F2454">
        <f>VLOOKUP(A2454,EXCHANGE!A:B,2,FALSE)</f>
        <v>44.314999999999998</v>
      </c>
      <c r="G2454" s="36" t="e">
        <f>VLOOKUP(A2454,FII!B:D,2,FALSE)</f>
        <v>#N/A</v>
      </c>
      <c r="H2454" s="36" t="e">
        <f>VLOOKUP(A2454,FII!B:D,3,FALSE)</f>
        <v>#N/A</v>
      </c>
    </row>
    <row r="2455" spans="1:8" ht="18" thickBot="1" x14ac:dyDescent="0.3">
      <c r="A2455" s="3">
        <v>40290</v>
      </c>
      <c r="B2455" s="4">
        <v>5269.35</v>
      </c>
      <c r="C2455">
        <f>VLOOKUP(A2455,VIX!A:B,2,FALSE)</f>
        <v>20.53</v>
      </c>
      <c r="D2455">
        <f>VLOOKUP(A2455,DOW!A:B,2,FALSE)</f>
        <v>11134.29</v>
      </c>
      <c r="E2455">
        <f>VLOOKUP(A2455,SGXNIFTY!A:B,2,FALSE)</f>
        <v>5265.4</v>
      </c>
      <c r="F2455">
        <f>VLOOKUP(A2455,EXCHANGE!A:B,2,FALSE)</f>
        <v>44.534999999999997</v>
      </c>
      <c r="G2455" s="36" t="e">
        <f>VLOOKUP(A2455,FII!B:D,2,FALSE)</f>
        <v>#N/A</v>
      </c>
      <c r="H2455" s="36" t="e">
        <f>VLOOKUP(A2455,FII!B:D,3,FALSE)</f>
        <v>#N/A</v>
      </c>
    </row>
    <row r="2456" spans="1:8" ht="18" thickBot="1" x14ac:dyDescent="0.3">
      <c r="A2456" s="3">
        <v>40289</v>
      </c>
      <c r="B2456" s="4">
        <v>5244.9</v>
      </c>
      <c r="C2456">
        <f>VLOOKUP(A2456,VIX!A:B,2,FALSE)</f>
        <v>19.23</v>
      </c>
      <c r="D2456">
        <f>VLOOKUP(A2456,DOW!A:B,2,FALSE)</f>
        <v>11124.92</v>
      </c>
      <c r="E2456">
        <f>VLOOKUP(A2456,SGXNIFTY!A:B,2,FALSE)</f>
        <v>5245.15</v>
      </c>
      <c r="F2456">
        <f>VLOOKUP(A2456,EXCHANGE!A:B,2,FALSE)</f>
        <v>44.555</v>
      </c>
      <c r="G2456" s="36" t="e">
        <f>VLOOKUP(A2456,FII!B:D,2,FALSE)</f>
        <v>#N/A</v>
      </c>
      <c r="H2456" s="36" t="e">
        <f>VLOOKUP(A2456,FII!B:D,3,FALSE)</f>
        <v>#N/A</v>
      </c>
    </row>
    <row r="2457" spans="1:8" ht="18" thickBot="1" x14ac:dyDescent="0.3">
      <c r="A2457" s="3">
        <v>40288</v>
      </c>
      <c r="B2457" s="4">
        <v>5230.1000000000004</v>
      </c>
      <c r="C2457">
        <f>VLOOKUP(A2457,VIX!A:B,2,FALSE)</f>
        <v>20.87</v>
      </c>
      <c r="D2457">
        <f>VLOOKUP(A2457,DOW!A:B,2,FALSE)</f>
        <v>11117.06</v>
      </c>
      <c r="E2457">
        <f>VLOOKUP(A2457,SGXNIFTY!A:B,2,FALSE)</f>
        <v>5226.6499999999996</v>
      </c>
      <c r="F2457">
        <f>VLOOKUP(A2457,EXCHANGE!A:B,2,FALSE)</f>
        <v>44.515000000000001</v>
      </c>
      <c r="G2457" s="36" t="e">
        <f>VLOOKUP(A2457,FII!B:D,2,FALSE)</f>
        <v>#N/A</v>
      </c>
      <c r="H2457" s="36" t="e">
        <f>VLOOKUP(A2457,FII!B:D,3,FALSE)</f>
        <v>#N/A</v>
      </c>
    </row>
    <row r="2458" spans="1:8" ht="18" thickBot="1" x14ac:dyDescent="0.3">
      <c r="A2458" s="3">
        <v>40287</v>
      </c>
      <c r="B2458" s="8">
        <v>5203.6499999999996</v>
      </c>
      <c r="C2458">
        <f>VLOOKUP(A2458,VIX!A:B,2,FALSE)</f>
        <v>22.66</v>
      </c>
      <c r="D2458">
        <f>VLOOKUP(A2458,DOW!A:B,2,FALSE)</f>
        <v>11092.05</v>
      </c>
      <c r="E2458">
        <f>VLOOKUP(A2458,SGXNIFTY!A:B,2,FALSE)</f>
        <v>5207.3999999999996</v>
      </c>
      <c r="F2458">
        <f>VLOOKUP(A2458,EXCHANGE!A:B,2,FALSE)</f>
        <v>44.734999999999999</v>
      </c>
      <c r="G2458" s="36" t="e">
        <f>VLOOKUP(A2458,FII!B:D,2,FALSE)</f>
        <v>#N/A</v>
      </c>
      <c r="H2458" s="36" t="e">
        <f>VLOOKUP(A2458,FII!B:D,3,FALSE)</f>
        <v>#N/A</v>
      </c>
    </row>
    <row r="2459" spans="1:8" ht="18" thickBot="1" x14ac:dyDescent="0.3">
      <c r="A2459" s="3">
        <v>40284</v>
      </c>
      <c r="B2459" s="8">
        <v>5262.6</v>
      </c>
      <c r="C2459">
        <f>VLOOKUP(A2459,VIX!A:B,2,FALSE)</f>
        <v>21.78</v>
      </c>
      <c r="D2459">
        <f>VLOOKUP(A2459,DOW!A:B,2,FALSE)</f>
        <v>11018.66</v>
      </c>
      <c r="E2459">
        <f>VLOOKUP(A2459,SGXNIFTY!A:B,2,FALSE)</f>
        <v>5263.05</v>
      </c>
      <c r="F2459">
        <f>VLOOKUP(A2459,EXCHANGE!A:B,2,FALSE)</f>
        <v>44.274999999999999</v>
      </c>
      <c r="G2459" s="36" t="e">
        <f>VLOOKUP(A2459,FII!B:D,2,FALSE)</f>
        <v>#N/A</v>
      </c>
      <c r="H2459" s="36" t="e">
        <f>VLOOKUP(A2459,FII!B:D,3,FALSE)</f>
        <v>#N/A</v>
      </c>
    </row>
    <row r="2460" spans="1:8" ht="18" thickBot="1" x14ac:dyDescent="0.3">
      <c r="A2460" s="3">
        <v>40283</v>
      </c>
      <c r="B2460" s="8">
        <v>5273.6</v>
      </c>
      <c r="C2460">
        <f>VLOOKUP(A2460,VIX!A:B,2,FALSE)</f>
        <v>21.58</v>
      </c>
      <c r="D2460">
        <f>VLOOKUP(A2460,DOW!A:B,2,FALSE)</f>
        <v>11144.57</v>
      </c>
      <c r="E2460">
        <f>VLOOKUP(A2460,SGXNIFTY!A:B,2,FALSE)</f>
        <v>5277.3</v>
      </c>
      <c r="F2460">
        <f>VLOOKUP(A2460,EXCHANGE!A:B,2,FALSE)</f>
        <v>44.344999999999999</v>
      </c>
      <c r="G2460" s="36" t="e">
        <f>VLOOKUP(A2460,FII!B:D,2,FALSE)</f>
        <v>#N/A</v>
      </c>
      <c r="H2460" s="36" t="e">
        <f>VLOOKUP(A2460,FII!B:D,3,FALSE)</f>
        <v>#N/A</v>
      </c>
    </row>
    <row r="2461" spans="1:8" ht="18" thickBot="1" x14ac:dyDescent="0.3">
      <c r="A2461" s="3">
        <v>40281</v>
      </c>
      <c r="B2461" s="8">
        <v>5322.95</v>
      </c>
      <c r="C2461">
        <f>VLOOKUP(A2461,VIX!A:B,2,FALSE)</f>
        <v>20.14</v>
      </c>
      <c r="D2461">
        <f>VLOOKUP(A2461,DOW!A:B,2,FALSE)</f>
        <v>11019.42</v>
      </c>
      <c r="E2461">
        <f>VLOOKUP(A2461,SGXNIFTY!A:B,2,FALSE)</f>
        <v>5329.6</v>
      </c>
      <c r="F2461">
        <f>VLOOKUP(A2461,EXCHANGE!A:B,2,FALSE)</f>
        <v>44.545000000000002</v>
      </c>
      <c r="G2461" s="36" t="e">
        <f>VLOOKUP(A2461,FII!B:D,2,FALSE)</f>
        <v>#N/A</v>
      </c>
      <c r="H2461" s="36" t="e">
        <f>VLOOKUP(A2461,FII!B:D,3,FALSE)</f>
        <v>#N/A</v>
      </c>
    </row>
    <row r="2462" spans="1:8" ht="18" thickBot="1" x14ac:dyDescent="0.3">
      <c r="A2462" s="3">
        <v>40280</v>
      </c>
      <c r="B2462" s="8">
        <v>5339.7</v>
      </c>
      <c r="C2462">
        <f>VLOOKUP(A2462,VIX!A:B,2,FALSE)</f>
        <v>20.05</v>
      </c>
      <c r="D2462">
        <f>VLOOKUP(A2462,DOW!A:B,2,FALSE)</f>
        <v>11005.97</v>
      </c>
      <c r="E2462">
        <f>VLOOKUP(A2462,SGXNIFTY!A:B,2,FALSE)</f>
        <v>5343.8</v>
      </c>
      <c r="F2462">
        <f>VLOOKUP(A2462,EXCHANGE!A:B,2,FALSE)</f>
        <v>44.484999999999999</v>
      </c>
      <c r="G2462" s="36" t="e">
        <f>VLOOKUP(A2462,FII!B:D,2,FALSE)</f>
        <v>#N/A</v>
      </c>
      <c r="H2462" s="36" t="e">
        <f>VLOOKUP(A2462,FII!B:D,3,FALSE)</f>
        <v>#N/A</v>
      </c>
    </row>
    <row r="2463" spans="1:8" ht="18" thickBot="1" x14ac:dyDescent="0.3">
      <c r="A2463" s="3">
        <v>40277</v>
      </c>
      <c r="B2463" s="4">
        <v>5361.75</v>
      </c>
      <c r="C2463">
        <f>VLOOKUP(A2463,VIX!A:B,2,FALSE)</f>
        <v>18.440000000000001</v>
      </c>
      <c r="D2463">
        <f>VLOOKUP(A2463,DOW!A:B,2,FALSE)</f>
        <v>10997.35</v>
      </c>
      <c r="E2463">
        <f>VLOOKUP(A2463,SGXNIFTY!A:B,2,FALSE)</f>
        <v>5364.9</v>
      </c>
      <c r="F2463">
        <f>VLOOKUP(A2463,EXCHANGE!A:B,2,FALSE)</f>
        <v>44.174999999999997</v>
      </c>
      <c r="G2463" s="36" t="e">
        <f>VLOOKUP(A2463,FII!B:D,2,FALSE)</f>
        <v>#N/A</v>
      </c>
      <c r="H2463" s="36" t="e">
        <f>VLOOKUP(A2463,FII!B:D,3,FALSE)</f>
        <v>#N/A</v>
      </c>
    </row>
    <row r="2464" spans="1:8" ht="18" thickBot="1" x14ac:dyDescent="0.3">
      <c r="A2464" s="3">
        <v>40276</v>
      </c>
      <c r="B2464" s="8">
        <v>5304.45</v>
      </c>
      <c r="C2464">
        <f>VLOOKUP(A2464,VIX!A:B,2,FALSE)</f>
        <v>19.920000000000002</v>
      </c>
      <c r="D2464">
        <f>VLOOKUP(A2464,DOW!A:B,2,FALSE)</f>
        <v>10927.07</v>
      </c>
      <c r="E2464">
        <f>VLOOKUP(A2464,SGXNIFTY!A:B,2,FALSE)</f>
        <v>5301.6</v>
      </c>
      <c r="F2464">
        <f>VLOOKUP(A2464,EXCHANGE!A:B,2,FALSE)</f>
        <v>44.365000000000002</v>
      </c>
      <c r="G2464" s="36" t="e">
        <f>VLOOKUP(A2464,FII!B:D,2,FALSE)</f>
        <v>#N/A</v>
      </c>
      <c r="H2464" s="36" t="e">
        <f>VLOOKUP(A2464,FII!B:D,3,FALSE)</f>
        <v>#N/A</v>
      </c>
    </row>
    <row r="2465" spans="1:8" ht="18" thickBot="1" x14ac:dyDescent="0.3">
      <c r="A2465" s="3">
        <v>40275</v>
      </c>
      <c r="B2465" s="4">
        <v>5374.65</v>
      </c>
      <c r="C2465">
        <f>VLOOKUP(A2465,VIX!A:B,2,FALSE)</f>
        <v>17.32</v>
      </c>
      <c r="D2465">
        <f>VLOOKUP(A2465,DOW!A:B,2,FALSE)</f>
        <v>10897.52</v>
      </c>
      <c r="E2465">
        <f>VLOOKUP(A2465,SGXNIFTY!A:B,2,FALSE)</f>
        <v>5378.95</v>
      </c>
      <c r="F2465">
        <f>VLOOKUP(A2465,EXCHANGE!A:B,2,FALSE)</f>
        <v>44.427</v>
      </c>
      <c r="G2465" s="36" t="e">
        <f>VLOOKUP(A2465,FII!B:D,2,FALSE)</f>
        <v>#N/A</v>
      </c>
      <c r="H2465" s="36" t="e">
        <f>VLOOKUP(A2465,FII!B:D,3,FALSE)</f>
        <v>#N/A</v>
      </c>
    </row>
    <row r="2466" spans="1:8" ht="18" thickBot="1" x14ac:dyDescent="0.3">
      <c r="A2466" s="3">
        <v>40274</v>
      </c>
      <c r="B2466" s="8">
        <v>5366</v>
      </c>
      <c r="C2466">
        <f>VLOOKUP(A2466,VIX!A:B,2,FALSE)</f>
        <v>17.2</v>
      </c>
      <c r="D2466">
        <f>VLOOKUP(A2466,DOW!A:B,2,FALSE)</f>
        <v>10969.99</v>
      </c>
      <c r="E2466">
        <f>VLOOKUP(A2466,SGXNIFTY!A:B,2,FALSE)</f>
        <v>5367.1</v>
      </c>
      <c r="F2466">
        <f>VLOOKUP(A2466,EXCHANGE!A:B,2,FALSE)</f>
        <v>44.424999999999997</v>
      </c>
      <c r="G2466" s="36" t="e">
        <f>VLOOKUP(A2466,FII!B:D,2,FALSE)</f>
        <v>#N/A</v>
      </c>
      <c r="H2466" s="36" t="e">
        <f>VLOOKUP(A2466,FII!B:D,3,FALSE)</f>
        <v>#N/A</v>
      </c>
    </row>
    <row r="2467" spans="1:8" ht="18" thickBot="1" x14ac:dyDescent="0.3">
      <c r="A2467" s="3">
        <v>40273</v>
      </c>
      <c r="B2467" s="4">
        <v>5368.4</v>
      </c>
      <c r="C2467">
        <f>VLOOKUP(A2467,VIX!A:B,2,FALSE)</f>
        <v>17.170000000000002</v>
      </c>
      <c r="D2467">
        <f>VLOOKUP(A2467,DOW!A:B,2,FALSE)</f>
        <v>10973.55</v>
      </c>
      <c r="E2467">
        <f>VLOOKUP(A2467,SGXNIFTY!A:B,2,FALSE)</f>
        <v>5365.9</v>
      </c>
      <c r="F2467">
        <f>VLOOKUP(A2467,EXCHANGE!A:B,2,FALSE)</f>
        <v>44.384999999999998</v>
      </c>
      <c r="G2467" s="36" t="e">
        <f>VLOOKUP(A2467,FII!B:D,2,FALSE)</f>
        <v>#N/A</v>
      </c>
      <c r="H2467" s="36" t="e">
        <f>VLOOKUP(A2467,FII!B:D,3,FALSE)</f>
        <v>#N/A</v>
      </c>
    </row>
    <row r="2468" spans="1:8" ht="18" thickBot="1" x14ac:dyDescent="0.3">
      <c r="A2468" s="3">
        <v>40269</v>
      </c>
      <c r="B2468" s="4">
        <v>5290.5</v>
      </c>
      <c r="C2468">
        <f>VLOOKUP(A2468,VIX!A:B,2,FALSE)</f>
        <v>17.62</v>
      </c>
      <c r="D2468">
        <f>VLOOKUP(A2468,DOW!A:B,2,FALSE)</f>
        <v>10927.07</v>
      </c>
      <c r="E2468">
        <f>VLOOKUP(A2468,SGXNIFTY!A:B,2,FALSE)</f>
        <v>5306.8</v>
      </c>
      <c r="F2468">
        <f>VLOOKUP(A2468,EXCHANGE!A:B,2,FALSE)</f>
        <v>44.814999999999998</v>
      </c>
      <c r="G2468" s="36" t="e">
        <f>VLOOKUP(A2468,FII!B:D,2,FALSE)</f>
        <v>#N/A</v>
      </c>
      <c r="H2468" s="36" t="e">
        <f>VLOOKUP(A2468,FII!B:D,3,FALSE)</f>
        <v>#N/A</v>
      </c>
    </row>
    <row r="2469" spans="1:8" ht="18" thickBot="1" x14ac:dyDescent="0.3">
      <c r="A2469" s="3">
        <v>40268</v>
      </c>
      <c r="B2469" s="8">
        <v>5249.1</v>
      </c>
      <c r="C2469">
        <f>VLOOKUP(A2469,VIX!A:B,2,FALSE)</f>
        <v>19.87</v>
      </c>
      <c r="D2469">
        <f>VLOOKUP(A2469,DOW!A:B,2,FALSE)</f>
        <v>10856.63</v>
      </c>
      <c r="E2469">
        <f>VLOOKUP(A2469,SGXNIFTY!A:B,2,FALSE)</f>
        <v>5261.6</v>
      </c>
      <c r="F2469">
        <f>VLOOKUP(A2469,EXCHANGE!A:B,2,FALSE)</f>
        <v>44.825000000000003</v>
      </c>
      <c r="G2469" s="36" t="e">
        <f>VLOOKUP(A2469,FII!B:D,2,FALSE)</f>
        <v>#N/A</v>
      </c>
      <c r="H2469" s="36" t="e">
        <f>VLOOKUP(A2469,FII!B:D,3,FALSE)</f>
        <v>#N/A</v>
      </c>
    </row>
    <row r="2470" spans="1:8" ht="18" thickBot="1" x14ac:dyDescent="0.3">
      <c r="A2470" s="3">
        <v>40267</v>
      </c>
      <c r="B2470" s="8">
        <v>5262.45</v>
      </c>
      <c r="C2470">
        <f>VLOOKUP(A2470,VIX!A:B,2,FALSE)</f>
        <v>19.8</v>
      </c>
      <c r="D2470">
        <f>VLOOKUP(A2470,DOW!A:B,2,FALSE)</f>
        <v>10907.42</v>
      </c>
      <c r="E2470">
        <f>VLOOKUP(A2470,SGXNIFTY!A:B,2,FALSE)</f>
        <v>5273.9</v>
      </c>
      <c r="F2470">
        <f>VLOOKUP(A2470,EXCHANGE!A:B,2,FALSE)</f>
        <v>45.024999999999999</v>
      </c>
      <c r="G2470" s="36" t="e">
        <f>VLOOKUP(A2470,FII!B:D,2,FALSE)</f>
        <v>#N/A</v>
      </c>
      <c r="H2470" s="36" t="e">
        <f>VLOOKUP(A2470,FII!B:D,3,FALSE)</f>
        <v>#N/A</v>
      </c>
    </row>
    <row r="2471" spans="1:8" ht="18" thickBot="1" x14ac:dyDescent="0.3">
      <c r="A2471" s="3">
        <v>40266</v>
      </c>
      <c r="B2471" s="4">
        <v>5302.85</v>
      </c>
      <c r="C2471">
        <f>VLOOKUP(A2471,VIX!A:B,2,FALSE)</f>
        <v>18.73</v>
      </c>
      <c r="D2471">
        <f>VLOOKUP(A2471,DOW!A:B,2,FALSE)</f>
        <v>10895.86</v>
      </c>
      <c r="E2471">
        <f>VLOOKUP(A2471,SGXNIFTY!A:B,2,FALSE)</f>
        <v>5318.8</v>
      </c>
      <c r="F2471">
        <f>VLOOKUP(A2471,EXCHANGE!A:B,2,FALSE)</f>
        <v>44.895000000000003</v>
      </c>
      <c r="G2471" s="36" t="e">
        <f>VLOOKUP(A2471,FII!B:D,2,FALSE)</f>
        <v>#N/A</v>
      </c>
      <c r="H2471" s="36" t="e">
        <f>VLOOKUP(A2471,FII!B:D,3,FALSE)</f>
        <v>#N/A</v>
      </c>
    </row>
    <row r="2472" spans="1:8" ht="18" thickBot="1" x14ac:dyDescent="0.3">
      <c r="A2472" s="3">
        <v>40263</v>
      </c>
      <c r="B2472" s="4">
        <v>5282</v>
      </c>
      <c r="C2472">
        <f>VLOOKUP(A2472,VIX!A:B,2,FALSE)</f>
        <v>17.89</v>
      </c>
      <c r="D2472">
        <f>VLOOKUP(A2472,DOW!A:B,2,FALSE)</f>
        <v>10850.36</v>
      </c>
      <c r="E2472">
        <f>VLOOKUP(A2472,SGXNIFTY!A:B,2,FALSE)</f>
        <v>5296.95</v>
      </c>
      <c r="F2472">
        <f>VLOOKUP(A2472,EXCHANGE!A:B,2,FALSE)</f>
        <v>45.134999999999998</v>
      </c>
      <c r="G2472" s="36" t="e">
        <f>VLOOKUP(A2472,FII!B:D,2,FALSE)</f>
        <v>#N/A</v>
      </c>
      <c r="H2472" s="36" t="e">
        <f>VLOOKUP(A2472,FII!B:D,3,FALSE)</f>
        <v>#N/A</v>
      </c>
    </row>
    <row r="2473" spans="1:8" ht="18" thickBot="1" x14ac:dyDescent="0.3">
      <c r="A2473" s="3">
        <v>40262</v>
      </c>
      <c r="B2473" s="4">
        <v>5260.4</v>
      </c>
      <c r="C2473">
        <f>VLOOKUP(A2473,VIX!A:B,2,FALSE)</f>
        <v>17.05</v>
      </c>
      <c r="D2473">
        <f>VLOOKUP(A2473,DOW!A:B,2,FALSE)</f>
        <v>10841.21</v>
      </c>
      <c r="E2473">
        <f>VLOOKUP(A2473,SGXNIFTY!A:B,2,FALSE)</f>
        <v>5260.4</v>
      </c>
      <c r="F2473">
        <f>VLOOKUP(A2473,EXCHANGE!A:B,2,FALSE)</f>
        <v>45.43</v>
      </c>
      <c r="G2473" s="36" t="e">
        <f>VLOOKUP(A2473,FII!B:D,2,FALSE)</f>
        <v>#N/A</v>
      </c>
      <c r="H2473" s="36" t="e">
        <f>VLOOKUP(A2473,FII!B:D,3,FALSE)</f>
        <v>#N/A</v>
      </c>
    </row>
    <row r="2474" spans="1:8" ht="18" thickBot="1" x14ac:dyDescent="0.3">
      <c r="A2474" s="3">
        <v>40260</v>
      </c>
      <c r="B2474" s="4">
        <v>5225.3</v>
      </c>
      <c r="C2474">
        <f>VLOOKUP(A2474,VIX!A:B,2,FALSE)</f>
        <v>18.13</v>
      </c>
      <c r="D2474">
        <f>VLOOKUP(A2474,DOW!A:B,2,FALSE)</f>
        <v>10888.83</v>
      </c>
      <c r="E2474">
        <f>VLOOKUP(A2474,SGXNIFTY!A:B,2,FALSE)</f>
        <v>5226.7</v>
      </c>
      <c r="F2474">
        <f>VLOOKUP(A2474,EXCHANGE!A:B,2,FALSE)</f>
        <v>45.435000000000002</v>
      </c>
      <c r="G2474" s="36" t="e">
        <f>VLOOKUP(A2474,FII!B:D,2,FALSE)</f>
        <v>#N/A</v>
      </c>
      <c r="H2474" s="36" t="e">
        <f>VLOOKUP(A2474,FII!B:D,3,FALSE)</f>
        <v>#N/A</v>
      </c>
    </row>
    <row r="2475" spans="1:8" ht="18" thickBot="1" x14ac:dyDescent="0.3">
      <c r="A2475" s="3">
        <v>40259</v>
      </c>
      <c r="B2475" s="8">
        <v>5205.2</v>
      </c>
      <c r="C2475">
        <f>VLOOKUP(A2475,VIX!A:B,2,FALSE)</f>
        <v>19.96</v>
      </c>
      <c r="D2475">
        <f>VLOOKUP(A2475,DOW!A:B,2,FALSE)</f>
        <v>10785.89</v>
      </c>
      <c r="E2475">
        <f>VLOOKUP(A2475,SGXNIFTY!A:B,2,FALSE)</f>
        <v>5213.3</v>
      </c>
      <c r="F2475">
        <f>VLOOKUP(A2475,EXCHANGE!A:B,2,FALSE)</f>
        <v>45.494999999999997</v>
      </c>
      <c r="G2475" s="36" t="e">
        <f>VLOOKUP(A2475,FII!B:D,2,FALSE)</f>
        <v>#N/A</v>
      </c>
      <c r="H2475" s="36" t="e">
        <f>VLOOKUP(A2475,FII!B:D,3,FALSE)</f>
        <v>#N/A</v>
      </c>
    </row>
    <row r="2476" spans="1:8" ht="18" thickBot="1" x14ac:dyDescent="0.3">
      <c r="A2476" s="3">
        <v>40256</v>
      </c>
      <c r="B2476" s="4">
        <v>5262.8</v>
      </c>
      <c r="C2476">
        <f>VLOOKUP(A2476,VIX!A:B,2,FALSE)</f>
        <v>17.75</v>
      </c>
      <c r="D2476">
        <f>VLOOKUP(A2476,DOW!A:B,2,FALSE)</f>
        <v>10741.98</v>
      </c>
      <c r="E2476">
        <f>VLOOKUP(A2476,SGXNIFTY!A:B,2,FALSE)</f>
        <v>5274.7</v>
      </c>
      <c r="F2476">
        <f>VLOOKUP(A2476,EXCHANGE!A:B,2,FALSE)</f>
        <v>45.454999999999998</v>
      </c>
      <c r="G2476" s="36" t="e">
        <f>VLOOKUP(A2476,FII!B:D,2,FALSE)</f>
        <v>#N/A</v>
      </c>
      <c r="H2476" s="36" t="e">
        <f>VLOOKUP(A2476,FII!B:D,3,FALSE)</f>
        <v>#N/A</v>
      </c>
    </row>
    <row r="2477" spans="1:8" ht="18" thickBot="1" x14ac:dyDescent="0.3">
      <c r="A2477" s="3">
        <v>40255</v>
      </c>
      <c r="B2477" s="4">
        <v>5245.9</v>
      </c>
      <c r="C2477">
        <f>VLOOKUP(A2477,VIX!A:B,2,FALSE)</f>
        <v>17.97</v>
      </c>
      <c r="D2477">
        <f>VLOOKUP(A2477,DOW!A:B,2,FALSE)</f>
        <v>10779.17</v>
      </c>
      <c r="E2477">
        <f>VLOOKUP(A2477,SGXNIFTY!A:B,2,FALSE)</f>
        <v>5254.15</v>
      </c>
      <c r="F2477">
        <f>VLOOKUP(A2477,EXCHANGE!A:B,2,FALSE)</f>
        <v>45.475000000000001</v>
      </c>
      <c r="G2477" s="36" t="e">
        <f>VLOOKUP(A2477,FII!B:D,2,FALSE)</f>
        <v>#N/A</v>
      </c>
      <c r="H2477" s="36" t="e">
        <f>VLOOKUP(A2477,FII!B:D,3,FALSE)</f>
        <v>#N/A</v>
      </c>
    </row>
    <row r="2478" spans="1:8" ht="18" thickBot="1" x14ac:dyDescent="0.3">
      <c r="A2478" s="3">
        <v>40254</v>
      </c>
      <c r="B2478" s="4">
        <v>5231.8999999999996</v>
      </c>
      <c r="C2478">
        <f>VLOOKUP(A2478,VIX!A:B,2,FALSE)</f>
        <v>17.73</v>
      </c>
      <c r="D2478">
        <f>VLOOKUP(A2478,DOW!A:B,2,FALSE)</f>
        <v>10733.67</v>
      </c>
      <c r="E2478">
        <f>VLOOKUP(A2478,SGXNIFTY!A:B,2,FALSE)</f>
        <v>5239.6000000000004</v>
      </c>
      <c r="F2478">
        <f>VLOOKUP(A2478,EXCHANGE!A:B,2,FALSE)</f>
        <v>45.395000000000003</v>
      </c>
      <c r="G2478" s="36" t="e">
        <f>VLOOKUP(A2478,FII!B:D,2,FALSE)</f>
        <v>#N/A</v>
      </c>
      <c r="H2478" s="36" t="e">
        <f>VLOOKUP(A2478,FII!B:D,3,FALSE)</f>
        <v>#N/A</v>
      </c>
    </row>
    <row r="2479" spans="1:8" ht="18" thickBot="1" x14ac:dyDescent="0.3">
      <c r="A2479" s="3">
        <v>40253</v>
      </c>
      <c r="B2479" s="4">
        <v>5198.1000000000004</v>
      </c>
      <c r="C2479">
        <f>VLOOKUP(A2479,VIX!A:B,2,FALSE)</f>
        <v>19.59</v>
      </c>
      <c r="D2479">
        <f>VLOOKUP(A2479,DOW!A:B,2,FALSE)</f>
        <v>10685.98</v>
      </c>
      <c r="E2479">
        <f>VLOOKUP(A2479,SGXNIFTY!A:B,2,FALSE)</f>
        <v>5204.6499999999996</v>
      </c>
      <c r="F2479">
        <f>VLOOKUP(A2479,EXCHANGE!A:B,2,FALSE)</f>
        <v>45.52</v>
      </c>
      <c r="G2479" s="36" t="e">
        <f>VLOOKUP(A2479,FII!B:D,2,FALSE)</f>
        <v>#N/A</v>
      </c>
      <c r="H2479" s="36" t="e">
        <f>VLOOKUP(A2479,FII!B:D,3,FALSE)</f>
        <v>#N/A</v>
      </c>
    </row>
    <row r="2480" spans="1:8" ht="18" thickBot="1" x14ac:dyDescent="0.3">
      <c r="A2480" s="3">
        <v>40252</v>
      </c>
      <c r="B2480" s="8">
        <v>5128.8999999999996</v>
      </c>
      <c r="C2480">
        <f>VLOOKUP(A2480,VIX!A:B,2,FALSE)</f>
        <v>20.260000000000002</v>
      </c>
      <c r="D2480">
        <f>VLOOKUP(A2480,DOW!A:B,2,FALSE)</f>
        <v>10642.15</v>
      </c>
      <c r="E2480">
        <f>VLOOKUP(A2480,SGXNIFTY!A:B,2,FALSE)</f>
        <v>5131.8999999999996</v>
      </c>
      <c r="F2480">
        <f>VLOOKUP(A2480,EXCHANGE!A:B,2,FALSE)</f>
        <v>45.564999999999998</v>
      </c>
      <c r="G2480" s="36" t="e">
        <f>VLOOKUP(A2480,FII!B:D,2,FALSE)</f>
        <v>#N/A</v>
      </c>
      <c r="H2480" s="36" t="e">
        <f>VLOOKUP(A2480,FII!B:D,3,FALSE)</f>
        <v>#N/A</v>
      </c>
    </row>
    <row r="2481" spans="1:8" ht="18" thickBot="1" x14ac:dyDescent="0.3">
      <c r="A2481" s="3">
        <v>40249</v>
      </c>
      <c r="B2481" s="4">
        <v>5137</v>
      </c>
      <c r="C2481">
        <f>VLOOKUP(A2481,VIX!A:B,2,FALSE)</f>
        <v>19.73</v>
      </c>
      <c r="D2481">
        <f>VLOOKUP(A2481,DOW!A:B,2,FALSE)</f>
        <v>10624.69</v>
      </c>
      <c r="E2481">
        <f>VLOOKUP(A2481,SGXNIFTY!A:B,2,FALSE)</f>
        <v>5144.7</v>
      </c>
      <c r="F2481">
        <f>VLOOKUP(A2481,EXCHANGE!A:B,2,FALSE)</f>
        <v>45.465000000000003</v>
      </c>
      <c r="G2481" s="36" t="e">
        <f>VLOOKUP(A2481,FII!B:D,2,FALSE)</f>
        <v>#N/A</v>
      </c>
      <c r="H2481" s="36" t="e">
        <f>VLOOKUP(A2481,FII!B:D,3,FALSE)</f>
        <v>#N/A</v>
      </c>
    </row>
    <row r="2482" spans="1:8" ht="18" thickBot="1" x14ac:dyDescent="0.3">
      <c r="A2482" s="3">
        <v>40248</v>
      </c>
      <c r="B2482" s="4">
        <v>5133.3999999999996</v>
      </c>
      <c r="C2482">
        <f>VLOOKUP(A2482,VIX!A:B,2,FALSE)</f>
        <v>20.14</v>
      </c>
      <c r="D2482">
        <f>VLOOKUP(A2482,DOW!A:B,2,FALSE)</f>
        <v>10611.84</v>
      </c>
      <c r="E2482">
        <f>VLOOKUP(A2482,SGXNIFTY!A:B,2,FALSE)</f>
        <v>5146.8500000000004</v>
      </c>
      <c r="F2482">
        <f>VLOOKUP(A2482,EXCHANGE!A:B,2,FALSE)</f>
        <v>45.515000000000001</v>
      </c>
      <c r="G2482" s="36" t="e">
        <f>VLOOKUP(A2482,FII!B:D,2,FALSE)</f>
        <v>#N/A</v>
      </c>
      <c r="H2482" s="36" t="e">
        <f>VLOOKUP(A2482,FII!B:D,3,FALSE)</f>
        <v>#N/A</v>
      </c>
    </row>
    <row r="2483" spans="1:8" ht="18" thickBot="1" x14ac:dyDescent="0.3">
      <c r="A2483" s="3">
        <v>40247</v>
      </c>
      <c r="B2483" s="4">
        <v>5116.25</v>
      </c>
      <c r="C2483">
        <f>VLOOKUP(A2483,VIX!A:B,2,FALSE)</f>
        <v>20.09</v>
      </c>
      <c r="D2483">
        <f>VLOOKUP(A2483,DOW!A:B,2,FALSE)</f>
        <v>10567.33</v>
      </c>
      <c r="E2483">
        <f>VLOOKUP(A2483,SGXNIFTY!A:B,2,FALSE)</f>
        <v>5118.25</v>
      </c>
      <c r="F2483">
        <f>VLOOKUP(A2483,EXCHANGE!A:B,2,FALSE)</f>
        <v>45.42</v>
      </c>
      <c r="G2483" s="36" t="e">
        <f>VLOOKUP(A2483,FII!B:D,2,FALSE)</f>
        <v>#N/A</v>
      </c>
      <c r="H2483" s="36" t="e">
        <f>VLOOKUP(A2483,FII!B:D,3,FALSE)</f>
        <v>#N/A</v>
      </c>
    </row>
    <row r="2484" spans="1:8" ht="18" thickBot="1" x14ac:dyDescent="0.3">
      <c r="A2484" s="3">
        <v>40246</v>
      </c>
      <c r="B2484" s="8">
        <v>5101.5</v>
      </c>
      <c r="C2484">
        <f>VLOOKUP(A2484,VIX!A:B,2,FALSE)</f>
        <v>20.8</v>
      </c>
      <c r="D2484">
        <f>VLOOKUP(A2484,DOW!A:B,2,FALSE)</f>
        <v>10564.38</v>
      </c>
      <c r="E2484">
        <f>VLOOKUP(A2484,SGXNIFTY!A:B,2,FALSE)</f>
        <v>5097.05</v>
      </c>
      <c r="F2484">
        <f>VLOOKUP(A2484,EXCHANGE!A:B,2,FALSE)</f>
        <v>45.59</v>
      </c>
      <c r="G2484" s="36" t="e">
        <f>VLOOKUP(A2484,FII!B:D,2,FALSE)</f>
        <v>#N/A</v>
      </c>
      <c r="H2484" s="36" t="e">
        <f>VLOOKUP(A2484,FII!B:D,3,FALSE)</f>
        <v>#N/A</v>
      </c>
    </row>
    <row r="2485" spans="1:8" ht="18" thickBot="1" x14ac:dyDescent="0.3">
      <c r="A2485" s="3">
        <v>40245</v>
      </c>
      <c r="B2485" s="4">
        <v>5124</v>
      </c>
      <c r="C2485">
        <f>VLOOKUP(A2485,VIX!A:B,2,FALSE)</f>
        <v>20.73</v>
      </c>
      <c r="D2485">
        <f>VLOOKUP(A2485,DOW!A:B,2,FALSE)</f>
        <v>10552.52</v>
      </c>
      <c r="E2485">
        <f>VLOOKUP(A2485,SGXNIFTY!A:B,2,FALSE)</f>
        <v>5117.5</v>
      </c>
      <c r="F2485">
        <f>VLOOKUP(A2485,EXCHANGE!A:B,2,FALSE)</f>
        <v>45.534999999999997</v>
      </c>
      <c r="G2485" s="36" t="e">
        <f>VLOOKUP(A2485,FII!B:D,2,FALSE)</f>
        <v>#N/A</v>
      </c>
      <c r="H2485" s="36" t="e">
        <f>VLOOKUP(A2485,FII!B:D,3,FALSE)</f>
        <v>#N/A</v>
      </c>
    </row>
    <row r="2486" spans="1:8" ht="18" thickBot="1" x14ac:dyDescent="0.3">
      <c r="A2486" s="3">
        <v>40242</v>
      </c>
      <c r="B2486" s="4">
        <v>5088.7</v>
      </c>
      <c r="C2486">
        <f>VLOOKUP(A2486,VIX!A:B,2,FALSE)</f>
        <v>20.74</v>
      </c>
      <c r="D2486">
        <f>VLOOKUP(A2486,DOW!A:B,2,FALSE)</f>
        <v>10566.2</v>
      </c>
      <c r="E2486">
        <f>VLOOKUP(A2486,SGXNIFTY!A:B,2,FALSE)</f>
        <v>5087.55</v>
      </c>
      <c r="F2486">
        <f>VLOOKUP(A2486,EXCHANGE!A:B,2,FALSE)</f>
        <v>45.454999999999998</v>
      </c>
      <c r="G2486" s="36" t="e">
        <f>VLOOKUP(A2486,FII!B:D,2,FALSE)</f>
        <v>#N/A</v>
      </c>
      <c r="H2486" s="36" t="e">
        <f>VLOOKUP(A2486,FII!B:D,3,FALSE)</f>
        <v>#N/A</v>
      </c>
    </row>
    <row r="2487" spans="1:8" ht="18" thickBot="1" x14ac:dyDescent="0.3">
      <c r="A2487" s="3">
        <v>40241</v>
      </c>
      <c r="B2487" s="8">
        <v>5080.25</v>
      </c>
      <c r="C2487">
        <f>VLOOKUP(A2487,VIX!A:B,2,FALSE)</f>
        <v>20.98</v>
      </c>
      <c r="D2487">
        <f>VLOOKUP(A2487,DOW!A:B,2,FALSE)</f>
        <v>10444.14</v>
      </c>
      <c r="E2487">
        <f>VLOOKUP(A2487,SGXNIFTY!A:B,2,FALSE)</f>
        <v>5081.25</v>
      </c>
      <c r="F2487">
        <f>VLOOKUP(A2487,EXCHANGE!A:B,2,FALSE)</f>
        <v>45.795000000000002</v>
      </c>
      <c r="G2487" s="36" t="e">
        <f>VLOOKUP(A2487,FII!B:D,2,FALSE)</f>
        <v>#N/A</v>
      </c>
      <c r="H2487" s="36" t="e">
        <f>VLOOKUP(A2487,FII!B:D,3,FALSE)</f>
        <v>#N/A</v>
      </c>
    </row>
    <row r="2488" spans="1:8" ht="18" thickBot="1" x14ac:dyDescent="0.3">
      <c r="A2488" s="3">
        <v>40240</v>
      </c>
      <c r="B2488" s="4">
        <v>5088.1000000000004</v>
      </c>
      <c r="C2488">
        <f>VLOOKUP(A2488,VIX!A:B,2,FALSE)</f>
        <v>20.75</v>
      </c>
      <c r="D2488">
        <f>VLOOKUP(A2488,DOW!A:B,2,FALSE)</f>
        <v>10396.76</v>
      </c>
      <c r="E2488">
        <f>VLOOKUP(A2488,SGXNIFTY!A:B,2,FALSE)</f>
        <v>5081.1000000000004</v>
      </c>
      <c r="F2488">
        <f>VLOOKUP(A2488,EXCHANGE!A:B,2,FALSE)</f>
        <v>45.7</v>
      </c>
      <c r="G2488" s="36" t="e">
        <f>VLOOKUP(A2488,FII!B:D,2,FALSE)</f>
        <v>#N/A</v>
      </c>
      <c r="H2488" s="36" t="e">
        <f>VLOOKUP(A2488,FII!B:D,3,FALSE)</f>
        <v>#N/A</v>
      </c>
    </row>
    <row r="2489" spans="1:8" ht="18" thickBot="1" x14ac:dyDescent="0.3">
      <c r="A2489" s="3">
        <v>40239</v>
      </c>
      <c r="B2489" s="4">
        <v>5017</v>
      </c>
      <c r="C2489">
        <f>VLOOKUP(A2489,VIX!A:B,2,FALSE)</f>
        <v>21.63</v>
      </c>
      <c r="D2489">
        <f>VLOOKUP(A2489,DOW!A:B,2,FALSE)</f>
        <v>10405.98</v>
      </c>
      <c r="E2489">
        <f>VLOOKUP(A2489,SGXNIFTY!A:B,2,FALSE)</f>
        <v>5022.8</v>
      </c>
      <c r="F2489">
        <f>VLOOKUP(A2489,EXCHANGE!A:B,2,FALSE)</f>
        <v>45.704000000000001</v>
      </c>
      <c r="G2489" s="36" t="e">
        <f>VLOOKUP(A2489,FII!B:D,2,FALSE)</f>
        <v>#N/A</v>
      </c>
      <c r="H2489" s="36" t="e">
        <f>VLOOKUP(A2489,FII!B:D,3,FALSE)</f>
        <v>#N/A</v>
      </c>
    </row>
    <row r="2490" spans="1:8" ht="18" thickBot="1" x14ac:dyDescent="0.3">
      <c r="A2490" s="3">
        <v>40235</v>
      </c>
      <c r="B2490" s="4">
        <v>4922.3</v>
      </c>
      <c r="C2490">
        <f>VLOOKUP(A2490,VIX!A:B,2,FALSE)</f>
        <v>24.02</v>
      </c>
      <c r="D2490">
        <f>VLOOKUP(A2490,DOW!A:B,2,FALSE)</f>
        <v>10325.26</v>
      </c>
      <c r="E2490">
        <f>VLOOKUP(A2490,SGXNIFTY!A:B,2,FALSE)</f>
        <v>4930.3500000000004</v>
      </c>
      <c r="F2490">
        <f>VLOOKUP(A2490,EXCHANGE!A:B,2,FALSE)</f>
        <v>46.104999999999997</v>
      </c>
      <c r="G2490" s="36" t="e">
        <f>VLOOKUP(A2490,FII!B:D,2,FALSE)</f>
        <v>#N/A</v>
      </c>
      <c r="H2490" s="36" t="e">
        <f>VLOOKUP(A2490,FII!B:D,3,FALSE)</f>
        <v>#N/A</v>
      </c>
    </row>
    <row r="2491" spans="1:8" ht="18" thickBot="1" x14ac:dyDescent="0.3">
      <c r="A2491" s="3">
        <v>40234</v>
      </c>
      <c r="B2491" s="4">
        <v>4859.75</v>
      </c>
      <c r="C2491">
        <f>VLOOKUP(A2491,VIX!A:B,2,FALSE)</f>
        <v>29.55</v>
      </c>
      <c r="D2491">
        <f>VLOOKUP(A2491,DOW!A:B,2,FALSE)</f>
        <v>10321.030000000001</v>
      </c>
      <c r="E2491">
        <f>VLOOKUP(A2491,SGXNIFTY!A:B,2,FALSE)</f>
        <v>4859.75</v>
      </c>
      <c r="F2491">
        <f>VLOOKUP(A2491,EXCHANGE!A:B,2,FALSE)</f>
        <v>46.384999999999998</v>
      </c>
      <c r="G2491" s="36" t="e">
        <f>VLOOKUP(A2491,FII!B:D,2,FALSE)</f>
        <v>#N/A</v>
      </c>
      <c r="H2491" s="36" t="e">
        <f>VLOOKUP(A2491,FII!B:D,3,FALSE)</f>
        <v>#N/A</v>
      </c>
    </row>
    <row r="2492" spans="1:8" ht="18" thickBot="1" x14ac:dyDescent="0.3">
      <c r="A2492" s="3">
        <v>40233</v>
      </c>
      <c r="B2492" s="8">
        <v>4858.6000000000004</v>
      </c>
      <c r="C2492">
        <f>VLOOKUP(A2492,VIX!A:B,2,FALSE)</f>
        <v>30.4</v>
      </c>
      <c r="D2492">
        <f>VLOOKUP(A2492,DOW!A:B,2,FALSE)</f>
        <v>10374.16</v>
      </c>
      <c r="E2492">
        <f>VLOOKUP(A2492,SGXNIFTY!A:B,2,FALSE)</f>
        <v>4862</v>
      </c>
      <c r="F2492">
        <f>VLOOKUP(A2492,EXCHANGE!A:B,2,FALSE)</f>
        <v>46.295000000000002</v>
      </c>
      <c r="G2492" s="36" t="e">
        <f>VLOOKUP(A2492,FII!B:D,2,FALSE)</f>
        <v>#N/A</v>
      </c>
      <c r="H2492" s="36" t="e">
        <f>VLOOKUP(A2492,FII!B:D,3,FALSE)</f>
        <v>#N/A</v>
      </c>
    </row>
    <row r="2493" spans="1:8" ht="18" thickBot="1" x14ac:dyDescent="0.3">
      <c r="A2493" s="3">
        <v>40232</v>
      </c>
      <c r="B2493" s="4">
        <v>4870.05</v>
      </c>
      <c r="C2493">
        <f>VLOOKUP(A2493,VIX!A:B,2,FALSE)</f>
        <v>30.99</v>
      </c>
      <c r="D2493">
        <f>VLOOKUP(A2493,DOW!A:B,2,FALSE)</f>
        <v>10282.41</v>
      </c>
      <c r="E2493">
        <f>VLOOKUP(A2493,SGXNIFTY!A:B,2,FALSE)</f>
        <v>4870.55</v>
      </c>
      <c r="F2493">
        <f>VLOOKUP(A2493,EXCHANGE!A:B,2,FALSE)</f>
        <v>46.274999999999999</v>
      </c>
      <c r="G2493" s="36" t="e">
        <f>VLOOKUP(A2493,FII!B:D,2,FALSE)</f>
        <v>#N/A</v>
      </c>
      <c r="H2493" s="36" t="e">
        <f>VLOOKUP(A2493,FII!B:D,3,FALSE)</f>
        <v>#N/A</v>
      </c>
    </row>
    <row r="2494" spans="1:8" ht="18" thickBot="1" x14ac:dyDescent="0.3">
      <c r="A2494" s="3">
        <v>40231</v>
      </c>
      <c r="B2494" s="4">
        <v>4856.3999999999996</v>
      </c>
      <c r="C2494">
        <f>VLOOKUP(A2494,VIX!A:B,2,FALSE)</f>
        <v>32.130000000000003</v>
      </c>
      <c r="D2494">
        <f>VLOOKUP(A2494,DOW!A:B,2,FALSE)</f>
        <v>10383.379999999999</v>
      </c>
      <c r="E2494">
        <f>VLOOKUP(A2494,SGXNIFTY!A:B,2,FALSE)</f>
        <v>4856.6000000000004</v>
      </c>
      <c r="F2494">
        <f>VLOOKUP(A2494,EXCHANGE!A:B,2,FALSE)</f>
        <v>46.125</v>
      </c>
      <c r="G2494" s="36" t="e">
        <f>VLOOKUP(A2494,FII!B:D,2,FALSE)</f>
        <v>#N/A</v>
      </c>
      <c r="H2494" s="36" t="e">
        <f>VLOOKUP(A2494,FII!B:D,3,FALSE)</f>
        <v>#N/A</v>
      </c>
    </row>
    <row r="2495" spans="1:8" ht="18" thickBot="1" x14ac:dyDescent="0.3">
      <c r="A2495" s="3">
        <v>40228</v>
      </c>
      <c r="B2495" s="8">
        <v>4844.8999999999996</v>
      </c>
      <c r="C2495">
        <f>VLOOKUP(A2495,VIX!A:B,2,FALSE)</f>
        <v>31.9</v>
      </c>
      <c r="D2495">
        <f>VLOOKUP(A2495,DOW!A:B,2,FALSE)</f>
        <v>10402.35</v>
      </c>
      <c r="E2495">
        <f>VLOOKUP(A2495,SGXNIFTY!A:B,2,FALSE)</f>
        <v>4845.95</v>
      </c>
      <c r="F2495">
        <f>VLOOKUP(A2495,EXCHANGE!A:B,2,FALSE)</f>
        <v>46.17</v>
      </c>
      <c r="G2495" s="36" t="e">
        <f>VLOOKUP(A2495,FII!B:D,2,FALSE)</f>
        <v>#N/A</v>
      </c>
      <c r="H2495" s="36" t="e">
        <f>VLOOKUP(A2495,FII!B:D,3,FALSE)</f>
        <v>#N/A</v>
      </c>
    </row>
    <row r="2496" spans="1:8" ht="18" thickBot="1" x14ac:dyDescent="0.3">
      <c r="A2496" s="3">
        <v>40227</v>
      </c>
      <c r="B2496" s="8">
        <v>4887.75</v>
      </c>
      <c r="C2496">
        <f>VLOOKUP(A2496,VIX!A:B,2,FALSE)</f>
        <v>29.76</v>
      </c>
      <c r="D2496">
        <f>VLOOKUP(A2496,DOW!A:B,2,FALSE)</f>
        <v>10392.9</v>
      </c>
      <c r="E2496">
        <f>VLOOKUP(A2496,SGXNIFTY!A:B,2,FALSE)</f>
        <v>4886.8</v>
      </c>
      <c r="F2496">
        <f>VLOOKUP(A2496,EXCHANGE!A:B,2,FALSE)</f>
        <v>46.255000000000003</v>
      </c>
      <c r="G2496" s="36" t="e">
        <f>VLOOKUP(A2496,FII!B:D,2,FALSE)</f>
        <v>#N/A</v>
      </c>
      <c r="H2496" s="36" t="e">
        <f>VLOOKUP(A2496,FII!B:D,3,FALSE)</f>
        <v>#N/A</v>
      </c>
    </row>
    <row r="2497" spans="1:8" ht="18" thickBot="1" x14ac:dyDescent="0.3">
      <c r="A2497" s="3">
        <v>40226</v>
      </c>
      <c r="B2497" s="4">
        <v>4914</v>
      </c>
      <c r="C2497">
        <f>VLOOKUP(A2497,VIX!A:B,2,FALSE)</f>
        <v>29.04</v>
      </c>
      <c r="D2497">
        <f>VLOOKUP(A2497,DOW!A:B,2,FALSE)</f>
        <v>10309.24</v>
      </c>
      <c r="E2497">
        <f>VLOOKUP(A2497,SGXNIFTY!A:B,2,FALSE)</f>
        <v>4906.75</v>
      </c>
      <c r="F2497">
        <f>VLOOKUP(A2497,EXCHANGE!A:B,2,FALSE)</f>
        <v>46.174999999999997</v>
      </c>
      <c r="G2497" s="36" t="e">
        <f>VLOOKUP(A2497,FII!B:D,2,FALSE)</f>
        <v>#N/A</v>
      </c>
      <c r="H2497" s="36" t="e">
        <f>VLOOKUP(A2497,FII!B:D,3,FALSE)</f>
        <v>#N/A</v>
      </c>
    </row>
    <row r="2498" spans="1:8" ht="18" thickBot="1" x14ac:dyDescent="0.3">
      <c r="A2498" s="3">
        <v>40225</v>
      </c>
      <c r="B2498" s="4">
        <v>4855.75</v>
      </c>
      <c r="C2498">
        <f>VLOOKUP(A2498,VIX!A:B,2,FALSE)</f>
        <v>28.73</v>
      </c>
      <c r="D2498">
        <f>VLOOKUP(A2498,DOW!A:B,2,FALSE)</f>
        <v>10268.81</v>
      </c>
      <c r="E2498">
        <f>VLOOKUP(A2498,SGXNIFTY!A:B,2,FALSE)</f>
        <v>4865.2</v>
      </c>
      <c r="F2498">
        <f>VLOOKUP(A2498,EXCHANGE!A:B,2,FALSE)</f>
        <v>45.954999999999998</v>
      </c>
      <c r="G2498" s="36" t="e">
        <f>VLOOKUP(A2498,FII!B:D,2,FALSE)</f>
        <v>#N/A</v>
      </c>
      <c r="H2498" s="36" t="e">
        <f>VLOOKUP(A2498,FII!B:D,3,FALSE)</f>
        <v>#N/A</v>
      </c>
    </row>
    <row r="2499" spans="1:8" ht="18" thickBot="1" x14ac:dyDescent="0.3">
      <c r="A2499" s="3">
        <v>40224</v>
      </c>
      <c r="B2499" s="8">
        <v>4801.95</v>
      </c>
      <c r="C2499">
        <f>VLOOKUP(A2499,VIX!A:B,2,FALSE)</f>
        <v>29.68</v>
      </c>
      <c r="D2499" t="e">
        <f>VLOOKUP(A2499,DOW!A:B,2,FALSE)</f>
        <v>#N/A</v>
      </c>
      <c r="E2499">
        <f>VLOOKUP(A2499,SGXNIFTY!A:B,2,FALSE)</f>
        <v>4795.7</v>
      </c>
      <c r="F2499">
        <f>VLOOKUP(A2499,EXCHANGE!A:B,2,FALSE)</f>
        <v>46.354999999999997</v>
      </c>
      <c r="G2499" s="36" t="e">
        <f>VLOOKUP(A2499,FII!B:D,2,FALSE)</f>
        <v>#N/A</v>
      </c>
      <c r="H2499" s="36" t="e">
        <f>VLOOKUP(A2499,FII!B:D,3,FALSE)</f>
        <v>#N/A</v>
      </c>
    </row>
    <row r="2500" spans="1:8" ht="18" thickBot="1" x14ac:dyDescent="0.3">
      <c r="A2500" s="3">
        <v>40220</v>
      </c>
      <c r="B2500" s="4">
        <v>4826.8500000000004</v>
      </c>
      <c r="C2500">
        <f>VLOOKUP(A2500,VIX!A:B,2,FALSE)</f>
        <v>28.81</v>
      </c>
      <c r="D2500">
        <f>VLOOKUP(A2500,DOW!A:B,2,FALSE)</f>
        <v>10144.19</v>
      </c>
      <c r="E2500">
        <f>VLOOKUP(A2500,SGXNIFTY!A:B,2,FALSE)</f>
        <v>4828.8500000000004</v>
      </c>
      <c r="F2500">
        <f>VLOOKUP(A2500,EXCHANGE!A:B,2,FALSE)</f>
        <v>46.354999999999997</v>
      </c>
      <c r="G2500" s="36" t="e">
        <f>VLOOKUP(A2500,FII!B:D,2,FALSE)</f>
        <v>#N/A</v>
      </c>
      <c r="H2500" s="36" t="e">
        <f>VLOOKUP(A2500,FII!B:D,3,FALSE)</f>
        <v>#N/A</v>
      </c>
    </row>
    <row r="2501" spans="1:8" ht="18" thickBot="1" x14ac:dyDescent="0.3">
      <c r="A2501" s="3">
        <v>40219</v>
      </c>
      <c r="B2501" s="8">
        <v>4757.2</v>
      </c>
      <c r="C2501">
        <f>VLOOKUP(A2501,VIX!A:B,2,FALSE)</f>
        <v>30.55</v>
      </c>
      <c r="D2501">
        <f>VLOOKUP(A2501,DOW!A:B,2,FALSE)</f>
        <v>10038.379999999999</v>
      </c>
      <c r="E2501">
        <f>VLOOKUP(A2501,SGXNIFTY!A:B,2,FALSE)</f>
        <v>4751.1499999999996</v>
      </c>
      <c r="F2501">
        <f>VLOOKUP(A2501,EXCHANGE!A:B,2,FALSE)</f>
        <v>46.365000000000002</v>
      </c>
      <c r="G2501" s="36" t="e">
        <f>VLOOKUP(A2501,FII!B:D,2,FALSE)</f>
        <v>#N/A</v>
      </c>
      <c r="H2501" s="36" t="e">
        <f>VLOOKUP(A2501,FII!B:D,3,FALSE)</f>
        <v>#N/A</v>
      </c>
    </row>
    <row r="2502" spans="1:8" ht="18" thickBot="1" x14ac:dyDescent="0.3">
      <c r="A2502" s="3">
        <v>40218</v>
      </c>
      <c r="B2502" s="4">
        <v>4792.6499999999996</v>
      </c>
      <c r="C2502">
        <f>VLOOKUP(A2502,VIX!A:B,2,FALSE)</f>
        <v>29.91</v>
      </c>
      <c r="D2502">
        <f>VLOOKUP(A2502,DOW!A:B,2,FALSE)</f>
        <v>10058.64</v>
      </c>
      <c r="E2502">
        <f>VLOOKUP(A2502,SGXNIFTY!A:B,2,FALSE)</f>
        <v>4793.3500000000004</v>
      </c>
      <c r="F2502">
        <f>VLOOKUP(A2502,EXCHANGE!A:B,2,FALSE)</f>
        <v>46.405000000000001</v>
      </c>
      <c r="G2502" s="36" t="e">
        <f>VLOOKUP(A2502,FII!B:D,2,FALSE)</f>
        <v>#N/A</v>
      </c>
      <c r="H2502" s="36" t="e">
        <f>VLOOKUP(A2502,FII!B:D,3,FALSE)</f>
        <v>#N/A</v>
      </c>
    </row>
    <row r="2503" spans="1:8" ht="18" thickBot="1" x14ac:dyDescent="0.3">
      <c r="A2503" s="3">
        <v>40217</v>
      </c>
      <c r="B2503" s="4">
        <v>4760.3999999999996</v>
      </c>
      <c r="C2503">
        <f>VLOOKUP(A2503,VIX!A:B,2,FALSE)</f>
        <v>30.36</v>
      </c>
      <c r="D2503">
        <f>VLOOKUP(A2503,DOW!A:B,2,FALSE)</f>
        <v>9908.39</v>
      </c>
      <c r="E2503">
        <f>VLOOKUP(A2503,SGXNIFTY!A:B,2,FALSE)</f>
        <v>4764.8999999999996</v>
      </c>
      <c r="F2503">
        <f>VLOOKUP(A2503,EXCHANGE!A:B,2,FALSE)</f>
        <v>46.844999999999999</v>
      </c>
      <c r="G2503" s="36" t="e">
        <f>VLOOKUP(A2503,FII!B:D,2,FALSE)</f>
        <v>#N/A</v>
      </c>
      <c r="H2503" s="36" t="e">
        <f>VLOOKUP(A2503,FII!B:D,3,FALSE)</f>
        <v>#N/A</v>
      </c>
    </row>
    <row r="2504" spans="1:8" ht="18" thickBot="1" x14ac:dyDescent="0.3">
      <c r="A2504" s="3">
        <v>40215</v>
      </c>
      <c r="B2504" s="4">
        <v>4757.25</v>
      </c>
      <c r="C2504">
        <f>VLOOKUP(A2504,VIX!A:B,2,FALSE)</f>
        <v>29.22</v>
      </c>
      <c r="D2504" t="e">
        <f>VLOOKUP(A2504,DOW!A:B,2,FALSE)</f>
        <v>#N/A</v>
      </c>
      <c r="E2504">
        <f>VLOOKUP(A2504,SGXNIFTY!A:B,2,FALSE)</f>
        <v>4749.3500000000004</v>
      </c>
      <c r="F2504" t="e">
        <f>VLOOKUP(A2504,EXCHANGE!A:B,2,FALSE)</f>
        <v>#N/A</v>
      </c>
      <c r="G2504" s="36" t="e">
        <f>VLOOKUP(A2504,FII!B:D,2,FALSE)</f>
        <v>#N/A</v>
      </c>
      <c r="H2504" s="36" t="e">
        <f>VLOOKUP(A2504,FII!B:D,3,FALSE)</f>
        <v>#N/A</v>
      </c>
    </row>
    <row r="2505" spans="1:8" ht="18" thickBot="1" x14ac:dyDescent="0.3">
      <c r="A2505" s="3">
        <v>40214</v>
      </c>
      <c r="B2505" s="8">
        <v>4718.6499999999996</v>
      </c>
      <c r="C2505">
        <f>VLOOKUP(A2505,VIX!A:B,2,FALSE)</f>
        <v>30.07</v>
      </c>
      <c r="D2505">
        <f>VLOOKUP(A2505,DOW!A:B,2,FALSE)</f>
        <v>10012.23</v>
      </c>
      <c r="E2505">
        <f>VLOOKUP(A2505,SGXNIFTY!A:B,2,FALSE)</f>
        <v>4708.25</v>
      </c>
      <c r="F2505">
        <f>VLOOKUP(A2505,EXCHANGE!A:B,2,FALSE)</f>
        <v>46.645000000000003</v>
      </c>
      <c r="G2505" s="36" t="e">
        <f>VLOOKUP(A2505,FII!B:D,2,FALSE)</f>
        <v>#N/A</v>
      </c>
      <c r="H2505" s="36" t="e">
        <f>VLOOKUP(A2505,FII!B:D,3,FALSE)</f>
        <v>#N/A</v>
      </c>
    </row>
    <row r="2506" spans="1:8" ht="18" thickBot="1" x14ac:dyDescent="0.3">
      <c r="A2506" s="3">
        <v>40213</v>
      </c>
      <c r="B2506" s="8">
        <v>4845.3500000000004</v>
      </c>
      <c r="C2506">
        <f>VLOOKUP(A2506,VIX!A:B,2,FALSE)</f>
        <v>27.07</v>
      </c>
      <c r="D2506">
        <f>VLOOKUP(A2506,DOW!A:B,2,FALSE)</f>
        <v>10002.18</v>
      </c>
      <c r="E2506">
        <f>VLOOKUP(A2506,SGXNIFTY!A:B,2,FALSE)</f>
        <v>4833.6000000000004</v>
      </c>
      <c r="F2506">
        <f>VLOOKUP(A2506,EXCHANGE!A:B,2,FALSE)</f>
        <v>46.234999999999999</v>
      </c>
      <c r="G2506" s="36" t="e">
        <f>VLOOKUP(A2506,FII!B:D,2,FALSE)</f>
        <v>#N/A</v>
      </c>
      <c r="H2506" s="36" t="e">
        <f>VLOOKUP(A2506,FII!B:D,3,FALSE)</f>
        <v>#N/A</v>
      </c>
    </row>
    <row r="2507" spans="1:8" ht="18" thickBot="1" x14ac:dyDescent="0.3">
      <c r="A2507" s="3">
        <v>40212</v>
      </c>
      <c r="B2507" s="4">
        <v>4931.8500000000004</v>
      </c>
      <c r="C2507">
        <f>VLOOKUP(A2507,VIX!A:B,2,FALSE)</f>
        <v>25.54</v>
      </c>
      <c r="D2507">
        <f>VLOOKUP(A2507,DOW!A:B,2,FALSE)</f>
        <v>10270.549999999999</v>
      </c>
      <c r="E2507">
        <f>VLOOKUP(A2507,SGXNIFTY!A:B,2,FALSE)</f>
        <v>4925.8</v>
      </c>
      <c r="F2507">
        <f>VLOOKUP(A2507,EXCHANGE!A:B,2,FALSE)</f>
        <v>45.924999999999997</v>
      </c>
      <c r="G2507" s="36" t="e">
        <f>VLOOKUP(A2507,FII!B:D,2,FALSE)</f>
        <v>#N/A</v>
      </c>
      <c r="H2507" s="36" t="e">
        <f>VLOOKUP(A2507,FII!B:D,3,FALSE)</f>
        <v>#N/A</v>
      </c>
    </row>
    <row r="2508" spans="1:8" ht="18" thickBot="1" x14ac:dyDescent="0.3">
      <c r="A2508" s="3">
        <v>40211</v>
      </c>
      <c r="B2508" s="8">
        <v>4830.1000000000004</v>
      </c>
      <c r="C2508">
        <f>VLOOKUP(A2508,VIX!A:B,2,FALSE)</f>
        <v>26.69</v>
      </c>
      <c r="D2508">
        <f>VLOOKUP(A2508,DOW!A:B,2,FALSE)</f>
        <v>10296.85</v>
      </c>
      <c r="E2508">
        <f>VLOOKUP(A2508,SGXNIFTY!A:B,2,FALSE)</f>
        <v>4821.75</v>
      </c>
      <c r="F2508">
        <f>VLOOKUP(A2508,EXCHANGE!A:B,2,FALSE)</f>
        <v>46.125</v>
      </c>
      <c r="G2508" s="36" t="e">
        <f>VLOOKUP(A2508,FII!B:D,2,FALSE)</f>
        <v>#N/A</v>
      </c>
      <c r="H2508" s="36" t="e">
        <f>VLOOKUP(A2508,FII!B:D,3,FALSE)</f>
        <v>#N/A</v>
      </c>
    </row>
    <row r="2509" spans="1:8" ht="18" thickBot="1" x14ac:dyDescent="0.3">
      <c r="A2509" s="3">
        <v>40210</v>
      </c>
      <c r="B2509" s="4">
        <v>4899.7</v>
      </c>
      <c r="C2509">
        <f>VLOOKUP(A2509,VIX!A:B,2,FALSE)</f>
        <v>25.61</v>
      </c>
      <c r="D2509">
        <f>VLOOKUP(A2509,DOW!A:B,2,FALSE)</f>
        <v>10185.530000000001</v>
      </c>
      <c r="E2509">
        <f>VLOOKUP(A2509,SGXNIFTY!A:B,2,FALSE)</f>
        <v>4899.45</v>
      </c>
      <c r="F2509">
        <f>VLOOKUP(A2509,EXCHANGE!A:B,2,FALSE)</f>
        <v>46.14</v>
      </c>
      <c r="G2509" s="36" t="e">
        <f>VLOOKUP(A2509,FII!B:D,2,FALSE)</f>
        <v>#N/A</v>
      </c>
      <c r="H2509" s="36" t="e">
        <f>VLOOKUP(A2509,FII!B:D,3,FALSE)</f>
        <v>#N/A</v>
      </c>
    </row>
    <row r="2510" spans="1:8" ht="18" thickBot="1" x14ac:dyDescent="0.3">
      <c r="A2510" s="3">
        <v>40207</v>
      </c>
      <c r="B2510" s="4">
        <v>4882.05</v>
      </c>
      <c r="C2510">
        <f>VLOOKUP(A2510,VIX!A:B,2,FALSE)</f>
        <v>26.13</v>
      </c>
      <c r="D2510">
        <f>VLOOKUP(A2510,DOW!A:B,2,FALSE)</f>
        <v>10067.33</v>
      </c>
      <c r="E2510">
        <f>VLOOKUP(A2510,SGXNIFTY!A:B,2,FALSE)</f>
        <v>4875.6499999999996</v>
      </c>
      <c r="F2510">
        <f>VLOOKUP(A2510,EXCHANGE!A:B,2,FALSE)</f>
        <v>46.125</v>
      </c>
      <c r="G2510" s="36" t="e">
        <f>VLOOKUP(A2510,FII!B:D,2,FALSE)</f>
        <v>#N/A</v>
      </c>
      <c r="H2510" s="36" t="e">
        <f>VLOOKUP(A2510,FII!B:D,3,FALSE)</f>
        <v>#N/A</v>
      </c>
    </row>
    <row r="2511" spans="1:8" ht="18" thickBot="1" x14ac:dyDescent="0.3">
      <c r="A2511" s="3">
        <v>40206</v>
      </c>
      <c r="B2511" s="4">
        <v>4867.25</v>
      </c>
      <c r="C2511">
        <f>VLOOKUP(A2511,VIX!A:B,2,FALSE)</f>
        <v>26.96</v>
      </c>
      <c r="D2511">
        <f>VLOOKUP(A2511,DOW!A:B,2,FALSE)</f>
        <v>10120.459999999999</v>
      </c>
      <c r="E2511">
        <f>VLOOKUP(A2511,SGXNIFTY!A:B,2,FALSE)</f>
        <v>4867.25</v>
      </c>
      <c r="F2511">
        <f>VLOOKUP(A2511,EXCHANGE!A:B,2,FALSE)</f>
        <v>46.25</v>
      </c>
      <c r="G2511" s="36" t="e">
        <f>VLOOKUP(A2511,FII!B:D,2,FALSE)</f>
        <v>#N/A</v>
      </c>
      <c r="H2511" s="36" t="e">
        <f>VLOOKUP(A2511,FII!B:D,3,FALSE)</f>
        <v>#N/A</v>
      </c>
    </row>
    <row r="2512" spans="1:8" ht="18" thickBot="1" x14ac:dyDescent="0.3">
      <c r="A2512" s="3">
        <v>40205</v>
      </c>
      <c r="B2512" s="8">
        <v>4853.1000000000004</v>
      </c>
      <c r="C2512">
        <f>VLOOKUP(A2512,VIX!A:B,2,FALSE)</f>
        <v>28.92</v>
      </c>
      <c r="D2512">
        <f>VLOOKUP(A2512,DOW!A:B,2,FALSE)</f>
        <v>10236.16</v>
      </c>
      <c r="E2512">
        <f>VLOOKUP(A2512,SGXNIFTY!A:B,2,FALSE)</f>
        <v>4848.1499999999996</v>
      </c>
      <c r="F2512">
        <f>VLOOKUP(A2512,EXCHANGE!A:B,2,FALSE)</f>
        <v>46.19</v>
      </c>
      <c r="G2512" s="36" t="e">
        <f>VLOOKUP(A2512,FII!B:D,2,FALSE)</f>
        <v>#N/A</v>
      </c>
      <c r="H2512" s="36" t="e">
        <f>VLOOKUP(A2512,FII!B:D,3,FALSE)</f>
        <v>#N/A</v>
      </c>
    </row>
    <row r="2513" spans="1:8" ht="18" thickBot="1" x14ac:dyDescent="0.3">
      <c r="A2513" s="3">
        <v>40203</v>
      </c>
      <c r="B2513" s="8">
        <v>5007.8999999999996</v>
      </c>
      <c r="C2513">
        <f>VLOOKUP(A2513,VIX!A:B,2,FALSE)</f>
        <v>25.82</v>
      </c>
      <c r="D2513">
        <f>VLOOKUP(A2513,DOW!A:B,2,FALSE)</f>
        <v>10196.86</v>
      </c>
      <c r="E2513">
        <f>VLOOKUP(A2513,SGXNIFTY!A:B,2,FALSE)</f>
        <v>5002.05</v>
      </c>
      <c r="F2513">
        <f>VLOOKUP(A2513,EXCHANGE!A:B,2,FALSE)</f>
        <v>46.075000000000003</v>
      </c>
      <c r="G2513" s="36" t="e">
        <f>VLOOKUP(A2513,FII!B:D,2,FALSE)</f>
        <v>#N/A</v>
      </c>
      <c r="H2513" s="36" t="e">
        <f>VLOOKUP(A2513,FII!B:D,3,FALSE)</f>
        <v>#N/A</v>
      </c>
    </row>
    <row r="2514" spans="1:8" ht="18" thickBot="1" x14ac:dyDescent="0.3">
      <c r="A2514" s="3">
        <v>40200</v>
      </c>
      <c r="B2514" s="8">
        <v>5036</v>
      </c>
      <c r="C2514">
        <f>VLOOKUP(A2514,VIX!A:B,2,FALSE)</f>
        <v>24.85</v>
      </c>
      <c r="D2514">
        <f>VLOOKUP(A2514,DOW!A:B,2,FALSE)</f>
        <v>10172.98</v>
      </c>
      <c r="E2514">
        <f>VLOOKUP(A2514,SGXNIFTY!A:B,2,FALSE)</f>
        <v>5019.6499999999996</v>
      </c>
      <c r="F2514">
        <f>VLOOKUP(A2514,EXCHANGE!A:B,2,FALSE)</f>
        <v>46.225000000000001</v>
      </c>
      <c r="G2514" s="36" t="e">
        <f>VLOOKUP(A2514,FII!B:D,2,FALSE)</f>
        <v>#N/A</v>
      </c>
      <c r="H2514" s="36" t="e">
        <f>VLOOKUP(A2514,FII!B:D,3,FALSE)</f>
        <v>#N/A</v>
      </c>
    </row>
    <row r="2515" spans="1:8" ht="18" thickBot="1" x14ac:dyDescent="0.3">
      <c r="A2515" s="3">
        <v>40199</v>
      </c>
      <c r="B2515" s="8">
        <v>5094.1499999999996</v>
      </c>
      <c r="C2515">
        <f>VLOOKUP(A2515,VIX!A:B,2,FALSE)</f>
        <v>23.5</v>
      </c>
      <c r="D2515">
        <f>VLOOKUP(A2515,DOW!A:B,2,FALSE)</f>
        <v>10389.879999999999</v>
      </c>
      <c r="E2515">
        <f>VLOOKUP(A2515,SGXNIFTY!A:B,2,FALSE)</f>
        <v>5084.55</v>
      </c>
      <c r="F2515">
        <f>VLOOKUP(A2515,EXCHANGE!A:B,2,FALSE)</f>
        <v>46.23</v>
      </c>
      <c r="G2515" s="36" t="e">
        <f>VLOOKUP(A2515,FII!B:D,2,FALSE)</f>
        <v>#N/A</v>
      </c>
      <c r="H2515" s="36" t="e">
        <f>VLOOKUP(A2515,FII!B:D,3,FALSE)</f>
        <v>#N/A</v>
      </c>
    </row>
    <row r="2516" spans="1:8" ht="18" thickBot="1" x14ac:dyDescent="0.3">
      <c r="A2516" s="3">
        <v>40198</v>
      </c>
      <c r="B2516" s="8">
        <v>5221.7</v>
      </c>
      <c r="C2516">
        <f>VLOOKUP(A2516,VIX!A:B,2,FALSE)</f>
        <v>22.29</v>
      </c>
      <c r="D2516">
        <f>VLOOKUP(A2516,DOW!A:B,2,FALSE)</f>
        <v>10603.15</v>
      </c>
      <c r="E2516">
        <f>VLOOKUP(A2516,SGXNIFTY!A:B,2,FALSE)</f>
        <v>5214.75</v>
      </c>
      <c r="F2516">
        <f>VLOOKUP(A2516,EXCHANGE!A:B,2,FALSE)</f>
        <v>45.86</v>
      </c>
      <c r="G2516" s="36" t="e">
        <f>VLOOKUP(A2516,FII!B:D,2,FALSE)</f>
        <v>#N/A</v>
      </c>
      <c r="H2516" s="36" t="e">
        <f>VLOOKUP(A2516,FII!B:D,3,FALSE)</f>
        <v>#N/A</v>
      </c>
    </row>
    <row r="2517" spans="1:8" ht="18" thickBot="1" x14ac:dyDescent="0.3">
      <c r="A2517" s="3">
        <v>40197</v>
      </c>
      <c r="B2517" s="8">
        <v>5225.6499999999996</v>
      </c>
      <c r="C2517">
        <f>VLOOKUP(A2517,VIX!A:B,2,FALSE)</f>
        <v>22.34</v>
      </c>
      <c r="D2517">
        <f>VLOOKUP(A2517,DOW!A:B,2,FALSE)</f>
        <v>10725.43</v>
      </c>
      <c r="E2517">
        <f>VLOOKUP(A2517,SGXNIFTY!A:B,2,FALSE)</f>
        <v>5220.7</v>
      </c>
      <c r="F2517">
        <f>VLOOKUP(A2517,EXCHANGE!A:B,2,FALSE)</f>
        <v>45.76</v>
      </c>
      <c r="G2517" s="36" t="e">
        <f>VLOOKUP(A2517,FII!B:D,2,FALSE)</f>
        <v>#N/A</v>
      </c>
      <c r="H2517" s="36" t="e">
        <f>VLOOKUP(A2517,FII!B:D,3,FALSE)</f>
        <v>#N/A</v>
      </c>
    </row>
    <row r="2518" spans="1:8" ht="18" thickBot="1" x14ac:dyDescent="0.3">
      <c r="A2518" s="3">
        <v>40196</v>
      </c>
      <c r="B2518" s="4">
        <v>5274.85</v>
      </c>
      <c r="C2518">
        <f>VLOOKUP(A2518,VIX!A:B,2,FALSE)</f>
        <v>21.55</v>
      </c>
      <c r="D2518" t="e">
        <f>VLOOKUP(A2518,DOW!A:B,2,FALSE)</f>
        <v>#N/A</v>
      </c>
      <c r="E2518">
        <f>VLOOKUP(A2518,SGXNIFTY!A:B,2,FALSE)</f>
        <v>5271.15</v>
      </c>
      <c r="F2518">
        <f>VLOOKUP(A2518,EXCHANGE!A:B,2,FALSE)</f>
        <v>45.645000000000003</v>
      </c>
      <c r="G2518" s="36" t="e">
        <f>VLOOKUP(A2518,FII!B:D,2,FALSE)</f>
        <v>#N/A</v>
      </c>
      <c r="H2518" s="36" t="e">
        <f>VLOOKUP(A2518,FII!B:D,3,FALSE)</f>
        <v>#N/A</v>
      </c>
    </row>
    <row r="2519" spans="1:8" ht="18" thickBot="1" x14ac:dyDescent="0.3">
      <c r="A2519" s="3">
        <v>40193</v>
      </c>
      <c r="B2519" s="8">
        <v>5252.2</v>
      </c>
      <c r="C2519">
        <f>VLOOKUP(A2519,VIX!A:B,2,FALSE)</f>
        <v>21.08</v>
      </c>
      <c r="D2519">
        <f>VLOOKUP(A2519,DOW!A:B,2,FALSE)</f>
        <v>10609.65</v>
      </c>
      <c r="E2519">
        <f>VLOOKUP(A2519,SGXNIFTY!A:B,2,FALSE)</f>
        <v>5254.4</v>
      </c>
      <c r="F2519">
        <f>VLOOKUP(A2519,EXCHANGE!A:B,2,FALSE)</f>
        <v>45.79</v>
      </c>
      <c r="G2519" s="36" t="e">
        <f>VLOOKUP(A2519,FII!B:D,2,FALSE)</f>
        <v>#N/A</v>
      </c>
      <c r="H2519" s="36" t="e">
        <f>VLOOKUP(A2519,FII!B:D,3,FALSE)</f>
        <v>#N/A</v>
      </c>
    </row>
    <row r="2520" spans="1:8" ht="18" thickBot="1" x14ac:dyDescent="0.3">
      <c r="A2520" s="3">
        <v>40192</v>
      </c>
      <c r="B2520" s="4">
        <v>5259.9</v>
      </c>
      <c r="C2520">
        <f>VLOOKUP(A2520,VIX!A:B,2,FALSE)</f>
        <v>20.98</v>
      </c>
      <c r="D2520">
        <f>VLOOKUP(A2520,DOW!A:B,2,FALSE)</f>
        <v>10710.55</v>
      </c>
      <c r="E2520">
        <f>VLOOKUP(A2520,SGXNIFTY!A:B,2,FALSE)</f>
        <v>5261.3</v>
      </c>
      <c r="F2520">
        <f>VLOOKUP(A2520,EXCHANGE!A:B,2,FALSE)</f>
        <v>45.6</v>
      </c>
      <c r="G2520" s="36" t="e">
        <f>VLOOKUP(A2520,FII!B:D,2,FALSE)</f>
        <v>#N/A</v>
      </c>
      <c r="H2520" s="36" t="e">
        <f>VLOOKUP(A2520,FII!B:D,3,FALSE)</f>
        <v>#N/A</v>
      </c>
    </row>
    <row r="2521" spans="1:8" ht="18" thickBot="1" x14ac:dyDescent="0.3">
      <c r="A2521" s="3">
        <v>40191</v>
      </c>
      <c r="B2521" s="4">
        <v>5233.95</v>
      </c>
      <c r="C2521">
        <f>VLOOKUP(A2521,VIX!A:B,2,FALSE)</f>
        <v>21.99</v>
      </c>
      <c r="D2521">
        <f>VLOOKUP(A2521,DOW!A:B,2,FALSE)</f>
        <v>10680.77</v>
      </c>
      <c r="E2521">
        <f>VLOOKUP(A2521,SGXNIFTY!A:B,2,FALSE)</f>
        <v>5243</v>
      </c>
      <c r="F2521">
        <f>VLOOKUP(A2521,EXCHANGE!A:B,2,FALSE)</f>
        <v>45.494999999999997</v>
      </c>
      <c r="G2521" s="36" t="e">
        <f>VLOOKUP(A2521,FII!B:D,2,FALSE)</f>
        <v>#N/A</v>
      </c>
      <c r="H2521" s="36" t="e">
        <f>VLOOKUP(A2521,FII!B:D,3,FALSE)</f>
        <v>#N/A</v>
      </c>
    </row>
    <row r="2522" spans="1:8" ht="18" thickBot="1" x14ac:dyDescent="0.3">
      <c r="A2522" s="3">
        <v>40190</v>
      </c>
      <c r="B2522" s="8">
        <v>5210.3999999999996</v>
      </c>
      <c r="C2522">
        <f>VLOOKUP(A2522,VIX!A:B,2,FALSE)</f>
        <v>23.08</v>
      </c>
      <c r="D2522">
        <f>VLOOKUP(A2522,DOW!A:B,2,FALSE)</f>
        <v>10627.26</v>
      </c>
      <c r="E2522">
        <f>VLOOKUP(A2522,SGXNIFTY!A:B,2,FALSE)</f>
        <v>5208.8999999999996</v>
      </c>
      <c r="F2522">
        <f>VLOOKUP(A2522,EXCHANGE!A:B,2,FALSE)</f>
        <v>45.66</v>
      </c>
      <c r="G2522" s="36" t="e">
        <f>VLOOKUP(A2522,FII!B:D,2,FALSE)</f>
        <v>#N/A</v>
      </c>
      <c r="H2522" s="36" t="e">
        <f>VLOOKUP(A2522,FII!B:D,3,FALSE)</f>
        <v>#N/A</v>
      </c>
    </row>
    <row r="2523" spans="1:8" ht="18" thickBot="1" x14ac:dyDescent="0.3">
      <c r="A2523" s="3">
        <v>40189</v>
      </c>
      <c r="B2523" s="4">
        <v>5249.4</v>
      </c>
      <c r="C2523">
        <f>VLOOKUP(A2523,VIX!A:B,2,FALSE)</f>
        <v>22.68</v>
      </c>
      <c r="D2523">
        <f>VLOOKUP(A2523,DOW!A:B,2,FALSE)</f>
        <v>10663.99</v>
      </c>
      <c r="E2523">
        <f>VLOOKUP(A2523,SGXNIFTY!A:B,2,FALSE)</f>
        <v>5256.1</v>
      </c>
      <c r="F2523">
        <f>VLOOKUP(A2523,EXCHANGE!A:B,2,FALSE)</f>
        <v>45.26</v>
      </c>
      <c r="G2523" s="36" t="e">
        <f>VLOOKUP(A2523,FII!B:D,2,FALSE)</f>
        <v>#N/A</v>
      </c>
      <c r="H2523" s="36" t="e">
        <f>VLOOKUP(A2523,FII!B:D,3,FALSE)</f>
        <v>#N/A</v>
      </c>
    </row>
    <row r="2524" spans="1:8" ht="18" thickBot="1" x14ac:dyDescent="0.3">
      <c r="A2524" s="3">
        <v>40186</v>
      </c>
      <c r="B2524" s="8">
        <v>5244.75</v>
      </c>
      <c r="C2524">
        <f>VLOOKUP(A2524,VIX!A:B,2,FALSE)</f>
        <v>22.57</v>
      </c>
      <c r="D2524">
        <f>VLOOKUP(A2524,DOW!A:B,2,FALSE)</f>
        <v>10618.19</v>
      </c>
      <c r="E2524">
        <f>VLOOKUP(A2524,SGXNIFTY!A:B,2,FALSE)</f>
        <v>5249.45</v>
      </c>
      <c r="F2524">
        <f>VLOOKUP(A2524,EXCHANGE!A:B,2,FALSE)</f>
        <v>45.47</v>
      </c>
      <c r="G2524" s="36" t="e">
        <f>VLOOKUP(A2524,FII!B:D,2,FALSE)</f>
        <v>#N/A</v>
      </c>
      <c r="H2524" s="36" t="e">
        <f>VLOOKUP(A2524,FII!B:D,3,FALSE)</f>
        <v>#N/A</v>
      </c>
    </row>
    <row r="2525" spans="1:8" ht="18" thickBot="1" x14ac:dyDescent="0.3">
      <c r="A2525" s="3">
        <v>40185</v>
      </c>
      <c r="B2525" s="8">
        <v>5263.1</v>
      </c>
      <c r="C2525">
        <f>VLOOKUP(A2525,VIX!A:B,2,FALSE)</f>
        <v>22.5</v>
      </c>
      <c r="D2525">
        <f>VLOOKUP(A2525,DOW!A:B,2,FALSE)</f>
        <v>10606.86</v>
      </c>
      <c r="E2525">
        <f>VLOOKUP(A2525,SGXNIFTY!A:B,2,FALSE)</f>
        <v>5266.35</v>
      </c>
      <c r="F2525">
        <f>VLOOKUP(A2525,EXCHANGE!A:B,2,FALSE)</f>
        <v>45.65</v>
      </c>
      <c r="G2525" s="36" t="e">
        <f>VLOOKUP(A2525,FII!B:D,2,FALSE)</f>
        <v>#N/A</v>
      </c>
      <c r="H2525" s="36" t="e">
        <f>VLOOKUP(A2525,FII!B:D,3,FALSE)</f>
        <v>#N/A</v>
      </c>
    </row>
    <row r="2526" spans="1:8" ht="18" thickBot="1" x14ac:dyDescent="0.3">
      <c r="A2526" s="3">
        <v>40184</v>
      </c>
      <c r="B2526" s="4">
        <v>5281.8</v>
      </c>
      <c r="C2526">
        <f>VLOOKUP(A2526,VIX!A:B,2,FALSE)</f>
        <v>22.12</v>
      </c>
      <c r="D2526">
        <f>VLOOKUP(A2526,DOW!A:B,2,FALSE)</f>
        <v>10573.68</v>
      </c>
      <c r="E2526">
        <f>VLOOKUP(A2526,SGXNIFTY!A:B,2,FALSE)</f>
        <v>5288.7</v>
      </c>
      <c r="F2526">
        <f>VLOOKUP(A2526,EXCHANGE!A:B,2,FALSE)</f>
        <v>45.695</v>
      </c>
      <c r="G2526" s="36" t="e">
        <f>VLOOKUP(A2526,FII!B:D,2,FALSE)</f>
        <v>#N/A</v>
      </c>
      <c r="H2526" s="36" t="e">
        <f>VLOOKUP(A2526,FII!B:D,3,FALSE)</f>
        <v>#N/A</v>
      </c>
    </row>
    <row r="2527" spans="1:8" ht="18" thickBot="1" x14ac:dyDescent="0.3">
      <c r="A2527" s="3">
        <v>40183</v>
      </c>
      <c r="B2527" s="4">
        <v>5277.9</v>
      </c>
      <c r="C2527">
        <f>VLOOKUP(A2527,VIX!A:B,2,FALSE)</f>
        <v>22.27</v>
      </c>
      <c r="D2527">
        <f>VLOOKUP(A2527,DOW!A:B,2,FALSE)</f>
        <v>10572.02</v>
      </c>
      <c r="E2527">
        <f>VLOOKUP(A2527,SGXNIFTY!A:B,2,FALSE)</f>
        <v>5281.2</v>
      </c>
      <c r="F2527">
        <f>VLOOKUP(A2527,EXCHANGE!A:B,2,FALSE)</f>
        <v>46.204999999999998</v>
      </c>
      <c r="G2527" s="36" t="e">
        <f>VLOOKUP(A2527,FII!B:D,2,FALSE)</f>
        <v>#N/A</v>
      </c>
      <c r="H2527" s="36" t="e">
        <f>VLOOKUP(A2527,FII!B:D,3,FALSE)</f>
        <v>#N/A</v>
      </c>
    </row>
    <row r="2528" spans="1:8" ht="18" thickBot="1" x14ac:dyDescent="0.3">
      <c r="A2528" s="3">
        <v>40182</v>
      </c>
      <c r="B2528" s="4">
        <v>5232.2</v>
      </c>
      <c r="C2528">
        <f>VLOOKUP(A2528,VIX!A:B,2,FALSE)</f>
        <v>23.64</v>
      </c>
      <c r="D2528">
        <f>VLOOKUP(A2528,DOW!A:B,2,FALSE)</f>
        <v>10583.96</v>
      </c>
      <c r="E2528">
        <f>VLOOKUP(A2528,SGXNIFTY!A:B,2,FALSE)</f>
        <v>5239.8</v>
      </c>
      <c r="F2528">
        <f>VLOOKUP(A2528,EXCHANGE!A:B,2,FALSE)</f>
        <v>46.295000000000002</v>
      </c>
      <c r="G2528" s="36" t="e">
        <f>VLOOKUP(A2528,FII!B:D,2,FALSE)</f>
        <v>#N/A</v>
      </c>
      <c r="H2528" s="36" t="e">
        <f>VLOOKUP(A2528,FII!B:D,3,FALSE)</f>
        <v>#N/A</v>
      </c>
    </row>
    <row r="2529" spans="1:8" ht="18" thickBot="1" x14ac:dyDescent="0.3">
      <c r="A2529" s="3">
        <v>40178</v>
      </c>
      <c r="B2529" s="4">
        <v>5201.05</v>
      </c>
      <c r="C2529">
        <f>VLOOKUP(A2529,VIX!A:B,2,FALSE)</f>
        <v>23.34</v>
      </c>
      <c r="D2529">
        <f>VLOOKUP(A2529,DOW!A:B,2,FALSE)</f>
        <v>10428.049999999999</v>
      </c>
      <c r="E2529">
        <f>VLOOKUP(A2529,SGXNIFTY!A:B,2,FALSE)</f>
        <v>5201.05</v>
      </c>
      <c r="F2529">
        <f>VLOOKUP(A2529,EXCHANGE!A:B,2,FALSE)</f>
        <v>46.41</v>
      </c>
      <c r="G2529" s="36" t="e">
        <f>VLOOKUP(A2529,FII!B:D,2,FALSE)</f>
        <v>#N/A</v>
      </c>
      <c r="H2529" s="36" t="e">
        <f>VLOOKUP(A2529,FII!B:D,3,FALSE)</f>
        <v>#N/A</v>
      </c>
    </row>
    <row r="2530" spans="1:8" ht="18" thickBot="1" x14ac:dyDescent="0.3">
      <c r="A2530" s="3">
        <v>40177</v>
      </c>
      <c r="B2530" s="8">
        <v>5169.45</v>
      </c>
      <c r="C2530">
        <f>VLOOKUP(A2530,VIX!A:B,2,FALSE)</f>
        <v>24.62</v>
      </c>
      <c r="D2530">
        <f>VLOOKUP(A2530,DOW!A:B,2,FALSE)</f>
        <v>10548.51</v>
      </c>
      <c r="E2530">
        <f>VLOOKUP(A2530,SGXNIFTY!A:B,2,FALSE)</f>
        <v>5168.55</v>
      </c>
      <c r="F2530">
        <f>VLOOKUP(A2530,EXCHANGE!A:B,2,FALSE)</f>
        <v>46.524999999999999</v>
      </c>
      <c r="G2530" s="36" t="e">
        <f>VLOOKUP(A2530,FII!B:D,2,FALSE)</f>
        <v>#N/A</v>
      </c>
      <c r="H2530" s="36" t="e">
        <f>VLOOKUP(A2530,FII!B:D,3,FALSE)</f>
        <v>#N/A</v>
      </c>
    </row>
    <row r="2531" spans="1:8" ht="18" thickBot="1" x14ac:dyDescent="0.3">
      <c r="A2531" s="3">
        <v>40176</v>
      </c>
      <c r="B2531" s="4">
        <v>5187.95</v>
      </c>
      <c r="C2531">
        <f>VLOOKUP(A2531,VIX!A:B,2,FALSE)</f>
        <v>24.41</v>
      </c>
      <c r="D2531">
        <f>VLOOKUP(A2531,DOW!A:B,2,FALSE)</f>
        <v>10545.41</v>
      </c>
      <c r="E2531">
        <f>VLOOKUP(A2531,SGXNIFTY!A:B,2,FALSE)</f>
        <v>5194.1499999999996</v>
      </c>
      <c r="F2531">
        <f>VLOOKUP(A2531,EXCHANGE!A:B,2,FALSE)</f>
        <v>46.58</v>
      </c>
      <c r="G2531" s="36" t="e">
        <f>VLOOKUP(A2531,FII!B:D,2,FALSE)</f>
        <v>#N/A</v>
      </c>
      <c r="H2531" s="36" t="e">
        <f>VLOOKUP(A2531,FII!B:D,3,FALSE)</f>
        <v>#N/A</v>
      </c>
    </row>
    <row r="2532" spans="1:8" ht="18" thickBot="1" x14ac:dyDescent="0.3">
      <c r="A2532" s="3">
        <v>40171</v>
      </c>
      <c r="B2532" s="4">
        <v>5178.3999999999996</v>
      </c>
      <c r="C2532">
        <f>VLOOKUP(A2532,VIX!A:B,2,FALSE)</f>
        <v>22.69</v>
      </c>
      <c r="D2532">
        <f>VLOOKUP(A2532,DOW!A:B,2,FALSE)</f>
        <v>10520.1</v>
      </c>
      <c r="E2532">
        <f>VLOOKUP(A2532,SGXNIFTY!A:B,2,FALSE)</f>
        <v>5185.3999999999996</v>
      </c>
      <c r="F2532">
        <f>VLOOKUP(A2532,EXCHANGE!A:B,2,FALSE)</f>
        <v>46.73</v>
      </c>
      <c r="G2532" s="36" t="e">
        <f>VLOOKUP(A2532,FII!B:D,2,FALSE)</f>
        <v>#N/A</v>
      </c>
      <c r="H2532" s="36" t="e">
        <f>VLOOKUP(A2532,FII!B:D,3,FALSE)</f>
        <v>#N/A</v>
      </c>
    </row>
    <row r="2533" spans="1:8" ht="18" thickBot="1" x14ac:dyDescent="0.3">
      <c r="A2533" s="3">
        <v>40170</v>
      </c>
      <c r="B2533" s="4">
        <v>5144.6000000000004</v>
      </c>
      <c r="C2533">
        <f>VLOOKUP(A2533,VIX!A:B,2,FALSE)</f>
        <v>23.84</v>
      </c>
      <c r="D2533">
        <f>VLOOKUP(A2533,DOW!A:B,2,FALSE)</f>
        <v>10466.44</v>
      </c>
      <c r="E2533">
        <f>VLOOKUP(A2533,SGXNIFTY!A:B,2,FALSE)</f>
        <v>5156.8500000000004</v>
      </c>
      <c r="F2533">
        <f>VLOOKUP(A2533,EXCHANGE!A:B,2,FALSE)</f>
        <v>46.67</v>
      </c>
      <c r="G2533" s="36" t="e">
        <f>VLOOKUP(A2533,FII!B:D,2,FALSE)</f>
        <v>#N/A</v>
      </c>
      <c r="H2533" s="36" t="e">
        <f>VLOOKUP(A2533,FII!B:D,3,FALSE)</f>
        <v>#N/A</v>
      </c>
    </row>
    <row r="2534" spans="1:8" ht="18" thickBot="1" x14ac:dyDescent="0.3">
      <c r="A2534" s="3">
        <v>40169</v>
      </c>
      <c r="B2534" s="4">
        <v>4985.8500000000004</v>
      </c>
      <c r="C2534">
        <f>VLOOKUP(A2534,VIX!A:B,2,FALSE)</f>
        <v>24.52</v>
      </c>
      <c r="D2534">
        <f>VLOOKUP(A2534,DOW!A:B,2,FALSE)</f>
        <v>10464.93</v>
      </c>
      <c r="E2534">
        <f>VLOOKUP(A2534,SGXNIFTY!A:B,2,FALSE)</f>
        <v>4989.5</v>
      </c>
      <c r="F2534">
        <f>VLOOKUP(A2534,EXCHANGE!A:B,2,FALSE)</f>
        <v>46.825000000000003</v>
      </c>
      <c r="G2534" s="36" t="e">
        <f>VLOOKUP(A2534,FII!B:D,2,FALSE)</f>
        <v>#N/A</v>
      </c>
      <c r="H2534" s="36" t="e">
        <f>VLOOKUP(A2534,FII!B:D,3,FALSE)</f>
        <v>#N/A</v>
      </c>
    </row>
    <row r="2535" spans="1:8" ht="18" thickBot="1" x14ac:dyDescent="0.3">
      <c r="A2535" s="3">
        <v>40168</v>
      </c>
      <c r="B2535" s="8">
        <v>4952.6000000000004</v>
      </c>
      <c r="C2535">
        <f>VLOOKUP(A2535,VIX!A:B,2,FALSE)</f>
        <v>26.19</v>
      </c>
      <c r="D2535">
        <f>VLOOKUP(A2535,DOW!A:B,2,FALSE)</f>
        <v>10414.14</v>
      </c>
      <c r="E2535">
        <f>VLOOKUP(A2535,SGXNIFTY!A:B,2,FALSE)</f>
        <v>4948.55</v>
      </c>
      <c r="F2535">
        <f>VLOOKUP(A2535,EXCHANGE!A:B,2,FALSE)</f>
        <v>46.825000000000003</v>
      </c>
      <c r="G2535" s="36" t="e">
        <f>VLOOKUP(A2535,FII!B:D,2,FALSE)</f>
        <v>#N/A</v>
      </c>
      <c r="H2535" s="36" t="e">
        <f>VLOOKUP(A2535,FII!B:D,3,FALSE)</f>
        <v>#N/A</v>
      </c>
    </row>
    <row r="2536" spans="1:8" ht="18" thickBot="1" x14ac:dyDescent="0.3">
      <c r="A2536" s="3">
        <v>40165</v>
      </c>
      <c r="B2536" s="8">
        <v>4987.7</v>
      </c>
      <c r="C2536">
        <f>VLOOKUP(A2536,VIX!A:B,2,FALSE)</f>
        <v>26.66</v>
      </c>
      <c r="D2536">
        <f>VLOOKUP(A2536,DOW!A:B,2,FALSE)</f>
        <v>10328.89</v>
      </c>
      <c r="E2536">
        <f>VLOOKUP(A2536,SGXNIFTY!A:B,2,FALSE)</f>
        <v>4986.8</v>
      </c>
      <c r="F2536">
        <f>VLOOKUP(A2536,EXCHANGE!A:B,2,FALSE)</f>
        <v>46.725000000000001</v>
      </c>
      <c r="G2536" s="36" t="e">
        <f>VLOOKUP(A2536,FII!B:D,2,FALSE)</f>
        <v>#N/A</v>
      </c>
      <c r="H2536" s="36" t="e">
        <f>VLOOKUP(A2536,FII!B:D,3,FALSE)</f>
        <v>#N/A</v>
      </c>
    </row>
    <row r="2537" spans="1:8" ht="18" thickBot="1" x14ac:dyDescent="0.3">
      <c r="A2537" s="3">
        <v>40164</v>
      </c>
      <c r="B2537" s="8">
        <v>5041.75</v>
      </c>
      <c r="C2537">
        <f>VLOOKUP(A2537,VIX!A:B,2,FALSE)</f>
        <v>27.25</v>
      </c>
      <c r="D2537">
        <f>VLOOKUP(A2537,DOW!A:B,2,FALSE)</f>
        <v>10308.26</v>
      </c>
      <c r="E2537">
        <f>VLOOKUP(A2537,SGXNIFTY!A:B,2,FALSE)</f>
        <v>5036.45</v>
      </c>
      <c r="F2537">
        <f>VLOOKUP(A2537,EXCHANGE!A:B,2,FALSE)</f>
        <v>46.935000000000002</v>
      </c>
      <c r="G2537" s="36" t="e">
        <f>VLOOKUP(A2537,FII!B:D,2,FALSE)</f>
        <v>#N/A</v>
      </c>
      <c r="H2537" s="36" t="e">
        <f>VLOOKUP(A2537,FII!B:D,3,FALSE)</f>
        <v>#N/A</v>
      </c>
    </row>
    <row r="2538" spans="1:8" ht="18" thickBot="1" x14ac:dyDescent="0.3">
      <c r="A2538" s="3">
        <v>40163</v>
      </c>
      <c r="B2538" s="4">
        <v>5042.05</v>
      </c>
      <c r="C2538">
        <f>VLOOKUP(A2538,VIX!A:B,2,FALSE)</f>
        <v>27.36</v>
      </c>
      <c r="D2538">
        <f>VLOOKUP(A2538,DOW!A:B,2,FALSE)</f>
        <v>10441.120000000001</v>
      </c>
      <c r="E2538">
        <f>VLOOKUP(A2538,SGXNIFTY!A:B,2,FALSE)</f>
        <v>5040.7</v>
      </c>
      <c r="F2538">
        <f>VLOOKUP(A2538,EXCHANGE!A:B,2,FALSE)</f>
        <v>46.585000000000001</v>
      </c>
      <c r="G2538" s="36" t="e">
        <f>VLOOKUP(A2538,FII!B:D,2,FALSE)</f>
        <v>#N/A</v>
      </c>
      <c r="H2538" s="36" t="e">
        <f>VLOOKUP(A2538,FII!B:D,3,FALSE)</f>
        <v>#N/A</v>
      </c>
    </row>
    <row r="2539" spans="1:8" ht="18" thickBot="1" x14ac:dyDescent="0.3">
      <c r="A2539" s="3">
        <v>40162</v>
      </c>
      <c r="B2539" s="8">
        <v>5033.05</v>
      </c>
      <c r="C2539">
        <f>VLOOKUP(A2539,VIX!A:B,2,FALSE)</f>
        <v>28.32</v>
      </c>
      <c r="D2539">
        <f>VLOOKUP(A2539,DOW!A:B,2,FALSE)</f>
        <v>10452</v>
      </c>
      <c r="E2539">
        <f>VLOOKUP(A2539,SGXNIFTY!A:B,2,FALSE)</f>
        <v>5031.25</v>
      </c>
      <c r="F2539">
        <f>VLOOKUP(A2539,EXCHANGE!A:B,2,FALSE)</f>
        <v>46.533999999999999</v>
      </c>
      <c r="G2539" s="36" t="e">
        <f>VLOOKUP(A2539,FII!B:D,2,FALSE)</f>
        <v>#N/A</v>
      </c>
      <c r="H2539" s="36" t="e">
        <f>VLOOKUP(A2539,FII!B:D,3,FALSE)</f>
        <v>#N/A</v>
      </c>
    </row>
    <row r="2540" spans="1:8" ht="18" thickBot="1" x14ac:dyDescent="0.3">
      <c r="A2540" s="3">
        <v>40161</v>
      </c>
      <c r="B2540" s="8">
        <v>5105.7</v>
      </c>
      <c r="C2540">
        <f>VLOOKUP(A2540,VIX!A:B,2,FALSE)</f>
        <v>27.89</v>
      </c>
      <c r="D2540">
        <f>VLOOKUP(A2540,DOW!A:B,2,FALSE)</f>
        <v>10501.05</v>
      </c>
      <c r="E2540">
        <f>VLOOKUP(A2540,SGXNIFTY!A:B,2,FALSE)</f>
        <v>5107.3999999999996</v>
      </c>
      <c r="F2540">
        <f>VLOOKUP(A2540,EXCHANGE!A:B,2,FALSE)</f>
        <v>46.6</v>
      </c>
      <c r="G2540" s="36" t="e">
        <f>VLOOKUP(A2540,FII!B:D,2,FALSE)</f>
        <v>#N/A</v>
      </c>
      <c r="H2540" s="36" t="e">
        <f>VLOOKUP(A2540,FII!B:D,3,FALSE)</f>
        <v>#N/A</v>
      </c>
    </row>
    <row r="2541" spans="1:8" ht="18" thickBot="1" x14ac:dyDescent="0.3">
      <c r="A2541" s="3">
        <v>40158</v>
      </c>
      <c r="B2541" s="8">
        <v>5117.3</v>
      </c>
      <c r="C2541">
        <f>VLOOKUP(A2541,VIX!A:B,2,FALSE)</f>
        <v>27.15</v>
      </c>
      <c r="D2541">
        <f>VLOOKUP(A2541,DOW!A:B,2,FALSE)</f>
        <v>10471.5</v>
      </c>
      <c r="E2541">
        <f>VLOOKUP(A2541,SGXNIFTY!A:B,2,FALSE)</f>
        <v>5111.6000000000004</v>
      </c>
      <c r="F2541">
        <f>VLOOKUP(A2541,EXCHANGE!A:B,2,FALSE)</f>
        <v>46.48</v>
      </c>
      <c r="G2541" s="36" t="e">
        <f>VLOOKUP(A2541,FII!B:D,2,FALSE)</f>
        <v>#N/A</v>
      </c>
      <c r="H2541" s="36" t="e">
        <f>VLOOKUP(A2541,FII!B:D,3,FALSE)</f>
        <v>#N/A</v>
      </c>
    </row>
    <row r="2542" spans="1:8" ht="18" thickBot="1" x14ac:dyDescent="0.3">
      <c r="A2542" s="3">
        <v>40157</v>
      </c>
      <c r="B2542" s="4">
        <v>5134.6499999999996</v>
      </c>
      <c r="C2542">
        <f>VLOOKUP(A2542,VIX!A:B,2,FALSE)</f>
        <v>27.2</v>
      </c>
      <c r="D2542">
        <f>VLOOKUP(A2542,DOW!A:B,2,FALSE)</f>
        <v>10405.83</v>
      </c>
      <c r="E2542">
        <f>VLOOKUP(A2542,SGXNIFTY!A:B,2,FALSE)</f>
        <v>5131.2</v>
      </c>
      <c r="F2542">
        <f>VLOOKUP(A2542,EXCHANGE!A:B,2,FALSE)</f>
        <v>46.524999999999999</v>
      </c>
      <c r="G2542" s="36" t="e">
        <f>VLOOKUP(A2542,FII!B:D,2,FALSE)</f>
        <v>#N/A</v>
      </c>
      <c r="H2542" s="36" t="e">
        <f>VLOOKUP(A2542,FII!B:D,3,FALSE)</f>
        <v>#N/A</v>
      </c>
    </row>
    <row r="2543" spans="1:8" ht="18" thickBot="1" x14ac:dyDescent="0.3">
      <c r="A2543" s="3">
        <v>40156</v>
      </c>
      <c r="B2543" s="8">
        <v>5112</v>
      </c>
      <c r="C2543">
        <f>VLOOKUP(A2543,VIX!A:B,2,FALSE)</f>
        <v>26.99</v>
      </c>
      <c r="D2543">
        <f>VLOOKUP(A2543,DOW!A:B,2,FALSE)</f>
        <v>10337.049999999999</v>
      </c>
      <c r="E2543">
        <f>VLOOKUP(A2543,SGXNIFTY!A:B,2,FALSE)</f>
        <v>5122.5</v>
      </c>
      <c r="F2543">
        <f>VLOOKUP(A2543,EXCHANGE!A:B,2,FALSE)</f>
        <v>46.534999999999997</v>
      </c>
      <c r="G2543" s="36" t="e">
        <f>VLOOKUP(A2543,FII!B:D,2,FALSE)</f>
        <v>#N/A</v>
      </c>
      <c r="H2543" s="36" t="e">
        <f>VLOOKUP(A2543,FII!B:D,3,FALSE)</f>
        <v>#N/A</v>
      </c>
    </row>
    <row r="2544" spans="1:8" ht="18" thickBot="1" x14ac:dyDescent="0.3">
      <c r="A2544" s="3">
        <v>40155</v>
      </c>
      <c r="B2544" s="4">
        <v>5147.95</v>
      </c>
      <c r="C2544">
        <f>VLOOKUP(A2544,VIX!A:B,2,FALSE)</f>
        <v>26.46</v>
      </c>
      <c r="D2544">
        <f>VLOOKUP(A2544,DOW!A:B,2,FALSE)</f>
        <v>10285.969999999999</v>
      </c>
      <c r="E2544">
        <f>VLOOKUP(A2544,SGXNIFTY!A:B,2,FALSE)</f>
        <v>5157.95</v>
      </c>
      <c r="F2544">
        <f>VLOOKUP(A2544,EXCHANGE!A:B,2,FALSE)</f>
        <v>46.625</v>
      </c>
      <c r="G2544" s="36" t="e">
        <f>VLOOKUP(A2544,FII!B:D,2,FALSE)</f>
        <v>#N/A</v>
      </c>
      <c r="H2544" s="36" t="e">
        <f>VLOOKUP(A2544,FII!B:D,3,FALSE)</f>
        <v>#N/A</v>
      </c>
    </row>
    <row r="2545" spans="1:8" ht="18" thickBot="1" x14ac:dyDescent="0.3">
      <c r="A2545" s="3">
        <v>40154</v>
      </c>
      <c r="B2545" s="8">
        <v>5066.7</v>
      </c>
      <c r="C2545">
        <f>VLOOKUP(A2545,VIX!A:B,2,FALSE)</f>
        <v>27.67</v>
      </c>
      <c r="D2545">
        <f>VLOOKUP(A2545,DOW!A:B,2,FALSE)</f>
        <v>10390.11</v>
      </c>
      <c r="E2545">
        <f>VLOOKUP(A2545,SGXNIFTY!A:B,2,FALSE)</f>
        <v>5069.6499999999996</v>
      </c>
      <c r="F2545">
        <f>VLOOKUP(A2545,EXCHANGE!A:B,2,FALSE)</f>
        <v>46.465000000000003</v>
      </c>
      <c r="G2545" s="36" t="e">
        <f>VLOOKUP(A2545,FII!B:D,2,FALSE)</f>
        <v>#N/A</v>
      </c>
      <c r="H2545" s="36" t="e">
        <f>VLOOKUP(A2545,FII!B:D,3,FALSE)</f>
        <v>#N/A</v>
      </c>
    </row>
    <row r="2546" spans="1:8" ht="18" thickBot="1" x14ac:dyDescent="0.3">
      <c r="A2546" s="3">
        <v>40151</v>
      </c>
      <c r="B2546" s="8">
        <v>5108.8999999999996</v>
      </c>
      <c r="C2546">
        <f>VLOOKUP(A2546,VIX!A:B,2,FALSE)</f>
        <v>26.14</v>
      </c>
      <c r="D2546">
        <f>VLOOKUP(A2546,DOW!A:B,2,FALSE)</f>
        <v>10388.9</v>
      </c>
      <c r="E2546">
        <f>VLOOKUP(A2546,SGXNIFTY!A:B,2,FALSE)</f>
        <v>5115.8500000000004</v>
      </c>
      <c r="F2546">
        <f>VLOOKUP(A2546,EXCHANGE!A:B,2,FALSE)</f>
        <v>46.174999999999997</v>
      </c>
      <c r="G2546" s="36" t="e">
        <f>VLOOKUP(A2546,FII!B:D,2,FALSE)</f>
        <v>#N/A</v>
      </c>
      <c r="H2546" s="36" t="e">
        <f>VLOOKUP(A2546,FII!B:D,3,FALSE)</f>
        <v>#N/A</v>
      </c>
    </row>
    <row r="2547" spans="1:8" ht="18" thickBot="1" x14ac:dyDescent="0.3">
      <c r="A2547" s="3">
        <v>40150</v>
      </c>
      <c r="B2547" s="4">
        <v>5131.7</v>
      </c>
      <c r="C2547">
        <f>VLOOKUP(A2547,VIX!A:B,2,FALSE)</f>
        <v>25.99</v>
      </c>
      <c r="D2547">
        <f>VLOOKUP(A2547,DOW!A:B,2,FALSE)</f>
        <v>10366.15</v>
      </c>
      <c r="E2547">
        <f>VLOOKUP(A2547,SGXNIFTY!A:B,2,FALSE)</f>
        <v>5132.45</v>
      </c>
      <c r="F2547">
        <f>VLOOKUP(A2547,EXCHANGE!A:B,2,FALSE)</f>
        <v>46.024999999999999</v>
      </c>
      <c r="G2547" s="36" t="e">
        <f>VLOOKUP(A2547,FII!B:D,2,FALSE)</f>
        <v>#N/A</v>
      </c>
      <c r="H2547" s="36" t="e">
        <f>VLOOKUP(A2547,FII!B:D,3,FALSE)</f>
        <v>#N/A</v>
      </c>
    </row>
    <row r="2548" spans="1:8" ht="18" thickBot="1" x14ac:dyDescent="0.3">
      <c r="A2548" s="3">
        <v>40149</v>
      </c>
      <c r="B2548" s="4">
        <v>5123.25</v>
      </c>
      <c r="C2548">
        <f>VLOOKUP(A2548,VIX!A:B,2,FALSE)</f>
        <v>26.03</v>
      </c>
      <c r="D2548">
        <f>VLOOKUP(A2548,DOW!A:B,2,FALSE)</f>
        <v>10452.68</v>
      </c>
      <c r="E2548">
        <f>VLOOKUP(A2548,SGXNIFTY!A:B,2,FALSE)</f>
        <v>5119</v>
      </c>
      <c r="F2548">
        <f>VLOOKUP(A2548,EXCHANGE!A:B,2,FALSE)</f>
        <v>46.225000000000001</v>
      </c>
      <c r="G2548" s="36" t="e">
        <f>VLOOKUP(A2548,FII!B:D,2,FALSE)</f>
        <v>#N/A</v>
      </c>
      <c r="H2548" s="36" t="e">
        <f>VLOOKUP(A2548,FII!B:D,3,FALSE)</f>
        <v>#N/A</v>
      </c>
    </row>
    <row r="2549" spans="1:8" ht="18" thickBot="1" x14ac:dyDescent="0.3">
      <c r="A2549" s="3">
        <v>40148</v>
      </c>
      <c r="B2549" s="4">
        <v>5122</v>
      </c>
      <c r="C2549">
        <f>VLOOKUP(A2549,VIX!A:B,2,FALSE)</f>
        <v>25.45</v>
      </c>
      <c r="D2549">
        <f>VLOOKUP(A2549,DOW!A:B,2,FALSE)</f>
        <v>10471.58</v>
      </c>
      <c r="E2549">
        <f>VLOOKUP(A2549,SGXNIFTY!A:B,2,FALSE)</f>
        <v>5132.05</v>
      </c>
      <c r="F2549">
        <f>VLOOKUP(A2549,EXCHANGE!A:B,2,FALSE)</f>
        <v>46.253999999999998</v>
      </c>
      <c r="G2549" s="36" t="e">
        <f>VLOOKUP(A2549,FII!B:D,2,FALSE)</f>
        <v>#N/A</v>
      </c>
      <c r="H2549" s="36" t="e">
        <f>VLOOKUP(A2549,FII!B:D,3,FALSE)</f>
        <v>#N/A</v>
      </c>
    </row>
    <row r="2550" spans="1:8" ht="18" thickBot="1" x14ac:dyDescent="0.3">
      <c r="A2550" s="3">
        <v>40147</v>
      </c>
      <c r="B2550" s="4">
        <v>5032.7</v>
      </c>
      <c r="C2550">
        <f>VLOOKUP(A2550,VIX!A:B,2,FALSE)</f>
        <v>27.56</v>
      </c>
      <c r="D2550">
        <f>VLOOKUP(A2550,DOW!A:B,2,FALSE)</f>
        <v>10344.84</v>
      </c>
      <c r="E2550">
        <f>VLOOKUP(A2550,SGXNIFTY!A:B,2,FALSE)</f>
        <v>5029.8999999999996</v>
      </c>
      <c r="F2550">
        <f>VLOOKUP(A2550,EXCHANGE!A:B,2,FALSE)</f>
        <v>46.534999999999997</v>
      </c>
      <c r="G2550" s="36" t="e">
        <f>VLOOKUP(A2550,FII!B:D,2,FALSE)</f>
        <v>#N/A</v>
      </c>
      <c r="H2550" s="36" t="e">
        <f>VLOOKUP(A2550,FII!B:D,3,FALSE)</f>
        <v>#N/A</v>
      </c>
    </row>
    <row r="2551" spans="1:8" ht="18" thickBot="1" x14ac:dyDescent="0.3">
      <c r="A2551" s="3">
        <v>40144</v>
      </c>
      <c r="B2551" s="8">
        <v>4941.75</v>
      </c>
      <c r="C2551">
        <f>VLOOKUP(A2551,VIX!A:B,2,FALSE)</f>
        <v>30.06</v>
      </c>
      <c r="D2551">
        <f>VLOOKUP(A2551,DOW!A:B,2,FALSE)</f>
        <v>10309.92</v>
      </c>
      <c r="E2551">
        <f>VLOOKUP(A2551,SGXNIFTY!A:B,2,FALSE)</f>
        <v>4946.3</v>
      </c>
      <c r="F2551">
        <f>VLOOKUP(A2551,EXCHANGE!A:B,2,FALSE)</f>
        <v>46.465000000000003</v>
      </c>
      <c r="G2551" s="36" t="e">
        <f>VLOOKUP(A2551,FII!B:D,2,FALSE)</f>
        <v>#N/A</v>
      </c>
      <c r="H2551" s="36" t="e">
        <f>VLOOKUP(A2551,FII!B:D,3,FALSE)</f>
        <v>#N/A</v>
      </c>
    </row>
    <row r="2552" spans="1:8" ht="18" thickBot="1" x14ac:dyDescent="0.3">
      <c r="A2552" s="3">
        <v>40143</v>
      </c>
      <c r="B2552" s="8">
        <v>5005.55</v>
      </c>
      <c r="C2552">
        <f>VLOOKUP(A2552,VIX!A:B,2,FALSE)</f>
        <v>28.31</v>
      </c>
      <c r="D2552" t="e">
        <f>VLOOKUP(A2552,DOW!A:B,2,FALSE)</f>
        <v>#N/A</v>
      </c>
      <c r="E2552">
        <f>VLOOKUP(A2552,SGXNIFTY!A:B,2,FALSE)</f>
        <v>5005.55</v>
      </c>
      <c r="F2552">
        <f>VLOOKUP(A2552,EXCHANGE!A:B,2,FALSE)</f>
        <v>46.674999999999997</v>
      </c>
      <c r="G2552" s="36" t="e">
        <f>VLOOKUP(A2552,FII!B:D,2,FALSE)</f>
        <v>#N/A</v>
      </c>
      <c r="H2552" s="36" t="e">
        <f>VLOOKUP(A2552,FII!B:D,3,FALSE)</f>
        <v>#N/A</v>
      </c>
    </row>
    <row r="2553" spans="1:8" ht="18" thickBot="1" x14ac:dyDescent="0.3">
      <c r="A2553" s="3">
        <v>40142</v>
      </c>
      <c r="B2553" s="4">
        <v>5108.1499999999996</v>
      </c>
      <c r="C2553">
        <f>VLOOKUP(A2553,VIX!A:B,2,FALSE)</f>
        <v>24.85</v>
      </c>
      <c r="D2553">
        <f>VLOOKUP(A2553,DOW!A:B,2,FALSE)</f>
        <v>10464.4</v>
      </c>
      <c r="E2553">
        <f>VLOOKUP(A2553,SGXNIFTY!A:B,2,FALSE)</f>
        <v>5108.25</v>
      </c>
      <c r="F2553">
        <f>VLOOKUP(A2553,EXCHANGE!A:B,2,FALSE)</f>
        <v>45.98</v>
      </c>
      <c r="G2553" s="36" t="e">
        <f>VLOOKUP(A2553,FII!B:D,2,FALSE)</f>
        <v>#N/A</v>
      </c>
      <c r="H2553" s="36" t="e">
        <f>VLOOKUP(A2553,FII!B:D,3,FALSE)</f>
        <v>#N/A</v>
      </c>
    </row>
    <row r="2554" spans="1:8" ht="18" thickBot="1" x14ac:dyDescent="0.3">
      <c r="A2554" s="3">
        <v>40141</v>
      </c>
      <c r="B2554" s="8">
        <v>5090.55</v>
      </c>
      <c r="C2554">
        <f>VLOOKUP(A2554,VIX!A:B,2,FALSE)</f>
        <v>26.09</v>
      </c>
      <c r="D2554">
        <f>VLOOKUP(A2554,DOW!A:B,2,FALSE)</f>
        <v>10433.709999999999</v>
      </c>
      <c r="E2554">
        <f>VLOOKUP(A2554,SGXNIFTY!A:B,2,FALSE)</f>
        <v>5087.25</v>
      </c>
      <c r="F2554">
        <f>VLOOKUP(A2554,EXCHANGE!A:B,2,FALSE)</f>
        <v>46.47</v>
      </c>
      <c r="G2554" s="36" t="e">
        <f>VLOOKUP(A2554,FII!B:D,2,FALSE)</f>
        <v>#N/A</v>
      </c>
      <c r="H2554" s="36" t="e">
        <f>VLOOKUP(A2554,FII!B:D,3,FALSE)</f>
        <v>#N/A</v>
      </c>
    </row>
    <row r="2555" spans="1:8" ht="18" thickBot="1" x14ac:dyDescent="0.3">
      <c r="A2555" s="3">
        <v>40140</v>
      </c>
      <c r="B2555" s="4">
        <v>5103.55</v>
      </c>
      <c r="C2555">
        <f>VLOOKUP(A2555,VIX!A:B,2,FALSE)</f>
        <v>26.69</v>
      </c>
      <c r="D2555">
        <f>VLOOKUP(A2555,DOW!A:B,2,FALSE)</f>
        <v>10450.950000000001</v>
      </c>
      <c r="E2555">
        <f>VLOOKUP(A2555,SGXNIFTY!A:B,2,FALSE)</f>
        <v>5108.3</v>
      </c>
      <c r="F2555">
        <f>VLOOKUP(A2555,EXCHANGE!A:B,2,FALSE)</f>
        <v>46.465000000000003</v>
      </c>
      <c r="G2555" s="36" t="e">
        <f>VLOOKUP(A2555,FII!B:D,2,FALSE)</f>
        <v>#N/A</v>
      </c>
      <c r="H2555" s="36" t="e">
        <f>VLOOKUP(A2555,FII!B:D,3,FALSE)</f>
        <v>#N/A</v>
      </c>
    </row>
    <row r="2556" spans="1:8" ht="18" thickBot="1" x14ac:dyDescent="0.3">
      <c r="A2556" s="3">
        <v>40137</v>
      </c>
      <c r="B2556" s="4">
        <v>5052.45</v>
      </c>
      <c r="C2556">
        <f>VLOOKUP(A2556,VIX!A:B,2,FALSE)</f>
        <v>26.64</v>
      </c>
      <c r="D2556">
        <f>VLOOKUP(A2556,DOW!A:B,2,FALSE)</f>
        <v>10318.16</v>
      </c>
      <c r="E2556">
        <f>VLOOKUP(A2556,SGXNIFTY!A:B,2,FALSE)</f>
        <v>5066.25</v>
      </c>
      <c r="F2556">
        <f>VLOOKUP(A2556,EXCHANGE!A:B,2,FALSE)</f>
        <v>46.575000000000003</v>
      </c>
      <c r="G2556" s="36" t="e">
        <f>VLOOKUP(A2556,FII!B:D,2,FALSE)</f>
        <v>#N/A</v>
      </c>
      <c r="H2556" s="36" t="e">
        <f>VLOOKUP(A2556,FII!B:D,3,FALSE)</f>
        <v>#N/A</v>
      </c>
    </row>
    <row r="2557" spans="1:8" ht="18" thickBot="1" x14ac:dyDescent="0.3">
      <c r="A2557" s="3">
        <v>40136</v>
      </c>
      <c r="B2557" s="8">
        <v>4989</v>
      </c>
      <c r="C2557">
        <f>VLOOKUP(A2557,VIX!A:B,2,FALSE)</f>
        <v>28.55</v>
      </c>
      <c r="D2557">
        <f>VLOOKUP(A2557,DOW!A:B,2,FALSE)</f>
        <v>10332.44</v>
      </c>
      <c r="E2557">
        <f>VLOOKUP(A2557,SGXNIFTY!A:B,2,FALSE)</f>
        <v>4986.6000000000004</v>
      </c>
      <c r="F2557">
        <f>VLOOKUP(A2557,EXCHANGE!A:B,2,FALSE)</f>
        <v>46.75</v>
      </c>
      <c r="G2557" s="36" t="e">
        <f>VLOOKUP(A2557,FII!B:D,2,FALSE)</f>
        <v>#N/A</v>
      </c>
      <c r="H2557" s="36" t="e">
        <f>VLOOKUP(A2557,FII!B:D,3,FALSE)</f>
        <v>#N/A</v>
      </c>
    </row>
    <row r="2558" spans="1:8" ht="18" thickBot="1" x14ac:dyDescent="0.3">
      <c r="A2558" s="3">
        <v>40135</v>
      </c>
      <c r="B2558" s="8">
        <v>5054.7</v>
      </c>
      <c r="C2558">
        <f>VLOOKUP(A2558,VIX!A:B,2,FALSE)</f>
        <v>26.39</v>
      </c>
      <c r="D2558">
        <f>VLOOKUP(A2558,DOW!A:B,2,FALSE)</f>
        <v>10426.31</v>
      </c>
      <c r="E2558">
        <f>VLOOKUP(A2558,SGXNIFTY!A:B,2,FALSE)</f>
        <v>5055.05</v>
      </c>
      <c r="F2558">
        <f>VLOOKUP(A2558,EXCHANGE!A:B,2,FALSE)</f>
        <v>46.215000000000003</v>
      </c>
      <c r="G2558" s="36" t="e">
        <f>VLOOKUP(A2558,FII!B:D,2,FALSE)</f>
        <v>#N/A</v>
      </c>
      <c r="H2558" s="36" t="e">
        <f>VLOOKUP(A2558,FII!B:D,3,FALSE)</f>
        <v>#N/A</v>
      </c>
    </row>
    <row r="2559" spans="1:8" ht="18" thickBot="1" x14ac:dyDescent="0.3">
      <c r="A2559" s="3">
        <v>40134</v>
      </c>
      <c r="B2559" s="4">
        <v>5062.25</v>
      </c>
      <c r="C2559">
        <f>VLOOKUP(A2559,VIX!A:B,2,FALSE)</f>
        <v>26.78</v>
      </c>
      <c r="D2559">
        <f>VLOOKUP(A2559,DOW!A:B,2,FALSE)</f>
        <v>10437.42</v>
      </c>
      <c r="E2559">
        <f>VLOOKUP(A2559,SGXNIFTY!A:B,2,FALSE)</f>
        <v>5063.3999999999996</v>
      </c>
      <c r="F2559">
        <f>VLOOKUP(A2559,EXCHANGE!A:B,2,FALSE)</f>
        <v>46.225000000000001</v>
      </c>
      <c r="G2559" s="36" t="e">
        <f>VLOOKUP(A2559,FII!B:D,2,FALSE)</f>
        <v>#N/A</v>
      </c>
      <c r="H2559" s="36" t="e">
        <f>VLOOKUP(A2559,FII!B:D,3,FALSE)</f>
        <v>#N/A</v>
      </c>
    </row>
    <row r="2560" spans="1:8" ht="18" thickBot="1" x14ac:dyDescent="0.3">
      <c r="A2560" s="3">
        <v>40133</v>
      </c>
      <c r="B2560" s="4">
        <v>5058.05</v>
      </c>
      <c r="C2560">
        <f>VLOOKUP(A2560,VIX!A:B,2,FALSE)</f>
        <v>27.95</v>
      </c>
      <c r="D2560">
        <f>VLOOKUP(A2560,DOW!A:B,2,FALSE)</f>
        <v>10406.959999999999</v>
      </c>
      <c r="E2560">
        <f>VLOOKUP(A2560,SGXNIFTY!A:B,2,FALSE)</f>
        <v>5062.45</v>
      </c>
      <c r="F2560">
        <f>VLOOKUP(A2560,EXCHANGE!A:B,2,FALSE)</f>
        <v>46.005000000000003</v>
      </c>
      <c r="G2560" s="36" t="e">
        <f>VLOOKUP(A2560,FII!B:D,2,FALSE)</f>
        <v>#N/A</v>
      </c>
      <c r="H2560" s="36" t="e">
        <f>VLOOKUP(A2560,FII!B:D,3,FALSE)</f>
        <v>#N/A</v>
      </c>
    </row>
    <row r="2561" spans="1:8" ht="18" thickBot="1" x14ac:dyDescent="0.3">
      <c r="A2561" s="3">
        <v>40130</v>
      </c>
      <c r="B2561" s="4">
        <v>4998.95</v>
      </c>
      <c r="C2561">
        <f>VLOOKUP(A2561,VIX!A:B,2,FALSE)</f>
        <v>29.09</v>
      </c>
      <c r="D2561">
        <f>VLOOKUP(A2561,DOW!A:B,2,FALSE)</f>
        <v>10270.469999999999</v>
      </c>
      <c r="E2561">
        <f>VLOOKUP(A2561,SGXNIFTY!A:B,2,FALSE)</f>
        <v>5002.6499999999996</v>
      </c>
      <c r="F2561">
        <f>VLOOKUP(A2561,EXCHANGE!A:B,2,FALSE)</f>
        <v>46.19</v>
      </c>
      <c r="G2561" s="36" t="e">
        <f>VLOOKUP(A2561,FII!B:D,2,FALSE)</f>
        <v>#N/A</v>
      </c>
      <c r="H2561" s="36" t="e">
        <f>VLOOKUP(A2561,FII!B:D,3,FALSE)</f>
        <v>#N/A</v>
      </c>
    </row>
    <row r="2562" spans="1:8" ht="18" thickBot="1" x14ac:dyDescent="0.3">
      <c r="A2562" s="3">
        <v>40129</v>
      </c>
      <c r="B2562" s="8">
        <v>4952.6499999999996</v>
      </c>
      <c r="C2562">
        <f>VLOOKUP(A2562,VIX!A:B,2,FALSE)</f>
        <v>29.64</v>
      </c>
      <c r="D2562">
        <f>VLOOKUP(A2562,DOW!A:B,2,FALSE)</f>
        <v>10197.469999999999</v>
      </c>
      <c r="E2562">
        <f>VLOOKUP(A2562,SGXNIFTY!A:B,2,FALSE)</f>
        <v>4953.1000000000004</v>
      </c>
      <c r="F2562">
        <f>VLOOKUP(A2562,EXCHANGE!A:B,2,FALSE)</f>
        <v>46.62</v>
      </c>
      <c r="G2562" s="36" t="e">
        <f>VLOOKUP(A2562,FII!B:D,2,FALSE)</f>
        <v>#N/A</v>
      </c>
      <c r="H2562" s="36" t="e">
        <f>VLOOKUP(A2562,FII!B:D,3,FALSE)</f>
        <v>#N/A</v>
      </c>
    </row>
    <row r="2563" spans="1:8" ht="18" thickBot="1" x14ac:dyDescent="0.3">
      <c r="A2563" s="3">
        <v>40128</v>
      </c>
      <c r="B2563" s="4">
        <v>5003.95</v>
      </c>
      <c r="C2563">
        <f>VLOOKUP(A2563,VIX!A:B,2,FALSE)</f>
        <v>28.96</v>
      </c>
      <c r="D2563">
        <f>VLOOKUP(A2563,DOW!A:B,2,FALSE)</f>
        <v>10291.26</v>
      </c>
      <c r="E2563">
        <f>VLOOKUP(A2563,SGXNIFTY!A:B,2,FALSE)</f>
        <v>5009.75</v>
      </c>
      <c r="F2563">
        <f>VLOOKUP(A2563,EXCHANGE!A:B,2,FALSE)</f>
        <v>46.353999999999999</v>
      </c>
      <c r="G2563" s="36" t="e">
        <f>VLOOKUP(A2563,FII!B:D,2,FALSE)</f>
        <v>#N/A</v>
      </c>
      <c r="H2563" s="36" t="e">
        <f>VLOOKUP(A2563,FII!B:D,3,FALSE)</f>
        <v>#N/A</v>
      </c>
    </row>
    <row r="2564" spans="1:8" ht="18" thickBot="1" x14ac:dyDescent="0.3">
      <c r="A2564" s="3">
        <v>40127</v>
      </c>
      <c r="B2564" s="8">
        <v>4881.7</v>
      </c>
      <c r="C2564">
        <f>VLOOKUP(A2564,VIX!A:B,2,FALSE)</f>
        <v>30.06</v>
      </c>
      <c r="D2564">
        <f>VLOOKUP(A2564,DOW!A:B,2,FALSE)</f>
        <v>10246.969999999999</v>
      </c>
      <c r="E2564">
        <f>VLOOKUP(A2564,SGXNIFTY!A:B,2,FALSE)</f>
        <v>4874.7</v>
      </c>
      <c r="F2564">
        <f>VLOOKUP(A2564,EXCHANGE!A:B,2,FALSE)</f>
        <v>46.325000000000003</v>
      </c>
      <c r="G2564" s="36" t="e">
        <f>VLOOKUP(A2564,FII!B:D,2,FALSE)</f>
        <v>#N/A</v>
      </c>
      <c r="H2564" s="36" t="e">
        <f>VLOOKUP(A2564,FII!B:D,3,FALSE)</f>
        <v>#N/A</v>
      </c>
    </row>
    <row r="2565" spans="1:8" ht="18" thickBot="1" x14ac:dyDescent="0.3">
      <c r="A2565" s="3">
        <v>40126</v>
      </c>
      <c r="B2565" s="4">
        <v>4898.3999999999996</v>
      </c>
      <c r="C2565">
        <f>VLOOKUP(A2565,VIX!A:B,2,FALSE)</f>
        <v>28.92</v>
      </c>
      <c r="D2565">
        <f>VLOOKUP(A2565,DOW!A:B,2,FALSE)</f>
        <v>10226.94</v>
      </c>
      <c r="E2565">
        <f>VLOOKUP(A2565,SGXNIFTY!A:B,2,FALSE)</f>
        <v>4903.1499999999996</v>
      </c>
      <c r="F2565">
        <f>VLOOKUP(A2565,EXCHANGE!A:B,2,FALSE)</f>
        <v>46.37</v>
      </c>
      <c r="G2565" s="36" t="e">
        <f>VLOOKUP(A2565,FII!B:D,2,FALSE)</f>
        <v>#N/A</v>
      </c>
      <c r="H2565" s="36" t="e">
        <f>VLOOKUP(A2565,FII!B:D,3,FALSE)</f>
        <v>#N/A</v>
      </c>
    </row>
    <row r="2566" spans="1:8" ht="18" thickBot="1" x14ac:dyDescent="0.3">
      <c r="A2566" s="3">
        <v>40123</v>
      </c>
      <c r="B2566" s="4">
        <v>4796.1499999999996</v>
      </c>
      <c r="C2566">
        <f>VLOOKUP(A2566,VIX!A:B,2,FALSE)</f>
        <v>29.04</v>
      </c>
      <c r="D2566">
        <f>VLOOKUP(A2566,DOW!A:B,2,FALSE)</f>
        <v>10023.42</v>
      </c>
      <c r="E2566">
        <f>VLOOKUP(A2566,SGXNIFTY!A:B,2,FALSE)</f>
        <v>4790.1499999999996</v>
      </c>
      <c r="F2566">
        <f>VLOOKUP(A2566,EXCHANGE!A:B,2,FALSE)</f>
        <v>46.825000000000003</v>
      </c>
      <c r="G2566" s="36" t="e">
        <f>VLOOKUP(A2566,FII!B:D,2,FALSE)</f>
        <v>#N/A</v>
      </c>
      <c r="H2566" s="36" t="e">
        <f>VLOOKUP(A2566,FII!B:D,3,FALSE)</f>
        <v>#N/A</v>
      </c>
    </row>
    <row r="2567" spans="1:8" ht="18" thickBot="1" x14ac:dyDescent="0.3">
      <c r="A2567" s="3">
        <v>40122</v>
      </c>
      <c r="B2567" s="4">
        <v>4765.55</v>
      </c>
      <c r="C2567">
        <f>VLOOKUP(A2567,VIX!A:B,2,FALSE)</f>
        <v>29.57</v>
      </c>
      <c r="D2567">
        <f>VLOOKUP(A2567,DOW!A:B,2,FALSE)</f>
        <v>10005.959999999999</v>
      </c>
      <c r="E2567">
        <f>VLOOKUP(A2567,SGXNIFTY!A:B,2,FALSE)</f>
        <v>4770.95</v>
      </c>
      <c r="F2567">
        <f>VLOOKUP(A2567,EXCHANGE!A:B,2,FALSE)</f>
        <v>46.97</v>
      </c>
      <c r="G2567" s="36" t="e">
        <f>VLOOKUP(A2567,FII!B:D,2,FALSE)</f>
        <v>#N/A</v>
      </c>
      <c r="H2567" s="36" t="e">
        <f>VLOOKUP(A2567,FII!B:D,3,FALSE)</f>
        <v>#N/A</v>
      </c>
    </row>
    <row r="2568" spans="1:8" ht="18" thickBot="1" x14ac:dyDescent="0.3">
      <c r="A2568" s="3">
        <v>40121</v>
      </c>
      <c r="B2568" s="4">
        <v>4710.8</v>
      </c>
      <c r="C2568">
        <f>VLOOKUP(A2568,VIX!A:B,2,FALSE)</f>
        <v>29.89</v>
      </c>
      <c r="D2568">
        <f>VLOOKUP(A2568,DOW!A:B,2,FALSE)</f>
        <v>9802.14</v>
      </c>
      <c r="E2568">
        <f>VLOOKUP(A2568,SGXNIFTY!A:B,2,FALSE)</f>
        <v>4705.2</v>
      </c>
      <c r="F2568">
        <f>VLOOKUP(A2568,EXCHANGE!A:B,2,FALSE)</f>
        <v>46.91</v>
      </c>
      <c r="G2568" s="36" t="e">
        <f>VLOOKUP(A2568,FII!B:D,2,FALSE)</f>
        <v>#N/A</v>
      </c>
      <c r="H2568" s="36" t="e">
        <f>VLOOKUP(A2568,FII!B:D,3,FALSE)</f>
        <v>#N/A</v>
      </c>
    </row>
    <row r="2569" spans="1:8" ht="18" thickBot="1" x14ac:dyDescent="0.3">
      <c r="A2569" s="3">
        <v>40120</v>
      </c>
      <c r="B2569" s="8">
        <v>4563.8999999999996</v>
      </c>
      <c r="C2569">
        <f>VLOOKUP(A2569,VIX!A:B,2,FALSE)</f>
        <v>24.43</v>
      </c>
      <c r="D2569">
        <f>VLOOKUP(A2569,DOW!A:B,2,FALSE)</f>
        <v>9771.91</v>
      </c>
      <c r="E2569">
        <f>VLOOKUP(A2569,SGXNIFTY!A:B,2,FALSE)</f>
        <v>4559.3500000000004</v>
      </c>
      <c r="F2569">
        <f>VLOOKUP(A2569,EXCHANGE!A:B,2,FALSE)</f>
        <v>47.145000000000003</v>
      </c>
      <c r="G2569" s="36" t="e">
        <f>VLOOKUP(A2569,FII!B:D,2,FALSE)</f>
        <v>#N/A</v>
      </c>
      <c r="H2569" s="36" t="e">
        <f>VLOOKUP(A2569,FII!B:D,3,FALSE)</f>
        <v>#N/A</v>
      </c>
    </row>
    <row r="2570" spans="1:8" ht="18" thickBot="1" x14ac:dyDescent="0.3">
      <c r="A2570" s="3">
        <v>40116</v>
      </c>
      <c r="B2570" s="8">
        <v>4711.7</v>
      </c>
      <c r="C2570">
        <f>VLOOKUP(A2570,VIX!A:B,2,FALSE)</f>
        <v>25.39</v>
      </c>
      <c r="D2570">
        <f>VLOOKUP(A2570,DOW!A:B,2,FALSE)</f>
        <v>9712.73</v>
      </c>
      <c r="E2570">
        <f>VLOOKUP(A2570,SGXNIFTY!A:B,2,FALSE)</f>
        <v>4707.75</v>
      </c>
      <c r="F2570">
        <f>VLOOKUP(A2570,EXCHANGE!A:B,2,FALSE)</f>
        <v>46.924999999999997</v>
      </c>
      <c r="G2570" s="36" t="e">
        <f>VLOOKUP(A2570,FII!B:D,2,FALSE)</f>
        <v>#N/A</v>
      </c>
      <c r="H2570" s="36" t="e">
        <f>VLOOKUP(A2570,FII!B:D,3,FALSE)</f>
        <v>#N/A</v>
      </c>
    </row>
    <row r="2571" spans="1:8" ht="18" thickBot="1" x14ac:dyDescent="0.3">
      <c r="A2571" s="3">
        <v>40115</v>
      </c>
      <c r="B2571" s="8">
        <v>4750.55</v>
      </c>
      <c r="C2571">
        <f>VLOOKUP(A2571,VIX!A:B,2,FALSE)</f>
        <v>28.22</v>
      </c>
      <c r="D2571">
        <f>VLOOKUP(A2571,DOW!A:B,2,FALSE)</f>
        <v>9962.58</v>
      </c>
      <c r="E2571">
        <f>VLOOKUP(A2571,SGXNIFTY!A:B,2,FALSE)</f>
        <v>4750.55</v>
      </c>
      <c r="F2571">
        <f>VLOOKUP(A2571,EXCHANGE!A:B,2,FALSE)</f>
        <v>46.78</v>
      </c>
      <c r="G2571" s="36" t="e">
        <f>VLOOKUP(A2571,FII!B:D,2,FALSE)</f>
        <v>#N/A</v>
      </c>
      <c r="H2571" s="36" t="e">
        <f>VLOOKUP(A2571,FII!B:D,3,FALSE)</f>
        <v>#N/A</v>
      </c>
    </row>
    <row r="2572" spans="1:8" ht="18" thickBot="1" x14ac:dyDescent="0.3">
      <c r="A2572" s="3">
        <v>40114</v>
      </c>
      <c r="B2572" s="8">
        <v>4826.1499999999996</v>
      </c>
      <c r="C2572">
        <f>VLOOKUP(A2572,VIX!A:B,2,FALSE)</f>
        <v>28.48</v>
      </c>
      <c r="D2572">
        <f>VLOOKUP(A2572,DOW!A:B,2,FALSE)</f>
        <v>9762.69</v>
      </c>
      <c r="E2572">
        <f>VLOOKUP(A2572,SGXNIFTY!A:B,2,FALSE)</f>
        <v>4826.55</v>
      </c>
      <c r="F2572">
        <f>VLOOKUP(A2572,EXCHANGE!A:B,2,FALSE)</f>
        <v>47.174999999999997</v>
      </c>
      <c r="G2572" s="36" t="e">
        <f>VLOOKUP(A2572,FII!B:D,2,FALSE)</f>
        <v>#N/A</v>
      </c>
      <c r="H2572" s="36" t="e">
        <f>VLOOKUP(A2572,FII!B:D,3,FALSE)</f>
        <v>#N/A</v>
      </c>
    </row>
    <row r="2573" spans="1:8" ht="18" thickBot="1" x14ac:dyDescent="0.3">
      <c r="A2573" s="3">
        <v>40113</v>
      </c>
      <c r="B2573" s="8">
        <v>4846.7</v>
      </c>
      <c r="C2573">
        <f>VLOOKUP(A2573,VIX!A:B,2,FALSE)</f>
        <v>28.18</v>
      </c>
      <c r="D2573">
        <f>VLOOKUP(A2573,DOW!A:B,2,FALSE)</f>
        <v>9882.17</v>
      </c>
      <c r="E2573">
        <f>VLOOKUP(A2573,SGXNIFTY!A:B,2,FALSE)</f>
        <v>4848.55</v>
      </c>
      <c r="F2573">
        <f>VLOOKUP(A2573,EXCHANGE!A:B,2,FALSE)</f>
        <v>46.945</v>
      </c>
      <c r="G2573" s="36" t="e">
        <f>VLOOKUP(A2573,FII!B:D,2,FALSE)</f>
        <v>#N/A</v>
      </c>
      <c r="H2573" s="36" t="e">
        <f>VLOOKUP(A2573,FII!B:D,3,FALSE)</f>
        <v>#N/A</v>
      </c>
    </row>
    <row r="2574" spans="1:8" ht="18" thickBot="1" x14ac:dyDescent="0.3">
      <c r="A2574" s="3">
        <v>40112</v>
      </c>
      <c r="B2574" s="8">
        <v>4970.8999999999996</v>
      </c>
      <c r="C2574">
        <f>VLOOKUP(A2574,VIX!A:B,2,FALSE)</f>
        <v>24.49</v>
      </c>
      <c r="D2574">
        <f>VLOOKUP(A2574,DOW!A:B,2,FALSE)</f>
        <v>9867.9599999999991</v>
      </c>
      <c r="E2574">
        <f>VLOOKUP(A2574,SGXNIFTY!A:B,2,FALSE)</f>
        <v>4978.25</v>
      </c>
      <c r="F2574">
        <f>VLOOKUP(A2574,EXCHANGE!A:B,2,FALSE)</f>
        <v>46.575000000000003</v>
      </c>
      <c r="G2574" s="36" t="e">
        <f>VLOOKUP(A2574,FII!B:D,2,FALSE)</f>
        <v>#N/A</v>
      </c>
      <c r="H2574" s="36" t="e">
        <f>VLOOKUP(A2574,FII!B:D,3,FALSE)</f>
        <v>#N/A</v>
      </c>
    </row>
    <row r="2575" spans="1:8" ht="18" thickBot="1" x14ac:dyDescent="0.3">
      <c r="A2575" s="3">
        <v>40109</v>
      </c>
      <c r="B2575" s="4">
        <v>4997.05</v>
      </c>
      <c r="C2575">
        <f>VLOOKUP(A2575,VIX!A:B,2,FALSE)</f>
        <v>24.49</v>
      </c>
      <c r="D2575">
        <f>VLOOKUP(A2575,DOW!A:B,2,FALSE)</f>
        <v>9972.18</v>
      </c>
      <c r="E2575">
        <f>VLOOKUP(A2575,SGXNIFTY!A:B,2,FALSE)</f>
        <v>5007.8999999999996</v>
      </c>
      <c r="F2575">
        <f>VLOOKUP(A2575,EXCHANGE!A:B,2,FALSE)</f>
        <v>46.5</v>
      </c>
      <c r="G2575" s="36" t="e">
        <f>VLOOKUP(A2575,FII!B:D,2,FALSE)</f>
        <v>#N/A</v>
      </c>
      <c r="H2575" s="36" t="e">
        <f>VLOOKUP(A2575,FII!B:D,3,FALSE)</f>
        <v>#N/A</v>
      </c>
    </row>
    <row r="2576" spans="1:8" ht="18" thickBot="1" x14ac:dyDescent="0.3">
      <c r="A2576" s="3">
        <v>40108</v>
      </c>
      <c r="B2576" s="8">
        <v>4988.6000000000004</v>
      </c>
      <c r="C2576">
        <f>VLOOKUP(A2576,VIX!A:B,2,FALSE)</f>
        <v>25.49</v>
      </c>
      <c r="D2576">
        <f>VLOOKUP(A2576,DOW!A:B,2,FALSE)</f>
        <v>10081.31</v>
      </c>
      <c r="E2576">
        <f>VLOOKUP(A2576,SGXNIFTY!A:B,2,FALSE)</f>
        <v>4997.3999999999996</v>
      </c>
      <c r="F2576">
        <f>VLOOKUP(A2576,EXCHANGE!A:B,2,FALSE)</f>
        <v>46.564999999999998</v>
      </c>
      <c r="G2576" s="36" t="e">
        <f>VLOOKUP(A2576,FII!B:D,2,FALSE)</f>
        <v>#N/A</v>
      </c>
      <c r="H2576" s="36" t="e">
        <f>VLOOKUP(A2576,FII!B:D,3,FALSE)</f>
        <v>#N/A</v>
      </c>
    </row>
    <row r="2577" spans="1:8" ht="18" thickBot="1" x14ac:dyDescent="0.3">
      <c r="A2577" s="3">
        <v>40107</v>
      </c>
      <c r="B2577" s="8">
        <v>5063.6000000000004</v>
      </c>
      <c r="C2577">
        <f>VLOOKUP(A2577,VIX!A:B,2,FALSE)</f>
        <v>26.78</v>
      </c>
      <c r="D2577">
        <f>VLOOKUP(A2577,DOW!A:B,2,FALSE)</f>
        <v>9949.36</v>
      </c>
      <c r="E2577">
        <f>VLOOKUP(A2577,SGXNIFTY!A:B,2,FALSE)</f>
        <v>5070.8</v>
      </c>
      <c r="F2577">
        <f>VLOOKUP(A2577,EXCHANGE!A:B,2,FALSE)</f>
        <v>46.344999999999999</v>
      </c>
      <c r="G2577" s="36" t="e">
        <f>VLOOKUP(A2577,FII!B:D,2,FALSE)</f>
        <v>#N/A</v>
      </c>
      <c r="H2577" s="36" t="e">
        <f>VLOOKUP(A2577,FII!B:D,3,FALSE)</f>
        <v>#N/A</v>
      </c>
    </row>
    <row r="2578" spans="1:8" ht="18" thickBot="1" x14ac:dyDescent="0.3">
      <c r="A2578" s="3">
        <v>40106</v>
      </c>
      <c r="B2578" s="8">
        <v>5114.45</v>
      </c>
      <c r="C2578">
        <f>VLOOKUP(A2578,VIX!A:B,2,FALSE)</f>
        <v>26.69</v>
      </c>
      <c r="D2578">
        <f>VLOOKUP(A2578,DOW!A:B,2,FALSE)</f>
        <v>10041.48</v>
      </c>
      <c r="E2578">
        <f>VLOOKUP(A2578,SGXNIFTY!A:B,2,FALSE)</f>
        <v>5104.45</v>
      </c>
      <c r="F2578">
        <f>VLOOKUP(A2578,EXCHANGE!A:B,2,FALSE)</f>
        <v>46.265000000000001</v>
      </c>
      <c r="G2578" s="36" t="e">
        <f>VLOOKUP(A2578,FII!B:D,2,FALSE)</f>
        <v>#N/A</v>
      </c>
      <c r="H2578" s="36" t="e">
        <f>VLOOKUP(A2578,FII!B:D,3,FALSE)</f>
        <v>#N/A</v>
      </c>
    </row>
    <row r="2579" spans="1:8" ht="18" thickBot="1" x14ac:dyDescent="0.3">
      <c r="A2579" s="3">
        <v>40103</v>
      </c>
      <c r="B2579" s="8">
        <v>5141.8</v>
      </c>
      <c r="C2579">
        <f>VLOOKUP(A2579,VIX!A:B,2,FALSE)</f>
        <v>26.28</v>
      </c>
      <c r="D2579" t="e">
        <f>VLOOKUP(A2579,DOW!A:B,2,FALSE)</f>
        <v>#N/A</v>
      </c>
      <c r="E2579">
        <f>VLOOKUP(A2579,SGXNIFTY!A:B,2,FALSE)</f>
        <v>5125.6499999999996</v>
      </c>
      <c r="F2579" t="e">
        <f>VLOOKUP(A2579,EXCHANGE!A:B,2,FALSE)</f>
        <v>#N/A</v>
      </c>
      <c r="G2579" s="36" t="e">
        <f>VLOOKUP(A2579,FII!B:D,2,FALSE)</f>
        <v>#N/A</v>
      </c>
      <c r="H2579" s="36" t="e">
        <f>VLOOKUP(A2579,FII!B:D,3,FALSE)</f>
        <v>#N/A</v>
      </c>
    </row>
    <row r="2580" spans="1:8" ht="18" thickBot="1" x14ac:dyDescent="0.3">
      <c r="A2580" s="3">
        <v>40102</v>
      </c>
      <c r="B2580" s="4">
        <v>5142.1499999999996</v>
      </c>
      <c r="C2580">
        <f>VLOOKUP(A2580,VIX!A:B,2,FALSE)</f>
        <v>26.02</v>
      </c>
      <c r="D2580">
        <f>VLOOKUP(A2580,DOW!A:B,2,FALSE)</f>
        <v>9995.91</v>
      </c>
      <c r="E2580">
        <f>VLOOKUP(A2580,SGXNIFTY!A:B,2,FALSE)</f>
        <v>5143.25</v>
      </c>
      <c r="F2580">
        <f>VLOOKUP(A2580,EXCHANGE!A:B,2,FALSE)</f>
        <v>46.225000000000001</v>
      </c>
      <c r="G2580" s="36" t="e">
        <f>VLOOKUP(A2580,FII!B:D,2,FALSE)</f>
        <v>#N/A</v>
      </c>
      <c r="H2580" s="36" t="e">
        <f>VLOOKUP(A2580,FII!B:D,3,FALSE)</f>
        <v>#N/A</v>
      </c>
    </row>
    <row r="2581" spans="1:8" ht="18" thickBot="1" x14ac:dyDescent="0.3">
      <c r="A2581" s="3">
        <v>40101</v>
      </c>
      <c r="B2581" s="8">
        <v>5108.8500000000004</v>
      </c>
      <c r="C2581">
        <f>VLOOKUP(A2581,VIX!A:B,2,FALSE)</f>
        <v>26.64</v>
      </c>
      <c r="D2581">
        <f>VLOOKUP(A2581,DOW!A:B,2,FALSE)</f>
        <v>10062.94</v>
      </c>
      <c r="E2581">
        <f>VLOOKUP(A2581,SGXNIFTY!A:B,2,FALSE)</f>
        <v>5109.95</v>
      </c>
      <c r="F2581">
        <f>VLOOKUP(A2581,EXCHANGE!A:B,2,FALSE)</f>
        <v>45.975000000000001</v>
      </c>
      <c r="G2581" s="36" t="e">
        <f>VLOOKUP(A2581,FII!B:D,2,FALSE)</f>
        <v>#N/A</v>
      </c>
      <c r="H2581" s="36" t="e">
        <f>VLOOKUP(A2581,FII!B:D,3,FALSE)</f>
        <v>#N/A</v>
      </c>
    </row>
    <row r="2582" spans="1:8" ht="18" thickBot="1" x14ac:dyDescent="0.3">
      <c r="A2582" s="3">
        <v>40100</v>
      </c>
      <c r="B2582" s="4">
        <v>5118.2</v>
      </c>
      <c r="C2582">
        <f>VLOOKUP(A2582,VIX!A:B,2,FALSE)</f>
        <v>26.38</v>
      </c>
      <c r="D2582">
        <f>VLOOKUP(A2582,DOW!A:B,2,FALSE)</f>
        <v>10015.86</v>
      </c>
      <c r="E2582">
        <f>VLOOKUP(A2582,SGXNIFTY!A:B,2,FALSE)</f>
        <v>5114.8500000000004</v>
      </c>
      <c r="F2582">
        <f>VLOOKUP(A2582,EXCHANGE!A:B,2,FALSE)</f>
        <v>46.003999999999998</v>
      </c>
      <c r="G2582" s="36" t="e">
        <f>VLOOKUP(A2582,FII!B:D,2,FALSE)</f>
        <v>#N/A</v>
      </c>
      <c r="H2582" s="36" t="e">
        <f>VLOOKUP(A2582,FII!B:D,3,FALSE)</f>
        <v>#N/A</v>
      </c>
    </row>
    <row r="2583" spans="1:8" ht="18" thickBot="1" x14ac:dyDescent="0.3">
      <c r="A2583" s="3">
        <v>40098</v>
      </c>
      <c r="B2583" s="4">
        <v>5054.25</v>
      </c>
      <c r="C2583">
        <f>VLOOKUP(A2583,VIX!A:B,2,FALSE)</f>
        <v>28.2</v>
      </c>
      <c r="D2583">
        <f>VLOOKUP(A2583,DOW!A:B,2,FALSE)</f>
        <v>9885.7999999999993</v>
      </c>
      <c r="E2583">
        <f>VLOOKUP(A2583,SGXNIFTY!A:B,2,FALSE)</f>
        <v>5059.5</v>
      </c>
      <c r="F2583">
        <f>VLOOKUP(A2583,EXCHANGE!A:B,2,FALSE)</f>
        <v>46.344999999999999</v>
      </c>
      <c r="G2583" s="36" t="e">
        <f>VLOOKUP(A2583,FII!B:D,2,FALSE)</f>
        <v>#N/A</v>
      </c>
      <c r="H2583" s="36" t="e">
        <f>VLOOKUP(A2583,FII!B:D,3,FALSE)</f>
        <v>#N/A</v>
      </c>
    </row>
    <row r="2584" spans="1:8" ht="18" thickBot="1" x14ac:dyDescent="0.3">
      <c r="A2584" s="3">
        <v>40095</v>
      </c>
      <c r="B2584" s="8">
        <v>4945.2</v>
      </c>
      <c r="C2584">
        <f>VLOOKUP(A2584,VIX!A:B,2,FALSE)</f>
        <v>30.25</v>
      </c>
      <c r="D2584">
        <f>VLOOKUP(A2584,DOW!A:B,2,FALSE)</f>
        <v>9864.94</v>
      </c>
      <c r="E2584">
        <f>VLOOKUP(A2584,SGXNIFTY!A:B,2,FALSE)</f>
        <v>4934.5</v>
      </c>
      <c r="F2584">
        <f>VLOOKUP(A2584,EXCHANGE!A:B,2,FALSE)</f>
        <v>46.515000000000001</v>
      </c>
      <c r="G2584" s="36" t="e">
        <f>VLOOKUP(A2584,FII!B:D,2,FALSE)</f>
        <v>#N/A</v>
      </c>
      <c r="H2584" s="36" t="e">
        <f>VLOOKUP(A2584,FII!B:D,3,FALSE)</f>
        <v>#N/A</v>
      </c>
    </row>
    <row r="2585" spans="1:8" ht="18" thickBot="1" x14ac:dyDescent="0.3">
      <c r="A2585" s="3">
        <v>40094</v>
      </c>
      <c r="B2585" s="4">
        <v>5002.25</v>
      </c>
      <c r="C2585">
        <f>VLOOKUP(A2585,VIX!A:B,2,FALSE)</f>
        <v>29.87</v>
      </c>
      <c r="D2585">
        <f>VLOOKUP(A2585,DOW!A:B,2,FALSE)</f>
        <v>9786.8700000000008</v>
      </c>
      <c r="E2585">
        <f>VLOOKUP(A2585,SGXNIFTY!A:B,2,FALSE)</f>
        <v>5001.7</v>
      </c>
      <c r="F2585">
        <f>VLOOKUP(A2585,EXCHANGE!A:B,2,FALSE)</f>
        <v>46.225000000000001</v>
      </c>
      <c r="G2585" s="36" t="e">
        <f>VLOOKUP(A2585,FII!B:D,2,FALSE)</f>
        <v>#N/A</v>
      </c>
      <c r="H2585" s="36" t="e">
        <f>VLOOKUP(A2585,FII!B:D,3,FALSE)</f>
        <v>#N/A</v>
      </c>
    </row>
    <row r="2586" spans="1:8" ht="18" thickBot="1" x14ac:dyDescent="0.3">
      <c r="A2586" s="3">
        <v>40093</v>
      </c>
      <c r="B2586" s="8">
        <v>4985.75</v>
      </c>
      <c r="C2586">
        <f>VLOOKUP(A2586,VIX!A:B,2,FALSE)</f>
        <v>30.48</v>
      </c>
      <c r="D2586">
        <f>VLOOKUP(A2586,DOW!A:B,2,FALSE)</f>
        <v>9725.58</v>
      </c>
      <c r="E2586">
        <f>VLOOKUP(A2586,SGXNIFTY!A:B,2,FALSE)</f>
        <v>4975.8999999999996</v>
      </c>
      <c r="F2586">
        <f>VLOOKUP(A2586,EXCHANGE!A:B,2,FALSE)</f>
        <v>46.65</v>
      </c>
      <c r="G2586" s="36" t="e">
        <f>VLOOKUP(A2586,FII!B:D,2,FALSE)</f>
        <v>#N/A</v>
      </c>
      <c r="H2586" s="36" t="e">
        <f>VLOOKUP(A2586,FII!B:D,3,FALSE)</f>
        <v>#N/A</v>
      </c>
    </row>
    <row r="2587" spans="1:8" ht="18" thickBot="1" x14ac:dyDescent="0.3">
      <c r="A2587" s="3">
        <v>40092</v>
      </c>
      <c r="B2587" s="4">
        <v>5027.3999999999996</v>
      </c>
      <c r="C2587">
        <f>VLOOKUP(A2587,VIX!A:B,2,FALSE)</f>
        <v>27.75</v>
      </c>
      <c r="D2587">
        <f>VLOOKUP(A2587,DOW!A:B,2,FALSE)</f>
        <v>9731.25</v>
      </c>
      <c r="E2587">
        <f>VLOOKUP(A2587,SGXNIFTY!A:B,2,FALSE)</f>
        <v>5039.05</v>
      </c>
      <c r="F2587">
        <f>VLOOKUP(A2587,EXCHANGE!A:B,2,FALSE)</f>
        <v>46.765000000000001</v>
      </c>
      <c r="G2587" s="36" t="e">
        <f>VLOOKUP(A2587,FII!B:D,2,FALSE)</f>
        <v>#N/A</v>
      </c>
      <c r="H2587" s="36" t="e">
        <f>VLOOKUP(A2587,FII!B:D,3,FALSE)</f>
        <v>#N/A</v>
      </c>
    </row>
    <row r="2588" spans="1:8" ht="18" thickBot="1" x14ac:dyDescent="0.3">
      <c r="A2588" s="3">
        <v>40091</v>
      </c>
      <c r="B2588" s="8">
        <v>5003.2</v>
      </c>
      <c r="C2588">
        <f>VLOOKUP(A2588,VIX!A:B,2,FALSE)</f>
        <v>28.72</v>
      </c>
      <c r="D2588">
        <f>VLOOKUP(A2588,DOW!A:B,2,FALSE)</f>
        <v>9599.75</v>
      </c>
      <c r="E2588">
        <f>VLOOKUP(A2588,SGXNIFTY!A:B,2,FALSE)</f>
        <v>5008.5</v>
      </c>
      <c r="F2588">
        <f>VLOOKUP(A2588,EXCHANGE!A:B,2,FALSE)</f>
        <v>47.414999999999999</v>
      </c>
      <c r="G2588" s="36" t="e">
        <f>VLOOKUP(A2588,FII!B:D,2,FALSE)</f>
        <v>#N/A</v>
      </c>
      <c r="H2588" s="36" t="e">
        <f>VLOOKUP(A2588,FII!B:D,3,FALSE)</f>
        <v>#N/A</v>
      </c>
    </row>
    <row r="2589" spans="1:8" ht="18" thickBot="1" x14ac:dyDescent="0.3">
      <c r="A2589" s="3">
        <v>40087</v>
      </c>
      <c r="B2589" s="8">
        <v>5083.3999999999996</v>
      </c>
      <c r="C2589">
        <f>VLOOKUP(A2589,VIX!A:B,2,FALSE)</f>
        <v>25.37</v>
      </c>
      <c r="D2589">
        <f>VLOOKUP(A2589,DOW!A:B,2,FALSE)</f>
        <v>9509.2800000000007</v>
      </c>
      <c r="E2589">
        <f>VLOOKUP(A2589,SGXNIFTY!A:B,2,FALSE)</f>
        <v>5069.8500000000004</v>
      </c>
      <c r="F2589">
        <f>VLOOKUP(A2589,EXCHANGE!A:B,2,FALSE)</f>
        <v>47.72</v>
      </c>
      <c r="G2589" s="36" t="e">
        <f>VLOOKUP(A2589,FII!B:D,2,FALSE)</f>
        <v>#N/A</v>
      </c>
      <c r="H2589" s="36" t="e">
        <f>VLOOKUP(A2589,FII!B:D,3,FALSE)</f>
        <v>#N/A</v>
      </c>
    </row>
    <row r="2590" spans="1:8" ht="18" thickBot="1" x14ac:dyDescent="0.3">
      <c r="A2590" s="3">
        <v>40086</v>
      </c>
      <c r="B2590" s="4">
        <v>5083.95</v>
      </c>
      <c r="C2590">
        <f>VLOOKUP(A2590,VIX!A:B,2,FALSE)</f>
        <v>25.27</v>
      </c>
      <c r="D2590">
        <f>VLOOKUP(A2590,DOW!A:B,2,FALSE)</f>
        <v>9712.2800000000007</v>
      </c>
      <c r="E2590">
        <f>VLOOKUP(A2590,SGXNIFTY!A:B,2,FALSE)</f>
        <v>5073.55</v>
      </c>
      <c r="F2590">
        <f>VLOOKUP(A2590,EXCHANGE!A:B,2,FALSE)</f>
        <v>47.734999999999999</v>
      </c>
      <c r="G2590" s="36" t="e">
        <f>VLOOKUP(A2590,FII!B:D,2,FALSE)</f>
        <v>#N/A</v>
      </c>
      <c r="H2590" s="36" t="e">
        <f>VLOOKUP(A2590,FII!B:D,3,FALSE)</f>
        <v>#N/A</v>
      </c>
    </row>
    <row r="2591" spans="1:8" ht="18" thickBot="1" x14ac:dyDescent="0.3">
      <c r="A2591" s="3">
        <v>40085</v>
      </c>
      <c r="B2591" s="4">
        <v>5006.8500000000004</v>
      </c>
      <c r="C2591">
        <f>VLOOKUP(A2591,VIX!A:B,2,FALSE)</f>
        <v>26.06</v>
      </c>
      <c r="D2591">
        <f>VLOOKUP(A2591,DOW!A:B,2,FALSE)</f>
        <v>9742.2000000000007</v>
      </c>
      <c r="E2591">
        <f>VLOOKUP(A2591,SGXNIFTY!A:B,2,FALSE)</f>
        <v>5000.8</v>
      </c>
      <c r="F2591">
        <f>VLOOKUP(A2591,EXCHANGE!A:B,2,FALSE)</f>
        <v>48.134999999999998</v>
      </c>
      <c r="G2591" s="36" t="e">
        <f>VLOOKUP(A2591,FII!B:D,2,FALSE)</f>
        <v>#N/A</v>
      </c>
      <c r="H2591" s="36" t="e">
        <f>VLOOKUP(A2591,FII!B:D,3,FALSE)</f>
        <v>#N/A</v>
      </c>
    </row>
    <row r="2592" spans="1:8" ht="18" thickBot="1" x14ac:dyDescent="0.3">
      <c r="A2592" s="3">
        <v>40081</v>
      </c>
      <c r="B2592" s="8">
        <v>4958.95</v>
      </c>
      <c r="C2592">
        <f>VLOOKUP(A2592,VIX!A:B,2,FALSE)</f>
        <v>26.11</v>
      </c>
      <c r="D2592">
        <f>VLOOKUP(A2592,DOW!A:B,2,FALSE)</f>
        <v>9665.19</v>
      </c>
      <c r="E2592">
        <f>VLOOKUP(A2592,SGXNIFTY!A:B,2,FALSE)</f>
        <v>4967.25</v>
      </c>
      <c r="F2592">
        <f>VLOOKUP(A2592,EXCHANGE!A:B,2,FALSE)</f>
        <v>47.945</v>
      </c>
      <c r="G2592" s="36" t="e">
        <f>VLOOKUP(A2592,FII!B:D,2,FALSE)</f>
        <v>#N/A</v>
      </c>
      <c r="H2592" s="36" t="e">
        <f>VLOOKUP(A2592,FII!B:D,3,FALSE)</f>
        <v>#N/A</v>
      </c>
    </row>
    <row r="2593" spans="1:8" ht="18" thickBot="1" x14ac:dyDescent="0.3">
      <c r="A2593" s="3">
        <v>40080</v>
      </c>
      <c r="B2593" s="4">
        <v>4986.55</v>
      </c>
      <c r="C2593">
        <f>VLOOKUP(A2593,VIX!A:B,2,FALSE)</f>
        <v>24.36</v>
      </c>
      <c r="D2593">
        <f>VLOOKUP(A2593,DOW!A:B,2,FALSE)</f>
        <v>9707.44</v>
      </c>
      <c r="E2593">
        <f>VLOOKUP(A2593,SGXNIFTY!A:B,2,FALSE)</f>
        <v>4986.55</v>
      </c>
      <c r="F2593">
        <f>VLOOKUP(A2593,EXCHANGE!A:B,2,FALSE)</f>
        <v>47.895000000000003</v>
      </c>
      <c r="G2593" s="36" t="e">
        <f>VLOOKUP(A2593,FII!B:D,2,FALSE)</f>
        <v>#N/A</v>
      </c>
      <c r="H2593" s="36" t="e">
        <f>VLOOKUP(A2593,FII!B:D,3,FALSE)</f>
        <v>#N/A</v>
      </c>
    </row>
    <row r="2594" spans="1:8" ht="18" thickBot="1" x14ac:dyDescent="0.3">
      <c r="A2594" s="3">
        <v>40079</v>
      </c>
      <c r="B2594" s="8">
        <v>4969.95</v>
      </c>
      <c r="C2594">
        <f>VLOOKUP(A2594,VIX!A:B,2,FALSE)</f>
        <v>26.51</v>
      </c>
      <c r="D2594">
        <f>VLOOKUP(A2594,DOW!A:B,2,FALSE)</f>
        <v>9748.5499999999993</v>
      </c>
      <c r="E2594">
        <f>VLOOKUP(A2594,SGXNIFTY!A:B,2,FALSE)</f>
        <v>4963</v>
      </c>
      <c r="F2594">
        <f>VLOOKUP(A2594,EXCHANGE!A:B,2,FALSE)</f>
        <v>47.994999999999997</v>
      </c>
      <c r="G2594" s="36" t="e">
        <f>VLOOKUP(A2594,FII!B:D,2,FALSE)</f>
        <v>#N/A</v>
      </c>
      <c r="H2594" s="36" t="e">
        <f>VLOOKUP(A2594,FII!B:D,3,FALSE)</f>
        <v>#N/A</v>
      </c>
    </row>
    <row r="2595" spans="1:8" ht="18" thickBot="1" x14ac:dyDescent="0.3">
      <c r="A2595" s="3">
        <v>40078</v>
      </c>
      <c r="B2595" s="4">
        <v>5020.2</v>
      </c>
      <c r="C2595">
        <f>VLOOKUP(A2595,VIX!A:B,2,FALSE)</f>
        <v>26.8</v>
      </c>
      <c r="D2595">
        <f>VLOOKUP(A2595,DOW!A:B,2,FALSE)</f>
        <v>9829.8700000000008</v>
      </c>
      <c r="E2595">
        <f>VLOOKUP(A2595,SGXNIFTY!A:B,2,FALSE)</f>
        <v>5030.75</v>
      </c>
      <c r="F2595">
        <f>VLOOKUP(A2595,EXCHANGE!A:B,2,FALSE)</f>
        <v>47.924999999999997</v>
      </c>
      <c r="G2595" s="36" t="e">
        <f>VLOOKUP(A2595,FII!B:D,2,FALSE)</f>
        <v>#N/A</v>
      </c>
      <c r="H2595" s="36" t="e">
        <f>VLOOKUP(A2595,FII!B:D,3,FALSE)</f>
        <v>#N/A</v>
      </c>
    </row>
    <row r="2596" spans="1:8" ht="18" thickBot="1" x14ac:dyDescent="0.3">
      <c r="A2596" s="3">
        <v>40074</v>
      </c>
      <c r="B2596" s="4">
        <v>4976.05</v>
      </c>
      <c r="C2596">
        <f>VLOOKUP(A2596,VIX!A:B,2,FALSE)</f>
        <v>25.86</v>
      </c>
      <c r="D2596">
        <f>VLOOKUP(A2596,DOW!A:B,2,FALSE)</f>
        <v>9820.2000000000007</v>
      </c>
      <c r="E2596">
        <f>VLOOKUP(A2596,SGXNIFTY!A:B,2,FALSE)</f>
        <v>4978.2</v>
      </c>
      <c r="F2596">
        <f>VLOOKUP(A2596,EXCHANGE!A:B,2,FALSE)</f>
        <v>48.01</v>
      </c>
      <c r="G2596" s="36" t="e">
        <f>VLOOKUP(A2596,FII!B:D,2,FALSE)</f>
        <v>#N/A</v>
      </c>
      <c r="H2596" s="36" t="e">
        <f>VLOOKUP(A2596,FII!B:D,3,FALSE)</f>
        <v>#N/A</v>
      </c>
    </row>
    <row r="2597" spans="1:8" ht="18" thickBot="1" x14ac:dyDescent="0.3">
      <c r="A2597" s="3">
        <v>40073</v>
      </c>
      <c r="B2597" s="4">
        <v>4965.55</v>
      </c>
      <c r="C2597">
        <f>VLOOKUP(A2597,VIX!A:B,2,FALSE)</f>
        <v>27.27</v>
      </c>
      <c r="D2597">
        <f>VLOOKUP(A2597,DOW!A:B,2,FALSE)</f>
        <v>9783.92</v>
      </c>
      <c r="E2597">
        <f>VLOOKUP(A2597,SGXNIFTY!A:B,2,FALSE)</f>
        <v>4978.05</v>
      </c>
      <c r="F2597">
        <f>VLOOKUP(A2597,EXCHANGE!A:B,2,FALSE)</f>
        <v>48.11</v>
      </c>
      <c r="G2597" s="36" t="e">
        <f>VLOOKUP(A2597,FII!B:D,2,FALSE)</f>
        <v>#N/A</v>
      </c>
      <c r="H2597" s="36" t="e">
        <f>VLOOKUP(A2597,FII!B:D,3,FALSE)</f>
        <v>#N/A</v>
      </c>
    </row>
    <row r="2598" spans="1:8" ht="18" thickBot="1" x14ac:dyDescent="0.3">
      <c r="A2598" s="3">
        <v>40072</v>
      </c>
      <c r="B2598" s="4">
        <v>4958.3999999999996</v>
      </c>
      <c r="C2598">
        <f>VLOOKUP(A2598,VIX!A:B,2,FALSE)</f>
        <v>28.32</v>
      </c>
      <c r="D2598">
        <f>VLOOKUP(A2598,DOW!A:B,2,FALSE)</f>
        <v>9791.7099999999991</v>
      </c>
      <c r="E2598">
        <f>VLOOKUP(A2598,SGXNIFTY!A:B,2,FALSE)</f>
        <v>4961.8500000000004</v>
      </c>
      <c r="F2598">
        <f>VLOOKUP(A2598,EXCHANGE!A:B,2,FALSE)</f>
        <v>48.145000000000003</v>
      </c>
      <c r="G2598" s="36" t="e">
        <f>VLOOKUP(A2598,FII!B:D,2,FALSE)</f>
        <v>#N/A</v>
      </c>
      <c r="H2598" s="36" t="e">
        <f>VLOOKUP(A2598,FII!B:D,3,FALSE)</f>
        <v>#N/A</v>
      </c>
    </row>
    <row r="2599" spans="1:8" ht="18" thickBot="1" x14ac:dyDescent="0.3">
      <c r="A2599" s="3">
        <v>40071</v>
      </c>
      <c r="B2599" s="4">
        <v>4892.1000000000004</v>
      </c>
      <c r="C2599">
        <f>VLOOKUP(A2599,VIX!A:B,2,FALSE)</f>
        <v>30.2</v>
      </c>
      <c r="D2599">
        <f>VLOOKUP(A2599,DOW!A:B,2,FALSE)</f>
        <v>9683.41</v>
      </c>
      <c r="E2599">
        <f>VLOOKUP(A2599,SGXNIFTY!A:B,2,FALSE)</f>
        <v>4899.95</v>
      </c>
      <c r="F2599">
        <f>VLOOKUP(A2599,EXCHANGE!A:B,2,FALSE)</f>
        <v>48.46</v>
      </c>
      <c r="G2599" s="36" t="e">
        <f>VLOOKUP(A2599,FII!B:D,2,FALSE)</f>
        <v>#N/A</v>
      </c>
      <c r="H2599" s="36" t="e">
        <f>VLOOKUP(A2599,FII!B:D,3,FALSE)</f>
        <v>#N/A</v>
      </c>
    </row>
    <row r="2600" spans="1:8" ht="18" thickBot="1" x14ac:dyDescent="0.3">
      <c r="A2600" s="3">
        <v>40070</v>
      </c>
      <c r="B2600" s="8">
        <v>4808.6000000000004</v>
      </c>
      <c r="C2600">
        <f>VLOOKUP(A2600,VIX!A:B,2,FALSE)</f>
        <v>31.67</v>
      </c>
      <c r="D2600">
        <f>VLOOKUP(A2600,DOW!A:B,2,FALSE)</f>
        <v>9626.7999999999993</v>
      </c>
      <c r="E2600">
        <f>VLOOKUP(A2600,SGXNIFTY!A:B,2,FALSE)</f>
        <v>4822</v>
      </c>
      <c r="F2600">
        <f>VLOOKUP(A2600,EXCHANGE!A:B,2,FALSE)</f>
        <v>48.68</v>
      </c>
      <c r="G2600" s="36" t="e">
        <f>VLOOKUP(A2600,FII!B:D,2,FALSE)</f>
        <v>#N/A</v>
      </c>
      <c r="H2600" s="36" t="e">
        <f>VLOOKUP(A2600,FII!B:D,3,FALSE)</f>
        <v>#N/A</v>
      </c>
    </row>
    <row r="2601" spans="1:8" ht="18" thickBot="1" x14ac:dyDescent="0.3">
      <c r="A2601" s="3">
        <v>40067</v>
      </c>
      <c r="B2601" s="4">
        <v>4829.55</v>
      </c>
      <c r="C2601">
        <f>VLOOKUP(A2601,VIX!A:B,2,FALSE)</f>
        <v>31.17</v>
      </c>
      <c r="D2601">
        <f>VLOOKUP(A2601,DOW!A:B,2,FALSE)</f>
        <v>9605.41</v>
      </c>
      <c r="E2601">
        <f>VLOOKUP(A2601,SGXNIFTY!A:B,2,FALSE)</f>
        <v>4841.8</v>
      </c>
      <c r="F2601">
        <f>VLOOKUP(A2601,EXCHANGE!A:B,2,FALSE)</f>
        <v>48.31</v>
      </c>
      <c r="G2601" s="36" t="e">
        <f>VLOOKUP(A2601,FII!B:D,2,FALSE)</f>
        <v>#N/A</v>
      </c>
      <c r="H2601" s="36" t="e">
        <f>VLOOKUP(A2601,FII!B:D,3,FALSE)</f>
        <v>#N/A</v>
      </c>
    </row>
    <row r="2602" spans="1:8" ht="18" thickBot="1" x14ac:dyDescent="0.3">
      <c r="A2602" s="3">
        <v>40066</v>
      </c>
      <c r="B2602" s="4">
        <v>4819.3999999999996</v>
      </c>
      <c r="C2602">
        <f>VLOOKUP(A2602,VIX!A:B,2,FALSE)</f>
        <v>32.58</v>
      </c>
      <c r="D2602">
        <f>VLOOKUP(A2602,DOW!A:B,2,FALSE)</f>
        <v>9627.48</v>
      </c>
      <c r="E2602">
        <f>VLOOKUP(A2602,SGXNIFTY!A:B,2,FALSE)</f>
        <v>4818.45</v>
      </c>
      <c r="F2602">
        <f>VLOOKUP(A2602,EXCHANGE!A:B,2,FALSE)</f>
        <v>48.414999999999999</v>
      </c>
      <c r="G2602" s="36" t="e">
        <f>VLOOKUP(A2602,FII!B:D,2,FALSE)</f>
        <v>#N/A</v>
      </c>
      <c r="H2602" s="36" t="e">
        <f>VLOOKUP(A2602,FII!B:D,3,FALSE)</f>
        <v>#N/A</v>
      </c>
    </row>
    <row r="2603" spans="1:8" ht="18" thickBot="1" x14ac:dyDescent="0.3">
      <c r="A2603" s="3">
        <v>40065</v>
      </c>
      <c r="B2603" s="4">
        <v>4814.25</v>
      </c>
      <c r="C2603">
        <f>VLOOKUP(A2603,VIX!A:B,2,FALSE)</f>
        <v>31.66</v>
      </c>
      <c r="D2603">
        <f>VLOOKUP(A2603,DOW!A:B,2,FALSE)</f>
        <v>9547.2199999999993</v>
      </c>
      <c r="E2603">
        <f>VLOOKUP(A2603,SGXNIFTY!A:B,2,FALSE)</f>
        <v>4817.6000000000004</v>
      </c>
      <c r="F2603">
        <f>VLOOKUP(A2603,EXCHANGE!A:B,2,FALSE)</f>
        <v>48.454999999999998</v>
      </c>
      <c r="G2603" s="36" t="e">
        <f>VLOOKUP(A2603,FII!B:D,2,FALSE)</f>
        <v>#N/A</v>
      </c>
      <c r="H2603" s="36" t="e">
        <f>VLOOKUP(A2603,FII!B:D,3,FALSE)</f>
        <v>#N/A</v>
      </c>
    </row>
    <row r="2604" spans="1:8" ht="18" thickBot="1" x14ac:dyDescent="0.3">
      <c r="A2604" s="3">
        <v>40064</v>
      </c>
      <c r="B2604" s="4">
        <v>4805.25</v>
      </c>
      <c r="C2604">
        <f>VLOOKUP(A2604,VIX!A:B,2,FALSE)</f>
        <v>31.97</v>
      </c>
      <c r="D2604">
        <f>VLOOKUP(A2604,DOW!A:B,2,FALSE)</f>
        <v>9497.34</v>
      </c>
      <c r="E2604">
        <f>VLOOKUP(A2604,SGXNIFTY!A:B,2,FALSE)</f>
        <v>4808.45</v>
      </c>
      <c r="F2604">
        <f>VLOOKUP(A2604,EXCHANGE!A:B,2,FALSE)</f>
        <v>48.325000000000003</v>
      </c>
      <c r="G2604" s="36" t="e">
        <f>VLOOKUP(A2604,FII!B:D,2,FALSE)</f>
        <v>#N/A</v>
      </c>
      <c r="H2604" s="36" t="e">
        <f>VLOOKUP(A2604,FII!B:D,3,FALSE)</f>
        <v>#N/A</v>
      </c>
    </row>
    <row r="2605" spans="1:8" ht="18" thickBot="1" x14ac:dyDescent="0.3">
      <c r="A2605" s="3">
        <v>40063</v>
      </c>
      <c r="B2605" s="4">
        <v>4782.8999999999996</v>
      </c>
      <c r="C2605">
        <f>VLOOKUP(A2605,VIX!A:B,2,FALSE)</f>
        <v>32.21</v>
      </c>
      <c r="D2605" t="e">
        <f>VLOOKUP(A2605,DOW!A:B,2,FALSE)</f>
        <v>#N/A</v>
      </c>
      <c r="E2605">
        <f>VLOOKUP(A2605,SGXNIFTY!A:B,2,FALSE)</f>
        <v>4795.8</v>
      </c>
      <c r="F2605">
        <f>VLOOKUP(A2605,EXCHANGE!A:B,2,FALSE)</f>
        <v>48.585000000000001</v>
      </c>
      <c r="G2605" s="36" t="e">
        <f>VLOOKUP(A2605,FII!B:D,2,FALSE)</f>
        <v>#N/A</v>
      </c>
      <c r="H2605" s="36" t="e">
        <f>VLOOKUP(A2605,FII!B:D,3,FALSE)</f>
        <v>#N/A</v>
      </c>
    </row>
    <row r="2606" spans="1:8" ht="18" thickBot="1" x14ac:dyDescent="0.3">
      <c r="A2606" s="3">
        <v>40060</v>
      </c>
      <c r="B2606" s="4">
        <v>4680.3999999999996</v>
      </c>
      <c r="C2606">
        <f>VLOOKUP(A2606,VIX!A:B,2,FALSE)</f>
        <v>32.51</v>
      </c>
      <c r="D2606">
        <f>VLOOKUP(A2606,DOW!A:B,2,FALSE)</f>
        <v>9441.27</v>
      </c>
      <c r="E2606">
        <f>VLOOKUP(A2606,SGXNIFTY!A:B,2,FALSE)</f>
        <v>4695.6499999999996</v>
      </c>
      <c r="F2606">
        <f>VLOOKUP(A2606,EXCHANGE!A:B,2,FALSE)</f>
        <v>48.774999999999999</v>
      </c>
      <c r="G2606" s="36" t="e">
        <f>VLOOKUP(A2606,FII!B:D,2,FALSE)</f>
        <v>#N/A</v>
      </c>
      <c r="H2606" s="36" t="e">
        <f>VLOOKUP(A2606,FII!B:D,3,FALSE)</f>
        <v>#N/A</v>
      </c>
    </row>
    <row r="2607" spans="1:8" ht="18" thickBot="1" x14ac:dyDescent="0.3">
      <c r="A2607" s="3">
        <v>40059</v>
      </c>
      <c r="B2607" s="8">
        <v>4593.55</v>
      </c>
      <c r="C2607">
        <f>VLOOKUP(A2607,VIX!A:B,2,FALSE)</f>
        <v>34.11</v>
      </c>
      <c r="D2607">
        <f>VLOOKUP(A2607,DOW!A:B,2,FALSE)</f>
        <v>9344.61</v>
      </c>
      <c r="E2607">
        <f>VLOOKUP(A2607,SGXNIFTY!A:B,2,FALSE)</f>
        <v>4587.45</v>
      </c>
      <c r="F2607">
        <f>VLOOKUP(A2607,EXCHANGE!A:B,2,FALSE)</f>
        <v>48.825000000000003</v>
      </c>
      <c r="G2607" s="36" t="e">
        <f>VLOOKUP(A2607,FII!B:D,2,FALSE)</f>
        <v>#N/A</v>
      </c>
      <c r="H2607" s="36" t="e">
        <f>VLOOKUP(A2607,FII!B:D,3,FALSE)</f>
        <v>#N/A</v>
      </c>
    </row>
    <row r="2608" spans="1:8" ht="18" thickBot="1" x14ac:dyDescent="0.3">
      <c r="A2608" s="3">
        <v>40058</v>
      </c>
      <c r="B2608" s="8">
        <v>4608.3500000000004</v>
      </c>
      <c r="C2608">
        <f>VLOOKUP(A2608,VIX!A:B,2,FALSE)</f>
        <v>34.96</v>
      </c>
      <c r="D2608">
        <f>VLOOKUP(A2608,DOW!A:B,2,FALSE)</f>
        <v>9280.67</v>
      </c>
      <c r="E2608">
        <f>VLOOKUP(A2608,SGXNIFTY!A:B,2,FALSE)</f>
        <v>4614.45</v>
      </c>
      <c r="F2608">
        <f>VLOOKUP(A2608,EXCHANGE!A:B,2,FALSE)</f>
        <v>48.975000000000001</v>
      </c>
      <c r="G2608" s="36" t="e">
        <f>VLOOKUP(A2608,FII!B:D,2,FALSE)</f>
        <v>#N/A</v>
      </c>
      <c r="H2608" s="36" t="e">
        <f>VLOOKUP(A2608,FII!B:D,3,FALSE)</f>
        <v>#N/A</v>
      </c>
    </row>
    <row r="2609" spans="1:8" ht="18" thickBot="1" x14ac:dyDescent="0.3">
      <c r="A2609" s="3">
        <v>40057</v>
      </c>
      <c r="B2609" s="8">
        <v>4625.3500000000004</v>
      </c>
      <c r="C2609">
        <f>VLOOKUP(A2609,VIX!A:B,2,FALSE)</f>
        <v>34.979999999999997</v>
      </c>
      <c r="D2609">
        <f>VLOOKUP(A2609,DOW!A:B,2,FALSE)</f>
        <v>9310.6</v>
      </c>
      <c r="E2609">
        <f>VLOOKUP(A2609,SGXNIFTY!A:B,2,FALSE)</f>
        <v>4623.3500000000004</v>
      </c>
      <c r="F2609">
        <f>VLOOKUP(A2609,EXCHANGE!A:B,2,FALSE)</f>
        <v>49.155000000000001</v>
      </c>
      <c r="G2609" s="36" t="e">
        <f>VLOOKUP(A2609,FII!B:D,2,FALSE)</f>
        <v>#N/A</v>
      </c>
      <c r="H2609" s="36" t="e">
        <f>VLOOKUP(A2609,FII!B:D,3,FALSE)</f>
        <v>#N/A</v>
      </c>
    </row>
    <row r="2610" spans="1:8" ht="18" thickBot="1" x14ac:dyDescent="0.3">
      <c r="A2610" s="3">
        <v>40056</v>
      </c>
      <c r="B2610" s="8">
        <v>4662.1000000000004</v>
      </c>
      <c r="C2610">
        <f>VLOOKUP(A2610,VIX!A:B,2,FALSE)</f>
        <v>34.51</v>
      </c>
      <c r="D2610">
        <f>VLOOKUP(A2610,DOW!A:B,2,FALSE)</f>
        <v>9496.2800000000007</v>
      </c>
      <c r="E2610">
        <f>VLOOKUP(A2610,SGXNIFTY!A:B,2,FALSE)</f>
        <v>4673.3999999999996</v>
      </c>
      <c r="F2610">
        <f>VLOOKUP(A2610,EXCHANGE!A:B,2,FALSE)</f>
        <v>48.69</v>
      </c>
      <c r="G2610" s="36" t="e">
        <f>VLOOKUP(A2610,FII!B:D,2,FALSE)</f>
        <v>#N/A</v>
      </c>
      <c r="H2610" s="36" t="e">
        <f>VLOOKUP(A2610,FII!B:D,3,FALSE)</f>
        <v>#N/A</v>
      </c>
    </row>
    <row r="2611" spans="1:8" ht="18" thickBot="1" x14ac:dyDescent="0.3">
      <c r="A2611" s="3">
        <v>40053</v>
      </c>
      <c r="B2611" s="4">
        <v>4732.3500000000004</v>
      </c>
      <c r="C2611">
        <f>VLOOKUP(A2611,VIX!A:B,2,FALSE)</f>
        <v>33.270000000000003</v>
      </c>
      <c r="D2611">
        <f>VLOOKUP(A2611,DOW!A:B,2,FALSE)</f>
        <v>9544.2000000000007</v>
      </c>
      <c r="E2611">
        <f>VLOOKUP(A2611,SGXNIFTY!A:B,2,FALSE)</f>
        <v>4737.8</v>
      </c>
      <c r="F2611">
        <f>VLOOKUP(A2611,EXCHANGE!A:B,2,FALSE)</f>
        <v>48.534999999999997</v>
      </c>
      <c r="G2611" s="36" t="e">
        <f>VLOOKUP(A2611,FII!B:D,2,FALSE)</f>
        <v>#N/A</v>
      </c>
      <c r="H2611" s="36" t="e">
        <f>VLOOKUP(A2611,FII!B:D,3,FALSE)</f>
        <v>#N/A</v>
      </c>
    </row>
    <row r="2612" spans="1:8" ht="18" thickBot="1" x14ac:dyDescent="0.3">
      <c r="A2612" s="3">
        <v>40052</v>
      </c>
      <c r="B2612" s="4">
        <v>4688.2</v>
      </c>
      <c r="C2612">
        <f>VLOOKUP(A2612,VIX!A:B,2,FALSE)</f>
        <v>34.840000000000003</v>
      </c>
      <c r="D2612">
        <f>VLOOKUP(A2612,DOW!A:B,2,FALSE)</f>
        <v>9580.6299999999992</v>
      </c>
      <c r="E2612">
        <f>VLOOKUP(A2612,SGXNIFTY!A:B,2,FALSE)</f>
        <v>4688.2</v>
      </c>
      <c r="F2612">
        <f>VLOOKUP(A2612,EXCHANGE!A:B,2,FALSE)</f>
        <v>48.79</v>
      </c>
      <c r="G2612" s="36" t="e">
        <f>VLOOKUP(A2612,FII!B:D,2,FALSE)</f>
        <v>#N/A</v>
      </c>
      <c r="H2612" s="36" t="e">
        <f>VLOOKUP(A2612,FII!B:D,3,FALSE)</f>
        <v>#N/A</v>
      </c>
    </row>
    <row r="2613" spans="1:8" ht="18" thickBot="1" x14ac:dyDescent="0.3">
      <c r="A2613" s="3">
        <v>40051</v>
      </c>
      <c r="B2613" s="4">
        <v>4680.8500000000004</v>
      </c>
      <c r="C2613">
        <f>VLOOKUP(A2613,VIX!A:B,2,FALSE)</f>
        <v>36.270000000000003</v>
      </c>
      <c r="D2613">
        <f>VLOOKUP(A2613,DOW!A:B,2,FALSE)</f>
        <v>9543.52</v>
      </c>
      <c r="E2613">
        <f>VLOOKUP(A2613,SGXNIFTY!A:B,2,FALSE)</f>
        <v>4680.8500000000004</v>
      </c>
      <c r="F2613">
        <f>VLOOKUP(A2613,EXCHANGE!A:B,2,FALSE)</f>
        <v>48.905000000000001</v>
      </c>
      <c r="G2613" s="36" t="e">
        <f>VLOOKUP(A2613,FII!B:D,2,FALSE)</f>
        <v>#N/A</v>
      </c>
      <c r="H2613" s="36" t="e">
        <f>VLOOKUP(A2613,FII!B:D,3,FALSE)</f>
        <v>#N/A</v>
      </c>
    </row>
    <row r="2614" spans="1:8" ht="18" thickBot="1" x14ac:dyDescent="0.3">
      <c r="A2614" s="3">
        <v>40050</v>
      </c>
      <c r="B2614" s="4">
        <v>4659.3500000000004</v>
      </c>
      <c r="C2614">
        <f>VLOOKUP(A2614,VIX!A:B,2,FALSE)</f>
        <v>48.3</v>
      </c>
      <c r="D2614">
        <f>VLOOKUP(A2614,DOW!A:B,2,FALSE)</f>
        <v>9539.2900000000009</v>
      </c>
      <c r="E2614">
        <f>VLOOKUP(A2614,SGXNIFTY!A:B,2,FALSE)</f>
        <v>4660.95</v>
      </c>
      <c r="F2614">
        <f>VLOOKUP(A2614,EXCHANGE!A:B,2,FALSE)</f>
        <v>48.7</v>
      </c>
      <c r="G2614" s="36" t="e">
        <f>VLOOKUP(A2614,FII!B:D,2,FALSE)</f>
        <v>#N/A</v>
      </c>
      <c r="H2614" s="36" t="e">
        <f>VLOOKUP(A2614,FII!B:D,3,FALSE)</f>
        <v>#N/A</v>
      </c>
    </row>
    <row r="2615" spans="1:8" ht="18" thickBot="1" x14ac:dyDescent="0.3">
      <c r="A2615" s="3">
        <v>40049</v>
      </c>
      <c r="B2615" s="4">
        <v>4642.8</v>
      </c>
      <c r="C2615">
        <f>VLOOKUP(A2615,VIX!A:B,2,FALSE)</f>
        <v>38.51</v>
      </c>
      <c r="D2615">
        <f>VLOOKUP(A2615,DOW!A:B,2,FALSE)</f>
        <v>9509.2800000000007</v>
      </c>
      <c r="E2615">
        <f>VLOOKUP(A2615,SGXNIFTY!A:B,2,FALSE)</f>
        <v>4651.8</v>
      </c>
      <c r="F2615">
        <f>VLOOKUP(A2615,EXCHANGE!A:B,2,FALSE)</f>
        <v>48.524999999999999</v>
      </c>
      <c r="G2615" s="36" t="e">
        <f>VLOOKUP(A2615,FII!B:D,2,FALSE)</f>
        <v>#N/A</v>
      </c>
      <c r="H2615" s="36" t="e">
        <f>VLOOKUP(A2615,FII!B:D,3,FALSE)</f>
        <v>#N/A</v>
      </c>
    </row>
    <row r="2616" spans="1:8" ht="18" thickBot="1" x14ac:dyDescent="0.3">
      <c r="A2616" s="3">
        <v>40046</v>
      </c>
      <c r="B2616" s="4">
        <v>4528.8</v>
      </c>
      <c r="C2616">
        <f>VLOOKUP(A2616,VIX!A:B,2,FALSE)</f>
        <v>38.51</v>
      </c>
      <c r="D2616">
        <f>VLOOKUP(A2616,DOW!A:B,2,FALSE)</f>
        <v>9505.9599999999991</v>
      </c>
      <c r="E2616">
        <f>VLOOKUP(A2616,SGXNIFTY!A:B,2,FALSE)</f>
        <v>4536.2</v>
      </c>
      <c r="F2616">
        <f>VLOOKUP(A2616,EXCHANGE!A:B,2,FALSE)</f>
        <v>48.42</v>
      </c>
      <c r="G2616" s="36" t="e">
        <f>VLOOKUP(A2616,FII!B:D,2,FALSE)</f>
        <v>#N/A</v>
      </c>
      <c r="H2616" s="36" t="e">
        <f>VLOOKUP(A2616,FII!B:D,3,FALSE)</f>
        <v>#N/A</v>
      </c>
    </row>
    <row r="2617" spans="1:8" ht="18" thickBot="1" x14ac:dyDescent="0.3">
      <c r="A2617" s="3">
        <v>40045</v>
      </c>
      <c r="B2617" s="4">
        <v>4453.45</v>
      </c>
      <c r="C2617">
        <f>VLOOKUP(A2617,VIX!A:B,2,FALSE)</f>
        <v>36.83</v>
      </c>
      <c r="D2617">
        <f>VLOOKUP(A2617,DOW!A:B,2,FALSE)</f>
        <v>9350.0499999999993</v>
      </c>
      <c r="E2617">
        <f>VLOOKUP(A2617,SGXNIFTY!A:B,2,FALSE)</f>
        <v>4456.05</v>
      </c>
      <c r="F2617">
        <f>VLOOKUP(A2617,EXCHANGE!A:B,2,FALSE)</f>
        <v>48.43</v>
      </c>
      <c r="G2617" s="36" t="e">
        <f>VLOOKUP(A2617,FII!B:D,2,FALSE)</f>
        <v>#N/A</v>
      </c>
      <c r="H2617" s="36" t="e">
        <f>VLOOKUP(A2617,FII!B:D,3,FALSE)</f>
        <v>#N/A</v>
      </c>
    </row>
    <row r="2618" spans="1:8" ht="18" thickBot="1" x14ac:dyDescent="0.3">
      <c r="A2618" s="3">
        <v>40044</v>
      </c>
      <c r="B2618" s="8">
        <v>4394.1000000000004</v>
      </c>
      <c r="C2618">
        <f>VLOOKUP(A2618,VIX!A:B,2,FALSE)</f>
        <v>40.21</v>
      </c>
      <c r="D2618">
        <f>VLOOKUP(A2618,DOW!A:B,2,FALSE)</f>
        <v>9279.16</v>
      </c>
      <c r="E2618">
        <f>VLOOKUP(A2618,SGXNIFTY!A:B,2,FALSE)</f>
        <v>4386.05</v>
      </c>
      <c r="F2618">
        <f>VLOOKUP(A2618,EXCHANGE!A:B,2,FALSE)</f>
        <v>48.615000000000002</v>
      </c>
      <c r="G2618" s="36" t="e">
        <f>VLOOKUP(A2618,FII!B:D,2,FALSE)</f>
        <v>#N/A</v>
      </c>
      <c r="H2618" s="36" t="e">
        <f>VLOOKUP(A2618,FII!B:D,3,FALSE)</f>
        <v>#N/A</v>
      </c>
    </row>
    <row r="2619" spans="1:8" ht="18" thickBot="1" x14ac:dyDescent="0.3">
      <c r="A2619" s="3">
        <v>40043</v>
      </c>
      <c r="B2619" s="4">
        <v>4458.8999999999996</v>
      </c>
      <c r="C2619">
        <f>VLOOKUP(A2619,VIX!A:B,2,FALSE)</f>
        <v>45.04</v>
      </c>
      <c r="D2619">
        <f>VLOOKUP(A2619,DOW!A:B,2,FALSE)</f>
        <v>9217.94</v>
      </c>
      <c r="E2619">
        <f>VLOOKUP(A2619,SGXNIFTY!A:B,2,FALSE)</f>
        <v>4454.55</v>
      </c>
      <c r="F2619">
        <f>VLOOKUP(A2619,EXCHANGE!A:B,2,FALSE)</f>
        <v>48.725000000000001</v>
      </c>
      <c r="G2619" s="36" t="e">
        <f>VLOOKUP(A2619,FII!B:D,2,FALSE)</f>
        <v>#N/A</v>
      </c>
      <c r="H2619" s="36" t="e">
        <f>VLOOKUP(A2619,FII!B:D,3,FALSE)</f>
        <v>#N/A</v>
      </c>
    </row>
    <row r="2620" spans="1:8" ht="18" thickBot="1" x14ac:dyDescent="0.3">
      <c r="A2620" s="3">
        <v>40042</v>
      </c>
      <c r="B2620" s="8">
        <v>4387.8999999999996</v>
      </c>
      <c r="C2620">
        <f>VLOOKUP(A2620,VIX!A:B,2,FALSE)</f>
        <v>46.49</v>
      </c>
      <c r="D2620">
        <f>VLOOKUP(A2620,DOW!A:B,2,FALSE)</f>
        <v>9135.34</v>
      </c>
      <c r="E2620">
        <f>VLOOKUP(A2620,SGXNIFTY!A:B,2,FALSE)</f>
        <v>4372.6000000000004</v>
      </c>
      <c r="F2620">
        <f>VLOOKUP(A2620,EXCHANGE!A:B,2,FALSE)</f>
        <v>48.82</v>
      </c>
      <c r="G2620" s="36" t="e">
        <f>VLOOKUP(A2620,FII!B:D,2,FALSE)</f>
        <v>#N/A</v>
      </c>
      <c r="H2620" s="36" t="e">
        <f>VLOOKUP(A2620,FII!B:D,3,FALSE)</f>
        <v>#N/A</v>
      </c>
    </row>
    <row r="2621" spans="1:8" ht="18" thickBot="1" x14ac:dyDescent="0.3">
      <c r="A2621" s="3">
        <v>40039</v>
      </c>
      <c r="B2621" s="8">
        <v>4580.05</v>
      </c>
      <c r="C2621">
        <f>VLOOKUP(A2621,VIX!A:B,2,FALSE)</f>
        <v>44.24</v>
      </c>
      <c r="D2621">
        <f>VLOOKUP(A2621,DOW!A:B,2,FALSE)</f>
        <v>9321.4</v>
      </c>
      <c r="E2621">
        <f>VLOOKUP(A2621,SGXNIFTY!A:B,2,FALSE)</f>
        <v>4575.1000000000004</v>
      </c>
      <c r="F2621">
        <f>VLOOKUP(A2621,EXCHANGE!A:B,2,FALSE)</f>
        <v>48.2</v>
      </c>
      <c r="G2621" s="36" t="e">
        <f>VLOOKUP(A2621,FII!B:D,2,FALSE)</f>
        <v>#N/A</v>
      </c>
      <c r="H2621" s="36" t="e">
        <f>VLOOKUP(A2621,FII!B:D,3,FALSE)</f>
        <v>#N/A</v>
      </c>
    </row>
    <row r="2622" spans="1:8" ht="18" thickBot="1" x14ac:dyDescent="0.3">
      <c r="A2622" s="3">
        <v>40038</v>
      </c>
      <c r="B2622" s="4">
        <v>4605</v>
      </c>
      <c r="C2622">
        <f>VLOOKUP(A2622,VIX!A:B,2,FALSE)</f>
        <v>42.8</v>
      </c>
      <c r="D2622">
        <f>VLOOKUP(A2622,DOW!A:B,2,FALSE)</f>
        <v>9398.19</v>
      </c>
      <c r="E2622">
        <f>VLOOKUP(A2622,SGXNIFTY!A:B,2,FALSE)</f>
        <v>4611.1000000000004</v>
      </c>
      <c r="F2622">
        <f>VLOOKUP(A2622,EXCHANGE!A:B,2,FALSE)</f>
        <v>48.02</v>
      </c>
      <c r="G2622" s="36" t="e">
        <f>VLOOKUP(A2622,FII!B:D,2,FALSE)</f>
        <v>#N/A</v>
      </c>
      <c r="H2622" s="36" t="e">
        <f>VLOOKUP(A2622,FII!B:D,3,FALSE)</f>
        <v>#N/A</v>
      </c>
    </row>
    <row r="2623" spans="1:8" ht="18" thickBot="1" x14ac:dyDescent="0.3">
      <c r="A2623" s="3">
        <v>40037</v>
      </c>
      <c r="B2623" s="8">
        <v>4457.5</v>
      </c>
      <c r="C2623">
        <f>VLOOKUP(A2623,VIX!A:B,2,FALSE)</f>
        <v>42.52</v>
      </c>
      <c r="D2623">
        <f>VLOOKUP(A2623,DOW!A:B,2,FALSE)</f>
        <v>9361.61</v>
      </c>
      <c r="E2623">
        <f>VLOOKUP(A2623,SGXNIFTY!A:B,2,FALSE)</f>
        <v>4460</v>
      </c>
      <c r="F2623">
        <f>VLOOKUP(A2623,EXCHANGE!A:B,2,FALSE)</f>
        <v>48.13</v>
      </c>
      <c r="G2623" s="36" t="e">
        <f>VLOOKUP(A2623,FII!B:D,2,FALSE)</f>
        <v>#N/A</v>
      </c>
      <c r="H2623" s="36" t="e">
        <f>VLOOKUP(A2623,FII!B:D,3,FALSE)</f>
        <v>#N/A</v>
      </c>
    </row>
    <row r="2624" spans="1:8" ht="18" thickBot="1" x14ac:dyDescent="0.3">
      <c r="A2624" s="3">
        <v>40036</v>
      </c>
      <c r="B2624" s="4">
        <v>4471.3500000000004</v>
      </c>
      <c r="C2624">
        <f>VLOOKUP(A2624,VIX!A:B,2,FALSE)</f>
        <v>38.200000000000003</v>
      </c>
      <c r="D2624">
        <f>VLOOKUP(A2624,DOW!A:B,2,FALSE)</f>
        <v>9241.4500000000007</v>
      </c>
      <c r="E2624">
        <f>VLOOKUP(A2624,SGXNIFTY!A:B,2,FALSE)</f>
        <v>4464.45</v>
      </c>
      <c r="F2624">
        <f>VLOOKUP(A2624,EXCHANGE!A:B,2,FALSE)</f>
        <v>47.895000000000003</v>
      </c>
      <c r="G2624" s="36" t="e">
        <f>VLOOKUP(A2624,FII!B:D,2,FALSE)</f>
        <v>#N/A</v>
      </c>
      <c r="H2624" s="36" t="e">
        <f>VLOOKUP(A2624,FII!B:D,3,FALSE)</f>
        <v>#N/A</v>
      </c>
    </row>
    <row r="2625" spans="1:8" ht="18" thickBot="1" x14ac:dyDescent="0.3">
      <c r="A2625" s="3">
        <v>40035</v>
      </c>
      <c r="B2625" s="8">
        <v>4437.6499999999996</v>
      </c>
      <c r="C2625">
        <f>VLOOKUP(A2625,VIX!A:B,2,FALSE)</f>
        <v>38.19</v>
      </c>
      <c r="D2625">
        <f>VLOOKUP(A2625,DOW!A:B,2,FALSE)</f>
        <v>9337.9500000000007</v>
      </c>
      <c r="E2625">
        <f>VLOOKUP(A2625,SGXNIFTY!A:B,2,FALSE)</f>
        <v>4425.75</v>
      </c>
      <c r="F2625">
        <f>VLOOKUP(A2625,EXCHANGE!A:B,2,FALSE)</f>
        <v>47.755000000000003</v>
      </c>
      <c r="G2625" s="36" t="e">
        <f>VLOOKUP(A2625,FII!B:D,2,FALSE)</f>
        <v>#N/A</v>
      </c>
      <c r="H2625" s="36" t="e">
        <f>VLOOKUP(A2625,FII!B:D,3,FALSE)</f>
        <v>#N/A</v>
      </c>
    </row>
    <row r="2626" spans="1:8" ht="18" thickBot="1" x14ac:dyDescent="0.3">
      <c r="A2626" s="3">
        <v>40032</v>
      </c>
      <c r="B2626" s="8">
        <v>4481.3999999999996</v>
      </c>
      <c r="C2626">
        <f>VLOOKUP(A2626,VIX!A:B,2,FALSE)</f>
        <v>40.85</v>
      </c>
      <c r="D2626">
        <f>VLOOKUP(A2626,DOW!A:B,2,FALSE)</f>
        <v>9370.07</v>
      </c>
      <c r="E2626">
        <f>VLOOKUP(A2626,SGXNIFTY!A:B,2,FALSE)</f>
        <v>4480.8500000000004</v>
      </c>
      <c r="F2626">
        <f>VLOOKUP(A2626,EXCHANGE!A:B,2,FALSE)</f>
        <v>47.69</v>
      </c>
      <c r="G2626" s="36" t="e">
        <f>VLOOKUP(A2626,FII!B:D,2,FALSE)</f>
        <v>#N/A</v>
      </c>
      <c r="H2626" s="36" t="e">
        <f>VLOOKUP(A2626,FII!B:D,3,FALSE)</f>
        <v>#N/A</v>
      </c>
    </row>
    <row r="2627" spans="1:8" ht="18" thickBot="1" x14ac:dyDescent="0.3">
      <c r="A2627" s="3">
        <v>40031</v>
      </c>
      <c r="B2627" s="8">
        <v>4585.5</v>
      </c>
      <c r="C2627">
        <f>VLOOKUP(A2627,VIX!A:B,2,FALSE)</f>
        <v>37.65</v>
      </c>
      <c r="D2627">
        <f>VLOOKUP(A2627,DOW!A:B,2,FALSE)</f>
        <v>9256.26</v>
      </c>
      <c r="E2627">
        <f>VLOOKUP(A2627,SGXNIFTY!A:B,2,FALSE)</f>
        <v>4578.25</v>
      </c>
      <c r="F2627">
        <f>VLOOKUP(A2627,EXCHANGE!A:B,2,FALSE)</f>
        <v>47.604999999999997</v>
      </c>
      <c r="G2627" s="36" t="e">
        <f>VLOOKUP(A2627,FII!B:D,2,FALSE)</f>
        <v>#N/A</v>
      </c>
      <c r="H2627" s="36" t="e">
        <f>VLOOKUP(A2627,FII!B:D,3,FALSE)</f>
        <v>#N/A</v>
      </c>
    </row>
    <row r="2628" spans="1:8" ht="18" thickBot="1" x14ac:dyDescent="0.3">
      <c r="A2628" s="3">
        <v>40030</v>
      </c>
      <c r="B2628" s="4">
        <v>4694.1499999999996</v>
      </c>
      <c r="C2628">
        <f>VLOOKUP(A2628,VIX!A:B,2,FALSE)</f>
        <v>36.700000000000003</v>
      </c>
      <c r="D2628">
        <f>VLOOKUP(A2628,DOW!A:B,2,FALSE)</f>
        <v>9280.9699999999993</v>
      </c>
      <c r="E2628">
        <f>VLOOKUP(A2628,SGXNIFTY!A:B,2,FALSE)</f>
        <v>4705.25</v>
      </c>
      <c r="F2628">
        <f>VLOOKUP(A2628,EXCHANGE!A:B,2,FALSE)</f>
        <v>47.435000000000002</v>
      </c>
      <c r="G2628" s="36" t="e">
        <f>VLOOKUP(A2628,FII!B:D,2,FALSE)</f>
        <v>#N/A</v>
      </c>
      <c r="H2628" s="36" t="e">
        <f>VLOOKUP(A2628,FII!B:D,3,FALSE)</f>
        <v>#N/A</v>
      </c>
    </row>
    <row r="2629" spans="1:8" ht="18" thickBot="1" x14ac:dyDescent="0.3">
      <c r="A2629" s="3">
        <v>40029</v>
      </c>
      <c r="B2629" s="8">
        <v>4680.5</v>
      </c>
      <c r="C2629">
        <f>VLOOKUP(A2629,VIX!A:B,2,FALSE)</f>
        <v>36.799999999999997</v>
      </c>
      <c r="D2629">
        <f>VLOOKUP(A2629,DOW!A:B,2,FALSE)</f>
        <v>9320.19</v>
      </c>
      <c r="E2629">
        <f>VLOOKUP(A2629,SGXNIFTY!A:B,2,FALSE)</f>
        <v>4679.25</v>
      </c>
      <c r="F2629">
        <f>VLOOKUP(A2629,EXCHANGE!A:B,2,FALSE)</f>
        <v>47.47</v>
      </c>
      <c r="G2629" s="36" t="e">
        <f>VLOOKUP(A2629,FII!B:D,2,FALSE)</f>
        <v>#N/A</v>
      </c>
      <c r="H2629" s="36" t="e">
        <f>VLOOKUP(A2629,FII!B:D,3,FALSE)</f>
        <v>#N/A</v>
      </c>
    </row>
    <row r="2630" spans="1:8" ht="18" thickBot="1" x14ac:dyDescent="0.3">
      <c r="A2630" s="3">
        <v>40028</v>
      </c>
      <c r="B2630" s="4">
        <v>4711.3999999999996</v>
      </c>
      <c r="C2630">
        <f>VLOOKUP(A2630,VIX!A:B,2,FALSE)</f>
        <v>40.65</v>
      </c>
      <c r="D2630">
        <f>VLOOKUP(A2630,DOW!A:B,2,FALSE)</f>
        <v>9286.56</v>
      </c>
      <c r="E2630">
        <f>VLOOKUP(A2630,SGXNIFTY!A:B,2,FALSE)</f>
        <v>4714.1000000000004</v>
      </c>
      <c r="F2630">
        <f>VLOOKUP(A2630,EXCHANGE!A:B,2,FALSE)</f>
        <v>47.325000000000003</v>
      </c>
      <c r="G2630" s="36" t="e">
        <f>VLOOKUP(A2630,FII!B:D,2,FALSE)</f>
        <v>#N/A</v>
      </c>
      <c r="H2630" s="36" t="e">
        <f>VLOOKUP(A2630,FII!B:D,3,FALSE)</f>
        <v>#N/A</v>
      </c>
    </row>
    <row r="2631" spans="1:8" ht="18" thickBot="1" x14ac:dyDescent="0.3">
      <c r="A2631" s="3">
        <v>40025</v>
      </c>
      <c r="B2631" s="4">
        <v>4636.45</v>
      </c>
      <c r="C2631">
        <f>VLOOKUP(A2631,VIX!A:B,2,FALSE)</f>
        <v>39.21</v>
      </c>
      <c r="D2631">
        <f>VLOOKUP(A2631,DOW!A:B,2,FALSE)</f>
        <v>9171.61</v>
      </c>
      <c r="E2631">
        <f>VLOOKUP(A2631,SGXNIFTY!A:B,2,FALSE)</f>
        <v>4636.05</v>
      </c>
      <c r="F2631">
        <f>VLOOKUP(A2631,EXCHANGE!A:B,2,FALSE)</f>
        <v>47.825000000000003</v>
      </c>
      <c r="G2631" s="36" t="e">
        <f>VLOOKUP(A2631,FII!B:D,2,FALSE)</f>
        <v>#N/A</v>
      </c>
      <c r="H2631" s="36" t="e">
        <f>VLOOKUP(A2631,FII!B:D,3,FALSE)</f>
        <v>#N/A</v>
      </c>
    </row>
    <row r="2632" spans="1:8" ht="18" thickBot="1" x14ac:dyDescent="0.3">
      <c r="A2632" s="3">
        <v>40024</v>
      </c>
      <c r="B2632" s="4">
        <v>4571.45</v>
      </c>
      <c r="C2632">
        <f>VLOOKUP(A2632,VIX!A:B,2,FALSE)</f>
        <v>37.590000000000003</v>
      </c>
      <c r="D2632">
        <f>VLOOKUP(A2632,DOW!A:B,2,FALSE)</f>
        <v>9154.4599999999991</v>
      </c>
      <c r="E2632">
        <f>VLOOKUP(A2632,SGXNIFTY!A:B,2,FALSE)</f>
        <v>4571.45</v>
      </c>
      <c r="F2632">
        <f>VLOOKUP(A2632,EXCHANGE!A:B,2,FALSE)</f>
        <v>48.26</v>
      </c>
      <c r="G2632" s="36" t="e">
        <f>VLOOKUP(A2632,FII!B:D,2,FALSE)</f>
        <v>#N/A</v>
      </c>
      <c r="H2632" s="36" t="e">
        <f>VLOOKUP(A2632,FII!B:D,3,FALSE)</f>
        <v>#N/A</v>
      </c>
    </row>
    <row r="2633" spans="1:8" ht="18" thickBot="1" x14ac:dyDescent="0.3">
      <c r="A2633" s="3">
        <v>40023</v>
      </c>
      <c r="B2633" s="8">
        <v>4513.5</v>
      </c>
      <c r="C2633">
        <f>VLOOKUP(A2633,VIX!A:B,2,FALSE)</f>
        <v>37.33</v>
      </c>
      <c r="D2633">
        <f>VLOOKUP(A2633,DOW!A:B,2,FALSE)</f>
        <v>9070.7199999999993</v>
      </c>
      <c r="E2633">
        <f>VLOOKUP(A2633,SGXNIFTY!A:B,2,FALSE)</f>
        <v>4512.05</v>
      </c>
      <c r="F2633">
        <f>VLOOKUP(A2633,EXCHANGE!A:B,2,FALSE)</f>
        <v>48.274999999999999</v>
      </c>
      <c r="G2633" s="36" t="e">
        <f>VLOOKUP(A2633,FII!B:D,2,FALSE)</f>
        <v>#N/A</v>
      </c>
      <c r="H2633" s="36" t="e">
        <f>VLOOKUP(A2633,FII!B:D,3,FALSE)</f>
        <v>#N/A</v>
      </c>
    </row>
    <row r="2634" spans="1:8" ht="18" thickBot="1" x14ac:dyDescent="0.3">
      <c r="A2634" s="3">
        <v>40022</v>
      </c>
      <c r="B2634" s="8">
        <v>4564.1000000000004</v>
      </c>
      <c r="C2634">
        <f>VLOOKUP(A2634,VIX!A:B,2,FALSE)</f>
        <v>36.07</v>
      </c>
      <c r="D2634">
        <f>VLOOKUP(A2634,DOW!A:B,2,FALSE)</f>
        <v>9096.7199999999993</v>
      </c>
      <c r="E2634">
        <f>VLOOKUP(A2634,SGXNIFTY!A:B,2,FALSE)</f>
        <v>4565.8500000000004</v>
      </c>
      <c r="F2634">
        <f>VLOOKUP(A2634,EXCHANGE!A:B,2,FALSE)</f>
        <v>48.225000000000001</v>
      </c>
      <c r="G2634" s="36" t="e">
        <f>VLOOKUP(A2634,FII!B:D,2,FALSE)</f>
        <v>#N/A</v>
      </c>
      <c r="H2634" s="36" t="e">
        <f>VLOOKUP(A2634,FII!B:D,3,FALSE)</f>
        <v>#N/A</v>
      </c>
    </row>
    <row r="2635" spans="1:8" ht="18" thickBot="1" x14ac:dyDescent="0.3">
      <c r="A2635" s="3">
        <v>40021</v>
      </c>
      <c r="B2635" s="4">
        <v>4572.3</v>
      </c>
      <c r="C2635">
        <f>VLOOKUP(A2635,VIX!A:B,2,FALSE)</f>
        <v>37.39</v>
      </c>
      <c r="D2635">
        <f>VLOOKUP(A2635,DOW!A:B,2,FALSE)</f>
        <v>9108.51</v>
      </c>
      <c r="E2635">
        <f>VLOOKUP(A2635,SGXNIFTY!A:B,2,FALSE)</f>
        <v>4576.8</v>
      </c>
      <c r="F2635">
        <f>VLOOKUP(A2635,EXCHANGE!A:B,2,FALSE)</f>
        <v>48.174999999999997</v>
      </c>
      <c r="G2635" s="36" t="e">
        <f>VLOOKUP(A2635,FII!B:D,2,FALSE)</f>
        <v>#N/A</v>
      </c>
      <c r="H2635" s="36" t="e">
        <f>VLOOKUP(A2635,FII!B:D,3,FALSE)</f>
        <v>#N/A</v>
      </c>
    </row>
    <row r="2636" spans="1:8" ht="18" thickBot="1" x14ac:dyDescent="0.3">
      <c r="A2636" s="3">
        <v>40018</v>
      </c>
      <c r="B2636" s="4">
        <v>4568.55</v>
      </c>
      <c r="C2636">
        <f>VLOOKUP(A2636,VIX!A:B,2,FALSE)</f>
        <v>36.47</v>
      </c>
      <c r="D2636">
        <f>VLOOKUP(A2636,DOW!A:B,2,FALSE)</f>
        <v>9093.24</v>
      </c>
      <c r="E2636">
        <f>VLOOKUP(A2636,SGXNIFTY!A:B,2,FALSE)</f>
        <v>4575.45</v>
      </c>
      <c r="F2636">
        <f>VLOOKUP(A2636,EXCHANGE!A:B,2,FALSE)</f>
        <v>48.09</v>
      </c>
      <c r="G2636" s="36" t="e">
        <f>VLOOKUP(A2636,FII!B:D,2,FALSE)</f>
        <v>#N/A</v>
      </c>
      <c r="H2636" s="36" t="e">
        <f>VLOOKUP(A2636,FII!B:D,3,FALSE)</f>
        <v>#N/A</v>
      </c>
    </row>
    <row r="2637" spans="1:8" ht="18" thickBot="1" x14ac:dyDescent="0.3">
      <c r="A2637" s="3">
        <v>40017</v>
      </c>
      <c r="B2637" s="4">
        <v>4523.75</v>
      </c>
      <c r="C2637">
        <f>VLOOKUP(A2637,VIX!A:B,2,FALSE)</f>
        <v>34.049999999999997</v>
      </c>
      <c r="D2637">
        <f>VLOOKUP(A2637,DOW!A:B,2,FALSE)</f>
        <v>9069.2900000000009</v>
      </c>
      <c r="E2637">
        <f>VLOOKUP(A2637,SGXNIFTY!A:B,2,FALSE)</f>
        <v>4535.05</v>
      </c>
      <c r="F2637">
        <f>VLOOKUP(A2637,EXCHANGE!A:B,2,FALSE)</f>
        <v>48.22</v>
      </c>
      <c r="G2637" s="36" t="e">
        <f>VLOOKUP(A2637,FII!B:D,2,FALSE)</f>
        <v>#N/A</v>
      </c>
      <c r="H2637" s="36" t="e">
        <f>VLOOKUP(A2637,FII!B:D,3,FALSE)</f>
        <v>#N/A</v>
      </c>
    </row>
    <row r="2638" spans="1:8" ht="18" thickBot="1" x14ac:dyDescent="0.3">
      <c r="A2638" s="3">
        <v>40016</v>
      </c>
      <c r="B2638" s="8">
        <v>4398.8999999999996</v>
      </c>
      <c r="C2638">
        <f>VLOOKUP(A2638,VIX!A:B,2,FALSE)</f>
        <v>37.14</v>
      </c>
      <c r="D2638">
        <f>VLOOKUP(A2638,DOW!A:B,2,FALSE)</f>
        <v>8881.26</v>
      </c>
      <c r="E2638">
        <f>VLOOKUP(A2638,SGXNIFTY!A:B,2,FALSE)</f>
        <v>4405.1499999999996</v>
      </c>
      <c r="F2638">
        <f>VLOOKUP(A2638,EXCHANGE!A:B,2,FALSE)</f>
        <v>48.42</v>
      </c>
      <c r="G2638" s="36" t="e">
        <f>VLOOKUP(A2638,FII!B:D,2,FALSE)</f>
        <v>#N/A</v>
      </c>
      <c r="H2638" s="36" t="e">
        <f>VLOOKUP(A2638,FII!B:D,3,FALSE)</f>
        <v>#N/A</v>
      </c>
    </row>
    <row r="2639" spans="1:8" ht="18" thickBot="1" x14ac:dyDescent="0.3">
      <c r="A2639" s="3">
        <v>40015</v>
      </c>
      <c r="B2639" s="8">
        <v>4469.1000000000004</v>
      </c>
      <c r="C2639">
        <f>VLOOKUP(A2639,VIX!A:B,2,FALSE)</f>
        <v>36.590000000000003</v>
      </c>
      <c r="D2639">
        <f>VLOOKUP(A2639,DOW!A:B,2,FALSE)</f>
        <v>8915.94</v>
      </c>
      <c r="E2639">
        <f>VLOOKUP(A2639,SGXNIFTY!A:B,2,FALSE)</f>
        <v>4473.3500000000004</v>
      </c>
      <c r="F2639">
        <f>VLOOKUP(A2639,EXCHANGE!A:B,2,FALSE)</f>
        <v>48.225000000000001</v>
      </c>
      <c r="G2639" s="36" t="e">
        <f>VLOOKUP(A2639,FII!B:D,2,FALSE)</f>
        <v>#N/A</v>
      </c>
      <c r="H2639" s="36" t="e">
        <f>VLOOKUP(A2639,FII!B:D,3,FALSE)</f>
        <v>#N/A</v>
      </c>
    </row>
    <row r="2640" spans="1:8" ht="18" thickBot="1" x14ac:dyDescent="0.3">
      <c r="A2640" s="3">
        <v>40014</v>
      </c>
      <c r="B2640" s="4">
        <v>4502.25</v>
      </c>
      <c r="C2640">
        <f>VLOOKUP(A2640,VIX!A:B,2,FALSE)</f>
        <v>36.97</v>
      </c>
      <c r="D2640">
        <f>VLOOKUP(A2640,DOW!A:B,2,FALSE)</f>
        <v>8848.15</v>
      </c>
      <c r="E2640">
        <f>VLOOKUP(A2640,SGXNIFTY!A:B,2,FALSE)</f>
        <v>4510.1499999999996</v>
      </c>
      <c r="F2640">
        <f>VLOOKUP(A2640,EXCHANGE!A:B,2,FALSE)</f>
        <v>48.12</v>
      </c>
      <c r="G2640" s="36" t="e">
        <f>VLOOKUP(A2640,FII!B:D,2,FALSE)</f>
        <v>#N/A</v>
      </c>
      <c r="H2640" s="36" t="e">
        <f>VLOOKUP(A2640,FII!B:D,3,FALSE)</f>
        <v>#N/A</v>
      </c>
    </row>
    <row r="2641" spans="1:8" ht="18" thickBot="1" x14ac:dyDescent="0.3">
      <c r="A2641" s="3">
        <v>40011</v>
      </c>
      <c r="B2641" s="4">
        <v>4374.95</v>
      </c>
      <c r="C2641">
        <f>VLOOKUP(A2641,VIX!A:B,2,FALSE)</f>
        <v>35.89</v>
      </c>
      <c r="D2641">
        <f>VLOOKUP(A2641,DOW!A:B,2,FALSE)</f>
        <v>8743.94</v>
      </c>
      <c r="E2641">
        <f>VLOOKUP(A2641,SGXNIFTY!A:B,2,FALSE)</f>
        <v>4381.5</v>
      </c>
      <c r="F2641">
        <f>VLOOKUP(A2641,EXCHANGE!A:B,2,FALSE)</f>
        <v>48.57</v>
      </c>
      <c r="G2641" s="36" t="e">
        <f>VLOOKUP(A2641,FII!B:D,2,FALSE)</f>
        <v>#N/A</v>
      </c>
      <c r="H2641" s="36" t="e">
        <f>VLOOKUP(A2641,FII!B:D,3,FALSE)</f>
        <v>#N/A</v>
      </c>
    </row>
    <row r="2642" spans="1:8" ht="18" thickBot="1" x14ac:dyDescent="0.3">
      <c r="A2642" s="3">
        <v>40010</v>
      </c>
      <c r="B2642" s="8">
        <v>4231.3999999999996</v>
      </c>
      <c r="C2642">
        <f>VLOOKUP(A2642,VIX!A:B,2,FALSE)</f>
        <v>37.590000000000003</v>
      </c>
      <c r="D2642">
        <f>VLOOKUP(A2642,DOW!A:B,2,FALSE)</f>
        <v>8711.82</v>
      </c>
      <c r="E2642">
        <f>VLOOKUP(A2642,SGXNIFTY!A:B,2,FALSE)</f>
        <v>4224.8500000000004</v>
      </c>
      <c r="F2642">
        <f>VLOOKUP(A2642,EXCHANGE!A:B,2,FALSE)</f>
        <v>48.625</v>
      </c>
      <c r="G2642" s="36" t="e">
        <f>VLOOKUP(A2642,FII!B:D,2,FALSE)</f>
        <v>#N/A</v>
      </c>
      <c r="H2642" s="36" t="e">
        <f>VLOOKUP(A2642,FII!B:D,3,FALSE)</f>
        <v>#N/A</v>
      </c>
    </row>
    <row r="2643" spans="1:8" ht="18" thickBot="1" x14ac:dyDescent="0.3">
      <c r="A2643" s="3">
        <v>40009</v>
      </c>
      <c r="B2643" s="4">
        <v>4233.5</v>
      </c>
      <c r="C2643">
        <f>VLOOKUP(A2643,VIX!A:B,2,FALSE)</f>
        <v>36.15</v>
      </c>
      <c r="D2643">
        <f>VLOOKUP(A2643,DOW!A:B,2,FALSE)</f>
        <v>8616.2099999999991</v>
      </c>
      <c r="E2643">
        <f>VLOOKUP(A2643,SGXNIFTY!A:B,2,FALSE)</f>
        <v>4236.8999999999996</v>
      </c>
      <c r="F2643">
        <f>VLOOKUP(A2643,EXCHANGE!A:B,2,FALSE)</f>
        <v>48.575000000000003</v>
      </c>
      <c r="G2643" s="36" t="e">
        <f>VLOOKUP(A2643,FII!B:D,2,FALSE)</f>
        <v>#N/A</v>
      </c>
      <c r="H2643" s="36" t="e">
        <f>VLOOKUP(A2643,FII!B:D,3,FALSE)</f>
        <v>#N/A</v>
      </c>
    </row>
    <row r="2644" spans="1:8" ht="18" thickBot="1" x14ac:dyDescent="0.3">
      <c r="A2644" s="3">
        <v>40008</v>
      </c>
      <c r="B2644" s="4">
        <v>4111.3999999999996</v>
      </c>
      <c r="C2644">
        <f>VLOOKUP(A2644,VIX!A:B,2,FALSE)</f>
        <v>35.049999999999997</v>
      </c>
      <c r="D2644">
        <f>VLOOKUP(A2644,DOW!A:B,2,FALSE)</f>
        <v>8359.49</v>
      </c>
      <c r="E2644">
        <f>VLOOKUP(A2644,SGXNIFTY!A:B,2,FALSE)</f>
        <v>4112.8500000000004</v>
      </c>
      <c r="F2644">
        <f>VLOOKUP(A2644,EXCHANGE!A:B,2,FALSE)</f>
        <v>48.88</v>
      </c>
      <c r="G2644" s="36" t="e">
        <f>VLOOKUP(A2644,FII!B:D,2,FALSE)</f>
        <v>#N/A</v>
      </c>
      <c r="H2644" s="36" t="e">
        <f>VLOOKUP(A2644,FII!B:D,3,FALSE)</f>
        <v>#N/A</v>
      </c>
    </row>
    <row r="2645" spans="1:8" ht="18" thickBot="1" x14ac:dyDescent="0.3">
      <c r="A2645" s="3">
        <v>40007</v>
      </c>
      <c r="B2645" s="8">
        <v>3974.05</v>
      </c>
      <c r="C2645">
        <f>VLOOKUP(A2645,VIX!A:B,2,FALSE)</f>
        <v>36.58</v>
      </c>
      <c r="D2645">
        <f>VLOOKUP(A2645,DOW!A:B,2,FALSE)</f>
        <v>8331.68</v>
      </c>
      <c r="E2645">
        <f>VLOOKUP(A2645,SGXNIFTY!A:B,2,FALSE)</f>
        <v>3965.45</v>
      </c>
      <c r="F2645">
        <f>VLOOKUP(A2645,EXCHANGE!A:B,2,FALSE)</f>
        <v>48.93</v>
      </c>
      <c r="G2645" s="36" t="e">
        <f>VLOOKUP(A2645,FII!B:D,2,FALSE)</f>
        <v>#N/A</v>
      </c>
      <c r="H2645" s="36" t="e">
        <f>VLOOKUP(A2645,FII!B:D,3,FALSE)</f>
        <v>#N/A</v>
      </c>
    </row>
    <row r="2646" spans="1:8" ht="18" thickBot="1" x14ac:dyDescent="0.3">
      <c r="A2646" s="3">
        <v>40004</v>
      </c>
      <c r="B2646" s="8">
        <v>4003.9</v>
      </c>
      <c r="C2646">
        <f>VLOOKUP(A2646,VIX!A:B,2,FALSE)</f>
        <v>35.83</v>
      </c>
      <c r="D2646">
        <f>VLOOKUP(A2646,DOW!A:B,2,FALSE)</f>
        <v>8146.52</v>
      </c>
      <c r="E2646">
        <f>VLOOKUP(A2646,SGXNIFTY!A:B,2,FALSE)</f>
        <v>3993.7</v>
      </c>
      <c r="F2646">
        <f>VLOOKUP(A2646,EXCHANGE!A:B,2,FALSE)</f>
        <v>48.77</v>
      </c>
      <c r="G2646" s="36" t="e">
        <f>VLOOKUP(A2646,FII!B:D,2,FALSE)</f>
        <v>#N/A</v>
      </c>
      <c r="H2646" s="36" t="e">
        <f>VLOOKUP(A2646,FII!B:D,3,FALSE)</f>
        <v>#N/A</v>
      </c>
    </row>
    <row r="2647" spans="1:8" ht="18" thickBot="1" x14ac:dyDescent="0.3">
      <c r="A2647" s="3">
        <v>40003</v>
      </c>
      <c r="B2647" s="4">
        <v>4080.95</v>
      </c>
      <c r="C2647">
        <f>VLOOKUP(A2647,VIX!A:B,2,FALSE)</f>
        <v>36.64</v>
      </c>
      <c r="D2647">
        <f>VLOOKUP(A2647,DOW!A:B,2,FALSE)</f>
        <v>8183.17</v>
      </c>
      <c r="E2647">
        <f>VLOOKUP(A2647,SGXNIFTY!A:B,2,FALSE)</f>
        <v>4074.05</v>
      </c>
      <c r="F2647">
        <f>VLOOKUP(A2647,EXCHANGE!A:B,2,FALSE)</f>
        <v>48.58</v>
      </c>
      <c r="G2647" s="36" t="e">
        <f>VLOOKUP(A2647,FII!B:D,2,FALSE)</f>
        <v>#N/A</v>
      </c>
      <c r="H2647" s="36" t="e">
        <f>VLOOKUP(A2647,FII!B:D,3,FALSE)</f>
        <v>#N/A</v>
      </c>
    </row>
    <row r="2648" spans="1:8" ht="18" thickBot="1" x14ac:dyDescent="0.3">
      <c r="A2648" s="3">
        <v>40002</v>
      </c>
      <c r="B2648" s="8">
        <v>4078.9</v>
      </c>
      <c r="C2648">
        <f>VLOOKUP(A2648,VIX!A:B,2,FALSE)</f>
        <v>37.380000000000003</v>
      </c>
      <c r="D2648">
        <f>VLOOKUP(A2648,DOW!A:B,2,FALSE)</f>
        <v>8178.41</v>
      </c>
      <c r="E2648">
        <f>VLOOKUP(A2648,SGXNIFTY!A:B,2,FALSE)</f>
        <v>4067.45</v>
      </c>
      <c r="F2648">
        <f>VLOOKUP(A2648,EXCHANGE!A:B,2,FALSE)</f>
        <v>48.81</v>
      </c>
      <c r="G2648" s="36" t="e">
        <f>VLOOKUP(A2648,FII!B:D,2,FALSE)</f>
        <v>#N/A</v>
      </c>
      <c r="H2648" s="36" t="e">
        <f>VLOOKUP(A2648,FII!B:D,3,FALSE)</f>
        <v>#N/A</v>
      </c>
    </row>
    <row r="2649" spans="1:8" ht="18" thickBot="1" x14ac:dyDescent="0.3">
      <c r="A2649" s="3">
        <v>40001</v>
      </c>
      <c r="B2649" s="4">
        <v>4202.1499999999996</v>
      </c>
      <c r="C2649">
        <f>VLOOKUP(A2649,VIX!A:B,2,FALSE)</f>
        <v>36.17</v>
      </c>
      <c r="D2649">
        <f>VLOOKUP(A2649,DOW!A:B,2,FALSE)</f>
        <v>8163.6</v>
      </c>
      <c r="E2649">
        <f>VLOOKUP(A2649,SGXNIFTY!A:B,2,FALSE)</f>
        <v>4191.1499999999996</v>
      </c>
      <c r="F2649">
        <f>VLOOKUP(A2649,EXCHANGE!A:B,2,FALSE)</f>
        <v>48.45</v>
      </c>
      <c r="G2649" s="36" t="e">
        <f>VLOOKUP(A2649,FII!B:D,2,FALSE)</f>
        <v>#N/A</v>
      </c>
      <c r="H2649" s="36" t="e">
        <f>VLOOKUP(A2649,FII!B:D,3,FALSE)</f>
        <v>#N/A</v>
      </c>
    </row>
    <row r="2650" spans="1:8" ht="18" thickBot="1" x14ac:dyDescent="0.3">
      <c r="A2650" s="3">
        <v>40000</v>
      </c>
      <c r="B2650" s="8">
        <v>4165.7</v>
      </c>
      <c r="C2650">
        <f>VLOOKUP(A2650,VIX!A:B,2,FALSE)</f>
        <v>39.89</v>
      </c>
      <c r="D2650">
        <f>VLOOKUP(A2650,DOW!A:B,2,FALSE)</f>
        <v>8324.8700000000008</v>
      </c>
      <c r="E2650">
        <f>VLOOKUP(A2650,SGXNIFTY!A:B,2,FALSE)</f>
        <v>4154</v>
      </c>
      <c r="F2650">
        <f>VLOOKUP(A2650,EXCHANGE!A:B,2,FALSE)</f>
        <v>48.515000000000001</v>
      </c>
      <c r="G2650" s="36" t="e">
        <f>VLOOKUP(A2650,FII!B:D,2,FALSE)</f>
        <v>#N/A</v>
      </c>
      <c r="H2650" s="36" t="e">
        <f>VLOOKUP(A2650,FII!B:D,3,FALSE)</f>
        <v>#N/A</v>
      </c>
    </row>
    <row r="2651" spans="1:8" ht="18" thickBot="1" x14ac:dyDescent="0.3">
      <c r="A2651" s="3">
        <v>39997</v>
      </c>
      <c r="B2651" s="4">
        <v>4424.25</v>
      </c>
      <c r="C2651">
        <f>VLOOKUP(A2651,VIX!A:B,2,FALSE)</f>
        <v>45.86</v>
      </c>
      <c r="D2651" t="e">
        <f>VLOOKUP(A2651,DOW!A:B,2,FALSE)</f>
        <v>#N/A</v>
      </c>
      <c r="E2651">
        <f>VLOOKUP(A2651,SGXNIFTY!A:B,2,FALSE)</f>
        <v>4424.6499999999996</v>
      </c>
      <c r="F2651">
        <f>VLOOKUP(A2651,EXCHANGE!A:B,2,FALSE)</f>
        <v>47.814999999999998</v>
      </c>
      <c r="G2651" s="36" t="e">
        <f>VLOOKUP(A2651,FII!B:D,2,FALSE)</f>
        <v>#N/A</v>
      </c>
      <c r="H2651" s="36" t="e">
        <f>VLOOKUP(A2651,FII!B:D,3,FALSE)</f>
        <v>#N/A</v>
      </c>
    </row>
    <row r="2652" spans="1:8" ht="18" thickBot="1" x14ac:dyDescent="0.3">
      <c r="A2652" s="3">
        <v>39996</v>
      </c>
      <c r="B2652" s="4">
        <v>4348.8500000000004</v>
      </c>
      <c r="C2652">
        <f>VLOOKUP(A2652,VIX!A:B,2,FALSE)</f>
        <v>43.88</v>
      </c>
      <c r="D2652">
        <f>VLOOKUP(A2652,DOW!A:B,2,FALSE)</f>
        <v>8280.74</v>
      </c>
      <c r="E2652">
        <f>VLOOKUP(A2652,SGXNIFTY!A:B,2,FALSE)</f>
        <v>4345.8</v>
      </c>
      <c r="F2652">
        <f>VLOOKUP(A2652,EXCHANGE!A:B,2,FALSE)</f>
        <v>47.924999999999997</v>
      </c>
      <c r="G2652" s="36" t="e">
        <f>VLOOKUP(A2652,FII!B:D,2,FALSE)</f>
        <v>#N/A</v>
      </c>
      <c r="H2652" s="36" t="e">
        <f>VLOOKUP(A2652,FII!B:D,3,FALSE)</f>
        <v>#N/A</v>
      </c>
    </row>
    <row r="2653" spans="1:8" ht="18" thickBot="1" x14ac:dyDescent="0.3">
      <c r="A2653" s="3">
        <v>39995</v>
      </c>
      <c r="B2653" s="4">
        <v>4340.8999999999996</v>
      </c>
      <c r="C2653">
        <f>VLOOKUP(A2653,VIX!A:B,2,FALSE)</f>
        <v>43.15</v>
      </c>
      <c r="D2653">
        <f>VLOOKUP(A2653,DOW!A:B,2,FALSE)</f>
        <v>8504.06</v>
      </c>
      <c r="E2653">
        <f>VLOOKUP(A2653,SGXNIFTY!A:B,2,FALSE)</f>
        <v>4338.3500000000004</v>
      </c>
      <c r="F2653">
        <f>VLOOKUP(A2653,EXCHANGE!A:B,2,FALSE)</f>
        <v>47.774999999999999</v>
      </c>
      <c r="G2653" s="36" t="e">
        <f>VLOOKUP(A2653,FII!B:D,2,FALSE)</f>
        <v>#N/A</v>
      </c>
      <c r="H2653" s="36" t="e">
        <f>VLOOKUP(A2653,FII!B:D,3,FALSE)</f>
        <v>#N/A</v>
      </c>
    </row>
    <row r="2654" spans="1:8" ht="18" thickBot="1" x14ac:dyDescent="0.3">
      <c r="A2654" s="3">
        <v>39994</v>
      </c>
      <c r="B2654" s="8">
        <v>4291.1000000000004</v>
      </c>
      <c r="C2654">
        <f>VLOOKUP(A2654,VIX!A:B,2,FALSE)</f>
        <v>42.54</v>
      </c>
      <c r="D2654">
        <f>VLOOKUP(A2654,DOW!A:B,2,FALSE)</f>
        <v>8447</v>
      </c>
      <c r="E2654">
        <f>VLOOKUP(A2654,SGXNIFTY!A:B,2,FALSE)</f>
        <v>4289.75</v>
      </c>
      <c r="F2654">
        <f>VLOOKUP(A2654,EXCHANGE!A:B,2,FALSE)</f>
        <v>47.75</v>
      </c>
      <c r="G2654" s="36" t="e">
        <f>VLOOKUP(A2654,FII!B:D,2,FALSE)</f>
        <v>#N/A</v>
      </c>
      <c r="H2654" s="36" t="e">
        <f>VLOOKUP(A2654,FII!B:D,3,FALSE)</f>
        <v>#N/A</v>
      </c>
    </row>
    <row r="2655" spans="1:8" ht="18" thickBot="1" x14ac:dyDescent="0.3">
      <c r="A2655" s="3">
        <v>39993</v>
      </c>
      <c r="B2655" s="4">
        <v>4390.95</v>
      </c>
      <c r="C2655">
        <f>VLOOKUP(A2655,VIX!A:B,2,FALSE)</f>
        <v>40.31</v>
      </c>
      <c r="D2655">
        <f>VLOOKUP(A2655,DOW!A:B,2,FALSE)</f>
        <v>8529.3799999999992</v>
      </c>
      <c r="E2655">
        <f>VLOOKUP(A2655,SGXNIFTY!A:B,2,FALSE)</f>
        <v>4390</v>
      </c>
      <c r="F2655">
        <f>VLOOKUP(A2655,EXCHANGE!A:B,2,FALSE)</f>
        <v>48.024999999999999</v>
      </c>
      <c r="G2655" s="36" t="e">
        <f>VLOOKUP(A2655,FII!B:D,2,FALSE)</f>
        <v>#N/A</v>
      </c>
      <c r="H2655" s="36" t="e">
        <f>VLOOKUP(A2655,FII!B:D,3,FALSE)</f>
        <v>#N/A</v>
      </c>
    </row>
    <row r="2656" spans="1:8" ht="18" thickBot="1" x14ac:dyDescent="0.3">
      <c r="A2656" s="3">
        <v>39990</v>
      </c>
      <c r="B2656" s="4">
        <v>4375.5</v>
      </c>
      <c r="C2656">
        <f>VLOOKUP(A2656,VIX!A:B,2,FALSE)</f>
        <v>37.99</v>
      </c>
      <c r="D2656">
        <f>VLOOKUP(A2656,DOW!A:B,2,FALSE)</f>
        <v>8438.39</v>
      </c>
      <c r="E2656">
        <f>VLOOKUP(A2656,SGXNIFTY!A:B,2,FALSE)</f>
        <v>4384.5</v>
      </c>
      <c r="F2656">
        <f>VLOOKUP(A2656,EXCHANGE!A:B,2,FALSE)</f>
        <v>48.034999999999997</v>
      </c>
      <c r="G2656" s="36" t="e">
        <f>VLOOKUP(A2656,FII!B:D,2,FALSE)</f>
        <v>#N/A</v>
      </c>
      <c r="H2656" s="36" t="e">
        <f>VLOOKUP(A2656,FII!B:D,3,FALSE)</f>
        <v>#N/A</v>
      </c>
    </row>
    <row r="2657" spans="1:8" ht="18" thickBot="1" x14ac:dyDescent="0.3">
      <c r="A2657" s="3">
        <v>39989</v>
      </c>
      <c r="B2657" s="8">
        <v>4241.8500000000004</v>
      </c>
      <c r="C2657">
        <f>VLOOKUP(A2657,VIX!A:B,2,FALSE)</f>
        <v>38.590000000000003</v>
      </c>
      <c r="D2657">
        <f>VLOOKUP(A2657,DOW!A:B,2,FALSE)</f>
        <v>8472.4</v>
      </c>
      <c r="E2657">
        <f>VLOOKUP(A2657,SGXNIFTY!A:B,2,FALSE)</f>
        <v>4241.8500000000004</v>
      </c>
      <c r="F2657">
        <f>VLOOKUP(A2657,EXCHANGE!A:B,2,FALSE)</f>
        <v>48.524999999999999</v>
      </c>
      <c r="G2657" s="36" t="e">
        <f>VLOOKUP(A2657,FII!B:D,2,FALSE)</f>
        <v>#N/A</v>
      </c>
      <c r="H2657" s="36" t="e">
        <f>VLOOKUP(A2657,FII!B:D,3,FALSE)</f>
        <v>#N/A</v>
      </c>
    </row>
    <row r="2658" spans="1:8" ht="18" thickBot="1" x14ac:dyDescent="0.3">
      <c r="A2658" s="3">
        <v>39988</v>
      </c>
      <c r="B2658" s="4">
        <v>4292.95</v>
      </c>
      <c r="C2658">
        <f>VLOOKUP(A2658,VIX!A:B,2,FALSE)</f>
        <v>42.22</v>
      </c>
      <c r="D2658">
        <f>VLOOKUP(A2658,DOW!A:B,2,FALSE)</f>
        <v>8299.86</v>
      </c>
      <c r="E2658">
        <f>VLOOKUP(A2658,SGXNIFTY!A:B,2,FALSE)</f>
        <v>4305.2</v>
      </c>
      <c r="F2658">
        <f>VLOOKUP(A2658,EXCHANGE!A:B,2,FALSE)</f>
        <v>48.365000000000002</v>
      </c>
      <c r="G2658" s="36" t="e">
        <f>VLOOKUP(A2658,FII!B:D,2,FALSE)</f>
        <v>#N/A</v>
      </c>
      <c r="H2658" s="36" t="e">
        <f>VLOOKUP(A2658,FII!B:D,3,FALSE)</f>
        <v>#N/A</v>
      </c>
    </row>
    <row r="2659" spans="1:8" ht="18" thickBot="1" x14ac:dyDescent="0.3">
      <c r="A2659" s="3">
        <v>39987</v>
      </c>
      <c r="B2659" s="4">
        <v>4247</v>
      </c>
      <c r="C2659">
        <f>VLOOKUP(A2659,VIX!A:B,2,FALSE)</f>
        <v>48.23</v>
      </c>
      <c r="D2659">
        <f>VLOOKUP(A2659,DOW!A:B,2,FALSE)</f>
        <v>8322.91</v>
      </c>
      <c r="E2659">
        <f>VLOOKUP(A2659,SGXNIFTY!A:B,2,FALSE)</f>
        <v>4247.8999999999996</v>
      </c>
      <c r="F2659">
        <f>VLOOKUP(A2659,EXCHANGE!A:B,2,FALSE)</f>
        <v>48.475000000000001</v>
      </c>
      <c r="G2659" s="36" t="e">
        <f>VLOOKUP(A2659,FII!B:D,2,FALSE)</f>
        <v>#N/A</v>
      </c>
      <c r="H2659" s="36" t="e">
        <f>VLOOKUP(A2659,FII!B:D,3,FALSE)</f>
        <v>#N/A</v>
      </c>
    </row>
    <row r="2660" spans="1:8" ht="18" thickBot="1" x14ac:dyDescent="0.3">
      <c r="A2660" s="3">
        <v>39986</v>
      </c>
      <c r="B2660" s="8">
        <v>4235.25</v>
      </c>
      <c r="C2660">
        <f>VLOOKUP(A2660,VIX!A:B,2,FALSE)</f>
        <v>47.53</v>
      </c>
      <c r="D2660">
        <f>VLOOKUP(A2660,DOW!A:B,2,FALSE)</f>
        <v>8339.01</v>
      </c>
      <c r="E2660">
        <f>VLOOKUP(A2660,SGXNIFTY!A:B,2,FALSE)</f>
        <v>4236.05</v>
      </c>
      <c r="F2660">
        <f>VLOOKUP(A2660,EXCHANGE!A:B,2,FALSE)</f>
        <v>48.545000000000002</v>
      </c>
      <c r="G2660" s="36" t="e">
        <f>VLOOKUP(A2660,FII!B:D,2,FALSE)</f>
        <v>#N/A</v>
      </c>
      <c r="H2660" s="36" t="e">
        <f>VLOOKUP(A2660,FII!B:D,3,FALSE)</f>
        <v>#N/A</v>
      </c>
    </row>
    <row r="2661" spans="1:8" ht="18" thickBot="1" x14ac:dyDescent="0.3">
      <c r="A2661" s="3">
        <v>39983</v>
      </c>
      <c r="B2661" s="4">
        <v>4313.6000000000004</v>
      </c>
      <c r="C2661">
        <f>VLOOKUP(A2661,VIX!A:B,2,FALSE)</f>
        <v>48.95</v>
      </c>
      <c r="D2661">
        <f>VLOOKUP(A2661,DOW!A:B,2,FALSE)</f>
        <v>8539.73</v>
      </c>
      <c r="E2661">
        <f>VLOOKUP(A2661,SGXNIFTY!A:B,2,FALSE)</f>
        <v>4323.8</v>
      </c>
      <c r="F2661">
        <f>VLOOKUP(A2661,EXCHANGE!A:B,2,FALSE)</f>
        <v>48.024999999999999</v>
      </c>
      <c r="G2661" s="36" t="e">
        <f>VLOOKUP(A2661,FII!B:D,2,FALSE)</f>
        <v>#N/A</v>
      </c>
      <c r="H2661" s="36" t="e">
        <f>VLOOKUP(A2661,FII!B:D,3,FALSE)</f>
        <v>#N/A</v>
      </c>
    </row>
    <row r="2662" spans="1:8" ht="18" thickBot="1" x14ac:dyDescent="0.3">
      <c r="A2662" s="3">
        <v>39982</v>
      </c>
      <c r="B2662" s="8">
        <v>4251.3999999999996</v>
      </c>
      <c r="C2662">
        <f>VLOOKUP(A2662,VIX!A:B,2,FALSE)</f>
        <v>54.49</v>
      </c>
      <c r="D2662">
        <f>VLOOKUP(A2662,DOW!A:B,2,FALSE)</f>
        <v>8555.6</v>
      </c>
      <c r="E2662">
        <f>VLOOKUP(A2662,SGXNIFTY!A:B,2,FALSE)</f>
        <v>4264.05</v>
      </c>
      <c r="F2662">
        <f>VLOOKUP(A2662,EXCHANGE!A:B,2,FALSE)</f>
        <v>48.06</v>
      </c>
      <c r="G2662" s="36" t="e">
        <f>VLOOKUP(A2662,FII!B:D,2,FALSE)</f>
        <v>#N/A</v>
      </c>
      <c r="H2662" s="36" t="e">
        <f>VLOOKUP(A2662,FII!B:D,3,FALSE)</f>
        <v>#N/A</v>
      </c>
    </row>
    <row r="2663" spans="1:8" ht="18" thickBot="1" x14ac:dyDescent="0.3">
      <c r="A2663" s="3">
        <v>39981</v>
      </c>
      <c r="B2663" s="8">
        <v>4356.1499999999996</v>
      </c>
      <c r="C2663">
        <f>VLOOKUP(A2663,VIX!A:B,2,FALSE)</f>
        <v>62.05</v>
      </c>
      <c r="D2663">
        <f>VLOOKUP(A2663,DOW!A:B,2,FALSE)</f>
        <v>8497.18</v>
      </c>
      <c r="E2663">
        <f>VLOOKUP(A2663,SGXNIFTY!A:B,2,FALSE)</f>
        <v>4353.05</v>
      </c>
      <c r="F2663">
        <f>VLOOKUP(A2663,EXCHANGE!A:B,2,FALSE)</f>
        <v>47.97</v>
      </c>
      <c r="G2663" s="36" t="e">
        <f>VLOOKUP(A2663,FII!B:D,2,FALSE)</f>
        <v>#N/A</v>
      </c>
      <c r="H2663" s="36" t="e">
        <f>VLOOKUP(A2663,FII!B:D,3,FALSE)</f>
        <v>#N/A</v>
      </c>
    </row>
    <row r="2664" spans="1:8" ht="18" thickBot="1" x14ac:dyDescent="0.3">
      <c r="A2664" s="3">
        <v>39980</v>
      </c>
      <c r="B2664" s="4">
        <v>4517.8</v>
      </c>
      <c r="C2664">
        <f>VLOOKUP(A2664,VIX!A:B,2,FALSE)</f>
        <v>41.69</v>
      </c>
      <c r="D2664">
        <f>VLOOKUP(A2664,DOW!A:B,2,FALSE)</f>
        <v>8504.67</v>
      </c>
      <c r="E2664">
        <f>VLOOKUP(A2664,SGXNIFTY!A:B,2,FALSE)</f>
        <v>4528.6000000000004</v>
      </c>
      <c r="F2664">
        <f>VLOOKUP(A2664,EXCHANGE!A:B,2,FALSE)</f>
        <v>47.674999999999997</v>
      </c>
      <c r="G2664" s="36" t="e">
        <f>VLOOKUP(A2664,FII!B:D,2,FALSE)</f>
        <v>#N/A</v>
      </c>
      <c r="H2664" s="36" t="e">
        <f>VLOOKUP(A2664,FII!B:D,3,FALSE)</f>
        <v>#N/A</v>
      </c>
    </row>
    <row r="2665" spans="1:8" ht="18" thickBot="1" x14ac:dyDescent="0.3">
      <c r="A2665" s="3">
        <v>39979</v>
      </c>
      <c r="B2665" s="8">
        <v>4484</v>
      </c>
      <c r="C2665">
        <f>VLOOKUP(A2665,VIX!A:B,2,FALSE)</f>
        <v>52.71</v>
      </c>
      <c r="D2665">
        <f>VLOOKUP(A2665,DOW!A:B,2,FALSE)</f>
        <v>8612.1299999999992</v>
      </c>
      <c r="E2665">
        <f>VLOOKUP(A2665,SGXNIFTY!A:B,2,FALSE)</f>
        <v>4499.8</v>
      </c>
      <c r="F2665">
        <f>VLOOKUP(A2665,EXCHANGE!A:B,2,FALSE)</f>
        <v>47.61</v>
      </c>
      <c r="G2665" s="36" t="e">
        <f>VLOOKUP(A2665,FII!B:D,2,FALSE)</f>
        <v>#N/A</v>
      </c>
      <c r="H2665" s="36" t="e">
        <f>VLOOKUP(A2665,FII!B:D,3,FALSE)</f>
        <v>#N/A</v>
      </c>
    </row>
    <row r="2666" spans="1:8" ht="18" thickBot="1" x14ac:dyDescent="0.3">
      <c r="A2666" s="3">
        <v>39976</v>
      </c>
      <c r="B2666" s="8">
        <v>4583.3999999999996</v>
      </c>
      <c r="C2666">
        <f>VLOOKUP(A2666,VIX!A:B,2,FALSE)</f>
        <v>40.83</v>
      </c>
      <c r="D2666">
        <f>VLOOKUP(A2666,DOW!A:B,2,FALSE)</f>
        <v>8799.26</v>
      </c>
      <c r="E2666">
        <f>VLOOKUP(A2666,SGXNIFTY!A:B,2,FALSE)</f>
        <v>4588.8500000000004</v>
      </c>
      <c r="F2666">
        <f>VLOOKUP(A2666,EXCHANGE!A:B,2,FALSE)</f>
        <v>47.45</v>
      </c>
      <c r="G2666" s="36" t="e">
        <f>VLOOKUP(A2666,FII!B:D,2,FALSE)</f>
        <v>#N/A</v>
      </c>
      <c r="H2666" s="36" t="e">
        <f>VLOOKUP(A2666,FII!B:D,3,FALSE)</f>
        <v>#N/A</v>
      </c>
    </row>
    <row r="2667" spans="1:8" ht="18" thickBot="1" x14ac:dyDescent="0.3">
      <c r="A2667" s="3">
        <v>39975</v>
      </c>
      <c r="B2667" s="8">
        <v>4637.7</v>
      </c>
      <c r="C2667">
        <f>VLOOKUP(A2667,VIX!A:B,2,FALSE)</f>
        <v>41.02</v>
      </c>
      <c r="D2667">
        <f>VLOOKUP(A2667,DOW!A:B,2,FALSE)</f>
        <v>8770.92</v>
      </c>
      <c r="E2667">
        <f>VLOOKUP(A2667,SGXNIFTY!A:B,2,FALSE)</f>
        <v>4642.5</v>
      </c>
      <c r="F2667">
        <f>VLOOKUP(A2667,EXCHANGE!A:B,2,FALSE)</f>
        <v>47.424999999999997</v>
      </c>
      <c r="G2667" s="36" t="e">
        <f>VLOOKUP(A2667,FII!B:D,2,FALSE)</f>
        <v>#N/A</v>
      </c>
      <c r="H2667" s="36" t="e">
        <f>VLOOKUP(A2667,FII!B:D,3,FALSE)</f>
        <v>#N/A</v>
      </c>
    </row>
    <row r="2668" spans="1:8" ht="18" thickBot="1" x14ac:dyDescent="0.3">
      <c r="A2668" s="3">
        <v>39974</v>
      </c>
      <c r="B2668" s="4">
        <v>4655.25</v>
      </c>
      <c r="C2668">
        <f>VLOOKUP(A2668,VIX!A:B,2,FALSE)</f>
        <v>40.47</v>
      </c>
      <c r="D2668">
        <f>VLOOKUP(A2668,DOW!A:B,2,FALSE)</f>
        <v>8739.02</v>
      </c>
      <c r="E2668">
        <f>VLOOKUP(A2668,SGXNIFTY!A:B,2,FALSE)</f>
        <v>4660.55</v>
      </c>
      <c r="F2668">
        <f>VLOOKUP(A2668,EXCHANGE!A:B,2,FALSE)</f>
        <v>47.225000000000001</v>
      </c>
      <c r="G2668" s="36" t="e">
        <f>VLOOKUP(A2668,FII!B:D,2,FALSE)</f>
        <v>#N/A</v>
      </c>
      <c r="H2668" s="36" t="e">
        <f>VLOOKUP(A2668,FII!B:D,3,FALSE)</f>
        <v>#N/A</v>
      </c>
    </row>
    <row r="2669" spans="1:8" ht="18" thickBot="1" x14ac:dyDescent="0.3">
      <c r="A2669" s="3">
        <v>39973</v>
      </c>
      <c r="B2669" s="4">
        <v>4550.95</v>
      </c>
      <c r="C2669">
        <f>VLOOKUP(A2669,VIX!A:B,2,FALSE)</f>
        <v>40.76</v>
      </c>
      <c r="D2669">
        <f>VLOOKUP(A2669,DOW!A:B,2,FALSE)</f>
        <v>8763.06</v>
      </c>
      <c r="E2669">
        <f>VLOOKUP(A2669,SGXNIFTY!A:B,2,FALSE)</f>
        <v>4551.1499999999996</v>
      </c>
      <c r="F2669">
        <f>VLOOKUP(A2669,EXCHANGE!A:B,2,FALSE)</f>
        <v>47.33</v>
      </c>
      <c r="G2669" s="36" t="e">
        <f>VLOOKUP(A2669,FII!B:D,2,FALSE)</f>
        <v>#N/A</v>
      </c>
      <c r="H2669" s="36" t="e">
        <f>VLOOKUP(A2669,FII!B:D,3,FALSE)</f>
        <v>#N/A</v>
      </c>
    </row>
    <row r="2670" spans="1:8" ht="18" thickBot="1" x14ac:dyDescent="0.3">
      <c r="A2670" s="3">
        <v>39972</v>
      </c>
      <c r="B2670" s="8">
        <v>4429.8999999999996</v>
      </c>
      <c r="C2670">
        <f>VLOOKUP(A2670,VIX!A:B,2,FALSE)</f>
        <v>42.27</v>
      </c>
      <c r="D2670">
        <f>VLOOKUP(A2670,DOW!A:B,2,FALSE)</f>
        <v>8764.49</v>
      </c>
      <c r="E2670">
        <f>VLOOKUP(A2670,SGXNIFTY!A:B,2,FALSE)</f>
        <v>4433.95</v>
      </c>
      <c r="F2670">
        <f>VLOOKUP(A2670,EXCHANGE!A:B,2,FALSE)</f>
        <v>47.524999999999999</v>
      </c>
      <c r="G2670" s="36" t="e">
        <f>VLOOKUP(A2670,FII!B:D,2,FALSE)</f>
        <v>#N/A</v>
      </c>
      <c r="H2670" s="36" t="e">
        <f>VLOOKUP(A2670,FII!B:D,3,FALSE)</f>
        <v>#N/A</v>
      </c>
    </row>
    <row r="2671" spans="1:8" ht="18" thickBot="1" x14ac:dyDescent="0.3">
      <c r="A2671" s="3">
        <v>39969</v>
      </c>
      <c r="B2671" s="4">
        <v>4586.8999999999996</v>
      </c>
      <c r="C2671">
        <f>VLOOKUP(A2671,VIX!A:B,2,FALSE)</f>
        <v>40.549999999999997</v>
      </c>
      <c r="D2671">
        <f>VLOOKUP(A2671,DOW!A:B,2,FALSE)</f>
        <v>8763.1299999999992</v>
      </c>
      <c r="E2671">
        <f>VLOOKUP(A2671,SGXNIFTY!A:B,2,FALSE)</f>
        <v>4592.3500000000004</v>
      </c>
      <c r="F2671">
        <f>VLOOKUP(A2671,EXCHANGE!A:B,2,FALSE)</f>
        <v>46.95</v>
      </c>
      <c r="G2671" s="36" t="e">
        <f>VLOOKUP(A2671,FII!B:D,2,FALSE)</f>
        <v>#N/A</v>
      </c>
      <c r="H2671" s="36" t="e">
        <f>VLOOKUP(A2671,FII!B:D,3,FALSE)</f>
        <v>#N/A</v>
      </c>
    </row>
    <row r="2672" spans="1:8" ht="18" thickBot="1" x14ac:dyDescent="0.3">
      <c r="A2672" s="3">
        <v>39968</v>
      </c>
      <c r="B2672" s="4">
        <v>4572.6499999999996</v>
      </c>
      <c r="C2672">
        <f>VLOOKUP(A2672,VIX!A:B,2,FALSE)</f>
        <v>41.31</v>
      </c>
      <c r="D2672">
        <f>VLOOKUP(A2672,DOW!A:B,2,FALSE)</f>
        <v>8750.24</v>
      </c>
      <c r="E2672">
        <f>VLOOKUP(A2672,SGXNIFTY!A:B,2,FALSE)</f>
        <v>4582.3</v>
      </c>
      <c r="F2672">
        <f>VLOOKUP(A2672,EXCHANGE!A:B,2,FALSE)</f>
        <v>47.104999999999997</v>
      </c>
      <c r="G2672" s="36" t="e">
        <f>VLOOKUP(A2672,FII!B:D,2,FALSE)</f>
        <v>#N/A</v>
      </c>
      <c r="H2672" s="36" t="e">
        <f>VLOOKUP(A2672,FII!B:D,3,FALSE)</f>
        <v>#N/A</v>
      </c>
    </row>
    <row r="2673" spans="1:8" ht="18" thickBot="1" x14ac:dyDescent="0.3">
      <c r="A2673" s="3">
        <v>39967</v>
      </c>
      <c r="B2673" s="4">
        <v>4530.7</v>
      </c>
      <c r="C2673">
        <f>VLOOKUP(A2673,VIX!A:B,2,FALSE)</f>
        <v>40.67</v>
      </c>
      <c r="D2673">
        <f>VLOOKUP(A2673,DOW!A:B,2,FALSE)</f>
        <v>8675.24</v>
      </c>
      <c r="E2673">
        <f>VLOOKUP(A2673,SGXNIFTY!A:B,2,FALSE)</f>
        <v>4536.25</v>
      </c>
      <c r="F2673">
        <f>VLOOKUP(A2673,EXCHANGE!A:B,2,FALSE)</f>
        <v>46.89</v>
      </c>
      <c r="G2673" s="36" t="e">
        <f>VLOOKUP(A2673,FII!B:D,2,FALSE)</f>
        <v>#N/A</v>
      </c>
      <c r="H2673" s="36" t="e">
        <f>VLOOKUP(A2673,FII!B:D,3,FALSE)</f>
        <v>#N/A</v>
      </c>
    </row>
    <row r="2674" spans="1:8" ht="18" thickBot="1" x14ac:dyDescent="0.3">
      <c r="A2674" s="3">
        <v>39966</v>
      </c>
      <c r="B2674" s="8">
        <v>4525.25</v>
      </c>
      <c r="C2674">
        <f>VLOOKUP(A2674,VIX!A:B,2,FALSE)</f>
        <v>41.04</v>
      </c>
      <c r="D2674">
        <f>VLOOKUP(A2674,DOW!A:B,2,FALSE)</f>
        <v>8740.8700000000008</v>
      </c>
      <c r="E2674">
        <f>VLOOKUP(A2674,SGXNIFTY!A:B,2,FALSE)</f>
        <v>4530.3500000000004</v>
      </c>
      <c r="F2674">
        <f>VLOOKUP(A2674,EXCHANGE!A:B,2,FALSE)</f>
        <v>46.81</v>
      </c>
      <c r="G2674" s="36" t="e">
        <f>VLOOKUP(A2674,FII!B:D,2,FALSE)</f>
        <v>#N/A</v>
      </c>
      <c r="H2674" s="36" t="e">
        <f>VLOOKUP(A2674,FII!B:D,3,FALSE)</f>
        <v>#N/A</v>
      </c>
    </row>
    <row r="2675" spans="1:8" ht="18" thickBot="1" x14ac:dyDescent="0.3">
      <c r="A2675" s="3">
        <v>39965</v>
      </c>
      <c r="B2675" s="4">
        <v>4529.8999999999996</v>
      </c>
      <c r="C2675">
        <f>VLOOKUP(A2675,VIX!A:B,2,FALSE)</f>
        <v>41.83</v>
      </c>
      <c r="D2675">
        <f>VLOOKUP(A2675,DOW!A:B,2,FALSE)</f>
        <v>8721.44</v>
      </c>
      <c r="E2675">
        <f>VLOOKUP(A2675,SGXNIFTY!A:B,2,FALSE)</f>
        <v>4538</v>
      </c>
      <c r="F2675">
        <f>VLOOKUP(A2675,EXCHANGE!A:B,2,FALSE)</f>
        <v>46.79</v>
      </c>
      <c r="G2675" s="36" t="e">
        <f>VLOOKUP(A2675,FII!B:D,2,FALSE)</f>
        <v>#N/A</v>
      </c>
      <c r="H2675" s="36" t="e">
        <f>VLOOKUP(A2675,FII!B:D,3,FALSE)</f>
        <v>#N/A</v>
      </c>
    </row>
    <row r="2676" spans="1:8" ht="18" thickBot="1" x14ac:dyDescent="0.3">
      <c r="A2676" s="3">
        <v>39962</v>
      </c>
      <c r="B2676" s="4">
        <v>4448.95</v>
      </c>
      <c r="C2676">
        <f>VLOOKUP(A2676,VIX!A:B,2,FALSE)</f>
        <v>40.299999999999997</v>
      </c>
      <c r="D2676">
        <f>VLOOKUP(A2676,DOW!A:B,2,FALSE)</f>
        <v>8500.33</v>
      </c>
      <c r="E2676">
        <f>VLOOKUP(A2676,SGXNIFTY!A:B,2,FALSE)</f>
        <v>4453.5</v>
      </c>
      <c r="F2676">
        <f>VLOOKUP(A2676,EXCHANGE!A:B,2,FALSE)</f>
        <v>47.12</v>
      </c>
      <c r="G2676" s="36" t="e">
        <f>VLOOKUP(A2676,FII!B:D,2,FALSE)</f>
        <v>#N/A</v>
      </c>
      <c r="H2676" s="36" t="e">
        <f>VLOOKUP(A2676,FII!B:D,3,FALSE)</f>
        <v>#N/A</v>
      </c>
    </row>
    <row r="2677" spans="1:8" ht="18" thickBot="1" x14ac:dyDescent="0.3">
      <c r="A2677" s="3">
        <v>39961</v>
      </c>
      <c r="B2677" s="4">
        <v>4337.1000000000004</v>
      </c>
      <c r="C2677">
        <f>VLOOKUP(A2677,VIX!A:B,2,FALSE)</f>
        <v>44.58</v>
      </c>
      <c r="D2677">
        <f>VLOOKUP(A2677,DOW!A:B,2,FALSE)</f>
        <v>8403.7999999999993</v>
      </c>
      <c r="E2677">
        <f>VLOOKUP(A2677,SGXNIFTY!A:B,2,FALSE)</f>
        <v>4337.1000000000004</v>
      </c>
      <c r="F2677">
        <f>VLOOKUP(A2677,EXCHANGE!A:B,2,FALSE)</f>
        <v>47.524999999999999</v>
      </c>
      <c r="G2677" s="36" t="e">
        <f>VLOOKUP(A2677,FII!B:D,2,FALSE)</f>
        <v>#N/A</v>
      </c>
      <c r="H2677" s="36" t="e">
        <f>VLOOKUP(A2677,FII!B:D,3,FALSE)</f>
        <v>#N/A</v>
      </c>
    </row>
    <row r="2678" spans="1:8" ht="18" thickBot="1" x14ac:dyDescent="0.3">
      <c r="A2678" s="3">
        <v>39960</v>
      </c>
      <c r="B2678" s="4">
        <v>4276.05</v>
      </c>
      <c r="C2678">
        <f>VLOOKUP(A2678,VIX!A:B,2,FALSE)</f>
        <v>41.57</v>
      </c>
      <c r="D2678">
        <f>VLOOKUP(A2678,DOW!A:B,2,FALSE)</f>
        <v>8300.02</v>
      </c>
      <c r="E2678">
        <f>VLOOKUP(A2678,SGXNIFTY!A:B,2,FALSE)</f>
        <v>4284.25</v>
      </c>
      <c r="F2678">
        <f>VLOOKUP(A2678,EXCHANGE!A:B,2,FALSE)</f>
        <v>47.58</v>
      </c>
      <c r="G2678" s="36" t="e">
        <f>VLOOKUP(A2678,FII!B:D,2,FALSE)</f>
        <v>#N/A</v>
      </c>
      <c r="H2678" s="36" t="e">
        <f>VLOOKUP(A2678,FII!B:D,3,FALSE)</f>
        <v>#N/A</v>
      </c>
    </row>
    <row r="2679" spans="1:8" ht="18" thickBot="1" x14ac:dyDescent="0.3">
      <c r="A2679" s="3">
        <v>39959</v>
      </c>
      <c r="B2679" s="8">
        <v>4116.7</v>
      </c>
      <c r="C2679">
        <f>VLOOKUP(A2679,VIX!A:B,2,FALSE)</f>
        <v>52.37</v>
      </c>
      <c r="D2679">
        <f>VLOOKUP(A2679,DOW!A:B,2,FALSE)</f>
        <v>8473.49</v>
      </c>
      <c r="E2679">
        <f>VLOOKUP(A2679,SGXNIFTY!A:B,2,FALSE)</f>
        <v>4114.25</v>
      </c>
      <c r="F2679">
        <f>VLOOKUP(A2679,EXCHANGE!A:B,2,FALSE)</f>
        <v>47.475000000000001</v>
      </c>
      <c r="G2679" s="36" t="e">
        <f>VLOOKUP(A2679,FII!B:D,2,FALSE)</f>
        <v>#N/A</v>
      </c>
      <c r="H2679" s="36" t="e">
        <f>VLOOKUP(A2679,FII!B:D,3,FALSE)</f>
        <v>#N/A</v>
      </c>
    </row>
    <row r="2680" spans="1:8" ht="18" thickBot="1" x14ac:dyDescent="0.3">
      <c r="A2680" s="3">
        <v>39958</v>
      </c>
      <c r="B2680" s="8">
        <v>4237.55</v>
      </c>
      <c r="C2680">
        <f>VLOOKUP(A2680,VIX!A:B,2,FALSE)</f>
        <v>43.71</v>
      </c>
      <c r="D2680" t="e">
        <f>VLOOKUP(A2680,DOW!A:B,2,FALSE)</f>
        <v>#N/A</v>
      </c>
      <c r="E2680">
        <f>VLOOKUP(A2680,SGXNIFTY!A:B,2,FALSE)</f>
        <v>4241.8</v>
      </c>
      <c r="F2680">
        <f>VLOOKUP(A2680,EXCHANGE!A:B,2,FALSE)</f>
        <v>47.284999999999997</v>
      </c>
      <c r="G2680" s="36" t="e">
        <f>VLOOKUP(A2680,FII!B:D,2,FALSE)</f>
        <v>#N/A</v>
      </c>
      <c r="H2680" s="36" t="e">
        <f>VLOOKUP(A2680,FII!B:D,3,FALSE)</f>
        <v>#N/A</v>
      </c>
    </row>
    <row r="2681" spans="1:8" ht="18" thickBot="1" x14ac:dyDescent="0.3">
      <c r="A2681" s="3">
        <v>39955</v>
      </c>
      <c r="B2681" s="4">
        <v>4238.5</v>
      </c>
      <c r="C2681">
        <f>VLOOKUP(A2681,VIX!A:B,2,FALSE)</f>
        <v>49.64</v>
      </c>
      <c r="D2681">
        <f>VLOOKUP(A2681,DOW!A:B,2,FALSE)</f>
        <v>8277.32</v>
      </c>
      <c r="E2681">
        <f>VLOOKUP(A2681,SGXNIFTY!A:B,2,FALSE)</f>
        <v>4251.75</v>
      </c>
      <c r="F2681">
        <f>VLOOKUP(A2681,EXCHANGE!A:B,2,FALSE)</f>
        <v>46.83</v>
      </c>
      <c r="G2681" s="36" t="e">
        <f>VLOOKUP(A2681,FII!B:D,2,FALSE)</f>
        <v>#N/A</v>
      </c>
      <c r="H2681" s="36" t="e">
        <f>VLOOKUP(A2681,FII!B:D,3,FALSE)</f>
        <v>#N/A</v>
      </c>
    </row>
    <row r="2682" spans="1:8" ht="18" thickBot="1" x14ac:dyDescent="0.3">
      <c r="A2682" s="3">
        <v>39954</v>
      </c>
      <c r="B2682" s="8">
        <v>4210.8999999999996</v>
      </c>
      <c r="C2682">
        <f>VLOOKUP(A2682,VIX!A:B,2,FALSE)</f>
        <v>50.79</v>
      </c>
      <c r="D2682">
        <f>VLOOKUP(A2682,DOW!A:B,2,FALSE)</f>
        <v>8292.1299999999992</v>
      </c>
      <c r="E2682">
        <f>VLOOKUP(A2682,SGXNIFTY!A:B,2,FALSE)</f>
        <v>4219.95</v>
      </c>
      <c r="F2682">
        <f>VLOOKUP(A2682,EXCHANGE!A:B,2,FALSE)</f>
        <v>47.23</v>
      </c>
      <c r="G2682" s="36" t="e">
        <f>VLOOKUP(A2682,FII!B:D,2,FALSE)</f>
        <v>#N/A</v>
      </c>
      <c r="H2682" s="36" t="e">
        <f>VLOOKUP(A2682,FII!B:D,3,FALSE)</f>
        <v>#N/A</v>
      </c>
    </row>
    <row r="2683" spans="1:8" ht="18" thickBot="1" x14ac:dyDescent="0.3">
      <c r="A2683" s="3">
        <v>39953</v>
      </c>
      <c r="B2683" s="8">
        <v>4270.3</v>
      </c>
      <c r="C2683">
        <f>VLOOKUP(A2683,VIX!A:B,2,FALSE)</f>
        <v>50.79</v>
      </c>
      <c r="D2683">
        <f>VLOOKUP(A2683,DOW!A:B,2,FALSE)</f>
        <v>8422.0400000000009</v>
      </c>
      <c r="E2683">
        <f>VLOOKUP(A2683,SGXNIFTY!A:B,2,FALSE)</f>
        <v>4290.05</v>
      </c>
      <c r="F2683">
        <f>VLOOKUP(A2683,EXCHANGE!A:B,2,FALSE)</f>
        <v>47.435000000000002</v>
      </c>
      <c r="G2683" s="36" t="e">
        <f>VLOOKUP(A2683,FII!B:D,2,FALSE)</f>
        <v>#N/A</v>
      </c>
      <c r="H2683" s="36" t="e">
        <f>VLOOKUP(A2683,FII!B:D,3,FALSE)</f>
        <v>#N/A</v>
      </c>
    </row>
    <row r="2684" spans="1:8" ht="18" thickBot="1" x14ac:dyDescent="0.3">
      <c r="A2684" s="3">
        <v>39952</v>
      </c>
      <c r="B2684" s="8">
        <v>4318.45</v>
      </c>
      <c r="C2684">
        <f>VLOOKUP(A2684,VIX!A:B,2,FALSE)</f>
        <v>58.1</v>
      </c>
      <c r="D2684">
        <f>VLOOKUP(A2684,DOW!A:B,2,FALSE)</f>
        <v>8474.85</v>
      </c>
      <c r="E2684">
        <f>VLOOKUP(A2684,SGXNIFTY!A:B,2,FALSE)</f>
        <v>4342.8999999999996</v>
      </c>
      <c r="F2684">
        <f>VLOOKUP(A2684,EXCHANGE!A:B,2,FALSE)</f>
        <v>47.53</v>
      </c>
      <c r="G2684" s="36" t="e">
        <f>VLOOKUP(A2684,FII!B:D,2,FALSE)</f>
        <v>#N/A</v>
      </c>
      <c r="H2684" s="36" t="e">
        <f>VLOOKUP(A2684,FII!B:D,3,FALSE)</f>
        <v>#N/A</v>
      </c>
    </row>
    <row r="2685" spans="1:8" ht="18" thickBot="1" x14ac:dyDescent="0.3">
      <c r="A2685" s="3">
        <v>39951</v>
      </c>
      <c r="B2685" s="4">
        <v>4323.1499999999996</v>
      </c>
      <c r="C2685">
        <f>VLOOKUP(A2685,VIX!A:B,2,FALSE)</f>
        <v>49.64</v>
      </c>
      <c r="D2685">
        <f>VLOOKUP(A2685,DOW!A:B,2,FALSE)</f>
        <v>8504.08</v>
      </c>
      <c r="E2685">
        <f>VLOOKUP(A2685,SGXNIFTY!A:B,2,FALSE)</f>
        <v>4332.05</v>
      </c>
      <c r="F2685">
        <f>VLOOKUP(A2685,EXCHANGE!A:B,2,FALSE)</f>
        <v>47.59</v>
      </c>
      <c r="G2685" s="36" t="e">
        <f>VLOOKUP(A2685,FII!B:D,2,FALSE)</f>
        <v>#N/A</v>
      </c>
      <c r="H2685" s="36" t="e">
        <f>VLOOKUP(A2685,FII!B:D,3,FALSE)</f>
        <v>#N/A</v>
      </c>
    </row>
    <row r="2686" spans="1:8" ht="18" thickBot="1" x14ac:dyDescent="0.3">
      <c r="A2686" s="3">
        <v>39948</v>
      </c>
      <c r="B2686" s="4">
        <v>3671.65</v>
      </c>
      <c r="C2686">
        <f>VLOOKUP(A2686,VIX!A:B,2,FALSE)</f>
        <v>49.64</v>
      </c>
      <c r="D2686">
        <f>VLOOKUP(A2686,DOW!A:B,2,FALSE)</f>
        <v>8268.64</v>
      </c>
      <c r="E2686">
        <f>VLOOKUP(A2686,SGXNIFTY!A:B,2,FALSE)</f>
        <v>3684.35</v>
      </c>
      <c r="F2686">
        <f>VLOOKUP(A2686,EXCHANGE!A:B,2,FALSE)</f>
        <v>49.31</v>
      </c>
      <c r="G2686" s="36" t="e">
        <f>VLOOKUP(A2686,FII!B:D,2,FALSE)</f>
        <v>#N/A</v>
      </c>
      <c r="H2686" s="36" t="e">
        <f>VLOOKUP(A2686,FII!B:D,3,FALSE)</f>
        <v>#N/A</v>
      </c>
    </row>
    <row r="2687" spans="1:8" ht="18" thickBot="1" x14ac:dyDescent="0.3">
      <c r="A2687" s="3">
        <v>39947</v>
      </c>
      <c r="B2687" s="8">
        <v>3593.45</v>
      </c>
      <c r="C2687">
        <f>VLOOKUP(A2687,VIX!A:B,2,FALSE)</f>
        <v>51.25</v>
      </c>
      <c r="D2687">
        <f>VLOOKUP(A2687,DOW!A:B,2,FALSE)</f>
        <v>8331.32</v>
      </c>
      <c r="E2687">
        <f>VLOOKUP(A2687,SGXNIFTY!A:B,2,FALSE)</f>
        <v>3603.65</v>
      </c>
      <c r="F2687">
        <f>VLOOKUP(A2687,EXCHANGE!A:B,2,FALSE)</f>
        <v>49.62</v>
      </c>
      <c r="G2687" s="36" t="e">
        <f>VLOOKUP(A2687,FII!B:D,2,FALSE)</f>
        <v>#N/A</v>
      </c>
      <c r="H2687" s="36" t="e">
        <f>VLOOKUP(A2687,FII!B:D,3,FALSE)</f>
        <v>#N/A</v>
      </c>
    </row>
    <row r="2688" spans="1:8" ht="18" thickBot="1" x14ac:dyDescent="0.3">
      <c r="A2688" s="3">
        <v>39946</v>
      </c>
      <c r="B2688" s="8">
        <v>3635.25</v>
      </c>
      <c r="C2688">
        <f>VLOOKUP(A2688,VIX!A:B,2,FALSE)</f>
        <v>50.73</v>
      </c>
      <c r="D2688">
        <f>VLOOKUP(A2688,DOW!A:B,2,FALSE)</f>
        <v>8284.89</v>
      </c>
      <c r="E2688">
        <f>VLOOKUP(A2688,SGXNIFTY!A:B,2,FALSE)</f>
        <v>3638.4</v>
      </c>
      <c r="F2688">
        <f>VLOOKUP(A2688,EXCHANGE!A:B,2,FALSE)</f>
        <v>49.634999999999998</v>
      </c>
      <c r="G2688" s="36" t="e">
        <f>VLOOKUP(A2688,FII!B:D,2,FALSE)</f>
        <v>#N/A</v>
      </c>
      <c r="H2688" s="36" t="e">
        <f>VLOOKUP(A2688,FII!B:D,3,FALSE)</f>
        <v>#N/A</v>
      </c>
    </row>
    <row r="2689" spans="1:8" ht="18" thickBot="1" x14ac:dyDescent="0.3">
      <c r="A2689" s="3">
        <v>39945</v>
      </c>
      <c r="B2689" s="4">
        <v>3681.1</v>
      </c>
      <c r="C2689">
        <f>VLOOKUP(A2689,VIX!A:B,2,FALSE)</f>
        <v>50.31</v>
      </c>
      <c r="D2689">
        <f>VLOOKUP(A2689,DOW!A:B,2,FALSE)</f>
        <v>8469.11</v>
      </c>
      <c r="E2689">
        <f>VLOOKUP(A2689,SGXNIFTY!A:B,2,FALSE)</f>
        <v>3689.95</v>
      </c>
      <c r="F2689">
        <f>VLOOKUP(A2689,EXCHANGE!A:B,2,FALSE)</f>
        <v>49.274999999999999</v>
      </c>
      <c r="G2689" s="36" t="e">
        <f>VLOOKUP(A2689,FII!B:D,2,FALSE)</f>
        <v>#N/A</v>
      </c>
      <c r="H2689" s="36" t="e">
        <f>VLOOKUP(A2689,FII!B:D,3,FALSE)</f>
        <v>#N/A</v>
      </c>
    </row>
    <row r="2690" spans="1:8" ht="18" thickBot="1" x14ac:dyDescent="0.3">
      <c r="A2690" s="3">
        <v>39944</v>
      </c>
      <c r="B2690" s="8">
        <v>3554.6</v>
      </c>
      <c r="C2690">
        <f>VLOOKUP(A2690,VIX!A:B,2,FALSE)</f>
        <v>61.03</v>
      </c>
      <c r="D2690">
        <f>VLOOKUP(A2690,DOW!A:B,2,FALSE)</f>
        <v>8418.77</v>
      </c>
      <c r="E2690">
        <f>VLOOKUP(A2690,SGXNIFTY!A:B,2,FALSE)</f>
        <v>3552.05</v>
      </c>
      <c r="F2690">
        <f>VLOOKUP(A2690,EXCHANGE!A:B,2,FALSE)</f>
        <v>49.43</v>
      </c>
      <c r="G2690" s="36" t="e">
        <f>VLOOKUP(A2690,FII!B:D,2,FALSE)</f>
        <v>#N/A</v>
      </c>
      <c r="H2690" s="36" t="e">
        <f>VLOOKUP(A2690,FII!B:D,3,FALSE)</f>
        <v>#N/A</v>
      </c>
    </row>
    <row r="2691" spans="1:8" ht="18" thickBot="1" x14ac:dyDescent="0.3">
      <c r="A2691" s="3">
        <v>39941</v>
      </c>
      <c r="B2691" s="8">
        <v>3620.7</v>
      </c>
      <c r="C2691">
        <f>VLOOKUP(A2691,VIX!A:B,2,FALSE)</f>
        <v>57.02</v>
      </c>
      <c r="D2691">
        <f>VLOOKUP(A2691,DOW!A:B,2,FALSE)</f>
        <v>8574.65</v>
      </c>
      <c r="E2691">
        <f>VLOOKUP(A2691,SGXNIFTY!A:B,2,FALSE)</f>
        <v>3623</v>
      </c>
      <c r="F2691">
        <f>VLOOKUP(A2691,EXCHANGE!A:B,2,FALSE)</f>
        <v>49.155000000000001</v>
      </c>
      <c r="G2691" s="36" t="e">
        <f>VLOOKUP(A2691,FII!B:D,2,FALSE)</f>
        <v>#N/A</v>
      </c>
      <c r="H2691" s="36" t="e">
        <f>VLOOKUP(A2691,FII!B:D,3,FALSE)</f>
        <v>#N/A</v>
      </c>
    </row>
    <row r="2692" spans="1:8" ht="18" thickBot="1" x14ac:dyDescent="0.3">
      <c r="A2692" s="3">
        <v>39940</v>
      </c>
      <c r="B2692" s="4">
        <v>3683.9</v>
      </c>
      <c r="C2692">
        <f>VLOOKUP(A2692,VIX!A:B,2,FALSE)</f>
        <v>54.76</v>
      </c>
      <c r="D2692">
        <f>VLOOKUP(A2692,DOW!A:B,2,FALSE)</f>
        <v>8409.85</v>
      </c>
      <c r="E2692">
        <f>VLOOKUP(A2692,SGXNIFTY!A:B,2,FALSE)</f>
        <v>3682.7</v>
      </c>
      <c r="F2692">
        <f>VLOOKUP(A2692,EXCHANGE!A:B,2,FALSE)</f>
        <v>49.115000000000002</v>
      </c>
      <c r="G2692" s="36" t="e">
        <f>VLOOKUP(A2692,FII!B:D,2,FALSE)</f>
        <v>#N/A</v>
      </c>
      <c r="H2692" s="36" t="e">
        <f>VLOOKUP(A2692,FII!B:D,3,FALSE)</f>
        <v>#N/A</v>
      </c>
    </row>
    <row r="2693" spans="1:8" ht="18" thickBot="1" x14ac:dyDescent="0.3">
      <c r="A2693" s="3">
        <v>39939</v>
      </c>
      <c r="B2693" s="8">
        <v>3625.05</v>
      </c>
      <c r="C2693">
        <f>VLOOKUP(A2693,VIX!A:B,2,FALSE)</f>
        <v>51.21</v>
      </c>
      <c r="D2693">
        <f>VLOOKUP(A2693,DOW!A:B,2,FALSE)</f>
        <v>8512.2800000000007</v>
      </c>
      <c r="E2693">
        <f>VLOOKUP(A2693,SGXNIFTY!A:B,2,FALSE)</f>
        <v>3631.65</v>
      </c>
      <c r="F2693">
        <f>VLOOKUP(A2693,EXCHANGE!A:B,2,FALSE)</f>
        <v>49.435000000000002</v>
      </c>
      <c r="G2693" s="36" t="e">
        <f>VLOOKUP(A2693,FII!B:D,2,FALSE)</f>
        <v>#N/A</v>
      </c>
      <c r="H2693" s="36" t="e">
        <f>VLOOKUP(A2693,FII!B:D,3,FALSE)</f>
        <v>#N/A</v>
      </c>
    </row>
    <row r="2694" spans="1:8" ht="18" thickBot="1" x14ac:dyDescent="0.3">
      <c r="A2694" s="3">
        <v>39938</v>
      </c>
      <c r="B2694" s="4">
        <v>3661.9</v>
      </c>
      <c r="C2694">
        <f>VLOOKUP(A2694,VIX!A:B,2,FALSE)</f>
        <v>50.53</v>
      </c>
      <c r="D2694">
        <f>VLOOKUP(A2694,DOW!A:B,2,FALSE)</f>
        <v>8410.65</v>
      </c>
      <c r="E2694">
        <f>VLOOKUP(A2694,SGXNIFTY!A:B,2,FALSE)</f>
        <v>3665.2</v>
      </c>
      <c r="F2694">
        <f>VLOOKUP(A2694,EXCHANGE!A:B,2,FALSE)</f>
        <v>49.244999999999997</v>
      </c>
      <c r="G2694" s="36" t="e">
        <f>VLOOKUP(A2694,FII!B:D,2,FALSE)</f>
        <v>#N/A</v>
      </c>
      <c r="H2694" s="36" t="e">
        <f>VLOOKUP(A2694,FII!B:D,3,FALSE)</f>
        <v>#N/A</v>
      </c>
    </row>
    <row r="2695" spans="1:8" ht="18" thickBot="1" x14ac:dyDescent="0.3">
      <c r="A2695" s="3">
        <v>39937</v>
      </c>
      <c r="B2695" s="4">
        <v>3654</v>
      </c>
      <c r="C2695">
        <f>VLOOKUP(A2695,VIX!A:B,2,FALSE)</f>
        <v>49.54</v>
      </c>
      <c r="D2695">
        <f>VLOOKUP(A2695,DOW!A:B,2,FALSE)</f>
        <v>8426.74</v>
      </c>
      <c r="E2695">
        <f>VLOOKUP(A2695,SGXNIFTY!A:B,2,FALSE)</f>
        <v>3658.35</v>
      </c>
      <c r="F2695">
        <f>VLOOKUP(A2695,EXCHANGE!A:B,2,FALSE)</f>
        <v>49.69</v>
      </c>
      <c r="G2695" s="36" t="e">
        <f>VLOOKUP(A2695,FII!B:D,2,FALSE)</f>
        <v>#N/A</v>
      </c>
      <c r="H2695" s="36" t="e">
        <f>VLOOKUP(A2695,FII!B:D,3,FALSE)</f>
        <v>#N/A</v>
      </c>
    </row>
    <row r="2696" spans="1:8" ht="18" thickBot="1" x14ac:dyDescent="0.3">
      <c r="A2696" s="3">
        <v>39932</v>
      </c>
      <c r="B2696" s="4">
        <v>3473.95</v>
      </c>
      <c r="C2696">
        <f>VLOOKUP(A2696,VIX!A:B,2,FALSE)</f>
        <v>46.63</v>
      </c>
      <c r="D2696">
        <f>VLOOKUP(A2696,DOW!A:B,2,FALSE)</f>
        <v>8185.73</v>
      </c>
      <c r="E2696">
        <f>VLOOKUP(A2696,SGXNIFTY!A:B,2,FALSE)</f>
        <v>3473.95</v>
      </c>
      <c r="F2696">
        <f>VLOOKUP(A2696,EXCHANGE!A:B,2,FALSE)</f>
        <v>49.89</v>
      </c>
      <c r="G2696" s="36" t="e">
        <f>VLOOKUP(A2696,FII!B:D,2,FALSE)</f>
        <v>#N/A</v>
      </c>
      <c r="H2696" s="36" t="e">
        <f>VLOOKUP(A2696,FII!B:D,3,FALSE)</f>
        <v>#N/A</v>
      </c>
    </row>
    <row r="2697" spans="1:8" ht="18" thickBot="1" x14ac:dyDescent="0.3">
      <c r="A2697" s="3">
        <v>39931</v>
      </c>
      <c r="B2697" s="8">
        <v>3362.35</v>
      </c>
      <c r="C2697">
        <f>VLOOKUP(A2697,VIX!A:B,2,FALSE)</f>
        <v>48.8</v>
      </c>
      <c r="D2697">
        <f>VLOOKUP(A2697,DOW!A:B,2,FALSE)</f>
        <v>8016.95</v>
      </c>
      <c r="E2697">
        <f>VLOOKUP(A2697,SGXNIFTY!A:B,2,FALSE)</f>
        <v>3354.95</v>
      </c>
      <c r="F2697">
        <f>VLOOKUP(A2697,EXCHANGE!A:B,2,FALSE)</f>
        <v>50.35</v>
      </c>
      <c r="G2697" s="36" t="e">
        <f>VLOOKUP(A2697,FII!B:D,2,FALSE)</f>
        <v>#N/A</v>
      </c>
      <c r="H2697" s="36" t="e">
        <f>VLOOKUP(A2697,FII!B:D,3,FALSE)</f>
        <v>#N/A</v>
      </c>
    </row>
    <row r="2698" spans="1:8" ht="18" thickBot="1" x14ac:dyDescent="0.3">
      <c r="A2698" s="3">
        <v>39930</v>
      </c>
      <c r="B2698" s="8">
        <v>3470</v>
      </c>
      <c r="C2698">
        <f>VLOOKUP(A2698,VIX!A:B,2,FALSE)</f>
        <v>49.43</v>
      </c>
      <c r="D2698">
        <f>VLOOKUP(A2698,DOW!A:B,2,FALSE)</f>
        <v>8025</v>
      </c>
      <c r="E2698">
        <f>VLOOKUP(A2698,SGXNIFTY!A:B,2,FALSE)</f>
        <v>3466.15</v>
      </c>
      <c r="F2698">
        <f>VLOOKUP(A2698,EXCHANGE!A:B,2,FALSE)</f>
        <v>50.13</v>
      </c>
      <c r="G2698" s="36" t="e">
        <f>VLOOKUP(A2698,FII!B:D,2,FALSE)</f>
        <v>#N/A</v>
      </c>
      <c r="H2698" s="36" t="e">
        <f>VLOOKUP(A2698,FII!B:D,3,FALSE)</f>
        <v>#N/A</v>
      </c>
    </row>
    <row r="2699" spans="1:8" ht="18" thickBot="1" x14ac:dyDescent="0.3">
      <c r="A2699" s="3">
        <v>39927</v>
      </c>
      <c r="B2699" s="4">
        <v>3480.75</v>
      </c>
      <c r="C2699">
        <f>VLOOKUP(A2699,VIX!A:B,2,FALSE)</f>
        <v>47.78</v>
      </c>
      <c r="D2699">
        <f>VLOOKUP(A2699,DOW!A:B,2,FALSE)</f>
        <v>8076.29</v>
      </c>
      <c r="E2699">
        <f>VLOOKUP(A2699,SGXNIFTY!A:B,2,FALSE)</f>
        <v>3482.05</v>
      </c>
      <c r="F2699">
        <f>VLOOKUP(A2699,EXCHANGE!A:B,2,FALSE)</f>
        <v>49.61</v>
      </c>
      <c r="G2699" s="36" t="e">
        <f>VLOOKUP(A2699,FII!B:D,2,FALSE)</f>
        <v>#N/A</v>
      </c>
      <c r="H2699" s="36" t="e">
        <f>VLOOKUP(A2699,FII!B:D,3,FALSE)</f>
        <v>#N/A</v>
      </c>
    </row>
    <row r="2700" spans="1:8" ht="18" thickBot="1" x14ac:dyDescent="0.3">
      <c r="A2700" s="3">
        <v>39926</v>
      </c>
      <c r="B2700" s="4">
        <v>3423.7</v>
      </c>
      <c r="C2700">
        <f>VLOOKUP(A2700,VIX!A:B,2,FALSE)</f>
        <v>57.88</v>
      </c>
      <c r="D2700">
        <f>VLOOKUP(A2700,DOW!A:B,2,FALSE)</f>
        <v>7957.06</v>
      </c>
      <c r="E2700">
        <f>VLOOKUP(A2700,SGXNIFTY!A:B,2,FALSE)</f>
        <v>3426.05</v>
      </c>
      <c r="F2700">
        <f>VLOOKUP(A2700,EXCHANGE!A:B,2,FALSE)</f>
        <v>49.905000000000001</v>
      </c>
      <c r="G2700" s="36" t="e">
        <f>VLOOKUP(A2700,FII!B:D,2,FALSE)</f>
        <v>#N/A</v>
      </c>
      <c r="H2700" s="36" t="e">
        <f>VLOOKUP(A2700,FII!B:D,3,FALSE)</f>
        <v>#N/A</v>
      </c>
    </row>
    <row r="2701" spans="1:8" ht="18" thickBot="1" x14ac:dyDescent="0.3">
      <c r="A2701" s="3">
        <v>39925</v>
      </c>
      <c r="B2701" s="8">
        <v>3330.3</v>
      </c>
      <c r="C2701">
        <f>VLOOKUP(A2701,VIX!A:B,2,FALSE)</f>
        <v>57.88</v>
      </c>
      <c r="D2701">
        <f>VLOOKUP(A2701,DOW!A:B,2,FALSE)</f>
        <v>7886.57</v>
      </c>
      <c r="E2701">
        <f>VLOOKUP(A2701,SGXNIFTY!A:B,2,FALSE)</f>
        <v>3323.4</v>
      </c>
      <c r="F2701">
        <f>VLOOKUP(A2701,EXCHANGE!A:B,2,FALSE)</f>
        <v>50.335000000000001</v>
      </c>
      <c r="G2701" s="36" t="e">
        <f>VLOOKUP(A2701,FII!B:D,2,FALSE)</f>
        <v>#N/A</v>
      </c>
      <c r="H2701" s="36" t="e">
        <f>VLOOKUP(A2701,FII!B:D,3,FALSE)</f>
        <v>#N/A</v>
      </c>
    </row>
    <row r="2702" spans="1:8" ht="18" thickBot="1" x14ac:dyDescent="0.3">
      <c r="A2702" s="3">
        <v>39924</v>
      </c>
      <c r="B2702" s="8">
        <v>3365.3</v>
      </c>
      <c r="C2702">
        <f>VLOOKUP(A2702,VIX!A:B,2,FALSE)</f>
        <v>53.64</v>
      </c>
      <c r="D2702">
        <f>VLOOKUP(A2702,DOW!A:B,2,FALSE)</f>
        <v>7969.56</v>
      </c>
      <c r="E2702">
        <f>VLOOKUP(A2702,SGXNIFTY!A:B,2,FALSE)</f>
        <v>3365.85</v>
      </c>
      <c r="F2702">
        <f>VLOOKUP(A2702,EXCHANGE!A:B,2,FALSE)</f>
        <v>50.31</v>
      </c>
      <c r="G2702" s="36" t="e">
        <f>VLOOKUP(A2702,FII!B:D,2,FALSE)</f>
        <v>#N/A</v>
      </c>
      <c r="H2702" s="36" t="e">
        <f>VLOOKUP(A2702,FII!B:D,3,FALSE)</f>
        <v>#N/A</v>
      </c>
    </row>
    <row r="2703" spans="1:8" ht="18" thickBot="1" x14ac:dyDescent="0.3">
      <c r="A2703" s="3">
        <v>39923</v>
      </c>
      <c r="B2703" s="8">
        <v>3377.1</v>
      </c>
      <c r="C2703">
        <f>VLOOKUP(A2703,VIX!A:B,2,FALSE)</f>
        <v>54.22</v>
      </c>
      <c r="D2703">
        <f>VLOOKUP(A2703,DOW!A:B,2,FALSE)</f>
        <v>7841.73</v>
      </c>
      <c r="E2703">
        <f>VLOOKUP(A2703,SGXNIFTY!A:B,2,FALSE)</f>
        <v>3370.7</v>
      </c>
      <c r="F2703">
        <f>VLOOKUP(A2703,EXCHANGE!A:B,2,FALSE)</f>
        <v>50.22</v>
      </c>
      <c r="G2703" s="36" t="e">
        <f>VLOOKUP(A2703,FII!B:D,2,FALSE)</f>
        <v>#N/A</v>
      </c>
      <c r="H2703" s="36" t="e">
        <f>VLOOKUP(A2703,FII!B:D,3,FALSE)</f>
        <v>#N/A</v>
      </c>
    </row>
    <row r="2704" spans="1:8" ht="18" thickBot="1" x14ac:dyDescent="0.3">
      <c r="A2704" s="3">
        <v>39920</v>
      </c>
      <c r="B2704" s="4">
        <v>3384.4</v>
      </c>
      <c r="C2704">
        <f>VLOOKUP(A2704,VIX!A:B,2,FALSE)</f>
        <v>50.8</v>
      </c>
      <c r="D2704">
        <f>VLOOKUP(A2704,DOW!A:B,2,FALSE)</f>
        <v>8131.33</v>
      </c>
      <c r="E2704">
        <f>VLOOKUP(A2704,SGXNIFTY!A:B,2,FALSE)</f>
        <v>3381.3</v>
      </c>
      <c r="F2704">
        <f>VLOOKUP(A2704,EXCHANGE!A:B,2,FALSE)</f>
        <v>49.79</v>
      </c>
      <c r="G2704" s="36" t="e">
        <f>VLOOKUP(A2704,FII!B:D,2,FALSE)</f>
        <v>#N/A</v>
      </c>
      <c r="H2704" s="36" t="e">
        <f>VLOOKUP(A2704,FII!B:D,3,FALSE)</f>
        <v>#N/A</v>
      </c>
    </row>
    <row r="2705" spans="1:8" ht="18" thickBot="1" x14ac:dyDescent="0.3">
      <c r="A2705" s="3">
        <v>39919</v>
      </c>
      <c r="B2705" s="8">
        <v>3369.5</v>
      </c>
      <c r="C2705">
        <f>VLOOKUP(A2705,VIX!A:B,2,FALSE)</f>
        <v>50.51</v>
      </c>
      <c r="D2705">
        <f>VLOOKUP(A2705,DOW!A:B,2,FALSE)</f>
        <v>8125.43</v>
      </c>
      <c r="E2705">
        <f>VLOOKUP(A2705,SGXNIFTY!A:B,2,FALSE)</f>
        <v>3375.6</v>
      </c>
      <c r="F2705">
        <f>VLOOKUP(A2705,EXCHANGE!A:B,2,FALSE)</f>
        <v>49.61</v>
      </c>
      <c r="G2705" s="36" t="e">
        <f>VLOOKUP(A2705,FII!B:D,2,FALSE)</f>
        <v>#N/A</v>
      </c>
      <c r="H2705" s="36" t="e">
        <f>VLOOKUP(A2705,FII!B:D,3,FALSE)</f>
        <v>#N/A</v>
      </c>
    </row>
    <row r="2706" spans="1:8" ht="18" thickBot="1" x14ac:dyDescent="0.3">
      <c r="A2706" s="3">
        <v>39918</v>
      </c>
      <c r="B2706" s="4">
        <v>3484.15</v>
      </c>
      <c r="C2706">
        <f>VLOOKUP(A2706,VIX!A:B,2,FALSE)</f>
        <v>48.02</v>
      </c>
      <c r="D2706">
        <f>VLOOKUP(A2706,DOW!A:B,2,FALSE)</f>
        <v>8029.62</v>
      </c>
      <c r="E2706">
        <f>VLOOKUP(A2706,SGXNIFTY!A:B,2,FALSE)</f>
        <v>3492.9</v>
      </c>
      <c r="F2706">
        <f>VLOOKUP(A2706,EXCHANGE!A:B,2,FALSE)</f>
        <v>49.575000000000003</v>
      </c>
      <c r="G2706" s="36" t="e">
        <f>VLOOKUP(A2706,FII!B:D,2,FALSE)</f>
        <v>#N/A</v>
      </c>
      <c r="H2706" s="36" t="e">
        <f>VLOOKUP(A2706,FII!B:D,3,FALSE)</f>
        <v>#N/A</v>
      </c>
    </row>
    <row r="2707" spans="1:8" ht="18" thickBot="1" x14ac:dyDescent="0.3">
      <c r="A2707" s="3">
        <v>39916</v>
      </c>
      <c r="B2707" s="4">
        <v>3382.6</v>
      </c>
      <c r="C2707">
        <f>VLOOKUP(A2707,VIX!A:B,2,FALSE)</f>
        <v>46.56</v>
      </c>
      <c r="D2707">
        <f>VLOOKUP(A2707,DOW!A:B,2,FALSE)</f>
        <v>8057.81</v>
      </c>
      <c r="E2707">
        <f>VLOOKUP(A2707,SGXNIFTY!A:B,2,FALSE)</f>
        <v>3390.9</v>
      </c>
      <c r="F2707">
        <f>VLOOKUP(A2707,EXCHANGE!A:B,2,FALSE)</f>
        <v>49.72</v>
      </c>
      <c r="G2707" s="36" t="e">
        <f>VLOOKUP(A2707,FII!B:D,2,FALSE)</f>
        <v>#N/A</v>
      </c>
      <c r="H2707" s="36" t="e">
        <f>VLOOKUP(A2707,FII!B:D,3,FALSE)</f>
        <v>#N/A</v>
      </c>
    </row>
    <row r="2708" spans="1:8" ht="18" thickBot="1" x14ac:dyDescent="0.3">
      <c r="A2708" s="3">
        <v>39912</v>
      </c>
      <c r="B2708" s="8">
        <v>3342.05</v>
      </c>
      <c r="C2708">
        <f>VLOOKUP(A2708,VIX!A:B,2,FALSE)</f>
        <v>43.54</v>
      </c>
      <c r="D2708">
        <f>VLOOKUP(A2708,DOW!A:B,2,FALSE)</f>
        <v>8083.38</v>
      </c>
      <c r="E2708">
        <f>VLOOKUP(A2708,SGXNIFTY!A:B,2,FALSE)</f>
        <v>3355.4</v>
      </c>
      <c r="F2708">
        <f>VLOOKUP(A2708,EXCHANGE!A:B,2,FALSE)</f>
        <v>49.83</v>
      </c>
      <c r="G2708" s="36" t="e">
        <f>VLOOKUP(A2708,FII!B:D,2,FALSE)</f>
        <v>#N/A</v>
      </c>
      <c r="H2708" s="36" t="e">
        <f>VLOOKUP(A2708,FII!B:D,3,FALSE)</f>
        <v>#N/A</v>
      </c>
    </row>
    <row r="2709" spans="1:8" ht="18" thickBot="1" x14ac:dyDescent="0.3">
      <c r="A2709" s="3">
        <v>39911</v>
      </c>
      <c r="B2709" s="4">
        <v>3342.95</v>
      </c>
      <c r="C2709">
        <f>VLOOKUP(A2709,VIX!A:B,2,FALSE)</f>
        <v>43.55</v>
      </c>
      <c r="D2709">
        <f>VLOOKUP(A2709,DOW!A:B,2,FALSE)</f>
        <v>7837.11</v>
      </c>
      <c r="E2709">
        <f>VLOOKUP(A2709,SGXNIFTY!A:B,2,FALSE)</f>
        <v>3355.5</v>
      </c>
      <c r="F2709">
        <f>VLOOKUP(A2709,EXCHANGE!A:B,2,FALSE)</f>
        <v>50.14</v>
      </c>
      <c r="G2709" s="36" t="e">
        <f>VLOOKUP(A2709,FII!B:D,2,FALSE)</f>
        <v>#N/A</v>
      </c>
      <c r="H2709" s="36" t="e">
        <f>VLOOKUP(A2709,FII!B:D,3,FALSE)</f>
        <v>#N/A</v>
      </c>
    </row>
    <row r="2710" spans="1:8" ht="18" thickBot="1" x14ac:dyDescent="0.3">
      <c r="A2710" s="3">
        <v>39909</v>
      </c>
      <c r="B2710" s="4">
        <v>3256.6</v>
      </c>
      <c r="C2710">
        <f>VLOOKUP(A2710,VIX!A:B,2,FALSE)</f>
        <v>41.72</v>
      </c>
      <c r="D2710">
        <f>VLOOKUP(A2710,DOW!A:B,2,FALSE)</f>
        <v>7975.85</v>
      </c>
      <c r="E2710">
        <f>VLOOKUP(A2710,SGXNIFTY!A:B,2,FALSE)</f>
        <v>3260.25</v>
      </c>
      <c r="F2710">
        <f>VLOOKUP(A2710,EXCHANGE!A:B,2,FALSE)</f>
        <v>50.01</v>
      </c>
      <c r="G2710" s="36" t="e">
        <f>VLOOKUP(A2710,FII!B:D,2,FALSE)</f>
        <v>#N/A</v>
      </c>
      <c r="H2710" s="36" t="e">
        <f>VLOOKUP(A2710,FII!B:D,3,FALSE)</f>
        <v>#N/A</v>
      </c>
    </row>
    <row r="2711" spans="1:8" ht="18" thickBot="1" x14ac:dyDescent="0.3">
      <c r="A2711" s="3">
        <v>39905</v>
      </c>
      <c r="B2711" s="4">
        <v>3211.05</v>
      </c>
      <c r="C2711">
        <f>VLOOKUP(A2711,VIX!A:B,2,FALSE)</f>
        <v>37.4</v>
      </c>
      <c r="D2711">
        <f>VLOOKUP(A2711,DOW!A:B,2,FALSE)</f>
        <v>7978.08</v>
      </c>
      <c r="E2711">
        <f>VLOOKUP(A2711,SGXNIFTY!A:B,2,FALSE)</f>
        <v>3222.6</v>
      </c>
      <c r="F2711">
        <f>VLOOKUP(A2711,EXCHANGE!A:B,2,FALSE)</f>
        <v>50.01</v>
      </c>
      <c r="G2711" s="36" t="e">
        <f>VLOOKUP(A2711,FII!B:D,2,FALSE)</f>
        <v>#N/A</v>
      </c>
      <c r="H2711" s="36" t="e">
        <f>VLOOKUP(A2711,FII!B:D,3,FALSE)</f>
        <v>#N/A</v>
      </c>
    </row>
    <row r="2712" spans="1:8" ht="18" thickBot="1" x14ac:dyDescent="0.3">
      <c r="A2712" s="3">
        <v>39904</v>
      </c>
      <c r="B2712" s="4">
        <v>3060.35</v>
      </c>
      <c r="C2712">
        <f>VLOOKUP(A2712,VIX!A:B,2,FALSE)</f>
        <v>36.53</v>
      </c>
      <c r="D2712">
        <f>VLOOKUP(A2712,DOW!A:B,2,FALSE)</f>
        <v>7761.6</v>
      </c>
      <c r="E2712">
        <f>VLOOKUP(A2712,SGXNIFTY!A:B,2,FALSE)</f>
        <v>3061.5</v>
      </c>
      <c r="F2712">
        <f>VLOOKUP(A2712,EXCHANGE!A:B,2,FALSE)</f>
        <v>50.65</v>
      </c>
      <c r="G2712" s="36" t="e">
        <f>VLOOKUP(A2712,FII!B:D,2,FALSE)</f>
        <v>#N/A</v>
      </c>
      <c r="H2712" s="36" t="e">
        <f>VLOOKUP(A2712,FII!B:D,3,FALSE)</f>
        <v>#N/A</v>
      </c>
    </row>
    <row r="2713" spans="1:8" ht="18" thickBot="1" x14ac:dyDescent="0.3">
      <c r="A2713" s="3">
        <v>39903</v>
      </c>
      <c r="B2713" s="4">
        <v>3020.95</v>
      </c>
      <c r="C2713">
        <f>VLOOKUP(A2713,VIX!A:B,2,FALSE)</f>
        <v>39.479999999999997</v>
      </c>
      <c r="D2713">
        <f>VLOOKUP(A2713,DOW!A:B,2,FALSE)</f>
        <v>7608.92</v>
      </c>
      <c r="E2713">
        <f>VLOOKUP(A2713,SGXNIFTY!A:B,2,FALSE)</f>
        <v>3015.25</v>
      </c>
      <c r="F2713">
        <f>VLOOKUP(A2713,EXCHANGE!A:B,2,FALSE)</f>
        <v>50.57</v>
      </c>
      <c r="G2713" s="36" t="e">
        <f>VLOOKUP(A2713,FII!B:D,2,FALSE)</f>
        <v>#N/A</v>
      </c>
      <c r="H2713" s="36" t="e">
        <f>VLOOKUP(A2713,FII!B:D,3,FALSE)</f>
        <v>#N/A</v>
      </c>
    </row>
    <row r="2714" spans="1:8" ht="18" thickBot="1" x14ac:dyDescent="0.3">
      <c r="A2714" s="3">
        <v>39902</v>
      </c>
      <c r="B2714" s="8">
        <v>2978.15</v>
      </c>
      <c r="C2714">
        <f>VLOOKUP(A2714,VIX!A:B,2,FALSE)</f>
        <v>40.25</v>
      </c>
      <c r="D2714">
        <f>VLOOKUP(A2714,DOW!A:B,2,FALSE)</f>
        <v>7522.02</v>
      </c>
      <c r="E2714">
        <f>VLOOKUP(A2714,SGXNIFTY!A:B,2,FALSE)</f>
        <v>2988.1</v>
      </c>
      <c r="F2714">
        <f>VLOOKUP(A2714,EXCHANGE!A:B,2,FALSE)</f>
        <v>51.13</v>
      </c>
      <c r="G2714" s="36" t="e">
        <f>VLOOKUP(A2714,FII!B:D,2,FALSE)</f>
        <v>#N/A</v>
      </c>
      <c r="H2714" s="36" t="e">
        <f>VLOOKUP(A2714,FII!B:D,3,FALSE)</f>
        <v>#N/A</v>
      </c>
    </row>
    <row r="2715" spans="1:8" ht="18" thickBot="1" x14ac:dyDescent="0.3">
      <c r="A2715" s="3">
        <v>39899</v>
      </c>
      <c r="B2715" s="4">
        <v>3108.65</v>
      </c>
      <c r="C2715">
        <f>VLOOKUP(A2715,VIX!A:B,2,FALSE)</f>
        <v>37.14</v>
      </c>
      <c r="D2715">
        <f>VLOOKUP(A2715,DOW!A:B,2,FALSE)</f>
        <v>7776.18</v>
      </c>
      <c r="E2715">
        <f>VLOOKUP(A2715,SGXNIFTY!A:B,2,FALSE)</f>
        <v>3124.55</v>
      </c>
      <c r="F2715">
        <f>VLOOKUP(A2715,EXCHANGE!A:B,2,FALSE)</f>
        <v>50.524999999999999</v>
      </c>
      <c r="G2715" s="36" t="e">
        <f>VLOOKUP(A2715,FII!B:D,2,FALSE)</f>
        <v>#N/A</v>
      </c>
      <c r="H2715" s="36" t="e">
        <f>VLOOKUP(A2715,FII!B:D,3,FALSE)</f>
        <v>#N/A</v>
      </c>
    </row>
    <row r="2716" spans="1:8" ht="18" thickBot="1" x14ac:dyDescent="0.3">
      <c r="A2716" s="3">
        <v>39898</v>
      </c>
      <c r="B2716" s="4">
        <v>3082.25</v>
      </c>
      <c r="C2716">
        <f>VLOOKUP(A2716,VIX!A:B,2,FALSE)</f>
        <v>36.93</v>
      </c>
      <c r="D2716">
        <f>VLOOKUP(A2716,DOW!A:B,2,FALSE)</f>
        <v>7924.56</v>
      </c>
      <c r="E2716">
        <f>VLOOKUP(A2716,SGXNIFTY!A:B,2,FALSE)</f>
        <v>3082.25</v>
      </c>
      <c r="F2716">
        <f>VLOOKUP(A2716,EXCHANGE!A:B,2,FALSE)</f>
        <v>50.42</v>
      </c>
      <c r="G2716" s="36" t="e">
        <f>VLOOKUP(A2716,FII!B:D,2,FALSE)</f>
        <v>#N/A</v>
      </c>
      <c r="H2716" s="36" t="e">
        <f>VLOOKUP(A2716,FII!B:D,3,FALSE)</f>
        <v>#N/A</v>
      </c>
    </row>
    <row r="2717" spans="1:8" ht="18" thickBot="1" x14ac:dyDescent="0.3">
      <c r="A2717" s="3">
        <v>39897</v>
      </c>
      <c r="B2717" s="4">
        <v>2984.35</v>
      </c>
      <c r="C2717">
        <f>VLOOKUP(A2717,VIX!A:B,2,FALSE)</f>
        <v>28.18</v>
      </c>
      <c r="D2717">
        <f>VLOOKUP(A2717,DOW!A:B,2,FALSE)</f>
        <v>7749.81</v>
      </c>
      <c r="E2717">
        <f>VLOOKUP(A2717,SGXNIFTY!A:B,2,FALSE)</f>
        <v>2983.1</v>
      </c>
      <c r="F2717">
        <f>VLOOKUP(A2717,EXCHANGE!A:B,2,FALSE)</f>
        <v>50.53</v>
      </c>
      <c r="G2717" s="36" t="e">
        <f>VLOOKUP(A2717,FII!B:D,2,FALSE)</f>
        <v>#N/A</v>
      </c>
      <c r="H2717" s="36" t="e">
        <f>VLOOKUP(A2717,FII!B:D,3,FALSE)</f>
        <v>#N/A</v>
      </c>
    </row>
    <row r="2718" spans="1:8" ht="18" thickBot="1" x14ac:dyDescent="0.3">
      <c r="A2718" s="3">
        <v>39896</v>
      </c>
      <c r="B2718" s="8">
        <v>2938.7</v>
      </c>
      <c r="C2718">
        <f>VLOOKUP(A2718,VIX!A:B,2,FALSE)</f>
        <v>36.85</v>
      </c>
      <c r="D2718">
        <f>VLOOKUP(A2718,DOW!A:B,2,FALSE)</f>
        <v>7660.21</v>
      </c>
      <c r="E2718">
        <f>VLOOKUP(A2718,SGXNIFTY!A:B,2,FALSE)</f>
        <v>2937.65</v>
      </c>
      <c r="F2718">
        <f>VLOOKUP(A2718,EXCHANGE!A:B,2,FALSE)</f>
        <v>50.424999999999997</v>
      </c>
      <c r="G2718" s="36" t="e">
        <f>VLOOKUP(A2718,FII!B:D,2,FALSE)</f>
        <v>#N/A</v>
      </c>
      <c r="H2718" s="36" t="e">
        <f>VLOOKUP(A2718,FII!B:D,3,FALSE)</f>
        <v>#N/A</v>
      </c>
    </row>
    <row r="2719" spans="1:8" ht="18" thickBot="1" x14ac:dyDescent="0.3">
      <c r="A2719" s="3">
        <v>39895</v>
      </c>
      <c r="B2719" s="4">
        <v>2939.9</v>
      </c>
      <c r="C2719">
        <f>VLOOKUP(A2719,VIX!A:B,2,FALSE)</f>
        <v>37.630000000000003</v>
      </c>
      <c r="D2719">
        <f>VLOOKUP(A2719,DOW!A:B,2,FALSE)</f>
        <v>7775.86</v>
      </c>
      <c r="E2719">
        <f>VLOOKUP(A2719,SGXNIFTY!A:B,2,FALSE)</f>
        <v>2938.35</v>
      </c>
      <c r="F2719">
        <f>VLOOKUP(A2719,EXCHANGE!A:B,2,FALSE)</f>
        <v>50.31</v>
      </c>
      <c r="G2719" s="36" t="e">
        <f>VLOOKUP(A2719,FII!B:D,2,FALSE)</f>
        <v>#N/A</v>
      </c>
      <c r="H2719" s="36" t="e">
        <f>VLOOKUP(A2719,FII!B:D,3,FALSE)</f>
        <v>#N/A</v>
      </c>
    </row>
    <row r="2720" spans="1:8" ht="18" thickBot="1" x14ac:dyDescent="0.3">
      <c r="A2720" s="3">
        <v>39892</v>
      </c>
      <c r="B2720" s="8">
        <v>2807.05</v>
      </c>
      <c r="C2720">
        <f>VLOOKUP(A2720,VIX!A:B,2,FALSE)</f>
        <v>35.979999999999997</v>
      </c>
      <c r="D2720">
        <f>VLOOKUP(A2720,DOW!A:B,2,FALSE)</f>
        <v>7278.38</v>
      </c>
      <c r="E2720">
        <f>VLOOKUP(A2720,SGXNIFTY!A:B,2,FALSE)</f>
        <v>2801.65</v>
      </c>
      <c r="F2720">
        <f>VLOOKUP(A2720,EXCHANGE!A:B,2,FALSE)</f>
        <v>50.52</v>
      </c>
      <c r="G2720" s="36" t="e">
        <f>VLOOKUP(A2720,FII!B:D,2,FALSE)</f>
        <v>#N/A</v>
      </c>
      <c r="H2720" s="36" t="e">
        <f>VLOOKUP(A2720,FII!B:D,3,FALSE)</f>
        <v>#N/A</v>
      </c>
    </row>
    <row r="2721" spans="1:8" ht="18" thickBot="1" x14ac:dyDescent="0.3">
      <c r="A2721" s="3">
        <v>39891</v>
      </c>
      <c r="B2721" s="4">
        <v>2807.15</v>
      </c>
      <c r="C2721">
        <f>VLOOKUP(A2721,VIX!A:B,2,FALSE)</f>
        <v>35.979999999999997</v>
      </c>
      <c r="D2721">
        <f>VLOOKUP(A2721,DOW!A:B,2,FALSE)</f>
        <v>7400.8</v>
      </c>
      <c r="E2721">
        <f>VLOOKUP(A2721,SGXNIFTY!A:B,2,FALSE)</f>
        <v>2800.75</v>
      </c>
      <c r="F2721">
        <f>VLOOKUP(A2721,EXCHANGE!A:B,2,FALSE)</f>
        <v>50.26</v>
      </c>
      <c r="G2721" s="36" t="e">
        <f>VLOOKUP(A2721,FII!B:D,2,FALSE)</f>
        <v>#N/A</v>
      </c>
      <c r="H2721" s="36" t="e">
        <f>VLOOKUP(A2721,FII!B:D,3,FALSE)</f>
        <v>#N/A</v>
      </c>
    </row>
    <row r="2722" spans="1:8" ht="18" thickBot="1" x14ac:dyDescent="0.3">
      <c r="A2722" s="3">
        <v>39890</v>
      </c>
      <c r="B2722" s="4">
        <v>2794.7</v>
      </c>
      <c r="C2722">
        <f>VLOOKUP(A2722,VIX!A:B,2,FALSE)</f>
        <v>38.19</v>
      </c>
      <c r="D2722">
        <f>VLOOKUP(A2722,DOW!A:B,2,FALSE)</f>
        <v>7486.58</v>
      </c>
      <c r="E2722">
        <f>VLOOKUP(A2722,SGXNIFTY!A:B,2,FALSE)</f>
        <v>2779.85</v>
      </c>
      <c r="F2722">
        <f>VLOOKUP(A2722,EXCHANGE!A:B,2,FALSE)</f>
        <v>51.13</v>
      </c>
      <c r="G2722" s="36" t="e">
        <f>VLOOKUP(A2722,FII!B:D,2,FALSE)</f>
        <v>#N/A</v>
      </c>
      <c r="H2722" s="36" t="e">
        <f>VLOOKUP(A2722,FII!B:D,3,FALSE)</f>
        <v>#N/A</v>
      </c>
    </row>
    <row r="2723" spans="1:8" ht="18" thickBot="1" x14ac:dyDescent="0.3">
      <c r="A2723" s="3">
        <v>39889</v>
      </c>
      <c r="B2723" s="8">
        <v>2757.45</v>
      </c>
      <c r="C2723">
        <f>VLOOKUP(A2723,VIX!A:B,2,FALSE)</f>
        <v>38.47</v>
      </c>
      <c r="D2723">
        <f>VLOOKUP(A2723,DOW!A:B,2,FALSE)</f>
        <v>7395.7</v>
      </c>
      <c r="E2723">
        <f>VLOOKUP(A2723,SGXNIFTY!A:B,2,FALSE)</f>
        <v>2751.75</v>
      </c>
      <c r="F2723">
        <f>VLOOKUP(A2723,EXCHANGE!A:B,2,FALSE)</f>
        <v>51.26</v>
      </c>
      <c r="G2723" s="36" t="e">
        <f>VLOOKUP(A2723,FII!B:D,2,FALSE)</f>
        <v>#N/A</v>
      </c>
      <c r="H2723" s="36" t="e">
        <f>VLOOKUP(A2723,FII!B:D,3,FALSE)</f>
        <v>#N/A</v>
      </c>
    </row>
    <row r="2724" spans="1:8" ht="18" thickBot="1" x14ac:dyDescent="0.3">
      <c r="A2724" s="3">
        <v>39888</v>
      </c>
      <c r="B2724" s="4">
        <v>2777.25</v>
      </c>
      <c r="C2724">
        <f>VLOOKUP(A2724,VIX!A:B,2,FALSE)</f>
        <v>36.64</v>
      </c>
      <c r="D2724">
        <f>VLOOKUP(A2724,DOW!A:B,2,FALSE)</f>
        <v>7216.97</v>
      </c>
      <c r="E2724">
        <f>VLOOKUP(A2724,SGXNIFTY!A:B,2,FALSE)</f>
        <v>2774.2</v>
      </c>
      <c r="F2724">
        <f>VLOOKUP(A2724,EXCHANGE!A:B,2,FALSE)</f>
        <v>51.14</v>
      </c>
      <c r="G2724" s="36" t="e">
        <f>VLOOKUP(A2724,FII!B:D,2,FALSE)</f>
        <v>#N/A</v>
      </c>
      <c r="H2724" s="36" t="e">
        <f>VLOOKUP(A2724,FII!B:D,3,FALSE)</f>
        <v>#N/A</v>
      </c>
    </row>
    <row r="2725" spans="1:8" ht="18" thickBot="1" x14ac:dyDescent="0.3">
      <c r="A2725" s="3">
        <v>39885</v>
      </c>
      <c r="B2725" s="4">
        <v>2719.25</v>
      </c>
      <c r="C2725">
        <f>VLOOKUP(A2725,VIX!A:B,2,FALSE)</f>
        <v>35.57</v>
      </c>
      <c r="D2725">
        <f>VLOOKUP(A2725,DOW!A:B,2,FALSE)</f>
        <v>7223.98</v>
      </c>
      <c r="E2725">
        <f>VLOOKUP(A2725,SGXNIFTY!A:B,2,FALSE)</f>
        <v>2716.2</v>
      </c>
      <c r="F2725">
        <f>VLOOKUP(A2725,EXCHANGE!A:B,2,FALSE)</f>
        <v>51.55</v>
      </c>
      <c r="G2725" s="36" t="e">
        <f>VLOOKUP(A2725,FII!B:D,2,FALSE)</f>
        <v>#N/A</v>
      </c>
      <c r="H2725" s="36" t="e">
        <f>VLOOKUP(A2725,FII!B:D,3,FALSE)</f>
        <v>#N/A</v>
      </c>
    </row>
    <row r="2726" spans="1:8" ht="18" thickBot="1" x14ac:dyDescent="0.3">
      <c r="A2726" s="3">
        <v>39884</v>
      </c>
      <c r="B2726" s="4">
        <v>2617.4499999999998</v>
      </c>
      <c r="C2726">
        <f>VLOOKUP(A2726,VIX!A:B,2,FALSE)</f>
        <v>38.479999999999997</v>
      </c>
      <c r="D2726">
        <f>VLOOKUP(A2726,DOW!A:B,2,FALSE)</f>
        <v>7170.06</v>
      </c>
      <c r="E2726">
        <f>VLOOKUP(A2726,SGXNIFTY!A:B,2,FALSE)</f>
        <v>2600.6999999999998</v>
      </c>
      <c r="F2726">
        <f>VLOOKUP(A2726,EXCHANGE!A:B,2,FALSE)</f>
        <v>51.5</v>
      </c>
      <c r="G2726" s="36" t="e">
        <f>VLOOKUP(A2726,FII!B:D,2,FALSE)</f>
        <v>#N/A</v>
      </c>
      <c r="H2726" s="36" t="e">
        <f>VLOOKUP(A2726,FII!B:D,3,FALSE)</f>
        <v>#N/A</v>
      </c>
    </row>
    <row r="2727" spans="1:8" ht="18" thickBot="1" x14ac:dyDescent="0.3">
      <c r="A2727" s="3">
        <v>39881</v>
      </c>
      <c r="B2727" s="8">
        <v>2573.15</v>
      </c>
      <c r="C2727">
        <f>VLOOKUP(A2727,VIX!A:B,2,FALSE)</f>
        <v>41.03</v>
      </c>
      <c r="D2727">
        <f>VLOOKUP(A2727,DOW!A:B,2,FALSE)</f>
        <v>6547.05</v>
      </c>
      <c r="E2727">
        <f>VLOOKUP(A2727,SGXNIFTY!A:B,2,FALSE)</f>
        <v>2548.4</v>
      </c>
      <c r="F2727">
        <f>VLOOKUP(A2727,EXCHANGE!A:B,2,FALSE)</f>
        <v>51.814999999999998</v>
      </c>
      <c r="G2727" s="36" t="e">
        <f>VLOOKUP(A2727,FII!B:D,2,FALSE)</f>
        <v>#N/A</v>
      </c>
      <c r="H2727" s="36" t="e">
        <f>VLOOKUP(A2727,FII!B:D,3,FALSE)</f>
        <v>#N/A</v>
      </c>
    </row>
    <row r="2728" spans="1:8" ht="18" thickBot="1" x14ac:dyDescent="0.3">
      <c r="A2728" s="3">
        <v>39878</v>
      </c>
      <c r="B2728" s="4">
        <v>2620.15</v>
      </c>
      <c r="C2728">
        <f>VLOOKUP(A2728,VIX!A:B,2,FALSE)</f>
        <v>37.97</v>
      </c>
      <c r="D2728">
        <f>VLOOKUP(A2728,DOW!A:B,2,FALSE)</f>
        <v>6626.94</v>
      </c>
      <c r="E2728">
        <f>VLOOKUP(A2728,SGXNIFTY!A:B,2,FALSE)</f>
        <v>2608.65</v>
      </c>
      <c r="F2728">
        <f>VLOOKUP(A2728,EXCHANGE!A:B,2,FALSE)</f>
        <v>51.69</v>
      </c>
      <c r="G2728" s="36" t="e">
        <f>VLOOKUP(A2728,FII!B:D,2,FALSE)</f>
        <v>#N/A</v>
      </c>
      <c r="H2728" s="36" t="e">
        <f>VLOOKUP(A2728,FII!B:D,3,FALSE)</f>
        <v>#N/A</v>
      </c>
    </row>
    <row r="2729" spans="1:8" ht="18" thickBot="1" x14ac:dyDescent="0.3">
      <c r="A2729" s="3">
        <v>39877</v>
      </c>
      <c r="B2729" s="8">
        <v>2576.6999999999998</v>
      </c>
      <c r="C2729">
        <f>VLOOKUP(A2729,VIX!A:B,2,FALSE)</f>
        <v>41.56</v>
      </c>
      <c r="D2729">
        <f>VLOOKUP(A2729,DOW!A:B,2,FALSE)</f>
        <v>6594.44</v>
      </c>
      <c r="E2729">
        <f>VLOOKUP(A2729,SGXNIFTY!A:B,2,FALSE)</f>
        <v>2556.8000000000002</v>
      </c>
      <c r="F2729">
        <f>VLOOKUP(A2729,EXCHANGE!A:B,2,FALSE)</f>
        <v>51.604999999999997</v>
      </c>
      <c r="G2729" s="36" t="e">
        <f>VLOOKUP(A2729,FII!B:D,2,FALSE)</f>
        <v>#N/A</v>
      </c>
      <c r="H2729" s="36" t="e">
        <f>VLOOKUP(A2729,FII!B:D,3,FALSE)</f>
        <v>#N/A</v>
      </c>
    </row>
    <row r="2730" spans="1:8" ht="18" thickBot="1" x14ac:dyDescent="0.3">
      <c r="A2730" s="3">
        <v>39876</v>
      </c>
      <c r="B2730" s="4">
        <v>2645.2</v>
      </c>
      <c r="C2730">
        <f>VLOOKUP(A2730,VIX!A:B,2,FALSE)</f>
        <v>42.77</v>
      </c>
      <c r="D2730">
        <f>VLOOKUP(A2730,DOW!A:B,2,FALSE)</f>
        <v>6875.84</v>
      </c>
      <c r="E2730">
        <f>VLOOKUP(A2730,SGXNIFTY!A:B,2,FALSE)</f>
        <v>2630.05</v>
      </c>
      <c r="F2730">
        <f>VLOOKUP(A2730,EXCHANGE!A:B,2,FALSE)</f>
        <v>51.54</v>
      </c>
      <c r="G2730" s="36" t="e">
        <f>VLOOKUP(A2730,FII!B:D,2,FALSE)</f>
        <v>#N/A</v>
      </c>
      <c r="H2730" s="36" t="e">
        <f>VLOOKUP(A2730,FII!B:D,3,FALSE)</f>
        <v>#N/A</v>
      </c>
    </row>
    <row r="2731" spans="1:8" ht="18" thickBot="1" x14ac:dyDescent="0.3">
      <c r="A2731" s="3">
        <v>39875</v>
      </c>
      <c r="B2731" s="8">
        <v>2622.4</v>
      </c>
      <c r="C2731">
        <f>VLOOKUP(A2731,VIX!A:B,2,FALSE)</f>
        <v>44.44</v>
      </c>
      <c r="D2731">
        <f>VLOOKUP(A2731,DOW!A:B,2,FALSE)</f>
        <v>6726.02</v>
      </c>
      <c r="E2731">
        <f>VLOOKUP(A2731,SGXNIFTY!A:B,2,FALSE)</f>
        <v>2590.85</v>
      </c>
      <c r="F2731">
        <f>VLOOKUP(A2731,EXCHANGE!A:B,2,FALSE)</f>
        <v>51.97</v>
      </c>
      <c r="G2731" s="36" t="e">
        <f>VLOOKUP(A2731,FII!B:D,2,FALSE)</f>
        <v>#N/A</v>
      </c>
      <c r="H2731" s="36" t="e">
        <f>VLOOKUP(A2731,FII!B:D,3,FALSE)</f>
        <v>#N/A</v>
      </c>
    </row>
    <row r="2732" spans="1:8" ht="18" thickBot="1" x14ac:dyDescent="0.3">
      <c r="A2732" s="3">
        <v>39874</v>
      </c>
      <c r="B2732" s="8">
        <v>2674.6</v>
      </c>
      <c r="C2732">
        <f>VLOOKUP(A2732,VIX!A:B,2,FALSE)</f>
        <v>43.36</v>
      </c>
      <c r="D2732">
        <f>VLOOKUP(A2732,DOW!A:B,2,FALSE)</f>
        <v>6763.29</v>
      </c>
      <c r="E2732">
        <f>VLOOKUP(A2732,SGXNIFTY!A:B,2,FALSE)</f>
        <v>2639.4</v>
      </c>
      <c r="F2732">
        <f>VLOOKUP(A2732,EXCHANGE!A:B,2,FALSE)</f>
        <v>51.825000000000003</v>
      </c>
      <c r="G2732" s="36" t="e">
        <f>VLOOKUP(A2732,FII!B:D,2,FALSE)</f>
        <v>#N/A</v>
      </c>
      <c r="H2732" s="36" t="e">
        <f>VLOOKUP(A2732,FII!B:D,3,FALSE)</f>
        <v>#N/A</v>
      </c>
    </row>
    <row r="2733" spans="1:8" ht="18" thickBot="1" x14ac:dyDescent="0.3">
      <c r="A2733" s="3">
        <v>39871</v>
      </c>
      <c r="B2733" s="8">
        <v>2763.65</v>
      </c>
      <c r="C2733">
        <f>VLOOKUP(A2733,VIX!A:B,2,FALSE)</f>
        <v>40.61</v>
      </c>
      <c r="D2733">
        <f>VLOOKUP(A2733,DOW!A:B,2,FALSE)</f>
        <v>7062.93</v>
      </c>
      <c r="E2733">
        <f>VLOOKUP(A2733,SGXNIFTY!A:B,2,FALSE)</f>
        <v>2735.5</v>
      </c>
      <c r="F2733">
        <f>VLOOKUP(A2733,EXCHANGE!A:B,2,FALSE)</f>
        <v>51.005000000000003</v>
      </c>
      <c r="G2733" s="36" t="e">
        <f>VLOOKUP(A2733,FII!B:D,2,FALSE)</f>
        <v>#N/A</v>
      </c>
      <c r="H2733" s="36" t="e">
        <f>VLOOKUP(A2733,FII!B:D,3,FALSE)</f>
        <v>#N/A</v>
      </c>
    </row>
    <row r="2734" spans="1:8" ht="18" thickBot="1" x14ac:dyDescent="0.3">
      <c r="A2734" s="3">
        <v>39870</v>
      </c>
      <c r="B2734" s="4">
        <v>2785.65</v>
      </c>
      <c r="C2734">
        <f>VLOOKUP(A2734,VIX!A:B,2,FALSE)</f>
        <v>39.869999999999997</v>
      </c>
      <c r="D2734">
        <f>VLOOKUP(A2734,DOW!A:B,2,FALSE)</f>
        <v>7182.08</v>
      </c>
      <c r="E2734">
        <f>VLOOKUP(A2734,SGXNIFTY!A:B,2,FALSE)</f>
        <v>2785.65</v>
      </c>
      <c r="F2734">
        <f>VLOOKUP(A2734,EXCHANGE!A:B,2,FALSE)</f>
        <v>50.344999999999999</v>
      </c>
      <c r="G2734" s="36" t="e">
        <f>VLOOKUP(A2734,FII!B:D,2,FALSE)</f>
        <v>#N/A</v>
      </c>
      <c r="H2734" s="36" t="e">
        <f>VLOOKUP(A2734,FII!B:D,3,FALSE)</f>
        <v>#N/A</v>
      </c>
    </row>
    <row r="2735" spans="1:8" ht="18" thickBot="1" x14ac:dyDescent="0.3">
      <c r="A2735" s="3">
        <v>39869</v>
      </c>
      <c r="B2735" s="4">
        <v>2762.5</v>
      </c>
      <c r="C2735">
        <f>VLOOKUP(A2735,VIX!A:B,2,FALSE)</f>
        <v>41.94</v>
      </c>
      <c r="D2735">
        <f>VLOOKUP(A2735,DOW!A:B,2,FALSE)</f>
        <v>7270.89</v>
      </c>
      <c r="E2735">
        <f>VLOOKUP(A2735,SGXNIFTY!A:B,2,FALSE)</f>
        <v>2756.9</v>
      </c>
      <c r="F2735">
        <f>VLOOKUP(A2735,EXCHANGE!A:B,2,FALSE)</f>
        <v>49.875</v>
      </c>
      <c r="G2735" s="36" t="e">
        <f>VLOOKUP(A2735,FII!B:D,2,FALSE)</f>
        <v>#N/A</v>
      </c>
      <c r="H2735" s="36" t="e">
        <f>VLOOKUP(A2735,FII!B:D,3,FALSE)</f>
        <v>#N/A</v>
      </c>
    </row>
    <row r="2736" spans="1:8" ht="18" thickBot="1" x14ac:dyDescent="0.3">
      <c r="A2736" s="3">
        <v>39868</v>
      </c>
      <c r="B2736" s="8">
        <v>2733.9</v>
      </c>
      <c r="C2736">
        <f>VLOOKUP(A2736,VIX!A:B,2,FALSE)</f>
        <v>45.2</v>
      </c>
      <c r="D2736">
        <f>VLOOKUP(A2736,DOW!A:B,2,FALSE)</f>
        <v>7350.94</v>
      </c>
      <c r="E2736">
        <f>VLOOKUP(A2736,SGXNIFTY!A:B,2,FALSE)</f>
        <v>2725.6</v>
      </c>
      <c r="F2736">
        <f>VLOOKUP(A2736,EXCHANGE!A:B,2,FALSE)</f>
        <v>49.72</v>
      </c>
      <c r="G2736" s="36" t="e">
        <f>VLOOKUP(A2736,FII!B:D,2,FALSE)</f>
        <v>#N/A</v>
      </c>
      <c r="H2736" s="36" t="e">
        <f>VLOOKUP(A2736,FII!B:D,3,FALSE)</f>
        <v>#N/A</v>
      </c>
    </row>
    <row r="2737" spans="1:8" ht="18" thickBot="1" x14ac:dyDescent="0.3">
      <c r="A2737" s="3">
        <v>39864</v>
      </c>
      <c r="B2737" s="8">
        <v>2736.45</v>
      </c>
      <c r="C2737">
        <f>VLOOKUP(A2737,VIX!A:B,2,FALSE)</f>
        <v>45.21</v>
      </c>
      <c r="D2737">
        <f>VLOOKUP(A2737,DOW!A:B,2,FALSE)</f>
        <v>7365.67</v>
      </c>
      <c r="E2737">
        <f>VLOOKUP(A2737,SGXNIFTY!A:B,2,FALSE)</f>
        <v>2723.15</v>
      </c>
      <c r="F2737">
        <f>VLOOKUP(A2737,EXCHANGE!A:B,2,FALSE)</f>
        <v>49.545000000000002</v>
      </c>
      <c r="G2737" s="36" t="e">
        <f>VLOOKUP(A2737,FII!B:D,2,FALSE)</f>
        <v>#N/A</v>
      </c>
      <c r="H2737" s="36" t="e">
        <f>VLOOKUP(A2737,FII!B:D,3,FALSE)</f>
        <v>#N/A</v>
      </c>
    </row>
    <row r="2738" spans="1:8" ht="18" thickBot="1" x14ac:dyDescent="0.3">
      <c r="A2738" s="3">
        <v>39863</v>
      </c>
      <c r="B2738" s="4">
        <v>2789.35</v>
      </c>
      <c r="C2738">
        <f>VLOOKUP(A2738,VIX!A:B,2,FALSE)</f>
        <v>43.04</v>
      </c>
      <c r="D2738">
        <f>VLOOKUP(A2738,DOW!A:B,2,FALSE)</f>
        <v>7465.95</v>
      </c>
      <c r="E2738">
        <f>VLOOKUP(A2738,SGXNIFTY!A:B,2,FALSE)</f>
        <v>2786.15</v>
      </c>
      <c r="F2738">
        <f>VLOOKUP(A2738,EXCHANGE!A:B,2,FALSE)</f>
        <v>49.38</v>
      </c>
      <c r="G2738" s="36" t="e">
        <f>VLOOKUP(A2738,FII!B:D,2,FALSE)</f>
        <v>#N/A</v>
      </c>
      <c r="H2738" s="36" t="e">
        <f>VLOOKUP(A2738,FII!B:D,3,FALSE)</f>
        <v>#N/A</v>
      </c>
    </row>
    <row r="2739" spans="1:8" ht="18" thickBot="1" x14ac:dyDescent="0.3">
      <c r="A2739" s="3">
        <v>39862</v>
      </c>
      <c r="B2739" s="4">
        <v>2776.15</v>
      </c>
      <c r="C2739">
        <f>VLOOKUP(A2739,VIX!A:B,2,FALSE)</f>
        <v>43.04</v>
      </c>
      <c r="D2739">
        <f>VLOOKUP(A2739,DOW!A:B,2,FALSE)</f>
        <v>7555.63</v>
      </c>
      <c r="E2739">
        <f>VLOOKUP(A2739,SGXNIFTY!A:B,2,FALSE)</f>
        <v>2763.25</v>
      </c>
      <c r="F2739">
        <f>VLOOKUP(A2739,EXCHANGE!A:B,2,FALSE)</f>
        <v>50.01</v>
      </c>
      <c r="G2739" s="36" t="e">
        <f>VLOOKUP(A2739,FII!B:D,2,FALSE)</f>
        <v>#N/A</v>
      </c>
      <c r="H2739" s="36" t="e">
        <f>VLOOKUP(A2739,FII!B:D,3,FALSE)</f>
        <v>#N/A</v>
      </c>
    </row>
    <row r="2740" spans="1:8" ht="18" thickBot="1" x14ac:dyDescent="0.3">
      <c r="A2740" s="3">
        <v>39861</v>
      </c>
      <c r="B2740" s="8">
        <v>2770.5</v>
      </c>
      <c r="C2740">
        <f>VLOOKUP(A2740,VIX!A:B,2,FALSE)</f>
        <v>44</v>
      </c>
      <c r="D2740">
        <f>VLOOKUP(A2740,DOW!A:B,2,FALSE)</f>
        <v>7552.6</v>
      </c>
      <c r="E2740">
        <f>VLOOKUP(A2740,SGXNIFTY!A:B,2,FALSE)</f>
        <v>2753.6</v>
      </c>
      <c r="F2740">
        <f>VLOOKUP(A2740,EXCHANGE!A:B,2,FALSE)</f>
        <v>49.63</v>
      </c>
      <c r="G2740" s="36" t="e">
        <f>VLOOKUP(A2740,FII!B:D,2,FALSE)</f>
        <v>#N/A</v>
      </c>
      <c r="H2740" s="36" t="e">
        <f>VLOOKUP(A2740,FII!B:D,3,FALSE)</f>
        <v>#N/A</v>
      </c>
    </row>
    <row r="2741" spans="1:8" ht="18" thickBot="1" x14ac:dyDescent="0.3">
      <c r="A2741" s="3">
        <v>39860</v>
      </c>
      <c r="B2741" s="8">
        <v>2848.5</v>
      </c>
      <c r="C2741">
        <f>VLOOKUP(A2741,VIX!A:B,2,FALSE)</f>
        <v>42.56</v>
      </c>
      <c r="D2741" t="e">
        <f>VLOOKUP(A2741,DOW!A:B,2,FALSE)</f>
        <v>#N/A</v>
      </c>
      <c r="E2741">
        <f>VLOOKUP(A2741,SGXNIFTY!A:B,2,FALSE)</f>
        <v>2831.5</v>
      </c>
      <c r="F2741">
        <f>VLOOKUP(A2741,EXCHANGE!A:B,2,FALSE)</f>
        <v>48.82</v>
      </c>
      <c r="G2741" s="36" t="e">
        <f>VLOOKUP(A2741,FII!B:D,2,FALSE)</f>
        <v>#N/A</v>
      </c>
      <c r="H2741" s="36" t="e">
        <f>VLOOKUP(A2741,FII!B:D,3,FALSE)</f>
        <v>#N/A</v>
      </c>
    </row>
    <row r="2742" spans="1:8" ht="18" thickBot="1" x14ac:dyDescent="0.3">
      <c r="A2742" s="3">
        <v>39857</v>
      </c>
      <c r="B2742" s="4">
        <v>2948.35</v>
      </c>
      <c r="C2742">
        <f>VLOOKUP(A2742,VIX!A:B,2,FALSE)</f>
        <v>43.31</v>
      </c>
      <c r="D2742">
        <f>VLOOKUP(A2742,DOW!A:B,2,FALSE)</f>
        <v>7850.41</v>
      </c>
      <c r="E2742">
        <f>VLOOKUP(A2742,SGXNIFTY!A:B,2,FALSE)</f>
        <v>2946.15</v>
      </c>
      <c r="F2742">
        <f>VLOOKUP(A2742,EXCHANGE!A:B,2,FALSE)</f>
        <v>48.594999999999999</v>
      </c>
      <c r="G2742" s="36" t="e">
        <f>VLOOKUP(A2742,FII!B:D,2,FALSE)</f>
        <v>#N/A</v>
      </c>
      <c r="H2742" s="36" t="e">
        <f>VLOOKUP(A2742,FII!B:D,3,FALSE)</f>
        <v>#N/A</v>
      </c>
    </row>
    <row r="2743" spans="1:8" ht="18" thickBot="1" x14ac:dyDescent="0.3">
      <c r="A2743" s="3">
        <v>39856</v>
      </c>
      <c r="B2743" s="8">
        <v>2893.05</v>
      </c>
      <c r="C2743">
        <f>VLOOKUP(A2743,VIX!A:B,2,FALSE)</f>
        <v>45.65</v>
      </c>
      <c r="D2743">
        <f>VLOOKUP(A2743,DOW!A:B,2,FALSE)</f>
        <v>7932.76</v>
      </c>
      <c r="E2743">
        <f>VLOOKUP(A2743,SGXNIFTY!A:B,2,FALSE)</f>
        <v>2888.05</v>
      </c>
      <c r="F2743">
        <f>VLOOKUP(A2743,EXCHANGE!A:B,2,FALSE)</f>
        <v>48.734999999999999</v>
      </c>
      <c r="G2743" s="36" t="e">
        <f>VLOOKUP(A2743,FII!B:D,2,FALSE)</f>
        <v>#N/A</v>
      </c>
      <c r="H2743" s="36" t="e">
        <f>VLOOKUP(A2743,FII!B:D,3,FALSE)</f>
        <v>#N/A</v>
      </c>
    </row>
    <row r="2744" spans="1:8" ht="18" thickBot="1" x14ac:dyDescent="0.3">
      <c r="A2744" s="3">
        <v>39855</v>
      </c>
      <c r="B2744" s="8">
        <v>2925.7</v>
      </c>
      <c r="C2744">
        <f>VLOOKUP(A2744,VIX!A:B,2,FALSE)</f>
        <v>46.65</v>
      </c>
      <c r="D2744">
        <f>VLOOKUP(A2744,DOW!A:B,2,FALSE)</f>
        <v>7939.53</v>
      </c>
      <c r="E2744">
        <f>VLOOKUP(A2744,SGXNIFTY!A:B,2,FALSE)</f>
        <v>2924.05</v>
      </c>
      <c r="F2744">
        <f>VLOOKUP(A2744,EXCHANGE!A:B,2,FALSE)</f>
        <v>48.82</v>
      </c>
      <c r="G2744" s="36" t="e">
        <f>VLOOKUP(A2744,FII!B:D,2,FALSE)</f>
        <v>#N/A</v>
      </c>
      <c r="H2744" s="36" t="e">
        <f>VLOOKUP(A2744,FII!B:D,3,FALSE)</f>
        <v>#N/A</v>
      </c>
    </row>
    <row r="2745" spans="1:8" ht="18" thickBot="1" x14ac:dyDescent="0.3">
      <c r="A2745" s="3">
        <v>39854</v>
      </c>
      <c r="B2745" s="4">
        <v>2934.5</v>
      </c>
      <c r="C2745">
        <f>VLOOKUP(A2745,VIX!A:B,2,FALSE)</f>
        <v>44.3</v>
      </c>
      <c r="D2745">
        <f>VLOOKUP(A2745,DOW!A:B,2,FALSE)</f>
        <v>7888.88</v>
      </c>
      <c r="E2745">
        <f>VLOOKUP(A2745,SGXNIFTY!A:B,2,FALSE)</f>
        <v>2927.7</v>
      </c>
      <c r="F2745">
        <f>VLOOKUP(A2745,EXCHANGE!A:B,2,FALSE)</f>
        <v>48.8</v>
      </c>
      <c r="G2745" s="36" t="e">
        <f>VLOOKUP(A2745,FII!B:D,2,FALSE)</f>
        <v>#N/A</v>
      </c>
      <c r="H2745" s="36" t="e">
        <f>VLOOKUP(A2745,FII!B:D,3,FALSE)</f>
        <v>#N/A</v>
      </c>
    </row>
    <row r="2746" spans="1:8" ht="18" thickBot="1" x14ac:dyDescent="0.3">
      <c r="A2746" s="3">
        <v>39853</v>
      </c>
      <c r="B2746" s="4">
        <v>2919.9</v>
      </c>
      <c r="C2746">
        <f>VLOOKUP(A2746,VIX!A:B,2,FALSE)</f>
        <v>44.58</v>
      </c>
      <c r="D2746">
        <f>VLOOKUP(A2746,DOW!A:B,2,FALSE)</f>
        <v>8270.8700000000008</v>
      </c>
      <c r="E2746">
        <f>VLOOKUP(A2746,SGXNIFTY!A:B,2,FALSE)</f>
        <v>2911.5</v>
      </c>
      <c r="F2746">
        <f>VLOOKUP(A2746,EXCHANGE!A:B,2,FALSE)</f>
        <v>48.545000000000002</v>
      </c>
      <c r="G2746" s="36" t="e">
        <f>VLOOKUP(A2746,FII!B:D,2,FALSE)</f>
        <v>#N/A</v>
      </c>
      <c r="H2746" s="36" t="e">
        <f>VLOOKUP(A2746,FII!B:D,3,FALSE)</f>
        <v>#N/A</v>
      </c>
    </row>
    <row r="2747" spans="1:8" ht="18" thickBot="1" x14ac:dyDescent="0.3">
      <c r="A2747" s="3">
        <v>39850</v>
      </c>
      <c r="B2747" s="4">
        <v>2843.1</v>
      </c>
      <c r="C2747">
        <f>VLOOKUP(A2747,VIX!A:B,2,FALSE)</f>
        <v>50.65</v>
      </c>
      <c r="D2747">
        <f>VLOOKUP(A2747,DOW!A:B,2,FALSE)</f>
        <v>8280.59</v>
      </c>
      <c r="E2747">
        <f>VLOOKUP(A2747,SGXNIFTY!A:B,2,FALSE)</f>
        <v>2830.7</v>
      </c>
      <c r="F2747">
        <f>VLOOKUP(A2747,EXCHANGE!A:B,2,FALSE)</f>
        <v>48.63</v>
      </c>
      <c r="G2747" s="36" t="e">
        <f>VLOOKUP(A2747,FII!B:D,2,FALSE)</f>
        <v>#N/A</v>
      </c>
      <c r="H2747" s="36" t="e">
        <f>VLOOKUP(A2747,FII!B:D,3,FALSE)</f>
        <v>#N/A</v>
      </c>
    </row>
    <row r="2748" spans="1:8" ht="18" thickBot="1" x14ac:dyDescent="0.3">
      <c r="A2748" s="3">
        <v>39849</v>
      </c>
      <c r="B2748" s="8">
        <v>2780.05</v>
      </c>
      <c r="C2748">
        <f>VLOOKUP(A2748,VIX!A:B,2,FALSE)</f>
        <v>43.92</v>
      </c>
      <c r="D2748">
        <f>VLOOKUP(A2748,DOW!A:B,2,FALSE)</f>
        <v>8063.07</v>
      </c>
      <c r="E2748">
        <f>VLOOKUP(A2748,SGXNIFTY!A:B,2,FALSE)</f>
        <v>2765.95</v>
      </c>
      <c r="F2748">
        <f>VLOOKUP(A2748,EXCHANGE!A:B,2,FALSE)</f>
        <v>48.65</v>
      </c>
      <c r="G2748" s="36" t="e">
        <f>VLOOKUP(A2748,FII!B:D,2,FALSE)</f>
        <v>#N/A</v>
      </c>
      <c r="H2748" s="36" t="e">
        <f>VLOOKUP(A2748,FII!B:D,3,FALSE)</f>
        <v>#N/A</v>
      </c>
    </row>
    <row r="2749" spans="1:8" ht="18" thickBot="1" x14ac:dyDescent="0.3">
      <c r="A2749" s="3">
        <v>39848</v>
      </c>
      <c r="B2749" s="4">
        <v>2803.05</v>
      </c>
      <c r="C2749">
        <f>VLOOKUP(A2749,VIX!A:B,2,FALSE)</f>
        <v>44.39</v>
      </c>
      <c r="D2749">
        <f>VLOOKUP(A2749,DOW!A:B,2,FALSE)</f>
        <v>7956.66</v>
      </c>
      <c r="E2749">
        <f>VLOOKUP(A2749,SGXNIFTY!A:B,2,FALSE)</f>
        <v>2781.35</v>
      </c>
      <c r="F2749">
        <f>VLOOKUP(A2749,EXCHANGE!A:B,2,FALSE)</f>
        <v>48.715000000000003</v>
      </c>
      <c r="G2749" s="36" t="e">
        <f>VLOOKUP(A2749,FII!B:D,2,FALSE)</f>
        <v>#N/A</v>
      </c>
      <c r="H2749" s="36" t="e">
        <f>VLOOKUP(A2749,FII!B:D,3,FALSE)</f>
        <v>#N/A</v>
      </c>
    </row>
    <row r="2750" spans="1:8" ht="18" thickBot="1" x14ac:dyDescent="0.3">
      <c r="A2750" s="3">
        <v>39847</v>
      </c>
      <c r="B2750" s="4">
        <v>2783.9</v>
      </c>
      <c r="C2750">
        <f>VLOOKUP(A2750,VIX!A:B,2,FALSE)</f>
        <v>49.24</v>
      </c>
      <c r="D2750">
        <f>VLOOKUP(A2750,DOW!A:B,2,FALSE)</f>
        <v>8078.36</v>
      </c>
      <c r="E2750">
        <f>VLOOKUP(A2750,SGXNIFTY!A:B,2,FALSE)</f>
        <v>2764.65</v>
      </c>
      <c r="F2750">
        <f>VLOOKUP(A2750,EXCHANGE!A:B,2,FALSE)</f>
        <v>48.51</v>
      </c>
      <c r="G2750" s="36" t="e">
        <f>VLOOKUP(A2750,FII!B:D,2,FALSE)</f>
        <v>#N/A</v>
      </c>
      <c r="H2750" s="36" t="e">
        <f>VLOOKUP(A2750,FII!B:D,3,FALSE)</f>
        <v>#N/A</v>
      </c>
    </row>
    <row r="2751" spans="1:8" ht="18" thickBot="1" x14ac:dyDescent="0.3">
      <c r="A2751" s="3">
        <v>39846</v>
      </c>
      <c r="B2751" s="8">
        <v>2766.65</v>
      </c>
      <c r="C2751">
        <f>VLOOKUP(A2751,VIX!A:B,2,FALSE)</f>
        <v>43.69</v>
      </c>
      <c r="D2751">
        <f>VLOOKUP(A2751,DOW!A:B,2,FALSE)</f>
        <v>7936.83</v>
      </c>
      <c r="E2751">
        <f>VLOOKUP(A2751,SGXNIFTY!A:B,2,FALSE)</f>
        <v>2735.35</v>
      </c>
      <c r="F2751">
        <f>VLOOKUP(A2751,EXCHANGE!A:B,2,FALSE)</f>
        <v>48.68</v>
      </c>
      <c r="G2751" s="36" t="e">
        <f>VLOOKUP(A2751,FII!B:D,2,FALSE)</f>
        <v>#N/A</v>
      </c>
      <c r="H2751" s="36" t="e">
        <f>VLOOKUP(A2751,FII!B:D,3,FALSE)</f>
        <v>#N/A</v>
      </c>
    </row>
    <row r="2752" spans="1:8" ht="18" thickBot="1" x14ac:dyDescent="0.3">
      <c r="A2752" s="3">
        <v>39843</v>
      </c>
      <c r="B2752" s="4">
        <v>2874.8</v>
      </c>
      <c r="C2752">
        <f>VLOOKUP(A2752,VIX!A:B,2,FALSE)</f>
        <v>42.1</v>
      </c>
      <c r="D2752">
        <f>VLOOKUP(A2752,DOW!A:B,2,FALSE)</f>
        <v>8000.86</v>
      </c>
      <c r="E2752">
        <f>VLOOKUP(A2752,SGXNIFTY!A:B,2,FALSE)</f>
        <v>2868.15</v>
      </c>
      <c r="F2752">
        <f>VLOOKUP(A2752,EXCHANGE!A:B,2,FALSE)</f>
        <v>48.85</v>
      </c>
      <c r="G2752" s="36" t="e">
        <f>VLOOKUP(A2752,FII!B:D,2,FALSE)</f>
        <v>#N/A</v>
      </c>
      <c r="H2752" s="36" t="e">
        <f>VLOOKUP(A2752,FII!B:D,3,FALSE)</f>
        <v>#N/A</v>
      </c>
    </row>
    <row r="2753" spans="1:8" ht="18" thickBot="1" x14ac:dyDescent="0.3">
      <c r="A2753" s="3">
        <v>39842</v>
      </c>
      <c r="B2753" s="8">
        <v>2823.95</v>
      </c>
      <c r="C2753">
        <f>VLOOKUP(A2753,VIX!A:B,2,FALSE)</f>
        <v>43.11</v>
      </c>
      <c r="D2753">
        <f>VLOOKUP(A2753,DOW!A:B,2,FALSE)</f>
        <v>8149.01</v>
      </c>
      <c r="E2753">
        <f>VLOOKUP(A2753,SGXNIFTY!A:B,2,FALSE)</f>
        <v>2823.95</v>
      </c>
      <c r="F2753">
        <f>VLOOKUP(A2753,EXCHANGE!A:B,2,FALSE)</f>
        <v>48.77</v>
      </c>
      <c r="G2753" s="36" t="e">
        <f>VLOOKUP(A2753,FII!B:D,2,FALSE)</f>
        <v>#N/A</v>
      </c>
      <c r="H2753" s="36" t="e">
        <f>VLOOKUP(A2753,FII!B:D,3,FALSE)</f>
        <v>#N/A</v>
      </c>
    </row>
    <row r="2754" spans="1:8" ht="18" thickBot="1" x14ac:dyDescent="0.3">
      <c r="A2754" s="3">
        <v>39841</v>
      </c>
      <c r="B2754" s="4">
        <v>2849.5</v>
      </c>
      <c r="C2754">
        <f>VLOOKUP(A2754,VIX!A:B,2,FALSE)</f>
        <v>40.76</v>
      </c>
      <c r="D2754">
        <f>VLOOKUP(A2754,DOW!A:B,2,FALSE)</f>
        <v>8375.4500000000007</v>
      </c>
      <c r="E2754">
        <f>VLOOKUP(A2754,SGXNIFTY!A:B,2,FALSE)</f>
        <v>2846.6</v>
      </c>
      <c r="F2754">
        <f>VLOOKUP(A2754,EXCHANGE!A:B,2,FALSE)</f>
        <v>48.67</v>
      </c>
      <c r="G2754" s="36" t="e">
        <f>VLOOKUP(A2754,FII!B:D,2,FALSE)</f>
        <v>#N/A</v>
      </c>
      <c r="H2754" s="36" t="e">
        <f>VLOOKUP(A2754,FII!B:D,3,FALSE)</f>
        <v>#N/A</v>
      </c>
    </row>
    <row r="2755" spans="1:8" ht="18" thickBot="1" x14ac:dyDescent="0.3">
      <c r="A2755" s="3">
        <v>39840</v>
      </c>
      <c r="B2755" s="4">
        <v>2771.35</v>
      </c>
      <c r="C2755">
        <f>VLOOKUP(A2755,VIX!A:B,2,FALSE)</f>
        <v>42.86</v>
      </c>
      <c r="D2755">
        <f>VLOOKUP(A2755,DOW!A:B,2,FALSE)</f>
        <v>8174.73</v>
      </c>
      <c r="E2755">
        <f>VLOOKUP(A2755,SGXNIFTY!A:B,2,FALSE)</f>
        <v>2767.2</v>
      </c>
      <c r="F2755">
        <f>VLOOKUP(A2755,EXCHANGE!A:B,2,FALSE)</f>
        <v>48.7</v>
      </c>
      <c r="G2755" s="36" t="e">
        <f>VLOOKUP(A2755,FII!B:D,2,FALSE)</f>
        <v>#N/A</v>
      </c>
      <c r="H2755" s="36" t="e">
        <f>VLOOKUP(A2755,FII!B:D,3,FALSE)</f>
        <v>#N/A</v>
      </c>
    </row>
    <row r="2756" spans="1:8" ht="18" thickBot="1" x14ac:dyDescent="0.3">
      <c r="A2756" s="3">
        <v>39836</v>
      </c>
      <c r="B2756" s="8">
        <v>2678.55</v>
      </c>
      <c r="C2756">
        <f>VLOOKUP(A2756,VIX!A:B,2,FALSE)</f>
        <v>34.01</v>
      </c>
      <c r="D2756">
        <f>VLOOKUP(A2756,DOW!A:B,2,FALSE)</f>
        <v>8077.56</v>
      </c>
      <c r="E2756">
        <f>VLOOKUP(A2756,SGXNIFTY!A:B,2,FALSE)</f>
        <v>2655.3</v>
      </c>
      <c r="F2756">
        <f>VLOOKUP(A2756,EXCHANGE!A:B,2,FALSE)</f>
        <v>49.075000000000003</v>
      </c>
      <c r="G2756" s="36" t="e">
        <f>VLOOKUP(A2756,FII!B:D,2,FALSE)</f>
        <v>#N/A</v>
      </c>
      <c r="H2756" s="36" t="e">
        <f>VLOOKUP(A2756,FII!B:D,3,FALSE)</f>
        <v>#N/A</v>
      </c>
    </row>
    <row r="2757" spans="1:8" ht="18" thickBot="1" x14ac:dyDescent="0.3">
      <c r="A2757" s="3">
        <v>39835</v>
      </c>
      <c r="B2757" s="4">
        <v>2713.8</v>
      </c>
      <c r="C2757">
        <f>VLOOKUP(A2757,VIX!A:B,2,FALSE)</f>
        <v>45.55</v>
      </c>
      <c r="D2757">
        <f>VLOOKUP(A2757,DOW!A:B,2,FALSE)</f>
        <v>8122.8</v>
      </c>
      <c r="E2757">
        <f>VLOOKUP(A2757,SGXNIFTY!A:B,2,FALSE)</f>
        <v>2691.6</v>
      </c>
      <c r="F2757">
        <f>VLOOKUP(A2757,EXCHANGE!A:B,2,FALSE)</f>
        <v>49.01</v>
      </c>
      <c r="G2757" s="36" t="e">
        <f>VLOOKUP(A2757,FII!B:D,2,FALSE)</f>
        <v>#N/A</v>
      </c>
      <c r="H2757" s="36" t="e">
        <f>VLOOKUP(A2757,FII!B:D,3,FALSE)</f>
        <v>#N/A</v>
      </c>
    </row>
    <row r="2758" spans="1:8" ht="18" thickBot="1" x14ac:dyDescent="0.3">
      <c r="A2758" s="3">
        <v>39834</v>
      </c>
      <c r="B2758" s="8">
        <v>2706.15</v>
      </c>
      <c r="C2758">
        <f>VLOOKUP(A2758,VIX!A:B,2,FALSE)</f>
        <v>45.41</v>
      </c>
      <c r="D2758">
        <f>VLOOKUP(A2758,DOW!A:B,2,FALSE)</f>
        <v>8228.1</v>
      </c>
      <c r="E2758">
        <f>VLOOKUP(A2758,SGXNIFTY!A:B,2,FALSE)</f>
        <v>2686.4</v>
      </c>
      <c r="F2758">
        <f>VLOOKUP(A2758,EXCHANGE!A:B,2,FALSE)</f>
        <v>49.05</v>
      </c>
      <c r="G2758" s="36" t="e">
        <f>VLOOKUP(A2758,FII!B:D,2,FALSE)</f>
        <v>#N/A</v>
      </c>
      <c r="H2758" s="36" t="e">
        <f>VLOOKUP(A2758,FII!B:D,3,FALSE)</f>
        <v>#N/A</v>
      </c>
    </row>
    <row r="2759" spans="1:8" ht="18" thickBot="1" x14ac:dyDescent="0.3">
      <c r="A2759" s="3">
        <v>39833</v>
      </c>
      <c r="B2759" s="8">
        <v>2796.6</v>
      </c>
      <c r="C2759">
        <f>VLOOKUP(A2759,VIX!A:B,2,FALSE)</f>
        <v>45</v>
      </c>
      <c r="D2759">
        <f>VLOOKUP(A2759,DOW!A:B,2,FALSE)</f>
        <v>7949.09</v>
      </c>
      <c r="E2759">
        <f>VLOOKUP(A2759,SGXNIFTY!A:B,2,FALSE)</f>
        <v>2775.55</v>
      </c>
      <c r="F2759">
        <f>VLOOKUP(A2759,EXCHANGE!A:B,2,FALSE)</f>
        <v>49.05</v>
      </c>
      <c r="G2759" s="36" t="e">
        <f>VLOOKUP(A2759,FII!B:D,2,FALSE)</f>
        <v>#N/A</v>
      </c>
      <c r="H2759" s="36" t="e">
        <f>VLOOKUP(A2759,FII!B:D,3,FALSE)</f>
        <v>#N/A</v>
      </c>
    </row>
    <row r="2760" spans="1:8" ht="18" thickBot="1" x14ac:dyDescent="0.3">
      <c r="A2760" s="3">
        <v>39832</v>
      </c>
      <c r="B2760" s="4">
        <v>2846.2</v>
      </c>
      <c r="C2760">
        <f>VLOOKUP(A2760,VIX!A:B,2,FALSE)</f>
        <v>44.46</v>
      </c>
      <c r="D2760" t="e">
        <f>VLOOKUP(A2760,DOW!A:B,2,FALSE)</f>
        <v>#N/A</v>
      </c>
      <c r="E2760">
        <f>VLOOKUP(A2760,SGXNIFTY!A:B,2,FALSE)</f>
        <v>2833.35</v>
      </c>
      <c r="F2760">
        <f>VLOOKUP(A2760,EXCHANGE!A:B,2,FALSE)</f>
        <v>48.524999999999999</v>
      </c>
      <c r="G2760" s="36" t="e">
        <f>VLOOKUP(A2760,FII!B:D,2,FALSE)</f>
        <v>#N/A</v>
      </c>
      <c r="H2760" s="36" t="e">
        <f>VLOOKUP(A2760,FII!B:D,3,FALSE)</f>
        <v>#N/A</v>
      </c>
    </row>
    <row r="2761" spans="1:8" ht="18" thickBot="1" x14ac:dyDescent="0.3">
      <c r="A2761" s="3">
        <v>39829</v>
      </c>
      <c r="B2761" s="4">
        <v>2828.45</v>
      </c>
      <c r="C2761">
        <f>VLOOKUP(A2761,VIX!A:B,2,FALSE)</f>
        <v>44.3</v>
      </c>
      <c r="D2761">
        <f>VLOOKUP(A2761,DOW!A:B,2,FALSE)</f>
        <v>8281.2199999999993</v>
      </c>
      <c r="E2761">
        <f>VLOOKUP(A2761,SGXNIFTY!A:B,2,FALSE)</f>
        <v>2815.4</v>
      </c>
      <c r="F2761">
        <f>VLOOKUP(A2761,EXCHANGE!A:B,2,FALSE)</f>
        <v>48.645000000000003</v>
      </c>
      <c r="G2761" s="36" t="e">
        <f>VLOOKUP(A2761,FII!B:D,2,FALSE)</f>
        <v>#N/A</v>
      </c>
      <c r="H2761" s="36" t="e">
        <f>VLOOKUP(A2761,FII!B:D,3,FALSE)</f>
        <v>#N/A</v>
      </c>
    </row>
    <row r="2762" spans="1:8" ht="18" thickBot="1" x14ac:dyDescent="0.3">
      <c r="A2762" s="3">
        <v>39828</v>
      </c>
      <c r="B2762" s="8">
        <v>2736.7</v>
      </c>
      <c r="C2762">
        <f>VLOOKUP(A2762,VIX!A:B,2,FALSE)</f>
        <v>45.17</v>
      </c>
      <c r="D2762">
        <f>VLOOKUP(A2762,DOW!A:B,2,FALSE)</f>
        <v>8212.49</v>
      </c>
      <c r="E2762">
        <f>VLOOKUP(A2762,SGXNIFTY!A:B,2,FALSE)</f>
        <v>2711.75</v>
      </c>
      <c r="F2762">
        <f>VLOOKUP(A2762,EXCHANGE!A:B,2,FALSE)</f>
        <v>48.895000000000003</v>
      </c>
      <c r="G2762" s="36" t="e">
        <f>VLOOKUP(A2762,FII!B:D,2,FALSE)</f>
        <v>#N/A</v>
      </c>
      <c r="H2762" s="36" t="e">
        <f>VLOOKUP(A2762,FII!B:D,3,FALSE)</f>
        <v>#N/A</v>
      </c>
    </row>
    <row r="2763" spans="1:8" ht="18" thickBot="1" x14ac:dyDescent="0.3">
      <c r="A2763" s="3">
        <v>39827</v>
      </c>
      <c r="B2763" s="4">
        <v>2835.3</v>
      </c>
      <c r="C2763">
        <f>VLOOKUP(A2763,VIX!A:B,2,FALSE)</f>
        <v>53.47</v>
      </c>
      <c r="D2763">
        <f>VLOOKUP(A2763,DOW!A:B,2,FALSE)</f>
        <v>8200.14</v>
      </c>
      <c r="E2763">
        <f>VLOOKUP(A2763,SGXNIFTY!A:B,2,FALSE)</f>
        <v>2811.8</v>
      </c>
      <c r="F2763">
        <f>VLOOKUP(A2763,EXCHANGE!A:B,2,FALSE)</f>
        <v>48.64</v>
      </c>
      <c r="G2763" s="36" t="e">
        <f>VLOOKUP(A2763,FII!B:D,2,FALSE)</f>
        <v>#N/A</v>
      </c>
      <c r="H2763" s="36" t="e">
        <f>VLOOKUP(A2763,FII!B:D,3,FALSE)</f>
        <v>#N/A</v>
      </c>
    </row>
    <row r="2764" spans="1:8" ht="18" thickBot="1" x14ac:dyDescent="0.3">
      <c r="A2764" s="3">
        <v>39826</v>
      </c>
      <c r="B2764" s="8">
        <v>2744.95</v>
      </c>
      <c r="C2764">
        <f>VLOOKUP(A2764,VIX!A:B,2,FALSE)</f>
        <v>53.47</v>
      </c>
      <c r="D2764">
        <f>VLOOKUP(A2764,DOW!A:B,2,FALSE)</f>
        <v>8448.56</v>
      </c>
      <c r="E2764">
        <f>VLOOKUP(A2764,SGXNIFTY!A:B,2,FALSE)</f>
        <v>2722.05</v>
      </c>
      <c r="F2764">
        <f>VLOOKUP(A2764,EXCHANGE!A:B,2,FALSE)</f>
        <v>48.924999999999997</v>
      </c>
      <c r="G2764" s="36" t="e">
        <f>VLOOKUP(A2764,FII!B:D,2,FALSE)</f>
        <v>#N/A</v>
      </c>
      <c r="H2764" s="36" t="e">
        <f>VLOOKUP(A2764,FII!B:D,3,FALSE)</f>
        <v>#N/A</v>
      </c>
    </row>
    <row r="2765" spans="1:8" ht="18" thickBot="1" x14ac:dyDescent="0.3">
      <c r="A2765" s="3">
        <v>39825</v>
      </c>
      <c r="B2765" s="8">
        <v>2773.1</v>
      </c>
      <c r="C2765">
        <f>VLOOKUP(A2765,VIX!A:B,2,FALSE)</f>
        <v>47.82</v>
      </c>
      <c r="D2765">
        <f>VLOOKUP(A2765,DOW!A:B,2,FALSE)</f>
        <v>8473.9699999999993</v>
      </c>
      <c r="E2765">
        <f>VLOOKUP(A2765,SGXNIFTY!A:B,2,FALSE)</f>
        <v>2750.3</v>
      </c>
      <c r="F2765">
        <f>VLOOKUP(A2765,EXCHANGE!A:B,2,FALSE)</f>
        <v>48.62</v>
      </c>
      <c r="G2765" s="36" t="e">
        <f>VLOOKUP(A2765,FII!B:D,2,FALSE)</f>
        <v>#N/A</v>
      </c>
      <c r="H2765" s="36" t="e">
        <f>VLOOKUP(A2765,FII!B:D,3,FALSE)</f>
        <v>#N/A</v>
      </c>
    </row>
    <row r="2766" spans="1:8" ht="18" thickBot="1" x14ac:dyDescent="0.3">
      <c r="A2766" s="3">
        <v>39822</v>
      </c>
      <c r="B2766" s="8">
        <v>2873</v>
      </c>
      <c r="C2766">
        <f>VLOOKUP(A2766,VIX!A:B,2,FALSE)</f>
        <v>47.82</v>
      </c>
      <c r="D2766">
        <f>VLOOKUP(A2766,DOW!A:B,2,FALSE)</f>
        <v>8599.18</v>
      </c>
      <c r="E2766">
        <f>VLOOKUP(A2766,SGXNIFTY!A:B,2,FALSE)</f>
        <v>2863</v>
      </c>
      <c r="F2766">
        <f>VLOOKUP(A2766,EXCHANGE!A:B,2,FALSE)</f>
        <v>48.07</v>
      </c>
      <c r="G2766" s="36" t="e">
        <f>VLOOKUP(A2766,FII!B:D,2,FALSE)</f>
        <v>#N/A</v>
      </c>
      <c r="H2766" s="36" t="e">
        <f>VLOOKUP(A2766,FII!B:D,3,FALSE)</f>
        <v>#N/A</v>
      </c>
    </row>
    <row r="2767" spans="1:8" ht="18" thickBot="1" x14ac:dyDescent="0.3">
      <c r="A2767" s="3">
        <v>39820</v>
      </c>
      <c r="B2767" s="8">
        <v>2920.4</v>
      </c>
      <c r="C2767">
        <f>VLOOKUP(A2767,VIX!A:B,2,FALSE)</f>
        <v>44.36</v>
      </c>
      <c r="D2767">
        <f>VLOOKUP(A2767,DOW!A:B,2,FALSE)</f>
        <v>8769.7000000000007</v>
      </c>
      <c r="E2767">
        <f>VLOOKUP(A2767,SGXNIFTY!A:B,2,FALSE)</f>
        <v>2914.1</v>
      </c>
      <c r="F2767">
        <f>VLOOKUP(A2767,EXCHANGE!A:B,2,FALSE)</f>
        <v>48.734999999999999</v>
      </c>
      <c r="G2767" s="36" t="e">
        <f>VLOOKUP(A2767,FII!B:D,2,FALSE)</f>
        <v>#N/A</v>
      </c>
      <c r="H2767" s="36" t="e">
        <f>VLOOKUP(A2767,FII!B:D,3,FALSE)</f>
        <v>#N/A</v>
      </c>
    </row>
    <row r="2768" spans="1:8" ht="18" thickBot="1" x14ac:dyDescent="0.3">
      <c r="A2768" s="3">
        <v>39819</v>
      </c>
      <c r="B2768" s="8">
        <v>3112.8</v>
      </c>
      <c r="C2768">
        <f>VLOOKUP(A2768,VIX!A:B,2,FALSE)</f>
        <v>38.729999999999997</v>
      </c>
      <c r="D2768">
        <f>VLOOKUP(A2768,DOW!A:B,2,FALSE)</f>
        <v>9015.1</v>
      </c>
      <c r="E2768">
        <f>VLOOKUP(A2768,SGXNIFTY!A:B,2,FALSE)</f>
        <v>3113.2</v>
      </c>
      <c r="F2768">
        <f>VLOOKUP(A2768,EXCHANGE!A:B,2,FALSE)</f>
        <v>48.44</v>
      </c>
      <c r="G2768" s="36" t="e">
        <f>VLOOKUP(A2768,FII!B:D,2,FALSE)</f>
        <v>#N/A</v>
      </c>
      <c r="H2768" s="36" t="e">
        <f>VLOOKUP(A2768,FII!B:D,3,FALSE)</f>
        <v>#N/A</v>
      </c>
    </row>
    <row r="2769" spans="1:8" ht="18" thickBot="1" x14ac:dyDescent="0.3">
      <c r="A2769" s="3">
        <v>39818</v>
      </c>
      <c r="B2769" s="4">
        <v>3121.45</v>
      </c>
      <c r="C2769">
        <f>VLOOKUP(A2769,VIX!A:B,2,FALSE)</f>
        <v>38.6</v>
      </c>
      <c r="D2769">
        <f>VLOOKUP(A2769,DOW!A:B,2,FALSE)</f>
        <v>8952.89</v>
      </c>
      <c r="E2769">
        <f>VLOOKUP(A2769,SGXNIFTY!A:B,2,FALSE)</f>
        <v>3122.25</v>
      </c>
      <c r="F2769">
        <f>VLOOKUP(A2769,EXCHANGE!A:B,2,FALSE)</f>
        <v>48.41</v>
      </c>
      <c r="G2769" s="36" t="e">
        <f>VLOOKUP(A2769,FII!B:D,2,FALSE)</f>
        <v>#N/A</v>
      </c>
      <c r="H2769" s="36" t="e">
        <f>VLOOKUP(A2769,FII!B:D,3,FALSE)</f>
        <v>#N/A</v>
      </c>
    </row>
    <row r="2770" spans="1:8" ht="18" thickBot="1" x14ac:dyDescent="0.3">
      <c r="A2770" s="3">
        <v>39815</v>
      </c>
      <c r="B2770" s="4">
        <v>3046.75</v>
      </c>
      <c r="C2770">
        <f>VLOOKUP(A2770,VIX!A:B,2,FALSE)</f>
        <v>40.67</v>
      </c>
      <c r="D2770">
        <f>VLOOKUP(A2770,DOW!A:B,2,FALSE)</f>
        <v>9034.69</v>
      </c>
      <c r="E2770">
        <f>VLOOKUP(A2770,SGXNIFTY!A:B,2,FALSE)</f>
        <v>3053.6</v>
      </c>
      <c r="F2770">
        <f>VLOOKUP(A2770,EXCHANGE!A:B,2,FALSE)</f>
        <v>48.12</v>
      </c>
      <c r="G2770" s="36" t="e">
        <f>VLOOKUP(A2770,FII!B:D,2,FALSE)</f>
        <v>#N/A</v>
      </c>
      <c r="H2770" s="36" t="e">
        <f>VLOOKUP(A2770,FII!B:D,3,FALSE)</f>
        <v>#N/A</v>
      </c>
    </row>
    <row r="2771" spans="1:8" ht="18" thickBot="1" x14ac:dyDescent="0.3">
      <c r="A2771" s="3">
        <v>39814</v>
      </c>
      <c r="B2771" s="4">
        <v>3033.45</v>
      </c>
      <c r="C2771">
        <f>VLOOKUP(A2771,VIX!A:B,2,FALSE)</f>
        <v>41.34</v>
      </c>
      <c r="D2771" t="e">
        <f>VLOOKUP(A2771,DOW!A:B,2,FALSE)</f>
        <v>#N/A</v>
      </c>
      <c r="E2771">
        <f>VLOOKUP(A2771,SGXNIFTY!A:B,2,FALSE)</f>
        <v>3043.7</v>
      </c>
      <c r="F2771">
        <f>VLOOKUP(A2771,EXCHANGE!A:B,2,FALSE)</f>
        <v>48.75</v>
      </c>
      <c r="G2771" s="36" t="e">
        <f>VLOOKUP(A2771,FII!B:D,2,FALSE)</f>
        <v>#N/A</v>
      </c>
      <c r="H2771" s="36" t="e">
        <f>VLOOKUP(A2771,FII!B:D,3,FALSE)</f>
        <v>#N/A</v>
      </c>
    </row>
    <row r="2772" spans="1:8" ht="18" thickBot="1" x14ac:dyDescent="0.3">
      <c r="A2772" s="3">
        <v>39813</v>
      </c>
      <c r="B2772" s="8">
        <v>2959.15</v>
      </c>
      <c r="C2772">
        <f>VLOOKUP(A2772,VIX!A:B,2,FALSE)</f>
        <v>43.09</v>
      </c>
      <c r="D2772">
        <f>VLOOKUP(A2772,DOW!A:B,2,FALSE)</f>
        <v>8776.39</v>
      </c>
      <c r="E2772">
        <f>VLOOKUP(A2772,SGXNIFTY!A:B,2,FALSE)</f>
        <v>2965.4</v>
      </c>
      <c r="F2772">
        <f>VLOOKUP(A2772,EXCHANGE!A:B,2,FALSE)</f>
        <v>48.62</v>
      </c>
      <c r="G2772" s="36" t="e">
        <f>VLOOKUP(A2772,FII!B:D,2,FALSE)</f>
        <v>#N/A</v>
      </c>
      <c r="H2772" s="36" t="e">
        <f>VLOOKUP(A2772,FII!B:D,3,FALSE)</f>
        <v>#N/A</v>
      </c>
    </row>
    <row r="2773" spans="1:8" ht="18" thickBot="1" x14ac:dyDescent="0.3">
      <c r="A2773" s="3">
        <v>39812</v>
      </c>
      <c r="B2773" s="4">
        <v>2979.5</v>
      </c>
      <c r="C2773">
        <f>VLOOKUP(A2773,VIX!A:B,2,FALSE)</f>
        <v>42.51</v>
      </c>
      <c r="D2773">
        <f>VLOOKUP(A2773,DOW!A:B,2,FALSE)</f>
        <v>8668.39</v>
      </c>
      <c r="E2773">
        <f>VLOOKUP(A2773,SGXNIFTY!A:B,2,FALSE)</f>
        <v>2986.9</v>
      </c>
      <c r="F2773">
        <f>VLOOKUP(A2773,EXCHANGE!A:B,2,FALSE)</f>
        <v>48.09</v>
      </c>
      <c r="G2773" s="36" t="e">
        <f>VLOOKUP(A2773,FII!B:D,2,FALSE)</f>
        <v>#N/A</v>
      </c>
      <c r="H2773" s="36" t="e">
        <f>VLOOKUP(A2773,FII!B:D,3,FALSE)</f>
        <v>#N/A</v>
      </c>
    </row>
    <row r="2774" spans="1:8" ht="18" thickBot="1" x14ac:dyDescent="0.3">
      <c r="A2774" s="3">
        <v>39811</v>
      </c>
      <c r="B2774" s="4">
        <v>2922.2</v>
      </c>
      <c r="C2774">
        <f>VLOOKUP(A2774,VIX!A:B,2,FALSE)</f>
        <v>43.89</v>
      </c>
      <c r="D2774">
        <f>VLOOKUP(A2774,DOW!A:B,2,FALSE)</f>
        <v>8483.93</v>
      </c>
      <c r="E2774">
        <f>VLOOKUP(A2774,SGXNIFTY!A:B,2,FALSE)</f>
        <v>2936.25</v>
      </c>
      <c r="F2774">
        <f>VLOOKUP(A2774,EXCHANGE!A:B,2,FALSE)</f>
        <v>48.3</v>
      </c>
      <c r="G2774" s="36" t="e">
        <f>VLOOKUP(A2774,FII!B:D,2,FALSE)</f>
        <v>#N/A</v>
      </c>
      <c r="H2774" s="36" t="e">
        <f>VLOOKUP(A2774,FII!B:D,3,FALSE)</f>
        <v>#N/A</v>
      </c>
    </row>
    <row r="2775" spans="1:8" ht="18" thickBot="1" x14ac:dyDescent="0.3">
      <c r="A2775" s="3">
        <v>39808</v>
      </c>
      <c r="B2775" s="8">
        <v>2857.25</v>
      </c>
      <c r="C2775">
        <f>VLOOKUP(A2775,VIX!A:B,2,FALSE)</f>
        <v>45.16</v>
      </c>
      <c r="D2775">
        <f>VLOOKUP(A2775,DOW!A:B,2,FALSE)</f>
        <v>8515.5499999999993</v>
      </c>
      <c r="E2775">
        <f>VLOOKUP(A2775,SGXNIFTY!A:B,2,FALSE)</f>
        <v>2867.55</v>
      </c>
      <c r="F2775">
        <f>VLOOKUP(A2775,EXCHANGE!A:B,2,FALSE)</f>
        <v>48.435000000000002</v>
      </c>
      <c r="G2775" s="36" t="e">
        <f>VLOOKUP(A2775,FII!B:D,2,FALSE)</f>
        <v>#N/A</v>
      </c>
      <c r="H2775" s="36" t="e">
        <f>VLOOKUP(A2775,FII!B:D,3,FALSE)</f>
        <v>#N/A</v>
      </c>
    </row>
    <row r="2776" spans="1:8" ht="18" thickBot="1" x14ac:dyDescent="0.3">
      <c r="A2776" s="3">
        <v>39806</v>
      </c>
      <c r="B2776" s="8">
        <v>2916.85</v>
      </c>
      <c r="C2776">
        <f>VLOOKUP(A2776,VIX!A:B,2,FALSE)</f>
        <v>41.79</v>
      </c>
      <c r="D2776">
        <f>VLOOKUP(A2776,DOW!A:B,2,FALSE)</f>
        <v>8468.48</v>
      </c>
      <c r="E2776">
        <f>VLOOKUP(A2776,SGXNIFTY!A:B,2,FALSE)</f>
        <v>2916.85</v>
      </c>
      <c r="F2776">
        <f>VLOOKUP(A2776,EXCHANGE!A:B,2,FALSE)</f>
        <v>47.774999999999999</v>
      </c>
      <c r="G2776" s="36" t="e">
        <f>VLOOKUP(A2776,FII!B:D,2,FALSE)</f>
        <v>#N/A</v>
      </c>
      <c r="H2776" s="36" t="e">
        <f>VLOOKUP(A2776,FII!B:D,3,FALSE)</f>
        <v>#N/A</v>
      </c>
    </row>
    <row r="2777" spans="1:8" ht="18" thickBot="1" x14ac:dyDescent="0.3">
      <c r="A2777" s="3">
        <v>39805</v>
      </c>
      <c r="B2777" s="8">
        <v>2968.65</v>
      </c>
      <c r="C2777">
        <f>VLOOKUP(A2777,VIX!A:B,2,FALSE)</f>
        <v>45.7</v>
      </c>
      <c r="D2777">
        <f>VLOOKUP(A2777,DOW!A:B,2,FALSE)</f>
        <v>8419.49</v>
      </c>
      <c r="E2777">
        <f>VLOOKUP(A2777,SGXNIFTY!A:B,2,FALSE)</f>
        <v>2972.85</v>
      </c>
      <c r="F2777">
        <f>VLOOKUP(A2777,EXCHANGE!A:B,2,FALSE)</f>
        <v>48.69</v>
      </c>
      <c r="G2777" s="36" t="e">
        <f>VLOOKUP(A2777,FII!B:D,2,FALSE)</f>
        <v>#N/A</v>
      </c>
      <c r="H2777" s="36" t="e">
        <f>VLOOKUP(A2777,FII!B:D,3,FALSE)</f>
        <v>#N/A</v>
      </c>
    </row>
    <row r="2778" spans="1:8" ht="18" thickBot="1" x14ac:dyDescent="0.3">
      <c r="A2778" s="3">
        <v>39804</v>
      </c>
      <c r="B2778" s="8">
        <v>3039.3</v>
      </c>
      <c r="C2778">
        <f>VLOOKUP(A2778,VIX!A:B,2,FALSE)</f>
        <v>41.46</v>
      </c>
      <c r="D2778">
        <f>VLOOKUP(A2778,DOW!A:B,2,FALSE)</f>
        <v>8519.69</v>
      </c>
      <c r="E2778">
        <f>VLOOKUP(A2778,SGXNIFTY!A:B,2,FALSE)</f>
        <v>3039.35</v>
      </c>
      <c r="F2778">
        <f>VLOOKUP(A2778,EXCHANGE!A:B,2,FALSE)</f>
        <v>47.72</v>
      </c>
      <c r="G2778" s="36" t="e">
        <f>VLOOKUP(A2778,FII!B:D,2,FALSE)</f>
        <v>#N/A</v>
      </c>
      <c r="H2778" s="36" t="e">
        <f>VLOOKUP(A2778,FII!B:D,3,FALSE)</f>
        <v>#N/A</v>
      </c>
    </row>
    <row r="2779" spans="1:8" ht="18" thickBot="1" x14ac:dyDescent="0.3">
      <c r="A2779" s="3">
        <v>39801</v>
      </c>
      <c r="B2779" s="4">
        <v>3077.5</v>
      </c>
      <c r="C2779">
        <f>VLOOKUP(A2779,VIX!A:B,2,FALSE)</f>
        <v>44.91</v>
      </c>
      <c r="D2779">
        <f>VLOOKUP(A2779,DOW!A:B,2,FALSE)</f>
        <v>8579.11</v>
      </c>
      <c r="E2779">
        <f>VLOOKUP(A2779,SGXNIFTY!A:B,2,FALSE)</f>
        <v>3082.4</v>
      </c>
      <c r="F2779">
        <f>VLOOKUP(A2779,EXCHANGE!A:B,2,FALSE)</f>
        <v>47.15</v>
      </c>
      <c r="G2779" s="36" t="e">
        <f>VLOOKUP(A2779,FII!B:D,2,FALSE)</f>
        <v>#N/A</v>
      </c>
      <c r="H2779" s="36" t="e">
        <f>VLOOKUP(A2779,FII!B:D,3,FALSE)</f>
        <v>#N/A</v>
      </c>
    </row>
    <row r="2780" spans="1:8" ht="18" thickBot="1" x14ac:dyDescent="0.3">
      <c r="A2780" s="3">
        <v>39800</v>
      </c>
      <c r="B2780" s="4">
        <v>3060.75</v>
      </c>
      <c r="C2780">
        <f>VLOOKUP(A2780,VIX!A:B,2,FALSE)</f>
        <v>45.49</v>
      </c>
      <c r="D2780">
        <f>VLOOKUP(A2780,DOW!A:B,2,FALSE)</f>
        <v>8604.99</v>
      </c>
      <c r="E2780">
        <f>VLOOKUP(A2780,SGXNIFTY!A:B,2,FALSE)</f>
        <v>3076.35</v>
      </c>
      <c r="F2780">
        <f>VLOOKUP(A2780,EXCHANGE!A:B,2,FALSE)</f>
        <v>46.79</v>
      </c>
      <c r="G2780" s="36" t="e">
        <f>VLOOKUP(A2780,FII!B:D,2,FALSE)</f>
        <v>#N/A</v>
      </c>
      <c r="H2780" s="36" t="e">
        <f>VLOOKUP(A2780,FII!B:D,3,FALSE)</f>
        <v>#N/A</v>
      </c>
    </row>
    <row r="2781" spans="1:8" ht="18" thickBot="1" x14ac:dyDescent="0.3">
      <c r="A2781" s="3">
        <v>39799</v>
      </c>
      <c r="B2781" s="8">
        <v>2954.35</v>
      </c>
      <c r="C2781">
        <f>VLOOKUP(A2781,VIX!A:B,2,FALSE)</f>
        <v>44.91</v>
      </c>
      <c r="D2781">
        <f>VLOOKUP(A2781,DOW!A:B,2,FALSE)</f>
        <v>8824.34</v>
      </c>
      <c r="E2781">
        <f>VLOOKUP(A2781,SGXNIFTY!A:B,2,FALSE)</f>
        <v>2948.7</v>
      </c>
      <c r="F2781">
        <f>VLOOKUP(A2781,EXCHANGE!A:B,2,FALSE)</f>
        <v>47.46</v>
      </c>
      <c r="G2781" s="36" t="e">
        <f>VLOOKUP(A2781,FII!B:D,2,FALSE)</f>
        <v>#N/A</v>
      </c>
      <c r="H2781" s="36" t="e">
        <f>VLOOKUP(A2781,FII!B:D,3,FALSE)</f>
        <v>#N/A</v>
      </c>
    </row>
    <row r="2782" spans="1:8" ht="18" thickBot="1" x14ac:dyDescent="0.3">
      <c r="A2782" s="3">
        <v>39798</v>
      </c>
      <c r="B2782" s="4">
        <v>3041.75</v>
      </c>
      <c r="C2782">
        <f>VLOOKUP(A2782,VIX!A:B,2,FALSE)</f>
        <v>44.91</v>
      </c>
      <c r="D2782">
        <f>VLOOKUP(A2782,DOW!A:B,2,FALSE)</f>
        <v>8924.14</v>
      </c>
      <c r="E2782">
        <f>VLOOKUP(A2782,SGXNIFTY!A:B,2,FALSE)</f>
        <v>3048.4</v>
      </c>
      <c r="F2782">
        <f>VLOOKUP(A2782,EXCHANGE!A:B,2,FALSE)</f>
        <v>47.51</v>
      </c>
      <c r="G2782" s="36" t="e">
        <f>VLOOKUP(A2782,FII!B:D,2,FALSE)</f>
        <v>#N/A</v>
      </c>
      <c r="H2782" s="36" t="e">
        <f>VLOOKUP(A2782,FII!B:D,3,FALSE)</f>
        <v>#N/A</v>
      </c>
    </row>
    <row r="2783" spans="1:8" ht="18" thickBot="1" x14ac:dyDescent="0.3">
      <c r="A2783" s="3">
        <v>39797</v>
      </c>
      <c r="B2783" s="4">
        <v>2981.2</v>
      </c>
      <c r="C2783">
        <f>VLOOKUP(A2783,VIX!A:B,2,FALSE)</f>
        <v>48.1</v>
      </c>
      <c r="D2783">
        <f>VLOOKUP(A2783,DOW!A:B,2,FALSE)</f>
        <v>8564.5300000000007</v>
      </c>
      <c r="E2783">
        <f>VLOOKUP(A2783,SGXNIFTY!A:B,2,FALSE)</f>
        <v>2981.4</v>
      </c>
      <c r="F2783">
        <f>VLOOKUP(A2783,EXCHANGE!A:B,2,FALSE)</f>
        <v>47.645000000000003</v>
      </c>
      <c r="G2783" s="36" t="e">
        <f>VLOOKUP(A2783,FII!B:D,2,FALSE)</f>
        <v>#N/A</v>
      </c>
      <c r="H2783" s="36" t="e">
        <f>VLOOKUP(A2783,FII!B:D,3,FALSE)</f>
        <v>#N/A</v>
      </c>
    </row>
    <row r="2784" spans="1:8" ht="18" thickBot="1" x14ac:dyDescent="0.3">
      <c r="A2784" s="3">
        <v>39794</v>
      </c>
      <c r="B2784" s="4">
        <v>2921.35</v>
      </c>
      <c r="C2784">
        <f>VLOOKUP(A2784,VIX!A:B,2,FALSE)</f>
        <v>49.43</v>
      </c>
      <c r="D2784">
        <f>VLOOKUP(A2784,DOW!A:B,2,FALSE)</f>
        <v>8629.68</v>
      </c>
      <c r="E2784">
        <f>VLOOKUP(A2784,SGXNIFTY!A:B,2,FALSE)</f>
        <v>2921.7</v>
      </c>
      <c r="F2784">
        <f>VLOOKUP(A2784,EXCHANGE!A:B,2,FALSE)</f>
        <v>48.48</v>
      </c>
      <c r="G2784" s="36" t="e">
        <f>VLOOKUP(A2784,FII!B:D,2,FALSE)</f>
        <v>#N/A</v>
      </c>
      <c r="H2784" s="36" t="e">
        <f>VLOOKUP(A2784,FII!B:D,3,FALSE)</f>
        <v>#N/A</v>
      </c>
    </row>
    <row r="2785" spans="1:8" ht="18" thickBot="1" x14ac:dyDescent="0.3">
      <c r="A2785" s="3">
        <v>39793</v>
      </c>
      <c r="B2785" s="8">
        <v>2920.15</v>
      </c>
      <c r="C2785">
        <f>VLOOKUP(A2785,VIX!A:B,2,FALSE)</f>
        <v>51.75</v>
      </c>
      <c r="D2785">
        <f>VLOOKUP(A2785,DOW!A:B,2,FALSE)</f>
        <v>8565.09</v>
      </c>
      <c r="E2785">
        <f>VLOOKUP(A2785,SGXNIFTY!A:B,2,FALSE)</f>
        <v>2928.4</v>
      </c>
      <c r="F2785">
        <f>VLOOKUP(A2785,EXCHANGE!A:B,2,FALSE)</f>
        <v>48.215000000000003</v>
      </c>
      <c r="G2785" s="36" t="e">
        <f>VLOOKUP(A2785,FII!B:D,2,FALSE)</f>
        <v>#N/A</v>
      </c>
      <c r="H2785" s="36" t="e">
        <f>VLOOKUP(A2785,FII!B:D,3,FALSE)</f>
        <v>#N/A</v>
      </c>
    </row>
    <row r="2786" spans="1:8" ht="18" thickBot="1" x14ac:dyDescent="0.3">
      <c r="A2786" s="3">
        <v>39792</v>
      </c>
      <c r="B2786" s="4">
        <v>2928.25</v>
      </c>
      <c r="C2786">
        <f>VLOOKUP(A2786,VIX!A:B,2,FALSE)</f>
        <v>50.36</v>
      </c>
      <c r="D2786">
        <f>VLOOKUP(A2786,DOW!A:B,2,FALSE)</f>
        <v>8761.42</v>
      </c>
      <c r="E2786">
        <f>VLOOKUP(A2786,SGXNIFTY!A:B,2,FALSE)</f>
        <v>2937.4</v>
      </c>
      <c r="F2786">
        <f>VLOOKUP(A2786,EXCHANGE!A:B,2,FALSE)</f>
        <v>48.71</v>
      </c>
      <c r="G2786" s="36" t="e">
        <f>VLOOKUP(A2786,FII!B:D,2,FALSE)</f>
        <v>#N/A</v>
      </c>
      <c r="H2786" s="36" t="e">
        <f>VLOOKUP(A2786,FII!B:D,3,FALSE)</f>
        <v>#N/A</v>
      </c>
    </row>
    <row r="2787" spans="1:8" ht="18" thickBot="1" x14ac:dyDescent="0.3">
      <c r="A2787" s="3">
        <v>39790</v>
      </c>
      <c r="B2787" s="4">
        <v>2784</v>
      </c>
      <c r="C2787">
        <f>VLOOKUP(A2787,VIX!A:B,2,FALSE)</f>
        <v>50.28</v>
      </c>
      <c r="D2787">
        <f>VLOOKUP(A2787,DOW!A:B,2,FALSE)</f>
        <v>8934.18</v>
      </c>
      <c r="E2787">
        <f>VLOOKUP(A2787,SGXNIFTY!A:B,2,FALSE)</f>
        <v>2790.95</v>
      </c>
      <c r="F2787">
        <f>VLOOKUP(A2787,EXCHANGE!A:B,2,FALSE)</f>
        <v>49.5</v>
      </c>
      <c r="G2787" s="36" t="e">
        <f>VLOOKUP(A2787,FII!B:D,2,FALSE)</f>
        <v>#N/A</v>
      </c>
      <c r="H2787" s="36" t="e">
        <f>VLOOKUP(A2787,FII!B:D,3,FALSE)</f>
        <v>#N/A</v>
      </c>
    </row>
    <row r="2788" spans="1:8" ht="18" thickBot="1" x14ac:dyDescent="0.3">
      <c r="A2788" s="3">
        <v>39787</v>
      </c>
      <c r="B2788" s="8">
        <v>2714.4</v>
      </c>
      <c r="C2788">
        <f>VLOOKUP(A2788,VIX!A:B,2,FALSE)</f>
        <v>52.05</v>
      </c>
      <c r="D2788">
        <f>VLOOKUP(A2788,DOW!A:B,2,FALSE)</f>
        <v>8635.42</v>
      </c>
      <c r="E2788">
        <f>VLOOKUP(A2788,SGXNIFTY!A:B,2,FALSE)</f>
        <v>2711.1</v>
      </c>
      <c r="F2788">
        <f>VLOOKUP(A2788,EXCHANGE!A:B,2,FALSE)</f>
        <v>49.49</v>
      </c>
      <c r="G2788" s="36" t="e">
        <f>VLOOKUP(A2788,FII!B:D,2,FALSE)</f>
        <v>#N/A</v>
      </c>
      <c r="H2788" s="36" t="e">
        <f>VLOOKUP(A2788,FII!B:D,3,FALSE)</f>
        <v>#N/A</v>
      </c>
    </row>
    <row r="2789" spans="1:8" ht="18" thickBot="1" x14ac:dyDescent="0.3">
      <c r="A2789" s="3">
        <v>39786</v>
      </c>
      <c r="B2789" s="4">
        <v>2788</v>
      </c>
      <c r="C2789">
        <f>VLOOKUP(A2789,VIX!A:B,2,FALSE)</f>
        <v>51.84</v>
      </c>
      <c r="D2789">
        <f>VLOOKUP(A2789,DOW!A:B,2,FALSE)</f>
        <v>8376.24</v>
      </c>
      <c r="E2789">
        <f>VLOOKUP(A2789,SGXNIFTY!A:B,2,FALSE)</f>
        <v>2796.05</v>
      </c>
      <c r="F2789">
        <f>VLOOKUP(A2789,EXCHANGE!A:B,2,FALSE)</f>
        <v>49.8</v>
      </c>
      <c r="G2789" s="36" t="e">
        <f>VLOOKUP(A2789,FII!B:D,2,FALSE)</f>
        <v>#N/A</v>
      </c>
      <c r="H2789" s="36" t="e">
        <f>VLOOKUP(A2789,FII!B:D,3,FALSE)</f>
        <v>#N/A</v>
      </c>
    </row>
    <row r="2790" spans="1:8" ht="18" thickBot="1" x14ac:dyDescent="0.3">
      <c r="A2790" s="3">
        <v>39785</v>
      </c>
      <c r="B2790" s="8">
        <v>2656.45</v>
      </c>
      <c r="C2790">
        <f>VLOOKUP(A2790,VIX!A:B,2,FALSE)</f>
        <v>54.66</v>
      </c>
      <c r="D2790">
        <f>VLOOKUP(A2790,DOW!A:B,2,FALSE)</f>
        <v>8591.69</v>
      </c>
      <c r="E2790">
        <f>VLOOKUP(A2790,SGXNIFTY!A:B,2,FALSE)</f>
        <v>2654</v>
      </c>
      <c r="F2790">
        <f>VLOOKUP(A2790,EXCHANGE!A:B,2,FALSE)</f>
        <v>49.945</v>
      </c>
      <c r="G2790" s="36" t="e">
        <f>VLOOKUP(A2790,FII!B:D,2,FALSE)</f>
        <v>#N/A</v>
      </c>
      <c r="H2790" s="36" t="e">
        <f>VLOOKUP(A2790,FII!B:D,3,FALSE)</f>
        <v>#N/A</v>
      </c>
    </row>
    <row r="2791" spans="1:8" ht="18" thickBot="1" x14ac:dyDescent="0.3">
      <c r="A2791" s="3">
        <v>39784</v>
      </c>
      <c r="B2791" s="8">
        <v>2657.8</v>
      </c>
      <c r="C2791">
        <f>VLOOKUP(A2791,VIX!A:B,2,FALSE)</f>
        <v>54.3</v>
      </c>
      <c r="D2791">
        <f>VLOOKUP(A2791,DOW!A:B,2,FALSE)</f>
        <v>8419.09</v>
      </c>
      <c r="E2791">
        <f>VLOOKUP(A2791,SGXNIFTY!A:B,2,FALSE)</f>
        <v>2652.4</v>
      </c>
      <c r="F2791">
        <f>VLOOKUP(A2791,EXCHANGE!A:B,2,FALSE)</f>
        <v>50.13</v>
      </c>
      <c r="G2791" s="36" t="e">
        <f>VLOOKUP(A2791,FII!B:D,2,FALSE)</f>
        <v>#N/A</v>
      </c>
      <c r="H2791" s="36" t="e">
        <f>VLOOKUP(A2791,FII!B:D,3,FALSE)</f>
        <v>#N/A</v>
      </c>
    </row>
    <row r="2792" spans="1:8" ht="18" thickBot="1" x14ac:dyDescent="0.3">
      <c r="A2792" s="3">
        <v>39783</v>
      </c>
      <c r="B2792" s="8">
        <v>2682.9</v>
      </c>
      <c r="C2792">
        <f>VLOOKUP(A2792,VIX!A:B,2,FALSE)</f>
        <v>55.26</v>
      </c>
      <c r="D2792">
        <f>VLOOKUP(A2792,DOW!A:B,2,FALSE)</f>
        <v>8149.09</v>
      </c>
      <c r="E2792">
        <f>VLOOKUP(A2792,SGXNIFTY!A:B,2,FALSE)</f>
        <v>2678.2</v>
      </c>
      <c r="F2792">
        <f>VLOOKUP(A2792,EXCHANGE!A:B,2,FALSE)</f>
        <v>49.875</v>
      </c>
      <c r="G2792" s="36" t="e">
        <f>VLOOKUP(A2792,FII!B:D,2,FALSE)</f>
        <v>#N/A</v>
      </c>
      <c r="H2792" s="36" t="e">
        <f>VLOOKUP(A2792,FII!B:D,3,FALSE)</f>
        <v>#N/A</v>
      </c>
    </row>
    <row r="2793" spans="1:8" ht="18" thickBot="1" x14ac:dyDescent="0.3">
      <c r="A2793" s="3">
        <v>39780</v>
      </c>
      <c r="B2793" s="4">
        <v>2755.1</v>
      </c>
      <c r="C2793">
        <f>VLOOKUP(A2793,VIX!A:B,2,FALSE)</f>
        <v>57.44</v>
      </c>
      <c r="D2793">
        <f>VLOOKUP(A2793,DOW!A:B,2,FALSE)</f>
        <v>8829.0400000000009</v>
      </c>
      <c r="E2793">
        <f>VLOOKUP(A2793,SGXNIFTY!A:B,2,FALSE)</f>
        <v>2755.1</v>
      </c>
      <c r="F2793">
        <f>VLOOKUP(A2793,EXCHANGE!A:B,2,FALSE)</f>
        <v>49.575000000000003</v>
      </c>
      <c r="G2793" s="36" t="e">
        <f>VLOOKUP(A2793,FII!B:D,2,FALSE)</f>
        <v>#N/A</v>
      </c>
      <c r="H2793" s="36" t="e">
        <f>VLOOKUP(A2793,FII!B:D,3,FALSE)</f>
        <v>#N/A</v>
      </c>
    </row>
    <row r="2794" spans="1:8" ht="18" thickBot="1" x14ac:dyDescent="0.3">
      <c r="A2794" s="3">
        <v>39778</v>
      </c>
      <c r="B2794" s="4">
        <v>2752.25</v>
      </c>
      <c r="C2794">
        <f>VLOOKUP(A2794,VIX!A:B,2,FALSE)</f>
        <v>56.21</v>
      </c>
      <c r="D2794">
        <f>VLOOKUP(A2794,DOW!A:B,2,FALSE)</f>
        <v>8726.61</v>
      </c>
      <c r="E2794">
        <f>VLOOKUP(A2794,SGXNIFTY!A:B,2,FALSE)</f>
        <v>2757.85</v>
      </c>
      <c r="F2794">
        <f>VLOOKUP(A2794,EXCHANGE!A:B,2,FALSE)</f>
        <v>49.35</v>
      </c>
      <c r="G2794" s="36" t="e">
        <f>VLOOKUP(A2794,FII!B:D,2,FALSE)</f>
        <v>#N/A</v>
      </c>
      <c r="H2794" s="36" t="e">
        <f>VLOOKUP(A2794,FII!B:D,3,FALSE)</f>
        <v>#N/A</v>
      </c>
    </row>
    <row r="2795" spans="1:8" ht="18" thickBot="1" x14ac:dyDescent="0.3">
      <c r="A2795" s="3">
        <v>39777</v>
      </c>
      <c r="B2795" s="8">
        <v>2654</v>
      </c>
      <c r="C2795">
        <f>VLOOKUP(A2795,VIX!A:B,2,FALSE)</f>
        <v>59.56</v>
      </c>
      <c r="D2795">
        <f>VLOOKUP(A2795,DOW!A:B,2,FALSE)</f>
        <v>8479.4699999999993</v>
      </c>
      <c r="E2795">
        <f>VLOOKUP(A2795,SGXNIFTY!A:B,2,FALSE)</f>
        <v>2650.25</v>
      </c>
      <c r="F2795">
        <f>VLOOKUP(A2795,EXCHANGE!A:B,2,FALSE)</f>
        <v>49.765000000000001</v>
      </c>
      <c r="G2795" s="36" t="e">
        <f>VLOOKUP(A2795,FII!B:D,2,FALSE)</f>
        <v>#N/A</v>
      </c>
      <c r="H2795" s="36" t="e">
        <f>VLOOKUP(A2795,FII!B:D,3,FALSE)</f>
        <v>#N/A</v>
      </c>
    </row>
    <row r="2796" spans="1:8" ht="18" thickBot="1" x14ac:dyDescent="0.3">
      <c r="A2796" s="3">
        <v>39776</v>
      </c>
      <c r="B2796" s="4">
        <v>2708.25</v>
      </c>
      <c r="C2796">
        <f>VLOOKUP(A2796,VIX!A:B,2,FALSE)</f>
        <v>62.81</v>
      </c>
      <c r="D2796">
        <f>VLOOKUP(A2796,DOW!A:B,2,FALSE)</f>
        <v>8443.39</v>
      </c>
      <c r="E2796">
        <f>VLOOKUP(A2796,SGXNIFTY!A:B,2,FALSE)</f>
        <v>2716.6</v>
      </c>
      <c r="F2796">
        <f>VLOOKUP(A2796,EXCHANGE!A:B,2,FALSE)</f>
        <v>49.965000000000003</v>
      </c>
      <c r="G2796" s="36" t="e">
        <f>VLOOKUP(A2796,FII!B:D,2,FALSE)</f>
        <v>#N/A</v>
      </c>
      <c r="H2796" s="36" t="e">
        <f>VLOOKUP(A2796,FII!B:D,3,FALSE)</f>
        <v>#N/A</v>
      </c>
    </row>
    <row r="2797" spans="1:8" ht="18" thickBot="1" x14ac:dyDescent="0.3">
      <c r="A2797" s="3">
        <v>39773</v>
      </c>
      <c r="B2797" s="4">
        <v>2693.45</v>
      </c>
      <c r="C2797">
        <f>VLOOKUP(A2797,VIX!A:B,2,FALSE)</f>
        <v>64.459999999999994</v>
      </c>
      <c r="D2797">
        <f>VLOOKUP(A2797,DOW!A:B,2,FALSE)</f>
        <v>8046.42</v>
      </c>
      <c r="E2797">
        <f>VLOOKUP(A2797,SGXNIFTY!A:B,2,FALSE)</f>
        <v>2704.6</v>
      </c>
      <c r="F2797">
        <f>VLOOKUP(A2797,EXCHANGE!A:B,2,FALSE)</f>
        <v>49.555</v>
      </c>
      <c r="G2797" s="36" t="e">
        <f>VLOOKUP(A2797,FII!B:D,2,FALSE)</f>
        <v>#N/A</v>
      </c>
      <c r="H2797" s="36" t="e">
        <f>VLOOKUP(A2797,FII!B:D,3,FALSE)</f>
        <v>#N/A</v>
      </c>
    </row>
    <row r="2798" spans="1:8" ht="18" thickBot="1" x14ac:dyDescent="0.3">
      <c r="A2798" s="3">
        <v>39772</v>
      </c>
      <c r="B2798" s="8">
        <v>2553.15</v>
      </c>
      <c r="C2798">
        <f>VLOOKUP(A2798,VIX!A:B,2,FALSE)</f>
        <v>65.55</v>
      </c>
      <c r="D2798">
        <f>VLOOKUP(A2798,DOW!A:B,2,FALSE)</f>
        <v>7552.29</v>
      </c>
      <c r="E2798">
        <f>VLOOKUP(A2798,SGXNIFTY!A:B,2,FALSE)</f>
        <v>2550.4</v>
      </c>
      <c r="F2798">
        <f>VLOOKUP(A2798,EXCHANGE!A:B,2,FALSE)</f>
        <v>50.2</v>
      </c>
      <c r="G2798" s="36" t="e">
        <f>VLOOKUP(A2798,FII!B:D,2,FALSE)</f>
        <v>#N/A</v>
      </c>
      <c r="H2798" s="36" t="e">
        <f>VLOOKUP(A2798,FII!B:D,3,FALSE)</f>
        <v>#N/A</v>
      </c>
    </row>
    <row r="2799" spans="1:8" ht="18" thickBot="1" x14ac:dyDescent="0.3">
      <c r="A2799" s="3">
        <v>39771</v>
      </c>
      <c r="B2799" s="8">
        <v>2635</v>
      </c>
      <c r="C2799">
        <f>VLOOKUP(A2799,VIX!A:B,2,FALSE)</f>
        <v>60.84</v>
      </c>
      <c r="D2799">
        <f>VLOOKUP(A2799,DOW!A:B,2,FALSE)</f>
        <v>7997.28</v>
      </c>
      <c r="E2799">
        <f>VLOOKUP(A2799,SGXNIFTY!A:B,2,FALSE)</f>
        <v>2627.35</v>
      </c>
      <c r="F2799">
        <f>VLOOKUP(A2799,EXCHANGE!A:B,2,FALSE)</f>
        <v>49.86</v>
      </c>
      <c r="G2799" s="36" t="e">
        <f>VLOOKUP(A2799,FII!B:D,2,FALSE)</f>
        <v>#N/A</v>
      </c>
      <c r="H2799" s="36" t="e">
        <f>VLOOKUP(A2799,FII!B:D,3,FALSE)</f>
        <v>#N/A</v>
      </c>
    </row>
    <row r="2800" spans="1:8" ht="18" thickBot="1" x14ac:dyDescent="0.3">
      <c r="A2800" s="3">
        <v>39770</v>
      </c>
      <c r="B2800" s="8">
        <v>2683.15</v>
      </c>
      <c r="C2800">
        <f>VLOOKUP(A2800,VIX!A:B,2,FALSE)</f>
        <v>64.66</v>
      </c>
      <c r="D2800">
        <f>VLOOKUP(A2800,DOW!A:B,2,FALSE)</f>
        <v>8424.75</v>
      </c>
      <c r="E2800">
        <f>VLOOKUP(A2800,SGXNIFTY!A:B,2,FALSE)</f>
        <v>2680.4</v>
      </c>
      <c r="F2800">
        <f>VLOOKUP(A2800,EXCHANGE!A:B,2,FALSE)</f>
        <v>49.534999999999997</v>
      </c>
      <c r="G2800" s="36" t="e">
        <f>VLOOKUP(A2800,FII!B:D,2,FALSE)</f>
        <v>#N/A</v>
      </c>
      <c r="H2800" s="36" t="e">
        <f>VLOOKUP(A2800,FII!B:D,3,FALSE)</f>
        <v>#N/A</v>
      </c>
    </row>
    <row r="2801" spans="1:8" ht="18" thickBot="1" x14ac:dyDescent="0.3">
      <c r="A2801" s="3">
        <v>39769</v>
      </c>
      <c r="B2801" s="8">
        <v>2799.55</v>
      </c>
      <c r="C2801">
        <f>VLOOKUP(A2801,VIX!A:B,2,FALSE)</f>
        <v>85.13</v>
      </c>
      <c r="D2801">
        <f>VLOOKUP(A2801,DOW!A:B,2,FALSE)</f>
        <v>8273.58</v>
      </c>
      <c r="E2801">
        <f>VLOOKUP(A2801,SGXNIFTY!A:B,2,FALSE)</f>
        <v>2809.55</v>
      </c>
      <c r="F2801">
        <f>VLOOKUP(A2801,EXCHANGE!A:B,2,FALSE)</f>
        <v>49.075000000000003</v>
      </c>
      <c r="G2801" s="36" t="e">
        <f>VLOOKUP(A2801,FII!B:D,2,FALSE)</f>
        <v>#N/A</v>
      </c>
      <c r="H2801" s="36" t="e">
        <f>VLOOKUP(A2801,FII!B:D,3,FALSE)</f>
        <v>#N/A</v>
      </c>
    </row>
    <row r="2802" spans="1:8" ht="18" thickBot="1" x14ac:dyDescent="0.3">
      <c r="A2802" s="3">
        <v>39766</v>
      </c>
      <c r="B2802" s="8">
        <v>2810.35</v>
      </c>
      <c r="C2802">
        <f>VLOOKUP(A2802,VIX!A:B,2,FALSE)</f>
        <v>70.08</v>
      </c>
      <c r="D2802">
        <f>VLOOKUP(A2802,DOW!A:B,2,FALSE)</f>
        <v>8497.31</v>
      </c>
      <c r="E2802">
        <f>VLOOKUP(A2802,SGXNIFTY!A:B,2,FALSE)</f>
        <v>2809.95</v>
      </c>
      <c r="F2802">
        <f>VLOOKUP(A2802,EXCHANGE!A:B,2,FALSE)</f>
        <v>48.79</v>
      </c>
      <c r="G2802" s="36" t="e">
        <f>VLOOKUP(A2802,FII!B:D,2,FALSE)</f>
        <v>#N/A</v>
      </c>
      <c r="H2802" s="36" t="e">
        <f>VLOOKUP(A2802,FII!B:D,3,FALSE)</f>
        <v>#N/A</v>
      </c>
    </row>
    <row r="2803" spans="1:8" ht="18" thickBot="1" x14ac:dyDescent="0.3">
      <c r="A2803" s="3">
        <v>39764</v>
      </c>
      <c r="B2803" s="8">
        <v>2848.45</v>
      </c>
      <c r="C2803">
        <f>VLOOKUP(A2803,VIX!A:B,2,FALSE)</f>
        <v>70.62</v>
      </c>
      <c r="D2803">
        <f>VLOOKUP(A2803,DOW!A:B,2,FALSE)</f>
        <v>8282.66</v>
      </c>
      <c r="E2803">
        <f>VLOOKUP(A2803,SGXNIFTY!A:B,2,FALSE)</f>
        <v>2843.4</v>
      </c>
      <c r="F2803">
        <f>VLOOKUP(A2803,EXCHANGE!A:B,2,FALSE)</f>
        <v>49.225000000000001</v>
      </c>
      <c r="G2803" s="36" t="e">
        <f>VLOOKUP(A2803,FII!B:D,2,FALSE)</f>
        <v>#N/A</v>
      </c>
      <c r="H2803" s="36" t="e">
        <f>VLOOKUP(A2803,FII!B:D,3,FALSE)</f>
        <v>#N/A</v>
      </c>
    </row>
    <row r="2804" spans="1:8" ht="18" thickBot="1" x14ac:dyDescent="0.3">
      <c r="A2804" s="3">
        <v>39763</v>
      </c>
      <c r="B2804" s="8">
        <v>2938.65</v>
      </c>
      <c r="C2804">
        <f>VLOOKUP(A2804,VIX!A:B,2,FALSE)</f>
        <v>66.989999999999995</v>
      </c>
      <c r="D2804">
        <f>VLOOKUP(A2804,DOW!A:B,2,FALSE)</f>
        <v>8693.9599999999991</v>
      </c>
      <c r="E2804">
        <f>VLOOKUP(A2804,SGXNIFTY!A:B,2,FALSE)</f>
        <v>2928.4</v>
      </c>
      <c r="F2804">
        <f>VLOOKUP(A2804,EXCHANGE!A:B,2,FALSE)</f>
        <v>47.95</v>
      </c>
      <c r="G2804" s="36" t="e">
        <f>VLOOKUP(A2804,FII!B:D,2,FALSE)</f>
        <v>#N/A</v>
      </c>
      <c r="H2804" s="36" t="e">
        <f>VLOOKUP(A2804,FII!B:D,3,FALSE)</f>
        <v>#N/A</v>
      </c>
    </row>
    <row r="2805" spans="1:8" ht="18" thickBot="1" x14ac:dyDescent="0.3">
      <c r="A2805" s="3">
        <v>39762</v>
      </c>
      <c r="B2805" s="4">
        <v>3148.25</v>
      </c>
      <c r="C2805">
        <f>VLOOKUP(A2805,VIX!A:B,2,FALSE)</f>
        <v>63.76</v>
      </c>
      <c r="D2805">
        <f>VLOOKUP(A2805,DOW!A:B,2,FALSE)</f>
        <v>8870.5400000000009</v>
      </c>
      <c r="E2805">
        <f>VLOOKUP(A2805,SGXNIFTY!A:B,2,FALSE)</f>
        <v>3160.5</v>
      </c>
      <c r="F2805">
        <f>VLOOKUP(A2805,EXCHANGE!A:B,2,FALSE)</f>
        <v>47.31</v>
      </c>
      <c r="G2805" s="36" t="e">
        <f>VLOOKUP(A2805,FII!B:D,2,FALSE)</f>
        <v>#N/A</v>
      </c>
      <c r="H2805" s="36" t="e">
        <f>VLOOKUP(A2805,FII!B:D,3,FALSE)</f>
        <v>#N/A</v>
      </c>
    </row>
    <row r="2806" spans="1:8" ht="18" thickBot="1" x14ac:dyDescent="0.3">
      <c r="A2806" s="3">
        <v>39759</v>
      </c>
      <c r="B2806" s="4">
        <v>2973</v>
      </c>
      <c r="C2806">
        <f>VLOOKUP(A2806,VIX!A:B,2,FALSE)</f>
        <v>67.22</v>
      </c>
      <c r="D2806">
        <f>VLOOKUP(A2806,DOW!A:B,2,FALSE)</f>
        <v>8943.81</v>
      </c>
      <c r="E2806">
        <f>VLOOKUP(A2806,SGXNIFTY!A:B,2,FALSE)</f>
        <v>2985.8</v>
      </c>
      <c r="F2806">
        <f>VLOOKUP(A2806,EXCHANGE!A:B,2,FALSE)</f>
        <v>47.49</v>
      </c>
      <c r="G2806" s="36" t="e">
        <f>VLOOKUP(A2806,FII!B:D,2,FALSE)</f>
        <v>#N/A</v>
      </c>
      <c r="H2806" s="36" t="e">
        <f>VLOOKUP(A2806,FII!B:D,3,FALSE)</f>
        <v>#N/A</v>
      </c>
    </row>
    <row r="2807" spans="1:8" ht="18" thickBot="1" x14ac:dyDescent="0.3">
      <c r="A2807" s="3">
        <v>39758</v>
      </c>
      <c r="B2807" s="8">
        <v>2892.65</v>
      </c>
      <c r="C2807">
        <f>VLOOKUP(A2807,VIX!A:B,2,FALSE)</f>
        <v>62.15</v>
      </c>
      <c r="D2807">
        <f>VLOOKUP(A2807,DOW!A:B,2,FALSE)</f>
        <v>8695.7900000000009</v>
      </c>
      <c r="E2807">
        <f>VLOOKUP(A2807,SGXNIFTY!A:B,2,FALSE)</f>
        <v>2887.9</v>
      </c>
      <c r="F2807">
        <f>VLOOKUP(A2807,EXCHANGE!A:B,2,FALSE)</f>
        <v>47.634999999999998</v>
      </c>
      <c r="G2807" s="36" t="e">
        <f>VLOOKUP(A2807,FII!B:D,2,FALSE)</f>
        <v>#N/A</v>
      </c>
      <c r="H2807" s="36" t="e">
        <f>VLOOKUP(A2807,FII!B:D,3,FALSE)</f>
        <v>#N/A</v>
      </c>
    </row>
    <row r="2808" spans="1:8" ht="18" thickBot="1" x14ac:dyDescent="0.3">
      <c r="A2808" s="3">
        <v>39757</v>
      </c>
      <c r="B2808" s="8">
        <v>2994.95</v>
      </c>
      <c r="C2808">
        <f>VLOOKUP(A2808,VIX!A:B,2,FALSE)</f>
        <v>66.75</v>
      </c>
      <c r="D2808">
        <f>VLOOKUP(A2808,DOW!A:B,2,FALSE)</f>
        <v>9139.27</v>
      </c>
      <c r="E2808">
        <f>VLOOKUP(A2808,SGXNIFTY!A:B,2,FALSE)</f>
        <v>2991.65</v>
      </c>
      <c r="F2808">
        <f>VLOOKUP(A2808,EXCHANGE!A:B,2,FALSE)</f>
        <v>47.325000000000003</v>
      </c>
      <c r="G2808" s="36" t="e">
        <f>VLOOKUP(A2808,FII!B:D,2,FALSE)</f>
        <v>#N/A</v>
      </c>
      <c r="H2808" s="36" t="e">
        <f>VLOOKUP(A2808,FII!B:D,3,FALSE)</f>
        <v>#N/A</v>
      </c>
    </row>
    <row r="2809" spans="1:8" ht="18" thickBot="1" x14ac:dyDescent="0.3">
      <c r="A2809" s="3">
        <v>39756</v>
      </c>
      <c r="B2809" s="4">
        <v>3142.1</v>
      </c>
      <c r="C2809">
        <f>VLOOKUP(A2809,VIX!A:B,2,FALSE)</f>
        <v>62.15</v>
      </c>
      <c r="D2809">
        <f>VLOOKUP(A2809,DOW!A:B,2,FALSE)</f>
        <v>9625.2800000000007</v>
      </c>
      <c r="E2809">
        <f>VLOOKUP(A2809,SGXNIFTY!A:B,2,FALSE)</f>
        <v>3161.9</v>
      </c>
      <c r="F2809">
        <f>VLOOKUP(A2809,EXCHANGE!A:B,2,FALSE)</f>
        <v>47.31</v>
      </c>
      <c r="G2809" s="36" t="e">
        <f>VLOOKUP(A2809,FII!B:D,2,FALSE)</f>
        <v>#N/A</v>
      </c>
      <c r="H2809" s="36" t="e">
        <f>VLOOKUP(A2809,FII!B:D,3,FALSE)</f>
        <v>#N/A</v>
      </c>
    </row>
    <row r="2810" spans="1:8" ht="18" thickBot="1" x14ac:dyDescent="0.3">
      <c r="A2810" s="3">
        <v>39755</v>
      </c>
      <c r="B2810" s="4">
        <v>3043.85</v>
      </c>
      <c r="C2810">
        <f>VLOOKUP(A2810,VIX!A:B,2,FALSE)</f>
        <v>67.84</v>
      </c>
      <c r="D2810">
        <f>VLOOKUP(A2810,DOW!A:B,2,FALSE)</f>
        <v>9319.83</v>
      </c>
      <c r="E2810">
        <f>VLOOKUP(A2810,SGXNIFTY!A:B,2,FALSE)</f>
        <v>3045.25</v>
      </c>
      <c r="F2810">
        <f>VLOOKUP(A2810,EXCHANGE!A:B,2,FALSE)</f>
        <v>48.515000000000001</v>
      </c>
      <c r="G2810" s="36" t="e">
        <f>VLOOKUP(A2810,FII!B:D,2,FALSE)</f>
        <v>#N/A</v>
      </c>
      <c r="H2810" s="36" t="e">
        <f>VLOOKUP(A2810,FII!B:D,3,FALSE)</f>
        <v>#N/A</v>
      </c>
    </row>
    <row r="2811" spans="1:8" ht="18" thickBot="1" x14ac:dyDescent="0.3">
      <c r="A2811" s="3">
        <v>39752</v>
      </c>
      <c r="B2811" s="4">
        <v>2885.6</v>
      </c>
      <c r="C2811">
        <f>VLOOKUP(A2811,VIX!A:B,2,FALSE)</f>
        <v>68.349999999999994</v>
      </c>
      <c r="D2811">
        <f>VLOOKUP(A2811,DOW!A:B,2,FALSE)</f>
        <v>9325.01</v>
      </c>
      <c r="E2811">
        <f>VLOOKUP(A2811,SGXNIFTY!A:B,2,FALSE)</f>
        <v>2881.9</v>
      </c>
      <c r="F2811">
        <f>VLOOKUP(A2811,EXCHANGE!A:B,2,FALSE)</f>
        <v>49.325000000000003</v>
      </c>
      <c r="G2811" s="36" t="e">
        <f>VLOOKUP(A2811,FII!B:D,2,FALSE)</f>
        <v>#N/A</v>
      </c>
      <c r="H2811" s="36" t="e">
        <f>VLOOKUP(A2811,FII!B:D,3,FALSE)</f>
        <v>#N/A</v>
      </c>
    </row>
    <row r="2812" spans="1:8" ht="18" thickBot="1" x14ac:dyDescent="0.3">
      <c r="A2812" s="3">
        <v>39750</v>
      </c>
      <c r="B2812" s="4">
        <v>2697.05</v>
      </c>
      <c r="C2812">
        <f>VLOOKUP(A2812,VIX!A:B,2,FALSE)</f>
        <v>68.349999999999994</v>
      </c>
      <c r="D2812">
        <f>VLOOKUP(A2812,DOW!A:B,2,FALSE)</f>
        <v>8990.9599999999991</v>
      </c>
      <c r="E2812">
        <f>VLOOKUP(A2812,SGXNIFTY!A:B,2,FALSE)</f>
        <v>2697.05</v>
      </c>
      <c r="F2812">
        <f>VLOOKUP(A2812,EXCHANGE!A:B,2,FALSE)</f>
        <v>49.38</v>
      </c>
      <c r="G2812" s="36" t="e">
        <f>VLOOKUP(A2812,FII!B:D,2,FALSE)</f>
        <v>#N/A</v>
      </c>
      <c r="H2812" s="36" t="e">
        <f>VLOOKUP(A2812,FII!B:D,3,FALSE)</f>
        <v>#N/A</v>
      </c>
    </row>
    <row r="2813" spans="1:8" ht="18" thickBot="1" x14ac:dyDescent="0.3">
      <c r="A2813" s="3">
        <v>39749</v>
      </c>
      <c r="B2813" s="4">
        <v>2684.6</v>
      </c>
      <c r="C2813">
        <f>VLOOKUP(A2813,VIX!A:B,2,FALSE)</f>
        <v>45.5</v>
      </c>
      <c r="D2813">
        <f>VLOOKUP(A2813,DOW!A:B,2,FALSE)</f>
        <v>9065.1200000000008</v>
      </c>
      <c r="E2813">
        <f>VLOOKUP(A2813,SGXNIFTY!A:B,2,FALSE)</f>
        <v>2689.9</v>
      </c>
      <c r="F2813">
        <f>VLOOKUP(A2813,EXCHANGE!A:B,2,FALSE)</f>
        <v>49.58</v>
      </c>
      <c r="G2813" s="36" t="e">
        <f>VLOOKUP(A2813,FII!B:D,2,FALSE)</f>
        <v>#N/A</v>
      </c>
      <c r="H2813" s="36" t="e">
        <f>VLOOKUP(A2813,FII!B:D,3,FALSE)</f>
        <v>#N/A</v>
      </c>
    </row>
    <row r="2814" spans="1:8" ht="18" thickBot="1" x14ac:dyDescent="0.3">
      <c r="A2814" s="3">
        <v>39748</v>
      </c>
      <c r="B2814" s="8">
        <v>2524.1999999999998</v>
      </c>
      <c r="C2814">
        <f>VLOOKUP(A2814,VIX!A:B,2,FALSE)</f>
        <v>67.5</v>
      </c>
      <c r="D2814">
        <f>VLOOKUP(A2814,DOW!A:B,2,FALSE)</f>
        <v>8175.77</v>
      </c>
      <c r="E2814">
        <f>VLOOKUP(A2814,SGXNIFTY!A:B,2,FALSE)</f>
        <v>2517.5</v>
      </c>
      <c r="F2814">
        <f>VLOOKUP(A2814,EXCHANGE!A:B,2,FALSE)</f>
        <v>49.784999999999997</v>
      </c>
      <c r="G2814" s="36" t="e">
        <f>VLOOKUP(A2814,FII!B:D,2,FALSE)</f>
        <v>#N/A</v>
      </c>
      <c r="H2814" s="36" t="e">
        <f>VLOOKUP(A2814,FII!B:D,3,FALSE)</f>
        <v>#N/A</v>
      </c>
    </row>
    <row r="2815" spans="1:8" ht="18" thickBot="1" x14ac:dyDescent="0.3">
      <c r="A2815" s="3">
        <v>39745</v>
      </c>
      <c r="B2815" s="8">
        <v>2584</v>
      </c>
      <c r="C2815">
        <f>VLOOKUP(A2815,VIX!A:B,2,FALSE)</f>
        <v>45.5</v>
      </c>
      <c r="D2815">
        <f>VLOOKUP(A2815,DOW!A:B,2,FALSE)</f>
        <v>8378.9500000000007</v>
      </c>
      <c r="E2815">
        <f>VLOOKUP(A2815,SGXNIFTY!A:B,2,FALSE)</f>
        <v>2559.5500000000002</v>
      </c>
      <c r="F2815">
        <f>VLOOKUP(A2815,EXCHANGE!A:B,2,FALSE)</f>
        <v>49.77</v>
      </c>
      <c r="G2815" s="36" t="e">
        <f>VLOOKUP(A2815,FII!B:D,2,FALSE)</f>
        <v>#N/A</v>
      </c>
      <c r="H2815" s="36" t="e">
        <f>VLOOKUP(A2815,FII!B:D,3,FALSE)</f>
        <v>#N/A</v>
      </c>
    </row>
    <row r="2816" spans="1:8" ht="18" thickBot="1" x14ac:dyDescent="0.3">
      <c r="A2816" s="3">
        <v>39744</v>
      </c>
      <c r="B2816" s="8">
        <v>2943.15</v>
      </c>
      <c r="C2816">
        <f>VLOOKUP(A2816,VIX!A:B,2,FALSE)</f>
        <v>54.97</v>
      </c>
      <c r="D2816">
        <f>VLOOKUP(A2816,DOW!A:B,2,FALSE)</f>
        <v>8691.25</v>
      </c>
      <c r="E2816">
        <f>VLOOKUP(A2816,SGXNIFTY!A:B,2,FALSE)</f>
        <v>2934.7</v>
      </c>
      <c r="F2816">
        <f>VLOOKUP(A2816,EXCHANGE!A:B,2,FALSE)</f>
        <v>49.68</v>
      </c>
      <c r="G2816" s="36" t="e">
        <f>VLOOKUP(A2816,FII!B:D,2,FALSE)</f>
        <v>#N/A</v>
      </c>
      <c r="H2816" s="36" t="e">
        <f>VLOOKUP(A2816,FII!B:D,3,FALSE)</f>
        <v>#N/A</v>
      </c>
    </row>
    <row r="2817" spans="1:8" ht="18" thickBot="1" x14ac:dyDescent="0.3">
      <c r="A2817" s="3">
        <v>39743</v>
      </c>
      <c r="B2817" s="8">
        <v>3065.15</v>
      </c>
      <c r="C2817">
        <f>VLOOKUP(A2817,VIX!A:B,2,FALSE)</f>
        <v>54.75</v>
      </c>
      <c r="D2817">
        <f>VLOOKUP(A2817,DOW!A:B,2,FALSE)</f>
        <v>8519.2099999999991</v>
      </c>
      <c r="E2817">
        <f>VLOOKUP(A2817,SGXNIFTY!A:B,2,FALSE)</f>
        <v>3060.15</v>
      </c>
      <c r="F2817">
        <f>VLOOKUP(A2817,EXCHANGE!A:B,2,FALSE)</f>
        <v>49.314999999999998</v>
      </c>
      <c r="G2817" s="36" t="e">
        <f>VLOOKUP(A2817,FII!B:D,2,FALSE)</f>
        <v>#N/A</v>
      </c>
      <c r="H2817" s="36" t="e">
        <f>VLOOKUP(A2817,FII!B:D,3,FALSE)</f>
        <v>#N/A</v>
      </c>
    </row>
    <row r="2818" spans="1:8" ht="18" thickBot="1" x14ac:dyDescent="0.3">
      <c r="A2818" s="3">
        <v>39742</v>
      </c>
      <c r="B2818" s="4">
        <v>3234.9</v>
      </c>
      <c r="C2818">
        <f>VLOOKUP(A2818,VIX!A:B,2,FALSE)</f>
        <v>56</v>
      </c>
      <c r="D2818">
        <f>VLOOKUP(A2818,DOW!A:B,2,FALSE)</f>
        <v>9045.2099999999991</v>
      </c>
      <c r="E2818">
        <f>VLOOKUP(A2818,SGXNIFTY!A:B,2,FALSE)</f>
        <v>3241.95</v>
      </c>
      <c r="F2818">
        <f>VLOOKUP(A2818,EXCHANGE!A:B,2,FALSE)</f>
        <v>48.85</v>
      </c>
      <c r="G2818" s="36" t="e">
        <f>VLOOKUP(A2818,FII!B:D,2,FALSE)</f>
        <v>#N/A</v>
      </c>
      <c r="H2818" s="36" t="e">
        <f>VLOOKUP(A2818,FII!B:D,3,FALSE)</f>
        <v>#N/A</v>
      </c>
    </row>
    <row r="2819" spans="1:8" ht="18" thickBot="1" x14ac:dyDescent="0.3">
      <c r="A2819" s="3">
        <v>39741</v>
      </c>
      <c r="B2819" s="4">
        <v>3122.8</v>
      </c>
      <c r="C2819">
        <f>VLOOKUP(A2819,VIX!A:B,2,FALSE)</f>
        <v>57.13</v>
      </c>
      <c r="D2819">
        <f>VLOOKUP(A2819,DOW!A:B,2,FALSE)</f>
        <v>9265.43</v>
      </c>
      <c r="E2819">
        <f>VLOOKUP(A2819,SGXNIFTY!A:B,2,FALSE)</f>
        <v>3142.55</v>
      </c>
      <c r="F2819">
        <f>VLOOKUP(A2819,EXCHANGE!A:B,2,FALSE)</f>
        <v>48.73</v>
      </c>
      <c r="G2819" s="36" t="e">
        <f>VLOOKUP(A2819,FII!B:D,2,FALSE)</f>
        <v>#N/A</v>
      </c>
      <c r="H2819" s="36" t="e">
        <f>VLOOKUP(A2819,FII!B:D,3,FALSE)</f>
        <v>#N/A</v>
      </c>
    </row>
    <row r="2820" spans="1:8" ht="18" thickBot="1" x14ac:dyDescent="0.3">
      <c r="A2820" s="3">
        <v>39738</v>
      </c>
      <c r="B2820" s="8">
        <v>3074.35</v>
      </c>
      <c r="C2820">
        <f>VLOOKUP(A2820,VIX!A:B,2,FALSE)</f>
        <v>46.72</v>
      </c>
      <c r="D2820">
        <f>VLOOKUP(A2820,DOW!A:B,2,FALSE)</f>
        <v>8852.2199999999993</v>
      </c>
      <c r="E2820">
        <f>VLOOKUP(A2820,SGXNIFTY!A:B,2,FALSE)</f>
        <v>3071.3</v>
      </c>
      <c r="F2820">
        <f>VLOOKUP(A2820,EXCHANGE!A:B,2,FALSE)</f>
        <v>48.715000000000003</v>
      </c>
      <c r="G2820" s="36" t="e">
        <f>VLOOKUP(A2820,FII!B:D,2,FALSE)</f>
        <v>#N/A</v>
      </c>
      <c r="H2820" s="36" t="e">
        <f>VLOOKUP(A2820,FII!B:D,3,FALSE)</f>
        <v>#N/A</v>
      </c>
    </row>
    <row r="2821" spans="1:8" ht="18" thickBot="1" x14ac:dyDescent="0.3">
      <c r="A2821" s="3">
        <v>39737</v>
      </c>
      <c r="B2821" s="8">
        <v>3269.3</v>
      </c>
      <c r="C2821">
        <f>VLOOKUP(A2821,VIX!A:B,2,FALSE)</f>
        <v>47.81</v>
      </c>
      <c r="D2821">
        <f>VLOOKUP(A2821,DOW!A:B,2,FALSE)</f>
        <v>8979.26</v>
      </c>
      <c r="E2821">
        <f>VLOOKUP(A2821,SGXNIFTY!A:B,2,FALSE)</f>
        <v>3290</v>
      </c>
      <c r="F2821">
        <f>VLOOKUP(A2821,EXCHANGE!A:B,2,FALSE)</f>
        <v>48.69</v>
      </c>
      <c r="G2821" s="36" t="e">
        <f>VLOOKUP(A2821,FII!B:D,2,FALSE)</f>
        <v>#N/A</v>
      </c>
      <c r="H2821" s="36" t="e">
        <f>VLOOKUP(A2821,FII!B:D,3,FALSE)</f>
        <v>#N/A</v>
      </c>
    </row>
    <row r="2822" spans="1:8" ht="18" thickBot="1" x14ac:dyDescent="0.3">
      <c r="A2822" s="3">
        <v>39736</v>
      </c>
      <c r="B2822" s="8">
        <v>3338.4</v>
      </c>
      <c r="C2822">
        <f>VLOOKUP(A2822,VIX!A:B,2,FALSE)</f>
        <v>46.07</v>
      </c>
      <c r="D2822">
        <f>VLOOKUP(A2822,DOW!A:B,2,FALSE)</f>
        <v>8577.91</v>
      </c>
      <c r="E2822">
        <f>VLOOKUP(A2822,SGXNIFTY!A:B,2,FALSE)</f>
        <v>3342.8</v>
      </c>
      <c r="F2822">
        <f>VLOOKUP(A2822,EXCHANGE!A:B,2,FALSE)</f>
        <v>48.38</v>
      </c>
      <c r="G2822" s="36" t="e">
        <f>VLOOKUP(A2822,FII!B:D,2,FALSE)</f>
        <v>#N/A</v>
      </c>
      <c r="H2822" s="36" t="e">
        <f>VLOOKUP(A2822,FII!B:D,3,FALSE)</f>
        <v>#N/A</v>
      </c>
    </row>
    <row r="2823" spans="1:8" ht="18" thickBot="1" x14ac:dyDescent="0.3">
      <c r="A2823" s="3">
        <v>39735</v>
      </c>
      <c r="B2823" s="4">
        <v>3518.65</v>
      </c>
      <c r="C2823">
        <f>VLOOKUP(A2823,VIX!A:B,2,FALSE)</f>
        <v>46.49</v>
      </c>
      <c r="D2823">
        <f>VLOOKUP(A2823,DOW!A:B,2,FALSE)</f>
        <v>9310.99</v>
      </c>
      <c r="E2823">
        <f>VLOOKUP(A2823,SGXNIFTY!A:B,2,FALSE)</f>
        <v>3527.8</v>
      </c>
      <c r="F2823">
        <f>VLOOKUP(A2823,EXCHANGE!A:B,2,FALSE)</f>
        <v>47.94</v>
      </c>
      <c r="G2823" s="36" t="e">
        <f>VLOOKUP(A2823,FII!B:D,2,FALSE)</f>
        <v>#N/A</v>
      </c>
      <c r="H2823" s="36" t="e">
        <f>VLOOKUP(A2823,FII!B:D,3,FALSE)</f>
        <v>#N/A</v>
      </c>
    </row>
    <row r="2824" spans="1:8" ht="18" thickBot="1" x14ac:dyDescent="0.3">
      <c r="A2824" s="3">
        <v>39734</v>
      </c>
      <c r="B2824" s="4">
        <v>3490.7</v>
      </c>
      <c r="C2824">
        <f>VLOOKUP(A2824,VIX!A:B,2,FALSE)</f>
        <v>46.49</v>
      </c>
      <c r="D2824">
        <f>VLOOKUP(A2824,DOW!A:B,2,FALSE)</f>
        <v>9387.61</v>
      </c>
      <c r="E2824">
        <f>VLOOKUP(A2824,SGXNIFTY!A:B,2,FALSE)</f>
        <v>3534.1</v>
      </c>
      <c r="F2824">
        <f>VLOOKUP(A2824,EXCHANGE!A:B,2,FALSE)</f>
        <v>48.11</v>
      </c>
      <c r="G2824" s="36" t="e">
        <f>VLOOKUP(A2824,FII!B:D,2,FALSE)</f>
        <v>#N/A</v>
      </c>
      <c r="H2824" s="36" t="e">
        <f>VLOOKUP(A2824,FII!B:D,3,FALSE)</f>
        <v>#N/A</v>
      </c>
    </row>
    <row r="2825" spans="1:8" ht="18" thickBot="1" x14ac:dyDescent="0.3">
      <c r="A2825" s="3">
        <v>39731</v>
      </c>
      <c r="B2825" s="8">
        <v>3279.95</v>
      </c>
      <c r="C2825">
        <f>VLOOKUP(A2825,VIX!A:B,2,FALSE)</f>
        <v>39.33</v>
      </c>
      <c r="D2825">
        <f>VLOOKUP(A2825,DOW!A:B,2,FALSE)</f>
        <v>8451.19</v>
      </c>
      <c r="E2825">
        <f>VLOOKUP(A2825,SGXNIFTY!A:B,2,FALSE)</f>
        <v>3303.2</v>
      </c>
      <c r="F2825">
        <f>VLOOKUP(A2825,EXCHANGE!A:B,2,FALSE)</f>
        <v>48.365000000000002</v>
      </c>
      <c r="G2825" s="36" t="e">
        <f>VLOOKUP(A2825,FII!B:D,2,FALSE)</f>
        <v>#N/A</v>
      </c>
      <c r="H2825" s="36" t="e">
        <f>VLOOKUP(A2825,FII!B:D,3,FALSE)</f>
        <v>#N/A</v>
      </c>
    </row>
    <row r="2826" spans="1:8" ht="18" thickBot="1" x14ac:dyDescent="0.3">
      <c r="A2826" s="3">
        <v>39729</v>
      </c>
      <c r="B2826" s="8">
        <v>3513.65</v>
      </c>
      <c r="C2826">
        <f>VLOOKUP(A2826,VIX!A:B,2,FALSE)</f>
        <v>39.33</v>
      </c>
      <c r="D2826">
        <f>VLOOKUP(A2826,DOW!A:B,2,FALSE)</f>
        <v>9258.1</v>
      </c>
      <c r="E2826">
        <f>VLOOKUP(A2826,SGXNIFTY!A:B,2,FALSE)</f>
        <v>3536.35</v>
      </c>
      <c r="F2826">
        <f>VLOOKUP(A2826,EXCHANGE!A:B,2,FALSE)</f>
        <v>47.86</v>
      </c>
      <c r="G2826" s="36" t="e">
        <f>VLOOKUP(A2826,FII!B:D,2,FALSE)</f>
        <v>#N/A</v>
      </c>
      <c r="H2826" s="36" t="e">
        <f>VLOOKUP(A2826,FII!B:D,3,FALSE)</f>
        <v>#N/A</v>
      </c>
    </row>
    <row r="2827" spans="1:8" ht="18" thickBot="1" x14ac:dyDescent="0.3">
      <c r="A2827" s="3">
        <v>39728</v>
      </c>
      <c r="B2827" s="4">
        <v>3606.6</v>
      </c>
      <c r="C2827">
        <f>VLOOKUP(A2827,VIX!A:B,2,FALSE)</f>
        <v>39.299999999999997</v>
      </c>
      <c r="D2827">
        <f>VLOOKUP(A2827,DOW!A:B,2,FALSE)</f>
        <v>9447.11</v>
      </c>
      <c r="E2827">
        <f>VLOOKUP(A2827,SGXNIFTY!A:B,2,FALSE)</f>
        <v>3632.6</v>
      </c>
      <c r="F2827">
        <f>VLOOKUP(A2827,EXCHANGE!A:B,2,FALSE)</f>
        <v>47.91</v>
      </c>
      <c r="G2827" s="36" t="e">
        <f>VLOOKUP(A2827,FII!B:D,2,FALSE)</f>
        <v>#N/A</v>
      </c>
      <c r="H2827" s="36" t="e">
        <f>VLOOKUP(A2827,FII!B:D,3,FALSE)</f>
        <v>#N/A</v>
      </c>
    </row>
    <row r="2828" spans="1:8" ht="18" thickBot="1" x14ac:dyDescent="0.3">
      <c r="A2828" s="3">
        <v>39727</v>
      </c>
      <c r="B2828" s="8">
        <v>3602.35</v>
      </c>
      <c r="C2828">
        <f>VLOOKUP(A2828,VIX!A:B,2,FALSE)</f>
        <v>33.75</v>
      </c>
      <c r="D2828">
        <f>VLOOKUP(A2828,DOW!A:B,2,FALSE)</f>
        <v>9955.5</v>
      </c>
      <c r="E2828">
        <f>VLOOKUP(A2828,SGXNIFTY!A:B,2,FALSE)</f>
        <v>3625.6</v>
      </c>
      <c r="F2828">
        <f>VLOOKUP(A2828,EXCHANGE!A:B,2,FALSE)</f>
        <v>47.79</v>
      </c>
      <c r="G2828" s="36" t="e">
        <f>VLOOKUP(A2828,FII!B:D,2,FALSE)</f>
        <v>#N/A</v>
      </c>
      <c r="H2828" s="36" t="e">
        <f>VLOOKUP(A2828,FII!B:D,3,FALSE)</f>
        <v>#N/A</v>
      </c>
    </row>
    <row r="2829" spans="1:8" ht="18" thickBot="1" x14ac:dyDescent="0.3">
      <c r="A2829" s="3">
        <v>39724</v>
      </c>
      <c r="B2829" s="8">
        <v>3818.3</v>
      </c>
      <c r="C2829">
        <f>VLOOKUP(A2829,VIX!A:B,2,FALSE)</f>
        <v>35.1</v>
      </c>
      <c r="D2829">
        <f>VLOOKUP(A2829,DOW!A:B,2,FALSE)</f>
        <v>10325.379999999999</v>
      </c>
      <c r="E2829">
        <f>VLOOKUP(A2829,SGXNIFTY!A:B,2,FALSE)</f>
        <v>3838.65</v>
      </c>
      <c r="F2829">
        <f>VLOOKUP(A2829,EXCHANGE!A:B,2,FALSE)</f>
        <v>46.8</v>
      </c>
      <c r="G2829" s="36" t="e">
        <f>VLOOKUP(A2829,FII!B:D,2,FALSE)</f>
        <v>#N/A</v>
      </c>
      <c r="H2829" s="36" t="e">
        <f>VLOOKUP(A2829,FII!B:D,3,FALSE)</f>
        <v>#N/A</v>
      </c>
    </row>
    <row r="2830" spans="1:8" ht="18" thickBot="1" x14ac:dyDescent="0.3">
      <c r="A2830" s="3">
        <v>39722</v>
      </c>
      <c r="B2830" s="4">
        <v>3950.75</v>
      </c>
      <c r="C2830">
        <f>VLOOKUP(A2830,VIX!A:B,2,FALSE)</f>
        <v>35.54</v>
      </c>
      <c r="D2830">
        <f>VLOOKUP(A2830,DOW!A:B,2,FALSE)</f>
        <v>10831.07</v>
      </c>
      <c r="E2830">
        <f>VLOOKUP(A2830,SGXNIFTY!A:B,2,FALSE)</f>
        <v>3966.85</v>
      </c>
      <c r="F2830">
        <f>VLOOKUP(A2830,EXCHANGE!A:B,2,FALSE)</f>
        <v>46.48</v>
      </c>
      <c r="G2830" s="36" t="e">
        <f>VLOOKUP(A2830,FII!B:D,2,FALSE)</f>
        <v>#N/A</v>
      </c>
      <c r="H2830" s="36" t="e">
        <f>VLOOKUP(A2830,FII!B:D,3,FALSE)</f>
        <v>#N/A</v>
      </c>
    </row>
    <row r="2831" spans="1:8" ht="18" thickBot="1" x14ac:dyDescent="0.3">
      <c r="A2831" s="3">
        <v>39721</v>
      </c>
      <c r="B2831" s="4">
        <v>3921.2</v>
      </c>
      <c r="C2831">
        <f>VLOOKUP(A2831,VIX!A:B,2,FALSE)</f>
        <v>37.19</v>
      </c>
      <c r="D2831">
        <f>VLOOKUP(A2831,DOW!A:B,2,FALSE)</f>
        <v>10850.66</v>
      </c>
      <c r="E2831">
        <f>VLOOKUP(A2831,SGXNIFTY!A:B,2,FALSE)</f>
        <v>3927.35</v>
      </c>
      <c r="F2831">
        <f>VLOOKUP(A2831,EXCHANGE!A:B,2,FALSE)</f>
        <v>46.814999999999998</v>
      </c>
      <c r="G2831" s="36" t="e">
        <f>VLOOKUP(A2831,FII!B:D,2,FALSE)</f>
        <v>#N/A</v>
      </c>
      <c r="H2831" s="36" t="e">
        <f>VLOOKUP(A2831,FII!B:D,3,FALSE)</f>
        <v>#N/A</v>
      </c>
    </row>
    <row r="2832" spans="1:8" ht="18" thickBot="1" x14ac:dyDescent="0.3">
      <c r="A2832" s="3">
        <v>39720</v>
      </c>
      <c r="B2832" s="8">
        <v>3850.05</v>
      </c>
      <c r="C2832">
        <f>VLOOKUP(A2832,VIX!A:B,2,FALSE)</f>
        <v>34.9</v>
      </c>
      <c r="D2832">
        <f>VLOOKUP(A2832,DOW!A:B,2,FALSE)</f>
        <v>10365.450000000001</v>
      </c>
      <c r="E2832">
        <f>VLOOKUP(A2832,SGXNIFTY!A:B,2,FALSE)</f>
        <v>3859.4</v>
      </c>
      <c r="F2832">
        <f>VLOOKUP(A2832,EXCHANGE!A:B,2,FALSE)</f>
        <v>46.5</v>
      </c>
      <c r="G2832" s="36" t="e">
        <f>VLOOKUP(A2832,FII!B:D,2,FALSE)</f>
        <v>#N/A</v>
      </c>
      <c r="H2832" s="36" t="e">
        <f>VLOOKUP(A2832,FII!B:D,3,FALSE)</f>
        <v>#N/A</v>
      </c>
    </row>
    <row r="2833" spans="1:8" ht="18" thickBot="1" x14ac:dyDescent="0.3">
      <c r="A2833" s="3">
        <v>39717</v>
      </c>
      <c r="B2833" s="8">
        <v>3985.25</v>
      </c>
      <c r="C2833">
        <f>VLOOKUP(A2833,VIX!A:B,2,FALSE)</f>
        <v>33.96</v>
      </c>
      <c r="D2833">
        <f>VLOOKUP(A2833,DOW!A:B,2,FALSE)</f>
        <v>11143.13</v>
      </c>
      <c r="E2833">
        <f>VLOOKUP(A2833,SGXNIFTY!A:B,2,FALSE)</f>
        <v>3998.15</v>
      </c>
      <c r="F2833">
        <f>VLOOKUP(A2833,EXCHANGE!A:B,2,FALSE)</f>
        <v>46.52</v>
      </c>
      <c r="G2833" s="36" t="e">
        <f>VLOOKUP(A2833,FII!B:D,2,FALSE)</f>
        <v>#N/A</v>
      </c>
      <c r="H2833" s="36" t="e">
        <f>VLOOKUP(A2833,FII!B:D,3,FALSE)</f>
        <v>#N/A</v>
      </c>
    </row>
    <row r="2834" spans="1:8" ht="18" thickBot="1" x14ac:dyDescent="0.3">
      <c r="A2834" s="3">
        <v>39716</v>
      </c>
      <c r="B2834" s="8">
        <v>4110.55</v>
      </c>
      <c r="C2834">
        <f>VLOOKUP(A2834,VIX!A:B,2,FALSE)</f>
        <v>34.090000000000003</v>
      </c>
      <c r="D2834">
        <f>VLOOKUP(A2834,DOW!A:B,2,FALSE)</f>
        <v>11022.06</v>
      </c>
      <c r="E2834">
        <f>VLOOKUP(A2834,SGXNIFTY!A:B,2,FALSE)</f>
        <v>4110.55</v>
      </c>
      <c r="F2834">
        <f>VLOOKUP(A2834,EXCHANGE!A:B,2,FALSE)</f>
        <v>46.07</v>
      </c>
      <c r="G2834" s="36" t="e">
        <f>VLOOKUP(A2834,FII!B:D,2,FALSE)</f>
        <v>#N/A</v>
      </c>
      <c r="H2834" s="36" t="e">
        <f>VLOOKUP(A2834,FII!B:D,3,FALSE)</f>
        <v>#N/A</v>
      </c>
    </row>
    <row r="2835" spans="1:8" ht="18" thickBot="1" x14ac:dyDescent="0.3">
      <c r="A2835" s="3">
        <v>39715</v>
      </c>
      <c r="B2835" s="4">
        <v>4161.25</v>
      </c>
      <c r="C2835">
        <f>VLOOKUP(A2835,VIX!A:B,2,FALSE)</f>
        <v>35.61</v>
      </c>
      <c r="D2835">
        <f>VLOOKUP(A2835,DOW!A:B,2,FALSE)</f>
        <v>10825.17</v>
      </c>
      <c r="E2835">
        <f>VLOOKUP(A2835,SGXNIFTY!A:B,2,FALSE)</f>
        <v>4179.95</v>
      </c>
      <c r="F2835">
        <f>VLOOKUP(A2835,EXCHANGE!A:B,2,FALSE)</f>
        <v>45.85</v>
      </c>
      <c r="G2835" s="36" t="e">
        <f>VLOOKUP(A2835,FII!B:D,2,FALSE)</f>
        <v>#N/A</v>
      </c>
      <c r="H2835" s="36" t="e">
        <f>VLOOKUP(A2835,FII!B:D,3,FALSE)</f>
        <v>#N/A</v>
      </c>
    </row>
    <row r="2836" spans="1:8" ht="18" thickBot="1" x14ac:dyDescent="0.3">
      <c r="A2836" s="3">
        <v>39714</v>
      </c>
      <c r="B2836" s="8">
        <v>4126.8999999999996</v>
      </c>
      <c r="C2836">
        <f>VLOOKUP(A2836,VIX!A:B,2,FALSE)</f>
        <v>38.74</v>
      </c>
      <c r="D2836">
        <f>VLOOKUP(A2836,DOW!A:B,2,FALSE)</f>
        <v>10854.17</v>
      </c>
      <c r="E2836">
        <f>VLOOKUP(A2836,SGXNIFTY!A:B,2,FALSE)</f>
        <v>4143.3500000000004</v>
      </c>
      <c r="F2836">
        <f>VLOOKUP(A2836,EXCHANGE!A:B,2,FALSE)</f>
        <v>45.615000000000002</v>
      </c>
      <c r="G2836" s="36" t="e">
        <f>VLOOKUP(A2836,FII!B:D,2,FALSE)</f>
        <v>#N/A</v>
      </c>
      <c r="H2836" s="36" t="e">
        <f>VLOOKUP(A2836,FII!B:D,3,FALSE)</f>
        <v>#N/A</v>
      </c>
    </row>
    <row r="2837" spans="1:8" ht="18" thickBot="1" x14ac:dyDescent="0.3">
      <c r="A2837" s="3">
        <v>39713</v>
      </c>
      <c r="B2837" s="8">
        <v>4223.05</v>
      </c>
      <c r="C2837">
        <f>VLOOKUP(A2837,VIX!A:B,2,FALSE)</f>
        <v>37.97</v>
      </c>
      <c r="D2837">
        <f>VLOOKUP(A2837,DOW!A:B,2,FALSE)</f>
        <v>11015.69</v>
      </c>
      <c r="E2837">
        <f>VLOOKUP(A2837,SGXNIFTY!A:B,2,FALSE)</f>
        <v>4235.8999999999996</v>
      </c>
      <c r="F2837">
        <f>VLOOKUP(A2837,EXCHANGE!A:B,2,FALSE)</f>
        <v>45.46</v>
      </c>
      <c r="G2837" s="36" t="e">
        <f>VLOOKUP(A2837,FII!B:D,2,FALSE)</f>
        <v>#N/A</v>
      </c>
      <c r="H2837" s="36" t="e">
        <f>VLOOKUP(A2837,FII!B:D,3,FALSE)</f>
        <v>#N/A</v>
      </c>
    </row>
    <row r="2838" spans="1:8" ht="18" thickBot="1" x14ac:dyDescent="0.3">
      <c r="A2838" s="3">
        <v>39710</v>
      </c>
      <c r="B2838" s="4">
        <v>4245.25</v>
      </c>
      <c r="C2838">
        <f>VLOOKUP(A2838,VIX!A:B,2,FALSE)</f>
        <v>39.119999999999997</v>
      </c>
      <c r="D2838">
        <f>VLOOKUP(A2838,DOW!A:B,2,FALSE)</f>
        <v>11388.44</v>
      </c>
      <c r="E2838">
        <f>VLOOKUP(A2838,SGXNIFTY!A:B,2,FALSE)</f>
        <v>4272.95</v>
      </c>
      <c r="F2838">
        <f>VLOOKUP(A2838,EXCHANGE!A:B,2,FALSE)</f>
        <v>45.81</v>
      </c>
      <c r="G2838" s="36" t="e">
        <f>VLOOKUP(A2838,FII!B:D,2,FALSE)</f>
        <v>#N/A</v>
      </c>
      <c r="H2838" s="36" t="e">
        <f>VLOOKUP(A2838,FII!B:D,3,FALSE)</f>
        <v>#N/A</v>
      </c>
    </row>
    <row r="2839" spans="1:8" ht="18" thickBot="1" x14ac:dyDescent="0.3">
      <c r="A2839" s="3">
        <v>39709</v>
      </c>
      <c r="B2839" s="4">
        <v>4038.15</v>
      </c>
      <c r="C2839">
        <f>VLOOKUP(A2839,VIX!A:B,2,FALSE)</f>
        <v>39.56</v>
      </c>
      <c r="D2839">
        <f>VLOOKUP(A2839,DOW!A:B,2,FALSE)</f>
        <v>11019.69</v>
      </c>
      <c r="E2839">
        <f>VLOOKUP(A2839,SGXNIFTY!A:B,2,FALSE)</f>
        <v>4044.5</v>
      </c>
      <c r="F2839">
        <f>VLOOKUP(A2839,EXCHANGE!A:B,2,FALSE)</f>
        <v>46.37</v>
      </c>
      <c r="G2839" s="36" t="e">
        <f>VLOOKUP(A2839,FII!B:D,2,FALSE)</f>
        <v>#N/A</v>
      </c>
      <c r="H2839" s="36" t="e">
        <f>VLOOKUP(A2839,FII!B:D,3,FALSE)</f>
        <v>#N/A</v>
      </c>
    </row>
    <row r="2840" spans="1:8" ht="18" thickBot="1" x14ac:dyDescent="0.3">
      <c r="A2840" s="3">
        <v>39708</v>
      </c>
      <c r="B2840" s="8">
        <v>4008.25</v>
      </c>
      <c r="C2840">
        <f>VLOOKUP(A2840,VIX!A:B,2,FALSE)</f>
        <v>33.99</v>
      </c>
      <c r="D2840">
        <f>VLOOKUP(A2840,DOW!A:B,2,FALSE)</f>
        <v>10609.66</v>
      </c>
      <c r="E2840">
        <f>VLOOKUP(A2840,SGXNIFTY!A:B,2,FALSE)</f>
        <v>4009.75</v>
      </c>
      <c r="F2840">
        <f>VLOOKUP(A2840,EXCHANGE!A:B,2,FALSE)</f>
        <v>46.34</v>
      </c>
      <c r="G2840" s="36" t="e">
        <f>VLOOKUP(A2840,FII!B:D,2,FALSE)</f>
        <v>#N/A</v>
      </c>
      <c r="H2840" s="36" t="e">
        <f>VLOOKUP(A2840,FII!B:D,3,FALSE)</f>
        <v>#N/A</v>
      </c>
    </row>
    <row r="2841" spans="1:8" ht="18" thickBot="1" x14ac:dyDescent="0.3">
      <c r="A2841" s="3">
        <v>39707</v>
      </c>
      <c r="B2841" s="4">
        <v>4074.9</v>
      </c>
      <c r="C2841">
        <f>VLOOKUP(A2841,VIX!A:B,2,FALSE)</f>
        <v>34.9</v>
      </c>
      <c r="D2841">
        <f>VLOOKUP(A2841,DOW!A:B,2,FALSE)</f>
        <v>11059.02</v>
      </c>
      <c r="E2841">
        <f>VLOOKUP(A2841,SGXNIFTY!A:B,2,FALSE)</f>
        <v>4091.15</v>
      </c>
      <c r="F2841">
        <f>VLOOKUP(A2841,EXCHANGE!A:B,2,FALSE)</f>
        <v>46.835000000000001</v>
      </c>
      <c r="G2841" s="36" t="e">
        <f>VLOOKUP(A2841,FII!B:D,2,FALSE)</f>
        <v>#N/A</v>
      </c>
      <c r="H2841" s="36" t="e">
        <f>VLOOKUP(A2841,FII!B:D,3,FALSE)</f>
        <v>#N/A</v>
      </c>
    </row>
    <row r="2842" spans="1:8" ht="18" thickBot="1" x14ac:dyDescent="0.3">
      <c r="A2842" s="3">
        <v>39706</v>
      </c>
      <c r="B2842" s="8">
        <v>4072.9</v>
      </c>
      <c r="C2842">
        <f>VLOOKUP(A2842,VIX!A:B,2,FALSE)</f>
        <v>33.119999999999997</v>
      </c>
      <c r="D2842">
        <f>VLOOKUP(A2842,DOW!A:B,2,FALSE)</f>
        <v>10917.51</v>
      </c>
      <c r="E2842">
        <f>VLOOKUP(A2842,SGXNIFTY!A:B,2,FALSE)</f>
        <v>4068.9</v>
      </c>
      <c r="F2842">
        <f>VLOOKUP(A2842,EXCHANGE!A:B,2,FALSE)</f>
        <v>45.634999999999998</v>
      </c>
      <c r="G2842" s="36" t="e">
        <f>VLOOKUP(A2842,FII!B:D,2,FALSE)</f>
        <v>#N/A</v>
      </c>
      <c r="H2842" s="36" t="e">
        <f>VLOOKUP(A2842,FII!B:D,3,FALSE)</f>
        <v>#N/A</v>
      </c>
    </row>
    <row r="2843" spans="1:8" ht="18" thickBot="1" x14ac:dyDescent="0.3">
      <c r="A2843" s="3">
        <v>39703</v>
      </c>
      <c r="B2843" s="8">
        <v>4228.45</v>
      </c>
      <c r="C2843">
        <f>VLOOKUP(A2843,VIX!A:B,2,FALSE)</f>
        <v>30.43</v>
      </c>
      <c r="D2843">
        <f>VLOOKUP(A2843,DOW!A:B,2,FALSE)</f>
        <v>11421.99</v>
      </c>
      <c r="E2843">
        <f>VLOOKUP(A2843,SGXNIFTY!A:B,2,FALSE)</f>
        <v>4245.8</v>
      </c>
      <c r="F2843">
        <f>VLOOKUP(A2843,EXCHANGE!A:B,2,FALSE)</f>
        <v>45.71</v>
      </c>
      <c r="G2843" s="36" t="e">
        <f>VLOOKUP(A2843,FII!B:D,2,FALSE)</f>
        <v>#N/A</v>
      </c>
      <c r="H2843" s="36" t="e">
        <f>VLOOKUP(A2843,FII!B:D,3,FALSE)</f>
        <v>#N/A</v>
      </c>
    </row>
    <row r="2844" spans="1:8" ht="18" thickBot="1" x14ac:dyDescent="0.3">
      <c r="A2844" s="3">
        <v>39702</v>
      </c>
      <c r="B2844" s="8">
        <v>4290.3</v>
      </c>
      <c r="C2844">
        <f>VLOOKUP(A2844,VIX!A:B,2,FALSE)</f>
        <v>32.729999999999997</v>
      </c>
      <c r="D2844">
        <f>VLOOKUP(A2844,DOW!A:B,2,FALSE)</f>
        <v>11433.71</v>
      </c>
      <c r="E2844">
        <f>VLOOKUP(A2844,SGXNIFTY!A:B,2,FALSE)</f>
        <v>4304.45</v>
      </c>
      <c r="F2844">
        <f>VLOOKUP(A2844,EXCHANGE!A:B,2,FALSE)</f>
        <v>45.575000000000003</v>
      </c>
      <c r="G2844" s="36" t="e">
        <f>VLOOKUP(A2844,FII!B:D,2,FALSE)</f>
        <v>#N/A</v>
      </c>
      <c r="H2844" s="36" t="e">
        <f>VLOOKUP(A2844,FII!B:D,3,FALSE)</f>
        <v>#N/A</v>
      </c>
    </row>
    <row r="2845" spans="1:8" ht="18" thickBot="1" x14ac:dyDescent="0.3">
      <c r="A2845" s="3">
        <v>39701</v>
      </c>
      <c r="B2845" s="8">
        <v>4400.25</v>
      </c>
      <c r="C2845">
        <f>VLOOKUP(A2845,VIX!A:B,2,FALSE)</f>
        <v>32.119999999999997</v>
      </c>
      <c r="D2845">
        <f>VLOOKUP(A2845,DOW!A:B,2,FALSE)</f>
        <v>11268.92</v>
      </c>
      <c r="E2845">
        <f>VLOOKUP(A2845,SGXNIFTY!A:B,2,FALSE)</f>
        <v>4417.25</v>
      </c>
      <c r="F2845">
        <f>VLOOKUP(A2845,EXCHANGE!A:B,2,FALSE)</f>
        <v>45.064999999999998</v>
      </c>
      <c r="G2845" s="36" t="e">
        <f>VLOOKUP(A2845,FII!B:D,2,FALSE)</f>
        <v>#N/A</v>
      </c>
      <c r="H2845" s="36" t="e">
        <f>VLOOKUP(A2845,FII!B:D,3,FALSE)</f>
        <v>#N/A</v>
      </c>
    </row>
    <row r="2846" spans="1:8" ht="18" thickBot="1" x14ac:dyDescent="0.3">
      <c r="A2846" s="3">
        <v>39700</v>
      </c>
      <c r="B2846" s="8">
        <v>4468.7</v>
      </c>
      <c r="C2846">
        <f>VLOOKUP(A2846,VIX!A:B,2,FALSE)</f>
        <v>30.36</v>
      </c>
      <c r="D2846">
        <f>VLOOKUP(A2846,DOW!A:B,2,FALSE)</f>
        <v>11230.73</v>
      </c>
      <c r="E2846">
        <f>VLOOKUP(A2846,SGXNIFTY!A:B,2,FALSE)</f>
        <v>4489.05</v>
      </c>
      <c r="F2846">
        <f>VLOOKUP(A2846,EXCHANGE!A:B,2,FALSE)</f>
        <v>44.74</v>
      </c>
      <c r="G2846" s="36" t="e">
        <f>VLOOKUP(A2846,FII!B:D,2,FALSE)</f>
        <v>#N/A</v>
      </c>
      <c r="H2846" s="36" t="e">
        <f>VLOOKUP(A2846,FII!B:D,3,FALSE)</f>
        <v>#N/A</v>
      </c>
    </row>
    <row r="2847" spans="1:8" ht="18" thickBot="1" x14ac:dyDescent="0.3">
      <c r="A2847" s="3">
        <v>39699</v>
      </c>
      <c r="B2847" s="4">
        <v>4482.3</v>
      </c>
      <c r="C2847">
        <f>VLOOKUP(A2847,VIX!A:B,2,FALSE)</f>
        <v>30.77</v>
      </c>
      <c r="D2847">
        <f>VLOOKUP(A2847,DOW!A:B,2,FALSE)</f>
        <v>11510.74</v>
      </c>
      <c r="E2847">
        <f>VLOOKUP(A2847,SGXNIFTY!A:B,2,FALSE)</f>
        <v>4506.5</v>
      </c>
      <c r="F2847">
        <f>VLOOKUP(A2847,EXCHANGE!A:B,2,FALSE)</f>
        <v>44.51</v>
      </c>
      <c r="G2847" s="36" t="e">
        <f>VLOOKUP(A2847,FII!B:D,2,FALSE)</f>
        <v>#N/A</v>
      </c>
      <c r="H2847" s="36" t="e">
        <f>VLOOKUP(A2847,FII!B:D,3,FALSE)</f>
        <v>#N/A</v>
      </c>
    </row>
    <row r="2848" spans="1:8" ht="18" thickBot="1" x14ac:dyDescent="0.3">
      <c r="A2848" s="3">
        <v>39696</v>
      </c>
      <c r="B2848" s="8">
        <v>4352.3</v>
      </c>
      <c r="C2848">
        <f>VLOOKUP(A2848,VIX!A:B,2,FALSE)</f>
        <v>32.65</v>
      </c>
      <c r="D2848">
        <f>VLOOKUP(A2848,DOW!A:B,2,FALSE)</f>
        <v>11220.96</v>
      </c>
      <c r="E2848">
        <f>VLOOKUP(A2848,SGXNIFTY!A:B,2,FALSE)</f>
        <v>4366.2</v>
      </c>
      <c r="F2848">
        <f>VLOOKUP(A2848,EXCHANGE!A:B,2,FALSE)</f>
        <v>44.664999999999999</v>
      </c>
      <c r="G2848" s="36" t="e">
        <f>VLOOKUP(A2848,FII!B:D,2,FALSE)</f>
        <v>#N/A</v>
      </c>
      <c r="H2848" s="36" t="e">
        <f>VLOOKUP(A2848,FII!B:D,3,FALSE)</f>
        <v>#N/A</v>
      </c>
    </row>
    <row r="2849" spans="1:8" ht="18" thickBot="1" x14ac:dyDescent="0.3">
      <c r="A2849" s="3">
        <v>39695</v>
      </c>
      <c r="B2849" s="8">
        <v>4447.75</v>
      </c>
      <c r="C2849">
        <f>VLOOKUP(A2849,VIX!A:B,2,FALSE)</f>
        <v>31.23</v>
      </c>
      <c r="D2849">
        <f>VLOOKUP(A2849,DOW!A:B,2,FALSE)</f>
        <v>11188.23</v>
      </c>
      <c r="E2849">
        <f>VLOOKUP(A2849,SGXNIFTY!A:B,2,FALSE)</f>
        <v>4456.05</v>
      </c>
      <c r="F2849">
        <f>VLOOKUP(A2849,EXCHANGE!A:B,2,FALSE)</f>
        <v>44.344999999999999</v>
      </c>
      <c r="G2849" s="36" t="e">
        <f>VLOOKUP(A2849,FII!B:D,2,FALSE)</f>
        <v>#N/A</v>
      </c>
      <c r="H2849" s="36" t="e">
        <f>VLOOKUP(A2849,FII!B:D,3,FALSE)</f>
        <v>#N/A</v>
      </c>
    </row>
    <row r="2850" spans="1:8" ht="18" thickBot="1" x14ac:dyDescent="0.3">
      <c r="A2850" s="3">
        <v>39693</v>
      </c>
      <c r="B2850" s="4">
        <v>4504</v>
      </c>
      <c r="C2850">
        <f>VLOOKUP(A2850,VIX!A:B,2,FALSE)</f>
        <v>30.45</v>
      </c>
      <c r="D2850">
        <f>VLOOKUP(A2850,DOW!A:B,2,FALSE)</f>
        <v>11516.92</v>
      </c>
      <c r="E2850">
        <f>VLOOKUP(A2850,SGXNIFTY!A:B,2,FALSE)</f>
        <v>4516.8</v>
      </c>
      <c r="F2850">
        <f>VLOOKUP(A2850,EXCHANGE!A:B,2,FALSE)</f>
        <v>44.365000000000002</v>
      </c>
      <c r="G2850" s="36" t="e">
        <f>VLOOKUP(A2850,FII!B:D,2,FALSE)</f>
        <v>#N/A</v>
      </c>
      <c r="H2850" s="36" t="e">
        <f>VLOOKUP(A2850,FII!B:D,3,FALSE)</f>
        <v>#N/A</v>
      </c>
    </row>
    <row r="2851" spans="1:8" ht="18" thickBot="1" x14ac:dyDescent="0.3">
      <c r="A2851" s="3">
        <v>39692</v>
      </c>
      <c r="B2851" s="8">
        <v>4348.6499999999996</v>
      </c>
      <c r="C2851">
        <f>VLOOKUP(A2851,VIX!A:B,2,FALSE)</f>
        <v>31.28</v>
      </c>
      <c r="D2851" t="e">
        <f>VLOOKUP(A2851,DOW!A:B,2,FALSE)</f>
        <v>#N/A</v>
      </c>
      <c r="E2851">
        <f>VLOOKUP(A2851,SGXNIFTY!A:B,2,FALSE)</f>
        <v>4350.3999999999996</v>
      </c>
      <c r="F2851">
        <f>VLOOKUP(A2851,EXCHANGE!A:B,2,FALSE)</f>
        <v>44.174999999999997</v>
      </c>
      <c r="G2851" s="36" t="e">
        <f>VLOOKUP(A2851,FII!B:D,2,FALSE)</f>
        <v>#N/A</v>
      </c>
      <c r="H2851" s="36" t="e">
        <f>VLOOKUP(A2851,FII!B:D,3,FALSE)</f>
        <v>#N/A</v>
      </c>
    </row>
    <row r="2852" spans="1:8" ht="18" thickBot="1" x14ac:dyDescent="0.3">
      <c r="A2852" s="3">
        <v>39689</v>
      </c>
      <c r="B2852" s="4">
        <v>4360</v>
      </c>
      <c r="C2852">
        <f>VLOOKUP(A2852,VIX!A:B,2,FALSE)</f>
        <v>31.67</v>
      </c>
      <c r="D2852">
        <f>VLOOKUP(A2852,DOW!A:B,2,FALSE)</f>
        <v>11543.55</v>
      </c>
      <c r="E2852">
        <f>VLOOKUP(A2852,SGXNIFTY!A:B,2,FALSE)</f>
        <v>4370.55</v>
      </c>
      <c r="F2852">
        <f>VLOOKUP(A2852,EXCHANGE!A:B,2,FALSE)</f>
        <v>43.87</v>
      </c>
      <c r="G2852" s="36" t="e">
        <f>VLOOKUP(A2852,FII!B:D,2,FALSE)</f>
        <v>#N/A</v>
      </c>
      <c r="H2852" s="36" t="e">
        <f>VLOOKUP(A2852,FII!B:D,3,FALSE)</f>
        <v>#N/A</v>
      </c>
    </row>
    <row r="2853" spans="1:8" ht="18" thickBot="1" x14ac:dyDescent="0.3">
      <c r="A2853" s="3">
        <v>39688</v>
      </c>
      <c r="B2853" s="8">
        <v>4214</v>
      </c>
      <c r="C2853">
        <f>VLOOKUP(A2853,VIX!A:B,2,FALSE)</f>
        <v>33.31</v>
      </c>
      <c r="D2853">
        <f>VLOOKUP(A2853,DOW!A:B,2,FALSE)</f>
        <v>11715.18</v>
      </c>
      <c r="E2853">
        <f>VLOOKUP(A2853,SGXNIFTY!A:B,2,FALSE)</f>
        <v>4214</v>
      </c>
      <c r="F2853">
        <f>VLOOKUP(A2853,EXCHANGE!A:B,2,FALSE)</f>
        <v>43.72</v>
      </c>
      <c r="G2853" s="36" t="e">
        <f>VLOOKUP(A2853,FII!B:D,2,FALSE)</f>
        <v>#N/A</v>
      </c>
      <c r="H2853" s="36" t="e">
        <f>VLOOKUP(A2853,FII!B:D,3,FALSE)</f>
        <v>#N/A</v>
      </c>
    </row>
    <row r="2854" spans="1:8" ht="18" thickBot="1" x14ac:dyDescent="0.3">
      <c r="A2854" s="3">
        <v>39687</v>
      </c>
      <c r="B2854" s="8">
        <v>4292.1000000000004</v>
      </c>
      <c r="C2854">
        <f>VLOOKUP(A2854,VIX!A:B,2,FALSE)</f>
        <v>32.799999999999997</v>
      </c>
      <c r="D2854">
        <f>VLOOKUP(A2854,DOW!A:B,2,FALSE)</f>
        <v>11502.51</v>
      </c>
      <c r="E2854">
        <f>VLOOKUP(A2854,SGXNIFTY!A:B,2,FALSE)</f>
        <v>4290.8999999999996</v>
      </c>
      <c r="F2854">
        <f>VLOOKUP(A2854,EXCHANGE!A:B,2,FALSE)</f>
        <v>43.65</v>
      </c>
      <c r="G2854" s="36" t="e">
        <f>VLOOKUP(A2854,FII!B:D,2,FALSE)</f>
        <v>#N/A</v>
      </c>
      <c r="H2854" s="36" t="e">
        <f>VLOOKUP(A2854,FII!B:D,3,FALSE)</f>
        <v>#N/A</v>
      </c>
    </row>
    <row r="2855" spans="1:8" ht="18" thickBot="1" x14ac:dyDescent="0.3">
      <c r="A2855" s="3">
        <v>39686</v>
      </c>
      <c r="B2855" s="4">
        <v>4337.5</v>
      </c>
      <c r="C2855">
        <f>VLOOKUP(A2855,VIX!A:B,2,FALSE)</f>
        <v>33.9</v>
      </c>
      <c r="D2855">
        <f>VLOOKUP(A2855,DOW!A:B,2,FALSE)</f>
        <v>11412.87</v>
      </c>
      <c r="E2855">
        <f>VLOOKUP(A2855,SGXNIFTY!A:B,2,FALSE)</f>
        <v>4350.25</v>
      </c>
      <c r="F2855">
        <f>VLOOKUP(A2855,EXCHANGE!A:B,2,FALSE)</f>
        <v>43.765000000000001</v>
      </c>
      <c r="G2855" s="36" t="e">
        <f>VLOOKUP(A2855,FII!B:D,2,FALSE)</f>
        <v>#N/A</v>
      </c>
      <c r="H2855" s="36" t="e">
        <f>VLOOKUP(A2855,FII!B:D,3,FALSE)</f>
        <v>#N/A</v>
      </c>
    </row>
    <row r="2856" spans="1:8" ht="18" thickBot="1" x14ac:dyDescent="0.3">
      <c r="A2856" s="3">
        <v>39685</v>
      </c>
      <c r="B2856" s="4">
        <v>4335.3500000000004</v>
      </c>
      <c r="C2856">
        <f>VLOOKUP(A2856,VIX!A:B,2,FALSE)</f>
        <v>45.11</v>
      </c>
      <c r="D2856">
        <f>VLOOKUP(A2856,DOW!A:B,2,FALSE)</f>
        <v>11386.25</v>
      </c>
      <c r="E2856">
        <f>VLOOKUP(A2856,SGXNIFTY!A:B,2,FALSE)</f>
        <v>4337</v>
      </c>
      <c r="F2856">
        <f>VLOOKUP(A2856,EXCHANGE!A:B,2,FALSE)</f>
        <v>43.69</v>
      </c>
      <c r="G2856" s="36" t="e">
        <f>VLOOKUP(A2856,FII!B:D,2,FALSE)</f>
        <v>#N/A</v>
      </c>
      <c r="H2856" s="36" t="e">
        <f>VLOOKUP(A2856,FII!B:D,3,FALSE)</f>
        <v>#N/A</v>
      </c>
    </row>
    <row r="2857" spans="1:8" ht="18" thickBot="1" x14ac:dyDescent="0.3">
      <c r="A2857" s="3">
        <v>39682</v>
      </c>
      <c r="B2857" s="4">
        <v>4327.45</v>
      </c>
      <c r="C2857">
        <f>VLOOKUP(A2857,VIX!A:B,2,FALSE)</f>
        <v>35.76</v>
      </c>
      <c r="D2857">
        <f>VLOOKUP(A2857,DOW!A:B,2,FALSE)</f>
        <v>11628.06</v>
      </c>
      <c r="E2857">
        <f>VLOOKUP(A2857,SGXNIFTY!A:B,2,FALSE)</f>
        <v>4324.1000000000004</v>
      </c>
      <c r="F2857">
        <f>VLOOKUP(A2857,EXCHANGE!A:B,2,FALSE)</f>
        <v>43.33</v>
      </c>
      <c r="G2857" s="36" t="e">
        <f>VLOOKUP(A2857,FII!B:D,2,FALSE)</f>
        <v>#N/A</v>
      </c>
      <c r="H2857" s="36" t="e">
        <f>VLOOKUP(A2857,FII!B:D,3,FALSE)</f>
        <v>#N/A</v>
      </c>
    </row>
    <row r="2858" spans="1:8" ht="18" thickBot="1" x14ac:dyDescent="0.3">
      <c r="A2858" s="3">
        <v>39681</v>
      </c>
      <c r="B2858" s="8">
        <v>4283.8500000000004</v>
      </c>
      <c r="C2858">
        <f>VLOOKUP(A2858,VIX!A:B,2,FALSE)</f>
        <v>36.549999999999997</v>
      </c>
      <c r="D2858">
        <f>VLOOKUP(A2858,DOW!A:B,2,FALSE)</f>
        <v>11430.21</v>
      </c>
      <c r="E2858">
        <f>VLOOKUP(A2858,SGXNIFTY!A:B,2,FALSE)</f>
        <v>4287.1000000000004</v>
      </c>
      <c r="F2858">
        <f>VLOOKUP(A2858,EXCHANGE!A:B,2,FALSE)</f>
        <v>43.4</v>
      </c>
      <c r="G2858" s="36" t="e">
        <f>VLOOKUP(A2858,FII!B:D,2,FALSE)</f>
        <v>#N/A</v>
      </c>
      <c r="H2858" s="36" t="e">
        <f>VLOOKUP(A2858,FII!B:D,3,FALSE)</f>
        <v>#N/A</v>
      </c>
    </row>
    <row r="2859" spans="1:8" ht="18" thickBot="1" x14ac:dyDescent="0.3">
      <c r="A2859" s="3">
        <v>39680</v>
      </c>
      <c r="B2859" s="4">
        <v>4415.75</v>
      </c>
      <c r="C2859">
        <f>VLOOKUP(A2859,VIX!A:B,2,FALSE)</f>
        <v>33.950000000000003</v>
      </c>
      <c r="D2859">
        <f>VLOOKUP(A2859,DOW!A:B,2,FALSE)</f>
        <v>11417.43</v>
      </c>
      <c r="E2859">
        <f>VLOOKUP(A2859,SGXNIFTY!A:B,2,FALSE)</f>
        <v>4435.7</v>
      </c>
      <c r="F2859">
        <f>VLOOKUP(A2859,EXCHANGE!A:B,2,FALSE)</f>
        <v>43.634999999999998</v>
      </c>
      <c r="G2859" s="36" t="e">
        <f>VLOOKUP(A2859,FII!B:D,2,FALSE)</f>
        <v>#N/A</v>
      </c>
      <c r="H2859" s="36" t="e">
        <f>VLOOKUP(A2859,FII!B:D,3,FALSE)</f>
        <v>#N/A</v>
      </c>
    </row>
    <row r="2860" spans="1:8" ht="18" thickBot="1" x14ac:dyDescent="0.3">
      <c r="A2860" s="3">
        <v>39679</v>
      </c>
      <c r="B2860" s="8">
        <v>4368.25</v>
      </c>
      <c r="C2860">
        <f>VLOOKUP(A2860,VIX!A:B,2,FALSE)</f>
        <v>34.92</v>
      </c>
      <c r="D2860">
        <f>VLOOKUP(A2860,DOW!A:B,2,FALSE)</f>
        <v>11348.55</v>
      </c>
      <c r="E2860">
        <f>VLOOKUP(A2860,SGXNIFTY!A:B,2,FALSE)</f>
        <v>4390.05</v>
      </c>
      <c r="F2860">
        <f>VLOOKUP(A2860,EXCHANGE!A:B,2,FALSE)</f>
        <v>43.52</v>
      </c>
      <c r="G2860" s="36" t="e">
        <f>VLOOKUP(A2860,FII!B:D,2,FALSE)</f>
        <v>#N/A</v>
      </c>
      <c r="H2860" s="36" t="e">
        <f>VLOOKUP(A2860,FII!B:D,3,FALSE)</f>
        <v>#N/A</v>
      </c>
    </row>
    <row r="2861" spans="1:8" ht="18" thickBot="1" x14ac:dyDescent="0.3">
      <c r="A2861" s="3">
        <v>39678</v>
      </c>
      <c r="B2861" s="8">
        <v>4393.05</v>
      </c>
      <c r="C2861">
        <f>VLOOKUP(A2861,VIX!A:B,2,FALSE)</f>
        <v>35.24</v>
      </c>
      <c r="D2861">
        <f>VLOOKUP(A2861,DOW!A:B,2,FALSE)</f>
        <v>11479.39</v>
      </c>
      <c r="E2861">
        <f>VLOOKUP(A2861,SGXNIFTY!A:B,2,FALSE)</f>
        <v>4409.25</v>
      </c>
      <c r="F2861">
        <f>VLOOKUP(A2861,EXCHANGE!A:B,2,FALSE)</f>
        <v>43.494999999999997</v>
      </c>
      <c r="G2861" s="36" t="e">
        <f>VLOOKUP(A2861,FII!B:D,2,FALSE)</f>
        <v>#N/A</v>
      </c>
      <c r="H2861" s="36" t="e">
        <f>VLOOKUP(A2861,FII!B:D,3,FALSE)</f>
        <v>#N/A</v>
      </c>
    </row>
    <row r="2862" spans="1:8" ht="18" thickBot="1" x14ac:dyDescent="0.3">
      <c r="A2862" s="3">
        <v>39674</v>
      </c>
      <c r="B2862" s="8">
        <v>4430.7</v>
      </c>
      <c r="C2862">
        <f>VLOOKUP(A2862,VIX!A:B,2,FALSE)</f>
        <v>35.24</v>
      </c>
      <c r="D2862">
        <f>VLOOKUP(A2862,DOW!A:B,2,FALSE)</f>
        <v>11615.93</v>
      </c>
      <c r="E2862">
        <f>VLOOKUP(A2862,SGXNIFTY!A:B,2,FALSE)</f>
        <v>4437.05</v>
      </c>
      <c r="F2862">
        <f>VLOOKUP(A2862,EXCHANGE!A:B,2,FALSE)</f>
        <v>42.92</v>
      </c>
      <c r="G2862" s="36" t="e">
        <f>VLOOKUP(A2862,FII!B:D,2,FALSE)</f>
        <v>#N/A</v>
      </c>
      <c r="H2862" s="36" t="e">
        <f>VLOOKUP(A2862,FII!B:D,3,FALSE)</f>
        <v>#N/A</v>
      </c>
    </row>
    <row r="2863" spans="1:8" ht="18" thickBot="1" x14ac:dyDescent="0.3">
      <c r="A2863" s="3">
        <v>39673</v>
      </c>
      <c r="B2863" s="8">
        <v>4529.05</v>
      </c>
      <c r="C2863">
        <f>VLOOKUP(A2863,VIX!A:B,2,FALSE)</f>
        <v>34.76</v>
      </c>
      <c r="D2863">
        <f>VLOOKUP(A2863,DOW!A:B,2,FALSE)</f>
        <v>11532.96</v>
      </c>
      <c r="E2863">
        <f>VLOOKUP(A2863,SGXNIFTY!A:B,2,FALSE)</f>
        <v>4550.7</v>
      </c>
      <c r="F2863">
        <f>VLOOKUP(A2863,EXCHANGE!A:B,2,FALSE)</f>
        <v>42.56</v>
      </c>
      <c r="G2863" s="36" t="e">
        <f>VLOOKUP(A2863,FII!B:D,2,FALSE)</f>
        <v>#N/A</v>
      </c>
      <c r="H2863" s="36" t="e">
        <f>VLOOKUP(A2863,FII!B:D,3,FALSE)</f>
        <v>#N/A</v>
      </c>
    </row>
    <row r="2864" spans="1:8" ht="18" thickBot="1" x14ac:dyDescent="0.3">
      <c r="A2864" s="3">
        <v>39672</v>
      </c>
      <c r="B2864" s="8">
        <v>4552.25</v>
      </c>
      <c r="C2864">
        <f>VLOOKUP(A2864,VIX!A:B,2,FALSE)</f>
        <v>33.89</v>
      </c>
      <c r="D2864">
        <f>VLOOKUP(A2864,DOW!A:B,2,FALSE)</f>
        <v>11642.47</v>
      </c>
      <c r="E2864">
        <f>VLOOKUP(A2864,SGXNIFTY!A:B,2,FALSE)</f>
        <v>4560.45</v>
      </c>
      <c r="F2864">
        <f>VLOOKUP(A2864,EXCHANGE!A:B,2,FALSE)</f>
        <v>42.28</v>
      </c>
      <c r="G2864" s="36" t="e">
        <f>VLOOKUP(A2864,FII!B:D,2,FALSE)</f>
        <v>#N/A</v>
      </c>
      <c r="H2864" s="36" t="e">
        <f>VLOOKUP(A2864,FII!B:D,3,FALSE)</f>
        <v>#N/A</v>
      </c>
    </row>
    <row r="2865" spans="1:8" ht="18" thickBot="1" x14ac:dyDescent="0.3">
      <c r="A2865" s="3">
        <v>39671</v>
      </c>
      <c r="B2865" s="4">
        <v>4620.3999999999996</v>
      </c>
      <c r="C2865">
        <f>VLOOKUP(A2865,VIX!A:B,2,FALSE)</f>
        <v>31.37</v>
      </c>
      <c r="D2865">
        <f>VLOOKUP(A2865,DOW!A:B,2,FALSE)</f>
        <v>11782.35</v>
      </c>
      <c r="E2865">
        <f>VLOOKUP(A2865,SGXNIFTY!A:B,2,FALSE)</f>
        <v>4633.6000000000004</v>
      </c>
      <c r="F2865">
        <f>VLOOKUP(A2865,EXCHANGE!A:B,2,FALSE)</f>
        <v>42.08</v>
      </c>
      <c r="G2865" s="36" t="e">
        <f>VLOOKUP(A2865,FII!B:D,2,FALSE)</f>
        <v>#N/A</v>
      </c>
      <c r="H2865" s="36" t="e">
        <f>VLOOKUP(A2865,FII!B:D,3,FALSE)</f>
        <v>#N/A</v>
      </c>
    </row>
    <row r="2866" spans="1:8" ht="18" thickBot="1" x14ac:dyDescent="0.3">
      <c r="A2866" s="3">
        <v>39668</v>
      </c>
      <c r="B2866" s="4">
        <v>4529.5</v>
      </c>
      <c r="C2866">
        <f>VLOOKUP(A2866,VIX!A:B,2,FALSE)</f>
        <v>35.14</v>
      </c>
      <c r="D2866">
        <f>VLOOKUP(A2866,DOW!A:B,2,FALSE)</f>
        <v>11734.32</v>
      </c>
      <c r="E2866">
        <f>VLOOKUP(A2866,SGXNIFTY!A:B,2,FALSE)</f>
        <v>4547.45</v>
      </c>
      <c r="F2866">
        <f>VLOOKUP(A2866,EXCHANGE!A:B,2,FALSE)</f>
        <v>41.98</v>
      </c>
      <c r="G2866" s="36" t="e">
        <f>VLOOKUP(A2866,FII!B:D,2,FALSE)</f>
        <v>#N/A</v>
      </c>
      <c r="H2866" s="36" t="e">
        <f>VLOOKUP(A2866,FII!B:D,3,FALSE)</f>
        <v>#N/A</v>
      </c>
    </row>
    <row r="2867" spans="1:8" ht="18" thickBot="1" x14ac:dyDescent="0.3">
      <c r="A2867" s="3">
        <v>39667</v>
      </c>
      <c r="B2867" s="4">
        <v>4523.8500000000004</v>
      </c>
      <c r="C2867">
        <f>VLOOKUP(A2867,VIX!A:B,2,FALSE)</f>
        <v>35.67</v>
      </c>
      <c r="D2867">
        <f>VLOOKUP(A2867,DOW!A:B,2,FALSE)</f>
        <v>11431.43</v>
      </c>
      <c r="E2867">
        <f>VLOOKUP(A2867,SGXNIFTY!A:B,2,FALSE)</f>
        <v>4531.6000000000004</v>
      </c>
      <c r="F2867">
        <f>VLOOKUP(A2867,EXCHANGE!A:B,2,FALSE)</f>
        <v>41.99</v>
      </c>
      <c r="G2867" s="36" t="e">
        <f>VLOOKUP(A2867,FII!B:D,2,FALSE)</f>
        <v>#N/A</v>
      </c>
      <c r="H2867" s="36" t="e">
        <f>VLOOKUP(A2867,FII!B:D,3,FALSE)</f>
        <v>#N/A</v>
      </c>
    </row>
    <row r="2868" spans="1:8" ht="18" thickBot="1" x14ac:dyDescent="0.3">
      <c r="A2868" s="3">
        <v>39666</v>
      </c>
      <c r="B2868" s="4">
        <v>4517.55</v>
      </c>
      <c r="C2868">
        <f>VLOOKUP(A2868,VIX!A:B,2,FALSE)</f>
        <v>34.92</v>
      </c>
      <c r="D2868">
        <f>VLOOKUP(A2868,DOW!A:B,2,FALSE)</f>
        <v>11656.07</v>
      </c>
      <c r="E2868">
        <f>VLOOKUP(A2868,SGXNIFTY!A:B,2,FALSE)</f>
        <v>4526</v>
      </c>
      <c r="F2868">
        <f>VLOOKUP(A2868,EXCHANGE!A:B,2,FALSE)</f>
        <v>42</v>
      </c>
      <c r="G2868" s="36" t="e">
        <f>VLOOKUP(A2868,FII!B:D,2,FALSE)</f>
        <v>#N/A</v>
      </c>
      <c r="H2868" s="36" t="e">
        <f>VLOOKUP(A2868,FII!B:D,3,FALSE)</f>
        <v>#N/A</v>
      </c>
    </row>
    <row r="2869" spans="1:8" ht="18" thickBot="1" x14ac:dyDescent="0.3">
      <c r="A2869" s="3">
        <v>39665</v>
      </c>
      <c r="B2869" s="4">
        <v>4502.8500000000004</v>
      </c>
      <c r="C2869">
        <f>VLOOKUP(A2869,VIX!A:B,2,FALSE)</f>
        <v>35.659999999999997</v>
      </c>
      <c r="D2869">
        <f>VLOOKUP(A2869,DOW!A:B,2,FALSE)</f>
        <v>11615.77</v>
      </c>
      <c r="E2869">
        <f>VLOOKUP(A2869,SGXNIFTY!A:B,2,FALSE)</f>
        <v>4527.95</v>
      </c>
      <c r="F2869">
        <f>VLOOKUP(A2869,EXCHANGE!A:B,2,FALSE)</f>
        <v>42.174999999999997</v>
      </c>
      <c r="G2869" s="36" t="e">
        <f>VLOOKUP(A2869,FII!B:D,2,FALSE)</f>
        <v>#N/A</v>
      </c>
      <c r="H2869" s="36" t="e">
        <f>VLOOKUP(A2869,FII!B:D,3,FALSE)</f>
        <v>#N/A</v>
      </c>
    </row>
    <row r="2870" spans="1:8" ht="18" thickBot="1" x14ac:dyDescent="0.3">
      <c r="A2870" s="3">
        <v>39664</v>
      </c>
      <c r="B2870" s="8">
        <v>4395.3500000000004</v>
      </c>
      <c r="C2870">
        <f>VLOOKUP(A2870,VIX!A:B,2,FALSE)</f>
        <v>40.24</v>
      </c>
      <c r="D2870">
        <f>VLOOKUP(A2870,DOW!A:B,2,FALSE)</f>
        <v>11284.15</v>
      </c>
      <c r="E2870">
        <f>VLOOKUP(A2870,SGXNIFTY!A:B,2,FALSE)</f>
        <v>4405.45</v>
      </c>
      <c r="F2870">
        <f>VLOOKUP(A2870,EXCHANGE!A:B,2,FALSE)</f>
        <v>42.39</v>
      </c>
      <c r="G2870" s="36" t="e">
        <f>VLOOKUP(A2870,FII!B:D,2,FALSE)</f>
        <v>#N/A</v>
      </c>
      <c r="H2870" s="36" t="e">
        <f>VLOOKUP(A2870,FII!B:D,3,FALSE)</f>
        <v>#N/A</v>
      </c>
    </row>
    <row r="2871" spans="1:8" ht="18" thickBot="1" x14ac:dyDescent="0.3">
      <c r="A2871" s="3">
        <v>39661</v>
      </c>
      <c r="B2871" s="4">
        <v>4413.55</v>
      </c>
      <c r="C2871">
        <f>VLOOKUP(A2871,VIX!A:B,2,FALSE)</f>
        <v>38.49</v>
      </c>
      <c r="D2871">
        <f>VLOOKUP(A2871,DOW!A:B,2,FALSE)</f>
        <v>11326.32</v>
      </c>
      <c r="E2871">
        <f>VLOOKUP(A2871,SGXNIFTY!A:B,2,FALSE)</f>
        <v>4432.8500000000004</v>
      </c>
      <c r="F2871">
        <f>VLOOKUP(A2871,EXCHANGE!A:B,2,FALSE)</f>
        <v>42.27</v>
      </c>
      <c r="G2871" s="36" t="e">
        <f>VLOOKUP(A2871,FII!B:D,2,FALSE)</f>
        <v>#N/A</v>
      </c>
      <c r="H2871" s="36" t="e">
        <f>VLOOKUP(A2871,FII!B:D,3,FALSE)</f>
        <v>#N/A</v>
      </c>
    </row>
    <row r="2872" spans="1:8" ht="18" thickBot="1" x14ac:dyDescent="0.3">
      <c r="A2872" s="3">
        <v>39660</v>
      </c>
      <c r="B2872" s="4">
        <v>4332.95</v>
      </c>
      <c r="C2872">
        <f>VLOOKUP(A2872,VIX!A:B,2,FALSE)</f>
        <v>39.06</v>
      </c>
      <c r="D2872">
        <f>VLOOKUP(A2872,DOW!A:B,2,FALSE)</f>
        <v>11378.02</v>
      </c>
      <c r="E2872">
        <f>VLOOKUP(A2872,SGXNIFTY!A:B,2,FALSE)</f>
        <v>4332.95</v>
      </c>
      <c r="F2872">
        <f>VLOOKUP(A2872,EXCHANGE!A:B,2,FALSE)</f>
        <v>42.482999999999997</v>
      </c>
      <c r="G2872" s="36" t="e">
        <f>VLOOKUP(A2872,FII!B:D,2,FALSE)</f>
        <v>#N/A</v>
      </c>
      <c r="H2872" s="36" t="e">
        <f>VLOOKUP(A2872,FII!B:D,3,FALSE)</f>
        <v>#N/A</v>
      </c>
    </row>
    <row r="2873" spans="1:8" ht="18" thickBot="1" x14ac:dyDescent="0.3">
      <c r="A2873" s="3">
        <v>39659</v>
      </c>
      <c r="B2873" s="4">
        <v>4313.55</v>
      </c>
      <c r="C2873">
        <f>VLOOKUP(A2873,VIX!A:B,2,FALSE)</f>
        <v>51.72</v>
      </c>
      <c r="D2873">
        <f>VLOOKUP(A2873,DOW!A:B,2,FALSE)</f>
        <v>11583.69</v>
      </c>
      <c r="E2873">
        <f>VLOOKUP(A2873,SGXNIFTY!A:B,2,FALSE)</f>
        <v>4326.3999999999996</v>
      </c>
      <c r="F2873">
        <f>VLOOKUP(A2873,EXCHANGE!A:B,2,FALSE)</f>
        <v>42.28</v>
      </c>
      <c r="G2873" s="36" t="e">
        <f>VLOOKUP(A2873,FII!B:D,2,FALSE)</f>
        <v>#N/A</v>
      </c>
      <c r="H2873" s="36" t="e">
        <f>VLOOKUP(A2873,FII!B:D,3,FALSE)</f>
        <v>#N/A</v>
      </c>
    </row>
    <row r="2874" spans="1:8" ht="18" thickBot="1" x14ac:dyDescent="0.3">
      <c r="A2874" s="3">
        <v>39658</v>
      </c>
      <c r="B2874" s="8">
        <v>4189.8500000000004</v>
      </c>
      <c r="C2874">
        <f>VLOOKUP(A2874,VIX!A:B,2,FALSE)</f>
        <v>61.73</v>
      </c>
      <c r="D2874">
        <f>VLOOKUP(A2874,DOW!A:B,2,FALSE)</f>
        <v>11397.56</v>
      </c>
      <c r="E2874">
        <f>VLOOKUP(A2874,SGXNIFTY!A:B,2,FALSE)</f>
        <v>4198.8999999999996</v>
      </c>
      <c r="F2874">
        <f>VLOOKUP(A2874,EXCHANGE!A:B,2,FALSE)</f>
        <v>42.57</v>
      </c>
      <c r="G2874" s="36" t="e">
        <f>VLOOKUP(A2874,FII!B:D,2,FALSE)</f>
        <v>#N/A</v>
      </c>
      <c r="H2874" s="36" t="e">
        <f>VLOOKUP(A2874,FII!B:D,3,FALSE)</f>
        <v>#N/A</v>
      </c>
    </row>
    <row r="2875" spans="1:8" ht="18" thickBot="1" x14ac:dyDescent="0.3">
      <c r="A2875" s="3">
        <v>39657</v>
      </c>
      <c r="B2875" s="4">
        <v>4332.1000000000004</v>
      </c>
      <c r="C2875">
        <f>VLOOKUP(A2875,VIX!A:B,2,FALSE)</f>
        <v>54.06</v>
      </c>
      <c r="D2875">
        <f>VLOOKUP(A2875,DOW!A:B,2,FALSE)</f>
        <v>11131.08</v>
      </c>
      <c r="E2875">
        <f>VLOOKUP(A2875,SGXNIFTY!A:B,2,FALSE)</f>
        <v>4337.1499999999996</v>
      </c>
      <c r="F2875">
        <f>VLOOKUP(A2875,EXCHANGE!A:B,2,FALSE)</f>
        <v>42.534999999999997</v>
      </c>
      <c r="G2875" s="36" t="e">
        <f>VLOOKUP(A2875,FII!B:D,2,FALSE)</f>
        <v>#N/A</v>
      </c>
      <c r="H2875" s="36" t="e">
        <f>VLOOKUP(A2875,FII!B:D,3,FALSE)</f>
        <v>#N/A</v>
      </c>
    </row>
    <row r="2876" spans="1:8" ht="18" thickBot="1" x14ac:dyDescent="0.3">
      <c r="A2876" s="3">
        <v>39654</v>
      </c>
      <c r="B2876" s="8">
        <v>4311.8500000000004</v>
      </c>
      <c r="C2876">
        <f>VLOOKUP(A2876,VIX!A:B,2,FALSE)</f>
        <v>42.29</v>
      </c>
      <c r="D2876">
        <f>VLOOKUP(A2876,DOW!A:B,2,FALSE)</f>
        <v>11370.69</v>
      </c>
      <c r="E2876">
        <f>VLOOKUP(A2876,SGXNIFTY!A:B,2,FALSE)</f>
        <v>4329.6499999999996</v>
      </c>
      <c r="F2876">
        <f>VLOOKUP(A2876,EXCHANGE!A:B,2,FALSE)</f>
        <v>42.16</v>
      </c>
      <c r="G2876" s="36" t="e">
        <f>VLOOKUP(A2876,FII!B:D,2,FALSE)</f>
        <v>#N/A</v>
      </c>
      <c r="H2876" s="36" t="e">
        <f>VLOOKUP(A2876,FII!B:D,3,FALSE)</f>
        <v>#N/A</v>
      </c>
    </row>
    <row r="2877" spans="1:8" ht="18" thickBot="1" x14ac:dyDescent="0.3">
      <c r="A2877" s="3">
        <v>39653</v>
      </c>
      <c r="B2877" s="8">
        <v>4433.55</v>
      </c>
      <c r="C2877">
        <f>VLOOKUP(A2877,VIX!A:B,2,FALSE)</f>
        <v>40.29</v>
      </c>
      <c r="D2877">
        <f>VLOOKUP(A2877,DOW!A:B,2,FALSE)</f>
        <v>11349.28</v>
      </c>
      <c r="E2877">
        <f>VLOOKUP(A2877,SGXNIFTY!A:B,2,FALSE)</f>
        <v>4443.1000000000004</v>
      </c>
      <c r="F2877">
        <f>VLOOKUP(A2877,EXCHANGE!A:B,2,FALSE)</f>
        <v>42.1</v>
      </c>
      <c r="G2877" s="36" t="e">
        <f>VLOOKUP(A2877,FII!B:D,2,FALSE)</f>
        <v>#N/A</v>
      </c>
      <c r="H2877" s="36" t="e">
        <f>VLOOKUP(A2877,FII!B:D,3,FALSE)</f>
        <v>#N/A</v>
      </c>
    </row>
    <row r="2878" spans="1:8" ht="18" thickBot="1" x14ac:dyDescent="0.3">
      <c r="A2878" s="3">
        <v>39652</v>
      </c>
      <c r="B2878" s="4">
        <v>4476.8</v>
      </c>
      <c r="C2878">
        <f>VLOOKUP(A2878,VIX!A:B,2,FALSE)</f>
        <v>37.770000000000003</v>
      </c>
      <c r="D2878">
        <f>VLOOKUP(A2878,DOW!A:B,2,FALSE)</f>
        <v>11632.38</v>
      </c>
      <c r="E2878">
        <f>VLOOKUP(A2878,SGXNIFTY!A:B,2,FALSE)</f>
        <v>4490.7</v>
      </c>
      <c r="F2878">
        <f>VLOOKUP(A2878,EXCHANGE!A:B,2,FALSE)</f>
        <v>42.064999999999998</v>
      </c>
      <c r="G2878" s="36" t="e">
        <f>VLOOKUP(A2878,FII!B:D,2,FALSE)</f>
        <v>#N/A</v>
      </c>
      <c r="H2878" s="36" t="e">
        <f>VLOOKUP(A2878,FII!B:D,3,FALSE)</f>
        <v>#N/A</v>
      </c>
    </row>
    <row r="2879" spans="1:8" ht="18" thickBot="1" x14ac:dyDescent="0.3">
      <c r="A2879" s="3">
        <v>39651</v>
      </c>
      <c r="B2879" s="4">
        <v>4240.1000000000004</v>
      </c>
      <c r="C2879">
        <f>VLOOKUP(A2879,VIX!A:B,2,FALSE)</f>
        <v>35.549999999999997</v>
      </c>
      <c r="D2879">
        <f>VLOOKUP(A2879,DOW!A:B,2,FALSE)</f>
        <v>11602.5</v>
      </c>
      <c r="E2879">
        <f>VLOOKUP(A2879,SGXNIFTY!A:B,2,FALSE)</f>
        <v>4249.95</v>
      </c>
      <c r="F2879">
        <f>VLOOKUP(A2879,EXCHANGE!A:B,2,FALSE)</f>
        <v>42.524999999999999</v>
      </c>
      <c r="G2879" s="36" t="e">
        <f>VLOOKUP(A2879,FII!B:D,2,FALSE)</f>
        <v>#N/A</v>
      </c>
      <c r="H2879" s="36" t="e">
        <f>VLOOKUP(A2879,FII!B:D,3,FALSE)</f>
        <v>#N/A</v>
      </c>
    </row>
    <row r="2880" spans="1:8" ht="18" thickBot="1" x14ac:dyDescent="0.3">
      <c r="A2880" s="3">
        <v>39650</v>
      </c>
      <c r="B2880" s="4">
        <v>4159.5</v>
      </c>
      <c r="C2880">
        <f>VLOOKUP(A2880,VIX!A:B,2,FALSE)</f>
        <v>40.479999999999997</v>
      </c>
      <c r="D2880">
        <f>VLOOKUP(A2880,DOW!A:B,2,FALSE)</f>
        <v>11467.34</v>
      </c>
      <c r="E2880">
        <f>VLOOKUP(A2880,SGXNIFTY!A:B,2,FALSE)</f>
        <v>4165.1000000000004</v>
      </c>
      <c r="F2880">
        <f>VLOOKUP(A2880,EXCHANGE!A:B,2,FALSE)</f>
        <v>42.685000000000002</v>
      </c>
      <c r="G2880" s="36" t="e">
        <f>VLOOKUP(A2880,FII!B:D,2,FALSE)</f>
        <v>#N/A</v>
      </c>
      <c r="H2880" s="36" t="e">
        <f>VLOOKUP(A2880,FII!B:D,3,FALSE)</f>
        <v>#N/A</v>
      </c>
    </row>
    <row r="2881" spans="1:8" ht="18" thickBot="1" x14ac:dyDescent="0.3">
      <c r="A2881" s="3">
        <v>39647</v>
      </c>
      <c r="B2881" s="4">
        <v>4092.25</v>
      </c>
      <c r="C2881">
        <f>VLOOKUP(A2881,VIX!A:B,2,FALSE)</f>
        <v>36.25</v>
      </c>
      <c r="D2881">
        <f>VLOOKUP(A2881,DOW!A:B,2,FALSE)</f>
        <v>11496.57</v>
      </c>
      <c r="E2881">
        <f>VLOOKUP(A2881,SGXNIFTY!A:B,2,FALSE)</f>
        <v>4077.65</v>
      </c>
      <c r="F2881">
        <f>VLOOKUP(A2881,EXCHANGE!A:B,2,FALSE)</f>
        <v>42.734999999999999</v>
      </c>
      <c r="G2881" s="36" t="e">
        <f>VLOOKUP(A2881,FII!B:D,2,FALSE)</f>
        <v>#N/A</v>
      </c>
      <c r="H2881" s="36" t="e">
        <f>VLOOKUP(A2881,FII!B:D,3,FALSE)</f>
        <v>#N/A</v>
      </c>
    </row>
    <row r="2882" spans="1:8" ht="18" thickBot="1" x14ac:dyDescent="0.3">
      <c r="A2882" s="3">
        <v>39646</v>
      </c>
      <c r="B2882" s="4">
        <v>3947.2</v>
      </c>
      <c r="C2882">
        <f>VLOOKUP(A2882,VIX!A:B,2,FALSE)</f>
        <v>35.340000000000003</v>
      </c>
      <c r="D2882">
        <f>VLOOKUP(A2882,DOW!A:B,2,FALSE)</f>
        <v>11446.66</v>
      </c>
      <c r="E2882">
        <f>VLOOKUP(A2882,SGXNIFTY!A:B,2,FALSE)</f>
        <v>3925.65</v>
      </c>
      <c r="F2882">
        <f>VLOOKUP(A2882,EXCHANGE!A:B,2,FALSE)</f>
        <v>42.72</v>
      </c>
      <c r="G2882" s="36" t="e">
        <f>VLOOKUP(A2882,FII!B:D,2,FALSE)</f>
        <v>#N/A</v>
      </c>
      <c r="H2882" s="36" t="e">
        <f>VLOOKUP(A2882,FII!B:D,3,FALSE)</f>
        <v>#N/A</v>
      </c>
    </row>
    <row r="2883" spans="1:8" ht="18" thickBot="1" x14ac:dyDescent="0.3">
      <c r="A2883" s="3">
        <v>39645</v>
      </c>
      <c r="B2883" s="8">
        <v>3816.7</v>
      </c>
      <c r="C2883">
        <f>VLOOKUP(A2883,VIX!A:B,2,FALSE)</f>
        <v>31.1</v>
      </c>
      <c r="D2883">
        <f>VLOOKUP(A2883,DOW!A:B,2,FALSE)</f>
        <v>11239.28</v>
      </c>
      <c r="E2883">
        <f>VLOOKUP(A2883,SGXNIFTY!A:B,2,FALSE)</f>
        <v>3803.35</v>
      </c>
      <c r="F2883">
        <f>VLOOKUP(A2883,EXCHANGE!A:B,2,FALSE)</f>
        <v>43.034999999999997</v>
      </c>
      <c r="G2883" s="36" t="e">
        <f>VLOOKUP(A2883,FII!B:D,2,FALSE)</f>
        <v>#N/A</v>
      </c>
      <c r="H2883" s="36" t="e">
        <f>VLOOKUP(A2883,FII!B:D,3,FALSE)</f>
        <v>#N/A</v>
      </c>
    </row>
    <row r="2884" spans="1:8" ht="18" thickBot="1" x14ac:dyDescent="0.3">
      <c r="A2884" s="3">
        <v>39644</v>
      </c>
      <c r="B2884" s="8">
        <v>3861.1</v>
      </c>
      <c r="C2884">
        <f>VLOOKUP(A2884,VIX!A:B,2,FALSE)</f>
        <v>49.77</v>
      </c>
      <c r="D2884">
        <f>VLOOKUP(A2884,DOW!A:B,2,FALSE)</f>
        <v>10962.54</v>
      </c>
      <c r="E2884">
        <f>VLOOKUP(A2884,SGXNIFTY!A:B,2,FALSE)</f>
        <v>3828.9</v>
      </c>
      <c r="F2884">
        <f>VLOOKUP(A2884,EXCHANGE!A:B,2,FALSE)</f>
        <v>43.052</v>
      </c>
      <c r="G2884" s="36" t="e">
        <f>VLOOKUP(A2884,FII!B:D,2,FALSE)</f>
        <v>#N/A</v>
      </c>
      <c r="H2884" s="36" t="e">
        <f>VLOOKUP(A2884,FII!B:D,3,FALSE)</f>
        <v>#N/A</v>
      </c>
    </row>
    <row r="2885" spans="1:8" ht="18" thickBot="1" x14ac:dyDescent="0.3">
      <c r="A2885" s="3">
        <v>39643</v>
      </c>
      <c r="B2885" s="8">
        <v>4039.7</v>
      </c>
      <c r="C2885">
        <f>VLOOKUP(A2885,VIX!A:B,2,FALSE)</f>
        <v>31.51</v>
      </c>
      <c r="D2885">
        <f>VLOOKUP(A2885,DOW!A:B,2,FALSE)</f>
        <v>11055.19</v>
      </c>
      <c r="E2885">
        <f>VLOOKUP(A2885,SGXNIFTY!A:B,2,FALSE)</f>
        <v>4027.3</v>
      </c>
      <c r="F2885">
        <f>VLOOKUP(A2885,EXCHANGE!A:B,2,FALSE)</f>
        <v>42.914999999999999</v>
      </c>
      <c r="G2885" s="36" t="e">
        <f>VLOOKUP(A2885,FII!B:D,2,FALSE)</f>
        <v>#N/A</v>
      </c>
      <c r="H2885" s="36" t="e">
        <f>VLOOKUP(A2885,FII!B:D,3,FALSE)</f>
        <v>#N/A</v>
      </c>
    </row>
    <row r="2886" spans="1:8" ht="18" thickBot="1" x14ac:dyDescent="0.3">
      <c r="A2886" s="3">
        <v>39640</v>
      </c>
      <c r="B2886" s="8">
        <v>4049</v>
      </c>
      <c r="C2886">
        <f>VLOOKUP(A2886,VIX!A:B,2,FALSE)</f>
        <v>33.01</v>
      </c>
      <c r="D2886">
        <f>VLOOKUP(A2886,DOW!A:B,2,FALSE)</f>
        <v>11100.54</v>
      </c>
      <c r="E2886">
        <f>VLOOKUP(A2886,SGXNIFTY!A:B,2,FALSE)</f>
        <v>4021.2</v>
      </c>
      <c r="F2886">
        <f>VLOOKUP(A2886,EXCHANGE!A:B,2,FALSE)</f>
        <v>42.78</v>
      </c>
      <c r="G2886" s="36" t="e">
        <f>VLOOKUP(A2886,FII!B:D,2,FALSE)</f>
        <v>#N/A</v>
      </c>
      <c r="H2886" s="36" t="e">
        <f>VLOOKUP(A2886,FII!B:D,3,FALSE)</f>
        <v>#N/A</v>
      </c>
    </row>
    <row r="2887" spans="1:8" ht="18" thickBot="1" x14ac:dyDescent="0.3">
      <c r="A2887" s="3">
        <v>39639</v>
      </c>
      <c r="B2887" s="4">
        <v>4162.2</v>
      </c>
      <c r="C2887">
        <f>VLOOKUP(A2887,VIX!A:B,2,FALSE)</f>
        <v>32.17</v>
      </c>
      <c r="D2887">
        <f>VLOOKUP(A2887,DOW!A:B,2,FALSE)</f>
        <v>11229.02</v>
      </c>
      <c r="E2887">
        <f>VLOOKUP(A2887,SGXNIFTY!A:B,2,FALSE)</f>
        <v>4146.1499999999996</v>
      </c>
      <c r="F2887">
        <f>VLOOKUP(A2887,EXCHANGE!A:B,2,FALSE)</f>
        <v>42.86</v>
      </c>
      <c r="G2887" s="36" t="e">
        <f>VLOOKUP(A2887,FII!B:D,2,FALSE)</f>
        <v>#N/A</v>
      </c>
      <c r="H2887" s="36" t="e">
        <f>VLOOKUP(A2887,FII!B:D,3,FALSE)</f>
        <v>#N/A</v>
      </c>
    </row>
    <row r="2888" spans="1:8" ht="18" thickBot="1" x14ac:dyDescent="0.3">
      <c r="A2888" s="3">
        <v>39638</v>
      </c>
      <c r="B2888" s="4">
        <v>4157.1000000000004</v>
      </c>
      <c r="C2888">
        <f>VLOOKUP(A2888,VIX!A:B,2,FALSE)</f>
        <v>34.270000000000003</v>
      </c>
      <c r="D2888">
        <f>VLOOKUP(A2888,DOW!A:B,2,FALSE)</f>
        <v>11147.44</v>
      </c>
      <c r="E2888">
        <f>VLOOKUP(A2888,SGXNIFTY!A:B,2,FALSE)</f>
        <v>4137.8999999999996</v>
      </c>
      <c r="F2888">
        <f>VLOOKUP(A2888,EXCHANGE!A:B,2,FALSE)</f>
        <v>43.01</v>
      </c>
      <c r="G2888" s="36" t="e">
        <f>VLOOKUP(A2888,FII!B:D,2,FALSE)</f>
        <v>#N/A</v>
      </c>
      <c r="H2888" s="36" t="e">
        <f>VLOOKUP(A2888,FII!B:D,3,FALSE)</f>
        <v>#N/A</v>
      </c>
    </row>
    <row r="2889" spans="1:8" ht="18" thickBot="1" x14ac:dyDescent="0.3">
      <c r="A2889" s="3">
        <v>39637</v>
      </c>
      <c r="B2889" s="8">
        <v>3988.55</v>
      </c>
      <c r="C2889">
        <f>VLOOKUP(A2889,VIX!A:B,2,FALSE)</f>
        <v>36.04</v>
      </c>
      <c r="D2889">
        <f>VLOOKUP(A2889,DOW!A:B,2,FALSE)</f>
        <v>11384.21</v>
      </c>
      <c r="E2889">
        <f>VLOOKUP(A2889,SGXNIFTY!A:B,2,FALSE)</f>
        <v>3926.5</v>
      </c>
      <c r="F2889">
        <f>VLOOKUP(A2889,EXCHANGE!A:B,2,FALSE)</f>
        <v>43.22</v>
      </c>
      <c r="G2889" s="36" t="e">
        <f>VLOOKUP(A2889,FII!B:D,2,FALSE)</f>
        <v>#N/A</v>
      </c>
      <c r="H2889" s="36" t="e">
        <f>VLOOKUP(A2889,FII!B:D,3,FALSE)</f>
        <v>#N/A</v>
      </c>
    </row>
    <row r="2890" spans="1:8" ht="18" thickBot="1" x14ac:dyDescent="0.3">
      <c r="A2890" s="3">
        <v>39636</v>
      </c>
      <c r="B2890" s="4">
        <v>4030</v>
      </c>
      <c r="C2890">
        <f>VLOOKUP(A2890,VIX!A:B,2,FALSE)</f>
        <v>37.29</v>
      </c>
      <c r="D2890">
        <f>VLOOKUP(A2890,DOW!A:B,2,FALSE)</f>
        <v>11231.96</v>
      </c>
      <c r="E2890">
        <f>VLOOKUP(A2890,SGXNIFTY!A:B,2,FALSE)</f>
        <v>3980.5</v>
      </c>
      <c r="F2890">
        <f>VLOOKUP(A2890,EXCHANGE!A:B,2,FALSE)</f>
        <v>43.2</v>
      </c>
      <c r="G2890" s="36" t="e">
        <f>VLOOKUP(A2890,FII!B:D,2,FALSE)</f>
        <v>#N/A</v>
      </c>
      <c r="H2890" s="36" t="e">
        <f>VLOOKUP(A2890,FII!B:D,3,FALSE)</f>
        <v>#N/A</v>
      </c>
    </row>
    <row r="2891" spans="1:8" ht="18" thickBot="1" x14ac:dyDescent="0.3">
      <c r="A2891" s="3">
        <v>39633</v>
      </c>
      <c r="B2891" s="4">
        <v>4016</v>
      </c>
      <c r="C2891">
        <f>VLOOKUP(A2891,VIX!A:B,2,FALSE)</f>
        <v>35.67</v>
      </c>
      <c r="D2891" t="e">
        <f>VLOOKUP(A2891,DOW!A:B,2,FALSE)</f>
        <v>#N/A</v>
      </c>
      <c r="E2891">
        <f>VLOOKUP(A2891,SGXNIFTY!A:B,2,FALSE)</f>
        <v>3979.05</v>
      </c>
      <c r="F2891">
        <f>VLOOKUP(A2891,EXCHANGE!A:B,2,FALSE)</f>
        <v>43.15</v>
      </c>
      <c r="G2891" s="36" t="e">
        <f>VLOOKUP(A2891,FII!B:D,2,FALSE)</f>
        <v>#N/A</v>
      </c>
      <c r="H2891" s="36" t="e">
        <f>VLOOKUP(A2891,FII!B:D,3,FALSE)</f>
        <v>#N/A</v>
      </c>
    </row>
    <row r="2892" spans="1:8" ht="18" thickBot="1" x14ac:dyDescent="0.3">
      <c r="A2892" s="3">
        <v>39632</v>
      </c>
      <c r="B2892" s="8">
        <v>3925.75</v>
      </c>
      <c r="C2892">
        <f>VLOOKUP(A2892,VIX!A:B,2,FALSE)</f>
        <v>36.26</v>
      </c>
      <c r="D2892">
        <f>VLOOKUP(A2892,DOW!A:B,2,FALSE)</f>
        <v>11288.53</v>
      </c>
      <c r="E2892">
        <f>VLOOKUP(A2892,SGXNIFTY!A:B,2,FALSE)</f>
        <v>3879.6</v>
      </c>
      <c r="F2892">
        <f>VLOOKUP(A2892,EXCHANGE!A:B,2,FALSE)</f>
        <v>43.174999999999997</v>
      </c>
      <c r="G2892" s="36" t="e">
        <f>VLOOKUP(A2892,FII!B:D,2,FALSE)</f>
        <v>#N/A</v>
      </c>
      <c r="H2892" s="36" t="e">
        <f>VLOOKUP(A2892,FII!B:D,3,FALSE)</f>
        <v>#N/A</v>
      </c>
    </row>
    <row r="2893" spans="1:8" ht="18" thickBot="1" x14ac:dyDescent="0.3">
      <c r="A2893" s="3">
        <v>39631</v>
      </c>
      <c r="B2893" s="4">
        <v>4093.35</v>
      </c>
      <c r="C2893">
        <f>VLOOKUP(A2893,VIX!A:B,2,FALSE)</f>
        <v>35.380000000000003</v>
      </c>
      <c r="D2893">
        <f>VLOOKUP(A2893,DOW!A:B,2,FALSE)</f>
        <v>11215.51</v>
      </c>
      <c r="E2893">
        <f>VLOOKUP(A2893,SGXNIFTY!A:B,2,FALSE)</f>
        <v>4064.25</v>
      </c>
      <c r="F2893">
        <f>VLOOKUP(A2893,EXCHANGE!A:B,2,FALSE)</f>
        <v>43.07</v>
      </c>
      <c r="G2893" s="36" t="e">
        <f>VLOOKUP(A2893,FII!B:D,2,FALSE)</f>
        <v>#N/A</v>
      </c>
      <c r="H2893" s="36" t="e">
        <f>VLOOKUP(A2893,FII!B:D,3,FALSE)</f>
        <v>#N/A</v>
      </c>
    </row>
    <row r="2894" spans="1:8" ht="18" thickBot="1" x14ac:dyDescent="0.3">
      <c r="A2894" s="3">
        <v>39630</v>
      </c>
      <c r="B2894" s="8">
        <v>3896.75</v>
      </c>
      <c r="C2894">
        <f>VLOOKUP(A2894,VIX!A:B,2,FALSE)</f>
        <v>31.42</v>
      </c>
      <c r="D2894">
        <f>VLOOKUP(A2894,DOW!A:B,2,FALSE)</f>
        <v>11382.26</v>
      </c>
      <c r="E2894">
        <f>VLOOKUP(A2894,SGXNIFTY!A:B,2,FALSE)</f>
        <v>3832.55</v>
      </c>
      <c r="F2894">
        <f>VLOOKUP(A2894,EXCHANGE!A:B,2,FALSE)</f>
        <v>43.24</v>
      </c>
      <c r="G2894" s="36" t="e">
        <f>VLOOKUP(A2894,FII!B:D,2,FALSE)</f>
        <v>#N/A</v>
      </c>
      <c r="H2894" s="36" t="e">
        <f>VLOOKUP(A2894,FII!B:D,3,FALSE)</f>
        <v>#N/A</v>
      </c>
    </row>
    <row r="2895" spans="1:8" ht="18" thickBot="1" x14ac:dyDescent="0.3">
      <c r="A2895" s="3">
        <v>39629</v>
      </c>
      <c r="B2895" s="8">
        <v>4040.55</v>
      </c>
      <c r="C2895">
        <f>VLOOKUP(A2895,VIX!A:B,2,FALSE)</f>
        <v>30.96</v>
      </c>
      <c r="D2895">
        <f>VLOOKUP(A2895,DOW!A:B,2,FALSE)</f>
        <v>11350.01</v>
      </c>
      <c r="E2895">
        <f>VLOOKUP(A2895,SGXNIFTY!A:B,2,FALSE)</f>
        <v>3972.75</v>
      </c>
      <c r="F2895">
        <f>VLOOKUP(A2895,EXCHANGE!A:B,2,FALSE)</f>
        <v>42.93</v>
      </c>
      <c r="G2895" s="36" t="e">
        <f>VLOOKUP(A2895,FII!B:D,2,FALSE)</f>
        <v>#N/A</v>
      </c>
      <c r="H2895" s="36" t="e">
        <f>VLOOKUP(A2895,FII!B:D,3,FALSE)</f>
        <v>#N/A</v>
      </c>
    </row>
    <row r="2896" spans="1:8" ht="18" thickBot="1" x14ac:dyDescent="0.3">
      <c r="A2896" s="3">
        <v>39626</v>
      </c>
      <c r="B2896" s="8">
        <v>4136.6499999999996</v>
      </c>
      <c r="C2896">
        <f>VLOOKUP(A2896,VIX!A:B,2,FALSE)</f>
        <v>32.200000000000003</v>
      </c>
      <c r="D2896">
        <f>VLOOKUP(A2896,DOW!A:B,2,FALSE)</f>
        <v>11346.51</v>
      </c>
      <c r="E2896">
        <f>VLOOKUP(A2896,SGXNIFTY!A:B,2,FALSE)</f>
        <v>4078.55</v>
      </c>
      <c r="F2896">
        <f>VLOOKUP(A2896,EXCHANGE!A:B,2,FALSE)</f>
        <v>42.79</v>
      </c>
      <c r="G2896" s="36" t="e">
        <f>VLOOKUP(A2896,FII!B:D,2,FALSE)</f>
        <v>#N/A</v>
      </c>
      <c r="H2896" s="36" t="e">
        <f>VLOOKUP(A2896,FII!B:D,3,FALSE)</f>
        <v>#N/A</v>
      </c>
    </row>
    <row r="2897" spans="1:8" ht="18" thickBot="1" x14ac:dyDescent="0.3">
      <c r="A2897" s="3">
        <v>39625</v>
      </c>
      <c r="B2897" s="4">
        <v>4315.8500000000004</v>
      </c>
      <c r="C2897">
        <f>VLOOKUP(A2897,VIX!A:B,2,FALSE)</f>
        <v>32.85</v>
      </c>
      <c r="D2897">
        <f>VLOOKUP(A2897,DOW!A:B,2,FALSE)</f>
        <v>11453.42</v>
      </c>
      <c r="E2897">
        <f>VLOOKUP(A2897,SGXNIFTY!A:B,2,FALSE)</f>
        <v>4315.8500000000004</v>
      </c>
      <c r="F2897">
        <f>VLOOKUP(A2897,EXCHANGE!A:B,2,FALSE)</f>
        <v>42.59</v>
      </c>
      <c r="G2897" s="36" t="e">
        <f>VLOOKUP(A2897,FII!B:D,2,FALSE)</f>
        <v>#N/A</v>
      </c>
      <c r="H2897" s="36" t="e">
        <f>VLOOKUP(A2897,FII!B:D,3,FALSE)</f>
        <v>#N/A</v>
      </c>
    </row>
    <row r="2898" spans="1:8" ht="18" thickBot="1" x14ac:dyDescent="0.3">
      <c r="A2898" s="3">
        <v>39624</v>
      </c>
      <c r="B2898" s="4">
        <v>4252.6499999999996</v>
      </c>
      <c r="C2898">
        <f>VLOOKUP(A2898,VIX!A:B,2,FALSE)</f>
        <v>36.46</v>
      </c>
      <c r="D2898">
        <f>VLOOKUP(A2898,DOW!A:B,2,FALSE)</f>
        <v>11811.83</v>
      </c>
      <c r="E2898">
        <f>VLOOKUP(A2898,SGXNIFTY!A:B,2,FALSE)</f>
        <v>4245</v>
      </c>
      <c r="F2898">
        <f>VLOOKUP(A2898,EXCHANGE!A:B,2,FALSE)</f>
        <v>42.64</v>
      </c>
      <c r="G2898" s="36" t="e">
        <f>VLOOKUP(A2898,FII!B:D,2,FALSE)</f>
        <v>#N/A</v>
      </c>
      <c r="H2898" s="36" t="e">
        <f>VLOOKUP(A2898,FII!B:D,3,FALSE)</f>
        <v>#N/A</v>
      </c>
    </row>
    <row r="2899" spans="1:8" ht="18" thickBot="1" x14ac:dyDescent="0.3">
      <c r="A2899" s="3">
        <v>39623</v>
      </c>
      <c r="B2899" s="8">
        <v>4191.1000000000004</v>
      </c>
      <c r="C2899">
        <f>VLOOKUP(A2899,VIX!A:B,2,FALSE)</f>
        <v>34.049999999999997</v>
      </c>
      <c r="D2899">
        <f>VLOOKUP(A2899,DOW!A:B,2,FALSE)</f>
        <v>11807.43</v>
      </c>
      <c r="E2899">
        <f>VLOOKUP(A2899,SGXNIFTY!A:B,2,FALSE)</f>
        <v>4171.95</v>
      </c>
      <c r="F2899">
        <f>VLOOKUP(A2899,EXCHANGE!A:B,2,FALSE)</f>
        <v>42.76</v>
      </c>
      <c r="G2899" s="36" t="e">
        <f>VLOOKUP(A2899,FII!B:D,2,FALSE)</f>
        <v>#N/A</v>
      </c>
      <c r="H2899" s="36" t="e">
        <f>VLOOKUP(A2899,FII!B:D,3,FALSE)</f>
        <v>#N/A</v>
      </c>
    </row>
    <row r="2900" spans="1:8" ht="18" thickBot="1" x14ac:dyDescent="0.3">
      <c r="A2900" s="3">
        <v>39622</v>
      </c>
      <c r="B2900" s="8">
        <v>4266.3999999999996</v>
      </c>
      <c r="C2900">
        <f>VLOOKUP(A2900,VIX!A:B,2,FALSE)</f>
        <v>31.12</v>
      </c>
      <c r="D2900">
        <f>VLOOKUP(A2900,DOW!A:B,2,FALSE)</f>
        <v>11842.36</v>
      </c>
      <c r="E2900">
        <f>VLOOKUP(A2900,SGXNIFTY!A:B,2,FALSE)</f>
        <v>4267.6499999999996</v>
      </c>
      <c r="F2900">
        <f>VLOOKUP(A2900,EXCHANGE!A:B,2,FALSE)</f>
        <v>42.975000000000001</v>
      </c>
      <c r="G2900" s="36" t="e">
        <f>VLOOKUP(A2900,FII!B:D,2,FALSE)</f>
        <v>#N/A</v>
      </c>
      <c r="H2900" s="36" t="e">
        <f>VLOOKUP(A2900,FII!B:D,3,FALSE)</f>
        <v>#N/A</v>
      </c>
    </row>
    <row r="2901" spans="1:8" ht="18" thickBot="1" x14ac:dyDescent="0.3">
      <c r="A2901" s="3">
        <v>39619</v>
      </c>
      <c r="B2901" s="8">
        <v>4347.55</v>
      </c>
      <c r="C2901">
        <f>VLOOKUP(A2901,VIX!A:B,2,FALSE)</f>
        <v>28.19</v>
      </c>
      <c r="D2901">
        <f>VLOOKUP(A2901,DOW!A:B,2,FALSE)</f>
        <v>11842.69</v>
      </c>
      <c r="E2901">
        <f>VLOOKUP(A2901,SGXNIFTY!A:B,2,FALSE)</f>
        <v>4335.3</v>
      </c>
      <c r="F2901">
        <f>VLOOKUP(A2901,EXCHANGE!A:B,2,FALSE)</f>
        <v>42.844999999999999</v>
      </c>
      <c r="G2901" s="36" t="e">
        <f>VLOOKUP(A2901,FII!B:D,2,FALSE)</f>
        <v>#N/A</v>
      </c>
      <c r="H2901" s="36" t="e">
        <f>VLOOKUP(A2901,FII!B:D,3,FALSE)</f>
        <v>#N/A</v>
      </c>
    </row>
    <row r="2902" spans="1:8" ht="18" thickBot="1" x14ac:dyDescent="0.3">
      <c r="A2902" s="3">
        <v>39618</v>
      </c>
      <c r="B2902" s="8">
        <v>4504.25</v>
      </c>
      <c r="C2902">
        <f>VLOOKUP(A2902,VIX!A:B,2,FALSE)</f>
        <v>32.32</v>
      </c>
      <c r="D2902">
        <f>VLOOKUP(A2902,DOW!A:B,2,FALSE)</f>
        <v>12063.09</v>
      </c>
      <c r="E2902">
        <f>VLOOKUP(A2902,SGXNIFTY!A:B,2,FALSE)</f>
        <v>4487.5</v>
      </c>
      <c r="F2902">
        <f>VLOOKUP(A2902,EXCHANGE!A:B,2,FALSE)</f>
        <v>42.924999999999997</v>
      </c>
      <c r="G2902" s="36" t="e">
        <f>VLOOKUP(A2902,FII!B:D,2,FALSE)</f>
        <v>#N/A</v>
      </c>
      <c r="H2902" s="36" t="e">
        <f>VLOOKUP(A2902,FII!B:D,3,FALSE)</f>
        <v>#N/A</v>
      </c>
    </row>
    <row r="2903" spans="1:8" ht="18" thickBot="1" x14ac:dyDescent="0.3">
      <c r="A2903" s="3">
        <v>39617</v>
      </c>
      <c r="B2903" s="8">
        <v>4582.3999999999996</v>
      </c>
      <c r="C2903">
        <f>VLOOKUP(A2903,VIX!A:B,2,FALSE)</f>
        <v>31.82</v>
      </c>
      <c r="D2903">
        <f>VLOOKUP(A2903,DOW!A:B,2,FALSE)</f>
        <v>12029.06</v>
      </c>
      <c r="E2903">
        <f>VLOOKUP(A2903,SGXNIFTY!A:B,2,FALSE)</f>
        <v>4564.8500000000004</v>
      </c>
      <c r="F2903">
        <f>VLOOKUP(A2903,EXCHANGE!A:B,2,FALSE)</f>
        <v>42.82</v>
      </c>
      <c r="G2903" s="36" t="e">
        <f>VLOOKUP(A2903,FII!B:D,2,FALSE)</f>
        <v>#N/A</v>
      </c>
      <c r="H2903" s="36" t="e">
        <f>VLOOKUP(A2903,FII!B:D,3,FALSE)</f>
        <v>#N/A</v>
      </c>
    </row>
    <row r="2904" spans="1:8" ht="18" thickBot="1" x14ac:dyDescent="0.3">
      <c r="A2904" s="3">
        <v>39616</v>
      </c>
      <c r="B2904" s="4">
        <v>4653</v>
      </c>
      <c r="C2904">
        <f>VLOOKUP(A2904,VIX!A:B,2,FALSE)</f>
        <v>28.96</v>
      </c>
      <c r="D2904">
        <f>VLOOKUP(A2904,DOW!A:B,2,FALSE)</f>
        <v>12160.3</v>
      </c>
      <c r="E2904">
        <f>VLOOKUP(A2904,SGXNIFTY!A:B,2,FALSE)</f>
        <v>4634.7</v>
      </c>
      <c r="F2904">
        <f>VLOOKUP(A2904,EXCHANGE!A:B,2,FALSE)</f>
        <v>42.825000000000003</v>
      </c>
      <c r="G2904" s="36" t="e">
        <f>VLOOKUP(A2904,FII!B:D,2,FALSE)</f>
        <v>#N/A</v>
      </c>
      <c r="H2904" s="36" t="e">
        <f>VLOOKUP(A2904,FII!B:D,3,FALSE)</f>
        <v>#N/A</v>
      </c>
    </row>
    <row r="2905" spans="1:8" ht="18" thickBot="1" x14ac:dyDescent="0.3">
      <c r="A2905" s="3">
        <v>39615</v>
      </c>
      <c r="B2905" s="4">
        <v>4572.5</v>
      </c>
      <c r="C2905">
        <f>VLOOKUP(A2905,VIX!A:B,2,FALSE)</f>
        <v>29.02</v>
      </c>
      <c r="D2905">
        <f>VLOOKUP(A2905,DOW!A:B,2,FALSE)</f>
        <v>12269.08</v>
      </c>
      <c r="E2905">
        <f>VLOOKUP(A2905,SGXNIFTY!A:B,2,FALSE)</f>
        <v>4571.3</v>
      </c>
      <c r="F2905">
        <f>VLOOKUP(A2905,EXCHANGE!A:B,2,FALSE)</f>
        <v>42.895000000000003</v>
      </c>
      <c r="G2905" s="36" t="e">
        <f>VLOOKUP(A2905,FII!B:D,2,FALSE)</f>
        <v>#N/A</v>
      </c>
      <c r="H2905" s="36" t="e">
        <f>VLOOKUP(A2905,FII!B:D,3,FALSE)</f>
        <v>#N/A</v>
      </c>
    </row>
    <row r="2906" spans="1:8" ht="18" thickBot="1" x14ac:dyDescent="0.3">
      <c r="A2906" s="3">
        <v>39612</v>
      </c>
      <c r="B2906" s="8">
        <v>4517.1000000000004</v>
      </c>
      <c r="C2906">
        <f>VLOOKUP(A2906,VIX!A:B,2,FALSE)</f>
        <v>30.7</v>
      </c>
      <c r="D2906">
        <f>VLOOKUP(A2906,DOW!A:B,2,FALSE)</f>
        <v>12307.35</v>
      </c>
      <c r="E2906">
        <f>VLOOKUP(A2906,SGXNIFTY!A:B,2,FALSE)</f>
        <v>4484.8</v>
      </c>
      <c r="F2906">
        <f>VLOOKUP(A2906,EXCHANGE!A:B,2,FALSE)</f>
        <v>42.88</v>
      </c>
      <c r="G2906" s="36" t="e">
        <f>VLOOKUP(A2906,FII!B:D,2,FALSE)</f>
        <v>#N/A</v>
      </c>
      <c r="H2906" s="36" t="e">
        <f>VLOOKUP(A2906,FII!B:D,3,FALSE)</f>
        <v>#N/A</v>
      </c>
    </row>
    <row r="2907" spans="1:8" ht="18" thickBot="1" x14ac:dyDescent="0.3">
      <c r="A2907" s="3">
        <v>39611</v>
      </c>
      <c r="B2907" s="4">
        <v>4539.3500000000004</v>
      </c>
      <c r="C2907">
        <f>VLOOKUP(A2907,VIX!A:B,2,FALSE)</f>
        <v>29.23</v>
      </c>
      <c r="D2907">
        <f>VLOOKUP(A2907,DOW!A:B,2,FALSE)</f>
        <v>12141.58</v>
      </c>
      <c r="E2907">
        <f>VLOOKUP(A2907,SGXNIFTY!A:B,2,FALSE)</f>
        <v>4517.3</v>
      </c>
      <c r="F2907">
        <f>VLOOKUP(A2907,EXCHANGE!A:B,2,FALSE)</f>
        <v>42.71</v>
      </c>
      <c r="G2907" s="36" t="e">
        <f>VLOOKUP(A2907,FII!B:D,2,FALSE)</f>
        <v>#N/A</v>
      </c>
      <c r="H2907" s="36" t="e">
        <f>VLOOKUP(A2907,FII!B:D,3,FALSE)</f>
        <v>#N/A</v>
      </c>
    </row>
    <row r="2908" spans="1:8" ht="18" thickBot="1" x14ac:dyDescent="0.3">
      <c r="A2908" s="3">
        <v>39610</v>
      </c>
      <c r="B2908" s="4">
        <v>4523.6000000000004</v>
      </c>
      <c r="C2908">
        <f>VLOOKUP(A2908,VIX!A:B,2,FALSE)</f>
        <v>29.64</v>
      </c>
      <c r="D2908">
        <f>VLOOKUP(A2908,DOW!A:B,2,FALSE)</f>
        <v>12083.77</v>
      </c>
      <c r="E2908">
        <f>VLOOKUP(A2908,SGXNIFTY!A:B,2,FALSE)</f>
        <v>4496.3999999999996</v>
      </c>
      <c r="F2908">
        <f>VLOOKUP(A2908,EXCHANGE!A:B,2,FALSE)</f>
        <v>42.725000000000001</v>
      </c>
      <c r="G2908" s="36" t="e">
        <f>VLOOKUP(A2908,FII!B:D,2,FALSE)</f>
        <v>#N/A</v>
      </c>
      <c r="H2908" s="36" t="e">
        <f>VLOOKUP(A2908,FII!B:D,3,FALSE)</f>
        <v>#N/A</v>
      </c>
    </row>
    <row r="2909" spans="1:8" ht="18" thickBot="1" x14ac:dyDescent="0.3">
      <c r="A2909" s="3">
        <v>39609</v>
      </c>
      <c r="B2909" s="8">
        <v>4449.8</v>
      </c>
      <c r="C2909">
        <f>VLOOKUP(A2909,VIX!A:B,2,FALSE)</f>
        <v>30.23</v>
      </c>
      <c r="D2909">
        <f>VLOOKUP(A2909,DOW!A:B,2,FALSE)</f>
        <v>12289.76</v>
      </c>
      <c r="E2909">
        <f>VLOOKUP(A2909,SGXNIFTY!A:B,2,FALSE)</f>
        <v>4440.95</v>
      </c>
      <c r="F2909">
        <f>VLOOKUP(A2909,EXCHANGE!A:B,2,FALSE)</f>
        <v>42.89</v>
      </c>
      <c r="G2909" s="36" t="e">
        <f>VLOOKUP(A2909,FII!B:D,2,FALSE)</f>
        <v>#N/A</v>
      </c>
      <c r="H2909" s="36" t="e">
        <f>VLOOKUP(A2909,FII!B:D,3,FALSE)</f>
        <v>#N/A</v>
      </c>
    </row>
    <row r="2910" spans="1:8" ht="18" thickBot="1" x14ac:dyDescent="0.3">
      <c r="A2910" s="3">
        <v>39608</v>
      </c>
      <c r="B2910" s="8">
        <v>4500.95</v>
      </c>
      <c r="C2910">
        <f>VLOOKUP(A2910,VIX!A:B,2,FALSE)</f>
        <v>32.43</v>
      </c>
      <c r="D2910">
        <f>VLOOKUP(A2910,DOW!A:B,2,FALSE)</f>
        <v>12280.32</v>
      </c>
      <c r="E2910">
        <f>VLOOKUP(A2910,SGXNIFTY!A:B,2,FALSE)</f>
        <v>4466.6000000000004</v>
      </c>
      <c r="F2910">
        <f>VLOOKUP(A2910,EXCHANGE!A:B,2,FALSE)</f>
        <v>42.82</v>
      </c>
      <c r="G2910" s="36" t="e">
        <f>VLOOKUP(A2910,FII!B:D,2,FALSE)</f>
        <v>#N/A</v>
      </c>
      <c r="H2910" s="36" t="e">
        <f>VLOOKUP(A2910,FII!B:D,3,FALSE)</f>
        <v>#N/A</v>
      </c>
    </row>
    <row r="2911" spans="1:8" ht="18" thickBot="1" x14ac:dyDescent="0.3">
      <c r="A2911" s="3">
        <v>39605</v>
      </c>
      <c r="B2911" s="8">
        <v>4627.8</v>
      </c>
      <c r="C2911">
        <f>VLOOKUP(A2911,VIX!A:B,2,FALSE)</f>
        <v>30.32</v>
      </c>
      <c r="D2911">
        <f>VLOOKUP(A2911,DOW!A:B,2,FALSE)</f>
        <v>12209.81</v>
      </c>
      <c r="E2911">
        <f>VLOOKUP(A2911,SGXNIFTY!A:B,2,FALSE)</f>
        <v>4608.2</v>
      </c>
      <c r="F2911">
        <f>VLOOKUP(A2911,EXCHANGE!A:B,2,FALSE)</f>
        <v>42.664999999999999</v>
      </c>
      <c r="G2911" s="36" t="e">
        <f>VLOOKUP(A2911,FII!B:D,2,FALSE)</f>
        <v>#N/A</v>
      </c>
      <c r="H2911" s="36" t="e">
        <f>VLOOKUP(A2911,FII!B:D,3,FALSE)</f>
        <v>#N/A</v>
      </c>
    </row>
    <row r="2912" spans="1:8" ht="18" thickBot="1" x14ac:dyDescent="0.3">
      <c r="A2912" s="3">
        <v>39604</v>
      </c>
      <c r="B2912" s="4">
        <v>4676.95</v>
      </c>
      <c r="C2912">
        <f>VLOOKUP(A2912,VIX!A:B,2,FALSE)</f>
        <v>30.32</v>
      </c>
      <c r="D2912">
        <f>VLOOKUP(A2912,DOW!A:B,2,FALSE)</f>
        <v>12604.45</v>
      </c>
      <c r="E2912">
        <f>VLOOKUP(A2912,SGXNIFTY!A:B,2,FALSE)</f>
        <v>4679.1000000000004</v>
      </c>
      <c r="F2912">
        <f>VLOOKUP(A2912,EXCHANGE!A:B,2,FALSE)</f>
        <v>42.835000000000001</v>
      </c>
      <c r="G2912" s="36" t="e">
        <f>VLOOKUP(A2912,FII!B:D,2,FALSE)</f>
        <v>#N/A</v>
      </c>
      <c r="H2912" s="36" t="e">
        <f>VLOOKUP(A2912,FII!B:D,3,FALSE)</f>
        <v>#N/A</v>
      </c>
    </row>
    <row r="2913" spans="1:8" ht="18" thickBot="1" x14ac:dyDescent="0.3">
      <c r="A2913" s="3">
        <v>39603</v>
      </c>
      <c r="B2913" s="8">
        <v>4585.6000000000004</v>
      </c>
      <c r="C2913">
        <f>VLOOKUP(A2913,VIX!A:B,2,FALSE)</f>
        <v>29.82</v>
      </c>
      <c r="D2913">
        <f>VLOOKUP(A2913,DOW!A:B,2,FALSE)</f>
        <v>12390.48</v>
      </c>
      <c r="E2913">
        <f>VLOOKUP(A2913,SGXNIFTY!A:B,2,FALSE)</f>
        <v>4568.75</v>
      </c>
      <c r="F2913">
        <f>VLOOKUP(A2913,EXCHANGE!A:B,2,FALSE)</f>
        <v>42.61</v>
      </c>
      <c r="G2913" s="36" t="e">
        <f>VLOOKUP(A2913,FII!B:D,2,FALSE)</f>
        <v>#N/A</v>
      </c>
      <c r="H2913" s="36" t="e">
        <f>VLOOKUP(A2913,FII!B:D,3,FALSE)</f>
        <v>#N/A</v>
      </c>
    </row>
    <row r="2914" spans="1:8" ht="18" thickBot="1" x14ac:dyDescent="0.3">
      <c r="A2914" s="3">
        <v>39602</v>
      </c>
      <c r="B2914" s="8">
        <v>4715.8999999999996</v>
      </c>
      <c r="C2914">
        <f>VLOOKUP(A2914,VIX!A:B,2,FALSE)</f>
        <v>28.49</v>
      </c>
      <c r="D2914">
        <f>VLOOKUP(A2914,DOW!A:B,2,FALSE)</f>
        <v>12402.85</v>
      </c>
      <c r="E2914">
        <f>VLOOKUP(A2914,SGXNIFTY!A:B,2,FALSE)</f>
        <v>4707.1000000000004</v>
      </c>
      <c r="F2914">
        <f>VLOOKUP(A2914,EXCHANGE!A:B,2,FALSE)</f>
        <v>42.51</v>
      </c>
      <c r="G2914" s="36" t="e">
        <f>VLOOKUP(A2914,FII!B:D,2,FALSE)</f>
        <v>#N/A</v>
      </c>
      <c r="H2914" s="36" t="e">
        <f>VLOOKUP(A2914,FII!B:D,3,FALSE)</f>
        <v>#N/A</v>
      </c>
    </row>
    <row r="2915" spans="1:8" ht="18" thickBot="1" x14ac:dyDescent="0.3">
      <c r="A2915" s="3">
        <v>39601</v>
      </c>
      <c r="B2915" s="8">
        <v>4739.6000000000004</v>
      </c>
      <c r="C2915">
        <f>VLOOKUP(A2915,VIX!A:B,2,FALSE)</f>
        <v>29.49</v>
      </c>
      <c r="D2915">
        <f>VLOOKUP(A2915,DOW!A:B,2,FALSE)</f>
        <v>12503.82</v>
      </c>
      <c r="E2915">
        <f>VLOOKUP(A2915,SGXNIFTY!A:B,2,FALSE)</f>
        <v>4722.3</v>
      </c>
      <c r="F2915">
        <f>VLOOKUP(A2915,EXCHANGE!A:B,2,FALSE)</f>
        <v>42.4</v>
      </c>
      <c r="G2915" s="36" t="e">
        <f>VLOOKUP(A2915,FII!B:D,2,FALSE)</f>
        <v>#N/A</v>
      </c>
      <c r="H2915" s="36" t="e">
        <f>VLOOKUP(A2915,FII!B:D,3,FALSE)</f>
        <v>#N/A</v>
      </c>
    </row>
    <row r="2916" spans="1:8" ht="18" thickBot="1" x14ac:dyDescent="0.3">
      <c r="A2916" s="3">
        <v>39598</v>
      </c>
      <c r="B2916" s="4">
        <v>4870.1000000000004</v>
      </c>
      <c r="C2916">
        <f>VLOOKUP(A2916,VIX!A:B,2,FALSE)</f>
        <v>26.68</v>
      </c>
      <c r="D2916">
        <f>VLOOKUP(A2916,DOW!A:B,2,FALSE)</f>
        <v>12638.32</v>
      </c>
      <c r="E2916">
        <f>VLOOKUP(A2916,SGXNIFTY!A:B,2,FALSE)</f>
        <v>4850.1000000000004</v>
      </c>
      <c r="F2916">
        <f>VLOOKUP(A2916,EXCHANGE!A:B,2,FALSE)</f>
        <v>42.16</v>
      </c>
      <c r="G2916" s="36" t="e">
        <f>VLOOKUP(A2916,FII!B:D,2,FALSE)</f>
        <v>#N/A</v>
      </c>
      <c r="H2916" s="36" t="e">
        <f>VLOOKUP(A2916,FII!B:D,3,FALSE)</f>
        <v>#N/A</v>
      </c>
    </row>
    <row r="2917" spans="1:8" ht="18" thickBot="1" x14ac:dyDescent="0.3">
      <c r="A2917" s="3">
        <v>39597</v>
      </c>
      <c r="B2917" s="8">
        <v>4835.3</v>
      </c>
      <c r="C2917">
        <f>VLOOKUP(A2917,VIX!A:B,2,FALSE)</f>
        <v>28.08</v>
      </c>
      <c r="D2917">
        <f>VLOOKUP(A2917,DOW!A:B,2,FALSE)</f>
        <v>12646.22</v>
      </c>
      <c r="E2917">
        <f>VLOOKUP(A2917,SGXNIFTY!A:B,2,FALSE)</f>
        <v>4835.3</v>
      </c>
      <c r="F2917">
        <f>VLOOKUP(A2917,EXCHANGE!A:B,2,FALSE)</f>
        <v>42.54</v>
      </c>
      <c r="G2917" s="36" t="e">
        <f>VLOOKUP(A2917,FII!B:D,2,FALSE)</f>
        <v>#N/A</v>
      </c>
      <c r="H2917" s="36" t="e">
        <f>VLOOKUP(A2917,FII!B:D,3,FALSE)</f>
        <v>#N/A</v>
      </c>
    </row>
    <row r="2918" spans="1:8" ht="18" thickBot="1" x14ac:dyDescent="0.3">
      <c r="A2918" s="3">
        <v>39596</v>
      </c>
      <c r="B2918" s="4">
        <v>4918.3500000000004</v>
      </c>
      <c r="C2918">
        <f>VLOOKUP(A2918,VIX!A:B,2,FALSE)</f>
        <v>32.630000000000003</v>
      </c>
      <c r="D2918">
        <f>VLOOKUP(A2918,DOW!A:B,2,FALSE)</f>
        <v>12594.03</v>
      </c>
      <c r="E2918">
        <f>VLOOKUP(A2918,SGXNIFTY!A:B,2,FALSE)</f>
        <v>4931</v>
      </c>
      <c r="F2918">
        <f>VLOOKUP(A2918,EXCHANGE!A:B,2,FALSE)</f>
        <v>42.64</v>
      </c>
      <c r="G2918" s="36" t="e">
        <f>VLOOKUP(A2918,FII!B:D,2,FALSE)</f>
        <v>#N/A</v>
      </c>
      <c r="H2918" s="36" t="e">
        <f>VLOOKUP(A2918,FII!B:D,3,FALSE)</f>
        <v>#N/A</v>
      </c>
    </row>
    <row r="2919" spans="1:8" ht="18" thickBot="1" x14ac:dyDescent="0.3">
      <c r="A2919" s="3">
        <v>39595</v>
      </c>
      <c r="B2919" s="8">
        <v>4859.8</v>
      </c>
      <c r="C2919">
        <f>VLOOKUP(A2919,VIX!A:B,2,FALSE)</f>
        <v>28.59</v>
      </c>
      <c r="D2919">
        <f>VLOOKUP(A2919,DOW!A:B,2,FALSE)</f>
        <v>12548.35</v>
      </c>
      <c r="E2919">
        <f>VLOOKUP(A2919,SGXNIFTY!A:B,2,FALSE)</f>
        <v>4842.3500000000004</v>
      </c>
      <c r="F2919">
        <f>VLOOKUP(A2919,EXCHANGE!A:B,2,FALSE)</f>
        <v>42.87</v>
      </c>
      <c r="G2919" s="36" t="e">
        <f>VLOOKUP(A2919,FII!B:D,2,FALSE)</f>
        <v>#N/A</v>
      </c>
      <c r="H2919" s="36" t="e">
        <f>VLOOKUP(A2919,FII!B:D,3,FALSE)</f>
        <v>#N/A</v>
      </c>
    </row>
    <row r="2920" spans="1:8" ht="18" thickBot="1" x14ac:dyDescent="0.3">
      <c r="A2920" s="3">
        <v>39594</v>
      </c>
      <c r="B2920" s="8">
        <v>4875.05</v>
      </c>
      <c r="C2920">
        <f>VLOOKUP(A2920,VIX!A:B,2,FALSE)</f>
        <v>33.01</v>
      </c>
      <c r="D2920" t="e">
        <f>VLOOKUP(A2920,DOW!A:B,2,FALSE)</f>
        <v>#N/A</v>
      </c>
      <c r="E2920">
        <f>VLOOKUP(A2920,SGXNIFTY!A:B,2,FALSE)</f>
        <v>4874.8</v>
      </c>
      <c r="F2920">
        <f>VLOOKUP(A2920,EXCHANGE!A:B,2,FALSE)</f>
        <v>42.62</v>
      </c>
      <c r="G2920" s="36" t="e">
        <f>VLOOKUP(A2920,FII!B:D,2,FALSE)</f>
        <v>#N/A</v>
      </c>
      <c r="H2920" s="36" t="e">
        <f>VLOOKUP(A2920,FII!B:D,3,FALSE)</f>
        <v>#N/A</v>
      </c>
    </row>
    <row r="2921" spans="1:8" ht="18" thickBot="1" x14ac:dyDescent="0.3">
      <c r="A2921" s="3">
        <v>39591</v>
      </c>
      <c r="B2921" s="8">
        <v>4946.55</v>
      </c>
      <c r="C2921">
        <f>VLOOKUP(A2921,VIX!A:B,2,FALSE)</f>
        <v>34.03</v>
      </c>
      <c r="D2921">
        <f>VLOOKUP(A2921,DOW!A:B,2,FALSE)</f>
        <v>12479.63</v>
      </c>
      <c r="E2921">
        <f>VLOOKUP(A2921,SGXNIFTY!A:B,2,FALSE)</f>
        <v>4941.8</v>
      </c>
      <c r="F2921">
        <f>VLOOKUP(A2921,EXCHANGE!A:B,2,FALSE)</f>
        <v>42.55</v>
      </c>
      <c r="G2921" s="36" t="e">
        <f>VLOOKUP(A2921,FII!B:D,2,FALSE)</f>
        <v>#N/A</v>
      </c>
      <c r="H2921" s="36" t="e">
        <f>VLOOKUP(A2921,FII!B:D,3,FALSE)</f>
        <v>#N/A</v>
      </c>
    </row>
    <row r="2922" spans="1:8" ht="18" thickBot="1" x14ac:dyDescent="0.3">
      <c r="A2922" s="3">
        <v>39590</v>
      </c>
      <c r="B2922" s="8">
        <v>5025.45</v>
      </c>
      <c r="C2922">
        <f>VLOOKUP(A2922,VIX!A:B,2,FALSE)</f>
        <v>34.86</v>
      </c>
      <c r="D2922">
        <f>VLOOKUP(A2922,DOW!A:B,2,FALSE)</f>
        <v>12625.62</v>
      </c>
      <c r="E2922">
        <f>VLOOKUP(A2922,SGXNIFTY!A:B,2,FALSE)</f>
        <v>5017.8999999999996</v>
      </c>
      <c r="F2922">
        <f>VLOOKUP(A2922,EXCHANGE!A:B,2,FALSE)</f>
        <v>42.84</v>
      </c>
      <c r="G2922" s="36" t="e">
        <f>VLOOKUP(A2922,FII!B:D,2,FALSE)</f>
        <v>#N/A</v>
      </c>
      <c r="H2922" s="36" t="e">
        <f>VLOOKUP(A2922,FII!B:D,3,FALSE)</f>
        <v>#N/A</v>
      </c>
    </row>
    <row r="2923" spans="1:8" ht="18" thickBot="1" x14ac:dyDescent="0.3">
      <c r="A2923" s="3">
        <v>39589</v>
      </c>
      <c r="B2923" s="4">
        <v>5117.6499999999996</v>
      </c>
      <c r="C2923">
        <f>VLOOKUP(A2923,VIX!A:B,2,FALSE)</f>
        <v>27.86</v>
      </c>
      <c r="D2923">
        <f>VLOOKUP(A2923,DOW!A:B,2,FALSE)</f>
        <v>12601.19</v>
      </c>
      <c r="E2923">
        <f>VLOOKUP(A2923,SGXNIFTY!A:B,2,FALSE)</f>
        <v>5127.05</v>
      </c>
      <c r="F2923">
        <f>VLOOKUP(A2923,EXCHANGE!A:B,2,FALSE)</f>
        <v>42.74</v>
      </c>
      <c r="G2923" s="36" t="e">
        <f>VLOOKUP(A2923,FII!B:D,2,FALSE)</f>
        <v>#N/A</v>
      </c>
      <c r="H2923" s="36" t="e">
        <f>VLOOKUP(A2923,FII!B:D,3,FALSE)</f>
        <v>#N/A</v>
      </c>
    </row>
    <row r="2924" spans="1:8" ht="18" thickBot="1" x14ac:dyDescent="0.3">
      <c r="A2924" s="3">
        <v>39588</v>
      </c>
      <c r="B2924" s="8">
        <v>5104.95</v>
      </c>
      <c r="C2924">
        <f>VLOOKUP(A2924,VIX!A:B,2,FALSE)</f>
        <v>24.99</v>
      </c>
      <c r="D2924">
        <f>VLOOKUP(A2924,DOW!A:B,2,FALSE)</f>
        <v>12828.68</v>
      </c>
      <c r="E2924">
        <f>VLOOKUP(A2924,SGXNIFTY!A:B,2,FALSE)</f>
        <v>5099.55</v>
      </c>
      <c r="F2924">
        <f>VLOOKUP(A2924,EXCHANGE!A:B,2,FALSE)</f>
        <v>42.51</v>
      </c>
      <c r="G2924" s="36" t="e">
        <f>VLOOKUP(A2924,FII!B:D,2,FALSE)</f>
        <v>#N/A</v>
      </c>
      <c r="H2924" s="36" t="e">
        <f>VLOOKUP(A2924,FII!B:D,3,FALSE)</f>
        <v>#N/A</v>
      </c>
    </row>
    <row r="2925" spans="1:8" ht="18" thickBot="1" x14ac:dyDescent="0.3">
      <c r="A2925" s="3">
        <v>39584</v>
      </c>
      <c r="B2925" s="4">
        <v>5157.7</v>
      </c>
      <c r="C2925">
        <f>VLOOKUP(A2925,VIX!A:B,2,FALSE)</f>
        <v>23.25</v>
      </c>
      <c r="D2925">
        <f>VLOOKUP(A2925,DOW!A:B,2,FALSE)</f>
        <v>12986.8</v>
      </c>
      <c r="E2925">
        <f>VLOOKUP(A2925,SGXNIFTY!A:B,2,FALSE)</f>
        <v>5152.3</v>
      </c>
      <c r="F2925">
        <f>VLOOKUP(A2925,EXCHANGE!A:B,2,FALSE)</f>
        <v>42.41</v>
      </c>
      <c r="G2925" s="36" t="e">
        <f>VLOOKUP(A2925,FII!B:D,2,FALSE)</f>
        <v>#N/A</v>
      </c>
      <c r="H2925" s="36" t="e">
        <f>VLOOKUP(A2925,FII!B:D,3,FALSE)</f>
        <v>#N/A</v>
      </c>
    </row>
    <row r="2926" spans="1:8" ht="18" thickBot="1" x14ac:dyDescent="0.3">
      <c r="A2926" s="3">
        <v>39583</v>
      </c>
      <c r="B2926" s="4">
        <v>5115.25</v>
      </c>
      <c r="C2926">
        <f>VLOOKUP(A2926,VIX!A:B,2,FALSE)</f>
        <v>29.02</v>
      </c>
      <c r="D2926">
        <f>VLOOKUP(A2926,DOW!A:B,2,FALSE)</f>
        <v>12992.66</v>
      </c>
      <c r="E2926">
        <f>VLOOKUP(A2926,SGXNIFTY!A:B,2,FALSE)</f>
        <v>5112.8</v>
      </c>
      <c r="F2926">
        <f>VLOOKUP(A2926,EXCHANGE!A:B,2,FALSE)</f>
        <v>42.704999999999998</v>
      </c>
      <c r="G2926" s="36" t="e">
        <f>VLOOKUP(A2926,FII!B:D,2,FALSE)</f>
        <v>#N/A</v>
      </c>
      <c r="H2926" s="36" t="e">
        <f>VLOOKUP(A2926,FII!B:D,3,FALSE)</f>
        <v>#N/A</v>
      </c>
    </row>
    <row r="2927" spans="1:8" ht="18" thickBot="1" x14ac:dyDescent="0.3">
      <c r="A2927" s="3">
        <v>39582</v>
      </c>
      <c r="B2927" s="4">
        <v>5011.75</v>
      </c>
      <c r="C2927">
        <f>VLOOKUP(A2927,VIX!A:B,2,FALSE)</f>
        <v>29.22</v>
      </c>
      <c r="D2927">
        <f>VLOOKUP(A2927,DOW!A:B,2,FALSE)</f>
        <v>12898.38</v>
      </c>
      <c r="E2927">
        <f>VLOOKUP(A2927,SGXNIFTY!A:B,2,FALSE)</f>
        <v>5017.7</v>
      </c>
      <c r="F2927">
        <f>VLOOKUP(A2927,EXCHANGE!A:B,2,FALSE)</f>
        <v>42.35</v>
      </c>
      <c r="G2927" s="36" t="e">
        <f>VLOOKUP(A2927,FII!B:D,2,FALSE)</f>
        <v>#N/A</v>
      </c>
      <c r="H2927" s="36" t="e">
        <f>VLOOKUP(A2927,FII!B:D,3,FALSE)</f>
        <v>#N/A</v>
      </c>
    </row>
    <row r="2928" spans="1:8" ht="18" thickBot="1" x14ac:dyDescent="0.3">
      <c r="A2928" s="3">
        <v>39581</v>
      </c>
      <c r="B2928" s="8">
        <v>4957.8</v>
      </c>
      <c r="C2928">
        <f>VLOOKUP(A2928,VIX!A:B,2,FALSE)</f>
        <v>33.43</v>
      </c>
      <c r="D2928">
        <f>VLOOKUP(A2928,DOW!A:B,2,FALSE)</f>
        <v>12832.18</v>
      </c>
      <c r="E2928">
        <f>VLOOKUP(A2928,SGXNIFTY!A:B,2,FALSE)</f>
        <v>4966.45</v>
      </c>
      <c r="F2928">
        <f>VLOOKUP(A2928,EXCHANGE!A:B,2,FALSE)</f>
        <v>42.09</v>
      </c>
      <c r="G2928" s="36" t="e">
        <f>VLOOKUP(A2928,FII!B:D,2,FALSE)</f>
        <v>#N/A</v>
      </c>
      <c r="H2928" s="36" t="e">
        <f>VLOOKUP(A2928,FII!B:D,3,FALSE)</f>
        <v>#N/A</v>
      </c>
    </row>
    <row r="2929" spans="1:8" ht="18" thickBot="1" x14ac:dyDescent="0.3">
      <c r="A2929" s="3">
        <v>39580</v>
      </c>
      <c r="B2929" s="4">
        <v>5012.6499999999996</v>
      </c>
      <c r="C2929">
        <f>VLOOKUP(A2929,VIX!A:B,2,FALSE)</f>
        <v>31.5</v>
      </c>
      <c r="D2929">
        <f>VLOOKUP(A2929,DOW!A:B,2,FALSE)</f>
        <v>12876.05</v>
      </c>
      <c r="E2929">
        <f>VLOOKUP(A2929,SGXNIFTY!A:B,2,FALSE)</f>
        <v>5022</v>
      </c>
      <c r="F2929">
        <f>VLOOKUP(A2929,EXCHANGE!A:B,2,FALSE)</f>
        <v>42.04</v>
      </c>
      <c r="G2929" s="36" t="e">
        <f>VLOOKUP(A2929,FII!B:D,2,FALSE)</f>
        <v>#N/A</v>
      </c>
      <c r="H2929" s="36" t="e">
        <f>VLOOKUP(A2929,FII!B:D,3,FALSE)</f>
        <v>#N/A</v>
      </c>
    </row>
    <row r="2930" spans="1:8" ht="18" thickBot="1" x14ac:dyDescent="0.3">
      <c r="A2930" s="3">
        <v>39577</v>
      </c>
      <c r="B2930" s="8">
        <v>4982.6000000000004</v>
      </c>
      <c r="C2930">
        <f>VLOOKUP(A2930,VIX!A:B,2,FALSE)</f>
        <v>27.53</v>
      </c>
      <c r="D2930">
        <f>VLOOKUP(A2930,DOW!A:B,2,FALSE)</f>
        <v>12745.88</v>
      </c>
      <c r="E2930">
        <f>VLOOKUP(A2930,SGXNIFTY!A:B,2,FALSE)</f>
        <v>4989.7</v>
      </c>
      <c r="F2930">
        <f>VLOOKUP(A2930,EXCHANGE!A:B,2,FALSE)</f>
        <v>41.564999999999998</v>
      </c>
      <c r="G2930" s="36" t="e">
        <f>VLOOKUP(A2930,FII!B:D,2,FALSE)</f>
        <v>#N/A</v>
      </c>
      <c r="H2930" s="36" t="e">
        <f>VLOOKUP(A2930,FII!B:D,3,FALSE)</f>
        <v>#N/A</v>
      </c>
    </row>
    <row r="2931" spans="1:8" ht="18" thickBot="1" x14ac:dyDescent="0.3">
      <c r="A2931" s="3">
        <v>39576</v>
      </c>
      <c r="B2931" s="8">
        <v>5081.7</v>
      </c>
      <c r="C2931">
        <f>VLOOKUP(A2931,VIX!A:B,2,FALSE)</f>
        <v>25.94</v>
      </c>
      <c r="D2931">
        <f>VLOOKUP(A2931,DOW!A:B,2,FALSE)</f>
        <v>12866.78</v>
      </c>
      <c r="E2931">
        <f>VLOOKUP(A2931,SGXNIFTY!A:B,2,FALSE)</f>
        <v>5093.1000000000004</v>
      </c>
      <c r="F2931">
        <f>VLOOKUP(A2931,EXCHANGE!A:B,2,FALSE)</f>
        <v>41.67</v>
      </c>
      <c r="G2931" s="36" t="e">
        <f>VLOOKUP(A2931,FII!B:D,2,FALSE)</f>
        <v>#N/A</v>
      </c>
      <c r="H2931" s="36" t="e">
        <f>VLOOKUP(A2931,FII!B:D,3,FALSE)</f>
        <v>#N/A</v>
      </c>
    </row>
    <row r="2932" spans="1:8" ht="18" thickBot="1" x14ac:dyDescent="0.3">
      <c r="A2932" s="3">
        <v>39575</v>
      </c>
      <c r="B2932" s="8">
        <v>5135.5</v>
      </c>
      <c r="C2932">
        <f>VLOOKUP(A2932,VIX!A:B,2,FALSE)</f>
        <v>25.06</v>
      </c>
      <c r="D2932">
        <f>VLOOKUP(A2932,DOW!A:B,2,FALSE)</f>
        <v>12814.35</v>
      </c>
      <c r="E2932">
        <f>VLOOKUP(A2932,SGXNIFTY!A:B,2,FALSE)</f>
        <v>5151.3</v>
      </c>
      <c r="F2932">
        <f>VLOOKUP(A2932,EXCHANGE!A:B,2,FALSE)</f>
        <v>41.26</v>
      </c>
      <c r="G2932" s="36" t="e">
        <f>VLOOKUP(A2932,FII!B:D,2,FALSE)</f>
        <v>#N/A</v>
      </c>
      <c r="H2932" s="36" t="e">
        <f>VLOOKUP(A2932,FII!B:D,3,FALSE)</f>
        <v>#N/A</v>
      </c>
    </row>
    <row r="2933" spans="1:8" ht="18" thickBot="1" x14ac:dyDescent="0.3">
      <c r="A2933" s="3">
        <v>39574</v>
      </c>
      <c r="B2933" s="8">
        <v>5144.6499999999996</v>
      </c>
      <c r="C2933">
        <f>VLOOKUP(A2933,VIX!A:B,2,FALSE)</f>
        <v>24.91</v>
      </c>
      <c r="D2933">
        <f>VLOOKUP(A2933,DOW!A:B,2,FALSE)</f>
        <v>13020.83</v>
      </c>
      <c r="E2933">
        <f>VLOOKUP(A2933,SGXNIFTY!A:B,2,FALSE)</f>
        <v>5162.95</v>
      </c>
      <c r="F2933">
        <f>VLOOKUP(A2933,EXCHANGE!A:B,2,FALSE)</f>
        <v>40.965000000000003</v>
      </c>
      <c r="G2933" s="36" t="e">
        <f>VLOOKUP(A2933,FII!B:D,2,FALSE)</f>
        <v>#N/A</v>
      </c>
      <c r="H2933" s="36" t="e">
        <f>VLOOKUP(A2933,FII!B:D,3,FALSE)</f>
        <v>#N/A</v>
      </c>
    </row>
    <row r="2934" spans="1:8" ht="18" thickBot="1" x14ac:dyDescent="0.3">
      <c r="A2934" s="3">
        <v>39573</v>
      </c>
      <c r="B2934" s="8">
        <v>5192.25</v>
      </c>
      <c r="C2934">
        <f>VLOOKUP(A2934,VIX!A:B,2,FALSE)</f>
        <v>25.07</v>
      </c>
      <c r="D2934">
        <f>VLOOKUP(A2934,DOW!A:B,2,FALSE)</f>
        <v>12969.54</v>
      </c>
      <c r="E2934">
        <f>VLOOKUP(A2934,SGXNIFTY!A:B,2,FALSE)</f>
        <v>5200.25</v>
      </c>
      <c r="F2934">
        <f>VLOOKUP(A2934,EXCHANGE!A:B,2,FALSE)</f>
        <v>40.67</v>
      </c>
      <c r="G2934" s="36" t="e">
        <f>VLOOKUP(A2934,FII!B:D,2,FALSE)</f>
        <v>#N/A</v>
      </c>
      <c r="H2934" s="36" t="e">
        <f>VLOOKUP(A2934,FII!B:D,3,FALSE)</f>
        <v>#N/A</v>
      </c>
    </row>
    <row r="2935" spans="1:8" ht="18" thickBot="1" x14ac:dyDescent="0.3">
      <c r="A2935" s="3">
        <v>39570</v>
      </c>
      <c r="B2935" s="4">
        <v>5228.2</v>
      </c>
      <c r="C2935">
        <f>VLOOKUP(A2935,VIX!A:B,2,FALSE)</f>
        <v>24.21</v>
      </c>
      <c r="D2935">
        <f>VLOOKUP(A2935,DOW!A:B,2,FALSE)</f>
        <v>13058.2</v>
      </c>
      <c r="E2935">
        <f>VLOOKUP(A2935,SGXNIFTY!A:B,2,FALSE)</f>
        <v>5246.5</v>
      </c>
      <c r="F2935">
        <f>VLOOKUP(A2935,EXCHANGE!A:B,2,FALSE)</f>
        <v>40.56</v>
      </c>
      <c r="G2935" s="36" t="e">
        <f>VLOOKUP(A2935,FII!B:D,2,FALSE)</f>
        <v>#N/A</v>
      </c>
      <c r="H2935" s="36" t="e">
        <f>VLOOKUP(A2935,FII!B:D,3,FALSE)</f>
        <v>#N/A</v>
      </c>
    </row>
    <row r="2936" spans="1:8" ht="18" thickBot="1" x14ac:dyDescent="0.3">
      <c r="A2936" s="3">
        <v>39568</v>
      </c>
      <c r="B2936" s="8">
        <v>5165.8999999999996</v>
      </c>
      <c r="C2936">
        <f>VLOOKUP(A2936,VIX!A:B,2,FALSE)</f>
        <v>26.16</v>
      </c>
      <c r="D2936">
        <f>VLOOKUP(A2936,DOW!A:B,2,FALSE)</f>
        <v>12820.13</v>
      </c>
      <c r="E2936">
        <f>VLOOKUP(A2936,SGXNIFTY!A:B,2,FALSE)</f>
        <v>5188.8</v>
      </c>
      <c r="F2936">
        <f>VLOOKUP(A2936,EXCHANGE!A:B,2,FALSE)</f>
        <v>40.46</v>
      </c>
      <c r="G2936" s="36" t="e">
        <f>VLOOKUP(A2936,FII!B:D,2,FALSE)</f>
        <v>#N/A</v>
      </c>
      <c r="H2936" s="36" t="e">
        <f>VLOOKUP(A2936,FII!B:D,3,FALSE)</f>
        <v>#N/A</v>
      </c>
    </row>
    <row r="2937" spans="1:8" ht="18" thickBot="1" x14ac:dyDescent="0.3">
      <c r="A2937" s="3">
        <v>39567</v>
      </c>
      <c r="B2937" s="4">
        <v>5195.5</v>
      </c>
      <c r="C2937">
        <f>VLOOKUP(A2937,VIX!A:B,2,FALSE)</f>
        <v>26.16</v>
      </c>
      <c r="D2937">
        <f>VLOOKUP(A2937,DOW!A:B,2,FALSE)</f>
        <v>12831.94</v>
      </c>
      <c r="E2937">
        <f>VLOOKUP(A2937,SGXNIFTY!A:B,2,FALSE)</f>
        <v>5218.45</v>
      </c>
      <c r="F2937">
        <f>VLOOKUP(A2937,EXCHANGE!A:B,2,FALSE)</f>
        <v>40.28</v>
      </c>
      <c r="G2937" s="36" t="e">
        <f>VLOOKUP(A2937,FII!B:D,2,FALSE)</f>
        <v>#N/A</v>
      </c>
      <c r="H2937" s="36" t="e">
        <f>VLOOKUP(A2937,FII!B:D,3,FALSE)</f>
        <v>#N/A</v>
      </c>
    </row>
    <row r="2938" spans="1:8" ht="18" thickBot="1" x14ac:dyDescent="0.3">
      <c r="A2938" s="3">
        <v>39566</v>
      </c>
      <c r="B2938" s="8">
        <v>5089.6499999999996</v>
      </c>
      <c r="C2938">
        <f>VLOOKUP(A2938,VIX!A:B,2,FALSE)</f>
        <v>27.62</v>
      </c>
      <c r="D2938">
        <f>VLOOKUP(A2938,DOW!A:B,2,FALSE)</f>
        <v>12871.75</v>
      </c>
      <c r="E2938">
        <f>VLOOKUP(A2938,SGXNIFTY!A:B,2,FALSE)</f>
        <v>5105.6499999999996</v>
      </c>
      <c r="F2938">
        <f>VLOOKUP(A2938,EXCHANGE!A:B,2,FALSE)</f>
        <v>40.07</v>
      </c>
      <c r="G2938" s="36" t="e">
        <f>VLOOKUP(A2938,FII!B:D,2,FALSE)</f>
        <v>#N/A</v>
      </c>
      <c r="H2938" s="36" t="e">
        <f>VLOOKUP(A2938,FII!B:D,3,FALSE)</f>
        <v>#N/A</v>
      </c>
    </row>
    <row r="2939" spans="1:8" ht="18" thickBot="1" x14ac:dyDescent="0.3">
      <c r="A2939" s="3">
        <v>39563</v>
      </c>
      <c r="B2939" s="4">
        <v>5111.7</v>
      </c>
      <c r="C2939">
        <f>VLOOKUP(A2939,VIX!A:B,2,FALSE)</f>
        <v>27.4</v>
      </c>
      <c r="D2939">
        <f>VLOOKUP(A2939,DOW!A:B,2,FALSE)</f>
        <v>12891.86</v>
      </c>
      <c r="E2939">
        <f>VLOOKUP(A2939,SGXNIFTY!A:B,2,FALSE)</f>
        <v>5125.75</v>
      </c>
      <c r="F2939">
        <f>VLOOKUP(A2939,EXCHANGE!A:B,2,FALSE)</f>
        <v>40.064999999999998</v>
      </c>
      <c r="G2939" s="36" t="e">
        <f>VLOOKUP(A2939,FII!B:D,2,FALSE)</f>
        <v>#N/A</v>
      </c>
      <c r="H2939" s="36" t="e">
        <f>VLOOKUP(A2939,FII!B:D,3,FALSE)</f>
        <v>#N/A</v>
      </c>
    </row>
    <row r="2940" spans="1:8" ht="18" thickBot="1" x14ac:dyDescent="0.3">
      <c r="A2940" s="3">
        <v>39562</v>
      </c>
      <c r="B2940" s="8">
        <v>4999.8500000000004</v>
      </c>
      <c r="C2940">
        <f>VLOOKUP(A2940,VIX!A:B,2,FALSE)</f>
        <v>28.73</v>
      </c>
      <c r="D2940">
        <f>VLOOKUP(A2940,DOW!A:B,2,FALSE)</f>
        <v>12848.95</v>
      </c>
      <c r="E2940">
        <f>VLOOKUP(A2940,SGXNIFTY!A:B,2,FALSE)</f>
        <v>4999.8500000000004</v>
      </c>
      <c r="F2940">
        <f>VLOOKUP(A2940,EXCHANGE!A:B,2,FALSE)</f>
        <v>40.08</v>
      </c>
      <c r="G2940" s="36" t="e">
        <f>VLOOKUP(A2940,FII!B:D,2,FALSE)</f>
        <v>#N/A</v>
      </c>
      <c r="H2940" s="36" t="e">
        <f>VLOOKUP(A2940,FII!B:D,3,FALSE)</f>
        <v>#N/A</v>
      </c>
    </row>
    <row r="2941" spans="1:8" ht="18" thickBot="1" x14ac:dyDescent="0.3">
      <c r="A2941" s="3">
        <v>39561</v>
      </c>
      <c r="B2941" s="8">
        <v>5022.8</v>
      </c>
      <c r="C2941">
        <f>VLOOKUP(A2941,VIX!A:B,2,FALSE)</f>
        <v>32.369999999999997</v>
      </c>
      <c r="D2941">
        <f>VLOOKUP(A2941,DOW!A:B,2,FALSE)</f>
        <v>12763.22</v>
      </c>
      <c r="E2941">
        <f>VLOOKUP(A2941,SGXNIFTY!A:B,2,FALSE)</f>
        <v>5031.1000000000004</v>
      </c>
      <c r="F2941">
        <f>VLOOKUP(A2941,EXCHANGE!A:B,2,FALSE)</f>
        <v>39.979999999999997</v>
      </c>
      <c r="G2941" s="36" t="e">
        <f>VLOOKUP(A2941,FII!B:D,2,FALSE)</f>
        <v>#N/A</v>
      </c>
      <c r="H2941" s="36" t="e">
        <f>VLOOKUP(A2941,FII!B:D,3,FALSE)</f>
        <v>#N/A</v>
      </c>
    </row>
    <row r="2942" spans="1:8" ht="18" thickBot="1" x14ac:dyDescent="0.3">
      <c r="A2942" s="3">
        <v>39560</v>
      </c>
      <c r="B2942" s="4">
        <v>5049.3</v>
      </c>
      <c r="C2942">
        <f>VLOOKUP(A2942,VIX!A:B,2,FALSE)</f>
        <v>39.619999999999997</v>
      </c>
      <c r="D2942">
        <f>VLOOKUP(A2942,DOW!A:B,2,FALSE)</f>
        <v>12720.23</v>
      </c>
      <c r="E2942">
        <f>VLOOKUP(A2942,SGXNIFTY!A:B,2,FALSE)</f>
        <v>5043.6499999999996</v>
      </c>
      <c r="F2942">
        <f>VLOOKUP(A2942,EXCHANGE!A:B,2,FALSE)</f>
        <v>39.94</v>
      </c>
      <c r="G2942" s="36" t="e">
        <f>VLOOKUP(A2942,FII!B:D,2,FALSE)</f>
        <v>#N/A</v>
      </c>
      <c r="H2942" s="36" t="e">
        <f>VLOOKUP(A2942,FII!B:D,3,FALSE)</f>
        <v>#N/A</v>
      </c>
    </row>
    <row r="2943" spans="1:8" ht="18" thickBot="1" x14ac:dyDescent="0.3">
      <c r="A2943" s="3">
        <v>39559</v>
      </c>
      <c r="B2943" s="4">
        <v>5037</v>
      </c>
      <c r="C2943">
        <f>VLOOKUP(A2943,VIX!A:B,2,FALSE)</f>
        <v>27.1</v>
      </c>
      <c r="D2943">
        <f>VLOOKUP(A2943,DOW!A:B,2,FALSE)</f>
        <v>12825.02</v>
      </c>
      <c r="E2943">
        <f>VLOOKUP(A2943,SGXNIFTY!A:B,2,FALSE)</f>
        <v>5043.45</v>
      </c>
      <c r="F2943">
        <f>VLOOKUP(A2943,EXCHANGE!A:B,2,FALSE)</f>
        <v>39.869999999999997</v>
      </c>
      <c r="G2943" s="36" t="e">
        <f>VLOOKUP(A2943,FII!B:D,2,FALSE)</f>
        <v>#N/A</v>
      </c>
      <c r="H2943" s="36" t="e">
        <f>VLOOKUP(A2943,FII!B:D,3,FALSE)</f>
        <v>#N/A</v>
      </c>
    </row>
    <row r="2944" spans="1:8" ht="18" thickBot="1" x14ac:dyDescent="0.3">
      <c r="A2944" s="3">
        <v>39555</v>
      </c>
      <c r="B2944" s="4">
        <v>4958.3999999999996</v>
      </c>
      <c r="C2944">
        <f>VLOOKUP(A2944,VIX!A:B,2,FALSE)</f>
        <v>27.1</v>
      </c>
      <c r="D2944">
        <f>VLOOKUP(A2944,DOW!A:B,2,FALSE)</f>
        <v>12620.49</v>
      </c>
      <c r="E2944">
        <f>VLOOKUP(A2944,SGXNIFTY!A:B,2,FALSE)</f>
        <v>4960.55</v>
      </c>
      <c r="F2944">
        <f>VLOOKUP(A2944,EXCHANGE!A:B,2,FALSE)</f>
        <v>39.774999999999999</v>
      </c>
      <c r="G2944" s="36" t="e">
        <f>VLOOKUP(A2944,FII!B:D,2,FALSE)</f>
        <v>#N/A</v>
      </c>
      <c r="H2944" s="36" t="e">
        <f>VLOOKUP(A2944,FII!B:D,3,FALSE)</f>
        <v>#N/A</v>
      </c>
    </row>
    <row r="2945" spans="1:8" ht="18" thickBot="1" x14ac:dyDescent="0.3">
      <c r="A2945" s="3">
        <v>39554</v>
      </c>
      <c r="B2945" s="4">
        <v>4887.3</v>
      </c>
      <c r="C2945">
        <f>VLOOKUP(A2945,VIX!A:B,2,FALSE)</f>
        <v>27.94</v>
      </c>
      <c r="D2945">
        <f>VLOOKUP(A2945,DOW!A:B,2,FALSE)</f>
        <v>12619.27</v>
      </c>
      <c r="E2945">
        <f>VLOOKUP(A2945,SGXNIFTY!A:B,2,FALSE)</f>
        <v>4886</v>
      </c>
      <c r="F2945">
        <f>VLOOKUP(A2945,EXCHANGE!A:B,2,FALSE)</f>
        <v>39.840000000000003</v>
      </c>
      <c r="G2945" s="36" t="e">
        <f>VLOOKUP(A2945,FII!B:D,2,FALSE)</f>
        <v>#N/A</v>
      </c>
      <c r="H2945" s="36" t="e">
        <f>VLOOKUP(A2945,FII!B:D,3,FALSE)</f>
        <v>#N/A</v>
      </c>
    </row>
    <row r="2946" spans="1:8" ht="18" thickBot="1" x14ac:dyDescent="0.3">
      <c r="A2946" s="3">
        <v>39553</v>
      </c>
      <c r="B2946" s="4">
        <v>4879.6499999999996</v>
      </c>
      <c r="C2946">
        <f>VLOOKUP(A2946,VIX!A:B,2,FALSE)</f>
        <v>30.23</v>
      </c>
      <c r="D2946">
        <f>VLOOKUP(A2946,DOW!A:B,2,FALSE)</f>
        <v>12362.47</v>
      </c>
      <c r="E2946">
        <f>VLOOKUP(A2946,SGXNIFTY!A:B,2,FALSE)</f>
        <v>4897.1499999999996</v>
      </c>
      <c r="F2946">
        <f>VLOOKUP(A2946,EXCHANGE!A:B,2,FALSE)</f>
        <v>39.875</v>
      </c>
      <c r="G2946" s="36" t="e">
        <f>VLOOKUP(A2946,FII!B:D,2,FALSE)</f>
        <v>#N/A</v>
      </c>
      <c r="H2946" s="36" t="e">
        <f>VLOOKUP(A2946,FII!B:D,3,FALSE)</f>
        <v>#N/A</v>
      </c>
    </row>
    <row r="2947" spans="1:8" ht="18" thickBot="1" x14ac:dyDescent="0.3">
      <c r="A2947" s="3">
        <v>39549</v>
      </c>
      <c r="B2947" s="4">
        <v>4777.8</v>
      </c>
      <c r="C2947">
        <f>VLOOKUP(A2947,VIX!A:B,2,FALSE)</f>
        <v>33.83</v>
      </c>
      <c r="D2947">
        <f>VLOOKUP(A2947,DOW!A:B,2,FALSE)</f>
        <v>12325.42</v>
      </c>
      <c r="E2947">
        <f>VLOOKUP(A2947,SGXNIFTY!A:B,2,FALSE)</f>
        <v>4771.8500000000004</v>
      </c>
      <c r="F2947">
        <f>VLOOKUP(A2947,EXCHANGE!A:B,2,FALSE)</f>
        <v>39.840000000000003</v>
      </c>
      <c r="G2947" s="36" t="e">
        <f>VLOOKUP(A2947,FII!B:D,2,FALSE)</f>
        <v>#N/A</v>
      </c>
      <c r="H2947" s="36" t="e">
        <f>VLOOKUP(A2947,FII!B:D,3,FALSE)</f>
        <v>#N/A</v>
      </c>
    </row>
    <row r="2948" spans="1:8" ht="18" thickBot="1" x14ac:dyDescent="0.3">
      <c r="A2948" s="3">
        <v>39548</v>
      </c>
      <c r="B2948" s="8">
        <v>4733</v>
      </c>
      <c r="C2948">
        <f>VLOOKUP(A2948,VIX!A:B,2,FALSE)</f>
        <v>30.52</v>
      </c>
      <c r="D2948">
        <f>VLOOKUP(A2948,DOW!A:B,2,FALSE)</f>
        <v>12581.98</v>
      </c>
      <c r="E2948">
        <f>VLOOKUP(A2948,SGXNIFTY!A:B,2,FALSE)</f>
        <v>4722.3</v>
      </c>
      <c r="F2948">
        <f>VLOOKUP(A2948,EXCHANGE!A:B,2,FALSE)</f>
        <v>39.875</v>
      </c>
      <c r="G2948" s="36" t="e">
        <f>VLOOKUP(A2948,FII!B:D,2,FALSE)</f>
        <v>#N/A</v>
      </c>
      <c r="H2948" s="36" t="e">
        <f>VLOOKUP(A2948,FII!B:D,3,FALSE)</f>
        <v>#N/A</v>
      </c>
    </row>
    <row r="2949" spans="1:8" ht="18" thickBot="1" x14ac:dyDescent="0.3">
      <c r="A2949" s="3">
        <v>39547</v>
      </c>
      <c r="B2949" s="4">
        <v>4747.05</v>
      </c>
      <c r="C2949">
        <f>VLOOKUP(A2949,VIX!A:B,2,FALSE)</f>
        <v>38.24</v>
      </c>
      <c r="D2949">
        <f>VLOOKUP(A2949,DOW!A:B,2,FALSE)</f>
        <v>12527.26</v>
      </c>
      <c r="E2949">
        <f>VLOOKUP(A2949,SGXNIFTY!A:B,2,FALSE)</f>
        <v>4740.3</v>
      </c>
      <c r="F2949">
        <f>VLOOKUP(A2949,EXCHANGE!A:B,2,FALSE)</f>
        <v>39.909999999999997</v>
      </c>
      <c r="G2949" s="36" t="e">
        <f>VLOOKUP(A2949,FII!B:D,2,FALSE)</f>
        <v>#N/A</v>
      </c>
      <c r="H2949" s="36" t="e">
        <f>VLOOKUP(A2949,FII!B:D,3,FALSE)</f>
        <v>#N/A</v>
      </c>
    </row>
    <row r="2950" spans="1:8" ht="18" thickBot="1" x14ac:dyDescent="0.3">
      <c r="A2950" s="3">
        <v>39546</v>
      </c>
      <c r="B2950" s="8">
        <v>4709.6499999999996</v>
      </c>
      <c r="C2950">
        <f>VLOOKUP(A2950,VIX!A:B,2,FALSE)</f>
        <v>31.4</v>
      </c>
      <c r="D2950">
        <f>VLOOKUP(A2950,DOW!A:B,2,FALSE)</f>
        <v>12576.44</v>
      </c>
      <c r="E2950">
        <f>VLOOKUP(A2950,SGXNIFTY!A:B,2,FALSE)</f>
        <v>4694.8500000000004</v>
      </c>
      <c r="F2950">
        <f>VLOOKUP(A2950,EXCHANGE!A:B,2,FALSE)</f>
        <v>40.005000000000003</v>
      </c>
      <c r="G2950" s="36" t="e">
        <f>VLOOKUP(A2950,FII!B:D,2,FALSE)</f>
        <v>#N/A</v>
      </c>
      <c r="H2950" s="36" t="e">
        <f>VLOOKUP(A2950,FII!B:D,3,FALSE)</f>
        <v>#N/A</v>
      </c>
    </row>
    <row r="2951" spans="1:8" ht="18" thickBot="1" x14ac:dyDescent="0.3">
      <c r="A2951" s="3">
        <v>39545</v>
      </c>
      <c r="B2951" s="4">
        <v>4761.2</v>
      </c>
      <c r="C2951">
        <f>VLOOKUP(A2951,VIX!A:B,2,FALSE)</f>
        <v>30.99</v>
      </c>
      <c r="D2951">
        <f>VLOOKUP(A2951,DOW!A:B,2,FALSE)</f>
        <v>12612.43</v>
      </c>
      <c r="E2951">
        <f>VLOOKUP(A2951,SGXNIFTY!A:B,2,FALSE)</f>
        <v>4764.3999999999996</v>
      </c>
      <c r="F2951">
        <f>VLOOKUP(A2951,EXCHANGE!A:B,2,FALSE)</f>
        <v>39.869999999999997</v>
      </c>
      <c r="G2951" s="36" t="e">
        <f>VLOOKUP(A2951,FII!B:D,2,FALSE)</f>
        <v>#N/A</v>
      </c>
      <c r="H2951" s="36" t="e">
        <f>VLOOKUP(A2951,FII!B:D,3,FALSE)</f>
        <v>#N/A</v>
      </c>
    </row>
    <row r="2952" spans="1:8" ht="18" thickBot="1" x14ac:dyDescent="0.3">
      <c r="A2952" s="3">
        <v>39542</v>
      </c>
      <c r="B2952" s="8">
        <v>4647</v>
      </c>
      <c r="C2952">
        <f>VLOOKUP(A2952,VIX!A:B,2,FALSE)</f>
        <v>36.93</v>
      </c>
      <c r="D2952">
        <f>VLOOKUP(A2952,DOW!A:B,2,FALSE)</f>
        <v>12609.42</v>
      </c>
      <c r="E2952">
        <f>VLOOKUP(A2952,SGXNIFTY!A:B,2,FALSE)</f>
        <v>4652.7</v>
      </c>
      <c r="F2952">
        <f>VLOOKUP(A2952,EXCHANGE!A:B,2,FALSE)</f>
        <v>39.854999999999997</v>
      </c>
      <c r="G2952" s="36" t="e">
        <f>VLOOKUP(A2952,FII!B:D,2,FALSE)</f>
        <v>#N/A</v>
      </c>
      <c r="H2952" s="36" t="e">
        <f>VLOOKUP(A2952,FII!B:D,3,FALSE)</f>
        <v>#N/A</v>
      </c>
    </row>
    <row r="2953" spans="1:8" ht="18" thickBot="1" x14ac:dyDescent="0.3">
      <c r="A2953" s="3">
        <v>39541</v>
      </c>
      <c r="B2953" s="4">
        <v>4771.6000000000004</v>
      </c>
      <c r="C2953">
        <f>VLOOKUP(A2953,VIX!A:B,2,FALSE)</f>
        <v>36.68</v>
      </c>
      <c r="D2953">
        <f>VLOOKUP(A2953,DOW!A:B,2,FALSE)</f>
        <v>12626.03</v>
      </c>
      <c r="E2953">
        <f>VLOOKUP(A2953,SGXNIFTY!A:B,2,FALSE)</f>
        <v>4784.8500000000004</v>
      </c>
      <c r="F2953">
        <f>VLOOKUP(A2953,EXCHANGE!A:B,2,FALSE)</f>
        <v>39.950000000000003</v>
      </c>
      <c r="G2953" s="36" t="e">
        <f>VLOOKUP(A2953,FII!B:D,2,FALSE)</f>
        <v>#N/A</v>
      </c>
      <c r="H2953" s="36" t="e">
        <f>VLOOKUP(A2953,FII!B:D,3,FALSE)</f>
        <v>#N/A</v>
      </c>
    </row>
    <row r="2954" spans="1:8" ht="18" thickBot="1" x14ac:dyDescent="0.3">
      <c r="A2954" s="3">
        <v>39540</v>
      </c>
      <c r="B2954" s="4">
        <v>4754.2</v>
      </c>
      <c r="C2954">
        <f>VLOOKUP(A2954,VIX!A:B,2,FALSE)</f>
        <v>33.619999999999997</v>
      </c>
      <c r="D2954">
        <f>VLOOKUP(A2954,DOW!A:B,2,FALSE)</f>
        <v>12608.92</v>
      </c>
      <c r="E2954">
        <f>VLOOKUP(A2954,SGXNIFTY!A:B,2,FALSE)</f>
        <v>4757.6499999999996</v>
      </c>
      <c r="F2954">
        <f>VLOOKUP(A2954,EXCHANGE!A:B,2,FALSE)</f>
        <v>39.94</v>
      </c>
      <c r="G2954" s="36" t="e">
        <f>VLOOKUP(A2954,FII!B:D,2,FALSE)</f>
        <v>#N/A</v>
      </c>
      <c r="H2954" s="36" t="e">
        <f>VLOOKUP(A2954,FII!B:D,3,FALSE)</f>
        <v>#N/A</v>
      </c>
    </row>
    <row r="2955" spans="1:8" ht="18" thickBot="1" x14ac:dyDescent="0.3">
      <c r="A2955" s="3">
        <v>39539</v>
      </c>
      <c r="B2955" s="4">
        <v>4739.55</v>
      </c>
      <c r="C2955">
        <f>VLOOKUP(A2955,VIX!A:B,2,FALSE)</f>
        <v>35.1</v>
      </c>
      <c r="D2955">
        <f>VLOOKUP(A2955,DOW!A:B,2,FALSE)</f>
        <v>12654.36</v>
      </c>
      <c r="E2955">
        <f>VLOOKUP(A2955,SGXNIFTY!A:B,2,FALSE)</f>
        <v>4772.95</v>
      </c>
      <c r="F2955">
        <f>VLOOKUP(A2955,EXCHANGE!A:B,2,FALSE)</f>
        <v>39.89</v>
      </c>
      <c r="G2955" s="36" t="e">
        <f>VLOOKUP(A2955,FII!B:D,2,FALSE)</f>
        <v>#N/A</v>
      </c>
      <c r="H2955" s="36" t="e">
        <f>VLOOKUP(A2955,FII!B:D,3,FALSE)</f>
        <v>#N/A</v>
      </c>
    </row>
    <row r="2956" spans="1:8" ht="18" thickBot="1" x14ac:dyDescent="0.3">
      <c r="A2956" s="3">
        <v>39538</v>
      </c>
      <c r="B2956" s="8">
        <v>4734.5</v>
      </c>
      <c r="C2956">
        <f>VLOOKUP(A2956,VIX!A:B,2,FALSE)</f>
        <v>35.14</v>
      </c>
      <c r="D2956">
        <f>VLOOKUP(A2956,DOW!A:B,2,FALSE)</f>
        <v>12262.89</v>
      </c>
      <c r="E2956">
        <f>VLOOKUP(A2956,SGXNIFTY!A:B,2,FALSE)</f>
        <v>4732.3</v>
      </c>
      <c r="F2956">
        <f>VLOOKUP(A2956,EXCHANGE!A:B,2,FALSE)</f>
        <v>40.03</v>
      </c>
      <c r="G2956" s="36" t="e">
        <f>VLOOKUP(A2956,FII!B:D,2,FALSE)</f>
        <v>#N/A</v>
      </c>
      <c r="H2956" s="36" t="e">
        <f>VLOOKUP(A2956,FII!B:D,3,FALSE)</f>
        <v>#N/A</v>
      </c>
    </row>
    <row r="2957" spans="1:8" ht="18" thickBot="1" x14ac:dyDescent="0.3">
      <c r="A2957" s="3">
        <v>39535</v>
      </c>
      <c r="B2957" s="4">
        <v>4942</v>
      </c>
      <c r="C2957">
        <f>VLOOKUP(A2957,VIX!A:B,2,FALSE)</f>
        <v>33.07</v>
      </c>
      <c r="D2957">
        <f>VLOOKUP(A2957,DOW!A:B,2,FALSE)</f>
        <v>12216.4</v>
      </c>
      <c r="E2957">
        <f>VLOOKUP(A2957,SGXNIFTY!A:B,2,FALSE)</f>
        <v>4970.6499999999996</v>
      </c>
      <c r="F2957">
        <f>VLOOKUP(A2957,EXCHANGE!A:B,2,FALSE)</f>
        <v>39.869999999999997</v>
      </c>
      <c r="G2957" s="36" t="e">
        <f>VLOOKUP(A2957,FII!B:D,2,FALSE)</f>
        <v>#N/A</v>
      </c>
      <c r="H2957" s="36" t="e">
        <f>VLOOKUP(A2957,FII!B:D,3,FALSE)</f>
        <v>#N/A</v>
      </c>
    </row>
    <row r="2958" spans="1:8" ht="18" thickBot="1" x14ac:dyDescent="0.3">
      <c r="A2958" s="3">
        <v>39534</v>
      </c>
      <c r="B2958" s="4">
        <v>4830.25</v>
      </c>
      <c r="C2958">
        <f>VLOOKUP(A2958,VIX!A:B,2,FALSE)</f>
        <v>37.28</v>
      </c>
      <c r="D2958">
        <f>VLOOKUP(A2958,DOW!A:B,2,FALSE)</f>
        <v>12302.46</v>
      </c>
      <c r="E2958">
        <f>VLOOKUP(A2958,SGXNIFTY!A:B,2,FALSE)</f>
        <v>4830.25</v>
      </c>
      <c r="F2958">
        <f>VLOOKUP(A2958,EXCHANGE!A:B,2,FALSE)</f>
        <v>40.075000000000003</v>
      </c>
      <c r="G2958" s="36" t="e">
        <f>VLOOKUP(A2958,FII!B:D,2,FALSE)</f>
        <v>#N/A</v>
      </c>
      <c r="H2958" s="36" t="e">
        <f>VLOOKUP(A2958,FII!B:D,3,FALSE)</f>
        <v>#N/A</v>
      </c>
    </row>
    <row r="2959" spans="1:8" ht="18" thickBot="1" x14ac:dyDescent="0.3">
      <c r="A2959" s="3">
        <v>39533</v>
      </c>
      <c r="B2959" s="8">
        <v>4828.8500000000004</v>
      </c>
      <c r="C2959">
        <f>VLOOKUP(A2959,VIX!A:B,2,FALSE)</f>
        <v>37.18</v>
      </c>
      <c r="D2959">
        <f>VLOOKUP(A2959,DOW!A:B,2,FALSE)</f>
        <v>12422.86</v>
      </c>
      <c r="E2959">
        <f>VLOOKUP(A2959,SGXNIFTY!A:B,2,FALSE)</f>
        <v>4841.1000000000004</v>
      </c>
      <c r="F2959">
        <f>VLOOKUP(A2959,EXCHANGE!A:B,2,FALSE)</f>
        <v>40.155000000000001</v>
      </c>
      <c r="G2959" s="36" t="e">
        <f>VLOOKUP(A2959,FII!B:D,2,FALSE)</f>
        <v>#N/A</v>
      </c>
      <c r="H2959" s="36" t="e">
        <f>VLOOKUP(A2959,FII!B:D,3,FALSE)</f>
        <v>#N/A</v>
      </c>
    </row>
    <row r="2960" spans="1:8" ht="18" thickBot="1" x14ac:dyDescent="0.3">
      <c r="A2960" s="3">
        <v>39532</v>
      </c>
      <c r="B2960" s="4">
        <v>4877.5</v>
      </c>
      <c r="C2960">
        <f>VLOOKUP(A2960,VIX!A:B,2,FALSE)</f>
        <v>33.299999999999997</v>
      </c>
      <c r="D2960">
        <f>VLOOKUP(A2960,DOW!A:B,2,FALSE)</f>
        <v>12532.6</v>
      </c>
      <c r="E2960">
        <f>VLOOKUP(A2960,SGXNIFTY!A:B,2,FALSE)</f>
        <v>4884.8999999999996</v>
      </c>
      <c r="F2960">
        <f>VLOOKUP(A2960,EXCHANGE!A:B,2,FALSE)</f>
        <v>40.104999999999997</v>
      </c>
      <c r="G2960" s="36" t="e">
        <f>VLOOKUP(A2960,FII!B:D,2,FALSE)</f>
        <v>#N/A</v>
      </c>
      <c r="H2960" s="36" t="e">
        <f>VLOOKUP(A2960,FII!B:D,3,FALSE)</f>
        <v>#N/A</v>
      </c>
    </row>
    <row r="2961" spans="1:8" ht="18" thickBot="1" x14ac:dyDescent="0.3">
      <c r="A2961" s="3">
        <v>39531</v>
      </c>
      <c r="B2961" s="4">
        <v>4609.8500000000004</v>
      </c>
      <c r="C2961">
        <f>VLOOKUP(A2961,VIX!A:B,2,FALSE)</f>
        <v>35.21</v>
      </c>
      <c r="D2961">
        <f>VLOOKUP(A2961,DOW!A:B,2,FALSE)</f>
        <v>12548.64</v>
      </c>
      <c r="E2961">
        <f>VLOOKUP(A2961,SGXNIFTY!A:B,2,FALSE)</f>
        <v>4631.2</v>
      </c>
      <c r="F2961">
        <f>VLOOKUP(A2961,EXCHANGE!A:B,2,FALSE)</f>
        <v>40.130000000000003</v>
      </c>
      <c r="G2961" s="36" t="e">
        <f>VLOOKUP(A2961,FII!B:D,2,FALSE)</f>
        <v>#N/A</v>
      </c>
      <c r="H2961" s="36" t="e">
        <f>VLOOKUP(A2961,FII!B:D,3,FALSE)</f>
        <v>#N/A</v>
      </c>
    </row>
    <row r="2962" spans="1:8" ht="18" thickBot="1" x14ac:dyDescent="0.3">
      <c r="A2962" s="3">
        <v>39526</v>
      </c>
      <c r="B2962" s="4">
        <v>4573.95</v>
      </c>
      <c r="C2962">
        <f>VLOOKUP(A2962,VIX!A:B,2,FALSE)</f>
        <v>35.49</v>
      </c>
      <c r="D2962">
        <f>VLOOKUP(A2962,DOW!A:B,2,FALSE)</f>
        <v>12099.66</v>
      </c>
      <c r="E2962">
        <f>VLOOKUP(A2962,SGXNIFTY!A:B,2,FALSE)</f>
        <v>4572.7</v>
      </c>
      <c r="F2962">
        <f>VLOOKUP(A2962,EXCHANGE!A:B,2,FALSE)</f>
        <v>40.354999999999997</v>
      </c>
      <c r="G2962" s="36" t="e">
        <f>VLOOKUP(A2962,FII!B:D,2,FALSE)</f>
        <v>#N/A</v>
      </c>
      <c r="H2962" s="36" t="e">
        <f>VLOOKUP(A2962,FII!B:D,3,FALSE)</f>
        <v>#N/A</v>
      </c>
    </row>
    <row r="2963" spans="1:8" ht="18" thickBot="1" x14ac:dyDescent="0.3">
      <c r="A2963" s="3">
        <v>39525</v>
      </c>
      <c r="B2963" s="4">
        <v>4533</v>
      </c>
      <c r="C2963">
        <f>VLOOKUP(A2963,VIX!A:B,2,FALSE)</f>
        <v>37.840000000000003</v>
      </c>
      <c r="D2963">
        <f>VLOOKUP(A2963,DOW!A:B,2,FALSE)</f>
        <v>12392.66</v>
      </c>
      <c r="E2963">
        <f>VLOOKUP(A2963,SGXNIFTY!A:B,2,FALSE)</f>
        <v>4548.8500000000004</v>
      </c>
      <c r="F2963">
        <f>VLOOKUP(A2963,EXCHANGE!A:B,2,FALSE)</f>
        <v>40.21</v>
      </c>
      <c r="G2963" s="36" t="e">
        <f>VLOOKUP(A2963,FII!B:D,2,FALSE)</f>
        <v>#N/A</v>
      </c>
      <c r="H2963" s="36" t="e">
        <f>VLOOKUP(A2963,FII!B:D,3,FALSE)</f>
        <v>#N/A</v>
      </c>
    </row>
    <row r="2964" spans="1:8" ht="18" thickBot="1" x14ac:dyDescent="0.3">
      <c r="A2964" s="3">
        <v>39524</v>
      </c>
      <c r="B2964" s="8">
        <v>4503.1000000000004</v>
      </c>
      <c r="C2964">
        <f>VLOOKUP(A2964,VIX!A:B,2,FALSE)</f>
        <v>33.43</v>
      </c>
      <c r="D2964">
        <f>VLOOKUP(A2964,DOW!A:B,2,FALSE)</f>
        <v>11972.25</v>
      </c>
      <c r="E2964">
        <f>VLOOKUP(A2964,SGXNIFTY!A:B,2,FALSE)</f>
        <v>4499.05</v>
      </c>
      <c r="F2964">
        <f>VLOOKUP(A2964,EXCHANGE!A:B,2,FALSE)</f>
        <v>40.685000000000002</v>
      </c>
      <c r="G2964" s="36" t="e">
        <f>VLOOKUP(A2964,FII!B:D,2,FALSE)</f>
        <v>#N/A</v>
      </c>
      <c r="H2964" s="36" t="e">
        <f>VLOOKUP(A2964,FII!B:D,3,FALSE)</f>
        <v>#N/A</v>
      </c>
    </row>
    <row r="2965" spans="1:8" ht="18" thickBot="1" x14ac:dyDescent="0.3">
      <c r="A2965" s="3">
        <v>39521</v>
      </c>
      <c r="B2965" s="4">
        <v>4745.8</v>
      </c>
      <c r="C2965">
        <f>VLOOKUP(A2965,VIX!A:B,2,FALSE)</f>
        <v>31.11</v>
      </c>
      <c r="D2965">
        <f>VLOOKUP(A2965,DOW!A:B,2,FALSE)</f>
        <v>11951.09</v>
      </c>
      <c r="E2965">
        <f>VLOOKUP(A2965,SGXNIFTY!A:B,2,FALSE)</f>
        <v>4746.95</v>
      </c>
      <c r="F2965">
        <f>VLOOKUP(A2965,EXCHANGE!A:B,2,FALSE)</f>
        <v>40.454999999999998</v>
      </c>
      <c r="G2965" s="36" t="e">
        <f>VLOOKUP(A2965,FII!B:D,2,FALSE)</f>
        <v>#N/A</v>
      </c>
      <c r="H2965" s="36" t="e">
        <f>VLOOKUP(A2965,FII!B:D,3,FALSE)</f>
        <v>#N/A</v>
      </c>
    </row>
    <row r="2966" spans="1:8" ht="18" thickBot="1" x14ac:dyDescent="0.3">
      <c r="A2966" s="3">
        <v>39520</v>
      </c>
      <c r="B2966" s="8">
        <v>4623.6000000000004</v>
      </c>
      <c r="C2966">
        <f>VLOOKUP(A2966,VIX!A:B,2,FALSE)</f>
        <v>34.15</v>
      </c>
      <c r="D2966">
        <f>VLOOKUP(A2966,DOW!A:B,2,FALSE)</f>
        <v>12145.74</v>
      </c>
      <c r="E2966">
        <f>VLOOKUP(A2966,SGXNIFTY!A:B,2,FALSE)</f>
        <v>4597.3</v>
      </c>
      <c r="F2966">
        <f>VLOOKUP(A2966,EXCHANGE!A:B,2,FALSE)</f>
        <v>40.435000000000002</v>
      </c>
      <c r="G2966" s="36" t="e">
        <f>VLOOKUP(A2966,FII!B:D,2,FALSE)</f>
        <v>#N/A</v>
      </c>
      <c r="H2966" s="36" t="e">
        <f>VLOOKUP(A2966,FII!B:D,3,FALSE)</f>
        <v>#N/A</v>
      </c>
    </row>
    <row r="2967" spans="1:8" ht="18" thickBot="1" x14ac:dyDescent="0.3">
      <c r="A2967" s="3">
        <v>39519</v>
      </c>
      <c r="B2967" s="4">
        <v>4872</v>
      </c>
      <c r="C2967">
        <f>VLOOKUP(A2967,VIX!A:B,2,FALSE)</f>
        <v>32.36</v>
      </c>
      <c r="D2967">
        <f>VLOOKUP(A2967,DOW!A:B,2,FALSE)</f>
        <v>12110.24</v>
      </c>
      <c r="E2967">
        <f>VLOOKUP(A2967,SGXNIFTY!A:B,2,FALSE)</f>
        <v>4868.45</v>
      </c>
      <c r="F2967">
        <f>VLOOKUP(A2967,EXCHANGE!A:B,2,FALSE)</f>
        <v>40.24</v>
      </c>
      <c r="G2967" s="36" t="e">
        <f>VLOOKUP(A2967,FII!B:D,2,FALSE)</f>
        <v>#N/A</v>
      </c>
      <c r="H2967" s="36" t="e">
        <f>VLOOKUP(A2967,FII!B:D,3,FALSE)</f>
        <v>#N/A</v>
      </c>
    </row>
    <row r="2968" spans="1:8" ht="18" thickBot="1" x14ac:dyDescent="0.3">
      <c r="A2968" s="3">
        <v>39518</v>
      </c>
      <c r="B2968" s="4">
        <v>4865.8999999999996</v>
      </c>
      <c r="C2968">
        <f>VLOOKUP(A2968,VIX!A:B,2,FALSE)</f>
        <v>32.69</v>
      </c>
      <c r="D2968">
        <f>VLOOKUP(A2968,DOW!A:B,2,FALSE)</f>
        <v>12156.81</v>
      </c>
      <c r="E2968">
        <f>VLOOKUP(A2968,SGXNIFTY!A:B,2,FALSE)</f>
        <v>4856.55</v>
      </c>
      <c r="F2968">
        <f>VLOOKUP(A2968,EXCHANGE!A:B,2,FALSE)</f>
        <v>40.36</v>
      </c>
      <c r="G2968" s="36" t="e">
        <f>VLOOKUP(A2968,FII!B:D,2,FALSE)</f>
        <v>#N/A</v>
      </c>
      <c r="H2968" s="36" t="e">
        <f>VLOOKUP(A2968,FII!B:D,3,FALSE)</f>
        <v>#N/A</v>
      </c>
    </row>
    <row r="2969" spans="1:8" ht="18" thickBot="1" x14ac:dyDescent="0.3">
      <c r="A2969" s="3">
        <v>39517</v>
      </c>
      <c r="B2969" s="4">
        <v>4800.3999999999996</v>
      </c>
      <c r="C2969">
        <f>VLOOKUP(A2969,VIX!A:B,2,FALSE)</f>
        <v>32.58</v>
      </c>
      <c r="D2969">
        <f>VLOOKUP(A2969,DOW!A:B,2,FALSE)</f>
        <v>11740.15</v>
      </c>
      <c r="E2969">
        <f>VLOOKUP(A2969,SGXNIFTY!A:B,2,FALSE)</f>
        <v>4784.3</v>
      </c>
      <c r="F2969">
        <f>VLOOKUP(A2969,EXCHANGE!A:B,2,FALSE)</f>
        <v>40.4</v>
      </c>
      <c r="G2969" s="36" t="e">
        <f>VLOOKUP(A2969,FII!B:D,2,FALSE)</f>
        <v>#N/A</v>
      </c>
      <c r="H2969" s="36" t="e">
        <f>VLOOKUP(A2969,FII!B:D,3,FALSE)</f>
        <v>#N/A</v>
      </c>
    </row>
    <row r="2970" spans="1:8" ht="18" thickBot="1" x14ac:dyDescent="0.3">
      <c r="A2970" s="3">
        <v>39514</v>
      </c>
      <c r="B2970" s="8">
        <v>4771.6000000000004</v>
      </c>
      <c r="C2970">
        <f>VLOOKUP(A2970,VIX!A:B,2,FALSE)</f>
        <v>35.200000000000003</v>
      </c>
      <c r="D2970">
        <f>VLOOKUP(A2970,DOW!A:B,2,FALSE)</f>
        <v>11893.69</v>
      </c>
      <c r="E2970">
        <f>VLOOKUP(A2970,SGXNIFTY!A:B,2,FALSE)</f>
        <v>4726.25</v>
      </c>
      <c r="F2970">
        <f>VLOOKUP(A2970,EXCHANGE!A:B,2,FALSE)</f>
        <v>40.43</v>
      </c>
      <c r="G2970" s="36" t="e">
        <f>VLOOKUP(A2970,FII!B:D,2,FALSE)</f>
        <v>#N/A</v>
      </c>
      <c r="H2970" s="36" t="e">
        <f>VLOOKUP(A2970,FII!B:D,3,FALSE)</f>
        <v>#N/A</v>
      </c>
    </row>
    <row r="2971" spans="1:8" ht="18" thickBot="1" x14ac:dyDescent="0.3">
      <c r="A2971" s="3">
        <v>39512</v>
      </c>
      <c r="B2971" s="4">
        <v>4921.3999999999996</v>
      </c>
      <c r="C2971">
        <f>VLOOKUP(A2971,VIX!A:B,2,FALSE)</f>
        <v>35.51</v>
      </c>
      <c r="D2971">
        <f>VLOOKUP(A2971,DOW!A:B,2,FALSE)</f>
        <v>12254.99</v>
      </c>
      <c r="E2971">
        <f>VLOOKUP(A2971,SGXNIFTY!A:B,2,FALSE)</f>
        <v>4904.1000000000004</v>
      </c>
      <c r="F2971">
        <f>VLOOKUP(A2971,EXCHANGE!A:B,2,FALSE)</f>
        <v>40.200000000000003</v>
      </c>
      <c r="G2971" s="36" t="e">
        <f>VLOOKUP(A2971,FII!B:D,2,FALSE)</f>
        <v>#N/A</v>
      </c>
      <c r="H2971" s="36" t="e">
        <f>VLOOKUP(A2971,FII!B:D,3,FALSE)</f>
        <v>#N/A</v>
      </c>
    </row>
    <row r="2972" spans="1:8" ht="18" thickBot="1" x14ac:dyDescent="0.3">
      <c r="A2972" s="3">
        <v>39511</v>
      </c>
      <c r="B2972" s="8">
        <v>4864.25</v>
      </c>
      <c r="C2972">
        <f>VLOOKUP(A2972,VIX!A:B,2,FALSE)</f>
        <v>38.08</v>
      </c>
      <c r="D2972">
        <f>VLOOKUP(A2972,DOW!A:B,2,FALSE)</f>
        <v>12213.8</v>
      </c>
      <c r="E2972">
        <f>VLOOKUP(A2972,SGXNIFTY!A:B,2,FALSE)</f>
        <v>4834.75</v>
      </c>
      <c r="F2972">
        <f>VLOOKUP(A2972,EXCHANGE!A:B,2,FALSE)</f>
        <v>40.22</v>
      </c>
      <c r="G2972" s="36" t="e">
        <f>VLOOKUP(A2972,FII!B:D,2,FALSE)</f>
        <v>#N/A</v>
      </c>
      <c r="H2972" s="36" t="e">
        <f>VLOOKUP(A2972,FII!B:D,3,FALSE)</f>
        <v>#N/A</v>
      </c>
    </row>
    <row r="2973" spans="1:8" ht="18" thickBot="1" x14ac:dyDescent="0.3">
      <c r="A2973" s="3">
        <v>39510</v>
      </c>
      <c r="B2973" s="8">
        <v>4953</v>
      </c>
      <c r="C2973" t="e">
        <f>VLOOKUP(A2973,VIX!A:B,2,FALSE)</f>
        <v>#N/A</v>
      </c>
      <c r="D2973">
        <f>VLOOKUP(A2973,DOW!A:B,2,FALSE)</f>
        <v>12258.9</v>
      </c>
      <c r="E2973">
        <f>VLOOKUP(A2973,SGXNIFTY!A:B,2,FALSE)</f>
        <v>4894.2</v>
      </c>
      <c r="F2973">
        <f>VLOOKUP(A2973,EXCHANGE!A:B,2,FALSE)</f>
        <v>40.284999999999997</v>
      </c>
      <c r="G2973" s="36" t="e">
        <f>VLOOKUP(A2973,FII!B:D,2,FALSE)</f>
        <v>#N/A</v>
      </c>
      <c r="H2973" s="36" t="e">
        <f>VLOOKUP(A2973,FII!B:D,3,FALSE)</f>
        <v>#N/A</v>
      </c>
    </row>
    <row r="2974" spans="1:8" ht="18" thickBot="1" x14ac:dyDescent="0.3">
      <c r="A2974" s="3">
        <v>39507</v>
      </c>
      <c r="B2974" s="8">
        <v>5223.5</v>
      </c>
      <c r="C2974" t="e">
        <f>VLOOKUP(A2974,VIX!A:B,2,FALSE)</f>
        <v>#N/A</v>
      </c>
      <c r="D2974">
        <f>VLOOKUP(A2974,DOW!A:B,2,FALSE)</f>
        <v>12266.39</v>
      </c>
      <c r="E2974">
        <f>VLOOKUP(A2974,SGXNIFTY!A:B,2,FALSE)</f>
        <v>5181.1000000000004</v>
      </c>
      <c r="F2974">
        <f>VLOOKUP(A2974,EXCHANGE!A:B,2,FALSE)</f>
        <v>39.92</v>
      </c>
      <c r="G2974" s="36" t="e">
        <f>VLOOKUP(A2974,FII!B:D,2,FALSE)</f>
        <v>#N/A</v>
      </c>
      <c r="H2974" s="36" t="e">
        <f>VLOOKUP(A2974,FII!B:D,3,FALSE)</f>
        <v>#N/A</v>
      </c>
    </row>
    <row r="2975" spans="1:8" ht="18" thickBot="1" x14ac:dyDescent="0.3">
      <c r="A2975" s="3">
        <v>39506</v>
      </c>
      <c r="B2975" s="4">
        <v>5285.1</v>
      </c>
      <c r="C2975" t="e">
        <f>VLOOKUP(A2975,VIX!A:B,2,FALSE)</f>
        <v>#N/A</v>
      </c>
      <c r="D2975">
        <f>VLOOKUP(A2975,DOW!A:B,2,FALSE)</f>
        <v>12582.18</v>
      </c>
      <c r="E2975">
        <f>VLOOKUP(A2975,SGXNIFTY!A:B,2,FALSE)</f>
        <v>5285.1</v>
      </c>
      <c r="F2975">
        <f>VLOOKUP(A2975,EXCHANGE!A:B,2,FALSE)</f>
        <v>39.865000000000002</v>
      </c>
      <c r="G2975" s="36" t="e">
        <f>VLOOKUP(A2975,FII!B:D,2,FALSE)</f>
        <v>#N/A</v>
      </c>
      <c r="H2975" s="36" t="e">
        <f>VLOOKUP(A2975,FII!B:D,3,FALSE)</f>
        <v>#N/A</v>
      </c>
    </row>
    <row r="2976" spans="1:8" ht="18" thickBot="1" x14ac:dyDescent="0.3">
      <c r="A2976" s="3">
        <v>39505</v>
      </c>
      <c r="B2976" s="8">
        <v>5268.4</v>
      </c>
      <c r="C2976" t="e">
        <f>VLOOKUP(A2976,VIX!A:B,2,FALSE)</f>
        <v>#N/A</v>
      </c>
      <c r="D2976">
        <f>VLOOKUP(A2976,DOW!A:B,2,FALSE)</f>
        <v>12694.28</v>
      </c>
      <c r="E2976">
        <f>VLOOKUP(A2976,SGXNIFTY!A:B,2,FALSE)</f>
        <v>5257</v>
      </c>
      <c r="F2976">
        <f>VLOOKUP(A2976,EXCHANGE!A:B,2,FALSE)</f>
        <v>39.69</v>
      </c>
      <c r="G2976" s="36" t="e">
        <f>VLOOKUP(A2976,FII!B:D,2,FALSE)</f>
        <v>#N/A</v>
      </c>
      <c r="H2976" s="36" t="e">
        <f>VLOOKUP(A2976,FII!B:D,3,FALSE)</f>
        <v>#N/A</v>
      </c>
    </row>
    <row r="2977" spans="1:8" ht="18" thickBot="1" x14ac:dyDescent="0.3">
      <c r="A2977" s="3">
        <v>39504</v>
      </c>
      <c r="B2977" s="4">
        <v>5270.05</v>
      </c>
      <c r="C2977" t="e">
        <f>VLOOKUP(A2977,VIX!A:B,2,FALSE)</f>
        <v>#N/A</v>
      </c>
      <c r="D2977">
        <f>VLOOKUP(A2977,DOW!A:B,2,FALSE)</f>
        <v>12684.92</v>
      </c>
      <c r="E2977">
        <f>VLOOKUP(A2977,SGXNIFTY!A:B,2,FALSE)</f>
        <v>5275.2</v>
      </c>
      <c r="F2977">
        <f>VLOOKUP(A2977,EXCHANGE!A:B,2,FALSE)</f>
        <v>39.9</v>
      </c>
      <c r="G2977" s="36" t="e">
        <f>VLOOKUP(A2977,FII!B:D,2,FALSE)</f>
        <v>#N/A</v>
      </c>
      <c r="H2977" s="36" t="e">
        <f>VLOOKUP(A2977,FII!B:D,3,FALSE)</f>
        <v>#N/A</v>
      </c>
    </row>
    <row r="2978" spans="1:8" ht="18" thickBot="1" x14ac:dyDescent="0.3">
      <c r="A2978" s="3">
        <v>39503</v>
      </c>
      <c r="B2978" s="4">
        <v>5200.7</v>
      </c>
      <c r="C2978" t="e">
        <f>VLOOKUP(A2978,VIX!A:B,2,FALSE)</f>
        <v>#N/A</v>
      </c>
      <c r="D2978">
        <f>VLOOKUP(A2978,DOW!A:B,2,FALSE)</f>
        <v>12570.22</v>
      </c>
      <c r="E2978">
        <f>VLOOKUP(A2978,SGXNIFTY!A:B,2,FALSE)</f>
        <v>5209.6000000000004</v>
      </c>
      <c r="F2978">
        <f>VLOOKUP(A2978,EXCHANGE!A:B,2,FALSE)</f>
        <v>39.909999999999997</v>
      </c>
      <c r="G2978" s="36" t="e">
        <f>VLOOKUP(A2978,FII!B:D,2,FALSE)</f>
        <v>#N/A</v>
      </c>
      <c r="H2978" s="36" t="e">
        <f>VLOOKUP(A2978,FII!B:D,3,FALSE)</f>
        <v>#N/A</v>
      </c>
    </row>
    <row r="2979" spans="1:8" ht="18" thickBot="1" x14ac:dyDescent="0.3">
      <c r="A2979" s="3">
        <v>39500</v>
      </c>
      <c r="B2979" s="8">
        <v>5110.75</v>
      </c>
      <c r="C2979" t="e">
        <f>VLOOKUP(A2979,VIX!A:B,2,FALSE)</f>
        <v>#N/A</v>
      </c>
      <c r="D2979">
        <f>VLOOKUP(A2979,DOW!A:B,2,FALSE)</f>
        <v>12381.02</v>
      </c>
      <c r="E2979">
        <f>VLOOKUP(A2979,SGXNIFTY!A:B,2,FALSE)</f>
        <v>5093.6000000000004</v>
      </c>
      <c r="F2979">
        <f>VLOOKUP(A2979,EXCHANGE!A:B,2,FALSE)</f>
        <v>40.015000000000001</v>
      </c>
      <c r="G2979" s="36" t="e">
        <f>VLOOKUP(A2979,FII!B:D,2,FALSE)</f>
        <v>#N/A</v>
      </c>
      <c r="H2979" s="36" t="e">
        <f>VLOOKUP(A2979,FII!B:D,3,FALSE)</f>
        <v>#N/A</v>
      </c>
    </row>
    <row r="2980" spans="1:8" ht="18" thickBot="1" x14ac:dyDescent="0.3">
      <c r="A2980" s="3">
        <v>39499</v>
      </c>
      <c r="B2980" s="4">
        <v>5191.8</v>
      </c>
      <c r="C2980" t="e">
        <f>VLOOKUP(A2980,VIX!A:B,2,FALSE)</f>
        <v>#N/A</v>
      </c>
      <c r="D2980">
        <f>VLOOKUP(A2980,DOW!A:B,2,FALSE)</f>
        <v>12284.3</v>
      </c>
      <c r="E2980">
        <f>VLOOKUP(A2980,SGXNIFTY!A:B,2,FALSE)</f>
        <v>5182.1000000000004</v>
      </c>
      <c r="F2980">
        <f>VLOOKUP(A2980,EXCHANGE!A:B,2,FALSE)</f>
        <v>39.840000000000003</v>
      </c>
      <c r="G2980" s="36" t="e">
        <f>VLOOKUP(A2980,FII!B:D,2,FALSE)</f>
        <v>#N/A</v>
      </c>
      <c r="H2980" s="36" t="e">
        <f>VLOOKUP(A2980,FII!B:D,3,FALSE)</f>
        <v>#N/A</v>
      </c>
    </row>
    <row r="2981" spans="1:8" ht="18" thickBot="1" x14ac:dyDescent="0.3">
      <c r="A2981" s="3">
        <v>39498</v>
      </c>
      <c r="B2981" s="8">
        <v>5154.45</v>
      </c>
      <c r="C2981" t="e">
        <f>VLOOKUP(A2981,VIX!A:B,2,FALSE)</f>
        <v>#N/A</v>
      </c>
      <c r="D2981">
        <f>VLOOKUP(A2981,DOW!A:B,2,FALSE)</f>
        <v>12427.26</v>
      </c>
      <c r="E2981">
        <f>VLOOKUP(A2981,SGXNIFTY!A:B,2,FALSE)</f>
        <v>5124</v>
      </c>
      <c r="F2981">
        <f>VLOOKUP(A2981,EXCHANGE!A:B,2,FALSE)</f>
        <v>40.119999999999997</v>
      </c>
      <c r="G2981" s="36" t="e">
        <f>VLOOKUP(A2981,FII!B:D,2,FALSE)</f>
        <v>#N/A</v>
      </c>
      <c r="H2981" s="36" t="e">
        <f>VLOOKUP(A2981,FII!B:D,3,FALSE)</f>
        <v>#N/A</v>
      </c>
    </row>
    <row r="2982" spans="1:8" ht="18" thickBot="1" x14ac:dyDescent="0.3">
      <c r="A2982" s="3">
        <v>39497</v>
      </c>
      <c r="B2982" s="4">
        <v>5280.8</v>
      </c>
      <c r="C2982" t="e">
        <f>VLOOKUP(A2982,VIX!A:B,2,FALSE)</f>
        <v>#N/A</v>
      </c>
      <c r="D2982">
        <f>VLOOKUP(A2982,DOW!A:B,2,FALSE)</f>
        <v>12337.22</v>
      </c>
      <c r="E2982">
        <f>VLOOKUP(A2982,SGXNIFTY!A:B,2,FALSE)</f>
        <v>5261.1</v>
      </c>
      <c r="F2982">
        <f>VLOOKUP(A2982,EXCHANGE!A:B,2,FALSE)</f>
        <v>39.82</v>
      </c>
      <c r="G2982" s="36" t="e">
        <f>VLOOKUP(A2982,FII!B:D,2,FALSE)</f>
        <v>#N/A</v>
      </c>
      <c r="H2982" s="36" t="e">
        <f>VLOOKUP(A2982,FII!B:D,3,FALSE)</f>
        <v>#N/A</v>
      </c>
    </row>
    <row r="2983" spans="1:8" ht="18" thickBot="1" x14ac:dyDescent="0.3">
      <c r="A2983" s="3">
        <v>39496</v>
      </c>
      <c r="B2983" s="8">
        <v>5276.9</v>
      </c>
      <c r="C2983" t="e">
        <f>VLOOKUP(A2983,VIX!A:B,2,FALSE)</f>
        <v>#N/A</v>
      </c>
      <c r="D2983" t="e">
        <f>VLOOKUP(A2983,DOW!A:B,2,FALSE)</f>
        <v>#N/A</v>
      </c>
      <c r="E2983">
        <f>VLOOKUP(A2983,SGXNIFTY!A:B,2,FALSE)</f>
        <v>5272.45</v>
      </c>
      <c r="F2983">
        <f>VLOOKUP(A2983,EXCHANGE!A:B,2,FALSE)</f>
        <v>39.61</v>
      </c>
      <c r="G2983" s="36" t="e">
        <f>VLOOKUP(A2983,FII!B:D,2,FALSE)</f>
        <v>#N/A</v>
      </c>
      <c r="H2983" s="36" t="e">
        <f>VLOOKUP(A2983,FII!B:D,3,FALSE)</f>
        <v>#N/A</v>
      </c>
    </row>
    <row r="2984" spans="1:8" ht="18" thickBot="1" x14ac:dyDescent="0.3">
      <c r="A2984" s="3">
        <v>39493</v>
      </c>
      <c r="B2984" s="4">
        <v>5302.9</v>
      </c>
      <c r="C2984" t="e">
        <f>VLOOKUP(A2984,VIX!A:B,2,FALSE)</f>
        <v>#N/A</v>
      </c>
      <c r="D2984">
        <f>VLOOKUP(A2984,DOW!A:B,2,FALSE)</f>
        <v>12348.21</v>
      </c>
      <c r="E2984">
        <f>VLOOKUP(A2984,SGXNIFTY!A:B,2,FALSE)</f>
        <v>5291.25</v>
      </c>
      <c r="F2984">
        <f>VLOOKUP(A2984,EXCHANGE!A:B,2,FALSE)</f>
        <v>39.659999999999997</v>
      </c>
      <c r="G2984" s="36" t="e">
        <f>VLOOKUP(A2984,FII!B:D,2,FALSE)</f>
        <v>#N/A</v>
      </c>
      <c r="H2984" s="36" t="e">
        <f>VLOOKUP(A2984,FII!B:D,3,FALSE)</f>
        <v>#N/A</v>
      </c>
    </row>
    <row r="2985" spans="1:8" ht="18" thickBot="1" x14ac:dyDescent="0.3">
      <c r="A2985" s="3">
        <v>39492</v>
      </c>
      <c r="B2985" s="4">
        <v>5202</v>
      </c>
      <c r="C2985" t="e">
        <f>VLOOKUP(A2985,VIX!A:B,2,FALSE)</f>
        <v>#N/A</v>
      </c>
      <c r="D2985">
        <f>VLOOKUP(A2985,DOW!A:B,2,FALSE)</f>
        <v>12376.98</v>
      </c>
      <c r="E2985">
        <f>VLOOKUP(A2985,SGXNIFTY!A:B,2,FALSE)</f>
        <v>5186.8500000000004</v>
      </c>
      <c r="F2985">
        <f>VLOOKUP(A2985,EXCHANGE!A:B,2,FALSE)</f>
        <v>39.594999999999999</v>
      </c>
      <c r="G2985" s="36" t="e">
        <f>VLOOKUP(A2985,FII!B:D,2,FALSE)</f>
        <v>#N/A</v>
      </c>
      <c r="H2985" s="36" t="e">
        <f>VLOOKUP(A2985,FII!B:D,3,FALSE)</f>
        <v>#N/A</v>
      </c>
    </row>
    <row r="2986" spans="1:8" ht="18" thickBot="1" x14ac:dyDescent="0.3">
      <c r="A2986" s="3">
        <v>39491</v>
      </c>
      <c r="B2986" s="4">
        <v>4929.45</v>
      </c>
      <c r="C2986" t="e">
        <f>VLOOKUP(A2986,VIX!A:B,2,FALSE)</f>
        <v>#N/A</v>
      </c>
      <c r="D2986">
        <f>VLOOKUP(A2986,DOW!A:B,2,FALSE)</f>
        <v>12552.24</v>
      </c>
      <c r="E2986">
        <f>VLOOKUP(A2986,SGXNIFTY!A:B,2,FALSE)</f>
        <v>4908.8999999999996</v>
      </c>
      <c r="F2986">
        <f>VLOOKUP(A2986,EXCHANGE!A:B,2,FALSE)</f>
        <v>39.744999999999997</v>
      </c>
      <c r="G2986" s="36" t="e">
        <f>VLOOKUP(A2986,FII!B:D,2,FALSE)</f>
        <v>#N/A</v>
      </c>
      <c r="H2986" s="36" t="e">
        <f>VLOOKUP(A2986,FII!B:D,3,FALSE)</f>
        <v>#N/A</v>
      </c>
    </row>
    <row r="2987" spans="1:8" ht="18" thickBot="1" x14ac:dyDescent="0.3">
      <c r="A2987" s="3">
        <v>39490</v>
      </c>
      <c r="B2987" s="8">
        <v>4838.25</v>
      </c>
      <c r="C2987" t="e">
        <f>VLOOKUP(A2987,VIX!A:B,2,FALSE)</f>
        <v>#N/A</v>
      </c>
      <c r="D2987">
        <f>VLOOKUP(A2987,DOW!A:B,2,FALSE)</f>
        <v>12373.41</v>
      </c>
      <c r="E2987">
        <f>VLOOKUP(A2987,SGXNIFTY!A:B,2,FALSE)</f>
        <v>4795.3500000000004</v>
      </c>
      <c r="F2987">
        <f>VLOOKUP(A2987,EXCHANGE!A:B,2,FALSE)</f>
        <v>39.585000000000001</v>
      </c>
      <c r="G2987" s="36" t="e">
        <f>VLOOKUP(A2987,FII!B:D,2,FALSE)</f>
        <v>#N/A</v>
      </c>
      <c r="H2987" s="36" t="e">
        <f>VLOOKUP(A2987,FII!B:D,3,FALSE)</f>
        <v>#N/A</v>
      </c>
    </row>
    <row r="2988" spans="1:8" ht="18" thickBot="1" x14ac:dyDescent="0.3">
      <c r="A2988" s="3">
        <v>39489</v>
      </c>
      <c r="B2988" s="8">
        <v>4857</v>
      </c>
      <c r="C2988" t="e">
        <f>VLOOKUP(A2988,VIX!A:B,2,FALSE)</f>
        <v>#N/A</v>
      </c>
      <c r="D2988">
        <f>VLOOKUP(A2988,DOW!A:B,2,FALSE)</f>
        <v>12240.01</v>
      </c>
      <c r="E2988">
        <f>VLOOKUP(A2988,SGXNIFTY!A:B,2,FALSE)</f>
        <v>4810.55</v>
      </c>
      <c r="F2988">
        <f>VLOOKUP(A2988,EXCHANGE!A:B,2,FALSE)</f>
        <v>39.664999999999999</v>
      </c>
      <c r="G2988" s="36" t="e">
        <f>VLOOKUP(A2988,FII!B:D,2,FALSE)</f>
        <v>#N/A</v>
      </c>
      <c r="H2988" s="36" t="e">
        <f>VLOOKUP(A2988,FII!B:D,3,FALSE)</f>
        <v>#N/A</v>
      </c>
    </row>
    <row r="2989" spans="1:8" ht="18" thickBot="1" x14ac:dyDescent="0.3">
      <c r="A2989" s="3">
        <v>39486</v>
      </c>
      <c r="B2989" s="8">
        <v>5120.3500000000004</v>
      </c>
      <c r="C2989" t="e">
        <f>VLOOKUP(A2989,VIX!A:B,2,FALSE)</f>
        <v>#N/A</v>
      </c>
      <c r="D2989">
        <f>VLOOKUP(A2989,DOW!A:B,2,FALSE)</f>
        <v>12182.13</v>
      </c>
      <c r="E2989">
        <f>VLOOKUP(A2989,SGXNIFTY!A:B,2,FALSE)</f>
        <v>5090.1499999999996</v>
      </c>
      <c r="F2989">
        <f>VLOOKUP(A2989,EXCHANGE!A:B,2,FALSE)</f>
        <v>39.604999999999997</v>
      </c>
      <c r="G2989" s="36" t="e">
        <f>VLOOKUP(A2989,FII!B:D,2,FALSE)</f>
        <v>#N/A</v>
      </c>
      <c r="H2989" s="36" t="e">
        <f>VLOOKUP(A2989,FII!B:D,3,FALSE)</f>
        <v>#N/A</v>
      </c>
    </row>
    <row r="2990" spans="1:8" ht="18" thickBot="1" x14ac:dyDescent="0.3">
      <c r="A2990" s="3">
        <v>39485</v>
      </c>
      <c r="B2990" s="8">
        <v>5133.25</v>
      </c>
      <c r="C2990" t="e">
        <f>VLOOKUP(A2990,VIX!A:B,2,FALSE)</f>
        <v>#N/A</v>
      </c>
      <c r="D2990">
        <f>VLOOKUP(A2990,DOW!A:B,2,FALSE)</f>
        <v>12247</v>
      </c>
      <c r="E2990">
        <f>VLOOKUP(A2990,SGXNIFTY!A:B,2,FALSE)</f>
        <v>5100</v>
      </c>
      <c r="F2990">
        <f>VLOOKUP(A2990,EXCHANGE!A:B,2,FALSE)</f>
        <v>39.515000000000001</v>
      </c>
      <c r="G2990" s="36" t="e">
        <f>VLOOKUP(A2990,FII!B:D,2,FALSE)</f>
        <v>#N/A</v>
      </c>
      <c r="H2990" s="36" t="e">
        <f>VLOOKUP(A2990,FII!B:D,3,FALSE)</f>
        <v>#N/A</v>
      </c>
    </row>
    <row r="2991" spans="1:8" ht="18" thickBot="1" x14ac:dyDescent="0.3">
      <c r="A2991" s="3">
        <v>39484</v>
      </c>
      <c r="B2991" s="8">
        <v>5322.55</v>
      </c>
      <c r="C2991" t="e">
        <f>VLOOKUP(A2991,VIX!A:B,2,FALSE)</f>
        <v>#N/A</v>
      </c>
      <c r="D2991">
        <f>VLOOKUP(A2991,DOW!A:B,2,FALSE)</f>
        <v>12200.1</v>
      </c>
      <c r="E2991">
        <f>VLOOKUP(A2991,SGXNIFTY!A:B,2,FALSE)</f>
        <v>5296.75</v>
      </c>
      <c r="F2991">
        <f>VLOOKUP(A2991,EXCHANGE!A:B,2,FALSE)</f>
        <v>39.5</v>
      </c>
      <c r="G2991" s="36" t="e">
        <f>VLOOKUP(A2991,FII!B:D,2,FALSE)</f>
        <v>#N/A</v>
      </c>
      <c r="H2991" s="36" t="e">
        <f>VLOOKUP(A2991,FII!B:D,3,FALSE)</f>
        <v>#N/A</v>
      </c>
    </row>
    <row r="2992" spans="1:8" ht="18" thickBot="1" x14ac:dyDescent="0.3">
      <c r="A2992" s="3">
        <v>39483</v>
      </c>
      <c r="B2992" s="4">
        <v>5483.9</v>
      </c>
      <c r="C2992" t="e">
        <f>VLOOKUP(A2992,VIX!A:B,2,FALSE)</f>
        <v>#N/A</v>
      </c>
      <c r="D2992">
        <f>VLOOKUP(A2992,DOW!A:B,2,FALSE)</f>
        <v>12265.13</v>
      </c>
      <c r="E2992">
        <f>VLOOKUP(A2992,SGXNIFTY!A:B,2,FALSE)</f>
        <v>5480.95</v>
      </c>
      <c r="F2992">
        <f>VLOOKUP(A2992,EXCHANGE!A:B,2,FALSE)</f>
        <v>39.409999999999997</v>
      </c>
      <c r="G2992" s="36" t="e">
        <f>VLOOKUP(A2992,FII!B:D,2,FALSE)</f>
        <v>#N/A</v>
      </c>
      <c r="H2992" s="36" t="e">
        <f>VLOOKUP(A2992,FII!B:D,3,FALSE)</f>
        <v>#N/A</v>
      </c>
    </row>
    <row r="2993" spans="1:8" ht="18" thickBot="1" x14ac:dyDescent="0.3">
      <c r="A2993" s="3">
        <v>39482</v>
      </c>
      <c r="B2993" s="4">
        <v>5463.5</v>
      </c>
      <c r="C2993" t="e">
        <f>VLOOKUP(A2993,VIX!A:B,2,FALSE)</f>
        <v>#N/A</v>
      </c>
      <c r="D2993">
        <f>VLOOKUP(A2993,DOW!A:B,2,FALSE)</f>
        <v>12635.16</v>
      </c>
      <c r="E2993">
        <f>VLOOKUP(A2993,SGXNIFTY!A:B,2,FALSE)</f>
        <v>5454.9</v>
      </c>
      <c r="F2993">
        <f>VLOOKUP(A2993,EXCHANGE!A:B,2,FALSE)</f>
        <v>39.255000000000003</v>
      </c>
      <c r="G2993" s="36" t="e">
        <f>VLOOKUP(A2993,FII!B:D,2,FALSE)</f>
        <v>#N/A</v>
      </c>
      <c r="H2993" s="36" t="e">
        <f>VLOOKUP(A2993,FII!B:D,3,FALSE)</f>
        <v>#N/A</v>
      </c>
    </row>
    <row r="2994" spans="1:8" ht="18" thickBot="1" x14ac:dyDescent="0.3">
      <c r="A2994" s="3">
        <v>39479</v>
      </c>
      <c r="B2994" s="4">
        <v>5317.25</v>
      </c>
      <c r="C2994" t="e">
        <f>VLOOKUP(A2994,VIX!A:B,2,FALSE)</f>
        <v>#N/A</v>
      </c>
      <c r="D2994">
        <f>VLOOKUP(A2994,DOW!A:B,2,FALSE)</f>
        <v>12743.19</v>
      </c>
      <c r="E2994">
        <f>VLOOKUP(A2994,SGXNIFTY!A:B,2,FALSE)</f>
        <v>5320.8</v>
      </c>
      <c r="F2994">
        <f>VLOOKUP(A2994,EXCHANGE!A:B,2,FALSE)</f>
        <v>39.234999999999999</v>
      </c>
      <c r="G2994" s="36" t="e">
        <f>VLOOKUP(A2994,FII!B:D,2,FALSE)</f>
        <v>#N/A</v>
      </c>
      <c r="H2994" s="36" t="e">
        <f>VLOOKUP(A2994,FII!B:D,3,FALSE)</f>
        <v>#N/A</v>
      </c>
    </row>
    <row r="2995" spans="1:8" ht="18" thickBot="1" x14ac:dyDescent="0.3">
      <c r="A2995" s="3">
        <v>39478</v>
      </c>
      <c r="B2995" s="8">
        <v>5137.45</v>
      </c>
      <c r="C2995" t="e">
        <f>VLOOKUP(A2995,VIX!A:B,2,FALSE)</f>
        <v>#N/A</v>
      </c>
      <c r="D2995">
        <f>VLOOKUP(A2995,DOW!A:B,2,FALSE)</f>
        <v>12650.36</v>
      </c>
      <c r="E2995">
        <f>VLOOKUP(A2995,SGXNIFTY!A:B,2,FALSE)</f>
        <v>5137.45</v>
      </c>
      <c r="F2995">
        <f>VLOOKUP(A2995,EXCHANGE!A:B,2,FALSE)</f>
        <v>39.28</v>
      </c>
      <c r="G2995" s="36" t="e">
        <f>VLOOKUP(A2995,FII!B:D,2,FALSE)</f>
        <v>#N/A</v>
      </c>
      <c r="H2995" s="36" t="e">
        <f>VLOOKUP(A2995,FII!B:D,3,FALSE)</f>
        <v>#N/A</v>
      </c>
    </row>
    <row r="2996" spans="1:8" ht="18" thickBot="1" x14ac:dyDescent="0.3">
      <c r="A2996" s="3">
        <v>39477</v>
      </c>
      <c r="B2996" s="8">
        <v>5167.6000000000004</v>
      </c>
      <c r="C2996" t="e">
        <f>VLOOKUP(A2996,VIX!A:B,2,FALSE)</f>
        <v>#N/A</v>
      </c>
      <c r="D2996">
        <f>VLOOKUP(A2996,DOW!A:B,2,FALSE)</f>
        <v>12442.83</v>
      </c>
      <c r="E2996">
        <f>VLOOKUP(A2996,SGXNIFTY!A:B,2,FALSE)</f>
        <v>5156.75</v>
      </c>
      <c r="F2996">
        <f>VLOOKUP(A2996,EXCHANGE!A:B,2,FALSE)</f>
        <v>39.299999999999997</v>
      </c>
      <c r="G2996" s="36" t="e">
        <f>VLOOKUP(A2996,FII!B:D,2,FALSE)</f>
        <v>#N/A</v>
      </c>
      <c r="H2996" s="36" t="e">
        <f>VLOOKUP(A2996,FII!B:D,3,FALSE)</f>
        <v>#N/A</v>
      </c>
    </row>
    <row r="2997" spans="1:8" ht="18" thickBot="1" x14ac:dyDescent="0.3">
      <c r="A2997" s="3">
        <v>39476</v>
      </c>
      <c r="B2997" s="4">
        <v>5280.8</v>
      </c>
      <c r="C2997" t="e">
        <f>VLOOKUP(A2997,VIX!A:B,2,FALSE)</f>
        <v>#N/A</v>
      </c>
      <c r="D2997">
        <f>VLOOKUP(A2997,DOW!A:B,2,FALSE)</f>
        <v>12480.3</v>
      </c>
      <c r="E2997">
        <f>VLOOKUP(A2997,SGXNIFTY!A:B,2,FALSE)</f>
        <v>5278.15</v>
      </c>
      <c r="F2997">
        <f>VLOOKUP(A2997,EXCHANGE!A:B,2,FALSE)</f>
        <v>39.299999999999997</v>
      </c>
      <c r="G2997" s="36" t="e">
        <f>VLOOKUP(A2997,FII!B:D,2,FALSE)</f>
        <v>#N/A</v>
      </c>
      <c r="H2997" s="36" t="e">
        <f>VLOOKUP(A2997,FII!B:D,3,FALSE)</f>
        <v>#N/A</v>
      </c>
    </row>
    <row r="2998" spans="1:8" ht="18" thickBot="1" x14ac:dyDescent="0.3">
      <c r="A2998" s="3">
        <v>39475</v>
      </c>
      <c r="B2998" s="8">
        <v>5274.1</v>
      </c>
      <c r="C2998" t="e">
        <f>VLOOKUP(A2998,VIX!A:B,2,FALSE)</f>
        <v>#N/A</v>
      </c>
      <c r="D2998">
        <f>VLOOKUP(A2998,DOW!A:B,2,FALSE)</f>
        <v>12383.89</v>
      </c>
      <c r="E2998">
        <f>VLOOKUP(A2998,SGXNIFTY!A:B,2,FALSE)</f>
        <v>5270.05</v>
      </c>
      <c r="F2998">
        <f>VLOOKUP(A2998,EXCHANGE!A:B,2,FALSE)</f>
        <v>39.225000000000001</v>
      </c>
      <c r="G2998" s="36" t="e">
        <f>VLOOKUP(A2998,FII!B:D,2,FALSE)</f>
        <v>#N/A</v>
      </c>
      <c r="H2998" s="36" t="e">
        <f>VLOOKUP(A2998,FII!B:D,3,FALSE)</f>
        <v>#N/A</v>
      </c>
    </row>
    <row r="2999" spans="1:8" ht="18" thickBot="1" x14ac:dyDescent="0.3">
      <c r="A2999" s="3">
        <v>39472</v>
      </c>
      <c r="B2999" s="4">
        <v>5383.35</v>
      </c>
      <c r="C2999" t="e">
        <f>VLOOKUP(A2999,VIX!A:B,2,FALSE)</f>
        <v>#N/A</v>
      </c>
      <c r="D2999">
        <f>VLOOKUP(A2999,DOW!A:B,2,FALSE)</f>
        <v>12207.17</v>
      </c>
      <c r="E2999">
        <f>VLOOKUP(A2999,SGXNIFTY!A:B,2,FALSE)</f>
        <v>5389.9</v>
      </c>
      <c r="F2999">
        <f>VLOOKUP(A2999,EXCHANGE!A:B,2,FALSE)</f>
        <v>39.340000000000003</v>
      </c>
      <c r="G2999" s="36" t="e">
        <f>VLOOKUP(A2999,FII!B:D,2,FALSE)</f>
        <v>#N/A</v>
      </c>
      <c r="H2999" s="36" t="e">
        <f>VLOOKUP(A2999,FII!B:D,3,FALSE)</f>
        <v>#N/A</v>
      </c>
    </row>
    <row r="3000" spans="1:8" ht="18" thickBot="1" x14ac:dyDescent="0.3">
      <c r="A3000" s="3">
        <v>39471</v>
      </c>
      <c r="B3000" s="8">
        <v>5033.45</v>
      </c>
      <c r="C3000" t="e">
        <f>VLOOKUP(A3000,VIX!A:B,2,FALSE)</f>
        <v>#N/A</v>
      </c>
      <c r="D3000">
        <f>VLOOKUP(A3000,DOW!A:B,2,FALSE)</f>
        <v>12378.61</v>
      </c>
      <c r="E3000">
        <f>VLOOKUP(A3000,SGXNIFTY!A:B,2,FALSE)</f>
        <v>5005.25</v>
      </c>
      <c r="F3000">
        <f>VLOOKUP(A3000,EXCHANGE!A:B,2,FALSE)</f>
        <v>39.255000000000003</v>
      </c>
      <c r="G3000" s="36" t="e">
        <f>VLOOKUP(A3000,FII!B:D,2,FALSE)</f>
        <v>#N/A</v>
      </c>
      <c r="H3000" s="36" t="e">
        <f>VLOOKUP(A3000,FII!B:D,3,FALSE)</f>
        <v>#N/A</v>
      </c>
    </row>
    <row r="3001" spans="1:8" ht="18" thickBot="1" x14ac:dyDescent="0.3">
      <c r="A3001" s="3">
        <v>39470</v>
      </c>
      <c r="B3001" s="4">
        <v>5203.3999999999996</v>
      </c>
      <c r="C3001" t="e">
        <f>VLOOKUP(A3001,VIX!A:B,2,FALSE)</f>
        <v>#N/A</v>
      </c>
      <c r="D3001">
        <f>VLOOKUP(A3001,DOW!A:B,2,FALSE)</f>
        <v>12270.17</v>
      </c>
      <c r="E3001">
        <f>VLOOKUP(A3001,SGXNIFTY!A:B,2,FALSE)</f>
        <v>5166.8999999999996</v>
      </c>
      <c r="F3001">
        <f>VLOOKUP(A3001,EXCHANGE!A:B,2,FALSE)</f>
        <v>39.524999999999999</v>
      </c>
      <c r="G3001" s="36" t="e">
        <f>VLOOKUP(A3001,FII!B:D,2,FALSE)</f>
        <v>#N/A</v>
      </c>
      <c r="H3001" s="36" t="e">
        <f>VLOOKUP(A3001,FII!B:D,3,FALSE)</f>
        <v>#N/A</v>
      </c>
    </row>
    <row r="3002" spans="1:8" ht="18" thickBot="1" x14ac:dyDescent="0.3">
      <c r="A3002" s="3">
        <v>39469</v>
      </c>
      <c r="B3002" s="8">
        <v>4899.3</v>
      </c>
      <c r="C3002" t="e">
        <f>VLOOKUP(A3002,VIX!A:B,2,FALSE)</f>
        <v>#N/A</v>
      </c>
      <c r="D3002">
        <f>VLOOKUP(A3002,DOW!A:B,2,FALSE)</f>
        <v>11971.19</v>
      </c>
      <c r="E3002">
        <f>VLOOKUP(A3002,SGXNIFTY!A:B,2,FALSE)</f>
        <v>4894.6000000000004</v>
      </c>
      <c r="F3002">
        <f>VLOOKUP(A3002,EXCHANGE!A:B,2,FALSE)</f>
        <v>39.39</v>
      </c>
      <c r="G3002" s="36" t="e">
        <f>VLOOKUP(A3002,FII!B:D,2,FALSE)</f>
        <v>#N/A</v>
      </c>
      <c r="H3002" s="36" t="e">
        <f>VLOOKUP(A3002,FII!B:D,3,FALSE)</f>
        <v>#N/A</v>
      </c>
    </row>
    <row r="3003" spans="1:8" ht="18" thickBot="1" x14ac:dyDescent="0.3">
      <c r="A3003" s="3">
        <v>39468</v>
      </c>
      <c r="B3003" s="8">
        <v>5208.8</v>
      </c>
      <c r="C3003" t="e">
        <f>VLOOKUP(A3003,VIX!A:B,2,FALSE)</f>
        <v>#N/A</v>
      </c>
      <c r="D3003" t="e">
        <f>VLOOKUP(A3003,DOW!A:B,2,FALSE)</f>
        <v>#N/A</v>
      </c>
      <c r="E3003">
        <f>VLOOKUP(A3003,SGXNIFTY!A:B,2,FALSE)</f>
        <v>5197.8500000000004</v>
      </c>
      <c r="F3003">
        <f>VLOOKUP(A3003,EXCHANGE!A:B,2,FALSE)</f>
        <v>39.384999999999998</v>
      </c>
      <c r="G3003" s="36" t="e">
        <f>VLOOKUP(A3003,FII!B:D,2,FALSE)</f>
        <v>#N/A</v>
      </c>
      <c r="H3003" s="36" t="e">
        <f>VLOOKUP(A3003,FII!B:D,3,FALSE)</f>
        <v>#N/A</v>
      </c>
    </row>
    <row r="3004" spans="1:8" ht="18" thickBot="1" x14ac:dyDescent="0.3">
      <c r="A3004" s="3">
        <v>39465</v>
      </c>
      <c r="B3004" s="8">
        <v>5705.3</v>
      </c>
      <c r="C3004" t="e">
        <f>VLOOKUP(A3004,VIX!A:B,2,FALSE)</f>
        <v>#N/A</v>
      </c>
      <c r="D3004">
        <f>VLOOKUP(A3004,DOW!A:B,2,FALSE)</f>
        <v>12099.3</v>
      </c>
      <c r="E3004">
        <f>VLOOKUP(A3004,SGXNIFTY!A:B,2,FALSE)</f>
        <v>5730.35</v>
      </c>
      <c r="F3004">
        <f>VLOOKUP(A3004,EXCHANGE!A:B,2,FALSE)</f>
        <v>39.21</v>
      </c>
      <c r="G3004" s="36" t="e">
        <f>VLOOKUP(A3004,FII!B:D,2,FALSE)</f>
        <v>#N/A</v>
      </c>
      <c r="H3004" s="36" t="e">
        <f>VLOOKUP(A3004,FII!B:D,3,FALSE)</f>
        <v>#N/A</v>
      </c>
    </row>
    <row r="3005" spans="1:8" ht="18" thickBot="1" x14ac:dyDescent="0.3">
      <c r="A3005" s="3">
        <v>39464</v>
      </c>
      <c r="B3005" s="8">
        <v>5913.2</v>
      </c>
      <c r="C3005" t="e">
        <f>VLOOKUP(A3005,VIX!A:B,2,FALSE)</f>
        <v>#N/A</v>
      </c>
      <c r="D3005">
        <f>VLOOKUP(A3005,DOW!A:B,2,FALSE)</f>
        <v>12159.21</v>
      </c>
      <c r="E3005">
        <f>VLOOKUP(A3005,SGXNIFTY!A:B,2,FALSE)</f>
        <v>5931.75</v>
      </c>
      <c r="F3005">
        <f>VLOOKUP(A3005,EXCHANGE!A:B,2,FALSE)</f>
        <v>39.17</v>
      </c>
      <c r="G3005" s="36" t="e">
        <f>VLOOKUP(A3005,FII!B:D,2,FALSE)</f>
        <v>#N/A</v>
      </c>
      <c r="H3005" s="36" t="e">
        <f>VLOOKUP(A3005,FII!B:D,3,FALSE)</f>
        <v>#N/A</v>
      </c>
    </row>
    <row r="3006" spans="1:8" ht="18" thickBot="1" x14ac:dyDescent="0.3">
      <c r="A3006" s="3">
        <v>39463</v>
      </c>
      <c r="B3006" s="8">
        <v>5935.75</v>
      </c>
      <c r="C3006" t="e">
        <f>VLOOKUP(A3006,VIX!A:B,2,FALSE)</f>
        <v>#N/A</v>
      </c>
      <c r="D3006">
        <f>VLOOKUP(A3006,DOW!A:B,2,FALSE)</f>
        <v>12466.16</v>
      </c>
      <c r="E3006">
        <f>VLOOKUP(A3006,SGXNIFTY!A:B,2,FALSE)</f>
        <v>5947.65</v>
      </c>
      <c r="F3006">
        <f>VLOOKUP(A3006,EXCHANGE!A:B,2,FALSE)</f>
        <v>39.21</v>
      </c>
      <c r="G3006" s="36" t="e">
        <f>VLOOKUP(A3006,FII!B:D,2,FALSE)</f>
        <v>#N/A</v>
      </c>
      <c r="H3006" s="36" t="e">
        <f>VLOOKUP(A3006,FII!B:D,3,FALSE)</f>
        <v>#N/A</v>
      </c>
    </row>
    <row r="3007" spans="1:8" ht="18" thickBot="1" x14ac:dyDescent="0.3">
      <c r="A3007" s="3">
        <v>39462</v>
      </c>
      <c r="B3007" s="8">
        <v>6074.25</v>
      </c>
      <c r="C3007" t="e">
        <f>VLOOKUP(A3007,VIX!A:B,2,FALSE)</f>
        <v>#N/A</v>
      </c>
      <c r="D3007">
        <f>VLOOKUP(A3007,DOW!A:B,2,FALSE)</f>
        <v>12501.11</v>
      </c>
      <c r="E3007">
        <f>VLOOKUP(A3007,SGXNIFTY!A:B,2,FALSE)</f>
        <v>6071.4</v>
      </c>
      <c r="F3007">
        <f>VLOOKUP(A3007,EXCHANGE!A:B,2,FALSE)</f>
        <v>39.255000000000003</v>
      </c>
      <c r="G3007" s="36" t="e">
        <f>VLOOKUP(A3007,FII!B:D,2,FALSE)</f>
        <v>#N/A</v>
      </c>
      <c r="H3007" s="36" t="e">
        <f>VLOOKUP(A3007,FII!B:D,3,FALSE)</f>
        <v>#N/A</v>
      </c>
    </row>
    <row r="3008" spans="1:8" ht="18" thickBot="1" x14ac:dyDescent="0.3">
      <c r="A3008" s="3">
        <v>39461</v>
      </c>
      <c r="B3008" s="4">
        <v>6206.8</v>
      </c>
      <c r="C3008" t="e">
        <f>VLOOKUP(A3008,VIX!A:B,2,FALSE)</f>
        <v>#N/A</v>
      </c>
      <c r="D3008">
        <f>VLOOKUP(A3008,DOW!A:B,2,FALSE)</f>
        <v>12778.15</v>
      </c>
      <c r="E3008">
        <f>VLOOKUP(A3008,SGXNIFTY!A:B,2,FALSE)</f>
        <v>6224.75</v>
      </c>
      <c r="F3008">
        <f>VLOOKUP(A3008,EXCHANGE!A:B,2,FALSE)</f>
        <v>39.295000000000002</v>
      </c>
      <c r="G3008" s="36" t="e">
        <f>VLOOKUP(A3008,FII!B:D,2,FALSE)</f>
        <v>#N/A</v>
      </c>
      <c r="H3008" s="36" t="e">
        <f>VLOOKUP(A3008,FII!B:D,3,FALSE)</f>
        <v>#N/A</v>
      </c>
    </row>
    <row r="3009" spans="1:8" ht="18" thickBot="1" x14ac:dyDescent="0.3">
      <c r="A3009" s="3">
        <v>39458</v>
      </c>
      <c r="B3009" s="4">
        <v>6200.1</v>
      </c>
      <c r="C3009" t="e">
        <f>VLOOKUP(A3009,VIX!A:B,2,FALSE)</f>
        <v>#N/A</v>
      </c>
      <c r="D3009">
        <f>VLOOKUP(A3009,DOW!A:B,2,FALSE)</f>
        <v>12606.3</v>
      </c>
      <c r="E3009">
        <f>VLOOKUP(A3009,SGXNIFTY!A:B,2,FALSE)</f>
        <v>6203.6</v>
      </c>
      <c r="F3009">
        <f>VLOOKUP(A3009,EXCHANGE!A:B,2,FALSE)</f>
        <v>39.17</v>
      </c>
      <c r="G3009" s="36" t="e">
        <f>VLOOKUP(A3009,FII!B:D,2,FALSE)</f>
        <v>#N/A</v>
      </c>
      <c r="H3009" s="36" t="e">
        <f>VLOOKUP(A3009,FII!B:D,3,FALSE)</f>
        <v>#N/A</v>
      </c>
    </row>
    <row r="3010" spans="1:8" ht="18" thickBot="1" x14ac:dyDescent="0.3">
      <c r="A3010" s="3">
        <v>39457</v>
      </c>
      <c r="B3010" s="8">
        <v>6156.95</v>
      </c>
      <c r="C3010" t="e">
        <f>VLOOKUP(A3010,VIX!A:B,2,FALSE)</f>
        <v>#N/A</v>
      </c>
      <c r="D3010">
        <f>VLOOKUP(A3010,DOW!A:B,2,FALSE)</f>
        <v>12853.09</v>
      </c>
      <c r="E3010">
        <f>VLOOKUP(A3010,SGXNIFTY!A:B,2,FALSE)</f>
        <v>6160.6</v>
      </c>
      <c r="F3010">
        <f>VLOOKUP(A3010,EXCHANGE!A:B,2,FALSE)</f>
        <v>39.18</v>
      </c>
      <c r="G3010" s="36" t="e">
        <f>VLOOKUP(A3010,FII!B:D,2,FALSE)</f>
        <v>#N/A</v>
      </c>
      <c r="H3010" s="36" t="e">
        <f>VLOOKUP(A3010,FII!B:D,3,FALSE)</f>
        <v>#N/A</v>
      </c>
    </row>
    <row r="3011" spans="1:8" ht="18" thickBot="1" x14ac:dyDescent="0.3">
      <c r="A3011" s="3">
        <v>39456</v>
      </c>
      <c r="B3011" s="8">
        <v>6272</v>
      </c>
      <c r="C3011" t="e">
        <f>VLOOKUP(A3011,VIX!A:B,2,FALSE)</f>
        <v>#N/A</v>
      </c>
      <c r="D3011">
        <f>VLOOKUP(A3011,DOW!A:B,2,FALSE)</f>
        <v>12735.31</v>
      </c>
      <c r="E3011">
        <f>VLOOKUP(A3011,SGXNIFTY!A:B,2,FALSE)</f>
        <v>6264.4</v>
      </c>
      <c r="F3011">
        <f>VLOOKUP(A3011,EXCHANGE!A:B,2,FALSE)</f>
        <v>39.174999999999997</v>
      </c>
      <c r="G3011" s="36" t="e">
        <f>VLOOKUP(A3011,FII!B:D,2,FALSE)</f>
        <v>#N/A</v>
      </c>
      <c r="H3011" s="36" t="e">
        <f>VLOOKUP(A3011,FII!B:D,3,FALSE)</f>
        <v>#N/A</v>
      </c>
    </row>
    <row r="3012" spans="1:8" ht="18" thickBot="1" x14ac:dyDescent="0.3">
      <c r="A3012" s="3">
        <v>39455</v>
      </c>
      <c r="B3012" s="4">
        <v>6287.85</v>
      </c>
      <c r="C3012" t="e">
        <f>VLOOKUP(A3012,VIX!A:B,2,FALSE)</f>
        <v>#N/A</v>
      </c>
      <c r="D3012">
        <f>VLOOKUP(A3012,DOW!A:B,2,FALSE)</f>
        <v>12589.07</v>
      </c>
      <c r="E3012">
        <f>VLOOKUP(A3012,SGXNIFTY!A:B,2,FALSE)</f>
        <v>6272.8</v>
      </c>
      <c r="F3012">
        <f>VLOOKUP(A3012,EXCHANGE!A:B,2,FALSE)</f>
        <v>39.14</v>
      </c>
      <c r="G3012" s="36" t="e">
        <f>VLOOKUP(A3012,FII!B:D,2,FALSE)</f>
        <v>#N/A</v>
      </c>
      <c r="H3012" s="36" t="e">
        <f>VLOOKUP(A3012,FII!B:D,3,FALSE)</f>
        <v>#N/A</v>
      </c>
    </row>
    <row r="3013" spans="1:8" ht="18" thickBot="1" x14ac:dyDescent="0.3">
      <c r="A3013" s="3">
        <v>39454</v>
      </c>
      <c r="B3013" s="4">
        <v>6279.1</v>
      </c>
      <c r="C3013" t="e">
        <f>VLOOKUP(A3013,VIX!A:B,2,FALSE)</f>
        <v>#N/A</v>
      </c>
      <c r="D3013">
        <f>VLOOKUP(A3013,DOW!A:B,2,FALSE)</f>
        <v>12827.49</v>
      </c>
      <c r="E3013">
        <f>VLOOKUP(A3013,SGXNIFTY!A:B,2,FALSE)</f>
        <v>6288.25</v>
      </c>
      <c r="F3013">
        <f>VLOOKUP(A3013,EXCHANGE!A:B,2,FALSE)</f>
        <v>39.255000000000003</v>
      </c>
      <c r="G3013" s="36" t="e">
        <f>VLOOKUP(A3013,FII!B:D,2,FALSE)</f>
        <v>#N/A</v>
      </c>
      <c r="H3013" s="36" t="e">
        <f>VLOOKUP(A3013,FII!B:D,3,FALSE)</f>
        <v>#N/A</v>
      </c>
    </row>
    <row r="3014" spans="1:8" ht="18" thickBot="1" x14ac:dyDescent="0.3">
      <c r="A3014" s="3">
        <v>39451</v>
      </c>
      <c r="B3014" s="4">
        <v>6274.3</v>
      </c>
      <c r="C3014" t="e">
        <f>VLOOKUP(A3014,VIX!A:B,2,FALSE)</f>
        <v>#N/A</v>
      </c>
      <c r="D3014">
        <f>VLOOKUP(A3014,DOW!A:B,2,FALSE)</f>
        <v>12800.18</v>
      </c>
      <c r="E3014">
        <f>VLOOKUP(A3014,SGXNIFTY!A:B,2,FALSE)</f>
        <v>6264.15</v>
      </c>
      <c r="F3014">
        <f>VLOOKUP(A3014,EXCHANGE!A:B,2,FALSE)</f>
        <v>39.32</v>
      </c>
      <c r="G3014" s="36" t="e">
        <f>VLOOKUP(A3014,FII!B:D,2,FALSE)</f>
        <v>#N/A</v>
      </c>
      <c r="H3014" s="36" t="e">
        <f>VLOOKUP(A3014,FII!B:D,3,FALSE)</f>
        <v>#N/A</v>
      </c>
    </row>
    <row r="3015" spans="1:8" ht="18" thickBot="1" x14ac:dyDescent="0.3">
      <c r="A3015" s="3">
        <v>39450</v>
      </c>
      <c r="B3015" s="8">
        <v>6178.55</v>
      </c>
      <c r="C3015" t="e">
        <f>VLOOKUP(A3015,VIX!A:B,2,FALSE)</f>
        <v>#N/A</v>
      </c>
      <c r="D3015">
        <f>VLOOKUP(A3015,DOW!A:B,2,FALSE)</f>
        <v>13056.72</v>
      </c>
      <c r="E3015">
        <f>VLOOKUP(A3015,SGXNIFTY!A:B,2,FALSE)</f>
        <v>6178.2</v>
      </c>
      <c r="F3015">
        <f>VLOOKUP(A3015,EXCHANGE!A:B,2,FALSE)</f>
        <v>39.225000000000001</v>
      </c>
      <c r="G3015" s="36" t="e">
        <f>VLOOKUP(A3015,FII!B:D,2,FALSE)</f>
        <v>#N/A</v>
      </c>
      <c r="H3015" s="36" t="e">
        <f>VLOOKUP(A3015,FII!B:D,3,FALSE)</f>
        <v>#N/A</v>
      </c>
    </row>
    <row r="3016" spans="1:8" ht="18" thickBot="1" x14ac:dyDescent="0.3">
      <c r="A3016" s="3">
        <v>39449</v>
      </c>
      <c r="B3016" s="4">
        <v>6179.4</v>
      </c>
      <c r="C3016" t="e">
        <f>VLOOKUP(A3016,VIX!A:B,2,FALSE)</f>
        <v>#N/A</v>
      </c>
      <c r="D3016">
        <f>VLOOKUP(A3016,DOW!A:B,2,FALSE)</f>
        <v>13043.96</v>
      </c>
      <c r="E3016">
        <f>VLOOKUP(A3016,SGXNIFTY!A:B,2,FALSE)</f>
        <v>6220.1</v>
      </c>
      <c r="F3016">
        <f>VLOOKUP(A3016,EXCHANGE!A:B,2,FALSE)</f>
        <v>39.314999999999998</v>
      </c>
      <c r="G3016" s="36" t="e">
        <f>VLOOKUP(A3016,FII!B:D,2,FALSE)</f>
        <v>#N/A</v>
      </c>
      <c r="H3016" s="36" t="e">
        <f>VLOOKUP(A3016,FII!B:D,3,FALSE)</f>
        <v>#N/A</v>
      </c>
    </row>
    <row r="3017" spans="1:8" ht="17.25" x14ac:dyDescent="0.25">
      <c r="A3017" s="10">
        <v>39448</v>
      </c>
      <c r="B3017" s="11">
        <v>6144.35</v>
      </c>
      <c r="C3017" t="e">
        <f>VLOOKUP(A3017,VIX!A:B,2,FALSE)</f>
        <v>#N/A</v>
      </c>
      <c r="D3017" t="e">
        <f>VLOOKUP(A3017,DOW!A:B,2,FALSE)</f>
        <v>#N/A</v>
      </c>
      <c r="E3017">
        <f>VLOOKUP(A3017,SGXNIFTY!A:B,2,FALSE)</f>
        <v>6156.4</v>
      </c>
      <c r="F3017">
        <f>VLOOKUP(A3017,EXCHANGE!A:B,2,FALSE)</f>
        <v>39.414999999999999</v>
      </c>
      <c r="G3017" s="36" t="e">
        <f>VLOOKUP(A3017,FII!B:D,2,FALSE)</f>
        <v>#N/A</v>
      </c>
      <c r="H3017" s="36" t="e">
        <f>VLOOKUP(A3017,FII!B:D,3,FALSE)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72"/>
  <sheetViews>
    <sheetView tabSelected="1" workbookViewId="0">
      <selection activeCell="A2972" sqref="A2:H2972"/>
    </sheetView>
  </sheetViews>
  <sheetFormatPr defaultRowHeight="15" x14ac:dyDescent="0.25"/>
  <cols>
    <col min="1" max="1" width="9.140625" style="35"/>
    <col min="3" max="3" width="8" bestFit="1" customWidth="1"/>
    <col min="4" max="4" width="9" bestFit="1" customWidth="1"/>
    <col min="5" max="5" width="9.42578125" bestFit="1" customWidth="1"/>
    <col min="6" max="6" width="10.5703125" bestFit="1" customWidth="1"/>
  </cols>
  <sheetData>
    <row r="1" spans="1:8" x14ac:dyDescent="0.25">
      <c r="A1" s="35" t="s">
        <v>0</v>
      </c>
      <c r="B1" t="s">
        <v>6956</v>
      </c>
      <c r="C1" t="s">
        <v>6954</v>
      </c>
      <c r="D1" t="s">
        <v>6957</v>
      </c>
      <c r="E1" t="s">
        <v>6958</v>
      </c>
      <c r="F1" t="s">
        <v>6959</v>
      </c>
      <c r="G1" t="s">
        <v>11858</v>
      </c>
      <c r="H1" t="s">
        <v>11859</v>
      </c>
    </row>
    <row r="2" spans="1:8" x14ac:dyDescent="0.25">
      <c r="A2" s="35">
        <v>39511</v>
      </c>
      <c r="B2">
        <v>4864.25</v>
      </c>
      <c r="C2">
        <v>38.08</v>
      </c>
      <c r="D2">
        <v>12213.8</v>
      </c>
      <c r="E2">
        <v>4834.75</v>
      </c>
      <c r="F2">
        <v>40.22</v>
      </c>
      <c r="G2">
        <f>VLOOKUP(A2,FII!$A$1:$D$3730,3,FALSE)</f>
        <v>-706.15</v>
      </c>
      <c r="H2">
        <f>VLOOKUP(A2,FII!$A$1:$D$3730,4,FALSE)</f>
        <v>127.21</v>
      </c>
    </row>
    <row r="3" spans="1:8" x14ac:dyDescent="0.25">
      <c r="A3" s="35">
        <v>39512</v>
      </c>
      <c r="B3">
        <v>4921.3999999999996</v>
      </c>
      <c r="C3">
        <v>35.51</v>
      </c>
      <c r="D3">
        <v>12254.99</v>
      </c>
      <c r="E3">
        <v>4904.1000000000004</v>
      </c>
      <c r="F3">
        <v>40.200000000000003</v>
      </c>
      <c r="G3" s="36">
        <f>VLOOKUP(A3,FII!$A$1:$D$3730,3,FALSE)</f>
        <v>121.84</v>
      </c>
      <c r="H3" s="36">
        <f>VLOOKUP(A3,FII!$A$1:$D$3730,4,FALSE)</f>
        <v>560.65</v>
      </c>
    </row>
    <row r="4" spans="1:8" x14ac:dyDescent="0.25">
      <c r="A4" s="35">
        <v>39514</v>
      </c>
      <c r="B4">
        <v>4771.6000000000004</v>
      </c>
      <c r="C4">
        <v>35.200000000000003</v>
      </c>
      <c r="D4">
        <v>11893.69</v>
      </c>
      <c r="E4">
        <v>4726.25</v>
      </c>
      <c r="F4">
        <v>40.43</v>
      </c>
      <c r="G4" s="36">
        <f>VLOOKUP(A4,FII!$A$1:$D$3730,3,FALSE)</f>
        <v>496.26</v>
      </c>
      <c r="H4" s="36">
        <f>VLOOKUP(A4,FII!$A$1:$D$3730,4,FALSE)</f>
        <v>-13.57</v>
      </c>
    </row>
    <row r="5" spans="1:8" x14ac:dyDescent="0.25">
      <c r="A5" s="35">
        <v>39517</v>
      </c>
      <c r="B5">
        <v>4800.3999999999996</v>
      </c>
      <c r="C5">
        <v>32.58</v>
      </c>
      <c r="D5">
        <v>11740.15</v>
      </c>
      <c r="E5">
        <v>4784.3</v>
      </c>
      <c r="F5">
        <v>40.4</v>
      </c>
      <c r="G5" s="36">
        <f>VLOOKUP(A5,FII!$A$1:$D$3730,3,FALSE)</f>
        <v>-107.91</v>
      </c>
      <c r="H5" s="36">
        <f>VLOOKUP(A5,FII!$A$1:$D$3730,4,FALSE)</f>
        <v>300.3</v>
      </c>
    </row>
    <row r="6" spans="1:8" x14ac:dyDescent="0.25">
      <c r="A6" s="35">
        <v>39518</v>
      </c>
      <c r="B6">
        <v>4865.8999999999996</v>
      </c>
      <c r="C6">
        <v>32.69</v>
      </c>
      <c r="D6">
        <v>12156.81</v>
      </c>
      <c r="E6">
        <v>4856.55</v>
      </c>
      <c r="F6">
        <v>40.36</v>
      </c>
      <c r="G6" s="36">
        <f>VLOOKUP(A6,FII!$A$1:$D$3730,3,FALSE)</f>
        <v>-626.34</v>
      </c>
      <c r="H6" s="36">
        <f>VLOOKUP(A6,FII!$A$1:$D$3730,4,FALSE)</f>
        <v>-225.28</v>
      </c>
    </row>
    <row r="7" spans="1:8" x14ac:dyDescent="0.25">
      <c r="A7" s="35">
        <v>39519</v>
      </c>
      <c r="B7">
        <v>4872</v>
      </c>
      <c r="C7">
        <v>32.36</v>
      </c>
      <c r="D7">
        <v>12110.24</v>
      </c>
      <c r="E7">
        <v>4868.45</v>
      </c>
      <c r="F7">
        <v>40.24</v>
      </c>
      <c r="G7" s="36">
        <f>VLOOKUP(A7,FII!$A$1:$D$3730,3,FALSE)</f>
        <v>630.97</v>
      </c>
      <c r="H7" s="36">
        <f>VLOOKUP(A7,FII!$A$1:$D$3730,4,FALSE)</f>
        <v>41.27</v>
      </c>
    </row>
    <row r="8" spans="1:8" x14ac:dyDescent="0.25">
      <c r="A8" s="35">
        <v>39520</v>
      </c>
      <c r="B8">
        <v>4623.6000000000004</v>
      </c>
      <c r="C8">
        <v>34.15</v>
      </c>
      <c r="D8">
        <v>12145.74</v>
      </c>
      <c r="E8">
        <v>4597.3</v>
      </c>
      <c r="F8">
        <v>40.435000000000002</v>
      </c>
      <c r="G8" s="36">
        <f>VLOOKUP(A8,FII!$A$1:$D$3730,3,FALSE)</f>
        <v>1383.25</v>
      </c>
      <c r="H8" s="36">
        <f>VLOOKUP(A8,FII!$A$1:$D$3730,4,FALSE)</f>
        <v>200.51</v>
      </c>
    </row>
    <row r="9" spans="1:8" x14ac:dyDescent="0.25">
      <c r="A9" s="35">
        <v>39521</v>
      </c>
      <c r="B9">
        <v>4745.8</v>
      </c>
      <c r="C9">
        <v>31.11</v>
      </c>
      <c r="D9">
        <v>11951.09</v>
      </c>
      <c r="E9">
        <v>4746.95</v>
      </c>
      <c r="F9">
        <v>40.454999999999998</v>
      </c>
      <c r="G9" s="36">
        <f>VLOOKUP(A9,FII!$A$1:$D$3730,3,FALSE)</f>
        <v>-73.23</v>
      </c>
      <c r="H9" s="36">
        <f>VLOOKUP(A9,FII!$A$1:$D$3730,4,FALSE)</f>
        <v>238.73</v>
      </c>
    </row>
    <row r="10" spans="1:8" x14ac:dyDescent="0.25">
      <c r="A10" s="35">
        <v>39524</v>
      </c>
      <c r="B10">
        <v>4503.1000000000004</v>
      </c>
      <c r="C10">
        <v>33.43</v>
      </c>
      <c r="D10">
        <v>11972.25</v>
      </c>
      <c r="E10">
        <v>4499.05</v>
      </c>
      <c r="F10">
        <v>40.685000000000002</v>
      </c>
      <c r="G10" s="36">
        <f>VLOOKUP(A10,FII!$A$1:$D$3730,3,FALSE)</f>
        <v>521.16999999999996</v>
      </c>
      <c r="H10" s="36">
        <f>VLOOKUP(A10,FII!$A$1:$D$3730,4,FALSE)</f>
        <v>-78.95</v>
      </c>
    </row>
    <row r="11" spans="1:8" x14ac:dyDescent="0.25">
      <c r="A11" s="35">
        <v>39525</v>
      </c>
      <c r="B11">
        <v>4533</v>
      </c>
      <c r="C11">
        <v>37.840000000000003</v>
      </c>
      <c r="D11">
        <v>12392.66</v>
      </c>
      <c r="E11">
        <v>4548.8500000000004</v>
      </c>
      <c r="F11">
        <v>40.21</v>
      </c>
      <c r="G11" s="36">
        <f>VLOOKUP(A11,FII!$A$1:$D$3730,3,FALSE)</f>
        <v>-309.14999999999998</v>
      </c>
      <c r="H11" s="36">
        <f>VLOOKUP(A11,FII!$A$1:$D$3730,4,FALSE)</f>
        <v>-204.87</v>
      </c>
    </row>
    <row r="12" spans="1:8" x14ac:dyDescent="0.25">
      <c r="A12" s="35">
        <v>39526</v>
      </c>
      <c r="B12">
        <v>4573.95</v>
      </c>
      <c r="C12">
        <v>35.49</v>
      </c>
      <c r="D12">
        <v>12099.66</v>
      </c>
      <c r="E12">
        <v>4572.7</v>
      </c>
      <c r="F12">
        <v>40.354999999999997</v>
      </c>
      <c r="G12" s="36">
        <f>VLOOKUP(A12,FII!$A$1:$D$3730,3,FALSE)</f>
        <v>1017.37</v>
      </c>
      <c r="H12" s="36">
        <f>VLOOKUP(A12,FII!$A$1:$D$3730,4,FALSE)</f>
        <v>291.38</v>
      </c>
    </row>
    <row r="13" spans="1:8" x14ac:dyDescent="0.25">
      <c r="A13" s="35">
        <v>39531</v>
      </c>
      <c r="B13">
        <v>4609.8500000000004</v>
      </c>
      <c r="C13">
        <v>35.21</v>
      </c>
      <c r="D13">
        <v>12548.64</v>
      </c>
      <c r="E13">
        <v>4631.2</v>
      </c>
      <c r="F13">
        <v>40.130000000000003</v>
      </c>
      <c r="G13" s="36">
        <f>VLOOKUP(A13,FII!$A$1:$D$3730,3,FALSE)</f>
        <v>1846.68</v>
      </c>
      <c r="H13" s="36">
        <f>VLOOKUP(A13,FII!$A$1:$D$3730,4,FALSE)</f>
        <v>239.52</v>
      </c>
    </row>
    <row r="14" spans="1:8" x14ac:dyDescent="0.25">
      <c r="A14" s="35">
        <v>39532</v>
      </c>
      <c r="B14">
        <v>4877.5</v>
      </c>
      <c r="C14">
        <v>33.299999999999997</v>
      </c>
      <c r="D14">
        <v>12532.6</v>
      </c>
      <c r="E14">
        <v>4884.8999999999996</v>
      </c>
      <c r="F14">
        <v>40.104999999999997</v>
      </c>
      <c r="G14" s="36">
        <f>VLOOKUP(A14,FII!$A$1:$D$3730,3,FALSE)</f>
        <v>1344.02</v>
      </c>
      <c r="H14" s="36">
        <f>VLOOKUP(A14,FII!$A$1:$D$3730,4,FALSE)</f>
        <v>309.27</v>
      </c>
    </row>
    <row r="15" spans="1:8" x14ac:dyDescent="0.25">
      <c r="A15" s="35">
        <v>39533</v>
      </c>
      <c r="B15">
        <v>4828.8500000000004</v>
      </c>
      <c r="C15">
        <v>37.18</v>
      </c>
      <c r="D15">
        <v>12422.86</v>
      </c>
      <c r="E15">
        <v>4841.1000000000004</v>
      </c>
      <c r="F15">
        <v>40.155000000000001</v>
      </c>
      <c r="G15" s="36">
        <f>VLOOKUP(A15,FII!$A$1:$D$3730,3,FALSE)</f>
        <v>1536.07</v>
      </c>
      <c r="H15" s="36">
        <f>VLOOKUP(A15,FII!$A$1:$D$3730,4,FALSE)</f>
        <v>382.37</v>
      </c>
    </row>
    <row r="16" spans="1:8" x14ac:dyDescent="0.25">
      <c r="A16" s="35">
        <v>39534</v>
      </c>
      <c r="B16">
        <v>4830.25</v>
      </c>
      <c r="C16">
        <v>37.28</v>
      </c>
      <c r="D16">
        <v>12302.46</v>
      </c>
      <c r="E16">
        <v>4830.25</v>
      </c>
      <c r="F16">
        <v>40.075000000000003</v>
      </c>
      <c r="G16" s="36">
        <f>VLOOKUP(A16,FII!$A$1:$D$3730,3,FALSE)</f>
        <v>123.06</v>
      </c>
      <c r="H16" s="36">
        <f>VLOOKUP(A16,FII!$A$1:$D$3730,4,FALSE)</f>
        <v>-114.23</v>
      </c>
    </row>
    <row r="17" spans="1:8" x14ac:dyDescent="0.25">
      <c r="A17" s="35">
        <v>39535</v>
      </c>
      <c r="B17">
        <v>4942</v>
      </c>
      <c r="C17">
        <v>33.07</v>
      </c>
      <c r="D17">
        <v>12216.4</v>
      </c>
      <c r="E17">
        <v>4970.6499999999996</v>
      </c>
      <c r="F17">
        <v>39.869999999999997</v>
      </c>
      <c r="G17" s="36">
        <f>VLOOKUP(A17,FII!$A$1:$D$3730,3,FALSE)</f>
        <v>-818.37</v>
      </c>
      <c r="H17" s="36">
        <f>VLOOKUP(A17,FII!$A$1:$D$3730,4,FALSE)</f>
        <v>-104.15</v>
      </c>
    </row>
    <row r="18" spans="1:8" x14ac:dyDescent="0.25">
      <c r="A18" s="35">
        <v>39538</v>
      </c>
      <c r="B18">
        <v>4734.5</v>
      </c>
      <c r="C18">
        <v>35.14</v>
      </c>
      <c r="D18">
        <v>12262.89</v>
      </c>
      <c r="E18">
        <v>4732.3</v>
      </c>
      <c r="F18">
        <v>40.03</v>
      </c>
      <c r="G18" s="36">
        <f>VLOOKUP(A18,FII!$A$1:$D$3730,3,FALSE)</f>
        <v>-373.26</v>
      </c>
      <c r="H18" s="36">
        <f>VLOOKUP(A18,FII!$A$1:$D$3730,4,FALSE)</f>
        <v>-184.53</v>
      </c>
    </row>
    <row r="19" spans="1:8" x14ac:dyDescent="0.25">
      <c r="A19" s="35">
        <v>39539</v>
      </c>
      <c r="B19">
        <v>4739.55</v>
      </c>
      <c r="C19">
        <v>35.1</v>
      </c>
      <c r="D19">
        <v>12654.36</v>
      </c>
      <c r="E19">
        <v>4772.95</v>
      </c>
      <c r="F19">
        <v>39.89</v>
      </c>
      <c r="G19" s="36">
        <f>VLOOKUP(A19,FII!$A$1:$D$3730,3,FALSE)</f>
        <v>-1471.36</v>
      </c>
      <c r="H19" s="36">
        <f>VLOOKUP(A19,FII!$A$1:$D$3730,4,FALSE)</f>
        <v>-186.15</v>
      </c>
    </row>
    <row r="20" spans="1:8" x14ac:dyDescent="0.25">
      <c r="A20" s="35">
        <v>39540</v>
      </c>
      <c r="B20">
        <v>4754.2</v>
      </c>
      <c r="C20">
        <v>33.619999999999997</v>
      </c>
      <c r="D20">
        <v>12608.92</v>
      </c>
      <c r="E20">
        <v>4757.6499999999996</v>
      </c>
      <c r="F20">
        <v>39.94</v>
      </c>
      <c r="G20" s="36">
        <f>VLOOKUP(A20,FII!$A$1:$D$3730,3,FALSE)</f>
        <v>-1019.79</v>
      </c>
      <c r="H20" s="36">
        <f>VLOOKUP(A20,FII!$A$1:$D$3730,4,FALSE)</f>
        <v>52.52</v>
      </c>
    </row>
    <row r="21" spans="1:8" x14ac:dyDescent="0.25">
      <c r="A21" s="35">
        <v>39541</v>
      </c>
      <c r="B21">
        <v>4771.6000000000004</v>
      </c>
      <c r="C21">
        <v>36.68</v>
      </c>
      <c r="D21">
        <v>12626.03</v>
      </c>
      <c r="E21">
        <v>4784.8500000000004</v>
      </c>
      <c r="F21">
        <v>39.950000000000003</v>
      </c>
      <c r="G21" s="36">
        <f>VLOOKUP(A21,FII!$A$1:$D$3730,3,FALSE)</f>
        <v>1582.52</v>
      </c>
      <c r="H21" s="36">
        <f>VLOOKUP(A21,FII!$A$1:$D$3730,4,FALSE)</f>
        <v>164.07</v>
      </c>
    </row>
    <row r="22" spans="1:8" x14ac:dyDescent="0.25">
      <c r="A22" s="35">
        <v>39542</v>
      </c>
      <c r="B22">
        <v>4647</v>
      </c>
      <c r="C22">
        <v>36.93</v>
      </c>
      <c r="D22">
        <v>12609.42</v>
      </c>
      <c r="E22">
        <v>4652.7</v>
      </c>
      <c r="F22">
        <v>39.854999999999997</v>
      </c>
      <c r="G22" s="36">
        <f>VLOOKUP(A22,FII!$A$1:$D$3730,3,FALSE)</f>
        <v>250.57</v>
      </c>
      <c r="H22" s="36">
        <f>VLOOKUP(A22,FII!$A$1:$D$3730,4,FALSE)</f>
        <v>-28.7</v>
      </c>
    </row>
    <row r="23" spans="1:8" x14ac:dyDescent="0.25">
      <c r="A23" s="35">
        <v>39545</v>
      </c>
      <c r="B23">
        <v>4761.2</v>
      </c>
      <c r="C23">
        <v>30.99</v>
      </c>
      <c r="D23">
        <v>12612.43</v>
      </c>
      <c r="E23">
        <v>4764.3999999999996</v>
      </c>
      <c r="F23">
        <v>39.869999999999997</v>
      </c>
      <c r="G23" s="36">
        <f>VLOOKUP(A23,FII!$A$1:$D$3730,3,FALSE)</f>
        <v>-523.65</v>
      </c>
      <c r="H23" s="36">
        <f>VLOOKUP(A23,FII!$A$1:$D$3730,4,FALSE)</f>
        <v>-139.72</v>
      </c>
    </row>
    <row r="24" spans="1:8" x14ac:dyDescent="0.25">
      <c r="A24" s="35">
        <v>39546</v>
      </c>
      <c r="B24">
        <v>4709.6499999999996</v>
      </c>
      <c r="C24">
        <v>31.4</v>
      </c>
      <c r="D24">
        <v>12576.44</v>
      </c>
      <c r="E24">
        <v>4694.8500000000004</v>
      </c>
      <c r="F24">
        <v>40.005000000000003</v>
      </c>
      <c r="G24" s="36">
        <f>VLOOKUP(A24,FII!$A$1:$D$3730,3,FALSE)</f>
        <v>293.37</v>
      </c>
      <c r="H24" s="36">
        <f>VLOOKUP(A24,FII!$A$1:$D$3730,4,FALSE)</f>
        <v>18.170000000000002</v>
      </c>
    </row>
    <row r="25" spans="1:8" x14ac:dyDescent="0.25">
      <c r="A25" s="35">
        <v>39547</v>
      </c>
      <c r="B25">
        <v>4747.05</v>
      </c>
      <c r="C25">
        <v>38.24</v>
      </c>
      <c r="D25">
        <v>12527.26</v>
      </c>
      <c r="E25">
        <v>4740.3</v>
      </c>
      <c r="F25">
        <v>39.909999999999997</v>
      </c>
      <c r="G25" s="36">
        <f>VLOOKUP(A25,FII!$A$1:$D$3730,3,FALSE)</f>
        <v>243.73</v>
      </c>
      <c r="H25" s="36">
        <f>VLOOKUP(A25,FII!$A$1:$D$3730,4,FALSE)</f>
        <v>-14.07</v>
      </c>
    </row>
    <row r="26" spans="1:8" x14ac:dyDescent="0.25">
      <c r="A26" s="35">
        <v>39548</v>
      </c>
      <c r="B26">
        <v>4733</v>
      </c>
      <c r="C26">
        <v>30.52</v>
      </c>
      <c r="D26">
        <v>12581.98</v>
      </c>
      <c r="E26">
        <v>4722.3</v>
      </c>
      <c r="F26">
        <v>39.875</v>
      </c>
      <c r="G26" s="36">
        <f>VLOOKUP(A26,FII!$A$1:$D$3730,3,FALSE)</f>
        <v>-488.07</v>
      </c>
      <c r="H26" s="36">
        <f>VLOOKUP(A26,FII!$A$1:$D$3730,4,FALSE)</f>
        <v>234.92</v>
      </c>
    </row>
    <row r="27" spans="1:8" x14ac:dyDescent="0.25">
      <c r="A27" s="35">
        <v>39549</v>
      </c>
      <c r="B27">
        <v>4777.8</v>
      </c>
      <c r="C27">
        <v>33.83</v>
      </c>
      <c r="D27">
        <v>12325.42</v>
      </c>
      <c r="E27">
        <v>4771.8500000000004</v>
      </c>
      <c r="F27">
        <v>39.840000000000003</v>
      </c>
      <c r="G27" s="36">
        <f>VLOOKUP(A27,FII!$A$1:$D$3730,3,FALSE)</f>
        <v>-264.74</v>
      </c>
      <c r="H27" s="36">
        <f>VLOOKUP(A27,FII!$A$1:$D$3730,4,FALSE)</f>
        <v>26.94</v>
      </c>
    </row>
    <row r="28" spans="1:8" x14ac:dyDescent="0.25">
      <c r="A28" s="35">
        <v>39553</v>
      </c>
      <c r="B28">
        <v>4879.6499999999996</v>
      </c>
      <c r="C28">
        <v>30.23</v>
      </c>
      <c r="D28">
        <v>12362.47</v>
      </c>
      <c r="E28">
        <v>4897.1499999999996</v>
      </c>
      <c r="F28">
        <v>39.875</v>
      </c>
      <c r="G28" s="36">
        <f>VLOOKUP(A28,FII!$A$1:$D$3730,3,FALSE)</f>
        <v>1122.8699999999999</v>
      </c>
      <c r="H28" s="36">
        <f>VLOOKUP(A28,FII!$A$1:$D$3730,4,FALSE)</f>
        <v>-8.5500000000000007</v>
      </c>
    </row>
    <row r="29" spans="1:8" x14ac:dyDescent="0.25">
      <c r="A29" s="35">
        <v>39554</v>
      </c>
      <c r="B29">
        <v>4887.3</v>
      </c>
      <c r="C29">
        <v>27.94</v>
      </c>
      <c r="D29">
        <v>12619.27</v>
      </c>
      <c r="E29">
        <v>4886</v>
      </c>
      <c r="F29">
        <v>39.840000000000003</v>
      </c>
      <c r="G29" s="36">
        <f>VLOOKUP(A29,FII!$A$1:$D$3730,3,FALSE)</f>
        <v>-744.89</v>
      </c>
      <c r="H29" s="36">
        <f>VLOOKUP(A29,FII!$A$1:$D$3730,4,FALSE)</f>
        <v>-361.58</v>
      </c>
    </row>
    <row r="30" spans="1:8" x14ac:dyDescent="0.25">
      <c r="A30" s="35">
        <v>39555</v>
      </c>
      <c r="B30">
        <v>4958.3999999999996</v>
      </c>
      <c r="C30">
        <v>27.1</v>
      </c>
      <c r="D30">
        <v>12620.49</v>
      </c>
      <c r="E30">
        <v>4960.55</v>
      </c>
      <c r="F30">
        <v>39.774999999999999</v>
      </c>
      <c r="G30" s="36">
        <f>VLOOKUP(A30,FII!$A$1:$D$3730,3,FALSE)</f>
        <v>224.36</v>
      </c>
      <c r="H30" s="36">
        <f>VLOOKUP(A30,FII!$A$1:$D$3730,4,FALSE)</f>
        <v>140.08000000000001</v>
      </c>
    </row>
    <row r="31" spans="1:8" x14ac:dyDescent="0.25">
      <c r="A31" s="35">
        <v>39559</v>
      </c>
      <c r="B31">
        <v>5037</v>
      </c>
      <c r="C31">
        <v>27.1</v>
      </c>
      <c r="D31">
        <v>12825.02</v>
      </c>
      <c r="E31">
        <v>5043.45</v>
      </c>
      <c r="F31">
        <v>39.869999999999997</v>
      </c>
      <c r="G31" s="36">
        <f>VLOOKUP(A31,FII!$A$1:$D$3730,3,FALSE)</f>
        <v>1264</v>
      </c>
      <c r="H31" s="36">
        <f>VLOOKUP(A31,FII!$A$1:$D$3730,4,FALSE)</f>
        <v>442.62</v>
      </c>
    </row>
    <row r="32" spans="1:8" x14ac:dyDescent="0.25">
      <c r="A32" s="35">
        <v>39560</v>
      </c>
      <c r="B32">
        <v>5049.3</v>
      </c>
      <c r="C32">
        <v>39.619999999999997</v>
      </c>
      <c r="D32">
        <v>12720.23</v>
      </c>
      <c r="E32">
        <v>5043.6499999999996</v>
      </c>
      <c r="F32">
        <v>39.94</v>
      </c>
      <c r="G32" s="36">
        <f>VLOOKUP(A32,FII!$A$1:$D$3730,3,FALSE)</f>
        <v>392.36</v>
      </c>
      <c r="H32" s="36">
        <f>VLOOKUP(A32,FII!$A$1:$D$3730,4,FALSE)</f>
        <v>82.74</v>
      </c>
    </row>
    <row r="33" spans="1:8" x14ac:dyDescent="0.25">
      <c r="A33" s="35">
        <v>39561</v>
      </c>
      <c r="B33">
        <v>5022.8</v>
      </c>
      <c r="C33">
        <v>32.369999999999997</v>
      </c>
      <c r="D33">
        <v>12763.22</v>
      </c>
      <c r="E33">
        <v>5031.1000000000004</v>
      </c>
      <c r="F33">
        <v>39.979999999999997</v>
      </c>
      <c r="G33" s="36" t="e">
        <f>VLOOKUP(A33,FII!$A$1:$D$3730,3,FALSE)</f>
        <v>#N/A</v>
      </c>
      <c r="H33" s="36" t="e">
        <f>VLOOKUP(A33,FII!$A$1:$D$3730,4,FALSE)</f>
        <v>#N/A</v>
      </c>
    </row>
    <row r="34" spans="1:8" x14ac:dyDescent="0.25">
      <c r="A34" s="35">
        <v>39562</v>
      </c>
      <c r="B34">
        <v>4999.8500000000004</v>
      </c>
      <c r="C34">
        <v>28.73</v>
      </c>
      <c r="D34">
        <v>12848.95</v>
      </c>
      <c r="E34">
        <v>4999.8500000000004</v>
      </c>
      <c r="F34">
        <v>40.08</v>
      </c>
      <c r="G34" s="36">
        <f>VLOOKUP(A34,FII!$A$1:$D$3730,3,FALSE)</f>
        <v>-284.94</v>
      </c>
      <c r="H34" s="36">
        <f>VLOOKUP(A34,FII!$A$1:$D$3730,4,FALSE)</f>
        <v>-230.7</v>
      </c>
    </row>
    <row r="35" spans="1:8" x14ac:dyDescent="0.25">
      <c r="A35" s="35">
        <v>39563</v>
      </c>
      <c r="B35">
        <v>5111.7</v>
      </c>
      <c r="C35">
        <v>27.4</v>
      </c>
      <c r="D35">
        <v>12891.86</v>
      </c>
      <c r="E35">
        <v>5125.75</v>
      </c>
      <c r="F35">
        <v>40.064999999999998</v>
      </c>
      <c r="G35" s="36">
        <f>VLOOKUP(A35,FII!$A$1:$D$3730,3,FALSE)</f>
        <v>-219.19</v>
      </c>
      <c r="H35" s="36">
        <f>VLOOKUP(A35,FII!$A$1:$D$3730,4,FALSE)</f>
        <v>40.130000000000003</v>
      </c>
    </row>
    <row r="36" spans="1:8" x14ac:dyDescent="0.25">
      <c r="A36" s="35">
        <v>39566</v>
      </c>
      <c r="B36">
        <v>5089.6499999999996</v>
      </c>
      <c r="C36">
        <v>27.62</v>
      </c>
      <c r="D36">
        <v>12871.75</v>
      </c>
      <c r="E36">
        <v>5105.6499999999996</v>
      </c>
      <c r="F36">
        <v>40.07</v>
      </c>
      <c r="G36" s="36">
        <f>VLOOKUP(A36,FII!$A$1:$D$3730,3,FALSE)</f>
        <v>672.32</v>
      </c>
      <c r="H36" s="36">
        <f>VLOOKUP(A36,FII!$A$1:$D$3730,4,FALSE)</f>
        <v>53.64</v>
      </c>
    </row>
    <row r="37" spans="1:8" x14ac:dyDescent="0.25">
      <c r="A37" s="35">
        <v>39567</v>
      </c>
      <c r="B37">
        <v>5195.5</v>
      </c>
      <c r="C37">
        <v>26.16</v>
      </c>
      <c r="D37">
        <v>12831.94</v>
      </c>
      <c r="E37">
        <v>5218.45</v>
      </c>
      <c r="F37">
        <v>40.28</v>
      </c>
      <c r="G37" s="36">
        <f>VLOOKUP(A37,FII!$A$1:$D$3730,3,FALSE)</f>
        <v>202.33</v>
      </c>
      <c r="H37" s="36">
        <f>VLOOKUP(A37,FII!$A$1:$D$3730,4,FALSE)</f>
        <v>24.43</v>
      </c>
    </row>
    <row r="38" spans="1:8" x14ac:dyDescent="0.25">
      <c r="A38" s="35">
        <v>39568</v>
      </c>
      <c r="B38">
        <v>5165.8999999999996</v>
      </c>
      <c r="C38">
        <v>26.16</v>
      </c>
      <c r="D38">
        <v>12820.13</v>
      </c>
      <c r="E38">
        <v>5188.8</v>
      </c>
      <c r="F38">
        <v>40.46</v>
      </c>
      <c r="G38" s="36">
        <f>VLOOKUP(A38,FII!$A$1:$D$3730,3,FALSE)</f>
        <v>540.70000000000005</v>
      </c>
      <c r="H38" s="36">
        <f>VLOOKUP(A38,FII!$A$1:$D$3730,4,FALSE)</f>
        <v>-228.72</v>
      </c>
    </row>
    <row r="39" spans="1:8" x14ac:dyDescent="0.25">
      <c r="A39" s="35">
        <v>39570</v>
      </c>
      <c r="B39">
        <v>5228.2</v>
      </c>
      <c r="C39">
        <v>24.21</v>
      </c>
      <c r="D39">
        <v>13058.2</v>
      </c>
      <c r="E39">
        <v>5246.5</v>
      </c>
      <c r="F39">
        <v>40.56</v>
      </c>
      <c r="G39" s="36">
        <f>VLOOKUP(A39,FII!$A$1:$D$3730,3,FALSE)</f>
        <v>135.11000000000001</v>
      </c>
      <c r="H39" s="36">
        <f>VLOOKUP(A39,FII!$A$1:$D$3730,4,FALSE)</f>
        <v>-395.84</v>
      </c>
    </row>
    <row r="40" spans="1:8" x14ac:dyDescent="0.25">
      <c r="A40" s="35">
        <v>39573</v>
      </c>
      <c r="B40">
        <v>5192.25</v>
      </c>
      <c r="C40">
        <v>25.07</v>
      </c>
      <c r="D40">
        <v>12969.54</v>
      </c>
      <c r="E40">
        <v>5200.25</v>
      </c>
      <c r="F40">
        <v>40.67</v>
      </c>
      <c r="G40" s="36">
        <f>VLOOKUP(A40,FII!$A$1:$D$3730,3,FALSE)</f>
        <v>1159.53</v>
      </c>
      <c r="H40" s="36">
        <f>VLOOKUP(A40,FII!$A$1:$D$3730,4,FALSE)</f>
        <v>59.43</v>
      </c>
    </row>
    <row r="41" spans="1:8" x14ac:dyDescent="0.25">
      <c r="A41" s="35">
        <v>39574</v>
      </c>
      <c r="B41">
        <v>5144.6499999999996</v>
      </c>
      <c r="C41">
        <v>24.91</v>
      </c>
      <c r="D41">
        <v>13020.83</v>
      </c>
      <c r="E41">
        <v>5162.95</v>
      </c>
      <c r="F41">
        <v>40.965000000000003</v>
      </c>
      <c r="G41" s="36">
        <f>VLOOKUP(A41,FII!$A$1:$D$3730,3,FALSE)</f>
        <v>-196.06</v>
      </c>
      <c r="H41" s="36">
        <f>VLOOKUP(A41,FII!$A$1:$D$3730,4,FALSE)</f>
        <v>-232.22</v>
      </c>
    </row>
    <row r="42" spans="1:8" x14ac:dyDescent="0.25">
      <c r="A42" s="35">
        <v>39575</v>
      </c>
      <c r="B42">
        <v>5135.5</v>
      </c>
      <c r="C42">
        <v>25.06</v>
      </c>
      <c r="D42">
        <v>12814.35</v>
      </c>
      <c r="E42">
        <v>5151.3</v>
      </c>
      <c r="F42">
        <v>41.26</v>
      </c>
      <c r="G42" s="36">
        <f>VLOOKUP(A42,FII!$A$1:$D$3730,3,FALSE)</f>
        <v>-268.05</v>
      </c>
      <c r="H42" s="36">
        <f>VLOOKUP(A42,FII!$A$1:$D$3730,4,FALSE)</f>
        <v>-280.88</v>
      </c>
    </row>
    <row r="43" spans="1:8" x14ac:dyDescent="0.25">
      <c r="A43" s="35">
        <v>39576</v>
      </c>
      <c r="B43">
        <v>5081.7</v>
      </c>
      <c r="C43">
        <v>25.94</v>
      </c>
      <c r="D43">
        <v>12866.78</v>
      </c>
      <c r="E43">
        <v>5093.1000000000004</v>
      </c>
      <c r="F43">
        <v>41.67</v>
      </c>
      <c r="G43" s="36">
        <f>VLOOKUP(A43,FII!$A$1:$D$3730,3,FALSE)</f>
        <v>-159.81</v>
      </c>
      <c r="H43" s="36">
        <f>VLOOKUP(A43,FII!$A$1:$D$3730,4,FALSE)</f>
        <v>-170.84</v>
      </c>
    </row>
    <row r="44" spans="1:8" x14ac:dyDescent="0.25">
      <c r="A44" s="35">
        <v>39577</v>
      </c>
      <c r="B44">
        <v>4982.6000000000004</v>
      </c>
      <c r="C44">
        <v>27.53</v>
      </c>
      <c r="D44">
        <v>12745.88</v>
      </c>
      <c r="E44">
        <v>4989.7</v>
      </c>
      <c r="F44">
        <v>41.564999999999998</v>
      </c>
      <c r="G44" s="36">
        <f>VLOOKUP(A44,FII!$A$1:$D$3730,3,FALSE)</f>
        <v>-1234.73</v>
      </c>
      <c r="H44" s="36">
        <f>VLOOKUP(A44,FII!$A$1:$D$3730,4,FALSE)</f>
        <v>-227.01</v>
      </c>
    </row>
    <row r="45" spans="1:8" x14ac:dyDescent="0.25">
      <c r="A45" s="35">
        <v>39580</v>
      </c>
      <c r="B45">
        <v>5012.6499999999996</v>
      </c>
      <c r="C45">
        <v>31.5</v>
      </c>
      <c r="D45">
        <v>12876.05</v>
      </c>
      <c r="E45">
        <v>5022</v>
      </c>
      <c r="F45">
        <v>42.04</v>
      </c>
      <c r="G45" s="36">
        <f>VLOOKUP(A45,FII!$A$1:$D$3730,3,FALSE)</f>
        <v>-492.94</v>
      </c>
      <c r="H45" s="36">
        <f>VLOOKUP(A45,FII!$A$1:$D$3730,4,FALSE)</f>
        <v>-85.17</v>
      </c>
    </row>
    <row r="46" spans="1:8" x14ac:dyDescent="0.25">
      <c r="A46" s="35">
        <v>39581</v>
      </c>
      <c r="B46">
        <v>4957.8</v>
      </c>
      <c r="C46">
        <v>33.43</v>
      </c>
      <c r="D46">
        <v>12832.18</v>
      </c>
      <c r="E46">
        <v>4966.45</v>
      </c>
      <c r="F46">
        <v>42.09</v>
      </c>
      <c r="G46" s="36">
        <f>VLOOKUP(A46,FII!$A$1:$D$3730,3,FALSE)</f>
        <v>174.77</v>
      </c>
      <c r="H46" s="36">
        <f>VLOOKUP(A46,FII!$A$1:$D$3730,4,FALSE)</f>
        <v>73.19</v>
      </c>
    </row>
    <row r="47" spans="1:8" x14ac:dyDescent="0.25">
      <c r="A47" s="35">
        <v>39582</v>
      </c>
      <c r="B47">
        <v>5011.75</v>
      </c>
      <c r="C47">
        <v>29.22</v>
      </c>
      <c r="D47">
        <v>12898.38</v>
      </c>
      <c r="E47">
        <v>5017.7</v>
      </c>
      <c r="F47">
        <v>42.35</v>
      </c>
      <c r="G47" s="36">
        <f>VLOOKUP(A47,FII!$A$1:$D$3730,3,FALSE)</f>
        <v>657.68</v>
      </c>
      <c r="H47" s="36">
        <f>VLOOKUP(A47,FII!$A$1:$D$3730,4,FALSE)</f>
        <v>3.9</v>
      </c>
    </row>
    <row r="48" spans="1:8" x14ac:dyDescent="0.25">
      <c r="A48" s="35">
        <v>39583</v>
      </c>
      <c r="B48">
        <v>5115.25</v>
      </c>
      <c r="C48">
        <v>29.02</v>
      </c>
      <c r="D48">
        <v>12992.66</v>
      </c>
      <c r="E48">
        <v>5112.8</v>
      </c>
      <c r="F48">
        <v>42.704999999999998</v>
      </c>
      <c r="G48" s="36">
        <f>VLOOKUP(A48,FII!$A$1:$D$3730,3,FALSE)</f>
        <v>-39.36</v>
      </c>
      <c r="H48" s="36">
        <f>VLOOKUP(A48,FII!$A$1:$D$3730,4,FALSE)</f>
        <v>-52.23</v>
      </c>
    </row>
    <row r="49" spans="1:8" x14ac:dyDescent="0.25">
      <c r="A49" s="35">
        <v>39584</v>
      </c>
      <c r="B49">
        <v>5157.7</v>
      </c>
      <c r="C49">
        <v>23.25</v>
      </c>
      <c r="D49">
        <v>12986.8</v>
      </c>
      <c r="E49">
        <v>5152.3</v>
      </c>
      <c r="F49">
        <v>42.41</v>
      </c>
      <c r="G49" s="36">
        <f>VLOOKUP(A49,FII!$A$1:$D$3730,3,FALSE)</f>
        <v>151.91999999999999</v>
      </c>
      <c r="H49" s="36">
        <f>VLOOKUP(A49,FII!$A$1:$D$3730,4,FALSE)</f>
        <v>149.77000000000001</v>
      </c>
    </row>
    <row r="50" spans="1:8" x14ac:dyDescent="0.25">
      <c r="A50" s="35">
        <v>39588</v>
      </c>
      <c r="B50">
        <v>5104.95</v>
      </c>
      <c r="C50">
        <v>24.99</v>
      </c>
      <c r="D50">
        <v>12828.68</v>
      </c>
      <c r="E50">
        <v>5099.55</v>
      </c>
      <c r="F50">
        <v>42.51</v>
      </c>
      <c r="G50" s="36">
        <f>VLOOKUP(A50,FII!$A$1:$D$3730,3,FALSE)</f>
        <v>64.89</v>
      </c>
      <c r="H50" s="36">
        <f>VLOOKUP(A50,FII!$A$1:$D$3730,4,FALSE)</f>
        <v>384.5</v>
      </c>
    </row>
    <row r="51" spans="1:8" x14ac:dyDescent="0.25">
      <c r="A51" s="35">
        <v>39589</v>
      </c>
      <c r="B51">
        <v>5117.6499999999996</v>
      </c>
      <c r="C51">
        <v>27.86</v>
      </c>
      <c r="D51">
        <v>12601.19</v>
      </c>
      <c r="E51">
        <v>5127.05</v>
      </c>
      <c r="F51">
        <v>42.74</v>
      </c>
      <c r="G51" s="36">
        <f>VLOOKUP(A51,FII!$A$1:$D$3730,3,FALSE)</f>
        <v>-1331.33</v>
      </c>
      <c r="H51" s="36">
        <f>VLOOKUP(A51,FII!$A$1:$D$3730,4,FALSE)</f>
        <v>260.58</v>
      </c>
    </row>
    <row r="52" spans="1:8" x14ac:dyDescent="0.25">
      <c r="A52" s="35">
        <v>39590</v>
      </c>
      <c r="B52">
        <v>5025.45</v>
      </c>
      <c r="C52">
        <v>34.86</v>
      </c>
      <c r="D52">
        <v>12625.62</v>
      </c>
      <c r="E52">
        <v>5017.8999999999996</v>
      </c>
      <c r="F52">
        <v>42.84</v>
      </c>
      <c r="G52" s="36">
        <f>VLOOKUP(A52,FII!$A$1:$D$3730,3,FALSE)</f>
        <v>-564.41999999999996</v>
      </c>
      <c r="H52" s="36">
        <f>VLOOKUP(A52,FII!$A$1:$D$3730,4,FALSE)</f>
        <v>-414.67</v>
      </c>
    </row>
    <row r="53" spans="1:8" x14ac:dyDescent="0.25">
      <c r="A53" s="35">
        <v>39591</v>
      </c>
      <c r="B53">
        <v>4946.55</v>
      </c>
      <c r="C53">
        <v>34.03</v>
      </c>
      <c r="D53">
        <v>12479.63</v>
      </c>
      <c r="E53">
        <v>4941.8</v>
      </c>
      <c r="F53">
        <v>42.55</v>
      </c>
      <c r="G53" s="36">
        <f>VLOOKUP(A53,FII!$A$1:$D$3730,3,FALSE)</f>
        <v>-309.12</v>
      </c>
      <c r="H53" s="36">
        <f>VLOOKUP(A53,FII!$A$1:$D$3730,4,FALSE)</f>
        <v>-297.27999999999997</v>
      </c>
    </row>
    <row r="54" spans="1:8" x14ac:dyDescent="0.25">
      <c r="A54" s="35">
        <v>39594</v>
      </c>
      <c r="B54">
        <v>4875.05</v>
      </c>
      <c r="C54">
        <v>33.01</v>
      </c>
      <c r="D54" t="e">
        <v>#N/A</v>
      </c>
      <c r="E54">
        <v>4874.8</v>
      </c>
      <c r="F54">
        <v>42.62</v>
      </c>
      <c r="G54" s="36">
        <f>VLOOKUP(A54,FII!$A$1:$D$3730,3,FALSE)</f>
        <v>-1006.85</v>
      </c>
      <c r="H54" s="36">
        <f>VLOOKUP(A54,FII!$A$1:$D$3730,4,FALSE)</f>
        <v>-62.53</v>
      </c>
    </row>
    <row r="55" spans="1:8" x14ac:dyDescent="0.25">
      <c r="A55" s="35">
        <v>39595</v>
      </c>
      <c r="B55">
        <v>4859.8</v>
      </c>
      <c r="C55">
        <v>28.59</v>
      </c>
      <c r="D55">
        <v>12548.35</v>
      </c>
      <c r="E55">
        <v>4842.3500000000004</v>
      </c>
      <c r="F55">
        <v>42.87</v>
      </c>
      <c r="G55" s="36">
        <f>VLOOKUP(A55,FII!$A$1:$D$3730,3,FALSE)</f>
        <v>-361.74</v>
      </c>
      <c r="H55" s="36">
        <f>VLOOKUP(A55,FII!$A$1:$D$3730,4,FALSE)</f>
        <v>-387.22</v>
      </c>
    </row>
    <row r="56" spans="1:8" x14ac:dyDescent="0.25">
      <c r="A56" s="35">
        <v>39596</v>
      </c>
      <c r="B56">
        <v>4918.3500000000004</v>
      </c>
      <c r="C56">
        <v>32.630000000000003</v>
      </c>
      <c r="D56">
        <v>12594.03</v>
      </c>
      <c r="E56">
        <v>4931</v>
      </c>
      <c r="F56">
        <v>42.64</v>
      </c>
      <c r="G56" s="36">
        <f>VLOOKUP(A56,FII!$A$1:$D$3730,3,FALSE)</f>
        <v>-233.6</v>
      </c>
      <c r="H56" s="36">
        <f>VLOOKUP(A56,FII!$A$1:$D$3730,4,FALSE)</f>
        <v>-36.75</v>
      </c>
    </row>
    <row r="57" spans="1:8" x14ac:dyDescent="0.25">
      <c r="A57" s="35">
        <v>39597</v>
      </c>
      <c r="B57">
        <v>4835.3</v>
      </c>
      <c r="C57">
        <v>28.08</v>
      </c>
      <c r="D57">
        <v>12646.22</v>
      </c>
      <c r="E57">
        <v>4835.3</v>
      </c>
      <c r="F57">
        <v>42.54</v>
      </c>
      <c r="G57" s="36">
        <f>VLOOKUP(A57,FII!$A$1:$D$3730,3,FALSE)</f>
        <v>522.91999999999996</v>
      </c>
      <c r="H57" s="36">
        <f>VLOOKUP(A57,FII!$A$1:$D$3730,4,FALSE)</f>
        <v>234.44</v>
      </c>
    </row>
    <row r="58" spans="1:8" x14ac:dyDescent="0.25">
      <c r="A58" s="35">
        <v>39598</v>
      </c>
      <c r="B58">
        <v>4870.1000000000004</v>
      </c>
      <c r="C58">
        <v>26.68</v>
      </c>
      <c r="D58">
        <v>12638.32</v>
      </c>
      <c r="E58">
        <v>4850.1000000000004</v>
      </c>
      <c r="F58">
        <v>42.16</v>
      </c>
      <c r="G58" s="36">
        <f>VLOOKUP(A58,FII!$A$1:$D$3730,3,FALSE)</f>
        <v>359.62</v>
      </c>
      <c r="H58" s="36">
        <f>VLOOKUP(A58,FII!$A$1:$D$3730,4,FALSE)</f>
        <v>-103.87</v>
      </c>
    </row>
    <row r="59" spans="1:8" x14ac:dyDescent="0.25">
      <c r="A59" s="35">
        <v>39601</v>
      </c>
      <c r="B59">
        <v>4739.6000000000004</v>
      </c>
      <c r="C59">
        <v>29.49</v>
      </c>
      <c r="D59">
        <v>12503.82</v>
      </c>
      <c r="E59">
        <v>4722.3</v>
      </c>
      <c r="F59">
        <v>42.4</v>
      </c>
      <c r="G59" s="36">
        <f>VLOOKUP(A59,FII!$A$1:$D$3730,3,FALSE)</f>
        <v>31.71</v>
      </c>
      <c r="H59" s="36">
        <f>VLOOKUP(A59,FII!$A$1:$D$3730,4,FALSE)</f>
        <v>-364.21</v>
      </c>
    </row>
    <row r="60" spans="1:8" x14ac:dyDescent="0.25">
      <c r="A60" s="35">
        <v>39602</v>
      </c>
      <c r="B60">
        <v>4715.8999999999996</v>
      </c>
      <c r="C60">
        <v>28.49</v>
      </c>
      <c r="D60">
        <v>12402.85</v>
      </c>
      <c r="E60">
        <v>4707.1000000000004</v>
      </c>
      <c r="F60">
        <v>42.51</v>
      </c>
      <c r="G60" s="36">
        <f>VLOOKUP(A60,FII!$A$1:$D$3730,3,FALSE)</f>
        <v>-923.24</v>
      </c>
      <c r="H60" s="36">
        <f>VLOOKUP(A60,FII!$A$1:$D$3730,4,FALSE)</f>
        <v>390.03</v>
      </c>
    </row>
    <row r="61" spans="1:8" x14ac:dyDescent="0.25">
      <c r="A61" s="35">
        <v>39603</v>
      </c>
      <c r="B61">
        <v>4585.6000000000004</v>
      </c>
      <c r="C61">
        <v>29.82</v>
      </c>
      <c r="D61">
        <v>12390.48</v>
      </c>
      <c r="E61">
        <v>4568.75</v>
      </c>
      <c r="F61">
        <v>42.61</v>
      </c>
      <c r="G61" s="36">
        <f>VLOOKUP(A61,FII!$A$1:$D$3730,3,FALSE)</f>
        <v>-1394.78</v>
      </c>
      <c r="H61" s="36">
        <f>VLOOKUP(A61,FII!$A$1:$D$3730,4,FALSE)</f>
        <v>-96.59</v>
      </c>
    </row>
    <row r="62" spans="1:8" x14ac:dyDescent="0.25">
      <c r="A62" s="35">
        <v>39604</v>
      </c>
      <c r="B62">
        <v>4676.95</v>
      </c>
      <c r="C62">
        <v>30.32</v>
      </c>
      <c r="D62">
        <v>12604.45</v>
      </c>
      <c r="E62">
        <v>4679.1000000000004</v>
      </c>
      <c r="F62">
        <v>42.835000000000001</v>
      </c>
      <c r="G62" s="36">
        <f>VLOOKUP(A62,FII!$A$1:$D$3730,3,FALSE)</f>
        <v>82.12</v>
      </c>
      <c r="H62" s="36">
        <f>VLOOKUP(A62,FII!$A$1:$D$3730,4,FALSE)</f>
        <v>225.94</v>
      </c>
    </row>
    <row r="63" spans="1:8" x14ac:dyDescent="0.25">
      <c r="A63" s="35">
        <v>39605</v>
      </c>
      <c r="B63">
        <v>4627.8</v>
      </c>
      <c r="C63">
        <v>30.32</v>
      </c>
      <c r="D63">
        <v>12209.81</v>
      </c>
      <c r="E63">
        <v>4608.2</v>
      </c>
      <c r="F63">
        <v>42.664999999999999</v>
      </c>
      <c r="G63" s="36">
        <f>VLOOKUP(A63,FII!$A$1:$D$3730,3,FALSE)</f>
        <v>1035.25</v>
      </c>
      <c r="H63" s="36">
        <f>VLOOKUP(A63,FII!$A$1:$D$3730,4,FALSE)</f>
        <v>-402.85</v>
      </c>
    </row>
    <row r="64" spans="1:8" x14ac:dyDescent="0.25">
      <c r="A64" s="35">
        <v>39608</v>
      </c>
      <c r="B64">
        <v>4500.95</v>
      </c>
      <c r="C64">
        <v>32.43</v>
      </c>
      <c r="D64">
        <v>12280.32</v>
      </c>
      <c r="E64">
        <v>4466.6000000000004</v>
      </c>
      <c r="F64">
        <v>42.82</v>
      </c>
      <c r="G64" s="36">
        <f>VLOOKUP(A64,FII!$A$1:$D$3730,3,FALSE)</f>
        <v>54.42</v>
      </c>
      <c r="H64" s="36">
        <f>VLOOKUP(A64,FII!$A$1:$D$3730,4,FALSE)</f>
        <v>253.46</v>
      </c>
    </row>
    <row r="65" spans="1:8" x14ac:dyDescent="0.25">
      <c r="A65" s="35">
        <v>39609</v>
      </c>
      <c r="B65">
        <v>4449.8</v>
      </c>
      <c r="C65">
        <v>30.23</v>
      </c>
      <c r="D65">
        <v>12289.76</v>
      </c>
      <c r="E65">
        <v>4440.95</v>
      </c>
      <c r="F65">
        <v>42.89</v>
      </c>
      <c r="G65" s="36">
        <f>VLOOKUP(A65,FII!$A$1:$D$3730,3,FALSE)</f>
        <v>-1077.1600000000001</v>
      </c>
      <c r="H65" s="36">
        <f>VLOOKUP(A65,FII!$A$1:$D$3730,4,FALSE)</f>
        <v>122.45</v>
      </c>
    </row>
    <row r="66" spans="1:8" x14ac:dyDescent="0.25">
      <c r="A66" s="35">
        <v>39610</v>
      </c>
      <c r="B66">
        <v>4523.6000000000004</v>
      </c>
      <c r="C66">
        <v>29.64</v>
      </c>
      <c r="D66">
        <v>12083.77</v>
      </c>
      <c r="E66">
        <v>4496.3999999999996</v>
      </c>
      <c r="F66">
        <v>42.725000000000001</v>
      </c>
      <c r="G66" s="36">
        <f>VLOOKUP(A66,FII!$A$1:$D$3730,3,FALSE)</f>
        <v>-1058.02</v>
      </c>
      <c r="H66" s="36">
        <f>VLOOKUP(A66,FII!$A$1:$D$3730,4,FALSE)</f>
        <v>99.38</v>
      </c>
    </row>
    <row r="67" spans="1:8" x14ac:dyDescent="0.25">
      <c r="A67" s="35">
        <v>39611</v>
      </c>
      <c r="B67">
        <v>4539.3500000000004</v>
      </c>
      <c r="C67">
        <v>29.23</v>
      </c>
      <c r="D67">
        <v>12141.58</v>
      </c>
      <c r="E67">
        <v>4517.3</v>
      </c>
      <c r="F67">
        <v>42.71</v>
      </c>
      <c r="G67" s="36">
        <f>VLOOKUP(A67,FII!$A$1:$D$3730,3,FALSE)</f>
        <v>908.83</v>
      </c>
      <c r="H67" s="36">
        <f>VLOOKUP(A67,FII!$A$1:$D$3730,4,FALSE)</f>
        <v>92.07</v>
      </c>
    </row>
    <row r="68" spans="1:8" x14ac:dyDescent="0.25">
      <c r="A68" s="35">
        <v>39612</v>
      </c>
      <c r="B68">
        <v>4517.1000000000004</v>
      </c>
      <c r="C68">
        <v>30.7</v>
      </c>
      <c r="D68">
        <v>12307.35</v>
      </c>
      <c r="E68">
        <v>4484.8</v>
      </c>
      <c r="F68">
        <v>42.88</v>
      </c>
      <c r="G68" s="36">
        <f>VLOOKUP(A68,FII!$A$1:$D$3730,3,FALSE)</f>
        <v>-322.83</v>
      </c>
      <c r="H68" s="36">
        <f>VLOOKUP(A68,FII!$A$1:$D$3730,4,FALSE)</f>
        <v>-390.02</v>
      </c>
    </row>
    <row r="69" spans="1:8" x14ac:dyDescent="0.25">
      <c r="A69" s="35">
        <v>39615</v>
      </c>
      <c r="B69">
        <v>4572.5</v>
      </c>
      <c r="C69">
        <v>29.02</v>
      </c>
      <c r="D69">
        <v>12269.08</v>
      </c>
      <c r="E69">
        <v>4571.3</v>
      </c>
      <c r="F69">
        <v>42.895000000000003</v>
      </c>
      <c r="G69" s="36">
        <f>VLOOKUP(A69,FII!$A$1:$D$3730,3,FALSE)</f>
        <v>167.32</v>
      </c>
      <c r="H69" s="36">
        <f>VLOOKUP(A69,FII!$A$1:$D$3730,4,FALSE)</f>
        <v>224.58</v>
      </c>
    </row>
    <row r="70" spans="1:8" x14ac:dyDescent="0.25">
      <c r="A70" s="35">
        <v>39616</v>
      </c>
      <c r="B70">
        <v>4653</v>
      </c>
      <c r="C70">
        <v>28.96</v>
      </c>
      <c r="D70">
        <v>12160.3</v>
      </c>
      <c r="E70">
        <v>4634.7</v>
      </c>
      <c r="F70">
        <v>42.825000000000003</v>
      </c>
      <c r="G70" s="36">
        <f>VLOOKUP(A70,FII!$A$1:$D$3730,3,FALSE)</f>
        <v>179.54</v>
      </c>
      <c r="H70" s="36">
        <f>VLOOKUP(A70,FII!$A$1:$D$3730,4,FALSE)</f>
        <v>131.72999999999999</v>
      </c>
    </row>
    <row r="71" spans="1:8" x14ac:dyDescent="0.25">
      <c r="A71" s="35">
        <v>39617</v>
      </c>
      <c r="B71">
        <v>4582.3999999999996</v>
      </c>
      <c r="C71">
        <v>31.82</v>
      </c>
      <c r="D71">
        <v>12029.06</v>
      </c>
      <c r="E71">
        <v>4564.8500000000004</v>
      </c>
      <c r="F71">
        <v>42.82</v>
      </c>
      <c r="G71" s="36">
        <f>VLOOKUP(A71,FII!$A$1:$D$3730,3,FALSE)</f>
        <v>678.85</v>
      </c>
      <c r="H71" s="36">
        <f>VLOOKUP(A71,FII!$A$1:$D$3730,4,FALSE)</f>
        <v>-49.99</v>
      </c>
    </row>
    <row r="72" spans="1:8" x14ac:dyDescent="0.25">
      <c r="A72" s="35">
        <v>39618</v>
      </c>
      <c r="B72">
        <v>4504.25</v>
      </c>
      <c r="C72">
        <v>32.32</v>
      </c>
      <c r="D72">
        <v>12063.09</v>
      </c>
      <c r="E72">
        <v>4487.5</v>
      </c>
      <c r="F72">
        <v>42.924999999999997</v>
      </c>
      <c r="G72" s="36">
        <f>VLOOKUP(A72,FII!$A$1:$D$3730,3,FALSE)</f>
        <v>-683.22</v>
      </c>
      <c r="H72" s="36">
        <f>VLOOKUP(A72,FII!$A$1:$D$3730,4,FALSE)</f>
        <v>133.44999999999999</v>
      </c>
    </row>
    <row r="73" spans="1:8" x14ac:dyDescent="0.25">
      <c r="A73" s="35">
        <v>39619</v>
      </c>
      <c r="B73">
        <v>4347.55</v>
      </c>
      <c r="C73">
        <v>28.19</v>
      </c>
      <c r="D73">
        <v>11842.69</v>
      </c>
      <c r="E73">
        <v>4335.3</v>
      </c>
      <c r="F73">
        <v>42.844999999999999</v>
      </c>
      <c r="G73" s="36">
        <f>VLOOKUP(A73,FII!$A$1:$D$3730,3,FALSE)</f>
        <v>-1294.55</v>
      </c>
      <c r="H73" s="36">
        <f>VLOOKUP(A73,FII!$A$1:$D$3730,4,FALSE)</f>
        <v>-154.43</v>
      </c>
    </row>
    <row r="74" spans="1:8" x14ac:dyDescent="0.25">
      <c r="A74" s="35">
        <v>39622</v>
      </c>
      <c r="B74">
        <v>4266.3999999999996</v>
      </c>
      <c r="C74">
        <v>31.12</v>
      </c>
      <c r="D74">
        <v>11842.36</v>
      </c>
      <c r="E74">
        <v>4267.6499999999996</v>
      </c>
      <c r="F74">
        <v>42.975000000000001</v>
      </c>
      <c r="G74" s="36">
        <f>VLOOKUP(A74,FII!$A$1:$D$3730,3,FALSE)</f>
        <v>-1429.1</v>
      </c>
      <c r="H74" s="36">
        <f>VLOOKUP(A74,FII!$A$1:$D$3730,4,FALSE)</f>
        <v>160.87</v>
      </c>
    </row>
    <row r="75" spans="1:8" x14ac:dyDescent="0.25">
      <c r="A75" s="35">
        <v>39623</v>
      </c>
      <c r="B75">
        <v>4191.1000000000004</v>
      </c>
      <c r="C75">
        <v>34.049999999999997</v>
      </c>
      <c r="D75">
        <v>11807.43</v>
      </c>
      <c r="E75">
        <v>4171.95</v>
      </c>
      <c r="F75">
        <v>42.76</v>
      </c>
      <c r="G75" s="36">
        <f>VLOOKUP(A75,FII!$A$1:$D$3730,3,FALSE)</f>
        <v>876.86</v>
      </c>
      <c r="H75" s="36">
        <f>VLOOKUP(A75,FII!$A$1:$D$3730,4,FALSE)</f>
        <v>-165.96</v>
      </c>
    </row>
    <row r="76" spans="1:8" x14ac:dyDescent="0.25">
      <c r="A76" s="35">
        <v>39624</v>
      </c>
      <c r="B76">
        <v>4252.6499999999996</v>
      </c>
      <c r="C76">
        <v>36.46</v>
      </c>
      <c r="D76">
        <v>11811.83</v>
      </c>
      <c r="E76">
        <v>4245</v>
      </c>
      <c r="F76">
        <v>42.64</v>
      </c>
      <c r="G76" s="36">
        <f>VLOOKUP(A76,FII!$A$1:$D$3730,3,FALSE)</f>
        <v>-714.67</v>
      </c>
      <c r="H76" s="36">
        <f>VLOOKUP(A76,FII!$A$1:$D$3730,4,FALSE)</f>
        <v>60.86</v>
      </c>
    </row>
    <row r="77" spans="1:8" x14ac:dyDescent="0.25">
      <c r="A77" s="35">
        <v>39625</v>
      </c>
      <c r="B77">
        <v>4315.8500000000004</v>
      </c>
      <c r="C77">
        <v>32.85</v>
      </c>
      <c r="D77">
        <v>11453.42</v>
      </c>
      <c r="E77">
        <v>4315.8500000000004</v>
      </c>
      <c r="F77">
        <v>42.59</v>
      </c>
      <c r="G77" s="36">
        <f>VLOOKUP(A77,FII!$A$1:$D$3730,3,FALSE)</f>
        <v>1099.5</v>
      </c>
      <c r="H77" s="36">
        <f>VLOOKUP(A77,FII!$A$1:$D$3730,4,FALSE)</f>
        <v>-282.69</v>
      </c>
    </row>
    <row r="78" spans="1:8" x14ac:dyDescent="0.25">
      <c r="A78" s="35">
        <v>39626</v>
      </c>
      <c r="B78">
        <v>4136.6499999999996</v>
      </c>
      <c r="C78">
        <v>32.200000000000003</v>
      </c>
      <c r="D78">
        <v>11346.51</v>
      </c>
      <c r="E78">
        <v>4078.55</v>
      </c>
      <c r="F78">
        <v>42.79</v>
      </c>
      <c r="G78" s="36">
        <f>VLOOKUP(A78,FII!$A$1:$D$3730,3,FALSE)</f>
        <v>1023.9</v>
      </c>
      <c r="H78" s="36">
        <f>VLOOKUP(A78,FII!$A$1:$D$3730,4,FALSE)</f>
        <v>229.21</v>
      </c>
    </row>
    <row r="79" spans="1:8" x14ac:dyDescent="0.25">
      <c r="A79" s="35">
        <v>39629</v>
      </c>
      <c r="B79">
        <v>4040.55</v>
      </c>
      <c r="C79">
        <v>30.96</v>
      </c>
      <c r="D79">
        <v>11350.01</v>
      </c>
      <c r="E79">
        <v>3972.75</v>
      </c>
      <c r="F79">
        <v>42.93</v>
      </c>
      <c r="G79" s="36">
        <f>VLOOKUP(A79,FII!$A$1:$D$3730,3,FALSE)</f>
        <v>-649.95000000000005</v>
      </c>
      <c r="H79" s="36">
        <f>VLOOKUP(A79,FII!$A$1:$D$3730,4,FALSE)</f>
        <v>136.49</v>
      </c>
    </row>
    <row r="80" spans="1:8" x14ac:dyDescent="0.25">
      <c r="A80" s="35">
        <v>39630</v>
      </c>
      <c r="B80">
        <v>3896.75</v>
      </c>
      <c r="C80">
        <v>31.42</v>
      </c>
      <c r="D80">
        <v>11382.26</v>
      </c>
      <c r="E80">
        <v>3832.55</v>
      </c>
      <c r="F80">
        <v>43.24</v>
      </c>
      <c r="G80" s="36">
        <f>VLOOKUP(A80,FII!$A$1:$D$3730,3,FALSE)</f>
        <v>-641.24</v>
      </c>
      <c r="H80" s="36">
        <f>VLOOKUP(A80,FII!$A$1:$D$3730,4,FALSE)</f>
        <v>232.71</v>
      </c>
    </row>
    <row r="81" spans="1:8" x14ac:dyDescent="0.25">
      <c r="A81" s="35">
        <v>39631</v>
      </c>
      <c r="B81">
        <v>4093.35</v>
      </c>
      <c r="C81">
        <v>35.380000000000003</v>
      </c>
      <c r="D81">
        <v>11215.51</v>
      </c>
      <c r="E81">
        <v>4064.25</v>
      </c>
      <c r="F81">
        <v>43.07</v>
      </c>
      <c r="G81" s="36">
        <f>VLOOKUP(A81,FII!$A$1:$D$3730,3,FALSE)</f>
        <v>-662.78</v>
      </c>
      <c r="H81" s="36">
        <f>VLOOKUP(A81,FII!$A$1:$D$3730,4,FALSE)</f>
        <v>258.16000000000003</v>
      </c>
    </row>
    <row r="82" spans="1:8" x14ac:dyDescent="0.25">
      <c r="A82" s="35">
        <v>39632</v>
      </c>
      <c r="B82">
        <v>3925.75</v>
      </c>
      <c r="C82">
        <v>36.26</v>
      </c>
      <c r="D82">
        <v>11288.53</v>
      </c>
      <c r="E82">
        <v>3879.6</v>
      </c>
      <c r="F82">
        <v>43.174999999999997</v>
      </c>
      <c r="G82" s="36">
        <f>VLOOKUP(A82,FII!$A$1:$D$3730,3,FALSE)</f>
        <v>1299.29</v>
      </c>
      <c r="H82" s="36">
        <f>VLOOKUP(A82,FII!$A$1:$D$3730,4,FALSE)</f>
        <v>266.08999999999997</v>
      </c>
    </row>
    <row r="83" spans="1:8" x14ac:dyDescent="0.25">
      <c r="A83" s="35">
        <v>39633</v>
      </c>
      <c r="B83">
        <v>4016</v>
      </c>
      <c r="C83">
        <v>35.67</v>
      </c>
      <c r="D83" t="e">
        <v>#N/A</v>
      </c>
      <c r="E83">
        <v>3979.05</v>
      </c>
      <c r="F83">
        <v>43.15</v>
      </c>
      <c r="G83" s="36">
        <f>VLOOKUP(A83,FII!$A$1:$D$3730,3,FALSE)</f>
        <v>133.94999999999999</v>
      </c>
      <c r="H83" s="36">
        <f>VLOOKUP(A83,FII!$A$1:$D$3730,4,FALSE)</f>
        <v>246.51</v>
      </c>
    </row>
    <row r="84" spans="1:8" x14ac:dyDescent="0.25">
      <c r="A84" s="35">
        <v>39636</v>
      </c>
      <c r="B84">
        <v>4030</v>
      </c>
      <c r="C84">
        <v>37.29</v>
      </c>
      <c r="D84">
        <v>11231.96</v>
      </c>
      <c r="E84">
        <v>3980.5</v>
      </c>
      <c r="F84">
        <v>43.2</v>
      </c>
      <c r="G84" s="36">
        <f>VLOOKUP(A84,FII!$A$1:$D$3730,3,FALSE)</f>
        <v>-215.54</v>
      </c>
      <c r="H84" s="36">
        <f>VLOOKUP(A84,FII!$A$1:$D$3730,4,FALSE)</f>
        <v>221.21</v>
      </c>
    </row>
    <row r="85" spans="1:8" x14ac:dyDescent="0.25">
      <c r="A85" s="35">
        <v>39637</v>
      </c>
      <c r="B85">
        <v>3988.55</v>
      </c>
      <c r="C85">
        <v>36.04</v>
      </c>
      <c r="D85">
        <v>11384.21</v>
      </c>
      <c r="E85">
        <v>3926.5</v>
      </c>
      <c r="F85">
        <v>43.22</v>
      </c>
      <c r="G85" s="36">
        <f>VLOOKUP(A85,FII!$A$1:$D$3730,3,FALSE)</f>
        <v>634.41</v>
      </c>
      <c r="H85" s="36">
        <f>VLOOKUP(A85,FII!$A$1:$D$3730,4,FALSE)</f>
        <v>271.75</v>
      </c>
    </row>
    <row r="86" spans="1:8" x14ac:dyDescent="0.25">
      <c r="A86" s="35">
        <v>39638</v>
      </c>
      <c r="B86">
        <v>4157.1000000000004</v>
      </c>
      <c r="C86">
        <v>34.270000000000003</v>
      </c>
      <c r="D86">
        <v>11147.44</v>
      </c>
      <c r="E86">
        <v>4137.8999999999996</v>
      </c>
      <c r="F86">
        <v>43.01</v>
      </c>
      <c r="G86" s="36">
        <f>VLOOKUP(A86,FII!$A$1:$D$3730,3,FALSE)</f>
        <v>-653.67999999999995</v>
      </c>
      <c r="H86" s="36">
        <f>VLOOKUP(A86,FII!$A$1:$D$3730,4,FALSE)</f>
        <v>94.09</v>
      </c>
    </row>
    <row r="87" spans="1:8" x14ac:dyDescent="0.25">
      <c r="A87" s="35">
        <v>39639</v>
      </c>
      <c r="B87">
        <v>4162.2</v>
      </c>
      <c r="C87">
        <v>32.17</v>
      </c>
      <c r="D87">
        <v>11229.02</v>
      </c>
      <c r="E87">
        <v>4146.1499999999996</v>
      </c>
      <c r="F87">
        <v>42.86</v>
      </c>
      <c r="G87" s="36">
        <f>VLOOKUP(A87,FII!$A$1:$D$3730,3,FALSE)</f>
        <v>383.26</v>
      </c>
      <c r="H87" s="36">
        <f>VLOOKUP(A87,FII!$A$1:$D$3730,4,FALSE)</f>
        <v>177.73</v>
      </c>
    </row>
    <row r="88" spans="1:8" x14ac:dyDescent="0.25">
      <c r="A88" s="35">
        <v>39640</v>
      </c>
      <c r="B88">
        <v>4049</v>
      </c>
      <c r="C88">
        <v>33.01</v>
      </c>
      <c r="D88">
        <v>11100.54</v>
      </c>
      <c r="E88">
        <v>4021.2</v>
      </c>
      <c r="F88">
        <v>42.78</v>
      </c>
      <c r="G88" s="36">
        <f>VLOOKUP(A88,FII!$A$1:$D$3730,3,FALSE)</f>
        <v>931.42</v>
      </c>
      <c r="H88" s="36">
        <f>VLOOKUP(A88,FII!$A$1:$D$3730,4,FALSE)</f>
        <v>-108.49</v>
      </c>
    </row>
    <row r="89" spans="1:8" x14ac:dyDescent="0.25">
      <c r="A89" s="35">
        <v>39643</v>
      </c>
      <c r="B89">
        <v>4039.7</v>
      </c>
      <c r="C89">
        <v>31.51</v>
      </c>
      <c r="D89">
        <v>11055.19</v>
      </c>
      <c r="E89">
        <v>4027.3</v>
      </c>
      <c r="F89">
        <v>42.914999999999999</v>
      </c>
      <c r="G89" s="36">
        <f>VLOOKUP(A89,FII!$A$1:$D$3730,3,FALSE)</f>
        <v>715.44</v>
      </c>
      <c r="H89" s="36">
        <f>VLOOKUP(A89,FII!$A$1:$D$3730,4,FALSE)</f>
        <v>-20.84</v>
      </c>
    </row>
    <row r="90" spans="1:8" x14ac:dyDescent="0.25">
      <c r="A90" s="35">
        <v>39644</v>
      </c>
      <c r="B90">
        <v>3861.1</v>
      </c>
      <c r="C90">
        <v>49.77</v>
      </c>
      <c r="D90">
        <v>10962.54</v>
      </c>
      <c r="E90">
        <v>3828.9</v>
      </c>
      <c r="F90">
        <v>43.052</v>
      </c>
      <c r="G90" s="36">
        <f>VLOOKUP(A90,FII!$A$1:$D$3730,3,FALSE)</f>
        <v>-103.13</v>
      </c>
      <c r="H90" s="36">
        <f>VLOOKUP(A90,FII!$A$1:$D$3730,4,FALSE)</f>
        <v>-327.61</v>
      </c>
    </row>
    <row r="91" spans="1:8" x14ac:dyDescent="0.25">
      <c r="A91" s="35">
        <v>39645</v>
      </c>
      <c r="B91">
        <v>3816.7</v>
      </c>
      <c r="C91">
        <v>31.1</v>
      </c>
      <c r="D91">
        <v>11239.28</v>
      </c>
      <c r="E91">
        <v>3803.35</v>
      </c>
      <c r="F91">
        <v>43.034999999999997</v>
      </c>
      <c r="G91" s="36">
        <f>VLOOKUP(A91,FII!$A$1:$D$3730,3,FALSE)</f>
        <v>-2268.46</v>
      </c>
      <c r="H91" s="36">
        <f>VLOOKUP(A91,FII!$A$1:$D$3730,4,FALSE)</f>
        <v>-165.56</v>
      </c>
    </row>
    <row r="92" spans="1:8" x14ac:dyDescent="0.25">
      <c r="A92" s="35">
        <v>39646</v>
      </c>
      <c r="B92">
        <v>3947.2</v>
      </c>
      <c r="C92">
        <v>35.340000000000003</v>
      </c>
      <c r="D92">
        <v>11446.66</v>
      </c>
      <c r="E92">
        <v>3925.65</v>
      </c>
      <c r="F92">
        <v>42.72</v>
      </c>
      <c r="G92" s="36">
        <f>VLOOKUP(A92,FII!$A$1:$D$3730,3,FALSE)</f>
        <v>-68.98</v>
      </c>
      <c r="H92" s="36">
        <f>VLOOKUP(A92,FII!$A$1:$D$3730,4,FALSE)</f>
        <v>-213.45</v>
      </c>
    </row>
    <row r="93" spans="1:8" x14ac:dyDescent="0.25">
      <c r="A93" s="35">
        <v>39647</v>
      </c>
      <c r="B93">
        <v>4092.25</v>
      </c>
      <c r="C93">
        <v>36.25</v>
      </c>
      <c r="D93">
        <v>11496.57</v>
      </c>
      <c r="E93">
        <v>4077.65</v>
      </c>
      <c r="F93">
        <v>42.734999999999999</v>
      </c>
      <c r="G93" s="36">
        <f>VLOOKUP(A93,FII!$A$1:$D$3730,3,FALSE)</f>
        <v>2433.0300000000002</v>
      </c>
      <c r="H93" s="36">
        <f>VLOOKUP(A93,FII!$A$1:$D$3730,4,FALSE)</f>
        <v>-56.85</v>
      </c>
    </row>
    <row r="94" spans="1:8" x14ac:dyDescent="0.25">
      <c r="A94" s="35">
        <v>39650</v>
      </c>
      <c r="B94">
        <v>4159.5</v>
      </c>
      <c r="C94">
        <v>40.479999999999997</v>
      </c>
      <c r="D94">
        <v>11467.34</v>
      </c>
      <c r="E94">
        <v>4165.1000000000004</v>
      </c>
      <c r="F94">
        <v>42.685000000000002</v>
      </c>
      <c r="G94" s="36">
        <f>VLOOKUP(A94,FII!$A$1:$D$3730,3,FALSE)</f>
        <v>1938.16</v>
      </c>
      <c r="H94" s="36">
        <f>VLOOKUP(A94,FII!$A$1:$D$3730,4,FALSE)</f>
        <v>473.75</v>
      </c>
    </row>
    <row r="95" spans="1:8" x14ac:dyDescent="0.25">
      <c r="A95" s="35">
        <v>39651</v>
      </c>
      <c r="B95">
        <v>4240.1000000000004</v>
      </c>
      <c r="C95">
        <v>35.549999999999997</v>
      </c>
      <c r="D95">
        <v>11602.5</v>
      </c>
      <c r="E95">
        <v>4249.95</v>
      </c>
      <c r="F95">
        <v>42.524999999999999</v>
      </c>
      <c r="G95" s="36">
        <f>VLOOKUP(A95,FII!$A$1:$D$3730,3,FALSE)</f>
        <v>2005.7</v>
      </c>
      <c r="H95" s="36">
        <f>VLOOKUP(A95,FII!$A$1:$D$3730,4,FALSE)</f>
        <v>-136.04</v>
      </c>
    </row>
    <row r="96" spans="1:8" x14ac:dyDescent="0.25">
      <c r="A96" s="35">
        <v>39652</v>
      </c>
      <c r="B96">
        <v>4476.8</v>
      </c>
      <c r="C96">
        <v>37.770000000000003</v>
      </c>
      <c r="D96">
        <v>11632.38</v>
      </c>
      <c r="E96">
        <v>4490.7</v>
      </c>
      <c r="F96">
        <v>42.064999999999998</v>
      </c>
      <c r="G96" s="36">
        <f>VLOOKUP(A96,FII!$A$1:$D$3730,3,FALSE)</f>
        <v>825.86</v>
      </c>
      <c r="H96" s="36">
        <f>VLOOKUP(A96,FII!$A$1:$D$3730,4,FALSE)</f>
        <v>-242.29</v>
      </c>
    </row>
    <row r="97" spans="1:8" x14ac:dyDescent="0.25">
      <c r="A97" s="35">
        <v>39653</v>
      </c>
      <c r="B97">
        <v>4433.55</v>
      </c>
      <c r="C97">
        <v>40.29</v>
      </c>
      <c r="D97">
        <v>11349.28</v>
      </c>
      <c r="E97">
        <v>4443.1000000000004</v>
      </c>
      <c r="F97">
        <v>42.1</v>
      </c>
      <c r="G97" s="36">
        <f>VLOOKUP(A97,FII!$A$1:$D$3730,3,FALSE)</f>
        <v>2398.6</v>
      </c>
      <c r="H97" s="36">
        <f>VLOOKUP(A97,FII!$A$1:$D$3730,4,FALSE)</f>
        <v>-491.39</v>
      </c>
    </row>
    <row r="98" spans="1:8" x14ac:dyDescent="0.25">
      <c r="A98" s="35">
        <v>39654</v>
      </c>
      <c r="B98">
        <v>4311.8500000000004</v>
      </c>
      <c r="C98">
        <v>42.29</v>
      </c>
      <c r="D98">
        <v>11370.69</v>
      </c>
      <c r="E98">
        <v>4329.6499999999996</v>
      </c>
      <c r="F98">
        <v>42.16</v>
      </c>
      <c r="G98" s="36">
        <f>VLOOKUP(A98,FII!$A$1:$D$3730,3,FALSE)</f>
        <v>544.71</v>
      </c>
      <c r="H98" s="36">
        <f>VLOOKUP(A98,FII!$A$1:$D$3730,4,FALSE)</f>
        <v>-276.89999999999998</v>
      </c>
    </row>
    <row r="99" spans="1:8" x14ac:dyDescent="0.25">
      <c r="A99" s="35">
        <v>39657</v>
      </c>
      <c r="B99">
        <v>4332.1000000000004</v>
      </c>
      <c r="C99">
        <v>54.06</v>
      </c>
      <c r="D99">
        <v>11131.08</v>
      </c>
      <c r="E99">
        <v>4337.1499999999996</v>
      </c>
      <c r="F99">
        <v>42.534999999999997</v>
      </c>
      <c r="G99" s="36">
        <f>VLOOKUP(A99,FII!$A$1:$D$3730,3,FALSE)</f>
        <v>-1166.3</v>
      </c>
      <c r="H99" s="36">
        <f>VLOOKUP(A99,FII!$A$1:$D$3730,4,FALSE)</f>
        <v>-883.84</v>
      </c>
    </row>
    <row r="100" spans="1:8" x14ac:dyDescent="0.25">
      <c r="A100" s="35">
        <v>39658</v>
      </c>
      <c r="B100">
        <v>4189.8500000000004</v>
      </c>
      <c r="C100">
        <v>61.73</v>
      </c>
      <c r="D100">
        <v>11397.56</v>
      </c>
      <c r="E100">
        <v>4198.8999999999996</v>
      </c>
      <c r="F100">
        <v>42.57</v>
      </c>
      <c r="G100" s="36">
        <f>VLOOKUP(A100,FII!$A$1:$D$3730,3,FALSE)</f>
        <v>-322.39999999999998</v>
      </c>
      <c r="H100" s="36">
        <f>VLOOKUP(A100,FII!$A$1:$D$3730,4,FALSE)</f>
        <v>-214.27</v>
      </c>
    </row>
    <row r="101" spans="1:8" x14ac:dyDescent="0.25">
      <c r="A101" s="35">
        <v>39659</v>
      </c>
      <c r="B101">
        <v>4313.55</v>
      </c>
      <c r="C101">
        <v>51.72</v>
      </c>
      <c r="D101">
        <v>11583.69</v>
      </c>
      <c r="E101">
        <v>4326.3999999999996</v>
      </c>
      <c r="F101">
        <v>42.28</v>
      </c>
      <c r="G101" s="36">
        <f>VLOOKUP(A101,FII!$A$1:$D$3730,3,FALSE)</f>
        <v>-1470.44</v>
      </c>
      <c r="H101" s="36">
        <f>VLOOKUP(A101,FII!$A$1:$D$3730,4,FALSE)</f>
        <v>-394.95</v>
      </c>
    </row>
    <row r="102" spans="1:8" x14ac:dyDescent="0.25">
      <c r="A102" s="35">
        <v>39660</v>
      </c>
      <c r="B102">
        <v>4332.95</v>
      </c>
      <c r="C102">
        <v>39.06</v>
      </c>
      <c r="D102">
        <v>11378.02</v>
      </c>
      <c r="E102">
        <v>4332.95</v>
      </c>
      <c r="F102">
        <v>42.482999999999997</v>
      </c>
      <c r="G102" s="36">
        <f>VLOOKUP(A102,FII!$A$1:$D$3730,3,FALSE)</f>
        <v>1433.18</v>
      </c>
      <c r="H102" s="36">
        <f>VLOOKUP(A102,FII!$A$1:$D$3730,4,FALSE)</f>
        <v>13.99</v>
      </c>
    </row>
    <row r="103" spans="1:8" x14ac:dyDescent="0.25">
      <c r="A103" s="35">
        <v>39661</v>
      </c>
      <c r="B103">
        <v>4413.55</v>
      </c>
      <c r="C103">
        <v>38.49</v>
      </c>
      <c r="D103">
        <v>11326.32</v>
      </c>
      <c r="E103">
        <v>4432.8500000000004</v>
      </c>
      <c r="F103">
        <v>42.27</v>
      </c>
      <c r="G103" s="36">
        <f>VLOOKUP(A103,FII!$A$1:$D$3730,3,FALSE)</f>
        <v>504.54</v>
      </c>
      <c r="H103" s="36">
        <f>VLOOKUP(A103,FII!$A$1:$D$3730,4,FALSE)</f>
        <v>257.92</v>
      </c>
    </row>
    <row r="104" spans="1:8" x14ac:dyDescent="0.25">
      <c r="A104" s="35">
        <v>39664</v>
      </c>
      <c r="B104">
        <v>4395.3500000000004</v>
      </c>
      <c r="C104">
        <v>40.24</v>
      </c>
      <c r="D104">
        <v>11284.15</v>
      </c>
      <c r="E104">
        <v>4405.45</v>
      </c>
      <c r="F104">
        <v>42.39</v>
      </c>
      <c r="G104" s="36">
        <f>VLOOKUP(A104,FII!$A$1:$D$3730,3,FALSE)</f>
        <v>460.53</v>
      </c>
      <c r="H104" s="36">
        <f>VLOOKUP(A104,FII!$A$1:$D$3730,4,FALSE)</f>
        <v>-732.5</v>
      </c>
    </row>
    <row r="105" spans="1:8" x14ac:dyDescent="0.25">
      <c r="A105" s="35">
        <v>39665</v>
      </c>
      <c r="B105">
        <v>4502.8500000000004</v>
      </c>
      <c r="C105">
        <v>35.659999999999997</v>
      </c>
      <c r="D105">
        <v>11615.77</v>
      </c>
      <c r="E105">
        <v>4527.95</v>
      </c>
      <c r="F105">
        <v>42.174999999999997</v>
      </c>
      <c r="G105" s="36">
        <f>VLOOKUP(A105,FII!$A$1:$D$3730,3,FALSE)</f>
        <v>-227.23</v>
      </c>
      <c r="H105" s="36">
        <f>VLOOKUP(A105,FII!$A$1:$D$3730,4,FALSE)</f>
        <v>-348.99</v>
      </c>
    </row>
    <row r="106" spans="1:8" x14ac:dyDescent="0.25">
      <c r="A106" s="35">
        <v>39666</v>
      </c>
      <c r="B106">
        <v>4517.55</v>
      </c>
      <c r="C106">
        <v>34.92</v>
      </c>
      <c r="D106">
        <v>11656.07</v>
      </c>
      <c r="E106">
        <v>4526</v>
      </c>
      <c r="F106">
        <v>42</v>
      </c>
      <c r="G106" s="36">
        <f>VLOOKUP(A106,FII!$A$1:$D$3730,3,FALSE)</f>
        <v>1012.23</v>
      </c>
      <c r="H106" s="36">
        <f>VLOOKUP(A106,FII!$A$1:$D$3730,4,FALSE)</f>
        <v>-565.62</v>
      </c>
    </row>
    <row r="107" spans="1:8" x14ac:dyDescent="0.25">
      <c r="A107" s="35">
        <v>39667</v>
      </c>
      <c r="B107">
        <v>4523.8500000000004</v>
      </c>
      <c r="C107">
        <v>35.67</v>
      </c>
      <c r="D107">
        <v>11431.43</v>
      </c>
      <c r="E107">
        <v>4531.6000000000004</v>
      </c>
      <c r="F107">
        <v>41.99</v>
      </c>
      <c r="G107" s="36">
        <f>VLOOKUP(A107,FII!$A$1:$D$3730,3,FALSE)</f>
        <v>2332.2199999999998</v>
      </c>
      <c r="H107" s="36">
        <f>VLOOKUP(A107,FII!$A$1:$D$3730,4,FALSE)</f>
        <v>-152.83000000000001</v>
      </c>
    </row>
    <row r="108" spans="1:8" x14ac:dyDescent="0.25">
      <c r="A108" s="35">
        <v>39668</v>
      </c>
      <c r="B108">
        <v>4529.5</v>
      </c>
      <c r="C108">
        <v>35.14</v>
      </c>
      <c r="D108">
        <v>11734.32</v>
      </c>
      <c r="E108">
        <v>4547.45</v>
      </c>
      <c r="F108">
        <v>41.98</v>
      </c>
      <c r="G108" s="36">
        <f>VLOOKUP(A108,FII!$A$1:$D$3730,3,FALSE)</f>
        <v>117.81</v>
      </c>
      <c r="H108" s="36">
        <f>VLOOKUP(A108,FII!$A$1:$D$3730,4,FALSE)</f>
        <v>-276.82</v>
      </c>
    </row>
    <row r="109" spans="1:8" x14ac:dyDescent="0.25">
      <c r="A109" s="35">
        <v>39671</v>
      </c>
      <c r="B109">
        <v>4620.3999999999996</v>
      </c>
      <c r="C109">
        <v>31.37</v>
      </c>
      <c r="D109">
        <v>11782.35</v>
      </c>
      <c r="E109">
        <v>4633.6000000000004</v>
      </c>
      <c r="F109">
        <v>42.08</v>
      </c>
      <c r="G109" s="36">
        <f>VLOOKUP(A109,FII!$A$1:$D$3730,3,FALSE)</f>
        <v>-461.84</v>
      </c>
      <c r="H109" s="36">
        <f>VLOOKUP(A109,FII!$A$1:$D$3730,4,FALSE)</f>
        <v>-483.4</v>
      </c>
    </row>
    <row r="110" spans="1:8" x14ac:dyDescent="0.25">
      <c r="A110" s="35">
        <v>39672</v>
      </c>
      <c r="B110">
        <v>4552.25</v>
      </c>
      <c r="C110">
        <v>33.89</v>
      </c>
      <c r="D110">
        <v>11642.47</v>
      </c>
      <c r="E110">
        <v>4560.45</v>
      </c>
      <c r="F110">
        <v>42.28</v>
      </c>
      <c r="G110" s="36">
        <f>VLOOKUP(A110,FII!$A$1:$D$3730,3,FALSE)</f>
        <v>444.7</v>
      </c>
      <c r="H110" s="36">
        <f>VLOOKUP(A110,FII!$A$1:$D$3730,4,FALSE)</f>
        <v>27.42</v>
      </c>
    </row>
    <row r="111" spans="1:8" x14ac:dyDescent="0.25">
      <c r="A111" s="35">
        <v>39673</v>
      </c>
      <c r="B111">
        <v>4529.05</v>
      </c>
      <c r="C111">
        <v>34.76</v>
      </c>
      <c r="D111">
        <v>11532.96</v>
      </c>
      <c r="E111">
        <v>4550.7</v>
      </c>
      <c r="F111">
        <v>42.56</v>
      </c>
      <c r="G111" s="36">
        <f>VLOOKUP(A111,FII!$A$1:$D$3730,3,FALSE)</f>
        <v>-766.75</v>
      </c>
      <c r="H111" s="36">
        <f>VLOOKUP(A111,FII!$A$1:$D$3730,4,FALSE)</f>
        <v>-212.86</v>
      </c>
    </row>
    <row r="112" spans="1:8" x14ac:dyDescent="0.25">
      <c r="A112" s="35">
        <v>39674</v>
      </c>
      <c r="B112">
        <v>4430.7</v>
      </c>
      <c r="C112">
        <v>35.24</v>
      </c>
      <c r="D112">
        <v>11615.93</v>
      </c>
      <c r="E112">
        <v>4437.05</v>
      </c>
      <c r="F112">
        <v>42.92</v>
      </c>
      <c r="G112" s="36">
        <f>VLOOKUP(A112,FII!$A$1:$D$3730,3,FALSE)</f>
        <v>-550.41999999999996</v>
      </c>
      <c r="H112" s="36">
        <f>VLOOKUP(A112,FII!$A$1:$D$3730,4,FALSE)</f>
        <v>-203.21</v>
      </c>
    </row>
    <row r="113" spans="1:8" x14ac:dyDescent="0.25">
      <c r="A113" s="35">
        <v>39678</v>
      </c>
      <c r="B113">
        <v>4393.05</v>
      </c>
      <c r="C113">
        <v>35.24</v>
      </c>
      <c r="D113">
        <v>11479.39</v>
      </c>
      <c r="E113">
        <v>4409.25</v>
      </c>
      <c r="F113">
        <v>43.494999999999997</v>
      </c>
      <c r="G113" s="36">
        <f>VLOOKUP(A113,FII!$A$1:$D$3730,3,FALSE)</f>
        <v>-859.46</v>
      </c>
      <c r="H113" s="36">
        <f>VLOOKUP(A113,FII!$A$1:$D$3730,4,FALSE)</f>
        <v>-223.28</v>
      </c>
    </row>
    <row r="114" spans="1:8" x14ac:dyDescent="0.25">
      <c r="A114" s="35">
        <v>39679</v>
      </c>
      <c r="B114">
        <v>4368.25</v>
      </c>
      <c r="C114">
        <v>34.92</v>
      </c>
      <c r="D114">
        <v>11348.55</v>
      </c>
      <c r="E114">
        <v>4390.05</v>
      </c>
      <c r="F114">
        <v>43.52</v>
      </c>
      <c r="G114" s="36">
        <f>VLOOKUP(A114,FII!$A$1:$D$3730,3,FALSE)</f>
        <v>32.729999999999997</v>
      </c>
      <c r="H114" s="36">
        <f>VLOOKUP(A114,FII!$A$1:$D$3730,4,FALSE)</f>
        <v>-24.41</v>
      </c>
    </row>
    <row r="115" spans="1:8" x14ac:dyDescent="0.25">
      <c r="A115" s="35">
        <v>39680</v>
      </c>
      <c r="B115">
        <v>4415.75</v>
      </c>
      <c r="C115">
        <v>33.950000000000003</v>
      </c>
      <c r="D115">
        <v>11417.43</v>
      </c>
      <c r="E115">
        <v>4435.7</v>
      </c>
      <c r="F115">
        <v>43.634999999999998</v>
      </c>
      <c r="G115" s="36">
        <f>VLOOKUP(A115,FII!$A$1:$D$3730,3,FALSE)</f>
        <v>-1188.29</v>
      </c>
      <c r="H115" s="36">
        <f>VLOOKUP(A115,FII!$A$1:$D$3730,4,FALSE)</f>
        <v>-328.63</v>
      </c>
    </row>
    <row r="116" spans="1:8" x14ac:dyDescent="0.25">
      <c r="A116" s="35">
        <v>39681</v>
      </c>
      <c r="B116">
        <v>4283.8500000000004</v>
      </c>
      <c r="C116">
        <v>36.549999999999997</v>
      </c>
      <c r="D116">
        <v>11430.21</v>
      </c>
      <c r="E116">
        <v>4287.1000000000004</v>
      </c>
      <c r="F116">
        <v>43.4</v>
      </c>
      <c r="G116" s="36">
        <f>VLOOKUP(A116,FII!$A$1:$D$3730,3,FALSE)</f>
        <v>405.94</v>
      </c>
      <c r="H116" s="36">
        <f>VLOOKUP(A116,FII!$A$1:$D$3730,4,FALSE)</f>
        <v>-391.82</v>
      </c>
    </row>
    <row r="117" spans="1:8" x14ac:dyDescent="0.25">
      <c r="A117" s="35">
        <v>39682</v>
      </c>
      <c r="B117">
        <v>4327.45</v>
      </c>
      <c r="C117">
        <v>35.76</v>
      </c>
      <c r="D117">
        <v>11628.06</v>
      </c>
      <c r="E117">
        <v>4324.1000000000004</v>
      </c>
      <c r="F117">
        <v>43.33</v>
      </c>
      <c r="G117" s="36">
        <f>VLOOKUP(A117,FII!$A$1:$D$3730,3,FALSE)</f>
        <v>-1176.72</v>
      </c>
      <c r="H117" s="36">
        <f>VLOOKUP(A117,FII!$A$1:$D$3730,4,FALSE)</f>
        <v>-9.3699999999999992</v>
      </c>
    </row>
    <row r="118" spans="1:8" x14ac:dyDescent="0.25">
      <c r="A118" s="35">
        <v>39685</v>
      </c>
      <c r="B118">
        <v>4335.3500000000004</v>
      </c>
      <c r="C118">
        <v>45.11</v>
      </c>
      <c r="D118">
        <v>11386.25</v>
      </c>
      <c r="E118">
        <v>4337</v>
      </c>
      <c r="F118">
        <v>43.69</v>
      </c>
      <c r="G118" s="36">
        <f>VLOOKUP(A118,FII!$A$1:$D$3730,3,FALSE)</f>
        <v>-506.99</v>
      </c>
      <c r="H118" s="36">
        <f>VLOOKUP(A118,FII!$A$1:$D$3730,4,FALSE)</f>
        <v>-15.8</v>
      </c>
    </row>
    <row r="119" spans="1:8" x14ac:dyDescent="0.25">
      <c r="A119" s="35">
        <v>39686</v>
      </c>
      <c r="B119">
        <v>4337.5</v>
      </c>
      <c r="C119">
        <v>33.9</v>
      </c>
      <c r="D119">
        <v>11412.87</v>
      </c>
      <c r="E119">
        <v>4350.25</v>
      </c>
      <c r="F119">
        <v>43.765000000000001</v>
      </c>
      <c r="G119" s="36">
        <f>VLOOKUP(A119,FII!$A$1:$D$3730,3,FALSE)</f>
        <v>737.06</v>
      </c>
      <c r="H119" s="36">
        <f>VLOOKUP(A119,FII!$A$1:$D$3730,4,FALSE)</f>
        <v>178.2</v>
      </c>
    </row>
    <row r="120" spans="1:8" x14ac:dyDescent="0.25">
      <c r="A120" s="35">
        <v>39687</v>
      </c>
      <c r="B120">
        <v>4292.1000000000004</v>
      </c>
      <c r="C120">
        <v>32.799999999999997</v>
      </c>
      <c r="D120">
        <v>11502.51</v>
      </c>
      <c r="E120">
        <v>4290.8999999999996</v>
      </c>
      <c r="F120">
        <v>43.65</v>
      </c>
      <c r="G120" s="36">
        <f>VLOOKUP(A120,FII!$A$1:$D$3730,3,FALSE)</f>
        <v>8.18</v>
      </c>
      <c r="H120" s="36">
        <f>VLOOKUP(A120,FII!$A$1:$D$3730,4,FALSE)</f>
        <v>-24.45</v>
      </c>
    </row>
    <row r="121" spans="1:8" x14ac:dyDescent="0.25">
      <c r="A121" s="35">
        <v>39688</v>
      </c>
      <c r="B121">
        <v>4214</v>
      </c>
      <c r="C121">
        <v>33.31</v>
      </c>
      <c r="D121">
        <v>11715.18</v>
      </c>
      <c r="E121">
        <v>4214</v>
      </c>
      <c r="F121">
        <v>43.72</v>
      </c>
      <c r="G121" s="36">
        <f>VLOOKUP(A121,FII!$A$1:$D$3730,3,FALSE)</f>
        <v>224.25</v>
      </c>
      <c r="H121" s="36">
        <f>VLOOKUP(A121,FII!$A$1:$D$3730,4,FALSE)</f>
        <v>166.96</v>
      </c>
    </row>
    <row r="122" spans="1:8" x14ac:dyDescent="0.25">
      <c r="A122" s="35">
        <v>39689</v>
      </c>
      <c r="B122">
        <v>4360</v>
      </c>
      <c r="C122">
        <v>31.67</v>
      </c>
      <c r="D122">
        <v>11543.55</v>
      </c>
      <c r="E122">
        <v>4370.55</v>
      </c>
      <c r="F122">
        <v>43.87</v>
      </c>
      <c r="G122" s="36">
        <f>VLOOKUP(A122,FII!$A$1:$D$3730,3,FALSE)</f>
        <v>-376.27</v>
      </c>
      <c r="H122" s="36">
        <f>VLOOKUP(A122,FII!$A$1:$D$3730,4,FALSE)</f>
        <v>-142.16999999999999</v>
      </c>
    </row>
    <row r="123" spans="1:8" x14ac:dyDescent="0.25">
      <c r="A123" s="35">
        <v>39692</v>
      </c>
      <c r="B123">
        <v>4348.6499999999996</v>
      </c>
      <c r="C123">
        <v>31.28</v>
      </c>
      <c r="D123" t="e">
        <v>#N/A</v>
      </c>
      <c r="E123">
        <v>4350.3999999999996</v>
      </c>
      <c r="F123">
        <v>44.174999999999997</v>
      </c>
      <c r="G123" s="36">
        <f>VLOOKUP(A123,FII!$A$1:$D$3730,3,FALSE)</f>
        <v>1015.19</v>
      </c>
      <c r="H123" s="36">
        <f>VLOOKUP(A123,FII!$A$1:$D$3730,4,FALSE)</f>
        <v>-447.61</v>
      </c>
    </row>
    <row r="124" spans="1:8" x14ac:dyDescent="0.25">
      <c r="A124" s="35">
        <v>39693</v>
      </c>
      <c r="B124">
        <v>4504</v>
      </c>
      <c r="C124">
        <v>30.45</v>
      </c>
      <c r="D124">
        <v>11516.92</v>
      </c>
      <c r="E124">
        <v>4516.8</v>
      </c>
      <c r="F124">
        <v>44.365000000000002</v>
      </c>
      <c r="G124" s="36">
        <f>VLOOKUP(A124,FII!$A$1:$D$3730,3,FALSE)</f>
        <v>-200.62</v>
      </c>
      <c r="H124" s="36">
        <f>VLOOKUP(A124,FII!$A$1:$D$3730,4,FALSE)</f>
        <v>-63.56</v>
      </c>
    </row>
    <row r="125" spans="1:8" x14ac:dyDescent="0.25">
      <c r="A125" s="35">
        <v>39695</v>
      </c>
      <c r="B125">
        <v>4447.75</v>
      </c>
      <c r="C125">
        <v>31.23</v>
      </c>
      <c r="D125">
        <v>11188.23</v>
      </c>
      <c r="E125">
        <v>4456.05</v>
      </c>
      <c r="F125">
        <v>44.344999999999999</v>
      </c>
      <c r="G125" s="36">
        <f>VLOOKUP(A125,FII!$A$1:$D$3730,3,FALSE)</f>
        <v>2078.33</v>
      </c>
      <c r="H125" s="36">
        <f>VLOOKUP(A125,FII!$A$1:$D$3730,4,FALSE)</f>
        <v>-524.57000000000005</v>
      </c>
    </row>
    <row r="126" spans="1:8" x14ac:dyDescent="0.25">
      <c r="A126" s="35">
        <v>39696</v>
      </c>
      <c r="B126">
        <v>4352.3</v>
      </c>
      <c r="C126">
        <v>32.65</v>
      </c>
      <c r="D126">
        <v>11220.96</v>
      </c>
      <c r="E126">
        <v>4366.2</v>
      </c>
      <c r="F126">
        <v>44.664999999999999</v>
      </c>
      <c r="G126" s="36">
        <f>VLOOKUP(A126,FII!$A$1:$D$3730,3,FALSE)</f>
        <v>-1337.4</v>
      </c>
      <c r="H126" s="36">
        <f>VLOOKUP(A126,FII!$A$1:$D$3730,4,FALSE)</f>
        <v>-832.09</v>
      </c>
    </row>
    <row r="127" spans="1:8" x14ac:dyDescent="0.25">
      <c r="A127" s="35">
        <v>39699</v>
      </c>
      <c r="B127">
        <v>4482.3</v>
      </c>
      <c r="C127">
        <v>30.77</v>
      </c>
      <c r="D127">
        <v>11510.74</v>
      </c>
      <c r="E127">
        <v>4506.5</v>
      </c>
      <c r="F127">
        <v>44.51</v>
      </c>
      <c r="G127" s="36">
        <f>VLOOKUP(A127,FII!$A$1:$D$3730,3,FALSE)</f>
        <v>-632.75</v>
      </c>
      <c r="H127" s="36">
        <f>VLOOKUP(A127,FII!$A$1:$D$3730,4,FALSE)</f>
        <v>-743.27</v>
      </c>
    </row>
    <row r="128" spans="1:8" x14ac:dyDescent="0.25">
      <c r="A128" s="35">
        <v>39700</v>
      </c>
      <c r="B128">
        <v>4468.7</v>
      </c>
      <c r="C128">
        <v>30.36</v>
      </c>
      <c r="D128">
        <v>11230.73</v>
      </c>
      <c r="E128">
        <v>4489.05</v>
      </c>
      <c r="F128">
        <v>44.74</v>
      </c>
      <c r="G128" s="36">
        <f>VLOOKUP(A128,FII!$A$1:$D$3730,3,FALSE)</f>
        <v>954.13</v>
      </c>
      <c r="H128" s="36">
        <f>VLOOKUP(A128,FII!$A$1:$D$3730,4,FALSE)</f>
        <v>-146.88</v>
      </c>
    </row>
    <row r="129" spans="1:8" x14ac:dyDescent="0.25">
      <c r="A129" s="35">
        <v>39701</v>
      </c>
      <c r="B129">
        <v>4400.25</v>
      </c>
      <c r="C129">
        <v>32.119999999999997</v>
      </c>
      <c r="D129">
        <v>11268.92</v>
      </c>
      <c r="E129">
        <v>4417.25</v>
      </c>
      <c r="F129">
        <v>45.064999999999998</v>
      </c>
      <c r="G129" s="36">
        <f>VLOOKUP(A129,FII!$A$1:$D$3730,3,FALSE)</f>
        <v>450.28</v>
      </c>
      <c r="H129" s="36">
        <f>VLOOKUP(A129,FII!$A$1:$D$3730,4,FALSE)</f>
        <v>-577.41</v>
      </c>
    </row>
    <row r="130" spans="1:8" x14ac:dyDescent="0.25">
      <c r="A130" s="35">
        <v>39702</v>
      </c>
      <c r="B130">
        <v>4290.3</v>
      </c>
      <c r="C130">
        <v>32.729999999999997</v>
      </c>
      <c r="D130">
        <v>11433.71</v>
      </c>
      <c r="E130">
        <v>4304.45</v>
      </c>
      <c r="F130">
        <v>45.575000000000003</v>
      </c>
      <c r="G130" s="36">
        <f>VLOOKUP(A130,FII!$A$1:$D$3730,3,FALSE)</f>
        <v>-1016.08</v>
      </c>
      <c r="H130" s="36">
        <f>VLOOKUP(A130,FII!$A$1:$D$3730,4,FALSE)</f>
        <v>-485.28</v>
      </c>
    </row>
    <row r="131" spans="1:8" x14ac:dyDescent="0.25">
      <c r="A131" s="35">
        <v>39703</v>
      </c>
      <c r="B131">
        <v>4228.45</v>
      </c>
      <c r="C131">
        <v>30.43</v>
      </c>
      <c r="D131">
        <v>11421.99</v>
      </c>
      <c r="E131">
        <v>4245.8</v>
      </c>
      <c r="F131">
        <v>45.71</v>
      </c>
      <c r="G131" s="36">
        <f>VLOOKUP(A131,FII!$A$1:$D$3730,3,FALSE)</f>
        <v>-1233.3800000000001</v>
      </c>
      <c r="H131" s="36">
        <f>VLOOKUP(A131,FII!$A$1:$D$3730,4,FALSE)</f>
        <v>-190.96</v>
      </c>
    </row>
    <row r="132" spans="1:8" x14ac:dyDescent="0.25">
      <c r="A132" s="35">
        <v>39706</v>
      </c>
      <c r="B132">
        <v>4072.9</v>
      </c>
      <c r="C132">
        <v>33.119999999999997</v>
      </c>
      <c r="D132">
        <v>10917.51</v>
      </c>
      <c r="E132">
        <v>4068.9</v>
      </c>
      <c r="F132">
        <v>45.634999999999998</v>
      </c>
      <c r="G132" s="36">
        <f>VLOOKUP(A132,FII!$A$1:$D$3730,3,FALSE)</f>
        <v>-435.43</v>
      </c>
      <c r="H132" s="36">
        <f>VLOOKUP(A132,FII!$A$1:$D$3730,4,FALSE)</f>
        <v>-383.49</v>
      </c>
    </row>
    <row r="133" spans="1:8" x14ac:dyDescent="0.25">
      <c r="A133" s="35">
        <v>39707</v>
      </c>
      <c r="B133">
        <v>4074.9</v>
      </c>
      <c r="C133">
        <v>34.9</v>
      </c>
      <c r="D133">
        <v>11059.02</v>
      </c>
      <c r="E133">
        <v>4091.15</v>
      </c>
      <c r="F133">
        <v>46.835000000000001</v>
      </c>
      <c r="G133" s="36">
        <f>VLOOKUP(A133,FII!$A$1:$D$3730,3,FALSE)</f>
        <v>239.53</v>
      </c>
      <c r="H133" s="36">
        <f>VLOOKUP(A133,FII!$A$1:$D$3730,4,FALSE)</f>
        <v>579.66</v>
      </c>
    </row>
    <row r="134" spans="1:8" x14ac:dyDescent="0.25">
      <c r="A134" s="35">
        <v>39708</v>
      </c>
      <c r="B134">
        <v>4008.25</v>
      </c>
      <c r="C134">
        <v>33.99</v>
      </c>
      <c r="D134">
        <v>10609.66</v>
      </c>
      <c r="E134">
        <v>4009.75</v>
      </c>
      <c r="F134">
        <v>46.34</v>
      </c>
      <c r="G134" s="36">
        <f>VLOOKUP(A134,FII!$A$1:$D$3730,3,FALSE)</f>
        <v>-1062.1099999999999</v>
      </c>
      <c r="H134" s="36">
        <f>VLOOKUP(A134,FII!$A$1:$D$3730,4,FALSE)</f>
        <v>34.520000000000003</v>
      </c>
    </row>
    <row r="135" spans="1:8" x14ac:dyDescent="0.25">
      <c r="A135" s="35">
        <v>39709</v>
      </c>
      <c r="B135">
        <v>4038.15</v>
      </c>
      <c r="C135">
        <v>39.56</v>
      </c>
      <c r="D135">
        <v>11019.69</v>
      </c>
      <c r="E135">
        <v>4044.5</v>
      </c>
      <c r="F135">
        <v>46.37</v>
      </c>
      <c r="G135" s="36">
        <f>VLOOKUP(A135,FII!$A$1:$D$3730,3,FALSE)</f>
        <v>267.58</v>
      </c>
      <c r="H135" s="36">
        <f>VLOOKUP(A135,FII!$A$1:$D$3730,4,FALSE)</f>
        <v>196.31</v>
      </c>
    </row>
    <row r="136" spans="1:8" x14ac:dyDescent="0.25">
      <c r="A136" s="35">
        <v>39710</v>
      </c>
      <c r="B136">
        <v>4245.25</v>
      </c>
      <c r="C136">
        <v>39.119999999999997</v>
      </c>
      <c r="D136">
        <v>11388.44</v>
      </c>
      <c r="E136">
        <v>4272.95</v>
      </c>
      <c r="F136">
        <v>45.81</v>
      </c>
      <c r="G136" s="36">
        <f>VLOOKUP(A136,FII!$A$1:$D$3730,3,FALSE)</f>
        <v>511.58</v>
      </c>
      <c r="H136" s="36">
        <f>VLOOKUP(A136,FII!$A$1:$D$3730,4,FALSE)</f>
        <v>44.2</v>
      </c>
    </row>
    <row r="137" spans="1:8" x14ac:dyDescent="0.25">
      <c r="A137" s="35">
        <v>39713</v>
      </c>
      <c r="B137">
        <v>4223.05</v>
      </c>
      <c r="C137">
        <v>37.97</v>
      </c>
      <c r="D137">
        <v>11015.69</v>
      </c>
      <c r="E137">
        <v>4235.8999999999996</v>
      </c>
      <c r="F137">
        <v>45.46</v>
      </c>
      <c r="G137" s="36">
        <f>VLOOKUP(A137,FII!$A$1:$D$3730,3,FALSE)</f>
        <v>2946.51</v>
      </c>
      <c r="H137" s="36">
        <f>VLOOKUP(A137,FII!$A$1:$D$3730,4,FALSE)</f>
        <v>866.67</v>
      </c>
    </row>
    <row r="138" spans="1:8" x14ac:dyDescent="0.25">
      <c r="A138" s="35">
        <v>39714</v>
      </c>
      <c r="B138">
        <v>4126.8999999999996</v>
      </c>
      <c r="C138">
        <v>38.74</v>
      </c>
      <c r="D138">
        <v>10854.17</v>
      </c>
      <c r="E138">
        <v>4143.3500000000004</v>
      </c>
      <c r="F138">
        <v>45.615000000000002</v>
      </c>
      <c r="G138" s="36">
        <f>VLOOKUP(A138,FII!$A$1:$D$3730,3,FALSE)</f>
        <v>534.32000000000005</v>
      </c>
      <c r="H138" s="36">
        <f>VLOOKUP(A138,FII!$A$1:$D$3730,4,FALSE)</f>
        <v>287.23</v>
      </c>
    </row>
    <row r="139" spans="1:8" x14ac:dyDescent="0.25">
      <c r="A139" s="35">
        <v>39715</v>
      </c>
      <c r="B139">
        <v>4161.25</v>
      </c>
      <c r="C139">
        <v>35.61</v>
      </c>
      <c r="D139">
        <v>10825.17</v>
      </c>
      <c r="E139">
        <v>4179.95</v>
      </c>
      <c r="F139">
        <v>45.85</v>
      </c>
      <c r="G139" s="36">
        <f>VLOOKUP(A139,FII!$A$1:$D$3730,3,FALSE)</f>
        <v>-802.94</v>
      </c>
      <c r="H139" s="36">
        <f>VLOOKUP(A139,FII!$A$1:$D$3730,4,FALSE)</f>
        <v>-80.760000000000005</v>
      </c>
    </row>
    <row r="140" spans="1:8" x14ac:dyDescent="0.25">
      <c r="A140" s="35">
        <v>39716</v>
      </c>
      <c r="B140">
        <v>4110.55</v>
      </c>
      <c r="C140">
        <v>34.090000000000003</v>
      </c>
      <c r="D140">
        <v>11022.06</v>
      </c>
      <c r="E140">
        <v>4110.55</v>
      </c>
      <c r="F140">
        <v>46.07</v>
      </c>
      <c r="G140" s="36">
        <f>VLOOKUP(A140,FII!$A$1:$D$3730,3,FALSE)</f>
        <v>-151.29</v>
      </c>
      <c r="H140" s="36">
        <f>VLOOKUP(A140,FII!$A$1:$D$3730,4,FALSE)</f>
        <v>40.43</v>
      </c>
    </row>
    <row r="141" spans="1:8" x14ac:dyDescent="0.25">
      <c r="A141" s="35">
        <v>39717</v>
      </c>
      <c r="B141">
        <v>3985.25</v>
      </c>
      <c r="C141">
        <v>33.96</v>
      </c>
      <c r="D141">
        <v>11143.13</v>
      </c>
      <c r="E141">
        <v>3998.15</v>
      </c>
      <c r="F141">
        <v>46.52</v>
      </c>
      <c r="G141" s="36">
        <f>VLOOKUP(A141,FII!$A$1:$D$3730,3,FALSE)</f>
        <v>-1477.54</v>
      </c>
      <c r="H141" s="36">
        <f>VLOOKUP(A141,FII!$A$1:$D$3730,4,FALSE)</f>
        <v>569.5</v>
      </c>
    </row>
    <row r="142" spans="1:8" x14ac:dyDescent="0.25">
      <c r="A142" s="35">
        <v>39720</v>
      </c>
      <c r="B142">
        <v>3850.05</v>
      </c>
      <c r="C142">
        <v>34.9</v>
      </c>
      <c r="D142">
        <v>10365.450000000001</v>
      </c>
      <c r="E142">
        <v>3859.4</v>
      </c>
      <c r="F142">
        <v>46.5</v>
      </c>
      <c r="G142" s="36">
        <f>VLOOKUP(A142,FII!$A$1:$D$3730,3,FALSE)</f>
        <v>-158</v>
      </c>
      <c r="H142" s="36">
        <f>VLOOKUP(A142,FII!$A$1:$D$3730,4,FALSE)</f>
        <v>34.25</v>
      </c>
    </row>
    <row r="143" spans="1:8" x14ac:dyDescent="0.25">
      <c r="A143" s="35">
        <v>39721</v>
      </c>
      <c r="B143">
        <v>3921.2</v>
      </c>
      <c r="C143">
        <v>37.19</v>
      </c>
      <c r="D143">
        <v>10850.66</v>
      </c>
      <c r="E143">
        <v>3927.35</v>
      </c>
      <c r="F143">
        <v>46.814999999999998</v>
      </c>
      <c r="G143" s="36" t="e">
        <f>VLOOKUP(A143,FII!$A$1:$D$3730,3,FALSE)</f>
        <v>#N/A</v>
      </c>
      <c r="H143" s="36" t="e">
        <f>VLOOKUP(A143,FII!$A$1:$D$3730,4,FALSE)</f>
        <v>#N/A</v>
      </c>
    </row>
    <row r="144" spans="1:8" x14ac:dyDescent="0.25">
      <c r="A144" s="35">
        <v>39722</v>
      </c>
      <c r="B144">
        <v>3950.75</v>
      </c>
      <c r="C144">
        <v>35.54</v>
      </c>
      <c r="D144">
        <v>10831.07</v>
      </c>
      <c r="E144">
        <v>3966.85</v>
      </c>
      <c r="F144">
        <v>46.48</v>
      </c>
      <c r="G144" s="36" t="e">
        <f>VLOOKUP(A144,FII!$A$1:$D$3730,3,FALSE)</f>
        <v>#N/A</v>
      </c>
      <c r="H144" s="36" t="e">
        <f>VLOOKUP(A144,FII!$A$1:$D$3730,4,FALSE)</f>
        <v>#N/A</v>
      </c>
    </row>
    <row r="145" spans="1:8" x14ac:dyDescent="0.25">
      <c r="A145" s="35">
        <v>39724</v>
      </c>
      <c r="B145">
        <v>3818.3</v>
      </c>
      <c r="C145">
        <v>35.1</v>
      </c>
      <c r="D145">
        <v>10325.379999999999</v>
      </c>
      <c r="E145">
        <v>3838.65</v>
      </c>
      <c r="F145">
        <v>46.8</v>
      </c>
      <c r="G145" s="36">
        <f>VLOOKUP(A145,FII!$A$1:$D$3730,3,FALSE)</f>
        <v>-308.25</v>
      </c>
      <c r="H145" s="36">
        <f>VLOOKUP(A145,FII!$A$1:$D$3730,4,FALSE)</f>
        <v>-89.57</v>
      </c>
    </row>
    <row r="146" spans="1:8" x14ac:dyDescent="0.25">
      <c r="A146" s="35">
        <v>39727</v>
      </c>
      <c r="B146">
        <v>3602.35</v>
      </c>
      <c r="C146">
        <v>33.75</v>
      </c>
      <c r="D146">
        <v>9955.5</v>
      </c>
      <c r="E146">
        <v>3625.6</v>
      </c>
      <c r="F146">
        <v>47.79</v>
      </c>
      <c r="G146" s="36">
        <f>VLOOKUP(A146,FII!$A$1:$D$3730,3,FALSE)</f>
        <v>-308.25</v>
      </c>
      <c r="H146" s="36">
        <f>VLOOKUP(A146,FII!$A$1:$D$3730,4,FALSE)</f>
        <v>-89.57</v>
      </c>
    </row>
    <row r="147" spans="1:8" x14ac:dyDescent="0.25">
      <c r="A147" s="35">
        <v>39728</v>
      </c>
      <c r="B147">
        <v>3606.6</v>
      </c>
      <c r="C147">
        <v>39.299999999999997</v>
      </c>
      <c r="D147">
        <v>9447.11</v>
      </c>
      <c r="E147">
        <v>3632.6</v>
      </c>
      <c r="F147">
        <v>47.91</v>
      </c>
      <c r="G147" s="36">
        <f>VLOOKUP(A147,FII!$A$1:$D$3730,3,FALSE)</f>
        <v>-1009.77</v>
      </c>
      <c r="H147" s="36">
        <f>VLOOKUP(A147,FII!$A$1:$D$3730,4,FALSE)</f>
        <v>-238.82</v>
      </c>
    </row>
    <row r="148" spans="1:8" x14ac:dyDescent="0.25">
      <c r="A148" s="35">
        <v>39729</v>
      </c>
      <c r="B148">
        <v>3513.65</v>
      </c>
      <c r="C148">
        <v>39.33</v>
      </c>
      <c r="D148">
        <v>9258.1</v>
      </c>
      <c r="E148">
        <v>3536.35</v>
      </c>
      <c r="F148">
        <v>47.86</v>
      </c>
      <c r="G148" s="36">
        <f>VLOOKUP(A148,FII!$A$1:$D$3730,3,FALSE)</f>
        <v>188.48</v>
      </c>
      <c r="H148" s="36">
        <f>VLOOKUP(A148,FII!$A$1:$D$3730,4,FALSE)</f>
        <v>-85.15</v>
      </c>
    </row>
    <row r="149" spans="1:8" x14ac:dyDescent="0.25">
      <c r="A149" s="35">
        <v>39731</v>
      </c>
      <c r="B149">
        <v>3279.95</v>
      </c>
      <c r="C149">
        <v>39.33</v>
      </c>
      <c r="D149">
        <v>8451.19</v>
      </c>
      <c r="E149">
        <v>3303.2</v>
      </c>
      <c r="F149">
        <v>48.365000000000002</v>
      </c>
      <c r="G149" s="36">
        <f>VLOOKUP(A149,FII!$A$1:$D$3730,3,FALSE)</f>
        <v>13.33</v>
      </c>
      <c r="H149" s="36">
        <f>VLOOKUP(A149,FII!$A$1:$D$3730,4,FALSE)</f>
        <v>-252.64</v>
      </c>
    </row>
    <row r="150" spans="1:8" x14ac:dyDescent="0.25">
      <c r="A150" s="35">
        <v>39734</v>
      </c>
      <c r="B150">
        <v>3490.7</v>
      </c>
      <c r="C150">
        <v>46.49</v>
      </c>
      <c r="D150">
        <v>9387.61</v>
      </c>
      <c r="E150">
        <v>3534.1</v>
      </c>
      <c r="F150">
        <v>48.11</v>
      </c>
      <c r="G150" s="36">
        <f>VLOOKUP(A150,FII!$A$1:$D$3730,3,FALSE)</f>
        <v>-8.48</v>
      </c>
      <c r="H150" s="36">
        <f>VLOOKUP(A150,FII!$A$1:$D$3730,4,FALSE)</f>
        <v>142.69999999999999</v>
      </c>
    </row>
    <row r="151" spans="1:8" x14ac:dyDescent="0.25">
      <c r="A151" s="35">
        <v>39735</v>
      </c>
      <c r="B151">
        <v>3518.65</v>
      </c>
      <c r="C151">
        <v>46.49</v>
      </c>
      <c r="D151">
        <v>9310.99</v>
      </c>
      <c r="E151">
        <v>3527.8</v>
      </c>
      <c r="F151">
        <v>47.94</v>
      </c>
      <c r="G151" s="36">
        <f>VLOOKUP(A151,FII!$A$1:$D$3730,3,FALSE)</f>
        <v>1742.25</v>
      </c>
      <c r="H151" s="36">
        <f>VLOOKUP(A151,FII!$A$1:$D$3730,4,FALSE)</f>
        <v>785.8</v>
      </c>
    </row>
    <row r="152" spans="1:8" x14ac:dyDescent="0.25">
      <c r="A152" s="35">
        <v>39736</v>
      </c>
      <c r="B152">
        <v>3338.4</v>
      </c>
      <c r="C152">
        <v>46.07</v>
      </c>
      <c r="D152">
        <v>8577.91</v>
      </c>
      <c r="E152">
        <v>3342.8</v>
      </c>
      <c r="F152">
        <v>48.38</v>
      </c>
      <c r="G152" s="36">
        <f>VLOOKUP(A152,FII!$A$1:$D$3730,3,FALSE)</f>
        <v>1207.8499999999999</v>
      </c>
      <c r="H152" s="36">
        <f>VLOOKUP(A152,FII!$A$1:$D$3730,4,FALSE)</f>
        <v>538.33000000000004</v>
      </c>
    </row>
    <row r="153" spans="1:8" x14ac:dyDescent="0.25">
      <c r="A153" s="35">
        <v>39737</v>
      </c>
      <c r="B153">
        <v>3269.3</v>
      </c>
      <c r="C153">
        <v>47.81</v>
      </c>
      <c r="D153">
        <v>8979.26</v>
      </c>
      <c r="E153">
        <v>3290</v>
      </c>
      <c r="F153">
        <v>48.69</v>
      </c>
      <c r="G153" s="36">
        <f>VLOOKUP(A153,FII!$A$1:$D$3730,3,FALSE)</f>
        <v>-531.29</v>
      </c>
      <c r="H153" s="36">
        <f>VLOOKUP(A153,FII!$A$1:$D$3730,4,FALSE)</f>
        <v>100.12</v>
      </c>
    </row>
    <row r="154" spans="1:8" x14ac:dyDescent="0.25">
      <c r="A154" s="35">
        <v>39738</v>
      </c>
      <c r="B154">
        <v>3074.35</v>
      </c>
      <c r="C154">
        <v>46.72</v>
      </c>
      <c r="D154">
        <v>8852.2199999999993</v>
      </c>
      <c r="E154">
        <v>3071.3</v>
      </c>
      <c r="F154">
        <v>48.715000000000003</v>
      </c>
      <c r="G154" s="36">
        <f>VLOOKUP(A154,FII!$A$1:$D$3730,3,FALSE)</f>
        <v>-959.2</v>
      </c>
      <c r="H154" s="36">
        <f>VLOOKUP(A154,FII!$A$1:$D$3730,4,FALSE)</f>
        <v>-133.83000000000001</v>
      </c>
    </row>
    <row r="155" spans="1:8" x14ac:dyDescent="0.25">
      <c r="A155" s="35">
        <v>39741</v>
      </c>
      <c r="B155">
        <v>3122.8</v>
      </c>
      <c r="C155">
        <v>57.13</v>
      </c>
      <c r="D155">
        <v>9265.43</v>
      </c>
      <c r="E155">
        <v>3142.55</v>
      </c>
      <c r="F155">
        <v>48.73</v>
      </c>
      <c r="G155" s="36">
        <f>VLOOKUP(A155,FII!$A$1:$D$3730,3,FALSE)</f>
        <v>-324.60000000000002</v>
      </c>
      <c r="H155" s="36">
        <f>VLOOKUP(A155,FII!$A$1:$D$3730,4,FALSE)</f>
        <v>179.1</v>
      </c>
    </row>
    <row r="156" spans="1:8" x14ac:dyDescent="0.25">
      <c r="A156" s="35">
        <v>39742</v>
      </c>
      <c r="B156">
        <v>3234.9</v>
      </c>
      <c r="C156">
        <v>56</v>
      </c>
      <c r="D156">
        <v>9045.2099999999991</v>
      </c>
      <c r="E156">
        <v>3241.95</v>
      </c>
      <c r="F156">
        <v>48.85</v>
      </c>
      <c r="G156" s="36">
        <f>VLOOKUP(A156,FII!$A$1:$D$3730,3,FALSE)</f>
        <v>461.33</v>
      </c>
      <c r="H156" s="36">
        <f>VLOOKUP(A156,FII!$A$1:$D$3730,4,FALSE)</f>
        <v>218.64</v>
      </c>
    </row>
    <row r="157" spans="1:8" x14ac:dyDescent="0.25">
      <c r="A157" s="35">
        <v>39743</v>
      </c>
      <c r="B157">
        <v>3065.15</v>
      </c>
      <c r="C157">
        <v>54.75</v>
      </c>
      <c r="D157">
        <v>8519.2099999999991</v>
      </c>
      <c r="E157">
        <v>3060.15</v>
      </c>
      <c r="F157">
        <v>49.314999999999998</v>
      </c>
      <c r="G157" s="36">
        <f>VLOOKUP(A157,FII!$A$1:$D$3730,3,FALSE)</f>
        <v>607.94000000000005</v>
      </c>
      <c r="H157" s="36">
        <f>VLOOKUP(A157,FII!$A$1:$D$3730,4,FALSE)</f>
        <v>391.58</v>
      </c>
    </row>
    <row r="158" spans="1:8" x14ac:dyDescent="0.25">
      <c r="A158" s="35">
        <v>39744</v>
      </c>
      <c r="B158">
        <v>2943.15</v>
      </c>
      <c r="C158">
        <v>54.97</v>
      </c>
      <c r="D158">
        <v>8691.25</v>
      </c>
      <c r="E158">
        <v>2934.7</v>
      </c>
      <c r="F158">
        <v>49.68</v>
      </c>
      <c r="G158" s="36">
        <f>VLOOKUP(A158,FII!$A$1:$D$3730,3,FALSE)</f>
        <v>-1057.24</v>
      </c>
      <c r="H158" s="36">
        <f>VLOOKUP(A158,FII!$A$1:$D$3730,4,FALSE)</f>
        <v>-3.84</v>
      </c>
    </row>
    <row r="159" spans="1:8" x14ac:dyDescent="0.25">
      <c r="A159" s="35">
        <v>39745</v>
      </c>
      <c r="B159">
        <v>2584</v>
      </c>
      <c r="C159">
        <v>45.5</v>
      </c>
      <c r="D159">
        <v>8378.9500000000007</v>
      </c>
      <c r="E159">
        <v>2559.5500000000002</v>
      </c>
      <c r="F159">
        <v>49.77</v>
      </c>
      <c r="G159" s="36">
        <f>VLOOKUP(A159,FII!$A$1:$D$3730,3,FALSE)</f>
        <v>-385.32</v>
      </c>
      <c r="H159" s="36">
        <f>VLOOKUP(A159,FII!$A$1:$D$3730,4,FALSE)</f>
        <v>25.64</v>
      </c>
    </row>
    <row r="160" spans="1:8" x14ac:dyDescent="0.25">
      <c r="A160" s="35">
        <v>39748</v>
      </c>
      <c r="B160">
        <v>2524.1999999999998</v>
      </c>
      <c r="C160">
        <v>67.5</v>
      </c>
      <c r="D160">
        <v>8175.77</v>
      </c>
      <c r="E160">
        <v>2517.5</v>
      </c>
      <c r="F160">
        <v>49.784999999999997</v>
      </c>
      <c r="G160" s="36">
        <f>VLOOKUP(A160,FII!$A$1:$D$3730,3,FALSE)</f>
        <v>-1034.3800000000001</v>
      </c>
      <c r="H160" s="36">
        <f>VLOOKUP(A160,FII!$A$1:$D$3730,4,FALSE)</f>
        <v>205.34</v>
      </c>
    </row>
    <row r="161" spans="1:8" x14ac:dyDescent="0.25">
      <c r="A161" s="35">
        <v>39749</v>
      </c>
      <c r="B161">
        <v>2684.6</v>
      </c>
      <c r="C161">
        <v>45.5</v>
      </c>
      <c r="D161">
        <v>9065.1200000000008</v>
      </c>
      <c r="E161">
        <v>2689.9</v>
      </c>
      <c r="F161">
        <v>49.58</v>
      </c>
      <c r="G161" s="36">
        <f>VLOOKUP(A161,FII!$A$1:$D$3730,3,FALSE)</f>
        <v>481.55</v>
      </c>
      <c r="H161" s="36">
        <f>VLOOKUP(A161,FII!$A$1:$D$3730,4,FALSE)</f>
        <v>284.79000000000002</v>
      </c>
    </row>
    <row r="162" spans="1:8" x14ac:dyDescent="0.25">
      <c r="A162" s="35">
        <v>39750</v>
      </c>
      <c r="B162">
        <v>2697.05</v>
      </c>
      <c r="C162">
        <v>68.349999999999994</v>
      </c>
      <c r="D162">
        <v>8990.9599999999991</v>
      </c>
      <c r="E162">
        <v>2697.05</v>
      </c>
      <c r="F162">
        <v>49.38</v>
      </c>
      <c r="G162" s="36">
        <f>VLOOKUP(A162,FII!$A$1:$D$3730,3,FALSE)</f>
        <v>308.66000000000003</v>
      </c>
      <c r="H162" s="36">
        <f>VLOOKUP(A162,FII!$A$1:$D$3730,4,FALSE)</f>
        <v>64.900000000000006</v>
      </c>
    </row>
    <row r="163" spans="1:8" x14ac:dyDescent="0.25">
      <c r="A163" s="35">
        <v>39752</v>
      </c>
      <c r="B163">
        <v>2885.6</v>
      </c>
      <c r="C163">
        <v>68.349999999999994</v>
      </c>
      <c r="D163">
        <v>9325.01</v>
      </c>
      <c r="E163">
        <v>2881.9</v>
      </c>
      <c r="F163">
        <v>49.325000000000003</v>
      </c>
      <c r="G163" s="36">
        <f>VLOOKUP(A163,FII!$A$1:$D$3730,3,FALSE)</f>
        <v>1340.42</v>
      </c>
      <c r="H163" s="36">
        <f>VLOOKUP(A163,FII!$A$1:$D$3730,4,FALSE)</f>
        <v>606.07000000000005</v>
      </c>
    </row>
    <row r="164" spans="1:8" x14ac:dyDescent="0.25">
      <c r="A164" s="35">
        <v>39755</v>
      </c>
      <c r="B164">
        <v>3043.85</v>
      </c>
      <c r="C164">
        <v>67.84</v>
      </c>
      <c r="D164">
        <v>9319.83</v>
      </c>
      <c r="E164">
        <v>3045.25</v>
      </c>
      <c r="F164">
        <v>48.515000000000001</v>
      </c>
      <c r="G164" s="36">
        <f>VLOOKUP(A164,FII!$A$1:$D$3730,3,FALSE)</f>
        <v>977.14</v>
      </c>
      <c r="H164" s="36">
        <f>VLOOKUP(A164,FII!$A$1:$D$3730,4,FALSE)</f>
        <v>230.6</v>
      </c>
    </row>
    <row r="165" spans="1:8" x14ac:dyDescent="0.25">
      <c r="A165" s="35">
        <v>39756</v>
      </c>
      <c r="B165">
        <v>3142.1</v>
      </c>
      <c r="C165">
        <v>62.15</v>
      </c>
      <c r="D165">
        <v>9625.2800000000007</v>
      </c>
      <c r="E165">
        <v>3161.9</v>
      </c>
      <c r="F165">
        <v>47.31</v>
      </c>
      <c r="G165" s="36">
        <f>VLOOKUP(A165,FII!$A$1:$D$3730,3,FALSE)</f>
        <v>962.38</v>
      </c>
      <c r="H165" s="36">
        <f>VLOOKUP(A165,FII!$A$1:$D$3730,4,FALSE)</f>
        <v>98.48</v>
      </c>
    </row>
    <row r="166" spans="1:8" x14ac:dyDescent="0.25">
      <c r="A166" s="35">
        <v>39757</v>
      </c>
      <c r="B166">
        <v>2994.95</v>
      </c>
      <c r="C166">
        <v>66.75</v>
      </c>
      <c r="D166">
        <v>9139.27</v>
      </c>
      <c r="E166">
        <v>2991.65</v>
      </c>
      <c r="F166">
        <v>47.325000000000003</v>
      </c>
      <c r="G166" s="36">
        <f>VLOOKUP(A166,FII!$A$1:$D$3730,3,FALSE)</f>
        <v>603.70000000000005</v>
      </c>
      <c r="H166" s="36">
        <f>VLOOKUP(A166,FII!$A$1:$D$3730,4,FALSE)</f>
        <v>29.77</v>
      </c>
    </row>
    <row r="167" spans="1:8" x14ac:dyDescent="0.25">
      <c r="A167" s="35">
        <v>39758</v>
      </c>
      <c r="B167">
        <v>2892.65</v>
      </c>
      <c r="C167">
        <v>62.15</v>
      </c>
      <c r="D167">
        <v>8695.7900000000009</v>
      </c>
      <c r="E167">
        <v>2887.9</v>
      </c>
      <c r="F167">
        <v>47.634999999999998</v>
      </c>
      <c r="G167" s="36">
        <f>VLOOKUP(A167,FII!$A$1:$D$3730,3,FALSE)</f>
        <v>607.25</v>
      </c>
      <c r="H167" s="36">
        <f>VLOOKUP(A167,FII!$A$1:$D$3730,4,FALSE)</f>
        <v>322.57</v>
      </c>
    </row>
    <row r="168" spans="1:8" x14ac:dyDescent="0.25">
      <c r="A168" s="35">
        <v>39759</v>
      </c>
      <c r="B168">
        <v>2973</v>
      </c>
      <c r="C168">
        <v>67.22</v>
      </c>
      <c r="D168">
        <v>8943.81</v>
      </c>
      <c r="E168">
        <v>2985.8</v>
      </c>
      <c r="F168">
        <v>47.49</v>
      </c>
      <c r="G168" s="36">
        <f>VLOOKUP(A168,FII!$A$1:$D$3730,3,FALSE)</f>
        <v>-965.58</v>
      </c>
      <c r="H168" s="36">
        <f>VLOOKUP(A168,FII!$A$1:$D$3730,4,FALSE)</f>
        <v>-112.4</v>
      </c>
    </row>
    <row r="169" spans="1:8" x14ac:dyDescent="0.25">
      <c r="A169" s="35">
        <v>39762</v>
      </c>
      <c r="B169">
        <v>3148.25</v>
      </c>
      <c r="C169">
        <v>63.76</v>
      </c>
      <c r="D169">
        <v>8870.5400000000009</v>
      </c>
      <c r="E169">
        <v>3160.5</v>
      </c>
      <c r="F169">
        <v>47.31</v>
      </c>
      <c r="G169" s="36">
        <f>VLOOKUP(A169,FII!$A$1:$D$3730,3,FALSE)</f>
        <v>33.479999999999997</v>
      </c>
      <c r="H169" s="36">
        <f>VLOOKUP(A169,FII!$A$1:$D$3730,4,FALSE)</f>
        <v>-33.15</v>
      </c>
    </row>
    <row r="170" spans="1:8" x14ac:dyDescent="0.25">
      <c r="A170" s="35">
        <v>39763</v>
      </c>
      <c r="B170">
        <v>2938.65</v>
      </c>
      <c r="C170">
        <v>66.989999999999995</v>
      </c>
      <c r="D170">
        <v>8693.9599999999991</v>
      </c>
      <c r="E170">
        <v>2928.4</v>
      </c>
      <c r="F170">
        <v>47.95</v>
      </c>
      <c r="G170" s="36">
        <f>VLOOKUP(A170,FII!$A$1:$D$3730,3,FALSE)</f>
        <v>300.60000000000002</v>
      </c>
      <c r="H170" s="36">
        <f>VLOOKUP(A170,FII!$A$1:$D$3730,4,FALSE)</f>
        <v>-66.39</v>
      </c>
    </row>
    <row r="171" spans="1:8" x14ac:dyDescent="0.25">
      <c r="A171" s="35">
        <v>39764</v>
      </c>
      <c r="B171">
        <v>2848.45</v>
      </c>
      <c r="C171">
        <v>70.62</v>
      </c>
      <c r="D171">
        <v>8282.66</v>
      </c>
      <c r="E171">
        <v>2843.4</v>
      </c>
      <c r="F171">
        <v>49.225000000000001</v>
      </c>
      <c r="G171" s="36">
        <f>VLOOKUP(A171,FII!$A$1:$D$3730,3,FALSE)</f>
        <v>-325.02999999999997</v>
      </c>
      <c r="H171" s="36">
        <f>VLOOKUP(A171,FII!$A$1:$D$3730,4,FALSE)</f>
        <v>-79.010000000000005</v>
      </c>
    </row>
    <row r="172" spans="1:8" x14ac:dyDescent="0.25">
      <c r="A172" s="35">
        <v>39766</v>
      </c>
      <c r="B172">
        <v>2810.35</v>
      </c>
      <c r="C172">
        <v>70.08</v>
      </c>
      <c r="D172">
        <v>8497.31</v>
      </c>
      <c r="E172">
        <v>2809.95</v>
      </c>
      <c r="F172">
        <v>48.79</v>
      </c>
      <c r="G172" s="36">
        <f>VLOOKUP(A172,FII!$A$1:$D$3730,3,FALSE)</f>
        <v>-86.37</v>
      </c>
      <c r="H172" s="36">
        <f>VLOOKUP(A172,FII!$A$1:$D$3730,4,FALSE)</f>
        <v>-44.05</v>
      </c>
    </row>
    <row r="173" spans="1:8" x14ac:dyDescent="0.25">
      <c r="A173" s="35">
        <v>39769</v>
      </c>
      <c r="B173">
        <v>2799.55</v>
      </c>
      <c r="C173">
        <v>85.13</v>
      </c>
      <c r="D173">
        <v>8273.58</v>
      </c>
      <c r="E173">
        <v>2809.55</v>
      </c>
      <c r="F173">
        <v>49.075000000000003</v>
      </c>
      <c r="G173" s="36">
        <f>VLOOKUP(A173,FII!$A$1:$D$3730,3,FALSE)</f>
        <v>-194.32</v>
      </c>
      <c r="H173" s="36">
        <f>VLOOKUP(A173,FII!$A$1:$D$3730,4,FALSE)</f>
        <v>-74.06</v>
      </c>
    </row>
    <row r="174" spans="1:8" x14ac:dyDescent="0.25">
      <c r="A174" s="35">
        <v>39770</v>
      </c>
      <c r="B174">
        <v>2683.15</v>
      </c>
      <c r="C174">
        <v>64.66</v>
      </c>
      <c r="D174">
        <v>8424.75</v>
      </c>
      <c r="E174">
        <v>2680.4</v>
      </c>
      <c r="F174">
        <v>49.534999999999997</v>
      </c>
      <c r="G174" s="36">
        <f>VLOOKUP(A174,FII!$A$1:$D$3730,3,FALSE)</f>
        <v>45.82</v>
      </c>
      <c r="H174" s="36">
        <f>VLOOKUP(A174,FII!$A$1:$D$3730,4,FALSE)</f>
        <v>-97.17</v>
      </c>
    </row>
    <row r="175" spans="1:8" x14ac:dyDescent="0.25">
      <c r="A175" s="35">
        <v>39771</v>
      </c>
      <c r="B175">
        <v>2635</v>
      </c>
      <c r="C175">
        <v>60.84</v>
      </c>
      <c r="D175">
        <v>7997.28</v>
      </c>
      <c r="E175">
        <v>2627.35</v>
      </c>
      <c r="F175">
        <v>49.86</v>
      </c>
      <c r="G175" s="36">
        <f>VLOOKUP(A175,FII!$A$1:$D$3730,3,FALSE)</f>
        <v>-681.58</v>
      </c>
      <c r="H175" s="36">
        <f>VLOOKUP(A175,FII!$A$1:$D$3730,4,FALSE)</f>
        <v>-8.09</v>
      </c>
    </row>
    <row r="176" spans="1:8" x14ac:dyDescent="0.25">
      <c r="A176" s="35">
        <v>39772</v>
      </c>
      <c r="B176">
        <v>2553.15</v>
      </c>
      <c r="C176">
        <v>65.55</v>
      </c>
      <c r="D176">
        <v>7552.29</v>
      </c>
      <c r="E176">
        <v>2550.4</v>
      </c>
      <c r="F176">
        <v>50.2</v>
      </c>
      <c r="G176" s="36">
        <f>VLOOKUP(A176,FII!$A$1:$D$3730,3,FALSE)</f>
        <v>243.72</v>
      </c>
      <c r="H176" s="36">
        <f>VLOOKUP(A176,FII!$A$1:$D$3730,4,FALSE)</f>
        <v>-39.29</v>
      </c>
    </row>
    <row r="177" spans="1:8" x14ac:dyDescent="0.25">
      <c r="A177" s="35">
        <v>39773</v>
      </c>
      <c r="B177">
        <v>2693.45</v>
      </c>
      <c r="C177">
        <v>64.459999999999994</v>
      </c>
      <c r="D177">
        <v>8046.42</v>
      </c>
      <c r="E177">
        <v>2704.6</v>
      </c>
      <c r="F177">
        <v>49.555</v>
      </c>
      <c r="G177" s="36">
        <f>VLOOKUP(A177,FII!$A$1:$D$3730,3,FALSE)</f>
        <v>-743.31</v>
      </c>
      <c r="H177" s="36">
        <f>VLOOKUP(A177,FII!$A$1:$D$3730,4,FALSE)</f>
        <v>-310.14999999999998</v>
      </c>
    </row>
    <row r="178" spans="1:8" x14ac:dyDescent="0.25">
      <c r="A178" s="35">
        <v>39776</v>
      </c>
      <c r="B178">
        <v>2708.25</v>
      </c>
      <c r="C178">
        <v>62.81</v>
      </c>
      <c r="D178">
        <v>8443.39</v>
      </c>
      <c r="E178">
        <v>2716.6</v>
      </c>
      <c r="F178">
        <v>49.965000000000003</v>
      </c>
      <c r="G178" s="36">
        <f>VLOOKUP(A178,FII!$A$1:$D$3730,3,FALSE)</f>
        <v>646.75</v>
      </c>
      <c r="H178" s="36">
        <f>VLOOKUP(A178,FII!$A$1:$D$3730,4,FALSE)</f>
        <v>-175.97</v>
      </c>
    </row>
    <row r="179" spans="1:8" x14ac:dyDescent="0.25">
      <c r="A179" s="35">
        <v>39777</v>
      </c>
      <c r="B179">
        <v>2654</v>
      </c>
      <c r="C179">
        <v>59.56</v>
      </c>
      <c r="D179">
        <v>8479.4699999999993</v>
      </c>
      <c r="E179">
        <v>2650.25</v>
      </c>
      <c r="F179">
        <v>49.765000000000001</v>
      </c>
      <c r="G179" s="36">
        <f>VLOOKUP(A179,FII!$A$1:$D$3730,3,FALSE)</f>
        <v>-6.16</v>
      </c>
      <c r="H179" s="36">
        <f>VLOOKUP(A179,FII!$A$1:$D$3730,4,FALSE)</f>
        <v>88.92</v>
      </c>
    </row>
    <row r="180" spans="1:8" x14ac:dyDescent="0.25">
      <c r="A180" s="35">
        <v>39778</v>
      </c>
      <c r="B180">
        <v>2752.25</v>
      </c>
      <c r="C180">
        <v>56.21</v>
      </c>
      <c r="D180">
        <v>8726.61</v>
      </c>
      <c r="E180">
        <v>2757.85</v>
      </c>
      <c r="F180">
        <v>49.35</v>
      </c>
      <c r="G180" s="36">
        <f>VLOOKUP(A180,FII!$A$1:$D$3730,3,FALSE)</f>
        <v>373.57</v>
      </c>
      <c r="H180" s="36">
        <f>VLOOKUP(A180,FII!$A$1:$D$3730,4,FALSE)</f>
        <v>157.80000000000001</v>
      </c>
    </row>
    <row r="181" spans="1:8" x14ac:dyDescent="0.25">
      <c r="A181" s="35">
        <v>39780</v>
      </c>
      <c r="B181">
        <v>2755.1</v>
      </c>
      <c r="C181">
        <v>57.44</v>
      </c>
      <c r="D181">
        <v>8829.0400000000009</v>
      </c>
      <c r="E181">
        <v>2755.1</v>
      </c>
      <c r="F181">
        <v>49.575000000000003</v>
      </c>
      <c r="G181" s="36" t="e">
        <f>VLOOKUP(A181,FII!$A$1:$D$3730,3,FALSE)</f>
        <v>#N/A</v>
      </c>
      <c r="H181" s="36" t="e">
        <f>VLOOKUP(A181,FII!$A$1:$D$3730,4,FALSE)</f>
        <v>#N/A</v>
      </c>
    </row>
    <row r="182" spans="1:8" x14ac:dyDescent="0.25">
      <c r="A182" s="35">
        <v>39783</v>
      </c>
      <c r="B182">
        <v>2682.9</v>
      </c>
      <c r="C182">
        <v>55.26</v>
      </c>
      <c r="D182">
        <v>8149.09</v>
      </c>
      <c r="E182">
        <v>2678.2</v>
      </c>
      <c r="F182">
        <v>49.875</v>
      </c>
      <c r="G182" s="36">
        <f>VLOOKUP(A182,FII!$A$1:$D$3730,3,FALSE)</f>
        <v>-742.46</v>
      </c>
      <c r="H182" s="36">
        <f>VLOOKUP(A182,FII!$A$1:$D$3730,4,FALSE)</f>
        <v>253.41</v>
      </c>
    </row>
    <row r="183" spans="1:8" x14ac:dyDescent="0.25">
      <c r="A183" s="35">
        <v>39784</v>
      </c>
      <c r="B183">
        <v>2657.8</v>
      </c>
      <c r="C183">
        <v>54.3</v>
      </c>
      <c r="D183">
        <v>8419.09</v>
      </c>
      <c r="E183">
        <v>2652.4</v>
      </c>
      <c r="F183">
        <v>50.13</v>
      </c>
      <c r="G183" s="36">
        <f>VLOOKUP(A183,FII!$A$1:$D$3730,3,FALSE)</f>
        <v>230.13</v>
      </c>
      <c r="H183" s="36">
        <f>VLOOKUP(A183,FII!$A$1:$D$3730,4,FALSE)</f>
        <v>-43.09</v>
      </c>
    </row>
    <row r="184" spans="1:8" x14ac:dyDescent="0.25">
      <c r="A184" s="35">
        <v>39785</v>
      </c>
      <c r="B184">
        <v>2656.45</v>
      </c>
      <c r="C184">
        <v>54.66</v>
      </c>
      <c r="D184">
        <v>8591.69</v>
      </c>
      <c r="E184">
        <v>2654</v>
      </c>
      <c r="F184">
        <v>49.945</v>
      </c>
      <c r="G184" s="36">
        <f>VLOOKUP(A184,FII!$A$1:$D$3730,3,FALSE)</f>
        <v>-138.16999999999999</v>
      </c>
      <c r="H184" s="36">
        <f>VLOOKUP(A184,FII!$A$1:$D$3730,4,FALSE)</f>
        <v>-116.01</v>
      </c>
    </row>
    <row r="185" spans="1:8" x14ac:dyDescent="0.25">
      <c r="A185" s="35">
        <v>39786</v>
      </c>
      <c r="B185">
        <v>2788</v>
      </c>
      <c r="C185">
        <v>51.84</v>
      </c>
      <c r="D185">
        <v>8376.24</v>
      </c>
      <c r="E185">
        <v>2796.05</v>
      </c>
      <c r="F185">
        <v>49.8</v>
      </c>
      <c r="G185" s="36">
        <f>VLOOKUP(A185,FII!$A$1:$D$3730,3,FALSE)</f>
        <v>43.81</v>
      </c>
      <c r="H185" s="36">
        <f>VLOOKUP(A185,FII!$A$1:$D$3730,4,FALSE)</f>
        <v>202.73</v>
      </c>
    </row>
    <row r="186" spans="1:8" x14ac:dyDescent="0.25">
      <c r="A186" s="35">
        <v>39787</v>
      </c>
      <c r="B186">
        <v>2714.4</v>
      </c>
      <c r="C186">
        <v>52.05</v>
      </c>
      <c r="D186">
        <v>8635.42</v>
      </c>
      <c r="E186">
        <v>2711.1</v>
      </c>
      <c r="F186">
        <v>49.49</v>
      </c>
      <c r="G186" s="36">
        <f>VLOOKUP(A186,FII!$A$1:$D$3730,3,FALSE)</f>
        <v>769.23</v>
      </c>
      <c r="H186" s="36">
        <f>VLOOKUP(A186,FII!$A$1:$D$3730,4,FALSE)</f>
        <v>89.69</v>
      </c>
    </row>
    <row r="187" spans="1:8" x14ac:dyDescent="0.25">
      <c r="A187" s="35">
        <v>39790</v>
      </c>
      <c r="B187">
        <v>2784</v>
      </c>
      <c r="C187">
        <v>50.28</v>
      </c>
      <c r="D187">
        <v>8934.18</v>
      </c>
      <c r="E187">
        <v>2790.95</v>
      </c>
      <c r="F187">
        <v>49.5</v>
      </c>
      <c r="G187" s="36">
        <f>VLOOKUP(A187,FII!$A$1:$D$3730,3,FALSE)</f>
        <v>-260.62</v>
      </c>
      <c r="H187" s="36">
        <f>VLOOKUP(A187,FII!$A$1:$D$3730,4,FALSE)</f>
        <v>-181.71</v>
      </c>
    </row>
    <row r="188" spans="1:8" x14ac:dyDescent="0.25">
      <c r="A188" s="35">
        <v>39792</v>
      </c>
      <c r="B188">
        <v>2928.25</v>
      </c>
      <c r="C188">
        <v>50.36</v>
      </c>
      <c r="D188">
        <v>8761.42</v>
      </c>
      <c r="E188">
        <v>2937.4</v>
      </c>
      <c r="F188">
        <v>48.71</v>
      </c>
      <c r="G188" s="36">
        <f>VLOOKUP(A188,FII!$A$1:$D$3730,3,FALSE)</f>
        <v>924.75</v>
      </c>
      <c r="H188" s="36">
        <f>VLOOKUP(A188,FII!$A$1:$D$3730,4,FALSE)</f>
        <v>170.63</v>
      </c>
    </row>
    <row r="189" spans="1:8" x14ac:dyDescent="0.25">
      <c r="A189" s="35">
        <v>39793</v>
      </c>
      <c r="B189">
        <v>2920.15</v>
      </c>
      <c r="C189">
        <v>51.75</v>
      </c>
      <c r="D189">
        <v>8565.09</v>
      </c>
      <c r="E189">
        <v>2928.4</v>
      </c>
      <c r="F189">
        <v>48.215000000000003</v>
      </c>
      <c r="G189" s="36">
        <f>VLOOKUP(A189,FII!$A$1:$D$3730,3,FALSE)</f>
        <v>1106.5999999999999</v>
      </c>
      <c r="H189" s="36">
        <f>VLOOKUP(A189,FII!$A$1:$D$3730,4,FALSE)</f>
        <v>37.31</v>
      </c>
    </row>
    <row r="190" spans="1:8" x14ac:dyDescent="0.25">
      <c r="A190" s="35">
        <v>39794</v>
      </c>
      <c r="B190">
        <v>2921.35</v>
      </c>
      <c r="C190">
        <v>49.43</v>
      </c>
      <c r="D190">
        <v>8629.68</v>
      </c>
      <c r="E190">
        <v>2921.7</v>
      </c>
      <c r="F190">
        <v>48.48</v>
      </c>
      <c r="G190" s="36">
        <f>VLOOKUP(A190,FII!$A$1:$D$3730,3,FALSE)</f>
        <v>636.1</v>
      </c>
      <c r="H190" s="36">
        <f>VLOOKUP(A190,FII!$A$1:$D$3730,4,FALSE)</f>
        <v>-71.430000000000007</v>
      </c>
    </row>
    <row r="191" spans="1:8" x14ac:dyDescent="0.25">
      <c r="A191" s="35">
        <v>39797</v>
      </c>
      <c r="B191">
        <v>2981.2</v>
      </c>
      <c r="C191">
        <v>48.1</v>
      </c>
      <c r="D191">
        <v>8564.5300000000007</v>
      </c>
      <c r="E191">
        <v>2981.4</v>
      </c>
      <c r="F191">
        <v>47.645000000000003</v>
      </c>
      <c r="G191" s="36">
        <f>VLOOKUP(A191,FII!$A$1:$D$3730,3,FALSE)</f>
        <v>-665.36</v>
      </c>
      <c r="H191" s="36">
        <f>VLOOKUP(A191,FII!$A$1:$D$3730,4,FALSE)</f>
        <v>-229.63</v>
      </c>
    </row>
    <row r="192" spans="1:8" x14ac:dyDescent="0.25">
      <c r="A192" s="35">
        <v>39798</v>
      </c>
      <c r="B192">
        <v>3041.75</v>
      </c>
      <c r="C192">
        <v>44.91</v>
      </c>
      <c r="D192">
        <v>8924.14</v>
      </c>
      <c r="E192">
        <v>3048.4</v>
      </c>
      <c r="F192">
        <v>47.51</v>
      </c>
      <c r="G192" s="36">
        <f>VLOOKUP(A192,FII!$A$1:$D$3730,3,FALSE)</f>
        <v>-201.07</v>
      </c>
      <c r="H192" s="36">
        <f>VLOOKUP(A192,FII!$A$1:$D$3730,4,FALSE)</f>
        <v>2.81</v>
      </c>
    </row>
    <row r="193" spans="1:8" x14ac:dyDescent="0.25">
      <c r="A193" s="35">
        <v>39799</v>
      </c>
      <c r="B193">
        <v>2954.35</v>
      </c>
      <c r="C193">
        <v>44.91</v>
      </c>
      <c r="D193">
        <v>8824.34</v>
      </c>
      <c r="E193">
        <v>2948.7</v>
      </c>
      <c r="F193">
        <v>47.46</v>
      </c>
      <c r="G193" s="36">
        <f>VLOOKUP(A193,FII!$A$1:$D$3730,3,FALSE)</f>
        <v>539.73</v>
      </c>
      <c r="H193" s="36">
        <f>VLOOKUP(A193,FII!$A$1:$D$3730,4,FALSE)</f>
        <v>-4.05</v>
      </c>
    </row>
    <row r="194" spans="1:8" x14ac:dyDescent="0.25">
      <c r="A194" s="35">
        <v>39800</v>
      </c>
      <c r="B194">
        <v>3060.75</v>
      </c>
      <c r="C194">
        <v>45.49</v>
      </c>
      <c r="D194">
        <v>8604.99</v>
      </c>
      <c r="E194">
        <v>3076.35</v>
      </c>
      <c r="F194">
        <v>46.79</v>
      </c>
      <c r="G194" s="36">
        <f>VLOOKUP(A194,FII!$A$1:$D$3730,3,FALSE)</f>
        <v>172.11</v>
      </c>
      <c r="H194" s="36">
        <f>VLOOKUP(A194,FII!$A$1:$D$3730,4,FALSE)</f>
        <v>37.450000000000003</v>
      </c>
    </row>
    <row r="195" spans="1:8" x14ac:dyDescent="0.25">
      <c r="A195" s="35">
        <v>39801</v>
      </c>
      <c r="B195">
        <v>3077.5</v>
      </c>
      <c r="C195">
        <v>44.91</v>
      </c>
      <c r="D195">
        <v>8579.11</v>
      </c>
      <c r="E195">
        <v>3082.4</v>
      </c>
      <c r="F195">
        <v>47.15</v>
      </c>
      <c r="G195" s="36">
        <f>VLOOKUP(A195,FII!$A$1:$D$3730,3,FALSE)</f>
        <v>1019.46</v>
      </c>
      <c r="H195" s="36">
        <f>VLOOKUP(A195,FII!$A$1:$D$3730,4,FALSE)</f>
        <v>-73.67</v>
      </c>
    </row>
    <row r="196" spans="1:8" x14ac:dyDescent="0.25">
      <c r="A196" s="35">
        <v>39804</v>
      </c>
      <c r="B196">
        <v>3039.3</v>
      </c>
      <c r="C196">
        <v>41.46</v>
      </c>
      <c r="D196">
        <v>8519.69</v>
      </c>
      <c r="E196">
        <v>3039.35</v>
      </c>
      <c r="F196">
        <v>47.72</v>
      </c>
      <c r="G196" s="36">
        <f>VLOOKUP(A196,FII!$A$1:$D$3730,3,FALSE)</f>
        <v>323.67</v>
      </c>
      <c r="H196" s="36">
        <f>VLOOKUP(A196,FII!$A$1:$D$3730,4,FALSE)</f>
        <v>-51.16</v>
      </c>
    </row>
    <row r="197" spans="1:8" x14ac:dyDescent="0.25">
      <c r="A197" s="35">
        <v>39805</v>
      </c>
      <c r="B197">
        <v>2968.65</v>
      </c>
      <c r="C197">
        <v>45.7</v>
      </c>
      <c r="D197">
        <v>8419.49</v>
      </c>
      <c r="E197">
        <v>2972.85</v>
      </c>
      <c r="F197">
        <v>48.69</v>
      </c>
      <c r="G197" s="36">
        <f>VLOOKUP(A197,FII!$A$1:$D$3730,3,FALSE)</f>
        <v>-488.65</v>
      </c>
      <c r="H197" s="36">
        <f>VLOOKUP(A197,FII!$A$1:$D$3730,4,FALSE)</f>
        <v>-39.67</v>
      </c>
    </row>
    <row r="198" spans="1:8" x14ac:dyDescent="0.25">
      <c r="A198" s="35">
        <v>39806</v>
      </c>
      <c r="B198">
        <v>2916.85</v>
      </c>
      <c r="C198">
        <v>41.79</v>
      </c>
      <c r="D198">
        <v>8468.48</v>
      </c>
      <c r="E198">
        <v>2916.85</v>
      </c>
      <c r="F198">
        <v>47.774999999999999</v>
      </c>
      <c r="G198" s="36">
        <f>VLOOKUP(A198,FII!$A$1:$D$3730,3,FALSE)</f>
        <v>-552.55999999999995</v>
      </c>
      <c r="H198" s="36">
        <f>VLOOKUP(A198,FII!$A$1:$D$3730,4,FALSE)</f>
        <v>-385.06</v>
      </c>
    </row>
    <row r="199" spans="1:8" x14ac:dyDescent="0.25">
      <c r="A199" s="35">
        <v>39808</v>
      </c>
      <c r="B199">
        <v>2857.25</v>
      </c>
      <c r="C199">
        <v>45.16</v>
      </c>
      <c r="D199">
        <v>8515.5499999999993</v>
      </c>
      <c r="E199">
        <v>2867.55</v>
      </c>
      <c r="F199">
        <v>48.435000000000002</v>
      </c>
      <c r="G199" s="36">
        <f>VLOOKUP(A199,FII!$A$1:$D$3730,3,FALSE)</f>
        <v>-920.83</v>
      </c>
      <c r="H199" s="36">
        <f>VLOOKUP(A199,FII!$A$1:$D$3730,4,FALSE)</f>
        <v>455.43</v>
      </c>
    </row>
    <row r="200" spans="1:8" x14ac:dyDescent="0.25">
      <c r="A200" s="35">
        <v>39811</v>
      </c>
      <c r="B200">
        <v>2922.2</v>
      </c>
      <c r="C200">
        <v>43.89</v>
      </c>
      <c r="D200">
        <v>8483.93</v>
      </c>
      <c r="E200">
        <v>2936.25</v>
      </c>
      <c r="F200">
        <v>48.3</v>
      </c>
      <c r="G200" s="36">
        <f>VLOOKUP(A200,FII!$A$1:$D$3730,3,FALSE)</f>
        <v>-59.16</v>
      </c>
      <c r="H200" s="36">
        <f>VLOOKUP(A200,FII!$A$1:$D$3730,4,FALSE)</f>
        <v>15.44</v>
      </c>
    </row>
    <row r="201" spans="1:8" x14ac:dyDescent="0.25">
      <c r="A201" s="35">
        <v>39812</v>
      </c>
      <c r="B201">
        <v>2979.5</v>
      </c>
      <c r="C201">
        <v>42.51</v>
      </c>
      <c r="D201">
        <v>8668.39</v>
      </c>
      <c r="E201">
        <v>2986.9</v>
      </c>
      <c r="F201">
        <v>48.09</v>
      </c>
      <c r="G201" s="36">
        <f>VLOOKUP(A201,FII!$A$1:$D$3730,3,FALSE)</f>
        <v>22.88</v>
      </c>
      <c r="H201" s="36">
        <f>VLOOKUP(A201,FII!$A$1:$D$3730,4,FALSE)</f>
        <v>-62.51</v>
      </c>
    </row>
    <row r="202" spans="1:8" x14ac:dyDescent="0.25">
      <c r="A202" s="35">
        <v>39813</v>
      </c>
      <c r="B202">
        <v>2959.15</v>
      </c>
      <c r="C202">
        <v>43.09</v>
      </c>
      <c r="D202">
        <v>8776.39</v>
      </c>
      <c r="E202">
        <v>2965.4</v>
      </c>
      <c r="F202">
        <v>48.62</v>
      </c>
      <c r="G202" s="36">
        <f>VLOOKUP(A202,FII!$A$1:$D$3730,3,FALSE)</f>
        <v>327.97</v>
      </c>
      <c r="H202" s="36">
        <f>VLOOKUP(A202,FII!$A$1:$D$3730,4,FALSE)</f>
        <v>37.04</v>
      </c>
    </row>
    <row r="203" spans="1:8" x14ac:dyDescent="0.25">
      <c r="A203" s="35">
        <v>39814</v>
      </c>
      <c r="B203">
        <v>3033.45</v>
      </c>
      <c r="C203">
        <v>41.34</v>
      </c>
      <c r="D203" t="e">
        <v>#N/A</v>
      </c>
      <c r="E203">
        <v>3043.7</v>
      </c>
      <c r="F203">
        <v>48.75</v>
      </c>
      <c r="G203" s="36">
        <f>VLOOKUP(A203,FII!$A$1:$D$3730,3,FALSE)</f>
        <v>330.5</v>
      </c>
      <c r="H203" s="36">
        <f>VLOOKUP(A203,FII!$A$1:$D$3730,4,FALSE)</f>
        <v>-125.43</v>
      </c>
    </row>
    <row r="204" spans="1:8" x14ac:dyDescent="0.25">
      <c r="A204" s="35">
        <v>39815</v>
      </c>
      <c r="B204">
        <v>3046.75</v>
      </c>
      <c r="C204">
        <v>40.67</v>
      </c>
      <c r="D204">
        <v>9034.69</v>
      </c>
      <c r="E204">
        <v>3053.6</v>
      </c>
      <c r="F204">
        <v>48.12</v>
      </c>
      <c r="G204" s="36">
        <f>VLOOKUP(A204,FII!$A$1:$D$3730,3,FALSE)</f>
        <v>59.71</v>
      </c>
      <c r="H204" s="36">
        <f>VLOOKUP(A204,FII!$A$1:$D$3730,4,FALSE)</f>
        <v>39.090000000000003</v>
      </c>
    </row>
    <row r="205" spans="1:8" x14ac:dyDescent="0.25">
      <c r="A205" s="35">
        <v>39818</v>
      </c>
      <c r="B205">
        <v>3121.45</v>
      </c>
      <c r="C205">
        <v>38.6</v>
      </c>
      <c r="D205">
        <v>8952.89</v>
      </c>
      <c r="E205">
        <v>3122.25</v>
      </c>
      <c r="F205">
        <v>48.41</v>
      </c>
      <c r="G205" s="36">
        <f>VLOOKUP(A205,FII!$A$1:$D$3730,3,FALSE)</f>
        <v>43.71</v>
      </c>
      <c r="H205" s="36">
        <f>VLOOKUP(A205,FII!$A$1:$D$3730,4,FALSE)</f>
        <v>12.46</v>
      </c>
    </row>
    <row r="206" spans="1:8" x14ac:dyDescent="0.25">
      <c r="A206" s="35">
        <v>39819</v>
      </c>
      <c r="B206">
        <v>3112.8</v>
      </c>
      <c r="C206">
        <v>38.729999999999997</v>
      </c>
      <c r="D206">
        <v>9015.1</v>
      </c>
      <c r="E206">
        <v>3113.2</v>
      </c>
      <c r="F206">
        <v>48.44</v>
      </c>
      <c r="G206" s="36">
        <f>VLOOKUP(A206,FII!$A$1:$D$3730,3,FALSE)</f>
        <v>650.78</v>
      </c>
      <c r="H206" s="36">
        <f>VLOOKUP(A206,FII!$A$1:$D$3730,4,FALSE)</f>
        <v>179.42</v>
      </c>
    </row>
    <row r="207" spans="1:8" x14ac:dyDescent="0.25">
      <c r="A207" s="35">
        <v>39820</v>
      </c>
      <c r="B207">
        <v>2920.4</v>
      </c>
      <c r="C207">
        <v>44.36</v>
      </c>
      <c r="D207">
        <v>8769.7000000000007</v>
      </c>
      <c r="E207">
        <v>2914.1</v>
      </c>
      <c r="F207">
        <v>48.734999999999999</v>
      </c>
      <c r="G207" s="36">
        <f>VLOOKUP(A207,FII!$A$1:$D$3730,3,FALSE)</f>
        <v>183.95</v>
      </c>
      <c r="H207" s="36">
        <f>VLOOKUP(A207,FII!$A$1:$D$3730,4,FALSE)</f>
        <v>23.94</v>
      </c>
    </row>
    <row r="208" spans="1:8" x14ac:dyDescent="0.25">
      <c r="A208" s="35">
        <v>39822</v>
      </c>
      <c r="B208">
        <v>2873</v>
      </c>
      <c r="C208">
        <v>47.82</v>
      </c>
      <c r="D208">
        <v>8599.18</v>
      </c>
      <c r="E208">
        <v>2863</v>
      </c>
      <c r="F208">
        <v>48.07</v>
      </c>
      <c r="G208" s="36">
        <f>VLOOKUP(A208,FII!$A$1:$D$3730,3,FALSE)</f>
        <v>-666.15</v>
      </c>
      <c r="H208" s="36">
        <f>VLOOKUP(A208,FII!$A$1:$D$3730,4,FALSE)</f>
        <v>-7.22</v>
      </c>
    </row>
    <row r="209" spans="1:8" x14ac:dyDescent="0.25">
      <c r="A209" s="35">
        <v>39825</v>
      </c>
      <c r="B209">
        <v>2773.1</v>
      </c>
      <c r="C209">
        <v>47.82</v>
      </c>
      <c r="D209">
        <v>8473.9699999999993</v>
      </c>
      <c r="E209">
        <v>2750.3</v>
      </c>
      <c r="F209">
        <v>48.62</v>
      </c>
      <c r="G209" s="36">
        <f>VLOOKUP(A209,FII!$A$1:$D$3730,3,FALSE)</f>
        <v>-407.7</v>
      </c>
      <c r="H209" s="36">
        <f>VLOOKUP(A209,FII!$A$1:$D$3730,4,FALSE)</f>
        <v>373.02</v>
      </c>
    </row>
    <row r="210" spans="1:8" x14ac:dyDescent="0.25">
      <c r="A210" s="35">
        <v>39826</v>
      </c>
      <c r="B210">
        <v>2744.95</v>
      </c>
      <c r="C210">
        <v>53.47</v>
      </c>
      <c r="D210">
        <v>8448.56</v>
      </c>
      <c r="E210">
        <v>2722.05</v>
      </c>
      <c r="F210">
        <v>48.924999999999997</v>
      </c>
      <c r="G210" s="36">
        <f>VLOOKUP(A210,FII!$A$1:$D$3730,3,FALSE)</f>
        <v>-1444.12</v>
      </c>
      <c r="H210" s="36">
        <f>VLOOKUP(A210,FII!$A$1:$D$3730,4,FALSE)</f>
        <v>565.73</v>
      </c>
    </row>
    <row r="211" spans="1:8" x14ac:dyDescent="0.25">
      <c r="A211" s="35">
        <v>39827</v>
      </c>
      <c r="B211">
        <v>2835.3</v>
      </c>
      <c r="C211">
        <v>53.47</v>
      </c>
      <c r="D211">
        <v>8200.14</v>
      </c>
      <c r="E211">
        <v>2811.8</v>
      </c>
      <c r="F211">
        <v>48.64</v>
      </c>
      <c r="G211" s="36">
        <f>VLOOKUP(A211,FII!$A$1:$D$3730,3,FALSE)</f>
        <v>-470.55</v>
      </c>
      <c r="H211" s="36">
        <f>VLOOKUP(A211,FII!$A$1:$D$3730,4,FALSE)</f>
        <v>370.88</v>
      </c>
    </row>
    <row r="212" spans="1:8" x14ac:dyDescent="0.25">
      <c r="A212" s="35">
        <v>39828</v>
      </c>
      <c r="B212">
        <v>2736.7</v>
      </c>
      <c r="C212">
        <v>45.17</v>
      </c>
      <c r="D212">
        <v>8212.49</v>
      </c>
      <c r="E212">
        <v>2711.75</v>
      </c>
      <c r="F212">
        <v>48.895000000000003</v>
      </c>
      <c r="G212" s="36">
        <f>VLOOKUP(A212,FII!$A$1:$D$3730,3,FALSE)</f>
        <v>-303.3</v>
      </c>
      <c r="H212" s="36">
        <f>VLOOKUP(A212,FII!$A$1:$D$3730,4,FALSE)</f>
        <v>206.83</v>
      </c>
    </row>
    <row r="213" spans="1:8" x14ac:dyDescent="0.25">
      <c r="A213" s="35">
        <v>39829</v>
      </c>
      <c r="B213">
        <v>2828.45</v>
      </c>
      <c r="C213">
        <v>44.3</v>
      </c>
      <c r="D213">
        <v>8281.2199999999993</v>
      </c>
      <c r="E213">
        <v>2815.4</v>
      </c>
      <c r="F213">
        <v>48.645000000000003</v>
      </c>
      <c r="G213" s="36">
        <f>VLOOKUP(A213,FII!$A$1:$D$3730,3,FALSE)</f>
        <v>-1016.76</v>
      </c>
      <c r="H213" s="36">
        <f>VLOOKUP(A213,FII!$A$1:$D$3730,4,FALSE)</f>
        <v>-26.07</v>
      </c>
    </row>
    <row r="214" spans="1:8" x14ac:dyDescent="0.25">
      <c r="A214" s="35">
        <v>39832</v>
      </c>
      <c r="B214">
        <v>2846.2</v>
      </c>
      <c r="C214">
        <v>44.46</v>
      </c>
      <c r="D214" t="e">
        <v>#N/A</v>
      </c>
      <c r="E214">
        <v>2833.35</v>
      </c>
      <c r="F214">
        <v>48.524999999999999</v>
      </c>
      <c r="G214" s="36">
        <f>VLOOKUP(A214,FII!$A$1:$D$3730,3,FALSE)</f>
        <v>645.95000000000005</v>
      </c>
      <c r="H214" s="36">
        <f>VLOOKUP(A214,FII!$A$1:$D$3730,4,FALSE)</f>
        <v>130.30000000000001</v>
      </c>
    </row>
    <row r="215" spans="1:8" x14ac:dyDescent="0.25">
      <c r="A215" s="35">
        <v>39833</v>
      </c>
      <c r="B215">
        <v>2796.6</v>
      </c>
      <c r="C215">
        <v>45</v>
      </c>
      <c r="D215">
        <v>7949.09</v>
      </c>
      <c r="E215">
        <v>2775.55</v>
      </c>
      <c r="F215">
        <v>49.05</v>
      </c>
      <c r="G215" s="36">
        <f>VLOOKUP(A215,FII!$A$1:$D$3730,3,FALSE)</f>
        <v>-122.7</v>
      </c>
      <c r="H215" s="36">
        <f>VLOOKUP(A215,FII!$A$1:$D$3730,4,FALSE)</f>
        <v>-90</v>
      </c>
    </row>
    <row r="216" spans="1:8" x14ac:dyDescent="0.25">
      <c r="A216" s="35">
        <v>39834</v>
      </c>
      <c r="B216">
        <v>2706.15</v>
      </c>
      <c r="C216">
        <v>45.41</v>
      </c>
      <c r="D216">
        <v>8228.1</v>
      </c>
      <c r="E216">
        <v>2686.4</v>
      </c>
      <c r="F216">
        <v>49.05</v>
      </c>
      <c r="G216" s="36">
        <f>VLOOKUP(A216,FII!$A$1:$D$3730,3,FALSE)</f>
        <v>14.68</v>
      </c>
      <c r="H216" s="36">
        <f>VLOOKUP(A216,FII!$A$1:$D$3730,4,FALSE)</f>
        <v>60.54</v>
      </c>
    </row>
    <row r="217" spans="1:8" x14ac:dyDescent="0.25">
      <c r="A217" s="35">
        <v>39835</v>
      </c>
      <c r="B217">
        <v>2713.8</v>
      </c>
      <c r="C217">
        <v>45.55</v>
      </c>
      <c r="D217">
        <v>8122.8</v>
      </c>
      <c r="E217">
        <v>2691.6</v>
      </c>
      <c r="F217">
        <v>49.01</v>
      </c>
      <c r="G217" s="36">
        <f>VLOOKUP(A217,FII!$A$1:$D$3730,3,FALSE)</f>
        <v>-712.76</v>
      </c>
      <c r="H217" s="36">
        <f>VLOOKUP(A217,FII!$A$1:$D$3730,4,FALSE)</f>
        <v>46.47</v>
      </c>
    </row>
    <row r="218" spans="1:8" x14ac:dyDescent="0.25">
      <c r="A218" s="35">
        <v>39836</v>
      </c>
      <c r="B218">
        <v>2678.55</v>
      </c>
      <c r="C218">
        <v>34.01</v>
      </c>
      <c r="D218">
        <v>8077.56</v>
      </c>
      <c r="E218">
        <v>2655.3</v>
      </c>
      <c r="F218">
        <v>49.075000000000003</v>
      </c>
      <c r="G218" s="36">
        <f>VLOOKUP(A218,FII!$A$1:$D$3730,3,FALSE)</f>
        <v>229.25</v>
      </c>
      <c r="H218" s="36">
        <f>VLOOKUP(A218,FII!$A$1:$D$3730,4,FALSE)</f>
        <v>202.12</v>
      </c>
    </row>
    <row r="219" spans="1:8" x14ac:dyDescent="0.25">
      <c r="A219" s="35">
        <v>39840</v>
      </c>
      <c r="B219">
        <v>2771.35</v>
      </c>
      <c r="C219">
        <v>42.86</v>
      </c>
      <c r="D219">
        <v>8174.73</v>
      </c>
      <c r="E219">
        <v>2767.2</v>
      </c>
      <c r="F219">
        <v>48.7</v>
      </c>
      <c r="G219" s="36">
        <f>VLOOKUP(A219,FII!$A$1:$D$3730,3,FALSE)</f>
        <v>-333.34</v>
      </c>
      <c r="H219" s="36">
        <f>VLOOKUP(A219,FII!$A$1:$D$3730,4,FALSE)</f>
        <v>-51.14</v>
      </c>
    </row>
    <row r="220" spans="1:8" x14ac:dyDescent="0.25">
      <c r="A220" s="35">
        <v>39841</v>
      </c>
      <c r="B220">
        <v>2849.5</v>
      </c>
      <c r="C220">
        <v>40.76</v>
      </c>
      <c r="D220">
        <v>8375.4500000000007</v>
      </c>
      <c r="E220">
        <v>2846.6</v>
      </c>
      <c r="F220">
        <v>48.67</v>
      </c>
      <c r="G220" s="36">
        <f>VLOOKUP(A220,FII!$A$1:$D$3730,3,FALSE)</f>
        <v>1138.8399999999999</v>
      </c>
      <c r="H220" s="36">
        <f>VLOOKUP(A220,FII!$A$1:$D$3730,4,FALSE)</f>
        <v>-184.53</v>
      </c>
    </row>
    <row r="221" spans="1:8" x14ac:dyDescent="0.25">
      <c r="A221" s="35">
        <v>39842</v>
      </c>
      <c r="B221">
        <v>2823.95</v>
      </c>
      <c r="C221">
        <v>43.11</v>
      </c>
      <c r="D221">
        <v>8149.01</v>
      </c>
      <c r="E221">
        <v>2823.95</v>
      </c>
      <c r="F221">
        <v>48.77</v>
      </c>
      <c r="G221" s="36">
        <f>VLOOKUP(A221,FII!$A$1:$D$3730,3,FALSE)</f>
        <v>1130.3499999999999</v>
      </c>
      <c r="H221" s="36">
        <f>VLOOKUP(A221,FII!$A$1:$D$3730,4,FALSE)</f>
        <v>-124.44</v>
      </c>
    </row>
    <row r="222" spans="1:8" x14ac:dyDescent="0.25">
      <c r="A222" s="35">
        <v>39843</v>
      </c>
      <c r="B222">
        <v>2874.8</v>
      </c>
      <c r="C222">
        <v>42.1</v>
      </c>
      <c r="D222">
        <v>8000.86</v>
      </c>
      <c r="E222">
        <v>2868.15</v>
      </c>
      <c r="F222">
        <v>48.85</v>
      </c>
      <c r="G222" s="36">
        <f>VLOOKUP(A222,FII!$A$1:$D$3730,3,FALSE)</f>
        <v>464.52</v>
      </c>
      <c r="H222" s="36">
        <f>VLOOKUP(A222,FII!$A$1:$D$3730,4,FALSE)</f>
        <v>270.05</v>
      </c>
    </row>
    <row r="223" spans="1:8" x14ac:dyDescent="0.25">
      <c r="A223" s="35">
        <v>39846</v>
      </c>
      <c r="B223">
        <v>2766.65</v>
      </c>
      <c r="C223">
        <v>43.69</v>
      </c>
      <c r="D223">
        <v>7936.83</v>
      </c>
      <c r="E223">
        <v>2735.35</v>
      </c>
      <c r="F223">
        <v>48.68</v>
      </c>
      <c r="G223" s="36">
        <f>VLOOKUP(A223,FII!$A$1:$D$3730,3,FALSE)</f>
        <v>28.9</v>
      </c>
      <c r="H223" s="36">
        <f>VLOOKUP(A223,FII!$A$1:$D$3730,4,FALSE)</f>
        <v>-91.16</v>
      </c>
    </row>
    <row r="224" spans="1:8" x14ac:dyDescent="0.25">
      <c r="A224" s="35">
        <v>39847</v>
      </c>
      <c r="B224">
        <v>2783.9</v>
      </c>
      <c r="C224">
        <v>49.24</v>
      </c>
      <c r="D224">
        <v>8078.36</v>
      </c>
      <c r="E224">
        <v>2764.65</v>
      </c>
      <c r="F224">
        <v>48.51</v>
      </c>
      <c r="G224" s="36">
        <f>VLOOKUP(A224,FII!$A$1:$D$3730,3,FALSE)</f>
        <v>-625.74</v>
      </c>
      <c r="H224" s="36">
        <f>VLOOKUP(A224,FII!$A$1:$D$3730,4,FALSE)</f>
        <v>-12.88</v>
      </c>
    </row>
    <row r="225" spans="1:8" x14ac:dyDescent="0.25">
      <c r="A225" s="35">
        <v>39848</v>
      </c>
      <c r="B225">
        <v>2803.05</v>
      </c>
      <c r="C225">
        <v>44.39</v>
      </c>
      <c r="D225">
        <v>7956.66</v>
      </c>
      <c r="E225">
        <v>2781.35</v>
      </c>
      <c r="F225">
        <v>48.715000000000003</v>
      </c>
      <c r="G225" s="36">
        <f>VLOOKUP(A225,FII!$A$1:$D$3730,3,FALSE)</f>
        <v>275.49</v>
      </c>
      <c r="H225" s="36">
        <f>VLOOKUP(A225,FII!$A$1:$D$3730,4,FALSE)</f>
        <v>-20.63</v>
      </c>
    </row>
    <row r="226" spans="1:8" x14ac:dyDescent="0.25">
      <c r="A226" s="35">
        <v>39849</v>
      </c>
      <c r="B226">
        <v>2780.05</v>
      </c>
      <c r="C226">
        <v>43.92</v>
      </c>
      <c r="D226">
        <v>8063.07</v>
      </c>
      <c r="E226">
        <v>2765.95</v>
      </c>
      <c r="F226">
        <v>48.65</v>
      </c>
      <c r="G226" s="36">
        <f>VLOOKUP(A226,FII!$A$1:$D$3730,3,FALSE)</f>
        <v>309.75</v>
      </c>
      <c r="H226" s="36">
        <f>VLOOKUP(A226,FII!$A$1:$D$3730,4,FALSE)</f>
        <v>127.06</v>
      </c>
    </row>
    <row r="227" spans="1:8" x14ac:dyDescent="0.25">
      <c r="A227" s="35">
        <v>39850</v>
      </c>
      <c r="B227">
        <v>2843.1</v>
      </c>
      <c r="C227">
        <v>50.65</v>
      </c>
      <c r="D227">
        <v>8280.59</v>
      </c>
      <c r="E227">
        <v>2830.7</v>
      </c>
      <c r="F227">
        <v>48.63</v>
      </c>
      <c r="G227" s="36">
        <f>VLOOKUP(A227,FII!$A$1:$D$3730,3,FALSE)</f>
        <v>-221.28</v>
      </c>
      <c r="H227" s="36">
        <f>VLOOKUP(A227,FII!$A$1:$D$3730,4,FALSE)</f>
        <v>134.57</v>
      </c>
    </row>
    <row r="228" spans="1:8" x14ac:dyDescent="0.25">
      <c r="A228" s="35">
        <v>39853</v>
      </c>
      <c r="B228">
        <v>2919.9</v>
      </c>
      <c r="C228">
        <v>44.58</v>
      </c>
      <c r="D228">
        <v>8270.8700000000008</v>
      </c>
      <c r="E228">
        <v>2911.5</v>
      </c>
      <c r="F228">
        <v>48.545000000000002</v>
      </c>
      <c r="G228" s="36">
        <f>VLOOKUP(A228,FII!$A$1:$D$3730,3,FALSE)</f>
        <v>375.65</v>
      </c>
      <c r="H228" s="36">
        <f>VLOOKUP(A228,FII!$A$1:$D$3730,4,FALSE)</f>
        <v>-242.86</v>
      </c>
    </row>
    <row r="229" spans="1:8" x14ac:dyDescent="0.25">
      <c r="A229" s="35">
        <v>39854</v>
      </c>
      <c r="B229">
        <v>2934.5</v>
      </c>
      <c r="C229">
        <v>44.3</v>
      </c>
      <c r="D229">
        <v>7888.88</v>
      </c>
      <c r="E229">
        <v>2927.7</v>
      </c>
      <c r="F229">
        <v>48.8</v>
      </c>
      <c r="G229" s="36">
        <f>VLOOKUP(A229,FII!$A$1:$D$3730,3,FALSE)</f>
        <v>344.99</v>
      </c>
      <c r="H229" s="36">
        <f>VLOOKUP(A229,FII!$A$1:$D$3730,4,FALSE)</f>
        <v>202.3</v>
      </c>
    </row>
    <row r="230" spans="1:8" x14ac:dyDescent="0.25">
      <c r="A230" s="35">
        <v>39855</v>
      </c>
      <c r="B230">
        <v>2925.7</v>
      </c>
      <c r="C230">
        <v>46.65</v>
      </c>
      <c r="D230">
        <v>7939.53</v>
      </c>
      <c r="E230">
        <v>2924.05</v>
      </c>
      <c r="F230">
        <v>48.82</v>
      </c>
      <c r="G230" s="36">
        <f>VLOOKUP(A230,FII!$A$1:$D$3730,3,FALSE)</f>
        <v>39.4</v>
      </c>
      <c r="H230" s="36">
        <f>VLOOKUP(A230,FII!$A$1:$D$3730,4,FALSE)</f>
        <v>170.01</v>
      </c>
    </row>
    <row r="231" spans="1:8" x14ac:dyDescent="0.25">
      <c r="A231" s="35">
        <v>39856</v>
      </c>
      <c r="B231">
        <v>2893.05</v>
      </c>
      <c r="C231">
        <v>45.65</v>
      </c>
      <c r="D231">
        <v>7932.76</v>
      </c>
      <c r="E231">
        <v>2888.05</v>
      </c>
      <c r="F231">
        <v>48.734999999999999</v>
      </c>
      <c r="G231" s="36">
        <f>VLOOKUP(A231,FII!$A$1:$D$3730,3,FALSE)</f>
        <v>20.41</v>
      </c>
      <c r="H231" s="36">
        <f>VLOOKUP(A231,FII!$A$1:$D$3730,4,FALSE)</f>
        <v>-270.97000000000003</v>
      </c>
    </row>
    <row r="232" spans="1:8" x14ac:dyDescent="0.25">
      <c r="A232" s="35">
        <v>39857</v>
      </c>
      <c r="B232">
        <v>2948.35</v>
      </c>
      <c r="C232">
        <v>43.31</v>
      </c>
      <c r="D232">
        <v>7850.41</v>
      </c>
      <c r="E232">
        <v>2946.15</v>
      </c>
      <c r="F232">
        <v>48.594999999999999</v>
      </c>
      <c r="G232" s="36">
        <f>VLOOKUP(A232,FII!$A$1:$D$3730,3,FALSE)</f>
        <v>-290.88</v>
      </c>
      <c r="H232" s="36">
        <f>VLOOKUP(A232,FII!$A$1:$D$3730,4,FALSE)</f>
        <v>-181.62</v>
      </c>
    </row>
    <row r="233" spans="1:8" x14ac:dyDescent="0.25">
      <c r="A233" s="35">
        <v>39860</v>
      </c>
      <c r="B233">
        <v>2848.5</v>
      </c>
      <c r="C233">
        <v>42.56</v>
      </c>
      <c r="D233" t="e">
        <v>#N/A</v>
      </c>
      <c r="E233">
        <v>2831.5</v>
      </c>
      <c r="F233">
        <v>48.82</v>
      </c>
      <c r="G233" s="36">
        <f>VLOOKUP(A233,FII!$A$1:$D$3730,3,FALSE)</f>
        <v>667.37</v>
      </c>
      <c r="H233" s="36">
        <f>VLOOKUP(A233,FII!$A$1:$D$3730,4,FALSE)</f>
        <v>-153.65</v>
      </c>
    </row>
    <row r="234" spans="1:8" x14ac:dyDescent="0.25">
      <c r="A234" s="35">
        <v>39861</v>
      </c>
      <c r="B234">
        <v>2770.5</v>
      </c>
      <c r="C234">
        <v>44</v>
      </c>
      <c r="D234">
        <v>7552.6</v>
      </c>
      <c r="E234">
        <v>2753.6</v>
      </c>
      <c r="F234">
        <v>49.63</v>
      </c>
      <c r="G234" s="36">
        <f>VLOOKUP(A234,FII!$A$1:$D$3730,3,FALSE)</f>
        <v>-733.54</v>
      </c>
      <c r="H234" s="36">
        <f>VLOOKUP(A234,FII!$A$1:$D$3730,4,FALSE)</f>
        <v>-211.24</v>
      </c>
    </row>
    <row r="235" spans="1:8" x14ac:dyDescent="0.25">
      <c r="A235" s="35">
        <v>39862</v>
      </c>
      <c r="B235">
        <v>2776.15</v>
      </c>
      <c r="C235">
        <v>43.04</v>
      </c>
      <c r="D235">
        <v>7555.63</v>
      </c>
      <c r="E235">
        <v>2763.25</v>
      </c>
      <c r="F235">
        <v>50.01</v>
      </c>
      <c r="G235" s="36">
        <f>VLOOKUP(A235,FII!$A$1:$D$3730,3,FALSE)</f>
        <v>-469.65</v>
      </c>
      <c r="H235" s="36">
        <f>VLOOKUP(A235,FII!$A$1:$D$3730,4,FALSE)</f>
        <v>106.36</v>
      </c>
    </row>
    <row r="236" spans="1:8" x14ac:dyDescent="0.25">
      <c r="A236" s="35">
        <v>39863</v>
      </c>
      <c r="B236">
        <v>2789.35</v>
      </c>
      <c r="C236">
        <v>43.04</v>
      </c>
      <c r="D236">
        <v>7465.95</v>
      </c>
      <c r="E236">
        <v>2786.15</v>
      </c>
      <c r="F236">
        <v>49.38</v>
      </c>
      <c r="G236" s="36">
        <f>VLOOKUP(A236,FII!$A$1:$D$3730,3,FALSE)</f>
        <v>-331.1</v>
      </c>
      <c r="H236" s="36">
        <f>VLOOKUP(A236,FII!$A$1:$D$3730,4,FALSE)</f>
        <v>50.19</v>
      </c>
    </row>
    <row r="237" spans="1:8" x14ac:dyDescent="0.25">
      <c r="A237" s="35">
        <v>39864</v>
      </c>
      <c r="B237">
        <v>2736.45</v>
      </c>
      <c r="C237">
        <v>45.21</v>
      </c>
      <c r="D237">
        <v>7365.67</v>
      </c>
      <c r="E237">
        <v>2723.15</v>
      </c>
      <c r="F237">
        <v>49.545000000000002</v>
      </c>
      <c r="G237" s="36">
        <f>VLOOKUP(A237,FII!$A$1:$D$3730,3,FALSE)</f>
        <v>113.34</v>
      </c>
      <c r="H237" s="36">
        <f>VLOOKUP(A237,FII!$A$1:$D$3730,4,FALSE)</f>
        <v>117.11</v>
      </c>
    </row>
    <row r="238" spans="1:8" x14ac:dyDescent="0.25">
      <c r="A238" s="35">
        <v>39868</v>
      </c>
      <c r="B238">
        <v>2733.9</v>
      </c>
      <c r="C238">
        <v>45.2</v>
      </c>
      <c r="D238">
        <v>7350.94</v>
      </c>
      <c r="E238">
        <v>2725.6</v>
      </c>
      <c r="F238">
        <v>49.72</v>
      </c>
      <c r="G238" s="36">
        <f>VLOOKUP(A238,FII!$A$1:$D$3730,3,FALSE)</f>
        <v>-914.49</v>
      </c>
      <c r="H238" s="36">
        <f>VLOOKUP(A238,FII!$A$1:$D$3730,4,FALSE)</f>
        <v>224.85</v>
      </c>
    </row>
    <row r="239" spans="1:8" x14ac:dyDescent="0.25">
      <c r="A239" s="35">
        <v>39869</v>
      </c>
      <c r="B239">
        <v>2762.5</v>
      </c>
      <c r="C239">
        <v>41.94</v>
      </c>
      <c r="D239">
        <v>7270.89</v>
      </c>
      <c r="E239">
        <v>2756.9</v>
      </c>
      <c r="F239">
        <v>49.875</v>
      </c>
      <c r="G239" s="36">
        <f>VLOOKUP(A239,FII!$A$1:$D$3730,3,FALSE)</f>
        <v>-39.119999999999997</v>
      </c>
      <c r="H239" s="36">
        <f>VLOOKUP(A239,FII!$A$1:$D$3730,4,FALSE)</f>
        <v>123.21</v>
      </c>
    </row>
    <row r="240" spans="1:8" x14ac:dyDescent="0.25">
      <c r="A240" s="35">
        <v>39870</v>
      </c>
      <c r="B240">
        <v>2785.65</v>
      </c>
      <c r="C240">
        <v>39.869999999999997</v>
      </c>
      <c r="D240">
        <v>7182.08</v>
      </c>
      <c r="E240">
        <v>2785.65</v>
      </c>
      <c r="F240">
        <v>50.344999999999999</v>
      </c>
      <c r="G240" s="36">
        <f>VLOOKUP(A240,FII!$A$1:$D$3730,3,FALSE)</f>
        <v>46.37</v>
      </c>
      <c r="H240" s="36">
        <f>VLOOKUP(A240,FII!$A$1:$D$3730,4,FALSE)</f>
        <v>309.38</v>
      </c>
    </row>
    <row r="241" spans="1:8" x14ac:dyDescent="0.25">
      <c r="A241" s="35">
        <v>39871</v>
      </c>
      <c r="B241">
        <v>2763.65</v>
      </c>
      <c r="C241">
        <v>40.61</v>
      </c>
      <c r="D241">
        <v>7062.93</v>
      </c>
      <c r="E241">
        <v>2735.5</v>
      </c>
      <c r="F241">
        <v>51.005000000000003</v>
      </c>
      <c r="G241" s="36">
        <f>VLOOKUP(A241,FII!$A$1:$D$3730,3,FALSE)</f>
        <v>-252.43</v>
      </c>
      <c r="H241" s="36">
        <f>VLOOKUP(A241,FII!$A$1:$D$3730,4,FALSE)</f>
        <v>85.48</v>
      </c>
    </row>
    <row r="242" spans="1:8" x14ac:dyDescent="0.25">
      <c r="A242" s="35">
        <v>39874</v>
      </c>
      <c r="B242">
        <v>2674.6</v>
      </c>
      <c r="C242">
        <v>43.36</v>
      </c>
      <c r="D242">
        <v>6763.29</v>
      </c>
      <c r="E242">
        <v>2639.4</v>
      </c>
      <c r="F242">
        <v>51.825000000000003</v>
      </c>
      <c r="G242" s="36">
        <f>VLOOKUP(A242,FII!$A$1:$D$3730,3,FALSE)</f>
        <v>-537.53</v>
      </c>
      <c r="H242" s="36">
        <f>VLOOKUP(A242,FII!$A$1:$D$3730,4,FALSE)</f>
        <v>19.32</v>
      </c>
    </row>
    <row r="243" spans="1:8" x14ac:dyDescent="0.25">
      <c r="A243" s="35">
        <v>39875</v>
      </c>
      <c r="B243">
        <v>2622.4</v>
      </c>
      <c r="C243">
        <v>44.44</v>
      </c>
      <c r="D243">
        <v>6726.02</v>
      </c>
      <c r="E243">
        <v>2590.85</v>
      </c>
      <c r="F243">
        <v>51.97</v>
      </c>
      <c r="G243" s="36">
        <f>VLOOKUP(A243,FII!$A$1:$D$3730,3,FALSE)</f>
        <v>-343.92</v>
      </c>
      <c r="H243" s="36">
        <f>VLOOKUP(A243,FII!$A$1:$D$3730,4,FALSE)</f>
        <v>-5.51</v>
      </c>
    </row>
    <row r="244" spans="1:8" x14ac:dyDescent="0.25">
      <c r="A244" s="35">
        <v>39876</v>
      </c>
      <c r="B244">
        <v>2645.2</v>
      </c>
      <c r="C244">
        <v>42.77</v>
      </c>
      <c r="D244">
        <v>6875.84</v>
      </c>
      <c r="E244">
        <v>2630.05</v>
      </c>
      <c r="F244">
        <v>51.54</v>
      </c>
      <c r="G244" s="36">
        <f>VLOOKUP(A244,FII!$A$1:$D$3730,3,FALSE)</f>
        <v>-456.71</v>
      </c>
      <c r="H244" s="36">
        <f>VLOOKUP(A244,FII!$A$1:$D$3730,4,FALSE)</f>
        <v>219.77</v>
      </c>
    </row>
    <row r="245" spans="1:8" x14ac:dyDescent="0.25">
      <c r="A245" s="35">
        <v>39877</v>
      </c>
      <c r="B245">
        <v>2576.6999999999998</v>
      </c>
      <c r="C245">
        <v>41.56</v>
      </c>
      <c r="D245">
        <v>6594.44</v>
      </c>
      <c r="E245">
        <v>2556.8000000000002</v>
      </c>
      <c r="F245">
        <v>51.604999999999997</v>
      </c>
      <c r="G245" s="36">
        <f>VLOOKUP(A245,FII!$A$1:$D$3730,3,FALSE)</f>
        <v>613.62</v>
      </c>
      <c r="H245" s="36">
        <f>VLOOKUP(A245,FII!$A$1:$D$3730,4,FALSE)</f>
        <v>-46.92</v>
      </c>
    </row>
    <row r="246" spans="1:8" x14ac:dyDescent="0.25">
      <c r="A246" s="35">
        <v>39878</v>
      </c>
      <c r="B246">
        <v>2620.15</v>
      </c>
      <c r="C246">
        <v>37.97</v>
      </c>
      <c r="D246">
        <v>6626.94</v>
      </c>
      <c r="E246">
        <v>2608.65</v>
      </c>
      <c r="F246">
        <v>51.69</v>
      </c>
      <c r="G246" s="36">
        <f>VLOOKUP(A246,FII!$A$1:$D$3730,3,FALSE)</f>
        <v>96.83</v>
      </c>
      <c r="H246" s="36">
        <f>VLOOKUP(A246,FII!$A$1:$D$3730,4,FALSE)</f>
        <v>-23.57</v>
      </c>
    </row>
    <row r="247" spans="1:8" x14ac:dyDescent="0.25">
      <c r="A247" s="35">
        <v>39881</v>
      </c>
      <c r="B247">
        <v>2573.15</v>
      </c>
      <c r="C247">
        <v>41.03</v>
      </c>
      <c r="D247">
        <v>6547.05</v>
      </c>
      <c r="E247">
        <v>2548.4</v>
      </c>
      <c r="F247">
        <v>51.814999999999998</v>
      </c>
      <c r="G247" s="36">
        <f>VLOOKUP(A247,FII!$A$1:$D$3730,3,FALSE)</f>
        <v>678.57</v>
      </c>
      <c r="H247" s="36">
        <f>VLOOKUP(A247,FII!$A$1:$D$3730,4,FALSE)</f>
        <v>-96.69</v>
      </c>
    </row>
    <row r="248" spans="1:8" x14ac:dyDescent="0.25">
      <c r="A248" s="35">
        <v>39884</v>
      </c>
      <c r="B248">
        <v>2617.4499999999998</v>
      </c>
      <c r="C248">
        <v>38.479999999999997</v>
      </c>
      <c r="D248">
        <v>7170.06</v>
      </c>
      <c r="E248">
        <v>2600.6999999999998</v>
      </c>
      <c r="F248">
        <v>51.5</v>
      </c>
      <c r="G248" s="36">
        <f>VLOOKUP(A248,FII!$A$1:$D$3730,3,FALSE)</f>
        <v>-174.55</v>
      </c>
      <c r="H248" s="36">
        <f>VLOOKUP(A248,FII!$A$1:$D$3730,4,FALSE)</f>
        <v>-0.52</v>
      </c>
    </row>
    <row r="249" spans="1:8" x14ac:dyDescent="0.25">
      <c r="A249" s="35">
        <v>39885</v>
      </c>
      <c r="B249">
        <v>2719.25</v>
      </c>
      <c r="C249">
        <v>35.57</v>
      </c>
      <c r="D249">
        <v>7223.98</v>
      </c>
      <c r="E249">
        <v>2716.2</v>
      </c>
      <c r="F249">
        <v>51.55</v>
      </c>
      <c r="G249" s="36">
        <f>VLOOKUP(A249,FII!$A$1:$D$3730,3,FALSE)</f>
        <v>177.32</v>
      </c>
      <c r="H249" s="36">
        <f>VLOOKUP(A249,FII!$A$1:$D$3730,4,FALSE)</f>
        <v>253.54</v>
      </c>
    </row>
    <row r="250" spans="1:8" x14ac:dyDescent="0.25">
      <c r="A250" s="35">
        <v>39888</v>
      </c>
      <c r="B250">
        <v>2777.25</v>
      </c>
      <c r="C250">
        <v>36.64</v>
      </c>
      <c r="D250">
        <v>7216.97</v>
      </c>
      <c r="E250">
        <v>2774.2</v>
      </c>
      <c r="F250">
        <v>51.14</v>
      </c>
      <c r="G250" s="36">
        <f>VLOOKUP(A250,FII!$A$1:$D$3730,3,FALSE)</f>
        <v>1048.68</v>
      </c>
      <c r="H250" s="36">
        <f>VLOOKUP(A250,FII!$A$1:$D$3730,4,FALSE)</f>
        <v>197.24</v>
      </c>
    </row>
    <row r="251" spans="1:8" x14ac:dyDescent="0.25">
      <c r="A251" s="35">
        <v>39889</v>
      </c>
      <c r="B251">
        <v>2757.45</v>
      </c>
      <c r="C251">
        <v>38.47</v>
      </c>
      <c r="D251">
        <v>7395.7</v>
      </c>
      <c r="E251">
        <v>2751.75</v>
      </c>
      <c r="F251">
        <v>51.26</v>
      </c>
      <c r="G251" s="36">
        <f>VLOOKUP(A251,FII!$A$1:$D$3730,3,FALSE)</f>
        <v>637.42999999999995</v>
      </c>
      <c r="H251" s="36">
        <f>VLOOKUP(A251,FII!$A$1:$D$3730,4,FALSE)</f>
        <v>-65.3</v>
      </c>
    </row>
    <row r="252" spans="1:8" x14ac:dyDescent="0.25">
      <c r="A252" s="35">
        <v>39890</v>
      </c>
      <c r="B252">
        <v>2794.7</v>
      </c>
      <c r="C252">
        <v>38.19</v>
      </c>
      <c r="D252">
        <v>7486.58</v>
      </c>
      <c r="E252">
        <v>2779.85</v>
      </c>
      <c r="F252">
        <v>51.13</v>
      </c>
      <c r="G252" s="36" t="e">
        <f>VLOOKUP(A252,FII!$A$1:$D$3730,3,FALSE)</f>
        <v>#N/A</v>
      </c>
      <c r="H252" s="36" t="e">
        <f>VLOOKUP(A252,FII!$A$1:$D$3730,4,FALSE)</f>
        <v>#N/A</v>
      </c>
    </row>
    <row r="253" spans="1:8" x14ac:dyDescent="0.25">
      <c r="A253" s="35">
        <v>39891</v>
      </c>
      <c r="B253">
        <v>2807.15</v>
      </c>
      <c r="C253">
        <v>35.979999999999997</v>
      </c>
      <c r="D253">
        <v>7400.8</v>
      </c>
      <c r="E253">
        <v>2800.75</v>
      </c>
      <c r="F253">
        <v>50.26</v>
      </c>
      <c r="G253" s="36">
        <f>VLOOKUP(A253,FII!$A$1:$D$3730,3,FALSE)</f>
        <v>331.36</v>
      </c>
      <c r="H253" s="36">
        <f>VLOOKUP(A253,FII!$A$1:$D$3730,4,FALSE)</f>
        <v>-104.09</v>
      </c>
    </row>
    <row r="254" spans="1:8" x14ac:dyDescent="0.25">
      <c r="A254" s="35">
        <v>39892</v>
      </c>
      <c r="B254">
        <v>2807.05</v>
      </c>
      <c r="C254">
        <v>35.979999999999997</v>
      </c>
      <c r="D254">
        <v>7278.38</v>
      </c>
      <c r="E254">
        <v>2801.65</v>
      </c>
      <c r="F254">
        <v>50.52</v>
      </c>
      <c r="G254" s="36">
        <f>VLOOKUP(A254,FII!$A$1:$D$3730,3,FALSE)</f>
        <v>-122.73</v>
      </c>
      <c r="H254" s="36">
        <f>VLOOKUP(A254,FII!$A$1:$D$3730,4,FALSE)</f>
        <v>7.29</v>
      </c>
    </row>
    <row r="255" spans="1:8" x14ac:dyDescent="0.25">
      <c r="A255" s="35">
        <v>39895</v>
      </c>
      <c r="B255">
        <v>2939.9</v>
      </c>
      <c r="C255">
        <v>37.630000000000003</v>
      </c>
      <c r="D255">
        <v>7775.86</v>
      </c>
      <c r="E255">
        <v>2938.35</v>
      </c>
      <c r="F255">
        <v>50.31</v>
      </c>
      <c r="G255" s="36">
        <f>VLOOKUP(A255,FII!$A$1:$D$3730,3,FALSE)</f>
        <v>331.36</v>
      </c>
      <c r="H255" s="36">
        <f>VLOOKUP(A255,FII!$A$1:$D$3730,4,FALSE)</f>
        <v>-104.09</v>
      </c>
    </row>
    <row r="256" spans="1:8" x14ac:dyDescent="0.25">
      <c r="A256" s="35">
        <v>39896</v>
      </c>
      <c r="B256">
        <v>2938.7</v>
      </c>
      <c r="C256">
        <v>36.85</v>
      </c>
      <c r="D256">
        <v>7660.21</v>
      </c>
      <c r="E256">
        <v>2937.65</v>
      </c>
      <c r="F256">
        <v>50.424999999999997</v>
      </c>
      <c r="G256" s="36">
        <f>VLOOKUP(A256,FII!$A$1:$D$3730,3,FALSE)</f>
        <v>464.9</v>
      </c>
      <c r="H256" s="36">
        <f>VLOOKUP(A256,FII!$A$1:$D$3730,4,FALSE)</f>
        <v>250.65</v>
      </c>
    </row>
    <row r="257" spans="1:8" x14ac:dyDescent="0.25">
      <c r="A257" s="35">
        <v>39897</v>
      </c>
      <c r="B257">
        <v>2984.35</v>
      </c>
      <c r="C257">
        <v>28.18</v>
      </c>
      <c r="D257">
        <v>7749.81</v>
      </c>
      <c r="E257">
        <v>2983.1</v>
      </c>
      <c r="F257">
        <v>50.53</v>
      </c>
      <c r="G257" s="36">
        <f>VLOOKUP(A257,FII!$A$1:$D$3730,3,FALSE)</f>
        <v>371.18</v>
      </c>
      <c r="H257" s="36">
        <f>VLOOKUP(A257,FII!$A$1:$D$3730,4,FALSE)</f>
        <v>-98.46</v>
      </c>
    </row>
    <row r="258" spans="1:8" x14ac:dyDescent="0.25">
      <c r="A258" s="35">
        <v>39898</v>
      </c>
      <c r="B258">
        <v>3082.25</v>
      </c>
      <c r="C258">
        <v>36.93</v>
      </c>
      <c r="D258">
        <v>7924.56</v>
      </c>
      <c r="E258">
        <v>3082.25</v>
      </c>
      <c r="F258">
        <v>50.42</v>
      </c>
      <c r="G258" s="36">
        <f>VLOOKUP(A258,FII!$A$1:$D$3730,3,FALSE)</f>
        <v>332.73</v>
      </c>
      <c r="H258" s="36">
        <f>VLOOKUP(A258,FII!$A$1:$D$3730,4,FALSE)</f>
        <v>-80.38</v>
      </c>
    </row>
    <row r="259" spans="1:8" x14ac:dyDescent="0.25">
      <c r="A259" s="35">
        <v>39899</v>
      </c>
      <c r="B259">
        <v>3108.65</v>
      </c>
      <c r="C259">
        <v>37.14</v>
      </c>
      <c r="D259">
        <v>7776.18</v>
      </c>
      <c r="E259">
        <v>3124.55</v>
      </c>
      <c r="F259">
        <v>50.524999999999999</v>
      </c>
      <c r="G259" s="36">
        <f>VLOOKUP(A259,FII!$A$1:$D$3730,3,FALSE)</f>
        <v>186.21</v>
      </c>
      <c r="H259" s="36">
        <f>VLOOKUP(A259,FII!$A$1:$D$3730,4,FALSE)</f>
        <v>-290.5</v>
      </c>
    </row>
    <row r="260" spans="1:8" x14ac:dyDescent="0.25">
      <c r="A260" s="35">
        <v>39902</v>
      </c>
      <c r="B260">
        <v>2978.15</v>
      </c>
      <c r="C260">
        <v>40.25</v>
      </c>
      <c r="D260">
        <v>7522.02</v>
      </c>
      <c r="E260">
        <v>2988.1</v>
      </c>
      <c r="F260">
        <v>51.13</v>
      </c>
      <c r="G260" s="36">
        <f>VLOOKUP(A260,FII!$A$1:$D$3730,3,FALSE)</f>
        <v>165.94</v>
      </c>
      <c r="H260" s="36">
        <f>VLOOKUP(A260,FII!$A$1:$D$3730,4,FALSE)</f>
        <v>22.4</v>
      </c>
    </row>
    <row r="261" spans="1:8" x14ac:dyDescent="0.25">
      <c r="A261" s="35">
        <v>39903</v>
      </c>
      <c r="B261">
        <v>3020.95</v>
      </c>
      <c r="C261">
        <v>39.479999999999997</v>
      </c>
      <c r="D261">
        <v>7608.92</v>
      </c>
      <c r="E261">
        <v>3015.25</v>
      </c>
      <c r="F261">
        <v>50.57</v>
      </c>
      <c r="G261" s="36">
        <f>VLOOKUP(A261,FII!$A$1:$D$3730,3,FALSE)</f>
        <v>-994.3</v>
      </c>
      <c r="H261" s="36">
        <f>VLOOKUP(A261,FII!$A$1:$D$3730,4,FALSE)</f>
        <v>-443.89</v>
      </c>
    </row>
    <row r="262" spans="1:8" x14ac:dyDescent="0.25">
      <c r="A262" s="35">
        <v>39904</v>
      </c>
      <c r="B262">
        <v>3060.35</v>
      </c>
      <c r="C262">
        <v>36.53</v>
      </c>
      <c r="D262">
        <v>7761.6</v>
      </c>
      <c r="E262">
        <v>3061.5</v>
      </c>
      <c r="F262">
        <v>50.65</v>
      </c>
      <c r="G262" s="36">
        <f>VLOOKUP(A262,FII!$A$1:$D$3730,3,FALSE)</f>
        <v>-1143.52</v>
      </c>
      <c r="H262" s="36">
        <f>VLOOKUP(A262,FII!$A$1:$D$3730,4,FALSE)</f>
        <v>-112.84</v>
      </c>
    </row>
    <row r="263" spans="1:8" x14ac:dyDescent="0.25">
      <c r="A263" s="35">
        <v>39905</v>
      </c>
      <c r="B263">
        <v>3211.05</v>
      </c>
      <c r="C263">
        <v>37.4</v>
      </c>
      <c r="D263">
        <v>7978.08</v>
      </c>
      <c r="E263">
        <v>3222.6</v>
      </c>
      <c r="F263">
        <v>50.01</v>
      </c>
      <c r="G263" s="36">
        <f>VLOOKUP(A263,FII!$A$1:$D$3730,3,FALSE)</f>
        <v>337.91</v>
      </c>
      <c r="H263" s="36">
        <f>VLOOKUP(A263,FII!$A$1:$D$3730,4,FALSE)</f>
        <v>176.52</v>
      </c>
    </row>
    <row r="264" spans="1:8" x14ac:dyDescent="0.25">
      <c r="A264" s="35">
        <v>39909</v>
      </c>
      <c r="B264">
        <v>3256.6</v>
      </c>
      <c r="C264">
        <v>41.72</v>
      </c>
      <c r="D264">
        <v>7975.85</v>
      </c>
      <c r="E264">
        <v>3260.25</v>
      </c>
      <c r="F264">
        <v>50.01</v>
      </c>
      <c r="G264" s="36">
        <f>VLOOKUP(A264,FII!$A$1:$D$3730,3,FALSE)</f>
        <v>1615.5</v>
      </c>
      <c r="H264" s="36">
        <f>VLOOKUP(A264,FII!$A$1:$D$3730,4,FALSE)</f>
        <v>-40.61</v>
      </c>
    </row>
    <row r="265" spans="1:8" x14ac:dyDescent="0.25">
      <c r="A265" s="35">
        <v>39911</v>
      </c>
      <c r="B265">
        <v>3342.95</v>
      </c>
      <c r="C265">
        <v>43.55</v>
      </c>
      <c r="D265">
        <v>7837.11</v>
      </c>
      <c r="E265">
        <v>3355.5</v>
      </c>
      <c r="F265">
        <v>50.14</v>
      </c>
      <c r="G265" s="36">
        <f>VLOOKUP(A265,FII!$A$1:$D$3730,3,FALSE)</f>
        <v>186.46</v>
      </c>
      <c r="H265" s="36">
        <f>VLOOKUP(A265,FII!$A$1:$D$3730,4,FALSE)</f>
        <v>79.66</v>
      </c>
    </row>
    <row r="266" spans="1:8" x14ac:dyDescent="0.25">
      <c r="A266" s="35">
        <v>39912</v>
      </c>
      <c r="B266">
        <v>3342.05</v>
      </c>
      <c r="C266">
        <v>43.54</v>
      </c>
      <c r="D266">
        <v>8083.38</v>
      </c>
      <c r="E266">
        <v>3355.4</v>
      </c>
      <c r="F266">
        <v>49.83</v>
      </c>
      <c r="G266" s="36">
        <f>VLOOKUP(A266,FII!$A$1:$D$3730,3,FALSE)</f>
        <v>909.6</v>
      </c>
      <c r="H266" s="36">
        <f>VLOOKUP(A266,FII!$A$1:$D$3730,4,FALSE)</f>
        <v>-636.83000000000004</v>
      </c>
    </row>
    <row r="267" spans="1:8" x14ac:dyDescent="0.25">
      <c r="A267" s="35">
        <v>39916</v>
      </c>
      <c r="B267">
        <v>3382.6</v>
      </c>
      <c r="C267">
        <v>46.56</v>
      </c>
      <c r="D267">
        <v>8057.81</v>
      </c>
      <c r="E267">
        <v>3390.9</v>
      </c>
      <c r="F267">
        <v>49.72</v>
      </c>
      <c r="G267" s="36">
        <f>VLOOKUP(A267,FII!$A$1:$D$3730,3,FALSE)</f>
        <v>614.44000000000005</v>
      </c>
      <c r="H267" s="36">
        <f>VLOOKUP(A267,FII!$A$1:$D$3730,4,FALSE)</f>
        <v>47.46</v>
      </c>
    </row>
    <row r="268" spans="1:8" x14ac:dyDescent="0.25">
      <c r="A268" s="35">
        <v>39918</v>
      </c>
      <c r="B268">
        <v>3484.15</v>
      </c>
      <c r="C268">
        <v>48.02</v>
      </c>
      <c r="D268">
        <v>8029.62</v>
      </c>
      <c r="E268">
        <v>3492.9</v>
      </c>
      <c r="F268">
        <v>49.575000000000003</v>
      </c>
      <c r="G268" s="36">
        <f>VLOOKUP(A268,FII!$A$1:$D$3730,3,FALSE)</f>
        <v>466.26</v>
      </c>
      <c r="H268" s="36">
        <f>VLOOKUP(A268,FII!$A$1:$D$3730,4,FALSE)</f>
        <v>-68.739999999999995</v>
      </c>
    </row>
    <row r="269" spans="1:8" x14ac:dyDescent="0.25">
      <c r="A269" s="35">
        <v>39919</v>
      </c>
      <c r="B269">
        <v>3369.5</v>
      </c>
      <c r="C269">
        <v>50.51</v>
      </c>
      <c r="D269">
        <v>8125.43</v>
      </c>
      <c r="E269">
        <v>3375.6</v>
      </c>
      <c r="F269">
        <v>49.61</v>
      </c>
      <c r="G269" s="36">
        <f>VLOOKUP(A269,FII!$A$1:$D$3730,3,FALSE)</f>
        <v>535.19000000000005</v>
      </c>
      <c r="H269" s="36">
        <f>VLOOKUP(A269,FII!$A$1:$D$3730,4,FALSE)</f>
        <v>-764.16</v>
      </c>
    </row>
    <row r="270" spans="1:8" x14ac:dyDescent="0.25">
      <c r="A270" s="35">
        <v>39920</v>
      </c>
      <c r="B270">
        <v>3384.4</v>
      </c>
      <c r="C270">
        <v>50.8</v>
      </c>
      <c r="D270">
        <v>8131.33</v>
      </c>
      <c r="E270">
        <v>3381.3</v>
      </c>
      <c r="F270">
        <v>49.79</v>
      </c>
      <c r="G270" s="36">
        <f>VLOOKUP(A270,FII!$A$1:$D$3730,3,FALSE)</f>
        <v>-323.89</v>
      </c>
      <c r="H270" s="36">
        <f>VLOOKUP(A270,FII!$A$1:$D$3730,4,FALSE)</f>
        <v>-526.34</v>
      </c>
    </row>
    <row r="271" spans="1:8" x14ac:dyDescent="0.25">
      <c r="A271" s="35">
        <v>39923</v>
      </c>
      <c r="B271">
        <v>3377.1</v>
      </c>
      <c r="C271">
        <v>54.22</v>
      </c>
      <c r="D271">
        <v>7841.73</v>
      </c>
      <c r="E271">
        <v>3370.7</v>
      </c>
      <c r="F271">
        <v>50.22</v>
      </c>
      <c r="G271" s="36">
        <f>VLOOKUP(A271,FII!$A$1:$D$3730,3,FALSE)</f>
        <v>-396.21</v>
      </c>
      <c r="H271" s="36">
        <f>VLOOKUP(A271,FII!$A$1:$D$3730,4,FALSE)</f>
        <v>103.15</v>
      </c>
    </row>
    <row r="272" spans="1:8" x14ac:dyDescent="0.25">
      <c r="A272" s="35">
        <v>39924</v>
      </c>
      <c r="B272">
        <v>3365.3</v>
      </c>
      <c r="C272">
        <v>53.64</v>
      </c>
      <c r="D272">
        <v>7969.56</v>
      </c>
      <c r="E272">
        <v>3365.85</v>
      </c>
      <c r="F272">
        <v>50.31</v>
      </c>
      <c r="G272" s="36">
        <f>VLOOKUP(A272,FII!$A$1:$D$3730,3,FALSE)</f>
        <v>-693.51</v>
      </c>
      <c r="H272" s="36">
        <f>VLOOKUP(A272,FII!$A$1:$D$3730,4,FALSE)</f>
        <v>63.06</v>
      </c>
    </row>
    <row r="273" spans="1:8" x14ac:dyDescent="0.25">
      <c r="A273" s="35">
        <v>39925</v>
      </c>
      <c r="B273">
        <v>3330.3</v>
      </c>
      <c r="C273">
        <v>57.88</v>
      </c>
      <c r="D273">
        <v>7886.57</v>
      </c>
      <c r="E273">
        <v>3323.4</v>
      </c>
      <c r="F273">
        <v>50.335000000000001</v>
      </c>
      <c r="G273" s="36">
        <f>VLOOKUP(A273,FII!$A$1:$D$3730,3,FALSE)</f>
        <v>57</v>
      </c>
      <c r="H273" s="36">
        <f>VLOOKUP(A273,FII!$A$1:$D$3730,4,FALSE)</f>
        <v>-103.59</v>
      </c>
    </row>
    <row r="274" spans="1:8" x14ac:dyDescent="0.25">
      <c r="A274" s="35">
        <v>39926</v>
      </c>
      <c r="B274">
        <v>3423.7</v>
      </c>
      <c r="C274">
        <v>57.88</v>
      </c>
      <c r="D274">
        <v>7957.06</v>
      </c>
      <c r="E274">
        <v>3426.05</v>
      </c>
      <c r="F274">
        <v>49.905000000000001</v>
      </c>
      <c r="G274" s="36">
        <f>VLOOKUP(A274,FII!$A$1:$D$3730,3,FALSE)</f>
        <v>-556.21</v>
      </c>
      <c r="H274" s="36">
        <f>VLOOKUP(A274,FII!$A$1:$D$3730,4,FALSE)</f>
        <v>182.08</v>
      </c>
    </row>
    <row r="275" spans="1:8" x14ac:dyDescent="0.25">
      <c r="A275" s="35">
        <v>39927</v>
      </c>
      <c r="B275">
        <v>3480.75</v>
      </c>
      <c r="C275">
        <v>47.78</v>
      </c>
      <c r="D275">
        <v>8076.29</v>
      </c>
      <c r="E275">
        <v>3482.05</v>
      </c>
      <c r="F275">
        <v>49.61</v>
      </c>
      <c r="G275" s="36">
        <f>VLOOKUP(A275,FII!$A$1:$D$3730,3,FALSE)</f>
        <v>238.9</v>
      </c>
      <c r="H275" s="36">
        <f>VLOOKUP(A275,FII!$A$1:$D$3730,4,FALSE)</f>
        <v>233.91</v>
      </c>
    </row>
    <row r="276" spans="1:8" x14ac:dyDescent="0.25">
      <c r="A276" s="35">
        <v>39930</v>
      </c>
      <c r="B276">
        <v>3470</v>
      </c>
      <c r="C276">
        <v>49.43</v>
      </c>
      <c r="D276">
        <v>8025</v>
      </c>
      <c r="E276">
        <v>3466.15</v>
      </c>
      <c r="F276">
        <v>50.13</v>
      </c>
      <c r="G276" s="36">
        <f>VLOOKUP(A276,FII!$A$1:$D$3730,3,FALSE)</f>
        <v>-251.4</v>
      </c>
      <c r="H276" s="36">
        <f>VLOOKUP(A276,FII!$A$1:$D$3730,4,FALSE)</f>
        <v>46.21</v>
      </c>
    </row>
    <row r="277" spans="1:8" x14ac:dyDescent="0.25">
      <c r="A277" s="35">
        <v>39931</v>
      </c>
      <c r="B277">
        <v>3362.35</v>
      </c>
      <c r="C277">
        <v>48.8</v>
      </c>
      <c r="D277">
        <v>8016.95</v>
      </c>
      <c r="E277">
        <v>3354.95</v>
      </c>
      <c r="F277">
        <v>50.35</v>
      </c>
      <c r="G277" s="36">
        <f>VLOOKUP(A277,FII!$A$1:$D$3730,3,FALSE)</f>
        <v>-150.46</v>
      </c>
      <c r="H277" s="36">
        <f>VLOOKUP(A277,FII!$A$1:$D$3730,4,FALSE)</f>
        <v>123.87</v>
      </c>
    </row>
    <row r="278" spans="1:8" x14ac:dyDescent="0.25">
      <c r="A278" s="35">
        <v>39932</v>
      </c>
      <c r="B278">
        <v>3473.95</v>
      </c>
      <c r="C278">
        <v>46.63</v>
      </c>
      <c r="D278">
        <v>8185.73</v>
      </c>
      <c r="E278">
        <v>3473.95</v>
      </c>
      <c r="F278">
        <v>49.89</v>
      </c>
      <c r="G278" s="36">
        <f>VLOOKUP(A278,FII!$A$1:$D$3730,3,FALSE)</f>
        <v>-796.83</v>
      </c>
      <c r="H278" s="36">
        <f>VLOOKUP(A278,FII!$A$1:$D$3730,4,FALSE)</f>
        <v>-114.05</v>
      </c>
    </row>
    <row r="279" spans="1:8" x14ac:dyDescent="0.25">
      <c r="A279" s="35">
        <v>39937</v>
      </c>
      <c r="B279">
        <v>3654</v>
      </c>
      <c r="C279">
        <v>49.54</v>
      </c>
      <c r="D279">
        <v>8426.74</v>
      </c>
      <c r="E279">
        <v>3658.35</v>
      </c>
      <c r="F279">
        <v>49.69</v>
      </c>
      <c r="G279" s="36">
        <f>VLOOKUP(A279,FII!$A$1:$D$3730,3,FALSE)</f>
        <v>-256.23</v>
      </c>
      <c r="H279" s="36">
        <f>VLOOKUP(A279,FII!$A$1:$D$3730,4,FALSE)</f>
        <v>434.68</v>
      </c>
    </row>
    <row r="280" spans="1:8" x14ac:dyDescent="0.25">
      <c r="A280" s="35">
        <v>39938</v>
      </c>
      <c r="B280">
        <v>3661.9</v>
      </c>
      <c r="C280">
        <v>50.53</v>
      </c>
      <c r="D280">
        <v>8410.65</v>
      </c>
      <c r="E280">
        <v>3665.2</v>
      </c>
      <c r="F280">
        <v>49.244999999999997</v>
      </c>
      <c r="G280" s="36">
        <f>VLOOKUP(A280,FII!$A$1:$D$3730,3,FALSE)</f>
        <v>310.38</v>
      </c>
      <c r="H280" s="36">
        <f>VLOOKUP(A280,FII!$A$1:$D$3730,4,FALSE)</f>
        <v>-39.53</v>
      </c>
    </row>
    <row r="281" spans="1:8" x14ac:dyDescent="0.25">
      <c r="A281" s="35">
        <v>39939</v>
      </c>
      <c r="B281">
        <v>3625.05</v>
      </c>
      <c r="C281">
        <v>51.21</v>
      </c>
      <c r="D281">
        <v>8512.2800000000007</v>
      </c>
      <c r="E281">
        <v>3631.65</v>
      </c>
      <c r="F281">
        <v>49.435000000000002</v>
      </c>
      <c r="G281" s="36">
        <f>VLOOKUP(A281,FII!$A$1:$D$3730,3,FALSE)</f>
        <v>-261.48</v>
      </c>
      <c r="H281" s="36">
        <f>VLOOKUP(A281,FII!$A$1:$D$3730,4,FALSE)</f>
        <v>102.6</v>
      </c>
    </row>
    <row r="282" spans="1:8" x14ac:dyDescent="0.25">
      <c r="A282" s="35">
        <v>39940</v>
      </c>
      <c r="B282">
        <v>3683.9</v>
      </c>
      <c r="C282">
        <v>54.76</v>
      </c>
      <c r="D282">
        <v>8409.85</v>
      </c>
      <c r="E282">
        <v>3682.7</v>
      </c>
      <c r="F282">
        <v>49.115000000000002</v>
      </c>
      <c r="G282" s="36">
        <f>VLOOKUP(A282,FII!$A$1:$D$3730,3,FALSE)</f>
        <v>9.42</v>
      </c>
      <c r="H282" s="36">
        <f>VLOOKUP(A282,FII!$A$1:$D$3730,4,FALSE)</f>
        <v>-207.38</v>
      </c>
    </row>
    <row r="283" spans="1:8" x14ac:dyDescent="0.25">
      <c r="A283" s="35">
        <v>39941</v>
      </c>
      <c r="B283">
        <v>3620.7</v>
      </c>
      <c r="C283">
        <v>57.02</v>
      </c>
      <c r="D283">
        <v>8574.65</v>
      </c>
      <c r="E283">
        <v>3623</v>
      </c>
      <c r="F283">
        <v>49.155000000000001</v>
      </c>
      <c r="G283" s="36">
        <f>VLOOKUP(A283,FII!$A$1:$D$3730,3,FALSE)</f>
        <v>266.38</v>
      </c>
      <c r="H283" s="36">
        <f>VLOOKUP(A283,FII!$A$1:$D$3730,4,FALSE)</f>
        <v>168.66</v>
      </c>
    </row>
    <row r="284" spans="1:8" x14ac:dyDescent="0.25">
      <c r="A284" s="35">
        <v>39944</v>
      </c>
      <c r="B284">
        <v>3554.6</v>
      </c>
      <c r="C284">
        <v>61.03</v>
      </c>
      <c r="D284">
        <v>8418.77</v>
      </c>
      <c r="E284">
        <v>3552.05</v>
      </c>
      <c r="F284">
        <v>49.43</v>
      </c>
      <c r="G284" s="36">
        <f>VLOOKUP(A284,FII!$A$1:$D$3730,3,FALSE)</f>
        <v>-423.03</v>
      </c>
      <c r="H284" s="36">
        <f>VLOOKUP(A284,FII!$A$1:$D$3730,4,FALSE)</f>
        <v>-353.35</v>
      </c>
    </row>
    <row r="285" spans="1:8" x14ac:dyDescent="0.25">
      <c r="A285" s="35">
        <v>39945</v>
      </c>
      <c r="B285">
        <v>3681.1</v>
      </c>
      <c r="C285">
        <v>50.31</v>
      </c>
      <c r="D285">
        <v>8469.11</v>
      </c>
      <c r="E285">
        <v>3689.95</v>
      </c>
      <c r="F285">
        <v>49.274999999999999</v>
      </c>
      <c r="G285" s="36">
        <f>VLOOKUP(A285,FII!$A$1:$D$3730,3,FALSE)</f>
        <v>-184.2</v>
      </c>
      <c r="H285" s="36">
        <f>VLOOKUP(A285,FII!$A$1:$D$3730,4,FALSE)</f>
        <v>209.8</v>
      </c>
    </row>
    <row r="286" spans="1:8" x14ac:dyDescent="0.25">
      <c r="A286" s="35">
        <v>39946</v>
      </c>
      <c r="B286">
        <v>3635.25</v>
      </c>
      <c r="C286">
        <v>50.73</v>
      </c>
      <c r="D286">
        <v>8284.89</v>
      </c>
      <c r="E286">
        <v>3638.4</v>
      </c>
      <c r="F286">
        <v>49.634999999999998</v>
      </c>
      <c r="G286" s="36">
        <f>VLOOKUP(A286,FII!$A$1:$D$3730,3,FALSE)</f>
        <v>1131.67</v>
      </c>
      <c r="H286" s="36">
        <f>VLOOKUP(A286,FII!$A$1:$D$3730,4,FALSE)</f>
        <v>174.16</v>
      </c>
    </row>
    <row r="287" spans="1:8" x14ac:dyDescent="0.25">
      <c r="A287" s="35">
        <v>39947</v>
      </c>
      <c r="B287">
        <v>3593.45</v>
      </c>
      <c r="C287">
        <v>51.25</v>
      </c>
      <c r="D287">
        <v>8331.32</v>
      </c>
      <c r="E287">
        <v>3603.65</v>
      </c>
      <c r="F287">
        <v>49.62</v>
      </c>
      <c r="G287" s="36">
        <f>VLOOKUP(A287,FII!$A$1:$D$3730,3,FALSE)</f>
        <v>-199.42</v>
      </c>
      <c r="H287" s="36">
        <f>VLOOKUP(A287,FII!$A$1:$D$3730,4,FALSE)</f>
        <v>20.61</v>
      </c>
    </row>
    <row r="288" spans="1:8" x14ac:dyDescent="0.25">
      <c r="A288" s="35">
        <v>39948</v>
      </c>
      <c r="B288">
        <v>3671.65</v>
      </c>
      <c r="C288">
        <v>49.64</v>
      </c>
      <c r="D288">
        <v>8268.64</v>
      </c>
      <c r="E288">
        <v>3684.35</v>
      </c>
      <c r="F288">
        <v>49.31</v>
      </c>
      <c r="G288" s="36">
        <f>VLOOKUP(A288,FII!$A$1:$D$3730,3,FALSE)</f>
        <v>-584.75</v>
      </c>
      <c r="H288" s="36">
        <f>VLOOKUP(A288,FII!$A$1:$D$3730,4,FALSE)</f>
        <v>-194.97</v>
      </c>
    </row>
    <row r="289" spans="1:8" x14ac:dyDescent="0.25">
      <c r="A289" s="35">
        <v>39951</v>
      </c>
      <c r="B289">
        <v>4323.1499999999996</v>
      </c>
      <c r="C289">
        <v>49.64</v>
      </c>
      <c r="D289">
        <v>8504.08</v>
      </c>
      <c r="E289">
        <v>4332.05</v>
      </c>
      <c r="F289">
        <v>47.59</v>
      </c>
      <c r="G289" s="36">
        <f>VLOOKUP(A289,FII!$A$1:$D$3730,3,FALSE)</f>
        <v>487.55</v>
      </c>
      <c r="H289" s="36">
        <f>VLOOKUP(A289,FII!$A$1:$D$3730,4,FALSE)</f>
        <v>51.28</v>
      </c>
    </row>
    <row r="290" spans="1:8" x14ac:dyDescent="0.25">
      <c r="A290" s="35">
        <v>39952</v>
      </c>
      <c r="B290">
        <v>4318.45</v>
      </c>
      <c r="C290">
        <v>58.1</v>
      </c>
      <c r="D290">
        <v>8474.85</v>
      </c>
      <c r="E290">
        <v>4342.8999999999996</v>
      </c>
      <c r="F290">
        <v>47.53</v>
      </c>
      <c r="G290" s="36">
        <f>VLOOKUP(A290,FII!$A$1:$D$3730,3,FALSE)</f>
        <v>503.75</v>
      </c>
      <c r="H290" s="36">
        <f>VLOOKUP(A290,FII!$A$1:$D$3730,4,FALSE)</f>
        <v>26.44</v>
      </c>
    </row>
    <row r="291" spans="1:8" x14ac:dyDescent="0.25">
      <c r="A291" s="35">
        <v>39953</v>
      </c>
      <c r="B291">
        <v>4270.3</v>
      </c>
      <c r="C291">
        <v>50.79</v>
      </c>
      <c r="D291">
        <v>8422.0400000000009</v>
      </c>
      <c r="E291">
        <v>4290.05</v>
      </c>
      <c r="F291">
        <v>47.435000000000002</v>
      </c>
      <c r="G291" s="36">
        <f>VLOOKUP(A291,FII!$A$1:$D$3730,3,FALSE)</f>
        <v>-290.51</v>
      </c>
      <c r="H291" s="36">
        <f>VLOOKUP(A291,FII!$A$1:$D$3730,4,FALSE)</f>
        <v>-1498.56</v>
      </c>
    </row>
    <row r="292" spans="1:8" x14ac:dyDescent="0.25">
      <c r="A292" s="35">
        <v>39954</v>
      </c>
      <c r="B292">
        <v>4210.8999999999996</v>
      </c>
      <c r="C292">
        <v>50.79</v>
      </c>
      <c r="D292">
        <v>8292.1299999999992</v>
      </c>
      <c r="E292">
        <v>4219.95</v>
      </c>
      <c r="F292">
        <v>47.23</v>
      </c>
      <c r="G292" s="36">
        <f>VLOOKUP(A292,FII!$A$1:$D$3730,3,FALSE)</f>
        <v>-874.97</v>
      </c>
      <c r="H292" s="36">
        <f>VLOOKUP(A292,FII!$A$1:$D$3730,4,FALSE)</f>
        <v>-1749.06</v>
      </c>
    </row>
    <row r="293" spans="1:8" x14ac:dyDescent="0.25">
      <c r="A293" s="35">
        <v>39955</v>
      </c>
      <c r="B293">
        <v>4238.5</v>
      </c>
      <c r="C293">
        <v>49.64</v>
      </c>
      <c r="D293">
        <v>8277.32</v>
      </c>
      <c r="E293">
        <v>4251.75</v>
      </c>
      <c r="F293">
        <v>46.83</v>
      </c>
      <c r="G293" s="36">
        <f>VLOOKUP(A293,FII!$A$1:$D$3730,3,FALSE)</f>
        <v>-1055.8</v>
      </c>
      <c r="H293" s="36">
        <f>VLOOKUP(A293,FII!$A$1:$D$3730,4,FALSE)</f>
        <v>-632.29</v>
      </c>
    </row>
    <row r="294" spans="1:8" x14ac:dyDescent="0.25">
      <c r="A294" s="35">
        <v>39958</v>
      </c>
      <c r="B294">
        <v>4237.55</v>
      </c>
      <c r="C294">
        <v>43.71</v>
      </c>
      <c r="D294" t="e">
        <v>#N/A</v>
      </c>
      <c r="E294">
        <v>4241.8</v>
      </c>
      <c r="F294">
        <v>47.284999999999997</v>
      </c>
      <c r="G294" s="36">
        <f>VLOOKUP(A294,FII!$A$1:$D$3730,3,FALSE)</f>
        <v>-318.19</v>
      </c>
      <c r="H294" s="36">
        <f>VLOOKUP(A294,FII!$A$1:$D$3730,4,FALSE)</f>
        <v>-240.45</v>
      </c>
    </row>
    <row r="295" spans="1:8" x14ac:dyDescent="0.25">
      <c r="A295" s="35">
        <v>39959</v>
      </c>
      <c r="B295">
        <v>4116.7</v>
      </c>
      <c r="C295">
        <v>52.37</v>
      </c>
      <c r="D295">
        <v>8473.49</v>
      </c>
      <c r="E295">
        <v>4114.25</v>
      </c>
      <c r="F295">
        <v>47.475000000000001</v>
      </c>
      <c r="G295" s="36">
        <f>VLOOKUP(A295,FII!$A$1:$D$3730,3,FALSE)</f>
        <v>-767.13</v>
      </c>
      <c r="H295" s="36">
        <f>VLOOKUP(A295,FII!$A$1:$D$3730,4,FALSE)</f>
        <v>-243.46</v>
      </c>
    </row>
    <row r="296" spans="1:8" x14ac:dyDescent="0.25">
      <c r="A296" s="35">
        <v>39960</v>
      </c>
      <c r="B296">
        <v>4276.05</v>
      </c>
      <c r="C296">
        <v>41.57</v>
      </c>
      <c r="D296">
        <v>8300.02</v>
      </c>
      <c r="E296">
        <v>4284.25</v>
      </c>
      <c r="F296">
        <v>47.58</v>
      </c>
      <c r="G296" s="36">
        <f>VLOOKUP(A296,FII!$A$1:$D$3730,3,FALSE)</f>
        <v>-1246.31</v>
      </c>
      <c r="H296" s="36">
        <f>VLOOKUP(A296,FII!$A$1:$D$3730,4,FALSE)</f>
        <v>-121.09</v>
      </c>
    </row>
    <row r="297" spans="1:8" x14ac:dyDescent="0.25">
      <c r="A297" s="35">
        <v>39961</v>
      </c>
      <c r="B297">
        <v>4337.1000000000004</v>
      </c>
      <c r="C297">
        <v>44.58</v>
      </c>
      <c r="D297">
        <v>8403.7999999999993</v>
      </c>
      <c r="E297">
        <v>4337.1000000000004</v>
      </c>
      <c r="F297">
        <v>47.524999999999999</v>
      </c>
      <c r="G297" s="36">
        <f>VLOOKUP(A297,FII!$A$1:$D$3730,3,FALSE)</f>
        <v>404</v>
      </c>
      <c r="H297" s="36">
        <f>VLOOKUP(A297,FII!$A$1:$D$3730,4,FALSE)</f>
        <v>295.75</v>
      </c>
    </row>
    <row r="298" spans="1:8" x14ac:dyDescent="0.25">
      <c r="A298" s="35">
        <v>39962</v>
      </c>
      <c r="B298">
        <v>4448.95</v>
      </c>
      <c r="C298">
        <v>40.299999999999997</v>
      </c>
      <c r="D298">
        <v>8500.33</v>
      </c>
      <c r="E298">
        <v>4453.5</v>
      </c>
      <c r="F298">
        <v>47.12</v>
      </c>
      <c r="G298" s="36">
        <f>VLOOKUP(A298,FII!$A$1:$D$3730,3,FALSE)</f>
        <v>-812.81</v>
      </c>
      <c r="H298" s="36">
        <f>VLOOKUP(A298,FII!$A$1:$D$3730,4,FALSE)</f>
        <v>-112.12</v>
      </c>
    </row>
    <row r="299" spans="1:8" x14ac:dyDescent="0.25">
      <c r="A299" s="35">
        <v>39965</v>
      </c>
      <c r="B299">
        <v>4529.8999999999996</v>
      </c>
      <c r="C299">
        <v>41.83</v>
      </c>
      <c r="D299">
        <v>8721.44</v>
      </c>
      <c r="E299">
        <v>4538</v>
      </c>
      <c r="F299">
        <v>46.79</v>
      </c>
      <c r="G299" s="36">
        <f>VLOOKUP(A299,FII!$A$1:$D$3730,3,FALSE)</f>
        <v>803.4</v>
      </c>
      <c r="H299" s="36">
        <f>VLOOKUP(A299,FII!$A$1:$D$3730,4,FALSE)</f>
        <v>-504.47</v>
      </c>
    </row>
    <row r="300" spans="1:8" x14ac:dyDescent="0.25">
      <c r="A300" s="35">
        <v>39966</v>
      </c>
      <c r="B300">
        <v>4525.25</v>
      </c>
      <c r="C300">
        <v>41.04</v>
      </c>
      <c r="D300">
        <v>8740.8700000000008</v>
      </c>
      <c r="E300">
        <v>4530.3500000000004</v>
      </c>
      <c r="F300">
        <v>46.81</v>
      </c>
      <c r="G300" s="36">
        <f>VLOOKUP(A300,FII!$A$1:$D$3730,3,FALSE)</f>
        <v>405.77</v>
      </c>
      <c r="H300" s="36">
        <f>VLOOKUP(A300,FII!$A$1:$D$3730,4,FALSE)</f>
        <v>-313.58</v>
      </c>
    </row>
    <row r="301" spans="1:8" x14ac:dyDescent="0.25">
      <c r="A301" s="35">
        <v>39967</v>
      </c>
      <c r="B301">
        <v>4530.7</v>
      </c>
      <c r="C301">
        <v>40.67</v>
      </c>
      <c r="D301">
        <v>8675.24</v>
      </c>
      <c r="E301">
        <v>4536.25</v>
      </c>
      <c r="F301">
        <v>46.89</v>
      </c>
      <c r="G301" s="36">
        <f>VLOOKUP(A301,FII!$A$1:$D$3730,3,FALSE)</f>
        <v>-427.75</v>
      </c>
      <c r="H301" s="36">
        <f>VLOOKUP(A301,FII!$A$1:$D$3730,4,FALSE)</f>
        <v>-76.64</v>
      </c>
    </row>
    <row r="302" spans="1:8" x14ac:dyDescent="0.25">
      <c r="A302" s="35">
        <v>39968</v>
      </c>
      <c r="B302">
        <v>4572.6499999999996</v>
      </c>
      <c r="C302">
        <v>41.31</v>
      </c>
      <c r="D302">
        <v>8750.24</v>
      </c>
      <c r="E302">
        <v>4582.3</v>
      </c>
      <c r="F302">
        <v>47.104999999999997</v>
      </c>
      <c r="G302" s="36">
        <f>VLOOKUP(A302,FII!$A$1:$D$3730,3,FALSE)</f>
        <v>375.88</v>
      </c>
      <c r="H302" s="36">
        <f>VLOOKUP(A302,FII!$A$1:$D$3730,4,FALSE)</f>
        <v>-278.85000000000002</v>
      </c>
    </row>
    <row r="303" spans="1:8" x14ac:dyDescent="0.25">
      <c r="A303" s="35">
        <v>39969</v>
      </c>
      <c r="B303">
        <v>4586.8999999999996</v>
      </c>
      <c r="C303">
        <v>40.549999999999997</v>
      </c>
      <c r="D303">
        <v>8763.1299999999992</v>
      </c>
      <c r="E303">
        <v>4592.3500000000004</v>
      </c>
      <c r="F303">
        <v>46.95</v>
      </c>
      <c r="G303" s="36">
        <f>VLOOKUP(A303,FII!$A$1:$D$3730,3,FALSE)</f>
        <v>-1013.21</v>
      </c>
      <c r="H303" s="36">
        <f>VLOOKUP(A303,FII!$A$1:$D$3730,4,FALSE)</f>
        <v>-666.21</v>
      </c>
    </row>
    <row r="304" spans="1:8" x14ac:dyDescent="0.25">
      <c r="A304" s="35">
        <v>39972</v>
      </c>
      <c r="B304">
        <v>4429.8999999999996</v>
      </c>
      <c r="C304">
        <v>42.27</v>
      </c>
      <c r="D304">
        <v>8764.49</v>
      </c>
      <c r="E304">
        <v>4433.95</v>
      </c>
      <c r="F304">
        <v>47.524999999999999</v>
      </c>
      <c r="G304" s="36">
        <f>VLOOKUP(A304,FII!$A$1:$D$3730,3,FALSE)</f>
        <v>1083.99</v>
      </c>
      <c r="H304" s="36">
        <f>VLOOKUP(A304,FII!$A$1:$D$3730,4,FALSE)</f>
        <v>-15.62</v>
      </c>
    </row>
    <row r="305" spans="1:8" x14ac:dyDescent="0.25">
      <c r="A305" s="35">
        <v>39973</v>
      </c>
      <c r="B305">
        <v>4550.95</v>
      </c>
      <c r="C305">
        <v>40.76</v>
      </c>
      <c r="D305">
        <v>8763.06</v>
      </c>
      <c r="E305">
        <v>4551.1499999999996</v>
      </c>
      <c r="F305">
        <v>47.33</v>
      </c>
      <c r="G305" s="36">
        <f>VLOOKUP(A305,FII!$A$1:$D$3730,3,FALSE)</f>
        <v>-731.37</v>
      </c>
      <c r="H305" s="36">
        <f>VLOOKUP(A305,FII!$A$1:$D$3730,4,FALSE)</f>
        <v>-450.07</v>
      </c>
    </row>
    <row r="306" spans="1:8" x14ac:dyDescent="0.25">
      <c r="A306" s="35">
        <v>39974</v>
      </c>
      <c r="B306">
        <v>4655.25</v>
      </c>
      <c r="C306">
        <v>40.47</v>
      </c>
      <c r="D306">
        <v>8739.02</v>
      </c>
      <c r="E306">
        <v>4660.55</v>
      </c>
      <c r="F306">
        <v>47.225000000000001</v>
      </c>
      <c r="G306" s="36">
        <f>VLOOKUP(A306,FII!$A$1:$D$3730,3,FALSE)</f>
        <v>267.70999999999998</v>
      </c>
      <c r="H306" s="36">
        <f>VLOOKUP(A306,FII!$A$1:$D$3730,4,FALSE)</f>
        <v>-486.35</v>
      </c>
    </row>
    <row r="307" spans="1:8" x14ac:dyDescent="0.25">
      <c r="A307" s="35">
        <v>39975</v>
      </c>
      <c r="B307">
        <v>4637.7</v>
      </c>
      <c r="C307">
        <v>41.02</v>
      </c>
      <c r="D307">
        <v>8770.92</v>
      </c>
      <c r="E307">
        <v>4642.5</v>
      </c>
      <c r="F307">
        <v>47.424999999999997</v>
      </c>
      <c r="G307" s="36">
        <f>VLOOKUP(A307,FII!$A$1:$D$3730,3,FALSE)</f>
        <v>658.12</v>
      </c>
      <c r="H307" s="36">
        <f>VLOOKUP(A307,FII!$A$1:$D$3730,4,FALSE)</f>
        <v>197.6</v>
      </c>
    </row>
    <row r="308" spans="1:8" x14ac:dyDescent="0.25">
      <c r="A308" s="35">
        <v>39976</v>
      </c>
      <c r="B308">
        <v>4583.3999999999996</v>
      </c>
      <c r="C308">
        <v>40.83</v>
      </c>
      <c r="D308">
        <v>8799.26</v>
      </c>
      <c r="E308">
        <v>4588.8500000000004</v>
      </c>
      <c r="F308">
        <v>47.45</v>
      </c>
      <c r="G308" s="36">
        <f>VLOOKUP(A308,FII!$A$1:$D$3730,3,FALSE)</f>
        <v>-581.35</v>
      </c>
      <c r="H308" s="36">
        <f>VLOOKUP(A308,FII!$A$1:$D$3730,4,FALSE)</f>
        <v>156.27000000000001</v>
      </c>
    </row>
    <row r="309" spans="1:8" x14ac:dyDescent="0.25">
      <c r="A309" s="35">
        <v>39979</v>
      </c>
      <c r="B309">
        <v>4484</v>
      </c>
      <c r="C309">
        <v>52.71</v>
      </c>
      <c r="D309">
        <v>8612.1299999999992</v>
      </c>
      <c r="E309">
        <v>4499.8</v>
      </c>
      <c r="F309">
        <v>47.61</v>
      </c>
      <c r="G309" s="36">
        <f>VLOOKUP(A309,FII!$A$1:$D$3730,3,FALSE)</f>
        <v>-231.21</v>
      </c>
      <c r="H309" s="36">
        <f>VLOOKUP(A309,FII!$A$1:$D$3730,4,FALSE)</f>
        <v>338.94</v>
      </c>
    </row>
    <row r="310" spans="1:8" x14ac:dyDescent="0.25">
      <c r="A310" s="35">
        <v>39980</v>
      </c>
      <c r="B310">
        <v>4517.8</v>
      </c>
      <c r="C310">
        <v>41.69</v>
      </c>
      <c r="D310">
        <v>8504.67</v>
      </c>
      <c r="E310">
        <v>4528.6000000000004</v>
      </c>
      <c r="F310">
        <v>47.674999999999997</v>
      </c>
      <c r="G310" s="36">
        <f>VLOOKUP(A310,FII!$A$1:$D$3730,3,FALSE)</f>
        <v>-397.96</v>
      </c>
      <c r="H310" s="36">
        <f>VLOOKUP(A310,FII!$A$1:$D$3730,4,FALSE)</f>
        <v>-140.80000000000001</v>
      </c>
    </row>
    <row r="311" spans="1:8" x14ac:dyDescent="0.25">
      <c r="A311" s="35">
        <v>39981</v>
      </c>
      <c r="B311">
        <v>4356.1499999999996</v>
      </c>
      <c r="C311">
        <v>62.05</v>
      </c>
      <c r="D311">
        <v>8497.18</v>
      </c>
      <c r="E311">
        <v>4353.05</v>
      </c>
      <c r="F311">
        <v>47.97</v>
      </c>
      <c r="G311" s="36">
        <f>VLOOKUP(A311,FII!$A$1:$D$3730,3,FALSE)</f>
        <v>-1191.1199999999999</v>
      </c>
      <c r="H311" s="36">
        <f>VLOOKUP(A311,FII!$A$1:$D$3730,4,FALSE)</f>
        <v>-435.88</v>
      </c>
    </row>
    <row r="312" spans="1:8" x14ac:dyDescent="0.25">
      <c r="A312" s="35">
        <v>39982</v>
      </c>
      <c r="B312">
        <v>4251.3999999999996</v>
      </c>
      <c r="C312">
        <v>54.49</v>
      </c>
      <c r="D312">
        <v>8555.6</v>
      </c>
      <c r="E312">
        <v>4264.05</v>
      </c>
      <c r="F312">
        <v>48.06</v>
      </c>
      <c r="G312" s="36">
        <f>VLOOKUP(A312,FII!$A$1:$D$3730,3,FALSE)</f>
        <v>-1306.28</v>
      </c>
      <c r="H312" s="36">
        <f>VLOOKUP(A312,FII!$A$1:$D$3730,4,FALSE)</f>
        <v>6.49</v>
      </c>
    </row>
    <row r="313" spans="1:8" x14ac:dyDescent="0.25">
      <c r="A313" s="35">
        <v>39983</v>
      </c>
      <c r="B313">
        <v>4313.6000000000004</v>
      </c>
      <c r="C313">
        <v>48.95</v>
      </c>
      <c r="D313">
        <v>8539.73</v>
      </c>
      <c r="E313">
        <v>4323.8</v>
      </c>
      <c r="F313">
        <v>48.024999999999999</v>
      </c>
      <c r="G313" s="36">
        <f>VLOOKUP(A313,FII!$A$1:$D$3730,3,FALSE)</f>
        <v>-220.36</v>
      </c>
      <c r="H313" s="36">
        <f>VLOOKUP(A313,FII!$A$1:$D$3730,4,FALSE)</f>
        <v>-220.69</v>
      </c>
    </row>
    <row r="314" spans="1:8" x14ac:dyDescent="0.25">
      <c r="A314" s="35">
        <v>39986</v>
      </c>
      <c r="B314">
        <v>4235.25</v>
      </c>
      <c r="C314">
        <v>47.53</v>
      </c>
      <c r="D314">
        <v>8339.01</v>
      </c>
      <c r="E314">
        <v>4236.05</v>
      </c>
      <c r="F314">
        <v>48.545000000000002</v>
      </c>
      <c r="G314" s="36">
        <f>VLOOKUP(A314,FII!$A$1:$D$3730,3,FALSE)</f>
        <v>423.48</v>
      </c>
      <c r="H314" s="36">
        <f>VLOOKUP(A314,FII!$A$1:$D$3730,4,FALSE)</f>
        <v>220.43</v>
      </c>
    </row>
    <row r="315" spans="1:8" x14ac:dyDescent="0.25">
      <c r="A315" s="35">
        <v>39987</v>
      </c>
      <c r="B315">
        <v>4247</v>
      </c>
      <c r="C315">
        <v>48.23</v>
      </c>
      <c r="D315">
        <v>8322.91</v>
      </c>
      <c r="E315">
        <v>4247.8999999999996</v>
      </c>
      <c r="F315">
        <v>48.475000000000001</v>
      </c>
      <c r="G315" s="36">
        <f>VLOOKUP(A315,FII!$A$1:$D$3730,3,FALSE)</f>
        <v>198.57</v>
      </c>
      <c r="H315" s="36">
        <f>VLOOKUP(A315,FII!$A$1:$D$3730,4,FALSE)</f>
        <v>270.14</v>
      </c>
    </row>
    <row r="316" spans="1:8" x14ac:dyDescent="0.25">
      <c r="A316" s="35">
        <v>39988</v>
      </c>
      <c r="B316">
        <v>4292.95</v>
      </c>
      <c r="C316">
        <v>42.22</v>
      </c>
      <c r="D316">
        <v>8299.86</v>
      </c>
      <c r="E316">
        <v>4305.2</v>
      </c>
      <c r="F316">
        <v>48.365000000000002</v>
      </c>
      <c r="G316" s="36">
        <f>VLOOKUP(A316,FII!$A$1:$D$3730,3,FALSE)</f>
        <v>-439.62</v>
      </c>
      <c r="H316" s="36">
        <f>VLOOKUP(A316,FII!$A$1:$D$3730,4,FALSE)</f>
        <v>-158.21</v>
      </c>
    </row>
    <row r="317" spans="1:8" x14ac:dyDescent="0.25">
      <c r="A317" s="35">
        <v>39989</v>
      </c>
      <c r="B317">
        <v>4241.8500000000004</v>
      </c>
      <c r="C317">
        <v>38.590000000000003</v>
      </c>
      <c r="D317">
        <v>8472.4</v>
      </c>
      <c r="E317">
        <v>4241.8500000000004</v>
      </c>
      <c r="F317">
        <v>48.524999999999999</v>
      </c>
      <c r="G317" s="36">
        <f>VLOOKUP(A317,FII!$A$1:$D$3730,3,FALSE)</f>
        <v>604.71</v>
      </c>
      <c r="H317" s="36">
        <f>VLOOKUP(A317,FII!$A$1:$D$3730,4,FALSE)</f>
        <v>354.96</v>
      </c>
    </row>
    <row r="318" spans="1:8" x14ac:dyDescent="0.25">
      <c r="A318" s="35">
        <v>39990</v>
      </c>
      <c r="B318">
        <v>4375.5</v>
      </c>
      <c r="C318">
        <v>37.99</v>
      </c>
      <c r="D318">
        <v>8438.39</v>
      </c>
      <c r="E318">
        <v>4384.5</v>
      </c>
      <c r="F318">
        <v>48.034999999999997</v>
      </c>
      <c r="G318" s="36">
        <f>VLOOKUP(A318,FII!$A$1:$D$3730,3,FALSE)</f>
        <v>-553.99</v>
      </c>
      <c r="H318" s="36">
        <f>VLOOKUP(A318,FII!$A$1:$D$3730,4,FALSE)</f>
        <v>67.05</v>
      </c>
    </row>
    <row r="319" spans="1:8" x14ac:dyDescent="0.25">
      <c r="A319" s="35">
        <v>39993</v>
      </c>
      <c r="B319">
        <v>4390.95</v>
      </c>
      <c r="C319">
        <v>40.31</v>
      </c>
      <c r="D319">
        <v>8529.3799999999992</v>
      </c>
      <c r="E319">
        <v>4390</v>
      </c>
      <c r="F319">
        <v>48.024999999999999</v>
      </c>
      <c r="G319" s="36">
        <f>VLOOKUP(A319,FII!$A$1:$D$3730,3,FALSE)</f>
        <v>1149.98</v>
      </c>
      <c r="H319" s="36">
        <f>VLOOKUP(A319,FII!$A$1:$D$3730,4,FALSE)</f>
        <v>-284.5</v>
      </c>
    </row>
    <row r="320" spans="1:8" x14ac:dyDescent="0.25">
      <c r="A320" s="35">
        <v>39994</v>
      </c>
      <c r="B320">
        <v>4291.1000000000004</v>
      </c>
      <c r="C320">
        <v>42.54</v>
      </c>
      <c r="D320">
        <v>8447</v>
      </c>
      <c r="E320">
        <v>4289.75</v>
      </c>
      <c r="F320">
        <v>47.75</v>
      </c>
      <c r="G320" s="36">
        <f>VLOOKUP(A320,FII!$A$1:$D$3730,3,FALSE)</f>
        <v>-149.82</v>
      </c>
      <c r="H320" s="36">
        <f>VLOOKUP(A320,FII!$A$1:$D$3730,4,FALSE)</f>
        <v>-292.7</v>
      </c>
    </row>
    <row r="321" spans="1:8" x14ac:dyDescent="0.25">
      <c r="A321" s="35">
        <v>39995</v>
      </c>
      <c r="B321">
        <v>4340.8999999999996</v>
      </c>
      <c r="C321">
        <v>43.15</v>
      </c>
      <c r="D321">
        <v>8504.06</v>
      </c>
      <c r="E321">
        <v>4338.3500000000004</v>
      </c>
      <c r="F321">
        <v>47.774999999999999</v>
      </c>
      <c r="G321" s="36">
        <f>VLOOKUP(A321,FII!$A$1:$D$3730,3,FALSE)</f>
        <v>-583.61</v>
      </c>
      <c r="H321" s="36">
        <f>VLOOKUP(A321,FII!$A$1:$D$3730,4,FALSE)</f>
        <v>-303.17</v>
      </c>
    </row>
    <row r="322" spans="1:8" x14ac:dyDescent="0.25">
      <c r="A322" s="35">
        <v>39996</v>
      </c>
      <c r="B322">
        <v>4348.8500000000004</v>
      </c>
      <c r="C322">
        <v>43.88</v>
      </c>
      <c r="D322">
        <v>8280.74</v>
      </c>
      <c r="E322">
        <v>4345.8</v>
      </c>
      <c r="F322">
        <v>47.924999999999997</v>
      </c>
      <c r="G322" s="36">
        <f>VLOOKUP(A322,FII!$A$1:$D$3730,3,FALSE)</f>
        <v>-238.21</v>
      </c>
      <c r="H322" s="36">
        <f>VLOOKUP(A322,FII!$A$1:$D$3730,4,FALSE)</f>
        <v>-18.940000000000001</v>
      </c>
    </row>
    <row r="323" spans="1:8" x14ac:dyDescent="0.25">
      <c r="A323" s="35">
        <v>39997</v>
      </c>
      <c r="B323">
        <v>4424.25</v>
      </c>
      <c r="C323">
        <v>45.86</v>
      </c>
      <c r="D323" t="e">
        <v>#N/A</v>
      </c>
      <c r="E323">
        <v>4424.6499999999996</v>
      </c>
      <c r="F323">
        <v>47.814999999999998</v>
      </c>
      <c r="G323" s="36">
        <f>VLOOKUP(A323,FII!$A$1:$D$3730,3,FALSE)</f>
        <v>10.73</v>
      </c>
      <c r="H323" s="36">
        <f>VLOOKUP(A323,FII!$A$1:$D$3730,4,FALSE)</f>
        <v>119.26</v>
      </c>
    </row>
    <row r="324" spans="1:8" x14ac:dyDescent="0.25">
      <c r="A324" s="35">
        <v>40000</v>
      </c>
      <c r="B324">
        <v>4165.7</v>
      </c>
      <c r="C324">
        <v>39.89</v>
      </c>
      <c r="D324">
        <v>8324.8700000000008</v>
      </c>
      <c r="E324">
        <v>4154</v>
      </c>
      <c r="F324">
        <v>48.515000000000001</v>
      </c>
      <c r="G324" s="36">
        <f>VLOOKUP(A324,FII!$A$1:$D$3730,3,FALSE)</f>
        <v>558.6</v>
      </c>
      <c r="H324" s="36">
        <f>VLOOKUP(A324,FII!$A$1:$D$3730,4,FALSE)</f>
        <v>262.7</v>
      </c>
    </row>
    <row r="325" spans="1:8" x14ac:dyDescent="0.25">
      <c r="A325" s="35">
        <v>40001</v>
      </c>
      <c r="B325">
        <v>4202.1499999999996</v>
      </c>
      <c r="C325">
        <v>36.17</v>
      </c>
      <c r="D325">
        <v>8163.6</v>
      </c>
      <c r="E325">
        <v>4191.1499999999996</v>
      </c>
      <c r="F325">
        <v>48.45</v>
      </c>
      <c r="G325" s="36">
        <f>VLOOKUP(A325,FII!$A$1:$D$3730,3,FALSE)</f>
        <v>-982.78</v>
      </c>
      <c r="H325" s="36">
        <f>VLOOKUP(A325,FII!$A$1:$D$3730,4,FALSE)</f>
        <v>-172.3</v>
      </c>
    </row>
    <row r="326" spans="1:8" x14ac:dyDescent="0.25">
      <c r="A326" s="35">
        <v>40002</v>
      </c>
      <c r="B326">
        <v>4078.9</v>
      </c>
      <c r="C326">
        <v>37.380000000000003</v>
      </c>
      <c r="D326">
        <v>8178.41</v>
      </c>
      <c r="E326">
        <v>4067.45</v>
      </c>
      <c r="F326">
        <v>48.81</v>
      </c>
      <c r="G326" s="36">
        <f>VLOOKUP(A326,FII!$A$1:$D$3730,3,FALSE)</f>
        <v>207.02</v>
      </c>
      <c r="H326" s="36">
        <f>VLOOKUP(A326,FII!$A$1:$D$3730,4,FALSE)</f>
        <v>341.28</v>
      </c>
    </row>
    <row r="327" spans="1:8" x14ac:dyDescent="0.25">
      <c r="A327" s="35">
        <v>40003</v>
      </c>
      <c r="B327">
        <v>4080.95</v>
      </c>
      <c r="C327">
        <v>36.64</v>
      </c>
      <c r="D327">
        <v>8183.17</v>
      </c>
      <c r="E327">
        <v>4074.05</v>
      </c>
      <c r="F327">
        <v>48.58</v>
      </c>
      <c r="G327" s="36">
        <f>VLOOKUP(A327,FII!$A$1:$D$3730,3,FALSE)</f>
        <v>-250.12</v>
      </c>
      <c r="H327" s="36">
        <f>VLOOKUP(A327,FII!$A$1:$D$3730,4,FALSE)</f>
        <v>274.10000000000002</v>
      </c>
    </row>
    <row r="328" spans="1:8" x14ac:dyDescent="0.25">
      <c r="A328" s="35">
        <v>40004</v>
      </c>
      <c r="B328">
        <v>4003.9</v>
      </c>
      <c r="C328">
        <v>35.83</v>
      </c>
      <c r="D328">
        <v>8146.52</v>
      </c>
      <c r="E328">
        <v>3993.7</v>
      </c>
      <c r="F328">
        <v>48.77</v>
      </c>
      <c r="G328" s="36">
        <f>VLOOKUP(A328,FII!$A$1:$D$3730,3,FALSE)</f>
        <v>62.47</v>
      </c>
      <c r="H328" s="36">
        <f>VLOOKUP(A328,FII!$A$1:$D$3730,4,FALSE)</f>
        <v>346.79</v>
      </c>
    </row>
    <row r="329" spans="1:8" x14ac:dyDescent="0.25">
      <c r="A329" s="35">
        <v>40007</v>
      </c>
      <c r="B329">
        <v>3974.05</v>
      </c>
      <c r="C329">
        <v>36.58</v>
      </c>
      <c r="D329">
        <v>8331.68</v>
      </c>
      <c r="E329">
        <v>3965.45</v>
      </c>
      <c r="F329">
        <v>48.93</v>
      </c>
      <c r="G329" s="36">
        <f>VLOOKUP(A329,FII!$A$1:$D$3730,3,FALSE)</f>
        <v>83.37</v>
      </c>
      <c r="H329" s="36">
        <f>VLOOKUP(A329,FII!$A$1:$D$3730,4,FALSE)</f>
        <v>675.59</v>
      </c>
    </row>
    <row r="330" spans="1:8" x14ac:dyDescent="0.25">
      <c r="A330" s="35">
        <v>40008</v>
      </c>
      <c r="B330">
        <v>4111.3999999999996</v>
      </c>
      <c r="C330">
        <v>35.049999999999997</v>
      </c>
      <c r="D330">
        <v>8359.49</v>
      </c>
      <c r="E330">
        <v>4112.8500000000004</v>
      </c>
      <c r="F330">
        <v>48.88</v>
      </c>
      <c r="G330" s="36">
        <f>VLOOKUP(A330,FII!$A$1:$D$3730,3,FALSE)</f>
        <v>-271.95999999999998</v>
      </c>
      <c r="H330" s="36">
        <f>VLOOKUP(A330,FII!$A$1:$D$3730,4,FALSE)</f>
        <v>313.51</v>
      </c>
    </row>
    <row r="331" spans="1:8" x14ac:dyDescent="0.25">
      <c r="A331" s="35">
        <v>40009</v>
      </c>
      <c r="B331">
        <v>4233.5</v>
      </c>
      <c r="C331">
        <v>36.15</v>
      </c>
      <c r="D331">
        <v>8616.2099999999991</v>
      </c>
      <c r="E331">
        <v>4236.8999999999996</v>
      </c>
      <c r="F331">
        <v>48.575000000000003</v>
      </c>
      <c r="G331" s="36">
        <f>VLOOKUP(A331,FII!$A$1:$D$3730,3,FALSE)</f>
        <v>558.37</v>
      </c>
      <c r="H331" s="36">
        <f>VLOOKUP(A331,FII!$A$1:$D$3730,4,FALSE)</f>
        <v>753.05</v>
      </c>
    </row>
    <row r="332" spans="1:8" x14ac:dyDescent="0.25">
      <c r="A332" s="35">
        <v>40010</v>
      </c>
      <c r="B332">
        <v>4231.3999999999996</v>
      </c>
      <c r="C332">
        <v>37.590000000000003</v>
      </c>
      <c r="D332">
        <v>8711.82</v>
      </c>
      <c r="E332">
        <v>4224.8500000000004</v>
      </c>
      <c r="F332">
        <v>48.625</v>
      </c>
      <c r="G332" s="36">
        <f>VLOOKUP(A332,FII!$A$1:$D$3730,3,FALSE)</f>
        <v>543.17999999999995</v>
      </c>
      <c r="H332" s="36">
        <f>VLOOKUP(A332,FII!$A$1:$D$3730,4,FALSE)</f>
        <v>456.15</v>
      </c>
    </row>
    <row r="333" spans="1:8" x14ac:dyDescent="0.25">
      <c r="A333" s="35">
        <v>40011</v>
      </c>
      <c r="B333">
        <v>4374.95</v>
      </c>
      <c r="C333">
        <v>35.89</v>
      </c>
      <c r="D333">
        <v>8743.94</v>
      </c>
      <c r="E333">
        <v>4381.5</v>
      </c>
      <c r="F333">
        <v>48.57</v>
      </c>
      <c r="G333" s="36">
        <f>VLOOKUP(A333,FII!$A$1:$D$3730,3,FALSE)</f>
        <v>113.68</v>
      </c>
      <c r="H333" s="36">
        <f>VLOOKUP(A333,FII!$A$1:$D$3730,4,FALSE)</f>
        <v>-11.28</v>
      </c>
    </row>
    <row r="334" spans="1:8" x14ac:dyDescent="0.25">
      <c r="A334" s="35">
        <v>40014</v>
      </c>
      <c r="B334">
        <v>4502.25</v>
      </c>
      <c r="C334">
        <v>36.97</v>
      </c>
      <c r="D334">
        <v>8848.15</v>
      </c>
      <c r="E334">
        <v>4510.1499999999996</v>
      </c>
      <c r="F334">
        <v>48.12</v>
      </c>
      <c r="G334" s="36">
        <f>VLOOKUP(A334,FII!$A$1:$D$3730,3,FALSE)</f>
        <v>691.58</v>
      </c>
      <c r="H334" s="36">
        <f>VLOOKUP(A334,FII!$A$1:$D$3730,4,FALSE)</f>
        <v>-272.23</v>
      </c>
    </row>
    <row r="335" spans="1:8" x14ac:dyDescent="0.25">
      <c r="A335" s="35">
        <v>40015</v>
      </c>
      <c r="B335">
        <v>4469.1000000000004</v>
      </c>
      <c r="C335">
        <v>36.590000000000003</v>
      </c>
      <c r="D335">
        <v>8915.94</v>
      </c>
      <c r="E335">
        <v>4473.3500000000004</v>
      </c>
      <c r="F335">
        <v>48.225000000000001</v>
      </c>
      <c r="G335" s="36">
        <f>VLOOKUP(A335,FII!$A$1:$D$3730,3,FALSE)</f>
        <v>892.96</v>
      </c>
      <c r="H335" s="36">
        <f>VLOOKUP(A335,FII!$A$1:$D$3730,4,FALSE)</f>
        <v>-385.13</v>
      </c>
    </row>
    <row r="336" spans="1:8" x14ac:dyDescent="0.25">
      <c r="A336" s="35">
        <v>40016</v>
      </c>
      <c r="B336">
        <v>4398.8999999999996</v>
      </c>
      <c r="C336">
        <v>37.14</v>
      </c>
      <c r="D336">
        <v>8881.26</v>
      </c>
      <c r="E336">
        <v>4405.1499999999996</v>
      </c>
      <c r="F336">
        <v>48.42</v>
      </c>
      <c r="G336" s="36">
        <f>VLOOKUP(A336,FII!$A$1:$D$3730,3,FALSE)</f>
        <v>321.17</v>
      </c>
      <c r="H336" s="36">
        <f>VLOOKUP(A336,FII!$A$1:$D$3730,4,FALSE)</f>
        <v>-391.2</v>
      </c>
    </row>
    <row r="337" spans="1:8" x14ac:dyDescent="0.25">
      <c r="A337" s="35">
        <v>40017</v>
      </c>
      <c r="B337">
        <v>4523.75</v>
      </c>
      <c r="C337">
        <v>34.049999999999997</v>
      </c>
      <c r="D337">
        <v>9069.2900000000009</v>
      </c>
      <c r="E337">
        <v>4535.05</v>
      </c>
      <c r="F337">
        <v>48.22</v>
      </c>
      <c r="G337" s="36">
        <f>VLOOKUP(A337,FII!$A$1:$D$3730,3,FALSE)</f>
        <v>-508.59</v>
      </c>
      <c r="H337" s="36">
        <f>VLOOKUP(A337,FII!$A$1:$D$3730,4,FALSE)</f>
        <v>-401.62</v>
      </c>
    </row>
    <row r="338" spans="1:8" x14ac:dyDescent="0.25">
      <c r="A338" s="35">
        <v>40018</v>
      </c>
      <c r="B338">
        <v>4568.55</v>
      </c>
      <c r="C338">
        <v>36.47</v>
      </c>
      <c r="D338">
        <v>9093.24</v>
      </c>
      <c r="E338">
        <v>4575.45</v>
      </c>
      <c r="F338">
        <v>48.09</v>
      </c>
      <c r="G338" s="36">
        <f>VLOOKUP(A338,FII!$A$1:$D$3730,3,FALSE)</f>
        <v>153.03</v>
      </c>
      <c r="H338" s="36">
        <f>VLOOKUP(A338,FII!$A$1:$D$3730,4,FALSE)</f>
        <v>-170.34</v>
      </c>
    </row>
    <row r="339" spans="1:8" x14ac:dyDescent="0.25">
      <c r="A339" s="35">
        <v>40021</v>
      </c>
      <c r="B339">
        <v>4572.3</v>
      </c>
      <c r="C339">
        <v>37.39</v>
      </c>
      <c r="D339">
        <v>9108.51</v>
      </c>
      <c r="E339">
        <v>4576.8</v>
      </c>
      <c r="F339">
        <v>48.174999999999997</v>
      </c>
      <c r="G339" s="36">
        <f>VLOOKUP(A339,FII!$A$1:$D$3730,3,FALSE)</f>
        <v>-321.17</v>
      </c>
      <c r="H339" s="36">
        <f>VLOOKUP(A339,FII!$A$1:$D$3730,4,FALSE)</f>
        <v>-31.22</v>
      </c>
    </row>
    <row r="340" spans="1:8" x14ac:dyDescent="0.25">
      <c r="A340" s="35">
        <v>40022</v>
      </c>
      <c r="B340">
        <v>4564.1000000000004</v>
      </c>
      <c r="C340">
        <v>36.07</v>
      </c>
      <c r="D340">
        <v>9096.7199999999993</v>
      </c>
      <c r="E340">
        <v>4565.8500000000004</v>
      </c>
      <c r="F340">
        <v>48.225000000000001</v>
      </c>
      <c r="G340" s="36">
        <f>VLOOKUP(A340,FII!$A$1:$D$3730,3,FALSE)</f>
        <v>89.71</v>
      </c>
      <c r="H340" s="36">
        <f>VLOOKUP(A340,FII!$A$1:$D$3730,4,FALSE)</f>
        <v>100.37</v>
      </c>
    </row>
    <row r="341" spans="1:8" x14ac:dyDescent="0.25">
      <c r="A341" s="35">
        <v>40023</v>
      </c>
      <c r="B341">
        <v>4513.5</v>
      </c>
      <c r="C341">
        <v>37.33</v>
      </c>
      <c r="D341">
        <v>9070.7199999999993</v>
      </c>
      <c r="E341">
        <v>4512.05</v>
      </c>
      <c r="F341">
        <v>48.274999999999999</v>
      </c>
      <c r="G341" s="36">
        <f>VLOOKUP(A341,FII!$A$1:$D$3730,3,FALSE)</f>
        <v>34.299999999999997</v>
      </c>
      <c r="H341" s="36">
        <f>VLOOKUP(A341,FII!$A$1:$D$3730,4,FALSE)</f>
        <v>-568.57000000000005</v>
      </c>
    </row>
    <row r="342" spans="1:8" x14ac:dyDescent="0.25">
      <c r="A342" s="35">
        <v>40024</v>
      </c>
      <c r="B342">
        <v>4571.45</v>
      </c>
      <c r="C342">
        <v>37.590000000000003</v>
      </c>
      <c r="D342">
        <v>9154.4599999999991</v>
      </c>
      <c r="E342">
        <v>4571.45</v>
      </c>
      <c r="F342">
        <v>48.26</v>
      </c>
      <c r="G342" s="36">
        <f>VLOOKUP(A342,FII!$A$1:$D$3730,3,FALSE)</f>
        <v>-1157.54</v>
      </c>
      <c r="H342" s="36">
        <f>VLOOKUP(A342,FII!$A$1:$D$3730,4,FALSE)</f>
        <v>-506.04</v>
      </c>
    </row>
    <row r="343" spans="1:8" x14ac:dyDescent="0.25">
      <c r="A343" s="35">
        <v>40025</v>
      </c>
      <c r="B343">
        <v>4636.45</v>
      </c>
      <c r="C343">
        <v>39.21</v>
      </c>
      <c r="D343">
        <v>9171.61</v>
      </c>
      <c r="E343">
        <v>4636.05</v>
      </c>
      <c r="F343">
        <v>47.825000000000003</v>
      </c>
      <c r="G343" s="36">
        <f>VLOOKUP(A343,FII!$A$1:$D$3730,3,FALSE)</f>
        <v>-150.69</v>
      </c>
      <c r="H343" s="36">
        <f>VLOOKUP(A343,FII!$A$1:$D$3730,4,FALSE)</f>
        <v>-1.86</v>
      </c>
    </row>
    <row r="344" spans="1:8" x14ac:dyDescent="0.25">
      <c r="A344" s="35">
        <v>40028</v>
      </c>
      <c r="B344">
        <v>4711.3999999999996</v>
      </c>
      <c r="C344">
        <v>40.65</v>
      </c>
      <c r="D344">
        <v>9286.56</v>
      </c>
      <c r="E344">
        <v>4714.1000000000004</v>
      </c>
      <c r="F344">
        <v>47.325000000000003</v>
      </c>
      <c r="G344" s="36">
        <f>VLOOKUP(A344,FII!$A$1:$D$3730,3,FALSE)</f>
        <v>189.77</v>
      </c>
      <c r="H344" s="36">
        <f>VLOOKUP(A344,FII!$A$1:$D$3730,4,FALSE)</f>
        <v>239.66</v>
      </c>
    </row>
    <row r="345" spans="1:8" x14ac:dyDescent="0.25">
      <c r="A345" s="35">
        <v>40029</v>
      </c>
      <c r="B345">
        <v>4680.5</v>
      </c>
      <c r="C345">
        <v>36.799999999999997</v>
      </c>
      <c r="D345">
        <v>9320.19</v>
      </c>
      <c r="E345">
        <v>4679.25</v>
      </c>
      <c r="F345">
        <v>47.47</v>
      </c>
      <c r="G345" s="36">
        <f>VLOOKUP(A345,FII!$A$1:$D$3730,3,FALSE)</f>
        <v>358.38</v>
      </c>
      <c r="H345" s="36">
        <f>VLOOKUP(A345,FII!$A$1:$D$3730,4,FALSE)</f>
        <v>67.41</v>
      </c>
    </row>
    <row r="346" spans="1:8" x14ac:dyDescent="0.25">
      <c r="A346" s="35">
        <v>40030</v>
      </c>
      <c r="B346">
        <v>4694.1499999999996</v>
      </c>
      <c r="C346">
        <v>36.700000000000003</v>
      </c>
      <c r="D346">
        <v>9280.9699999999993</v>
      </c>
      <c r="E346">
        <v>4705.25</v>
      </c>
      <c r="F346">
        <v>47.435000000000002</v>
      </c>
      <c r="G346" s="36">
        <f>VLOOKUP(A346,FII!$A$1:$D$3730,3,FALSE)</f>
        <v>-427.08</v>
      </c>
      <c r="H346" s="36">
        <f>VLOOKUP(A346,FII!$A$1:$D$3730,4,FALSE)</f>
        <v>62.9</v>
      </c>
    </row>
    <row r="347" spans="1:8" x14ac:dyDescent="0.25">
      <c r="A347" s="35">
        <v>40031</v>
      </c>
      <c r="B347">
        <v>4585.5</v>
      </c>
      <c r="C347">
        <v>37.65</v>
      </c>
      <c r="D347">
        <v>9256.26</v>
      </c>
      <c r="E347">
        <v>4578.25</v>
      </c>
      <c r="F347">
        <v>47.604999999999997</v>
      </c>
      <c r="G347" s="36">
        <f>VLOOKUP(A347,FII!$A$1:$D$3730,3,FALSE)</f>
        <v>-53.94</v>
      </c>
      <c r="H347" s="36">
        <f>VLOOKUP(A347,FII!$A$1:$D$3730,4,FALSE)</f>
        <v>-51.24</v>
      </c>
    </row>
    <row r="348" spans="1:8" x14ac:dyDescent="0.25">
      <c r="A348" s="35">
        <v>40032</v>
      </c>
      <c r="B348">
        <v>4481.3999999999996</v>
      </c>
      <c r="C348">
        <v>40.85</v>
      </c>
      <c r="D348">
        <v>9370.07</v>
      </c>
      <c r="E348">
        <v>4480.8500000000004</v>
      </c>
      <c r="F348">
        <v>47.69</v>
      </c>
      <c r="G348" s="36">
        <f>VLOOKUP(A348,FII!$A$1:$D$3730,3,FALSE)</f>
        <v>-230.62</v>
      </c>
      <c r="H348" s="36">
        <f>VLOOKUP(A348,FII!$A$1:$D$3730,4,FALSE)</f>
        <v>209.31</v>
      </c>
    </row>
    <row r="349" spans="1:8" x14ac:dyDescent="0.25">
      <c r="A349" s="35">
        <v>40035</v>
      </c>
      <c r="B349">
        <v>4437.6499999999996</v>
      </c>
      <c r="C349">
        <v>38.19</v>
      </c>
      <c r="D349">
        <v>9337.9500000000007</v>
      </c>
      <c r="E349">
        <v>4425.75</v>
      </c>
      <c r="F349">
        <v>47.755000000000003</v>
      </c>
      <c r="G349" s="36">
        <f>VLOOKUP(A349,FII!$A$1:$D$3730,3,FALSE)</f>
        <v>-681.4</v>
      </c>
      <c r="H349" s="36">
        <f>VLOOKUP(A349,FII!$A$1:$D$3730,4,FALSE)</f>
        <v>-231.04</v>
      </c>
    </row>
    <row r="350" spans="1:8" x14ac:dyDescent="0.25">
      <c r="A350" s="35">
        <v>40036</v>
      </c>
      <c r="B350">
        <v>4471.3500000000004</v>
      </c>
      <c r="C350">
        <v>38.200000000000003</v>
      </c>
      <c r="D350">
        <v>9241.4500000000007</v>
      </c>
      <c r="E350">
        <v>4464.45</v>
      </c>
      <c r="F350">
        <v>47.895000000000003</v>
      </c>
      <c r="G350" s="36">
        <f>VLOOKUP(A350,FII!$A$1:$D$3730,3,FALSE)</f>
        <v>118</v>
      </c>
      <c r="H350" s="36">
        <f>VLOOKUP(A350,FII!$A$1:$D$3730,4,FALSE)</f>
        <v>380.81</v>
      </c>
    </row>
    <row r="351" spans="1:8" x14ac:dyDescent="0.25">
      <c r="A351" s="35">
        <v>40037</v>
      </c>
      <c r="B351">
        <v>4457.5</v>
      </c>
      <c r="C351">
        <v>42.52</v>
      </c>
      <c r="D351">
        <v>9361.61</v>
      </c>
      <c r="E351">
        <v>4460</v>
      </c>
      <c r="F351">
        <v>48.13</v>
      </c>
      <c r="G351" s="36">
        <f>VLOOKUP(A351,FII!$A$1:$D$3730,3,FALSE)</f>
        <v>11.25</v>
      </c>
      <c r="H351" s="36">
        <f>VLOOKUP(A351,FII!$A$1:$D$3730,4,FALSE)</f>
        <v>498.08</v>
      </c>
    </row>
    <row r="352" spans="1:8" x14ac:dyDescent="0.25">
      <c r="A352" s="35">
        <v>40038</v>
      </c>
      <c r="B352">
        <v>4605</v>
      </c>
      <c r="C352">
        <v>42.8</v>
      </c>
      <c r="D352">
        <v>9398.19</v>
      </c>
      <c r="E352">
        <v>4611.1000000000004</v>
      </c>
      <c r="F352">
        <v>48.02</v>
      </c>
      <c r="G352" s="36">
        <f>VLOOKUP(A352,FII!$A$1:$D$3730,3,FALSE)</f>
        <v>-298.52999999999997</v>
      </c>
      <c r="H352" s="36">
        <f>VLOOKUP(A352,FII!$A$1:$D$3730,4,FALSE)</f>
        <v>-188.19</v>
      </c>
    </row>
    <row r="353" spans="1:8" x14ac:dyDescent="0.25">
      <c r="A353" s="35">
        <v>40039</v>
      </c>
      <c r="B353">
        <v>4580.05</v>
      </c>
      <c r="C353">
        <v>44.24</v>
      </c>
      <c r="D353">
        <v>9321.4</v>
      </c>
      <c r="E353">
        <v>4575.1000000000004</v>
      </c>
      <c r="F353">
        <v>48.2</v>
      </c>
      <c r="G353" s="36">
        <f>VLOOKUP(A353,FII!$A$1:$D$3730,3,FALSE)</f>
        <v>572.52</v>
      </c>
      <c r="H353" s="36">
        <f>VLOOKUP(A353,FII!$A$1:$D$3730,4,FALSE)</f>
        <v>503.69</v>
      </c>
    </row>
    <row r="354" spans="1:8" x14ac:dyDescent="0.25">
      <c r="A354" s="35">
        <v>40042</v>
      </c>
      <c r="B354">
        <v>4387.8999999999996</v>
      </c>
      <c r="C354">
        <v>46.49</v>
      </c>
      <c r="D354">
        <v>9135.34</v>
      </c>
      <c r="E354">
        <v>4372.6000000000004</v>
      </c>
      <c r="F354">
        <v>48.82</v>
      </c>
      <c r="G354" s="36">
        <f>VLOOKUP(A354,FII!$A$1:$D$3730,3,FALSE)</f>
        <v>-239.82</v>
      </c>
      <c r="H354" s="36">
        <f>VLOOKUP(A354,FII!$A$1:$D$3730,4,FALSE)</f>
        <v>-155.37</v>
      </c>
    </row>
    <row r="355" spans="1:8" x14ac:dyDescent="0.25">
      <c r="A355" s="35">
        <v>40043</v>
      </c>
      <c r="B355">
        <v>4458.8999999999996</v>
      </c>
      <c r="C355">
        <v>45.04</v>
      </c>
      <c r="D355">
        <v>9217.94</v>
      </c>
      <c r="E355">
        <v>4454.55</v>
      </c>
      <c r="F355">
        <v>48.725000000000001</v>
      </c>
      <c r="G355" s="36">
        <f>VLOOKUP(A355,FII!$A$1:$D$3730,3,FALSE)</f>
        <v>-163.03</v>
      </c>
      <c r="H355" s="36">
        <f>VLOOKUP(A355,FII!$A$1:$D$3730,4,FALSE)</f>
        <v>-446.02</v>
      </c>
    </row>
    <row r="356" spans="1:8" x14ac:dyDescent="0.25">
      <c r="A356" s="35">
        <v>40044</v>
      </c>
      <c r="B356">
        <v>4394.1000000000004</v>
      </c>
      <c r="C356">
        <v>40.21</v>
      </c>
      <c r="D356">
        <v>9279.16</v>
      </c>
      <c r="E356">
        <v>4386.05</v>
      </c>
      <c r="F356">
        <v>48.615000000000002</v>
      </c>
      <c r="G356" s="36">
        <f>VLOOKUP(A356,FII!$A$1:$D$3730,3,FALSE)</f>
        <v>-183.65</v>
      </c>
      <c r="H356" s="36">
        <f>VLOOKUP(A356,FII!$A$1:$D$3730,4,FALSE)</f>
        <v>458.31</v>
      </c>
    </row>
    <row r="357" spans="1:8" x14ac:dyDescent="0.25">
      <c r="A357" s="35">
        <v>40045</v>
      </c>
      <c r="B357">
        <v>4453.45</v>
      </c>
      <c r="C357">
        <v>36.83</v>
      </c>
      <c r="D357">
        <v>9350.0499999999993</v>
      </c>
      <c r="E357">
        <v>4456.05</v>
      </c>
      <c r="F357">
        <v>48.43</v>
      </c>
      <c r="G357" s="36">
        <f>VLOOKUP(A357,FII!$A$1:$D$3730,3,FALSE)</f>
        <v>-173.75</v>
      </c>
      <c r="H357" s="36">
        <f>VLOOKUP(A357,FII!$A$1:$D$3730,4,FALSE)</f>
        <v>136.27000000000001</v>
      </c>
    </row>
    <row r="358" spans="1:8" x14ac:dyDescent="0.25">
      <c r="A358" s="35">
        <v>40046</v>
      </c>
      <c r="B358">
        <v>4528.8</v>
      </c>
      <c r="C358">
        <v>38.51</v>
      </c>
      <c r="D358">
        <v>9505.9599999999991</v>
      </c>
      <c r="E358">
        <v>4536.2</v>
      </c>
      <c r="F358">
        <v>48.42</v>
      </c>
      <c r="G358" s="36">
        <f>VLOOKUP(A358,FII!$A$1:$D$3730,3,FALSE)</f>
        <v>326.88</v>
      </c>
      <c r="H358" s="36">
        <f>VLOOKUP(A358,FII!$A$1:$D$3730,4,FALSE)</f>
        <v>471.37</v>
      </c>
    </row>
    <row r="359" spans="1:8" x14ac:dyDescent="0.25">
      <c r="A359" s="35">
        <v>40049</v>
      </c>
      <c r="B359">
        <v>4642.8</v>
      </c>
      <c r="C359">
        <v>38.51</v>
      </c>
      <c r="D359">
        <v>9509.2800000000007</v>
      </c>
      <c r="E359">
        <v>4651.8</v>
      </c>
      <c r="F359">
        <v>48.524999999999999</v>
      </c>
      <c r="G359" s="36">
        <f>VLOOKUP(A359,FII!$A$1:$D$3730,3,FALSE)</f>
        <v>213.92</v>
      </c>
      <c r="H359" s="36">
        <f>VLOOKUP(A359,FII!$A$1:$D$3730,4,FALSE)</f>
        <v>220.51</v>
      </c>
    </row>
    <row r="360" spans="1:8" x14ac:dyDescent="0.25">
      <c r="A360" s="35">
        <v>40050</v>
      </c>
      <c r="B360">
        <v>4659.3500000000004</v>
      </c>
      <c r="C360">
        <v>48.3</v>
      </c>
      <c r="D360">
        <v>9539.2900000000009</v>
      </c>
      <c r="E360">
        <v>4660.95</v>
      </c>
      <c r="F360">
        <v>48.7</v>
      </c>
      <c r="G360" s="36">
        <f>VLOOKUP(A360,FII!$A$1:$D$3730,3,FALSE)</f>
        <v>984.74</v>
      </c>
      <c r="H360" s="36">
        <f>VLOOKUP(A360,FII!$A$1:$D$3730,4,FALSE)</f>
        <v>597.63</v>
      </c>
    </row>
    <row r="361" spans="1:8" x14ac:dyDescent="0.25">
      <c r="A361" s="35">
        <v>40051</v>
      </c>
      <c r="B361">
        <v>4680.8500000000004</v>
      </c>
      <c r="C361">
        <v>36.270000000000003</v>
      </c>
      <c r="D361">
        <v>9543.52</v>
      </c>
      <c r="E361">
        <v>4680.8500000000004</v>
      </c>
      <c r="F361">
        <v>48.905000000000001</v>
      </c>
      <c r="G361" s="36">
        <f>VLOOKUP(A361,FII!$A$1:$D$3730,3,FALSE)</f>
        <v>111.9</v>
      </c>
      <c r="H361" s="36">
        <f>VLOOKUP(A361,FII!$A$1:$D$3730,4,FALSE)</f>
        <v>-156.02000000000001</v>
      </c>
    </row>
    <row r="362" spans="1:8" x14ac:dyDescent="0.25">
      <c r="A362" s="35">
        <v>40052</v>
      </c>
      <c r="B362">
        <v>4688.2</v>
      </c>
      <c r="C362">
        <v>34.840000000000003</v>
      </c>
      <c r="D362">
        <v>9580.6299999999992</v>
      </c>
      <c r="E362">
        <v>4688.2</v>
      </c>
      <c r="F362">
        <v>48.79</v>
      </c>
      <c r="G362" s="36">
        <f>VLOOKUP(A362,FII!$A$1:$D$3730,3,FALSE)</f>
        <v>178.36</v>
      </c>
      <c r="H362" s="36">
        <f>VLOOKUP(A362,FII!$A$1:$D$3730,4,FALSE)</f>
        <v>19.809999999999999</v>
      </c>
    </row>
    <row r="363" spans="1:8" x14ac:dyDescent="0.25">
      <c r="A363" s="35">
        <v>40053</v>
      </c>
      <c r="B363">
        <v>4732.3500000000004</v>
      </c>
      <c r="C363">
        <v>33.270000000000003</v>
      </c>
      <c r="D363">
        <v>9544.2000000000007</v>
      </c>
      <c r="E363">
        <v>4737.8</v>
      </c>
      <c r="F363">
        <v>48.534999999999997</v>
      </c>
      <c r="G363" s="36">
        <f>VLOOKUP(A363,FII!$A$1:$D$3730,3,FALSE)</f>
        <v>-111.93</v>
      </c>
      <c r="H363" s="36">
        <f>VLOOKUP(A363,FII!$A$1:$D$3730,4,FALSE)</f>
        <v>-120.08</v>
      </c>
    </row>
    <row r="364" spans="1:8" x14ac:dyDescent="0.25">
      <c r="A364" s="35">
        <v>40056</v>
      </c>
      <c r="B364">
        <v>4662.1000000000004</v>
      </c>
      <c r="C364">
        <v>34.51</v>
      </c>
      <c r="D364">
        <v>9496.2800000000007</v>
      </c>
      <c r="E364">
        <v>4673.3999999999996</v>
      </c>
      <c r="F364">
        <v>48.69</v>
      </c>
      <c r="G364" s="36">
        <f>VLOOKUP(A364,FII!$A$1:$D$3730,3,FALSE)</f>
        <v>-288.43</v>
      </c>
      <c r="H364" s="36">
        <f>VLOOKUP(A364,FII!$A$1:$D$3730,4,FALSE)</f>
        <v>-209.17</v>
      </c>
    </row>
    <row r="365" spans="1:8" x14ac:dyDescent="0.25">
      <c r="A365" s="35">
        <v>40057</v>
      </c>
      <c r="B365">
        <v>4625.3500000000004</v>
      </c>
      <c r="C365">
        <v>34.979999999999997</v>
      </c>
      <c r="D365">
        <v>9310.6</v>
      </c>
      <c r="E365">
        <v>4623.3500000000004</v>
      </c>
      <c r="F365">
        <v>49.155000000000001</v>
      </c>
      <c r="G365" s="36">
        <f>VLOOKUP(A365,FII!$A$1:$D$3730,3,FALSE)</f>
        <v>464.6</v>
      </c>
      <c r="H365" s="36">
        <f>VLOOKUP(A365,FII!$A$1:$D$3730,4,FALSE)</f>
        <v>-498.33</v>
      </c>
    </row>
    <row r="366" spans="1:8" x14ac:dyDescent="0.25">
      <c r="A366" s="35">
        <v>40058</v>
      </c>
      <c r="B366">
        <v>4608.3500000000004</v>
      </c>
      <c r="C366">
        <v>34.96</v>
      </c>
      <c r="D366">
        <v>9280.67</v>
      </c>
      <c r="E366">
        <v>4614.45</v>
      </c>
      <c r="F366">
        <v>48.975000000000001</v>
      </c>
      <c r="G366" s="36">
        <f>VLOOKUP(A366,FII!$A$1:$D$3730,3,FALSE)</f>
        <v>822.77</v>
      </c>
      <c r="H366" s="36">
        <f>VLOOKUP(A366,FII!$A$1:$D$3730,4,FALSE)</f>
        <v>-88.49</v>
      </c>
    </row>
    <row r="367" spans="1:8" x14ac:dyDescent="0.25">
      <c r="A367" s="35">
        <v>40059</v>
      </c>
      <c r="B367">
        <v>4593.55</v>
      </c>
      <c r="C367">
        <v>34.11</v>
      </c>
      <c r="D367">
        <v>9344.61</v>
      </c>
      <c r="E367">
        <v>4587.45</v>
      </c>
      <c r="F367">
        <v>48.825000000000003</v>
      </c>
      <c r="G367" s="36">
        <f>VLOOKUP(A367,FII!$A$1:$D$3730,3,FALSE)</f>
        <v>-749.01</v>
      </c>
      <c r="H367" s="36">
        <f>VLOOKUP(A367,FII!$A$1:$D$3730,4,FALSE)</f>
        <v>-453.86</v>
      </c>
    </row>
    <row r="368" spans="1:8" x14ac:dyDescent="0.25">
      <c r="A368" s="35">
        <v>40060</v>
      </c>
      <c r="B368">
        <v>4680.3999999999996</v>
      </c>
      <c r="C368">
        <v>32.51</v>
      </c>
      <c r="D368">
        <v>9441.27</v>
      </c>
      <c r="E368">
        <v>4695.6499999999996</v>
      </c>
      <c r="F368">
        <v>48.774999999999999</v>
      </c>
      <c r="G368" s="36">
        <f>VLOOKUP(A368,FII!$A$1:$D$3730,3,FALSE)</f>
        <v>-35.26</v>
      </c>
      <c r="H368" s="36">
        <f>VLOOKUP(A368,FII!$A$1:$D$3730,4,FALSE)</f>
        <v>-6.12</v>
      </c>
    </row>
    <row r="369" spans="1:8" x14ac:dyDescent="0.25">
      <c r="A369" s="35">
        <v>40063</v>
      </c>
      <c r="B369">
        <v>4782.8999999999996</v>
      </c>
      <c r="C369">
        <v>32.21</v>
      </c>
      <c r="D369" t="e">
        <v>#N/A</v>
      </c>
      <c r="E369">
        <v>4795.8</v>
      </c>
      <c r="F369">
        <v>48.585000000000001</v>
      </c>
      <c r="G369" s="36">
        <f>VLOOKUP(A369,FII!$A$1:$D$3730,3,FALSE)</f>
        <v>-127.09</v>
      </c>
      <c r="H369" s="36">
        <f>VLOOKUP(A369,FII!$A$1:$D$3730,4,FALSE)</f>
        <v>-94.43</v>
      </c>
    </row>
    <row r="370" spans="1:8" x14ac:dyDescent="0.25">
      <c r="A370" s="35">
        <v>40064</v>
      </c>
      <c r="B370">
        <v>4805.25</v>
      </c>
      <c r="C370">
        <v>31.97</v>
      </c>
      <c r="D370">
        <v>9497.34</v>
      </c>
      <c r="E370">
        <v>4808.45</v>
      </c>
      <c r="F370">
        <v>48.325000000000003</v>
      </c>
      <c r="G370" s="36">
        <f>VLOOKUP(A370,FII!$A$1:$D$3730,3,FALSE)</f>
        <v>1117.26</v>
      </c>
      <c r="H370" s="36">
        <f>VLOOKUP(A370,FII!$A$1:$D$3730,4,FALSE)</f>
        <v>288.37</v>
      </c>
    </row>
    <row r="371" spans="1:8" x14ac:dyDescent="0.25">
      <c r="A371" s="35">
        <v>40065</v>
      </c>
      <c r="B371">
        <v>4814.25</v>
      </c>
      <c r="C371">
        <v>31.66</v>
      </c>
      <c r="D371">
        <v>9547.2199999999993</v>
      </c>
      <c r="E371">
        <v>4817.6000000000004</v>
      </c>
      <c r="F371">
        <v>48.454999999999998</v>
      </c>
      <c r="G371" s="36">
        <f>VLOOKUP(A371,FII!$A$1:$D$3730,3,FALSE)</f>
        <v>815.79</v>
      </c>
      <c r="H371" s="36">
        <f>VLOOKUP(A371,FII!$A$1:$D$3730,4,FALSE)</f>
        <v>199.32</v>
      </c>
    </row>
    <row r="372" spans="1:8" x14ac:dyDescent="0.25">
      <c r="A372" s="35">
        <v>40066</v>
      </c>
      <c r="B372">
        <v>4819.3999999999996</v>
      </c>
      <c r="C372">
        <v>32.58</v>
      </c>
      <c r="D372">
        <v>9627.48</v>
      </c>
      <c r="E372">
        <v>4818.45</v>
      </c>
      <c r="F372">
        <v>48.414999999999999</v>
      </c>
      <c r="G372" s="36">
        <f>VLOOKUP(A372,FII!$A$1:$D$3730,3,FALSE)</f>
        <v>495.54</v>
      </c>
      <c r="H372" s="36">
        <f>VLOOKUP(A372,FII!$A$1:$D$3730,4,FALSE)</f>
        <v>209.09</v>
      </c>
    </row>
    <row r="373" spans="1:8" x14ac:dyDescent="0.25">
      <c r="A373" s="35">
        <v>40067</v>
      </c>
      <c r="B373">
        <v>4829.55</v>
      </c>
      <c r="C373">
        <v>31.17</v>
      </c>
      <c r="D373">
        <v>9605.41</v>
      </c>
      <c r="E373">
        <v>4841.8</v>
      </c>
      <c r="F373">
        <v>48.31</v>
      </c>
      <c r="G373" s="36" t="e">
        <f>VLOOKUP(A373,FII!$A$1:$D$3730,3,FALSE)</f>
        <v>#N/A</v>
      </c>
      <c r="H373" s="36" t="e">
        <f>VLOOKUP(A373,FII!$A$1:$D$3730,4,FALSE)</f>
        <v>#N/A</v>
      </c>
    </row>
    <row r="374" spans="1:8" x14ac:dyDescent="0.25">
      <c r="A374" s="35">
        <v>40070</v>
      </c>
      <c r="B374">
        <v>4808.6000000000004</v>
      </c>
      <c r="C374">
        <v>31.67</v>
      </c>
      <c r="D374">
        <v>9626.7999999999993</v>
      </c>
      <c r="E374">
        <v>4822</v>
      </c>
      <c r="F374">
        <v>48.68</v>
      </c>
      <c r="G374" s="36">
        <f>VLOOKUP(A374,FII!$A$1:$D$3730,3,FALSE)</f>
        <v>115.4</v>
      </c>
      <c r="H374" s="36">
        <f>VLOOKUP(A374,FII!$A$1:$D$3730,4,FALSE)</f>
        <v>-110.84</v>
      </c>
    </row>
    <row r="375" spans="1:8" x14ac:dyDescent="0.25">
      <c r="A375" s="35">
        <v>40071</v>
      </c>
      <c r="B375">
        <v>4892.1000000000004</v>
      </c>
      <c r="C375">
        <v>30.2</v>
      </c>
      <c r="D375">
        <v>9683.41</v>
      </c>
      <c r="E375">
        <v>4899.95</v>
      </c>
      <c r="F375">
        <v>48.46</v>
      </c>
      <c r="G375" s="36">
        <f>VLOOKUP(A375,FII!$A$1:$D$3730,3,FALSE)</f>
        <v>-350.7</v>
      </c>
      <c r="H375" s="36">
        <f>VLOOKUP(A375,FII!$A$1:$D$3730,4,FALSE)</f>
        <v>-6.71</v>
      </c>
    </row>
    <row r="376" spans="1:8" x14ac:dyDescent="0.25">
      <c r="A376" s="35">
        <v>40072</v>
      </c>
      <c r="B376">
        <v>4958.3999999999996</v>
      </c>
      <c r="C376">
        <v>28.32</v>
      </c>
      <c r="D376">
        <v>9791.7099999999991</v>
      </c>
      <c r="E376">
        <v>4961.8500000000004</v>
      </c>
      <c r="F376">
        <v>48.145000000000003</v>
      </c>
      <c r="G376" s="36">
        <f>VLOOKUP(A376,FII!$A$1:$D$3730,3,FALSE)</f>
        <v>295.25</v>
      </c>
      <c r="H376" s="36">
        <f>VLOOKUP(A376,FII!$A$1:$D$3730,4,FALSE)</f>
        <v>635.42999999999995</v>
      </c>
    </row>
    <row r="377" spans="1:8" x14ac:dyDescent="0.25">
      <c r="A377" s="35">
        <v>40073</v>
      </c>
      <c r="B377">
        <v>4965.55</v>
      </c>
      <c r="C377">
        <v>27.27</v>
      </c>
      <c r="D377">
        <v>9783.92</v>
      </c>
      <c r="E377">
        <v>4978.05</v>
      </c>
      <c r="F377">
        <v>48.11</v>
      </c>
      <c r="G377" s="36">
        <f>VLOOKUP(A377,FII!$A$1:$D$3730,3,FALSE)</f>
        <v>335.79</v>
      </c>
      <c r="H377" s="36">
        <f>VLOOKUP(A377,FII!$A$1:$D$3730,4,FALSE)</f>
        <v>433.47</v>
      </c>
    </row>
    <row r="378" spans="1:8" x14ac:dyDescent="0.25">
      <c r="A378" s="35">
        <v>40074</v>
      </c>
      <c r="B378">
        <v>4976.05</v>
      </c>
      <c r="C378">
        <v>25.86</v>
      </c>
      <c r="D378">
        <v>9820.2000000000007</v>
      </c>
      <c r="E378">
        <v>4978.2</v>
      </c>
      <c r="F378">
        <v>48.01</v>
      </c>
      <c r="G378" s="36">
        <f>VLOOKUP(A378,FII!$A$1:$D$3730,3,FALSE)</f>
        <v>-471.08</v>
      </c>
      <c r="H378" s="36">
        <f>VLOOKUP(A378,FII!$A$1:$D$3730,4,FALSE)</f>
        <v>-617.25</v>
      </c>
    </row>
    <row r="379" spans="1:8" x14ac:dyDescent="0.25">
      <c r="A379" s="35">
        <v>40078</v>
      </c>
      <c r="B379">
        <v>5020.2</v>
      </c>
      <c r="C379">
        <v>26.8</v>
      </c>
      <c r="D379">
        <v>9829.8700000000008</v>
      </c>
      <c r="E379">
        <v>5030.75</v>
      </c>
      <c r="F379">
        <v>47.924999999999997</v>
      </c>
      <c r="G379" s="36">
        <f>VLOOKUP(A379,FII!$A$1:$D$3730,3,FALSE)</f>
        <v>-802.64</v>
      </c>
      <c r="H379" s="36">
        <f>VLOOKUP(A379,FII!$A$1:$D$3730,4,FALSE)</f>
        <v>-592.08000000000004</v>
      </c>
    </row>
    <row r="380" spans="1:8" x14ac:dyDescent="0.25">
      <c r="A380" s="35">
        <v>40079</v>
      </c>
      <c r="B380">
        <v>4969.95</v>
      </c>
      <c r="C380">
        <v>26.51</v>
      </c>
      <c r="D380">
        <v>9748.5499999999993</v>
      </c>
      <c r="E380">
        <v>4963</v>
      </c>
      <c r="F380">
        <v>47.994999999999997</v>
      </c>
      <c r="G380" s="36">
        <f>VLOOKUP(A380,FII!$A$1:$D$3730,3,FALSE)</f>
        <v>199.64</v>
      </c>
      <c r="H380" s="36">
        <f>VLOOKUP(A380,FII!$A$1:$D$3730,4,FALSE)</f>
        <v>-17.13</v>
      </c>
    </row>
    <row r="381" spans="1:8" x14ac:dyDescent="0.25">
      <c r="A381" s="35">
        <v>40080</v>
      </c>
      <c r="B381">
        <v>4986.55</v>
      </c>
      <c r="C381">
        <v>24.36</v>
      </c>
      <c r="D381">
        <v>9707.44</v>
      </c>
      <c r="E381">
        <v>4986.55</v>
      </c>
      <c r="F381">
        <v>47.895000000000003</v>
      </c>
      <c r="G381" s="36">
        <f>VLOOKUP(A381,FII!$A$1:$D$3730,3,FALSE)</f>
        <v>-527.58000000000004</v>
      </c>
      <c r="H381" s="36">
        <f>VLOOKUP(A381,FII!$A$1:$D$3730,4,FALSE)</f>
        <v>-730.3</v>
      </c>
    </row>
    <row r="382" spans="1:8" x14ac:dyDescent="0.25">
      <c r="A382" s="35">
        <v>40081</v>
      </c>
      <c r="B382">
        <v>4958.95</v>
      </c>
      <c r="C382">
        <v>26.11</v>
      </c>
      <c r="D382">
        <v>9665.19</v>
      </c>
      <c r="E382">
        <v>4967.25</v>
      </c>
      <c r="F382">
        <v>47.945</v>
      </c>
      <c r="G382" s="36">
        <f>VLOOKUP(A382,FII!$A$1:$D$3730,3,FALSE)</f>
        <v>601.16999999999996</v>
      </c>
      <c r="H382" s="36">
        <f>VLOOKUP(A382,FII!$A$1:$D$3730,4,FALSE)</f>
        <v>-847.27</v>
      </c>
    </row>
    <row r="383" spans="1:8" x14ac:dyDescent="0.25">
      <c r="A383" s="35">
        <v>40085</v>
      </c>
      <c r="B383">
        <v>5006.8500000000004</v>
      </c>
      <c r="C383">
        <v>26.06</v>
      </c>
      <c r="D383">
        <v>9742.2000000000007</v>
      </c>
      <c r="E383">
        <v>5000.8</v>
      </c>
      <c r="F383">
        <v>48.134999999999998</v>
      </c>
      <c r="G383" s="36">
        <f>VLOOKUP(A383,FII!$A$1:$D$3730,3,FALSE)</f>
        <v>-359.31</v>
      </c>
      <c r="H383" s="36">
        <f>VLOOKUP(A383,FII!$A$1:$D$3730,4,FALSE)</f>
        <v>-359.31</v>
      </c>
    </row>
    <row r="384" spans="1:8" x14ac:dyDescent="0.25">
      <c r="A384" s="35">
        <v>40086</v>
      </c>
      <c r="B384">
        <v>5083.95</v>
      </c>
      <c r="C384">
        <v>25.27</v>
      </c>
      <c r="D384">
        <v>9712.2800000000007</v>
      </c>
      <c r="E384">
        <v>5073.55</v>
      </c>
      <c r="F384">
        <v>47.734999999999999</v>
      </c>
      <c r="G384" s="36">
        <f>VLOOKUP(A384,FII!$A$1:$D$3730,3,FALSE)</f>
        <v>157.94</v>
      </c>
      <c r="H384" s="36">
        <f>VLOOKUP(A384,FII!$A$1:$D$3730,4,FALSE)</f>
        <v>417.37</v>
      </c>
    </row>
    <row r="385" spans="1:8" x14ac:dyDescent="0.25">
      <c r="A385" s="35">
        <v>40087</v>
      </c>
      <c r="B385">
        <v>5083.3999999999996</v>
      </c>
      <c r="C385">
        <v>25.37</v>
      </c>
      <c r="D385">
        <v>9509.2800000000007</v>
      </c>
      <c r="E385">
        <v>5069.8500000000004</v>
      </c>
      <c r="F385">
        <v>47.72</v>
      </c>
      <c r="G385" s="36">
        <f>VLOOKUP(A385,FII!$A$1:$D$3730,3,FALSE)</f>
        <v>-444.33</v>
      </c>
      <c r="H385" s="36">
        <f>VLOOKUP(A385,FII!$A$1:$D$3730,4,FALSE)</f>
        <v>487.6</v>
      </c>
    </row>
    <row r="386" spans="1:8" x14ac:dyDescent="0.25">
      <c r="A386" s="35">
        <v>40091</v>
      </c>
      <c r="B386">
        <v>5003.2</v>
      </c>
      <c r="C386">
        <v>28.72</v>
      </c>
      <c r="D386">
        <v>9599.75</v>
      </c>
      <c r="E386">
        <v>5008.5</v>
      </c>
      <c r="F386">
        <v>47.414999999999999</v>
      </c>
      <c r="G386" s="36">
        <f>VLOOKUP(A386,FII!$A$1:$D$3730,3,FALSE)</f>
        <v>-552.54999999999995</v>
      </c>
      <c r="H386" s="36">
        <f>VLOOKUP(A386,FII!$A$1:$D$3730,4,FALSE)</f>
        <v>271.81</v>
      </c>
    </row>
    <row r="387" spans="1:8" x14ac:dyDescent="0.25">
      <c r="A387" s="35">
        <v>40092</v>
      </c>
      <c r="B387">
        <v>5027.3999999999996</v>
      </c>
      <c r="C387">
        <v>27.75</v>
      </c>
      <c r="D387">
        <v>9731.25</v>
      </c>
      <c r="E387">
        <v>5039.05</v>
      </c>
      <c r="F387">
        <v>46.765000000000001</v>
      </c>
      <c r="G387" s="36">
        <f>VLOOKUP(A387,FII!$A$1:$D$3730,3,FALSE)</f>
        <v>-682.36</v>
      </c>
      <c r="H387" s="36">
        <f>VLOOKUP(A387,FII!$A$1:$D$3730,4,FALSE)</f>
        <v>-1030.6600000000001</v>
      </c>
    </row>
    <row r="388" spans="1:8" x14ac:dyDescent="0.25">
      <c r="A388" s="35">
        <v>40093</v>
      </c>
      <c r="B388">
        <v>4985.75</v>
      </c>
      <c r="C388">
        <v>30.48</v>
      </c>
      <c r="D388">
        <v>9725.58</v>
      </c>
      <c r="E388">
        <v>4975.8999999999996</v>
      </c>
      <c r="F388">
        <v>46.65</v>
      </c>
      <c r="G388" s="36">
        <f>VLOOKUP(A388,FII!$A$1:$D$3730,3,FALSE)</f>
        <v>-241.42</v>
      </c>
      <c r="H388" s="36">
        <f>VLOOKUP(A388,FII!$A$1:$D$3730,4,FALSE)</f>
        <v>-714.3</v>
      </c>
    </row>
    <row r="389" spans="1:8" x14ac:dyDescent="0.25">
      <c r="A389" s="35">
        <v>40094</v>
      </c>
      <c r="B389">
        <v>5002.25</v>
      </c>
      <c r="C389">
        <v>29.87</v>
      </c>
      <c r="D389">
        <v>9786.8700000000008</v>
      </c>
      <c r="E389">
        <v>5001.7</v>
      </c>
      <c r="F389">
        <v>46.225000000000001</v>
      </c>
      <c r="G389" s="36">
        <f>VLOOKUP(A389,FII!$A$1:$D$3730,3,FALSE)</f>
        <v>369.4</v>
      </c>
      <c r="H389" s="36">
        <f>VLOOKUP(A389,FII!$A$1:$D$3730,4,FALSE)</f>
        <v>76.33</v>
      </c>
    </row>
    <row r="390" spans="1:8" x14ac:dyDescent="0.25">
      <c r="A390" s="35">
        <v>40095</v>
      </c>
      <c r="B390">
        <v>4945.2</v>
      </c>
      <c r="C390">
        <v>30.25</v>
      </c>
      <c r="D390">
        <v>9864.94</v>
      </c>
      <c r="E390">
        <v>4934.5</v>
      </c>
      <c r="F390">
        <v>46.515000000000001</v>
      </c>
      <c r="G390" s="36">
        <f>VLOOKUP(A390,FII!$A$1:$D$3730,3,FALSE)</f>
        <v>473.62</v>
      </c>
      <c r="H390" s="36">
        <f>VLOOKUP(A390,FII!$A$1:$D$3730,4,FALSE)</f>
        <v>-788.58</v>
      </c>
    </row>
    <row r="391" spans="1:8" x14ac:dyDescent="0.25">
      <c r="A391" s="35">
        <v>40098</v>
      </c>
      <c r="B391">
        <v>5054.25</v>
      </c>
      <c r="C391">
        <v>28.2</v>
      </c>
      <c r="D391">
        <v>9885.7999999999993</v>
      </c>
      <c r="E391">
        <v>5059.5</v>
      </c>
      <c r="F391">
        <v>46.344999999999999</v>
      </c>
      <c r="G391" s="36">
        <f>VLOOKUP(A391,FII!$A$1:$D$3730,3,FALSE)</f>
        <v>-629.54999999999995</v>
      </c>
      <c r="H391" s="36">
        <f>VLOOKUP(A391,FII!$A$1:$D$3730,4,FALSE)</f>
        <v>-600.33000000000004</v>
      </c>
    </row>
    <row r="392" spans="1:8" x14ac:dyDescent="0.25">
      <c r="A392" s="35">
        <v>40100</v>
      </c>
      <c r="B392">
        <v>5118.2</v>
      </c>
      <c r="C392">
        <v>26.38</v>
      </c>
      <c r="D392">
        <v>10015.86</v>
      </c>
      <c r="E392">
        <v>5114.8500000000004</v>
      </c>
      <c r="F392">
        <v>46.003999999999998</v>
      </c>
      <c r="G392" s="36">
        <f>VLOOKUP(A392,FII!$A$1:$D$3730,3,FALSE)</f>
        <v>492.77</v>
      </c>
      <c r="H392" s="36">
        <f>VLOOKUP(A392,FII!$A$1:$D$3730,4,FALSE)</f>
        <v>-35.93</v>
      </c>
    </row>
    <row r="393" spans="1:8" x14ac:dyDescent="0.25">
      <c r="A393" s="35">
        <v>40101</v>
      </c>
      <c r="B393">
        <v>5108.8500000000004</v>
      </c>
      <c r="C393">
        <v>26.64</v>
      </c>
      <c r="D393">
        <v>10062.94</v>
      </c>
      <c r="E393">
        <v>5109.95</v>
      </c>
      <c r="F393">
        <v>45.975000000000001</v>
      </c>
      <c r="G393" s="36">
        <f>VLOOKUP(A393,FII!$A$1:$D$3730,3,FALSE)</f>
        <v>338.83</v>
      </c>
      <c r="H393" s="36">
        <f>VLOOKUP(A393,FII!$A$1:$D$3730,4,FALSE)</f>
        <v>-363.11</v>
      </c>
    </row>
    <row r="394" spans="1:8" x14ac:dyDescent="0.25">
      <c r="A394" s="35">
        <v>40102</v>
      </c>
      <c r="B394">
        <v>5142.1499999999996</v>
      </c>
      <c r="C394">
        <v>26.02</v>
      </c>
      <c r="D394">
        <v>9995.91</v>
      </c>
      <c r="E394">
        <v>5143.25</v>
      </c>
      <c r="F394">
        <v>46.225000000000001</v>
      </c>
      <c r="G394" s="36">
        <f>VLOOKUP(A394,FII!$A$1:$D$3730,3,FALSE)</f>
        <v>-294.85000000000002</v>
      </c>
      <c r="H394" s="36">
        <f>VLOOKUP(A394,FII!$A$1:$D$3730,4,FALSE)</f>
        <v>-751.11</v>
      </c>
    </row>
    <row r="395" spans="1:8" x14ac:dyDescent="0.25">
      <c r="A395" s="35">
        <v>40103</v>
      </c>
      <c r="B395">
        <v>5141.8</v>
      </c>
      <c r="C395">
        <v>26.28</v>
      </c>
      <c r="D395" t="e">
        <v>#N/A</v>
      </c>
      <c r="E395">
        <v>5125.6499999999996</v>
      </c>
      <c r="F395" t="e">
        <v>#N/A</v>
      </c>
      <c r="G395" s="36">
        <f>VLOOKUP(A395,FII!$A$1:$D$3730,3,FALSE)</f>
        <v>300.19</v>
      </c>
      <c r="H395" s="36">
        <f>VLOOKUP(A395,FII!$A$1:$D$3730,4,FALSE)</f>
        <v>-39.08</v>
      </c>
    </row>
    <row r="396" spans="1:8" x14ac:dyDescent="0.25">
      <c r="A396" s="35">
        <v>40106</v>
      </c>
      <c r="B396">
        <v>5114.45</v>
      </c>
      <c r="C396">
        <v>26.69</v>
      </c>
      <c r="D396">
        <v>10041.48</v>
      </c>
      <c r="E396">
        <v>5104.45</v>
      </c>
      <c r="F396">
        <v>46.265000000000001</v>
      </c>
      <c r="G396" s="36">
        <f>VLOOKUP(A396,FII!$A$1:$D$3730,3,FALSE)</f>
        <v>5.41</v>
      </c>
      <c r="H396" s="36">
        <f>VLOOKUP(A396,FII!$A$1:$D$3730,4,FALSE)</f>
        <v>-35.68</v>
      </c>
    </row>
    <row r="397" spans="1:8" x14ac:dyDescent="0.25">
      <c r="A397" s="35">
        <v>40107</v>
      </c>
      <c r="B397">
        <v>5063.6000000000004</v>
      </c>
      <c r="C397">
        <v>26.78</v>
      </c>
      <c r="D397">
        <v>9949.36</v>
      </c>
      <c r="E397">
        <v>5070.8</v>
      </c>
      <c r="F397">
        <v>46.344999999999999</v>
      </c>
      <c r="G397" s="36">
        <f>VLOOKUP(A397,FII!$A$1:$D$3730,3,FALSE)</f>
        <v>-362.78</v>
      </c>
      <c r="H397" s="36">
        <f>VLOOKUP(A397,FII!$A$1:$D$3730,4,FALSE)</f>
        <v>102.64</v>
      </c>
    </row>
    <row r="398" spans="1:8" x14ac:dyDescent="0.25">
      <c r="A398" s="35">
        <v>40108</v>
      </c>
      <c r="B398">
        <v>4988.6000000000004</v>
      </c>
      <c r="C398">
        <v>25.49</v>
      </c>
      <c r="D398">
        <v>10081.31</v>
      </c>
      <c r="E398">
        <v>4997.3999999999996</v>
      </c>
      <c r="F398">
        <v>46.564999999999998</v>
      </c>
      <c r="G398" s="36">
        <f>VLOOKUP(A398,FII!$A$1:$D$3730,3,FALSE)</f>
        <v>-747.27</v>
      </c>
      <c r="H398" s="36">
        <f>VLOOKUP(A398,FII!$A$1:$D$3730,4,FALSE)</f>
        <v>-73.64</v>
      </c>
    </row>
    <row r="399" spans="1:8" x14ac:dyDescent="0.25">
      <c r="A399" s="35">
        <v>40109</v>
      </c>
      <c r="B399">
        <v>4997.05</v>
      </c>
      <c r="C399">
        <v>24.49</v>
      </c>
      <c r="D399">
        <v>9972.18</v>
      </c>
      <c r="E399">
        <v>5007.8999999999996</v>
      </c>
      <c r="F399">
        <v>46.5</v>
      </c>
      <c r="G399" s="36">
        <f>VLOOKUP(A399,FII!$A$1:$D$3730,3,FALSE)</f>
        <v>-1124.99</v>
      </c>
      <c r="H399" s="36">
        <f>VLOOKUP(A399,FII!$A$1:$D$3730,4,FALSE)</f>
        <v>-523.9</v>
      </c>
    </row>
    <row r="400" spans="1:8" x14ac:dyDescent="0.25">
      <c r="A400" s="35">
        <v>40112</v>
      </c>
      <c r="B400">
        <v>4970.8999999999996</v>
      </c>
      <c r="C400">
        <v>24.49</v>
      </c>
      <c r="D400">
        <v>9867.9599999999991</v>
      </c>
      <c r="E400">
        <v>4978.25</v>
      </c>
      <c r="F400">
        <v>46.575000000000003</v>
      </c>
      <c r="G400" s="36">
        <f>VLOOKUP(A400,FII!$A$1:$D$3730,3,FALSE)</f>
        <v>299.82</v>
      </c>
      <c r="H400" s="36">
        <f>VLOOKUP(A400,FII!$A$1:$D$3730,4,FALSE)</f>
        <v>141.28</v>
      </c>
    </row>
    <row r="401" spans="1:8" x14ac:dyDescent="0.25">
      <c r="A401" s="35">
        <v>40113</v>
      </c>
      <c r="B401">
        <v>4846.7</v>
      </c>
      <c r="C401">
        <v>28.18</v>
      </c>
      <c r="D401">
        <v>9882.17</v>
      </c>
      <c r="E401">
        <v>4848.55</v>
      </c>
      <c r="F401">
        <v>46.945</v>
      </c>
      <c r="G401" s="36">
        <f>VLOOKUP(A401,FII!$A$1:$D$3730,3,FALSE)</f>
        <v>-1.41</v>
      </c>
      <c r="H401" s="36">
        <f>VLOOKUP(A401,FII!$A$1:$D$3730,4,FALSE)</f>
        <v>30.27</v>
      </c>
    </row>
    <row r="402" spans="1:8" x14ac:dyDescent="0.25">
      <c r="A402" s="35">
        <v>40114</v>
      </c>
      <c r="B402">
        <v>4826.1499999999996</v>
      </c>
      <c r="C402">
        <v>28.48</v>
      </c>
      <c r="D402">
        <v>9762.69</v>
      </c>
      <c r="E402">
        <v>4826.55</v>
      </c>
      <c r="F402">
        <v>47.174999999999997</v>
      </c>
      <c r="G402" s="36">
        <f>VLOOKUP(A402,FII!$A$1:$D$3730,3,FALSE)</f>
        <v>-1018.51</v>
      </c>
      <c r="H402" s="36">
        <f>VLOOKUP(A402,FII!$A$1:$D$3730,4,FALSE)</f>
        <v>-739.31</v>
      </c>
    </row>
    <row r="403" spans="1:8" x14ac:dyDescent="0.25">
      <c r="A403" s="35">
        <v>40115</v>
      </c>
      <c r="B403">
        <v>4750.55</v>
      </c>
      <c r="C403">
        <v>28.22</v>
      </c>
      <c r="D403">
        <v>9962.58</v>
      </c>
      <c r="E403">
        <v>4750.55</v>
      </c>
      <c r="F403">
        <v>46.78</v>
      </c>
      <c r="G403" s="36">
        <f>VLOOKUP(A403,FII!$A$1:$D$3730,3,FALSE)</f>
        <v>119.13</v>
      </c>
      <c r="H403" s="36">
        <f>VLOOKUP(A403,FII!$A$1:$D$3730,4,FALSE)</f>
        <v>61.58</v>
      </c>
    </row>
    <row r="404" spans="1:8" x14ac:dyDescent="0.25">
      <c r="A404" s="35">
        <v>40116</v>
      </c>
      <c r="B404">
        <v>4711.7</v>
      </c>
      <c r="C404">
        <v>25.39</v>
      </c>
      <c r="D404">
        <v>9712.73</v>
      </c>
      <c r="E404">
        <v>4707.75</v>
      </c>
      <c r="F404">
        <v>46.924999999999997</v>
      </c>
      <c r="G404" s="36">
        <f>VLOOKUP(A404,FII!$A$1:$D$3730,3,FALSE)</f>
        <v>-538.25</v>
      </c>
      <c r="H404" s="36">
        <f>VLOOKUP(A404,FII!$A$1:$D$3730,4,FALSE)</f>
        <v>-316.63</v>
      </c>
    </row>
    <row r="405" spans="1:8" x14ac:dyDescent="0.25">
      <c r="A405" s="35">
        <v>40120</v>
      </c>
      <c r="B405">
        <v>4563.8999999999996</v>
      </c>
      <c r="C405">
        <v>24.43</v>
      </c>
      <c r="D405">
        <v>9771.91</v>
      </c>
      <c r="E405">
        <v>4559.3500000000004</v>
      </c>
      <c r="F405">
        <v>47.145000000000003</v>
      </c>
      <c r="G405" s="36">
        <f>VLOOKUP(A405,FII!$A$1:$D$3730,3,FALSE)</f>
        <v>654.1</v>
      </c>
      <c r="H405" s="36">
        <f>VLOOKUP(A405,FII!$A$1:$D$3730,4,FALSE)</f>
        <v>659.41</v>
      </c>
    </row>
    <row r="406" spans="1:8" x14ac:dyDescent="0.25">
      <c r="A406" s="35">
        <v>40121</v>
      </c>
      <c r="B406">
        <v>4710.8</v>
      </c>
      <c r="C406">
        <v>29.89</v>
      </c>
      <c r="D406">
        <v>9802.14</v>
      </c>
      <c r="E406">
        <v>4705.2</v>
      </c>
      <c r="F406">
        <v>46.91</v>
      </c>
      <c r="G406" s="36">
        <f>VLOOKUP(A406,FII!$A$1:$D$3730,3,FALSE)</f>
        <v>-1163.98</v>
      </c>
      <c r="H406" s="36">
        <f>VLOOKUP(A406,FII!$A$1:$D$3730,4,FALSE)</f>
        <v>262.38</v>
      </c>
    </row>
    <row r="407" spans="1:8" x14ac:dyDescent="0.25">
      <c r="A407" s="35">
        <v>40122</v>
      </c>
      <c r="B407">
        <v>4765.55</v>
      </c>
      <c r="C407">
        <v>29.57</v>
      </c>
      <c r="D407">
        <v>10005.959999999999</v>
      </c>
      <c r="E407">
        <v>4770.95</v>
      </c>
      <c r="F407">
        <v>46.97</v>
      </c>
      <c r="G407" s="36">
        <f>VLOOKUP(A407,FII!$A$1:$D$3730,3,FALSE)</f>
        <v>1058.21</v>
      </c>
      <c r="H407" s="36">
        <f>VLOOKUP(A407,FII!$A$1:$D$3730,4,FALSE)</f>
        <v>576.84</v>
      </c>
    </row>
    <row r="408" spans="1:8" x14ac:dyDescent="0.25">
      <c r="A408" s="35">
        <v>40123</v>
      </c>
      <c r="B408">
        <v>4796.1499999999996</v>
      </c>
      <c r="C408">
        <v>29.04</v>
      </c>
      <c r="D408">
        <v>10023.42</v>
      </c>
      <c r="E408">
        <v>4790.1499999999996</v>
      </c>
      <c r="F408">
        <v>46.825000000000003</v>
      </c>
      <c r="G408" s="36">
        <f>VLOOKUP(A408,FII!$A$1:$D$3730,3,FALSE)</f>
        <v>-320.70999999999998</v>
      </c>
      <c r="H408" s="36">
        <f>VLOOKUP(A408,FII!$A$1:$D$3730,4,FALSE)</f>
        <v>417.35</v>
      </c>
    </row>
    <row r="409" spans="1:8" x14ac:dyDescent="0.25">
      <c r="A409" s="35">
        <v>40126</v>
      </c>
      <c r="B409">
        <v>4898.3999999999996</v>
      </c>
      <c r="C409">
        <v>28.92</v>
      </c>
      <c r="D409">
        <v>10226.94</v>
      </c>
      <c r="E409">
        <v>4903.1499999999996</v>
      </c>
      <c r="F409">
        <v>46.37</v>
      </c>
      <c r="G409" s="36">
        <f>VLOOKUP(A409,FII!$A$1:$D$3730,3,FALSE)</f>
        <v>1315.44</v>
      </c>
      <c r="H409" s="36">
        <f>VLOOKUP(A409,FII!$A$1:$D$3730,4,FALSE)</f>
        <v>286.41000000000003</v>
      </c>
    </row>
    <row r="410" spans="1:8" x14ac:dyDescent="0.25">
      <c r="A410" s="35">
        <v>40127</v>
      </c>
      <c r="B410">
        <v>4881.7</v>
      </c>
      <c r="C410">
        <v>30.06</v>
      </c>
      <c r="D410">
        <v>10246.969999999999</v>
      </c>
      <c r="E410">
        <v>4874.7</v>
      </c>
      <c r="F410">
        <v>46.325000000000003</v>
      </c>
      <c r="G410" s="36">
        <f>VLOOKUP(A410,FII!$A$1:$D$3730,3,FALSE)</f>
        <v>627.03</v>
      </c>
      <c r="H410" s="36">
        <f>VLOOKUP(A410,FII!$A$1:$D$3730,4,FALSE)</f>
        <v>234.28</v>
      </c>
    </row>
    <row r="411" spans="1:8" x14ac:dyDescent="0.25">
      <c r="A411" s="35">
        <v>40128</v>
      </c>
      <c r="B411">
        <v>5003.95</v>
      </c>
      <c r="C411">
        <v>28.96</v>
      </c>
      <c r="D411">
        <v>10291.26</v>
      </c>
      <c r="E411">
        <v>5009.75</v>
      </c>
      <c r="F411">
        <v>46.353999999999999</v>
      </c>
      <c r="G411" s="36">
        <f>VLOOKUP(A411,FII!$A$1:$D$3730,3,FALSE)</f>
        <v>197.49</v>
      </c>
      <c r="H411" s="36">
        <f>VLOOKUP(A411,FII!$A$1:$D$3730,4,FALSE)</f>
        <v>112.19</v>
      </c>
    </row>
    <row r="412" spans="1:8" x14ac:dyDescent="0.25">
      <c r="A412" s="35">
        <v>40129</v>
      </c>
      <c r="B412">
        <v>4952.6499999999996</v>
      </c>
      <c r="C412">
        <v>29.64</v>
      </c>
      <c r="D412">
        <v>10197.469999999999</v>
      </c>
      <c r="E412">
        <v>4953.1000000000004</v>
      </c>
      <c r="F412">
        <v>46.62</v>
      </c>
      <c r="G412" s="36">
        <f>VLOOKUP(A412,FII!$A$1:$D$3730,3,FALSE)</f>
        <v>383.08</v>
      </c>
      <c r="H412" s="36">
        <f>VLOOKUP(A412,FII!$A$1:$D$3730,4,FALSE)</f>
        <v>36.54</v>
      </c>
    </row>
    <row r="413" spans="1:8" x14ac:dyDescent="0.25">
      <c r="A413" s="35">
        <v>40130</v>
      </c>
      <c r="B413">
        <v>4998.95</v>
      </c>
      <c r="C413">
        <v>29.09</v>
      </c>
      <c r="D413">
        <v>10270.469999999999</v>
      </c>
      <c r="E413">
        <v>5002.6499999999996</v>
      </c>
      <c r="F413">
        <v>46.19</v>
      </c>
      <c r="G413" s="36">
        <f>VLOOKUP(A413,FII!$A$1:$D$3730,3,FALSE)</f>
        <v>-685.66</v>
      </c>
      <c r="H413" s="36">
        <f>VLOOKUP(A413,FII!$A$1:$D$3730,4,FALSE)</f>
        <v>-772.12</v>
      </c>
    </row>
    <row r="414" spans="1:8" x14ac:dyDescent="0.25">
      <c r="A414" s="35">
        <v>40133</v>
      </c>
      <c r="B414">
        <v>5058.05</v>
      </c>
      <c r="C414">
        <v>27.95</v>
      </c>
      <c r="D414">
        <v>10406.959999999999</v>
      </c>
      <c r="E414">
        <v>5062.45</v>
      </c>
      <c r="F414">
        <v>46.005000000000003</v>
      </c>
      <c r="G414" s="36">
        <f>VLOOKUP(A414,FII!$A$1:$D$3730,3,FALSE)</f>
        <v>673.91</v>
      </c>
      <c r="H414" s="36">
        <f>VLOOKUP(A414,FII!$A$1:$D$3730,4,FALSE)</f>
        <v>100.25</v>
      </c>
    </row>
    <row r="415" spans="1:8" x14ac:dyDescent="0.25">
      <c r="A415" s="35">
        <v>40134</v>
      </c>
      <c r="B415">
        <v>5062.25</v>
      </c>
      <c r="C415">
        <v>26.78</v>
      </c>
      <c r="D415">
        <v>10437.42</v>
      </c>
      <c r="E415">
        <v>5063.3999999999996</v>
      </c>
      <c r="F415">
        <v>46.225000000000001</v>
      </c>
      <c r="G415" s="36">
        <f>VLOOKUP(A415,FII!$A$1:$D$3730,3,FALSE)</f>
        <v>-227.73</v>
      </c>
      <c r="H415" s="36">
        <f>VLOOKUP(A415,FII!$A$1:$D$3730,4,FALSE)</f>
        <v>-175.81</v>
      </c>
    </row>
    <row r="416" spans="1:8" x14ac:dyDescent="0.25">
      <c r="A416" s="35">
        <v>40135</v>
      </c>
      <c r="B416">
        <v>5054.7</v>
      </c>
      <c r="C416">
        <v>26.39</v>
      </c>
      <c r="D416">
        <v>10426.31</v>
      </c>
      <c r="E416">
        <v>5055.05</v>
      </c>
      <c r="F416">
        <v>46.215000000000003</v>
      </c>
      <c r="G416" s="36">
        <f>VLOOKUP(A416,FII!$A$1:$D$3730,3,FALSE)</f>
        <v>-320.95</v>
      </c>
      <c r="H416" s="36">
        <f>VLOOKUP(A416,FII!$A$1:$D$3730,4,FALSE)</f>
        <v>-236.75</v>
      </c>
    </row>
    <row r="417" spans="1:8" x14ac:dyDescent="0.25">
      <c r="A417" s="35">
        <v>40136</v>
      </c>
      <c r="B417">
        <v>4989</v>
      </c>
      <c r="C417">
        <v>28.55</v>
      </c>
      <c r="D417">
        <v>10332.44</v>
      </c>
      <c r="E417">
        <v>4986.6000000000004</v>
      </c>
      <c r="F417">
        <v>46.75</v>
      </c>
      <c r="G417" s="36">
        <f>VLOOKUP(A417,FII!$A$1:$D$3730,3,FALSE)</f>
        <v>382.67</v>
      </c>
      <c r="H417" s="36">
        <f>VLOOKUP(A417,FII!$A$1:$D$3730,4,FALSE)</f>
        <v>100.53</v>
      </c>
    </row>
    <row r="418" spans="1:8" x14ac:dyDescent="0.25">
      <c r="A418" s="35">
        <v>40137</v>
      </c>
      <c r="B418">
        <v>5052.45</v>
      </c>
      <c r="C418">
        <v>26.64</v>
      </c>
      <c r="D418">
        <v>10318.16</v>
      </c>
      <c r="E418">
        <v>5066.25</v>
      </c>
      <c r="F418">
        <v>46.575000000000003</v>
      </c>
      <c r="G418" s="36">
        <f>VLOOKUP(A418,FII!$A$1:$D$3730,3,FALSE)</f>
        <v>-738.32</v>
      </c>
      <c r="H418" s="36">
        <f>VLOOKUP(A418,FII!$A$1:$D$3730,4,FALSE)</f>
        <v>-171.15</v>
      </c>
    </row>
    <row r="419" spans="1:8" x14ac:dyDescent="0.25">
      <c r="A419" s="35">
        <v>40140</v>
      </c>
      <c r="B419">
        <v>5103.55</v>
      </c>
      <c r="C419">
        <v>26.69</v>
      </c>
      <c r="D419">
        <v>10450.950000000001</v>
      </c>
      <c r="E419">
        <v>5108.3</v>
      </c>
      <c r="F419">
        <v>46.465000000000003</v>
      </c>
      <c r="G419" s="36">
        <f>VLOOKUP(A419,FII!$A$1:$D$3730,3,FALSE)</f>
        <v>-395.8</v>
      </c>
      <c r="H419" s="36">
        <f>VLOOKUP(A419,FII!$A$1:$D$3730,4,FALSE)</f>
        <v>-725.39</v>
      </c>
    </row>
    <row r="420" spans="1:8" x14ac:dyDescent="0.25">
      <c r="A420" s="35">
        <v>40141</v>
      </c>
      <c r="B420">
        <v>5090.55</v>
      </c>
      <c r="C420">
        <v>26.09</v>
      </c>
      <c r="D420">
        <v>10433.709999999999</v>
      </c>
      <c r="E420">
        <v>5087.25</v>
      </c>
      <c r="F420">
        <v>46.47</v>
      </c>
      <c r="G420" s="36">
        <f>VLOOKUP(A420,FII!$A$1:$D$3730,3,FALSE)</f>
        <v>413.24</v>
      </c>
      <c r="H420" s="36">
        <f>VLOOKUP(A420,FII!$A$1:$D$3730,4,FALSE)</f>
        <v>-307.83</v>
      </c>
    </row>
    <row r="421" spans="1:8" x14ac:dyDescent="0.25">
      <c r="A421" s="35">
        <v>40142</v>
      </c>
      <c r="B421">
        <v>5108.1499999999996</v>
      </c>
      <c r="C421">
        <v>24.85</v>
      </c>
      <c r="D421">
        <v>10464.4</v>
      </c>
      <c r="E421">
        <v>5108.25</v>
      </c>
      <c r="F421">
        <v>45.98</v>
      </c>
      <c r="G421" s="36">
        <f>VLOOKUP(A421,FII!$A$1:$D$3730,3,FALSE)</f>
        <v>-250.25</v>
      </c>
      <c r="H421" s="36">
        <f>VLOOKUP(A421,FII!$A$1:$D$3730,4,FALSE)</f>
        <v>78.09</v>
      </c>
    </row>
    <row r="422" spans="1:8" x14ac:dyDescent="0.25">
      <c r="A422" s="35">
        <v>40143</v>
      </c>
      <c r="B422">
        <v>5005.55</v>
      </c>
      <c r="C422">
        <v>28.31</v>
      </c>
      <c r="D422" t="e">
        <v>#N/A</v>
      </c>
      <c r="E422">
        <v>5005.55</v>
      </c>
      <c r="F422">
        <v>46.674999999999997</v>
      </c>
      <c r="G422" s="36">
        <f>VLOOKUP(A422,FII!$A$1:$D$3730,3,FALSE)</f>
        <v>412.22</v>
      </c>
      <c r="H422" s="36">
        <f>VLOOKUP(A422,FII!$A$1:$D$3730,4,FALSE)</f>
        <v>-254.19</v>
      </c>
    </row>
    <row r="423" spans="1:8" x14ac:dyDescent="0.25">
      <c r="A423" s="35">
        <v>40144</v>
      </c>
      <c r="B423">
        <v>4941.75</v>
      </c>
      <c r="C423">
        <v>30.06</v>
      </c>
      <c r="D423">
        <v>10309.92</v>
      </c>
      <c r="E423">
        <v>4946.3</v>
      </c>
      <c r="F423">
        <v>46.465000000000003</v>
      </c>
      <c r="G423" s="36">
        <f>VLOOKUP(A423,FII!$A$1:$D$3730,3,FALSE)</f>
        <v>-948.38</v>
      </c>
      <c r="H423" s="36">
        <f>VLOOKUP(A423,FII!$A$1:$D$3730,4,FALSE)</f>
        <v>-60.47</v>
      </c>
    </row>
    <row r="424" spans="1:8" x14ac:dyDescent="0.25">
      <c r="A424" s="35">
        <v>40147</v>
      </c>
      <c r="B424">
        <v>5032.7</v>
      </c>
      <c r="C424">
        <v>27.56</v>
      </c>
      <c r="D424">
        <v>10344.84</v>
      </c>
      <c r="E424">
        <v>5029.8999999999996</v>
      </c>
      <c r="F424">
        <v>46.534999999999997</v>
      </c>
      <c r="G424" s="36">
        <f>VLOOKUP(A424,FII!$A$1:$D$3730,3,FALSE)</f>
        <v>-769.77</v>
      </c>
      <c r="H424" s="36">
        <f>VLOOKUP(A424,FII!$A$1:$D$3730,4,FALSE)</f>
        <v>165.77</v>
      </c>
    </row>
    <row r="425" spans="1:8" x14ac:dyDescent="0.25">
      <c r="A425" s="35">
        <v>40148</v>
      </c>
      <c r="B425">
        <v>5122</v>
      </c>
      <c r="C425">
        <v>25.45</v>
      </c>
      <c r="D425">
        <v>10471.58</v>
      </c>
      <c r="E425">
        <v>5132.05</v>
      </c>
      <c r="F425">
        <v>46.253999999999998</v>
      </c>
      <c r="G425" s="36">
        <f>VLOOKUP(A425,FII!$A$1:$D$3730,3,FALSE)</f>
        <v>664.95</v>
      </c>
      <c r="H425" s="36">
        <f>VLOOKUP(A425,FII!$A$1:$D$3730,4,FALSE)</f>
        <v>524.73</v>
      </c>
    </row>
    <row r="426" spans="1:8" x14ac:dyDescent="0.25">
      <c r="A426" s="35">
        <v>40149</v>
      </c>
      <c r="B426">
        <v>5123.25</v>
      </c>
      <c r="C426">
        <v>26.03</v>
      </c>
      <c r="D426">
        <v>10452.68</v>
      </c>
      <c r="E426">
        <v>5119</v>
      </c>
      <c r="F426">
        <v>46.225000000000001</v>
      </c>
      <c r="G426" s="36">
        <f>VLOOKUP(A426,FII!$A$1:$D$3730,3,FALSE)</f>
        <v>0</v>
      </c>
      <c r="H426" s="36">
        <f>VLOOKUP(A426,FII!$A$1:$D$3730,4,FALSE)</f>
        <v>0</v>
      </c>
    </row>
    <row r="427" spans="1:8" x14ac:dyDescent="0.25">
      <c r="A427" s="35">
        <v>40150</v>
      </c>
      <c r="B427">
        <v>5131.7</v>
      </c>
      <c r="C427">
        <v>25.99</v>
      </c>
      <c r="D427">
        <v>10366.15</v>
      </c>
      <c r="E427">
        <v>5132.45</v>
      </c>
      <c r="F427">
        <v>46.024999999999999</v>
      </c>
      <c r="G427" s="36">
        <f>VLOOKUP(A427,FII!$A$1:$D$3730,3,FALSE)</f>
        <v>0</v>
      </c>
      <c r="H427" s="36">
        <f>VLOOKUP(A427,FII!$A$1:$D$3730,4,FALSE)</f>
        <v>0</v>
      </c>
    </row>
    <row r="428" spans="1:8" x14ac:dyDescent="0.25">
      <c r="A428" s="35">
        <v>40151</v>
      </c>
      <c r="B428">
        <v>5108.8999999999996</v>
      </c>
      <c r="C428">
        <v>26.14</v>
      </c>
      <c r="D428">
        <v>10388.9</v>
      </c>
      <c r="E428">
        <v>5115.8500000000004</v>
      </c>
      <c r="F428">
        <v>46.174999999999997</v>
      </c>
      <c r="G428" s="36">
        <f>VLOOKUP(A428,FII!$A$1:$D$3730,3,FALSE)</f>
        <v>0</v>
      </c>
      <c r="H428" s="36">
        <f>VLOOKUP(A428,FII!$A$1:$D$3730,4,FALSE)</f>
        <v>0</v>
      </c>
    </row>
    <row r="429" spans="1:8" x14ac:dyDescent="0.25">
      <c r="A429" s="35">
        <v>40154</v>
      </c>
      <c r="B429">
        <v>5066.7</v>
      </c>
      <c r="C429">
        <v>27.67</v>
      </c>
      <c r="D429">
        <v>10390.11</v>
      </c>
      <c r="E429">
        <v>5069.6499999999996</v>
      </c>
      <c r="F429">
        <v>46.465000000000003</v>
      </c>
      <c r="G429" s="36">
        <f>VLOOKUP(A429,FII!$A$1:$D$3730,3,FALSE)</f>
        <v>0</v>
      </c>
      <c r="H429" s="36">
        <f>VLOOKUP(A429,FII!$A$1:$D$3730,4,FALSE)</f>
        <v>0</v>
      </c>
    </row>
    <row r="430" spans="1:8" x14ac:dyDescent="0.25">
      <c r="A430" s="35">
        <v>40155</v>
      </c>
      <c r="B430">
        <v>5147.95</v>
      </c>
      <c r="C430">
        <v>26.46</v>
      </c>
      <c r="D430">
        <v>10285.969999999999</v>
      </c>
      <c r="E430">
        <v>5157.95</v>
      </c>
      <c r="F430">
        <v>46.625</v>
      </c>
      <c r="G430" s="36">
        <f>VLOOKUP(A430,FII!$A$1:$D$3730,3,FALSE)</f>
        <v>-557.95000000000005</v>
      </c>
      <c r="H430" s="36">
        <f>VLOOKUP(A430,FII!$A$1:$D$3730,4,FALSE)</f>
        <v>-439.74</v>
      </c>
    </row>
    <row r="431" spans="1:8" x14ac:dyDescent="0.25">
      <c r="A431" s="35">
        <v>40156</v>
      </c>
      <c r="B431">
        <v>5112</v>
      </c>
      <c r="C431">
        <v>26.99</v>
      </c>
      <c r="D431">
        <v>10337.049999999999</v>
      </c>
      <c r="E431">
        <v>5122.5</v>
      </c>
      <c r="F431">
        <v>46.534999999999997</v>
      </c>
      <c r="G431" s="36">
        <f>VLOOKUP(A431,FII!$A$1:$D$3730,3,FALSE)</f>
        <v>-81.5</v>
      </c>
      <c r="H431" s="36">
        <f>VLOOKUP(A431,FII!$A$1:$D$3730,4,FALSE)</f>
        <v>2.1800000000000002</v>
      </c>
    </row>
    <row r="432" spans="1:8" x14ac:dyDescent="0.25">
      <c r="A432" s="35">
        <v>40157</v>
      </c>
      <c r="B432">
        <v>5134.6499999999996</v>
      </c>
      <c r="C432">
        <v>27.2</v>
      </c>
      <c r="D432">
        <v>10405.83</v>
      </c>
      <c r="E432">
        <v>5131.2</v>
      </c>
      <c r="F432">
        <v>46.524999999999999</v>
      </c>
      <c r="G432" s="36">
        <f>VLOOKUP(A432,FII!$A$1:$D$3730,3,FALSE)</f>
        <v>-371.28</v>
      </c>
      <c r="H432" s="36">
        <f>VLOOKUP(A432,FII!$A$1:$D$3730,4,FALSE)</f>
        <v>-607.23</v>
      </c>
    </row>
    <row r="433" spans="1:8" x14ac:dyDescent="0.25">
      <c r="A433" s="35">
        <v>40158</v>
      </c>
      <c r="B433">
        <v>5117.3</v>
      </c>
      <c r="C433">
        <v>27.15</v>
      </c>
      <c r="D433">
        <v>10471.5</v>
      </c>
      <c r="E433">
        <v>5111.6000000000004</v>
      </c>
      <c r="F433">
        <v>46.48</v>
      </c>
      <c r="G433" s="36">
        <f>VLOOKUP(A433,FII!$A$1:$D$3730,3,FALSE)</f>
        <v>-266.27</v>
      </c>
      <c r="H433" s="36">
        <f>VLOOKUP(A433,FII!$A$1:$D$3730,4,FALSE)</f>
        <v>214.79</v>
      </c>
    </row>
    <row r="434" spans="1:8" x14ac:dyDescent="0.25">
      <c r="A434" s="35">
        <v>40161</v>
      </c>
      <c r="B434">
        <v>5105.7</v>
      </c>
      <c r="C434">
        <v>27.89</v>
      </c>
      <c r="D434">
        <v>10501.05</v>
      </c>
      <c r="E434">
        <v>5107.3999999999996</v>
      </c>
      <c r="F434">
        <v>46.6</v>
      </c>
      <c r="G434" s="36">
        <f>VLOOKUP(A434,FII!$A$1:$D$3730,3,FALSE)</f>
        <v>366.36</v>
      </c>
      <c r="H434" s="36">
        <f>VLOOKUP(A434,FII!$A$1:$D$3730,4,FALSE)</f>
        <v>67.11</v>
      </c>
    </row>
    <row r="435" spans="1:8" x14ac:dyDescent="0.25">
      <c r="A435" s="35">
        <v>40162</v>
      </c>
      <c r="B435">
        <v>5033.05</v>
      </c>
      <c r="C435">
        <v>28.32</v>
      </c>
      <c r="D435">
        <v>10452</v>
      </c>
      <c r="E435">
        <v>5031.25</v>
      </c>
      <c r="F435">
        <v>46.533999999999999</v>
      </c>
      <c r="G435" s="36">
        <f>VLOOKUP(A435,FII!$A$1:$D$3730,3,FALSE)</f>
        <v>193.34</v>
      </c>
      <c r="H435" s="36">
        <f>VLOOKUP(A435,FII!$A$1:$D$3730,4,FALSE)</f>
        <v>-65.39</v>
      </c>
    </row>
    <row r="436" spans="1:8" x14ac:dyDescent="0.25">
      <c r="A436" s="35">
        <v>40163</v>
      </c>
      <c r="B436">
        <v>5042.05</v>
      </c>
      <c r="C436">
        <v>27.36</v>
      </c>
      <c r="D436">
        <v>10441.120000000001</v>
      </c>
      <c r="E436">
        <v>5040.7</v>
      </c>
      <c r="F436">
        <v>46.585000000000001</v>
      </c>
      <c r="G436" s="36">
        <f>VLOOKUP(A436,FII!$A$1:$D$3730,3,FALSE)</f>
        <v>-695.18</v>
      </c>
      <c r="H436" s="36">
        <f>VLOOKUP(A436,FII!$A$1:$D$3730,4,FALSE)</f>
        <v>-225.91</v>
      </c>
    </row>
    <row r="437" spans="1:8" x14ac:dyDescent="0.25">
      <c r="A437" s="35">
        <v>40164</v>
      </c>
      <c r="B437">
        <v>5041.75</v>
      </c>
      <c r="C437">
        <v>27.25</v>
      </c>
      <c r="D437">
        <v>10308.26</v>
      </c>
      <c r="E437">
        <v>5036.45</v>
      </c>
      <c r="F437">
        <v>46.935000000000002</v>
      </c>
      <c r="G437" s="36">
        <f>VLOOKUP(A437,FII!$A$1:$D$3730,3,FALSE)</f>
        <v>-600.74</v>
      </c>
      <c r="H437" s="36">
        <f>VLOOKUP(A437,FII!$A$1:$D$3730,4,FALSE)</f>
        <v>-105.73</v>
      </c>
    </row>
    <row r="438" spans="1:8" x14ac:dyDescent="0.25">
      <c r="A438" s="35">
        <v>40165</v>
      </c>
      <c r="B438">
        <v>4987.7</v>
      </c>
      <c r="C438">
        <v>26.66</v>
      </c>
      <c r="D438">
        <v>10328.89</v>
      </c>
      <c r="E438">
        <v>4986.8</v>
      </c>
      <c r="F438">
        <v>46.725000000000001</v>
      </c>
      <c r="G438" s="36">
        <f>VLOOKUP(A438,FII!$A$1:$D$3730,3,FALSE)</f>
        <v>-416.29</v>
      </c>
      <c r="H438" s="36">
        <f>VLOOKUP(A438,FII!$A$1:$D$3730,4,FALSE)</f>
        <v>-10.71</v>
      </c>
    </row>
    <row r="439" spans="1:8" x14ac:dyDescent="0.25">
      <c r="A439" s="35">
        <v>40168</v>
      </c>
      <c r="B439">
        <v>4952.6000000000004</v>
      </c>
      <c r="C439">
        <v>26.19</v>
      </c>
      <c r="D439">
        <v>10414.14</v>
      </c>
      <c r="E439">
        <v>4948.55</v>
      </c>
      <c r="F439">
        <v>46.825000000000003</v>
      </c>
      <c r="G439" s="36">
        <f>VLOOKUP(A439,FII!$A$1:$D$3730,3,FALSE)</f>
        <v>-1690.7</v>
      </c>
      <c r="H439" s="36">
        <f>VLOOKUP(A439,FII!$A$1:$D$3730,4,FALSE)</f>
        <v>-73.02</v>
      </c>
    </row>
    <row r="440" spans="1:8" x14ac:dyDescent="0.25">
      <c r="A440" s="35">
        <v>40169</v>
      </c>
      <c r="B440">
        <v>4985.8500000000004</v>
      </c>
      <c r="C440">
        <v>24.52</v>
      </c>
      <c r="D440">
        <v>10464.93</v>
      </c>
      <c r="E440">
        <v>4989.5</v>
      </c>
      <c r="F440">
        <v>46.825000000000003</v>
      </c>
      <c r="G440" s="36">
        <f>VLOOKUP(A440,FII!$A$1:$D$3730,3,FALSE)</f>
        <v>-600.34</v>
      </c>
      <c r="H440" s="36">
        <f>VLOOKUP(A440,FII!$A$1:$D$3730,4,FALSE)</f>
        <v>146.13999999999999</v>
      </c>
    </row>
    <row r="441" spans="1:8" x14ac:dyDescent="0.25">
      <c r="A441" s="35">
        <v>40170</v>
      </c>
      <c r="B441">
        <v>5144.6000000000004</v>
      </c>
      <c r="C441">
        <v>23.84</v>
      </c>
      <c r="D441">
        <v>10466.44</v>
      </c>
      <c r="E441">
        <v>5156.8500000000004</v>
      </c>
      <c r="F441">
        <v>46.67</v>
      </c>
      <c r="G441" s="36">
        <f>VLOOKUP(A441,FII!$A$1:$D$3730,3,FALSE)</f>
        <v>421.9</v>
      </c>
      <c r="H441" s="36">
        <f>VLOOKUP(A441,FII!$A$1:$D$3730,4,FALSE)</f>
        <v>541.91999999999996</v>
      </c>
    </row>
    <row r="442" spans="1:8" x14ac:dyDescent="0.25">
      <c r="A442" s="35">
        <v>40171</v>
      </c>
      <c r="B442">
        <v>5178.3999999999996</v>
      </c>
      <c r="C442">
        <v>22.69</v>
      </c>
      <c r="D442">
        <v>10520.1</v>
      </c>
      <c r="E442">
        <v>5185.3999999999996</v>
      </c>
      <c r="F442">
        <v>46.73</v>
      </c>
      <c r="G442" s="36">
        <f>VLOOKUP(A442,FII!$A$1:$D$3730,3,FALSE)</f>
        <v>977</v>
      </c>
      <c r="H442" s="36">
        <f>VLOOKUP(A442,FII!$A$1:$D$3730,4,FALSE)</f>
        <v>190.92</v>
      </c>
    </row>
    <row r="443" spans="1:8" x14ac:dyDescent="0.25">
      <c r="A443" s="35">
        <v>40176</v>
      </c>
      <c r="B443">
        <v>5187.95</v>
      </c>
      <c r="C443">
        <v>24.41</v>
      </c>
      <c r="D443">
        <v>10545.41</v>
      </c>
      <c r="E443">
        <v>5194.1499999999996</v>
      </c>
      <c r="F443">
        <v>46.58</v>
      </c>
      <c r="G443" s="36">
        <f>VLOOKUP(A443,FII!$A$1:$D$3730,3,FALSE)</f>
        <v>-271.7</v>
      </c>
      <c r="H443" s="36">
        <f>VLOOKUP(A443,FII!$A$1:$D$3730,4,FALSE)</f>
        <v>-290.60000000000002</v>
      </c>
    </row>
    <row r="444" spans="1:8" x14ac:dyDescent="0.25">
      <c r="A444" s="35">
        <v>40177</v>
      </c>
      <c r="B444">
        <v>5169.45</v>
      </c>
      <c r="C444">
        <v>24.62</v>
      </c>
      <c r="D444">
        <v>10548.51</v>
      </c>
      <c r="E444">
        <v>5168.55</v>
      </c>
      <c r="F444">
        <v>46.524999999999999</v>
      </c>
      <c r="G444" s="36">
        <f>VLOOKUP(A444,FII!$A$1:$D$3730,3,FALSE)</f>
        <v>540.80999999999995</v>
      </c>
      <c r="H444" s="36">
        <f>VLOOKUP(A444,FII!$A$1:$D$3730,4,FALSE)</f>
        <v>-96.16</v>
      </c>
    </row>
    <row r="445" spans="1:8" x14ac:dyDescent="0.25">
      <c r="A445" s="35">
        <v>40178</v>
      </c>
      <c r="B445">
        <v>5201.05</v>
      </c>
      <c r="C445">
        <v>23.34</v>
      </c>
      <c r="D445">
        <v>10428.049999999999</v>
      </c>
      <c r="E445">
        <v>5201.05</v>
      </c>
      <c r="F445">
        <v>46.41</v>
      </c>
      <c r="G445" s="36">
        <f>VLOOKUP(A445,FII!$A$1:$D$3730,3,FALSE)</f>
        <v>43.98</v>
      </c>
      <c r="H445" s="36">
        <f>VLOOKUP(A445,FII!$A$1:$D$3730,4,FALSE)</f>
        <v>-93.3</v>
      </c>
    </row>
    <row r="446" spans="1:8" x14ac:dyDescent="0.25">
      <c r="A446" s="35">
        <v>40182</v>
      </c>
      <c r="B446">
        <v>5232.2</v>
      </c>
      <c r="C446">
        <v>23.64</v>
      </c>
      <c r="D446">
        <v>10583.96</v>
      </c>
      <c r="E446">
        <v>5239.8</v>
      </c>
      <c r="F446">
        <v>46.295000000000002</v>
      </c>
      <c r="G446" s="36">
        <f>VLOOKUP(A446,FII!$A$1:$D$3730,3,FALSE)</f>
        <v>-59.78</v>
      </c>
      <c r="H446" s="36">
        <f>VLOOKUP(A446,FII!$A$1:$D$3730,4,FALSE)</f>
        <v>-342.74</v>
      </c>
    </row>
    <row r="447" spans="1:8" x14ac:dyDescent="0.25">
      <c r="A447" s="35">
        <v>40183</v>
      </c>
      <c r="B447">
        <v>5277.9</v>
      </c>
      <c r="C447">
        <v>22.27</v>
      </c>
      <c r="D447">
        <v>10572.02</v>
      </c>
      <c r="E447">
        <v>5281.2</v>
      </c>
      <c r="F447">
        <v>46.204999999999998</v>
      </c>
      <c r="G447" s="36">
        <f>VLOOKUP(A447,FII!$A$1:$D$3730,3,FALSE)</f>
        <v>-45.64</v>
      </c>
      <c r="H447" s="36">
        <f>VLOOKUP(A447,FII!$A$1:$D$3730,4,FALSE)</f>
        <v>-257.38</v>
      </c>
    </row>
    <row r="448" spans="1:8" x14ac:dyDescent="0.25">
      <c r="A448" s="35">
        <v>40184</v>
      </c>
      <c r="B448">
        <v>5281.8</v>
      </c>
      <c r="C448">
        <v>22.12</v>
      </c>
      <c r="D448">
        <v>10573.68</v>
      </c>
      <c r="E448">
        <v>5288.7</v>
      </c>
      <c r="F448">
        <v>45.695</v>
      </c>
      <c r="G448" s="36">
        <f>VLOOKUP(A448,FII!$A$1:$D$3730,3,FALSE)</f>
        <v>1970.38</v>
      </c>
      <c r="H448" s="36">
        <f>VLOOKUP(A448,FII!$A$1:$D$3730,4,FALSE)</f>
        <v>-253.47</v>
      </c>
    </row>
    <row r="449" spans="1:8" x14ac:dyDescent="0.25">
      <c r="A449" s="35">
        <v>40185</v>
      </c>
      <c r="B449">
        <v>5263.1</v>
      </c>
      <c r="C449">
        <v>22.5</v>
      </c>
      <c r="D449">
        <v>10606.86</v>
      </c>
      <c r="E449">
        <v>5266.35</v>
      </c>
      <c r="F449">
        <v>45.65</v>
      </c>
      <c r="G449" s="36">
        <f>VLOOKUP(A449,FII!$A$1:$D$3730,3,FALSE)</f>
        <v>394.38</v>
      </c>
      <c r="H449" s="36">
        <f>VLOOKUP(A449,FII!$A$1:$D$3730,4,FALSE)</f>
        <v>-108.59</v>
      </c>
    </row>
    <row r="450" spans="1:8" x14ac:dyDescent="0.25">
      <c r="A450" s="35">
        <v>40186</v>
      </c>
      <c r="B450">
        <v>5244.75</v>
      </c>
      <c r="C450">
        <v>22.57</v>
      </c>
      <c r="D450">
        <v>10618.19</v>
      </c>
      <c r="E450">
        <v>5249.45</v>
      </c>
      <c r="F450">
        <v>45.47</v>
      </c>
      <c r="G450" s="36">
        <f>VLOOKUP(A450,FII!$A$1:$D$3730,3,FALSE)</f>
        <v>-944.06</v>
      </c>
      <c r="H450" s="36">
        <f>VLOOKUP(A450,FII!$A$1:$D$3730,4,FALSE)</f>
        <v>-657</v>
      </c>
    </row>
    <row r="451" spans="1:8" x14ac:dyDescent="0.25">
      <c r="A451" s="35">
        <v>40189</v>
      </c>
      <c r="B451">
        <v>5249.4</v>
      </c>
      <c r="C451">
        <v>22.68</v>
      </c>
      <c r="D451">
        <v>10663.99</v>
      </c>
      <c r="E451">
        <v>5256.1</v>
      </c>
      <c r="F451">
        <v>45.26</v>
      </c>
      <c r="G451" s="36">
        <f>VLOOKUP(A451,FII!$A$1:$D$3730,3,FALSE)</f>
        <v>-296.49</v>
      </c>
      <c r="H451" s="36">
        <f>VLOOKUP(A451,FII!$A$1:$D$3730,4,FALSE)</f>
        <v>-599.51</v>
      </c>
    </row>
    <row r="452" spans="1:8" x14ac:dyDescent="0.25">
      <c r="A452" s="35">
        <v>40190</v>
      </c>
      <c r="B452">
        <v>5210.3999999999996</v>
      </c>
      <c r="C452">
        <v>23.08</v>
      </c>
      <c r="D452">
        <v>10627.26</v>
      </c>
      <c r="E452">
        <v>5208.8999999999996</v>
      </c>
      <c r="F452">
        <v>45.66</v>
      </c>
      <c r="G452" s="36">
        <f>VLOOKUP(A452,FII!$A$1:$D$3730,3,FALSE)</f>
        <v>-566.98</v>
      </c>
      <c r="H452" s="36">
        <f>VLOOKUP(A452,FII!$A$1:$D$3730,4,FALSE)</f>
        <v>-475.73</v>
      </c>
    </row>
    <row r="453" spans="1:8" x14ac:dyDescent="0.25">
      <c r="A453" s="35">
        <v>40191</v>
      </c>
      <c r="B453">
        <v>5233.95</v>
      </c>
      <c r="C453">
        <v>21.99</v>
      </c>
      <c r="D453">
        <v>10680.77</v>
      </c>
      <c r="E453">
        <v>5243</v>
      </c>
      <c r="F453">
        <v>45.494999999999997</v>
      </c>
      <c r="G453" s="36">
        <f>VLOOKUP(A453,FII!$A$1:$D$3730,3,FALSE)</f>
        <v>-504.56</v>
      </c>
      <c r="H453" s="36">
        <f>VLOOKUP(A453,FII!$A$1:$D$3730,4,FALSE)</f>
        <v>-564.69000000000005</v>
      </c>
    </row>
    <row r="454" spans="1:8" x14ac:dyDescent="0.25">
      <c r="A454" s="35">
        <v>40192</v>
      </c>
      <c r="B454">
        <v>5259.9</v>
      </c>
      <c r="C454">
        <v>20.98</v>
      </c>
      <c r="D454">
        <v>10710.55</v>
      </c>
      <c r="E454">
        <v>5261.3</v>
      </c>
      <c r="F454">
        <v>45.6</v>
      </c>
      <c r="G454" s="36">
        <f>VLOOKUP(A454,FII!$A$1:$D$3730,3,FALSE)</f>
        <v>-716.22</v>
      </c>
      <c r="H454" s="36">
        <f>VLOOKUP(A454,FII!$A$1:$D$3730,4,FALSE)</f>
        <v>-680.32</v>
      </c>
    </row>
    <row r="455" spans="1:8" x14ac:dyDescent="0.25">
      <c r="A455" s="35">
        <v>40193</v>
      </c>
      <c r="B455">
        <v>5252.2</v>
      </c>
      <c r="C455">
        <v>21.08</v>
      </c>
      <c r="D455">
        <v>10609.65</v>
      </c>
      <c r="E455">
        <v>5254.4</v>
      </c>
      <c r="F455">
        <v>45.79</v>
      </c>
      <c r="G455" s="36">
        <f>VLOOKUP(A455,FII!$A$1:$D$3730,3,FALSE)</f>
        <v>410.04</v>
      </c>
      <c r="H455" s="36">
        <f>VLOOKUP(A455,FII!$A$1:$D$3730,4,FALSE)</f>
        <v>-242.19</v>
      </c>
    </row>
    <row r="456" spans="1:8" x14ac:dyDescent="0.25">
      <c r="A456" s="35">
        <v>40196</v>
      </c>
      <c r="B456">
        <v>5274.85</v>
      </c>
      <c r="C456">
        <v>21.55</v>
      </c>
      <c r="D456" t="e">
        <v>#N/A</v>
      </c>
      <c r="E456">
        <v>5271.15</v>
      </c>
      <c r="F456">
        <v>45.645000000000003</v>
      </c>
      <c r="G456" s="36">
        <f>VLOOKUP(A456,FII!$A$1:$D$3730,3,FALSE)</f>
        <v>-252.07</v>
      </c>
      <c r="H456" s="36">
        <f>VLOOKUP(A456,FII!$A$1:$D$3730,4,FALSE)</f>
        <v>-76.56</v>
      </c>
    </row>
    <row r="457" spans="1:8" x14ac:dyDescent="0.25">
      <c r="A457" s="35">
        <v>40197</v>
      </c>
      <c r="B457">
        <v>5225.6499999999996</v>
      </c>
      <c r="C457">
        <v>22.34</v>
      </c>
      <c r="D457">
        <v>10725.43</v>
      </c>
      <c r="E457">
        <v>5220.7</v>
      </c>
      <c r="F457">
        <v>45.76</v>
      </c>
      <c r="G457" s="36">
        <f>VLOOKUP(A457,FII!$A$1:$D$3730,3,FALSE)</f>
        <v>-252.02</v>
      </c>
      <c r="H457" s="36">
        <f>VLOOKUP(A457,FII!$A$1:$D$3730,4,FALSE)</f>
        <v>-100.16</v>
      </c>
    </row>
    <row r="458" spans="1:8" x14ac:dyDescent="0.25">
      <c r="A458" s="35">
        <v>40198</v>
      </c>
      <c r="B458">
        <v>5221.7</v>
      </c>
      <c r="C458">
        <v>22.29</v>
      </c>
      <c r="D458">
        <v>10603.15</v>
      </c>
      <c r="E458">
        <v>5214.75</v>
      </c>
      <c r="F458">
        <v>45.86</v>
      </c>
      <c r="G458" s="36">
        <f>VLOOKUP(A458,FII!$A$1:$D$3730,3,FALSE)</f>
        <v>-682.19</v>
      </c>
      <c r="H458" s="36">
        <f>VLOOKUP(A458,FII!$A$1:$D$3730,4,FALSE)</f>
        <v>-116.12</v>
      </c>
    </row>
    <row r="459" spans="1:8" x14ac:dyDescent="0.25">
      <c r="A459" s="35">
        <v>40199</v>
      </c>
      <c r="B459">
        <v>5094.1499999999996</v>
      </c>
      <c r="C459">
        <v>23.5</v>
      </c>
      <c r="D459">
        <v>10389.879999999999</v>
      </c>
      <c r="E459">
        <v>5084.55</v>
      </c>
      <c r="F459">
        <v>46.23</v>
      </c>
      <c r="G459" s="36">
        <f>VLOOKUP(A459,FII!$A$1:$D$3730,3,FALSE)</f>
        <v>-1068.73</v>
      </c>
      <c r="H459" s="36">
        <f>VLOOKUP(A459,FII!$A$1:$D$3730,4,FALSE)</f>
        <v>334.05</v>
      </c>
    </row>
    <row r="460" spans="1:8" x14ac:dyDescent="0.25">
      <c r="A460" s="35">
        <v>40200</v>
      </c>
      <c r="B460">
        <v>5036</v>
      </c>
      <c r="C460">
        <v>24.85</v>
      </c>
      <c r="D460">
        <v>10172.98</v>
      </c>
      <c r="E460">
        <v>5019.6499999999996</v>
      </c>
      <c r="F460">
        <v>46.225000000000001</v>
      </c>
      <c r="G460" s="36">
        <f>VLOOKUP(A460,FII!$A$1:$D$3730,3,FALSE)</f>
        <v>-3881.78</v>
      </c>
      <c r="H460" s="36">
        <f>VLOOKUP(A460,FII!$A$1:$D$3730,4,FALSE)</f>
        <v>-411.41</v>
      </c>
    </row>
    <row r="461" spans="1:8" x14ac:dyDescent="0.25">
      <c r="A461" s="35">
        <v>40203</v>
      </c>
      <c r="B461">
        <v>5007.8999999999996</v>
      </c>
      <c r="C461">
        <v>25.82</v>
      </c>
      <c r="D461">
        <v>10196.86</v>
      </c>
      <c r="E461">
        <v>5002.05</v>
      </c>
      <c r="F461">
        <v>46.075000000000003</v>
      </c>
      <c r="G461" s="36">
        <f>VLOOKUP(A461,FII!$A$1:$D$3730,3,FALSE)</f>
        <v>-1563.71</v>
      </c>
      <c r="H461" s="36">
        <f>VLOOKUP(A461,FII!$A$1:$D$3730,4,FALSE)</f>
        <v>831.81</v>
      </c>
    </row>
    <row r="462" spans="1:8" x14ac:dyDescent="0.25">
      <c r="A462" s="35">
        <v>40205</v>
      </c>
      <c r="B462">
        <v>4853.1000000000004</v>
      </c>
      <c r="C462">
        <v>28.92</v>
      </c>
      <c r="D462">
        <v>10236.16</v>
      </c>
      <c r="E462">
        <v>4848.1499999999996</v>
      </c>
      <c r="F462">
        <v>46.19</v>
      </c>
      <c r="G462" s="36">
        <f>VLOOKUP(A462,FII!$A$1:$D$3730,3,FALSE)</f>
        <v>234.62</v>
      </c>
      <c r="H462" s="36">
        <f>VLOOKUP(A462,FII!$A$1:$D$3730,4,FALSE)</f>
        <v>142.87</v>
      </c>
    </row>
    <row r="463" spans="1:8" x14ac:dyDescent="0.25">
      <c r="A463" s="35">
        <v>40206</v>
      </c>
      <c r="B463">
        <v>4867.25</v>
      </c>
      <c r="C463">
        <v>26.96</v>
      </c>
      <c r="D463">
        <v>10120.459999999999</v>
      </c>
      <c r="E463">
        <v>4867.25</v>
      </c>
      <c r="F463">
        <v>46.25</v>
      </c>
      <c r="G463" s="36">
        <f>VLOOKUP(A463,FII!$A$1:$D$3730,3,FALSE)</f>
        <v>-1014.73</v>
      </c>
      <c r="H463" s="36">
        <f>VLOOKUP(A463,FII!$A$1:$D$3730,4,FALSE)</f>
        <v>170.56</v>
      </c>
    </row>
    <row r="464" spans="1:8" x14ac:dyDescent="0.25">
      <c r="A464" s="35">
        <v>40207</v>
      </c>
      <c r="B464">
        <v>4882.05</v>
      </c>
      <c r="C464">
        <v>26.13</v>
      </c>
      <c r="D464">
        <v>10067.33</v>
      </c>
      <c r="E464">
        <v>4875.6499999999996</v>
      </c>
      <c r="F464">
        <v>46.125</v>
      </c>
      <c r="G464" s="36">
        <f>VLOOKUP(A464,FII!$A$1:$D$3730,3,FALSE)</f>
        <v>1590</v>
      </c>
      <c r="H464" s="36">
        <f>VLOOKUP(A464,FII!$A$1:$D$3730,4,FALSE)</f>
        <v>1089.3900000000001</v>
      </c>
    </row>
    <row r="465" spans="1:8" x14ac:dyDescent="0.25">
      <c r="A465" s="35">
        <v>40210</v>
      </c>
      <c r="B465">
        <v>4899.7</v>
      </c>
      <c r="C465">
        <v>25.61</v>
      </c>
      <c r="D465">
        <v>10185.530000000001</v>
      </c>
      <c r="E465">
        <v>4899.45</v>
      </c>
      <c r="F465">
        <v>46.14</v>
      </c>
      <c r="G465" s="36">
        <f>VLOOKUP(A465,FII!$A$1:$D$3730,3,FALSE)</f>
        <v>-430.22</v>
      </c>
      <c r="H465" s="36">
        <f>VLOOKUP(A465,FII!$A$1:$D$3730,4,FALSE)</f>
        <v>-119.18</v>
      </c>
    </row>
    <row r="466" spans="1:8" x14ac:dyDescent="0.25">
      <c r="A466" s="35">
        <v>40211</v>
      </c>
      <c r="B466">
        <v>4830.1000000000004</v>
      </c>
      <c r="C466">
        <v>26.69</v>
      </c>
      <c r="D466">
        <v>10296.85</v>
      </c>
      <c r="E466">
        <v>4821.75</v>
      </c>
      <c r="F466">
        <v>46.125</v>
      </c>
      <c r="G466" s="36">
        <f>VLOOKUP(A466,FII!$A$1:$D$3730,3,FALSE)</f>
        <v>544.48</v>
      </c>
      <c r="H466" s="36">
        <f>VLOOKUP(A466,FII!$A$1:$D$3730,4,FALSE)</f>
        <v>23.83</v>
      </c>
    </row>
    <row r="467" spans="1:8" x14ac:dyDescent="0.25">
      <c r="A467" s="35">
        <v>40212</v>
      </c>
      <c r="B467">
        <v>4931.8500000000004</v>
      </c>
      <c r="C467">
        <v>25.54</v>
      </c>
      <c r="D467">
        <v>10270.549999999999</v>
      </c>
      <c r="E467">
        <v>4925.8</v>
      </c>
      <c r="F467">
        <v>45.924999999999997</v>
      </c>
      <c r="G467" s="36">
        <f>VLOOKUP(A467,FII!$A$1:$D$3730,3,FALSE)</f>
        <v>-418.34</v>
      </c>
      <c r="H467" s="36">
        <f>VLOOKUP(A467,FII!$A$1:$D$3730,4,FALSE)</f>
        <v>239.25</v>
      </c>
    </row>
    <row r="468" spans="1:8" x14ac:dyDescent="0.25">
      <c r="A468" s="35">
        <v>40213</v>
      </c>
      <c r="B468">
        <v>4845.3500000000004</v>
      </c>
      <c r="C468">
        <v>27.07</v>
      </c>
      <c r="D468">
        <v>10002.18</v>
      </c>
      <c r="E468">
        <v>4833.6000000000004</v>
      </c>
      <c r="F468">
        <v>46.234999999999999</v>
      </c>
      <c r="G468" s="36">
        <f>VLOOKUP(A468,FII!$A$1:$D$3730,3,FALSE)</f>
        <v>2447.19</v>
      </c>
      <c r="H468" s="36">
        <f>VLOOKUP(A468,FII!$A$1:$D$3730,4,FALSE)</f>
        <v>452.03</v>
      </c>
    </row>
    <row r="469" spans="1:8" x14ac:dyDescent="0.25">
      <c r="A469" s="35">
        <v>40214</v>
      </c>
      <c r="B469">
        <v>4718.6499999999996</v>
      </c>
      <c r="C469">
        <v>30.07</v>
      </c>
      <c r="D469">
        <v>10012.23</v>
      </c>
      <c r="E469">
        <v>4708.25</v>
      </c>
      <c r="F469">
        <v>46.645000000000003</v>
      </c>
      <c r="G469" s="36">
        <f>VLOOKUP(A469,FII!$A$1:$D$3730,3,FALSE)</f>
        <v>-196.62</v>
      </c>
      <c r="H469" s="36">
        <f>VLOOKUP(A469,FII!$A$1:$D$3730,4,FALSE)</f>
        <v>-342.04</v>
      </c>
    </row>
    <row r="470" spans="1:8" x14ac:dyDescent="0.25">
      <c r="A470" s="35">
        <v>40215</v>
      </c>
      <c r="B470">
        <v>4757.25</v>
      </c>
      <c r="C470">
        <v>29.22</v>
      </c>
      <c r="D470" t="e">
        <v>#N/A</v>
      </c>
      <c r="E470">
        <v>4749.3500000000004</v>
      </c>
      <c r="F470" t="e">
        <v>#N/A</v>
      </c>
      <c r="G470" s="36" t="e">
        <f>VLOOKUP(A470,FII!$A$1:$D$3730,3,FALSE)</f>
        <v>#N/A</v>
      </c>
      <c r="H470" s="36" t="e">
        <f>VLOOKUP(A470,FII!$A$1:$D$3730,4,FALSE)</f>
        <v>#N/A</v>
      </c>
    </row>
    <row r="471" spans="1:8" x14ac:dyDescent="0.25">
      <c r="A471" s="35">
        <v>40217</v>
      </c>
      <c r="B471">
        <v>4760.3999999999996</v>
      </c>
      <c r="C471">
        <v>30.36</v>
      </c>
      <c r="D471">
        <v>9908.39</v>
      </c>
      <c r="E471">
        <v>4764.8999999999996</v>
      </c>
      <c r="F471">
        <v>46.844999999999999</v>
      </c>
      <c r="G471" s="36">
        <f>VLOOKUP(A471,FII!$A$1:$D$3730,3,FALSE)</f>
        <v>-1917.18</v>
      </c>
      <c r="H471" s="36">
        <f>VLOOKUP(A471,FII!$A$1:$D$3730,4,FALSE)</f>
        <v>185.93</v>
      </c>
    </row>
    <row r="472" spans="1:8" x14ac:dyDescent="0.25">
      <c r="A472" s="35">
        <v>40218</v>
      </c>
      <c r="B472">
        <v>4792.6499999999996</v>
      </c>
      <c r="C472">
        <v>29.91</v>
      </c>
      <c r="D472">
        <v>10058.64</v>
      </c>
      <c r="E472">
        <v>4793.3500000000004</v>
      </c>
      <c r="F472">
        <v>46.405000000000001</v>
      </c>
      <c r="G472" s="36">
        <f>VLOOKUP(A472,FII!$A$1:$D$3730,3,FALSE)</f>
        <v>-295.75</v>
      </c>
      <c r="H472" s="36">
        <f>VLOOKUP(A472,FII!$A$1:$D$3730,4,FALSE)</f>
        <v>-4.62</v>
      </c>
    </row>
    <row r="473" spans="1:8" x14ac:dyDescent="0.25">
      <c r="A473" s="35">
        <v>40219</v>
      </c>
      <c r="B473">
        <v>4757.2</v>
      </c>
      <c r="C473">
        <v>30.55</v>
      </c>
      <c r="D473">
        <v>10038.379999999999</v>
      </c>
      <c r="E473">
        <v>4751.1499999999996</v>
      </c>
      <c r="F473">
        <v>46.365000000000002</v>
      </c>
      <c r="G473" s="36">
        <f>VLOOKUP(A473,FII!$A$1:$D$3730,3,FALSE)</f>
        <v>1135.3499999999999</v>
      </c>
      <c r="H473" s="36">
        <f>VLOOKUP(A473,FII!$A$1:$D$3730,4,FALSE)</f>
        <v>115.89</v>
      </c>
    </row>
    <row r="474" spans="1:8" x14ac:dyDescent="0.25">
      <c r="A474" s="35">
        <v>40220</v>
      </c>
      <c r="B474">
        <v>4826.8500000000004</v>
      </c>
      <c r="C474">
        <v>28.81</v>
      </c>
      <c r="D474">
        <v>10144.19</v>
      </c>
      <c r="E474">
        <v>4828.8500000000004</v>
      </c>
      <c r="F474">
        <v>46.354999999999997</v>
      </c>
      <c r="G474" s="36">
        <f>VLOOKUP(A474,FII!$A$1:$D$3730,3,FALSE)</f>
        <v>879.3</v>
      </c>
      <c r="H474" s="36">
        <f>VLOOKUP(A474,FII!$A$1:$D$3730,4,FALSE)</f>
        <v>306.62</v>
      </c>
    </row>
    <row r="475" spans="1:8" x14ac:dyDescent="0.25">
      <c r="A475" s="35">
        <v>40224</v>
      </c>
      <c r="B475">
        <v>4801.95</v>
      </c>
      <c r="C475">
        <v>29.68</v>
      </c>
      <c r="D475" t="e">
        <v>#N/A</v>
      </c>
      <c r="E475">
        <v>4795.7</v>
      </c>
      <c r="F475">
        <v>46.354999999999997</v>
      </c>
      <c r="G475" s="36">
        <f>VLOOKUP(A475,FII!$A$1:$D$3730,3,FALSE)</f>
        <v>675.51</v>
      </c>
      <c r="H475" s="36">
        <f>VLOOKUP(A475,FII!$A$1:$D$3730,4,FALSE)</f>
        <v>292.88</v>
      </c>
    </row>
    <row r="476" spans="1:8" x14ac:dyDescent="0.25">
      <c r="A476" s="35">
        <v>40225</v>
      </c>
      <c r="B476">
        <v>4855.75</v>
      </c>
      <c r="C476">
        <v>28.73</v>
      </c>
      <c r="D476">
        <v>10268.81</v>
      </c>
      <c r="E476">
        <v>4865.2</v>
      </c>
      <c r="F476">
        <v>45.954999999999998</v>
      </c>
      <c r="G476" s="36">
        <f>VLOOKUP(A476,FII!$A$1:$D$3730,3,FALSE)</f>
        <v>108.09</v>
      </c>
      <c r="H476" s="36">
        <f>VLOOKUP(A476,FII!$A$1:$D$3730,4,FALSE)</f>
        <v>-1.38</v>
      </c>
    </row>
    <row r="477" spans="1:8" x14ac:dyDescent="0.25">
      <c r="A477" s="35">
        <v>40226</v>
      </c>
      <c r="B477">
        <v>4914</v>
      </c>
      <c r="C477">
        <v>29.04</v>
      </c>
      <c r="D477">
        <v>10309.24</v>
      </c>
      <c r="E477">
        <v>4906.75</v>
      </c>
      <c r="F477">
        <v>46.174999999999997</v>
      </c>
      <c r="G477" s="36">
        <f>VLOOKUP(A477,FII!$A$1:$D$3730,3,FALSE)</f>
        <v>225.9</v>
      </c>
      <c r="H477" s="36">
        <f>VLOOKUP(A477,FII!$A$1:$D$3730,4,FALSE)</f>
        <v>7.13</v>
      </c>
    </row>
    <row r="478" spans="1:8" x14ac:dyDescent="0.25">
      <c r="A478" s="35">
        <v>40227</v>
      </c>
      <c r="B478">
        <v>4887.75</v>
      </c>
      <c r="C478">
        <v>29.76</v>
      </c>
      <c r="D478">
        <v>10392.9</v>
      </c>
      <c r="E478">
        <v>4886.8</v>
      </c>
      <c r="F478">
        <v>46.255000000000003</v>
      </c>
      <c r="G478" s="36">
        <f>VLOOKUP(A478,FII!$A$1:$D$3730,3,FALSE)</f>
        <v>805.56</v>
      </c>
      <c r="H478" s="36">
        <f>VLOOKUP(A478,FII!$A$1:$D$3730,4,FALSE)</f>
        <v>263.11</v>
      </c>
    </row>
    <row r="479" spans="1:8" x14ac:dyDescent="0.25">
      <c r="A479" s="35">
        <v>40228</v>
      </c>
      <c r="B479">
        <v>4844.8999999999996</v>
      </c>
      <c r="C479">
        <v>31.9</v>
      </c>
      <c r="D479">
        <v>10402.35</v>
      </c>
      <c r="E479">
        <v>4845.95</v>
      </c>
      <c r="F479">
        <v>46.17</v>
      </c>
      <c r="G479" s="36">
        <f>VLOOKUP(A479,FII!$A$1:$D$3730,3,FALSE)</f>
        <v>-349.87</v>
      </c>
      <c r="H479" s="36">
        <f>VLOOKUP(A479,FII!$A$1:$D$3730,4,FALSE)</f>
        <v>133.51</v>
      </c>
    </row>
    <row r="480" spans="1:8" x14ac:dyDescent="0.25">
      <c r="A480" s="35">
        <v>40231</v>
      </c>
      <c r="B480">
        <v>4856.3999999999996</v>
      </c>
      <c r="C480">
        <v>32.130000000000003</v>
      </c>
      <c r="D480">
        <v>10383.379999999999</v>
      </c>
      <c r="E480">
        <v>4856.6000000000004</v>
      </c>
      <c r="F480">
        <v>46.125</v>
      </c>
      <c r="G480" s="36">
        <f>VLOOKUP(A480,FII!$A$1:$D$3730,3,FALSE)</f>
        <v>-602.6</v>
      </c>
      <c r="H480" s="36">
        <f>VLOOKUP(A480,FII!$A$1:$D$3730,4,FALSE)</f>
        <v>-228.69</v>
      </c>
    </row>
    <row r="481" spans="1:8" x14ac:dyDescent="0.25">
      <c r="A481" s="35">
        <v>40232</v>
      </c>
      <c r="B481">
        <v>4870.05</v>
      </c>
      <c r="C481">
        <v>30.99</v>
      </c>
      <c r="D481">
        <v>10282.41</v>
      </c>
      <c r="E481">
        <v>4870.55</v>
      </c>
      <c r="F481">
        <v>46.274999999999999</v>
      </c>
      <c r="G481" s="36">
        <f>VLOOKUP(A481,FII!$A$1:$D$3730,3,FALSE)</f>
        <v>354.21</v>
      </c>
      <c r="H481" s="36">
        <f>VLOOKUP(A481,FII!$A$1:$D$3730,4,FALSE)</f>
        <v>380.53</v>
      </c>
    </row>
    <row r="482" spans="1:8" x14ac:dyDescent="0.25">
      <c r="A482" s="35">
        <v>40233</v>
      </c>
      <c r="B482">
        <v>4858.6000000000004</v>
      </c>
      <c r="C482">
        <v>30.4</v>
      </c>
      <c r="D482">
        <v>10374.16</v>
      </c>
      <c r="E482">
        <v>4862</v>
      </c>
      <c r="F482">
        <v>46.295000000000002</v>
      </c>
      <c r="G482" s="36">
        <f>VLOOKUP(A482,FII!$A$1:$D$3730,3,FALSE)</f>
        <v>546.22</v>
      </c>
      <c r="H482" s="36">
        <f>VLOOKUP(A482,FII!$A$1:$D$3730,4,FALSE)</f>
        <v>273.38</v>
      </c>
    </row>
    <row r="483" spans="1:8" x14ac:dyDescent="0.25">
      <c r="A483" s="35">
        <v>40234</v>
      </c>
      <c r="B483">
        <v>4859.75</v>
      </c>
      <c r="C483">
        <v>29.55</v>
      </c>
      <c r="D483">
        <v>10321.030000000001</v>
      </c>
      <c r="E483">
        <v>4859.75</v>
      </c>
      <c r="F483">
        <v>46.384999999999998</v>
      </c>
      <c r="G483" s="36">
        <f>VLOOKUP(A483,FII!$A$1:$D$3730,3,FALSE)</f>
        <v>-700.31</v>
      </c>
      <c r="H483" s="36">
        <f>VLOOKUP(A483,FII!$A$1:$D$3730,4,FALSE)</f>
        <v>277.19</v>
      </c>
    </row>
    <row r="484" spans="1:8" x14ac:dyDescent="0.25">
      <c r="A484" s="35">
        <v>40235</v>
      </c>
      <c r="B484">
        <v>4922.3</v>
      </c>
      <c r="C484">
        <v>24.02</v>
      </c>
      <c r="D484">
        <v>10325.26</v>
      </c>
      <c r="E484">
        <v>4930.3500000000004</v>
      </c>
      <c r="F484">
        <v>46.104999999999997</v>
      </c>
      <c r="G484" s="36">
        <f>VLOOKUP(A484,FII!$A$1:$D$3730,3,FALSE)</f>
        <v>-242.73</v>
      </c>
      <c r="H484" s="36">
        <f>VLOOKUP(A484,FII!$A$1:$D$3730,4,FALSE)</f>
        <v>321.48</v>
      </c>
    </row>
    <row r="485" spans="1:8" x14ac:dyDescent="0.25">
      <c r="A485" s="35">
        <v>40239</v>
      </c>
      <c r="B485">
        <v>5017</v>
      </c>
      <c r="C485">
        <v>21.63</v>
      </c>
      <c r="D485">
        <v>10405.98</v>
      </c>
      <c r="E485">
        <v>5022.8</v>
      </c>
      <c r="F485">
        <v>45.704000000000001</v>
      </c>
      <c r="G485" s="36">
        <f>VLOOKUP(A485,FII!$A$1:$D$3730,3,FALSE)</f>
        <v>1559.83</v>
      </c>
      <c r="H485" s="36">
        <f>VLOOKUP(A485,FII!$A$1:$D$3730,4,FALSE)</f>
        <v>-347.58</v>
      </c>
    </row>
    <row r="486" spans="1:8" x14ac:dyDescent="0.25">
      <c r="A486" s="35">
        <v>40240</v>
      </c>
      <c r="B486">
        <v>5088.1000000000004</v>
      </c>
      <c r="C486">
        <v>20.75</v>
      </c>
      <c r="D486">
        <v>10396.76</v>
      </c>
      <c r="E486">
        <v>5081.1000000000004</v>
      </c>
      <c r="F486">
        <v>45.7</v>
      </c>
      <c r="G486" s="36">
        <f>VLOOKUP(A486,FII!$A$1:$D$3730,3,FALSE)</f>
        <v>1221.8800000000001</v>
      </c>
      <c r="H486" s="36">
        <f>VLOOKUP(A486,FII!$A$1:$D$3730,4,FALSE)</f>
        <v>539.48</v>
      </c>
    </row>
    <row r="487" spans="1:8" x14ac:dyDescent="0.25">
      <c r="A487" s="35">
        <v>40241</v>
      </c>
      <c r="B487">
        <v>5080.25</v>
      </c>
      <c r="C487">
        <v>20.98</v>
      </c>
      <c r="D487">
        <v>10444.14</v>
      </c>
      <c r="E487">
        <v>5081.25</v>
      </c>
      <c r="F487">
        <v>45.795000000000002</v>
      </c>
      <c r="G487" s="36">
        <f>VLOOKUP(A487,FII!$A$1:$D$3730,3,FALSE)</f>
        <v>814</v>
      </c>
      <c r="H487" s="36">
        <f>VLOOKUP(A487,FII!$A$1:$D$3730,4,FALSE)</f>
        <v>638</v>
      </c>
    </row>
    <row r="488" spans="1:8" x14ac:dyDescent="0.25">
      <c r="A488" s="35">
        <v>40242</v>
      </c>
      <c r="B488">
        <v>5088.7</v>
      </c>
      <c r="C488">
        <v>20.74</v>
      </c>
      <c r="D488">
        <v>10566.2</v>
      </c>
      <c r="E488">
        <v>5087.55</v>
      </c>
      <c r="F488">
        <v>45.454999999999998</v>
      </c>
      <c r="G488" s="36">
        <f>VLOOKUP(A488,FII!$A$1:$D$3730,3,FALSE)</f>
        <v>-728</v>
      </c>
      <c r="H488" s="36">
        <f>VLOOKUP(A488,FII!$A$1:$D$3730,4,FALSE)</f>
        <v>-196</v>
      </c>
    </row>
    <row r="489" spans="1:8" x14ac:dyDescent="0.25">
      <c r="A489" s="35">
        <v>40245</v>
      </c>
      <c r="B489">
        <v>5124</v>
      </c>
      <c r="C489">
        <v>20.73</v>
      </c>
      <c r="D489">
        <v>10552.52</v>
      </c>
      <c r="E489">
        <v>5117.5</v>
      </c>
      <c r="F489">
        <v>45.534999999999997</v>
      </c>
      <c r="G489" s="36">
        <f>VLOOKUP(A489,FII!$A$1:$D$3730,3,FALSE)</f>
        <v>79</v>
      </c>
      <c r="H489" s="36">
        <f>VLOOKUP(A489,FII!$A$1:$D$3730,4,FALSE)</f>
        <v>-160</v>
      </c>
    </row>
    <row r="490" spans="1:8" x14ac:dyDescent="0.25">
      <c r="A490" s="35">
        <v>40246</v>
      </c>
      <c r="B490">
        <v>5101.5</v>
      </c>
      <c r="C490">
        <v>20.8</v>
      </c>
      <c r="D490">
        <v>10564.38</v>
      </c>
      <c r="E490">
        <v>5097.05</v>
      </c>
      <c r="F490">
        <v>45.59</v>
      </c>
      <c r="G490" s="36">
        <f>VLOOKUP(A490,FII!$A$1:$D$3730,3,FALSE)</f>
        <v>287</v>
      </c>
      <c r="H490" s="36">
        <f>VLOOKUP(A490,FII!$A$1:$D$3730,4,FALSE)</f>
        <v>168</v>
      </c>
    </row>
    <row r="491" spans="1:8" x14ac:dyDescent="0.25">
      <c r="A491" s="35">
        <v>40247</v>
      </c>
      <c r="B491">
        <v>5116.25</v>
      </c>
      <c r="C491">
        <v>20.09</v>
      </c>
      <c r="D491">
        <v>10567.33</v>
      </c>
      <c r="E491">
        <v>5118.25</v>
      </c>
      <c r="F491">
        <v>45.42</v>
      </c>
      <c r="G491" s="36">
        <f>VLOOKUP(A491,FII!$A$1:$D$3730,3,FALSE)</f>
        <v>24</v>
      </c>
      <c r="H491" s="36">
        <f>VLOOKUP(A491,FII!$A$1:$D$3730,4,FALSE)</f>
        <v>-538</v>
      </c>
    </row>
    <row r="492" spans="1:8" x14ac:dyDescent="0.25">
      <c r="A492" s="35">
        <v>40248</v>
      </c>
      <c r="B492">
        <v>5133.3999999999996</v>
      </c>
      <c r="C492">
        <v>20.14</v>
      </c>
      <c r="D492">
        <v>10611.84</v>
      </c>
      <c r="E492">
        <v>5146.8500000000004</v>
      </c>
      <c r="F492">
        <v>45.515000000000001</v>
      </c>
      <c r="G492" s="36">
        <f>VLOOKUP(A492,FII!$A$1:$D$3730,3,FALSE)</f>
        <v>335</v>
      </c>
      <c r="H492" s="36">
        <f>VLOOKUP(A492,FII!$A$1:$D$3730,4,FALSE)</f>
        <v>-270</v>
      </c>
    </row>
    <row r="493" spans="1:8" x14ac:dyDescent="0.25">
      <c r="A493" s="35">
        <v>40249</v>
      </c>
      <c r="B493">
        <v>5137</v>
      </c>
      <c r="C493">
        <v>19.73</v>
      </c>
      <c r="D493">
        <v>10624.69</v>
      </c>
      <c r="E493">
        <v>5144.7</v>
      </c>
      <c r="F493">
        <v>45.465000000000003</v>
      </c>
      <c r="G493" s="36" t="e">
        <f>VLOOKUP(A493,FII!$A$1:$D$3730,3,FALSE)</f>
        <v>#N/A</v>
      </c>
      <c r="H493" s="36" t="e">
        <f>VLOOKUP(A493,FII!$A$1:$D$3730,4,FALSE)</f>
        <v>#N/A</v>
      </c>
    </row>
    <row r="494" spans="1:8" x14ac:dyDescent="0.25">
      <c r="A494" s="35">
        <v>40252</v>
      </c>
      <c r="B494">
        <v>5128.8999999999996</v>
      </c>
      <c r="C494">
        <v>20.260000000000002</v>
      </c>
      <c r="D494">
        <v>10642.15</v>
      </c>
      <c r="E494">
        <v>5131.8999999999996</v>
      </c>
      <c r="F494">
        <v>45.564999999999998</v>
      </c>
      <c r="G494" s="36">
        <f>VLOOKUP(A494,FII!$A$1:$D$3730,3,FALSE)</f>
        <v>-47.94</v>
      </c>
      <c r="H494" s="36">
        <f>VLOOKUP(A494,FII!$A$1:$D$3730,4,FALSE)</f>
        <v>-207.25</v>
      </c>
    </row>
    <row r="495" spans="1:8" x14ac:dyDescent="0.25">
      <c r="A495" s="35">
        <v>40253</v>
      </c>
      <c r="B495">
        <v>5198.1000000000004</v>
      </c>
      <c r="C495">
        <v>19.59</v>
      </c>
      <c r="D495">
        <v>10685.98</v>
      </c>
      <c r="E495">
        <v>5204.6499999999996</v>
      </c>
      <c r="F495">
        <v>45.52</v>
      </c>
      <c r="G495" s="36" t="e">
        <f>VLOOKUP(A495,FII!$A$1:$D$3730,3,FALSE)</f>
        <v>#N/A</v>
      </c>
      <c r="H495" s="36" t="e">
        <f>VLOOKUP(A495,FII!$A$1:$D$3730,4,FALSE)</f>
        <v>#N/A</v>
      </c>
    </row>
    <row r="496" spans="1:8" x14ac:dyDescent="0.25">
      <c r="A496" s="35">
        <v>40254</v>
      </c>
      <c r="B496">
        <v>5231.8999999999996</v>
      </c>
      <c r="C496">
        <v>17.73</v>
      </c>
      <c r="D496">
        <v>10733.67</v>
      </c>
      <c r="E496">
        <v>5239.6000000000004</v>
      </c>
      <c r="F496">
        <v>45.395000000000003</v>
      </c>
      <c r="G496" s="36">
        <f>VLOOKUP(A496,FII!$A$1:$D$3730,3,FALSE)</f>
        <v>-645.57000000000005</v>
      </c>
      <c r="H496" s="36">
        <f>VLOOKUP(A496,FII!$A$1:$D$3730,4,FALSE)</f>
        <v>208.44</v>
      </c>
    </row>
    <row r="497" spans="1:8" x14ac:dyDescent="0.25">
      <c r="A497" s="35">
        <v>40255</v>
      </c>
      <c r="B497">
        <v>5245.9</v>
      </c>
      <c r="C497">
        <v>17.97</v>
      </c>
      <c r="D497">
        <v>10779.17</v>
      </c>
      <c r="E497">
        <v>5254.15</v>
      </c>
      <c r="F497">
        <v>45.475000000000001</v>
      </c>
      <c r="G497" s="36">
        <f>VLOOKUP(A497,FII!$A$1:$D$3730,3,FALSE)</f>
        <v>874.23</v>
      </c>
      <c r="H497" s="36">
        <f>VLOOKUP(A497,FII!$A$1:$D$3730,4,FALSE)</f>
        <v>-117.5</v>
      </c>
    </row>
    <row r="498" spans="1:8" x14ac:dyDescent="0.25">
      <c r="A498" s="35">
        <v>40256</v>
      </c>
      <c r="B498">
        <v>5262.8</v>
      </c>
      <c r="C498">
        <v>17.75</v>
      </c>
      <c r="D498">
        <v>10741.98</v>
      </c>
      <c r="E498">
        <v>5274.7</v>
      </c>
      <c r="F498">
        <v>45.454999999999998</v>
      </c>
      <c r="G498" s="36">
        <f>VLOOKUP(A498,FII!$A$1:$D$3730,3,FALSE)</f>
        <v>-106.46</v>
      </c>
      <c r="H498" s="36">
        <f>VLOOKUP(A498,FII!$A$1:$D$3730,4,FALSE)</f>
        <v>42.99</v>
      </c>
    </row>
    <row r="499" spans="1:8" x14ac:dyDescent="0.25">
      <c r="A499" s="35">
        <v>40259</v>
      </c>
      <c r="B499">
        <v>5205.2</v>
      </c>
      <c r="C499">
        <v>19.96</v>
      </c>
      <c r="D499">
        <v>10785.89</v>
      </c>
      <c r="E499">
        <v>5213.3</v>
      </c>
      <c r="F499">
        <v>45.494999999999997</v>
      </c>
      <c r="G499" s="36">
        <f>VLOOKUP(A499,FII!$A$1:$D$3730,3,FALSE)</f>
        <v>-32.25</v>
      </c>
      <c r="H499" s="36">
        <f>VLOOKUP(A499,FII!$A$1:$D$3730,4,FALSE)</f>
        <v>-120.87</v>
      </c>
    </row>
    <row r="500" spans="1:8" x14ac:dyDescent="0.25">
      <c r="A500" s="35">
        <v>40260</v>
      </c>
      <c r="B500">
        <v>5225.3</v>
      </c>
      <c r="C500">
        <v>18.13</v>
      </c>
      <c r="D500">
        <v>10888.83</v>
      </c>
      <c r="E500">
        <v>5226.7</v>
      </c>
      <c r="F500">
        <v>45.435000000000002</v>
      </c>
      <c r="G500" s="36">
        <f>VLOOKUP(A500,FII!$A$1:$D$3730,3,FALSE)</f>
        <v>-1102.31</v>
      </c>
      <c r="H500" s="36">
        <f>VLOOKUP(A500,FII!$A$1:$D$3730,4,FALSE)</f>
        <v>-433.31</v>
      </c>
    </row>
    <row r="501" spans="1:8" x14ac:dyDescent="0.25">
      <c r="A501" s="35">
        <v>40262</v>
      </c>
      <c r="B501">
        <v>5260.4</v>
      </c>
      <c r="C501">
        <v>17.05</v>
      </c>
      <c r="D501">
        <v>10841.21</v>
      </c>
      <c r="E501">
        <v>5260.4</v>
      </c>
      <c r="F501">
        <v>45.43</v>
      </c>
      <c r="G501" s="36">
        <f>VLOOKUP(A501,FII!$A$1:$D$3730,3,FALSE)</f>
        <v>578.54</v>
      </c>
      <c r="H501" s="36">
        <f>VLOOKUP(A501,FII!$A$1:$D$3730,4,FALSE)</f>
        <v>-101.52</v>
      </c>
    </row>
    <row r="502" spans="1:8" x14ac:dyDescent="0.25">
      <c r="A502" s="35">
        <v>40263</v>
      </c>
      <c r="B502">
        <v>5282</v>
      </c>
      <c r="C502">
        <v>17.89</v>
      </c>
      <c r="D502">
        <v>10850.36</v>
      </c>
      <c r="E502">
        <v>5296.95</v>
      </c>
      <c r="F502">
        <v>45.134999999999998</v>
      </c>
      <c r="G502" s="36">
        <f>VLOOKUP(A502,FII!$A$1:$D$3730,3,FALSE)</f>
        <v>238.84</v>
      </c>
      <c r="H502" s="36">
        <f>VLOOKUP(A502,FII!$A$1:$D$3730,4,FALSE)</f>
        <v>-521.30999999999995</v>
      </c>
    </row>
    <row r="503" spans="1:8" x14ac:dyDescent="0.25">
      <c r="A503" s="35">
        <v>40266</v>
      </c>
      <c r="B503">
        <v>5302.85</v>
      </c>
      <c r="C503">
        <v>18.73</v>
      </c>
      <c r="D503">
        <v>10895.86</v>
      </c>
      <c r="E503">
        <v>5318.8</v>
      </c>
      <c r="F503">
        <v>44.895000000000003</v>
      </c>
      <c r="G503" s="36">
        <f>VLOOKUP(A503,FII!$A$1:$D$3730,3,FALSE)</f>
        <v>220.4</v>
      </c>
      <c r="H503" s="36">
        <f>VLOOKUP(A503,FII!$A$1:$D$3730,4,FALSE)</f>
        <v>-223.24</v>
      </c>
    </row>
    <row r="504" spans="1:8" x14ac:dyDescent="0.25">
      <c r="A504" s="35">
        <v>40267</v>
      </c>
      <c r="B504">
        <v>5262.45</v>
      </c>
      <c r="C504">
        <v>19.8</v>
      </c>
      <c r="D504">
        <v>10907.42</v>
      </c>
      <c r="E504">
        <v>5273.9</v>
      </c>
      <c r="F504">
        <v>45.024999999999999</v>
      </c>
      <c r="G504" s="36">
        <f>VLOOKUP(A504,FII!$A$1:$D$3730,3,FALSE)</f>
        <v>231.53</v>
      </c>
      <c r="H504" s="36">
        <f>VLOOKUP(A504,FII!$A$1:$D$3730,4,FALSE)</f>
        <v>-685.7</v>
      </c>
    </row>
    <row r="505" spans="1:8" x14ac:dyDescent="0.25">
      <c r="A505" s="35">
        <v>40268</v>
      </c>
      <c r="B505">
        <v>5249.1</v>
      </c>
      <c r="C505">
        <v>19.87</v>
      </c>
      <c r="D505">
        <v>10856.63</v>
      </c>
      <c r="E505">
        <v>5261.6</v>
      </c>
      <c r="F505">
        <v>44.825000000000003</v>
      </c>
      <c r="G505" s="36">
        <f>VLOOKUP(A505,FII!$A$1:$D$3730,3,FALSE)</f>
        <v>-467.89</v>
      </c>
      <c r="H505" s="36">
        <f>VLOOKUP(A505,FII!$A$1:$D$3730,4,FALSE)</f>
        <v>-71.64</v>
      </c>
    </row>
    <row r="506" spans="1:8" x14ac:dyDescent="0.25">
      <c r="A506" s="35">
        <v>40269</v>
      </c>
      <c r="B506">
        <v>5290.5</v>
      </c>
      <c r="C506">
        <v>17.62</v>
      </c>
      <c r="D506">
        <v>10927.07</v>
      </c>
      <c r="E506">
        <v>5306.8</v>
      </c>
      <c r="F506">
        <v>44.814999999999998</v>
      </c>
      <c r="G506" s="36">
        <f>VLOOKUP(A506,FII!$A$1:$D$3730,3,FALSE)</f>
        <v>-683.29</v>
      </c>
      <c r="H506" s="36">
        <f>VLOOKUP(A506,FII!$A$1:$D$3730,4,FALSE)</f>
        <v>-121.77</v>
      </c>
    </row>
    <row r="507" spans="1:8" x14ac:dyDescent="0.25">
      <c r="A507" s="35">
        <v>40273</v>
      </c>
      <c r="B507">
        <v>5368.4</v>
      </c>
      <c r="C507">
        <v>17.170000000000002</v>
      </c>
      <c r="D507">
        <v>10973.55</v>
      </c>
      <c r="E507">
        <v>5365.9</v>
      </c>
      <c r="F507">
        <v>44.384999999999998</v>
      </c>
      <c r="G507" s="36">
        <f>VLOOKUP(A507,FII!$A$1:$D$3730,3,FALSE)</f>
        <v>248.12</v>
      </c>
      <c r="H507" s="36">
        <f>VLOOKUP(A507,FII!$A$1:$D$3730,4,FALSE)</f>
        <v>-277.02</v>
      </c>
    </row>
    <row r="508" spans="1:8" x14ac:dyDescent="0.25">
      <c r="A508" s="35">
        <v>40274</v>
      </c>
      <c r="B508">
        <v>5366</v>
      </c>
      <c r="C508">
        <v>17.2</v>
      </c>
      <c r="D508">
        <v>10969.99</v>
      </c>
      <c r="E508">
        <v>5367.1</v>
      </c>
      <c r="F508">
        <v>44.424999999999997</v>
      </c>
      <c r="G508" s="36">
        <f>VLOOKUP(A508,FII!$A$1:$D$3730,3,FALSE)</f>
        <v>1310.52</v>
      </c>
      <c r="H508" s="36">
        <f>VLOOKUP(A508,FII!$A$1:$D$3730,4,FALSE)</f>
        <v>281.83999999999997</v>
      </c>
    </row>
    <row r="509" spans="1:8" x14ac:dyDescent="0.25">
      <c r="A509" s="35">
        <v>40275</v>
      </c>
      <c r="B509">
        <v>5374.65</v>
      </c>
      <c r="C509">
        <v>17.32</v>
      </c>
      <c r="D509">
        <v>10897.52</v>
      </c>
      <c r="E509">
        <v>5378.95</v>
      </c>
      <c r="F509">
        <v>44.427</v>
      </c>
      <c r="G509" s="36">
        <f>VLOOKUP(A509,FII!$A$1:$D$3730,3,FALSE)</f>
        <v>350.99</v>
      </c>
      <c r="H509" s="36">
        <f>VLOOKUP(A509,FII!$A$1:$D$3730,4,FALSE)</f>
        <v>70.84</v>
      </c>
    </row>
    <row r="510" spans="1:8" x14ac:dyDescent="0.25">
      <c r="A510" s="35">
        <v>40276</v>
      </c>
      <c r="B510">
        <v>5304.45</v>
      </c>
      <c r="C510">
        <v>19.920000000000002</v>
      </c>
      <c r="D510">
        <v>10927.07</v>
      </c>
      <c r="E510">
        <v>5301.6</v>
      </c>
      <c r="F510">
        <v>44.365000000000002</v>
      </c>
      <c r="G510" s="36">
        <f>VLOOKUP(A510,FII!$A$1:$D$3730,3,FALSE)</f>
        <v>-120.78</v>
      </c>
      <c r="H510" s="36">
        <f>VLOOKUP(A510,FII!$A$1:$D$3730,4,FALSE)</f>
        <v>-38.79</v>
      </c>
    </row>
    <row r="511" spans="1:8" x14ac:dyDescent="0.25">
      <c r="A511" s="35">
        <v>40277</v>
      </c>
      <c r="B511">
        <v>5361.75</v>
      </c>
      <c r="C511">
        <v>18.440000000000001</v>
      </c>
      <c r="D511">
        <v>10997.35</v>
      </c>
      <c r="E511">
        <v>5364.9</v>
      </c>
      <c r="F511">
        <v>44.174999999999997</v>
      </c>
      <c r="G511" s="36">
        <f>VLOOKUP(A511,FII!$A$1:$D$3730,3,FALSE)</f>
        <v>-1408.21</v>
      </c>
      <c r="H511" s="36">
        <f>VLOOKUP(A511,FII!$A$1:$D$3730,4,FALSE)</f>
        <v>-637.97</v>
      </c>
    </row>
    <row r="512" spans="1:8" x14ac:dyDescent="0.25">
      <c r="A512" s="35">
        <v>40280</v>
      </c>
      <c r="B512">
        <v>5339.7</v>
      </c>
      <c r="C512">
        <v>20.05</v>
      </c>
      <c r="D512">
        <v>11005.97</v>
      </c>
      <c r="E512">
        <v>5343.8</v>
      </c>
      <c r="F512">
        <v>44.484999999999999</v>
      </c>
      <c r="G512" s="36">
        <f>VLOOKUP(A512,FII!$A$1:$D$3730,3,FALSE)</f>
        <v>362.67</v>
      </c>
      <c r="H512" s="36">
        <f>VLOOKUP(A512,FII!$A$1:$D$3730,4,FALSE)</f>
        <v>-110.34</v>
      </c>
    </row>
    <row r="513" spans="1:8" x14ac:dyDescent="0.25">
      <c r="A513" s="35">
        <v>40281</v>
      </c>
      <c r="B513">
        <v>5322.95</v>
      </c>
      <c r="C513">
        <v>20.14</v>
      </c>
      <c r="D513">
        <v>11019.42</v>
      </c>
      <c r="E513">
        <v>5329.6</v>
      </c>
      <c r="F513">
        <v>44.545000000000002</v>
      </c>
      <c r="G513" s="36">
        <f>VLOOKUP(A513,FII!$A$1:$D$3730,3,FALSE)</f>
        <v>12.76</v>
      </c>
      <c r="H513" s="36">
        <f>VLOOKUP(A513,FII!$A$1:$D$3730,4,FALSE)</f>
        <v>-350.68</v>
      </c>
    </row>
    <row r="514" spans="1:8" x14ac:dyDescent="0.25">
      <c r="A514" s="35">
        <v>40283</v>
      </c>
      <c r="B514">
        <v>5273.6</v>
      </c>
      <c r="C514">
        <v>21.58</v>
      </c>
      <c r="D514">
        <v>11144.57</v>
      </c>
      <c r="E514">
        <v>5277.3</v>
      </c>
      <c r="F514">
        <v>44.344999999999999</v>
      </c>
      <c r="G514" s="36">
        <f>VLOOKUP(A514,FII!$A$1:$D$3730,3,FALSE)</f>
        <v>-370.53</v>
      </c>
      <c r="H514" s="36">
        <f>VLOOKUP(A514,FII!$A$1:$D$3730,4,FALSE)</f>
        <v>436.92</v>
      </c>
    </row>
    <row r="515" spans="1:8" x14ac:dyDescent="0.25">
      <c r="A515" s="35">
        <v>40284</v>
      </c>
      <c r="B515">
        <v>5262.6</v>
      </c>
      <c r="C515">
        <v>21.78</v>
      </c>
      <c r="D515">
        <v>11018.66</v>
      </c>
      <c r="E515">
        <v>5263.05</v>
      </c>
      <c r="F515">
        <v>44.274999999999999</v>
      </c>
      <c r="G515" s="36">
        <f>VLOOKUP(A515,FII!$A$1:$D$3730,3,FALSE)</f>
        <v>-861.87</v>
      </c>
      <c r="H515" s="36">
        <f>VLOOKUP(A515,FII!$A$1:$D$3730,4,FALSE)</f>
        <v>-32.07</v>
      </c>
    </row>
    <row r="516" spans="1:8" x14ac:dyDescent="0.25">
      <c r="A516" s="35">
        <v>40287</v>
      </c>
      <c r="B516">
        <v>5203.6499999999996</v>
      </c>
      <c r="C516">
        <v>22.66</v>
      </c>
      <c r="D516">
        <v>11092.05</v>
      </c>
      <c r="E516">
        <v>5207.3999999999996</v>
      </c>
      <c r="F516">
        <v>44.734999999999999</v>
      </c>
      <c r="G516" s="36">
        <f>VLOOKUP(A516,FII!$A$1:$D$3730,3,FALSE)</f>
        <v>-1060.98</v>
      </c>
      <c r="H516" s="36">
        <f>VLOOKUP(A516,FII!$A$1:$D$3730,4,FALSE)</f>
        <v>-278.02</v>
      </c>
    </row>
    <row r="517" spans="1:8" x14ac:dyDescent="0.25">
      <c r="A517" s="35">
        <v>40288</v>
      </c>
      <c r="B517">
        <v>5230.1000000000004</v>
      </c>
      <c r="C517">
        <v>20.87</v>
      </c>
      <c r="D517">
        <v>11117.06</v>
      </c>
      <c r="E517">
        <v>5226.6499999999996</v>
      </c>
      <c r="F517">
        <v>44.515000000000001</v>
      </c>
      <c r="G517" s="36">
        <f>VLOOKUP(A517,FII!$A$1:$D$3730,3,FALSE)</f>
        <v>-829.12</v>
      </c>
      <c r="H517" s="36">
        <f>VLOOKUP(A517,FII!$A$1:$D$3730,4,FALSE)</f>
        <v>-118.73</v>
      </c>
    </row>
    <row r="518" spans="1:8" x14ac:dyDescent="0.25">
      <c r="A518" s="35">
        <v>40289</v>
      </c>
      <c r="B518">
        <v>5244.9</v>
      </c>
      <c r="C518">
        <v>19.23</v>
      </c>
      <c r="D518">
        <v>11124.92</v>
      </c>
      <c r="E518">
        <v>5245.15</v>
      </c>
      <c r="F518">
        <v>44.555</v>
      </c>
      <c r="G518" s="36">
        <f>VLOOKUP(A518,FII!$A$1:$D$3730,3,FALSE)</f>
        <v>-430.19</v>
      </c>
      <c r="H518" s="36">
        <f>VLOOKUP(A518,FII!$A$1:$D$3730,4,FALSE)</f>
        <v>584.77</v>
      </c>
    </row>
    <row r="519" spans="1:8" x14ac:dyDescent="0.25">
      <c r="A519" s="35">
        <v>40290</v>
      </c>
      <c r="B519">
        <v>5269.35</v>
      </c>
      <c r="C519">
        <v>20.53</v>
      </c>
      <c r="D519">
        <v>11134.29</v>
      </c>
      <c r="E519">
        <v>5265.4</v>
      </c>
      <c r="F519">
        <v>44.534999999999997</v>
      </c>
      <c r="G519" s="36">
        <f>VLOOKUP(A519,FII!$A$1:$D$3730,3,FALSE)</f>
        <v>-374.73</v>
      </c>
      <c r="H519" s="36">
        <f>VLOOKUP(A519,FII!$A$1:$D$3730,4,FALSE)</f>
        <v>535.45000000000005</v>
      </c>
    </row>
    <row r="520" spans="1:8" x14ac:dyDescent="0.25">
      <c r="A520" s="35">
        <v>40291</v>
      </c>
      <c r="B520">
        <v>5304.1</v>
      </c>
      <c r="C520">
        <v>20.21</v>
      </c>
      <c r="D520">
        <v>11204.28</v>
      </c>
      <c r="E520">
        <v>5305</v>
      </c>
      <c r="F520">
        <v>44.314999999999998</v>
      </c>
      <c r="G520" s="36">
        <f>VLOOKUP(A520,FII!$A$1:$D$3730,3,FALSE)</f>
        <v>-444.19</v>
      </c>
      <c r="H520" s="36">
        <f>VLOOKUP(A520,FII!$A$1:$D$3730,4,FALSE)</f>
        <v>346.68</v>
      </c>
    </row>
    <row r="521" spans="1:8" x14ac:dyDescent="0.25">
      <c r="A521" s="35">
        <v>40294</v>
      </c>
      <c r="B521">
        <v>5322.45</v>
      </c>
      <c r="C521">
        <v>19.79</v>
      </c>
      <c r="D521">
        <v>11205.03</v>
      </c>
      <c r="E521">
        <v>5319.9</v>
      </c>
      <c r="F521">
        <v>44.395000000000003</v>
      </c>
      <c r="G521" s="36">
        <f>VLOOKUP(A521,FII!$A$1:$D$3730,3,FALSE)</f>
        <v>66.28</v>
      </c>
      <c r="H521" s="36">
        <f>VLOOKUP(A521,FII!$A$1:$D$3730,4,FALSE)</f>
        <v>345</v>
      </c>
    </row>
    <row r="522" spans="1:8" x14ac:dyDescent="0.25">
      <c r="A522" s="35">
        <v>40295</v>
      </c>
      <c r="B522">
        <v>5308.35</v>
      </c>
      <c r="C522">
        <v>19.82</v>
      </c>
      <c r="D522">
        <v>10991.99</v>
      </c>
      <c r="E522">
        <v>5309.05</v>
      </c>
      <c r="F522">
        <v>44.445</v>
      </c>
      <c r="G522" s="36">
        <f>VLOOKUP(A522,FII!$A$1:$D$3730,3,FALSE)</f>
        <v>152.26</v>
      </c>
      <c r="H522" s="36">
        <f>VLOOKUP(A522,FII!$A$1:$D$3730,4,FALSE)</f>
        <v>31.08</v>
      </c>
    </row>
    <row r="523" spans="1:8" x14ac:dyDescent="0.25">
      <c r="A523" s="35">
        <v>40296</v>
      </c>
      <c r="B523">
        <v>5215.45</v>
      </c>
      <c r="C523">
        <v>22.73</v>
      </c>
      <c r="D523">
        <v>11045.27</v>
      </c>
      <c r="E523">
        <v>5216.7</v>
      </c>
      <c r="F523">
        <v>44.645000000000003</v>
      </c>
      <c r="G523" s="36">
        <f>VLOOKUP(A523,FII!$A$1:$D$3730,3,FALSE)</f>
        <v>-202.87</v>
      </c>
      <c r="H523" s="36">
        <f>VLOOKUP(A523,FII!$A$1:$D$3730,4,FALSE)</f>
        <v>-148.41</v>
      </c>
    </row>
    <row r="524" spans="1:8" x14ac:dyDescent="0.25">
      <c r="A524" s="35">
        <v>40297</v>
      </c>
      <c r="B524">
        <v>5254.15</v>
      </c>
      <c r="C524">
        <v>21.19</v>
      </c>
      <c r="D524">
        <v>11167.32</v>
      </c>
      <c r="E524">
        <v>5254.15</v>
      </c>
      <c r="F524">
        <v>44.53</v>
      </c>
      <c r="G524" s="36">
        <f>VLOOKUP(A524,FII!$A$1:$D$3730,3,FALSE)</f>
        <v>-864.43</v>
      </c>
      <c r="H524" s="36">
        <f>VLOOKUP(A524,FII!$A$1:$D$3730,4,FALSE)</f>
        <v>-924.32</v>
      </c>
    </row>
    <row r="525" spans="1:8" x14ac:dyDescent="0.25">
      <c r="A525" s="35">
        <v>40298</v>
      </c>
      <c r="B525">
        <v>5278</v>
      </c>
      <c r="C525">
        <v>20.350000000000001</v>
      </c>
      <c r="D525">
        <v>11008.61</v>
      </c>
      <c r="E525">
        <v>5262.8</v>
      </c>
      <c r="F525">
        <v>44.274999999999999</v>
      </c>
      <c r="G525" s="36">
        <f>VLOOKUP(A525,FII!$A$1:$D$3730,3,FALSE)</f>
        <v>-204.14</v>
      </c>
      <c r="H525" s="36">
        <f>VLOOKUP(A525,FII!$A$1:$D$3730,4,FALSE)</f>
        <v>106.17</v>
      </c>
    </row>
    <row r="526" spans="1:8" x14ac:dyDescent="0.25">
      <c r="A526" s="35">
        <v>40301</v>
      </c>
      <c r="B526">
        <v>5222.75</v>
      </c>
      <c r="C526">
        <v>22.14</v>
      </c>
      <c r="D526">
        <v>11151.83</v>
      </c>
      <c r="E526">
        <v>5218.45</v>
      </c>
      <c r="F526">
        <v>44.52</v>
      </c>
      <c r="G526" s="36">
        <f>VLOOKUP(A526,FII!$A$1:$D$3730,3,FALSE)</f>
        <v>-4.4000000000000004</v>
      </c>
      <c r="H526" s="36">
        <f>VLOOKUP(A526,FII!$A$1:$D$3730,4,FALSE)</f>
        <v>323.8</v>
      </c>
    </row>
    <row r="527" spans="1:8" x14ac:dyDescent="0.25">
      <c r="A527" s="35">
        <v>40302</v>
      </c>
      <c r="B527">
        <v>5148.5</v>
      </c>
      <c r="C527">
        <v>23.3</v>
      </c>
      <c r="D527">
        <v>10926.77</v>
      </c>
      <c r="E527">
        <v>5141.8500000000004</v>
      </c>
      <c r="F527">
        <v>44.615000000000002</v>
      </c>
      <c r="G527" s="36">
        <f>VLOOKUP(A527,FII!$A$1:$D$3730,3,FALSE)</f>
        <v>-985.09</v>
      </c>
      <c r="H527" s="36">
        <f>VLOOKUP(A527,FII!$A$1:$D$3730,4,FALSE)</f>
        <v>-392.3</v>
      </c>
    </row>
    <row r="528" spans="1:8" x14ac:dyDescent="0.25">
      <c r="A528" s="35">
        <v>40303</v>
      </c>
      <c r="B528">
        <v>5124.8999999999996</v>
      </c>
      <c r="C528">
        <v>23.69</v>
      </c>
      <c r="D528">
        <v>10868.12</v>
      </c>
      <c r="E528">
        <v>5120.1499999999996</v>
      </c>
      <c r="F528">
        <v>44.825000000000003</v>
      </c>
      <c r="G528" s="36">
        <f>VLOOKUP(A528,FII!$A$1:$D$3730,3,FALSE)</f>
        <v>-738.83</v>
      </c>
      <c r="H528" s="36">
        <f>VLOOKUP(A528,FII!$A$1:$D$3730,4,FALSE)</f>
        <v>-134.31</v>
      </c>
    </row>
    <row r="529" spans="1:8" x14ac:dyDescent="0.25">
      <c r="A529" s="35">
        <v>40304</v>
      </c>
      <c r="B529">
        <v>5090.8500000000004</v>
      </c>
      <c r="C529">
        <v>24.36</v>
      </c>
      <c r="D529">
        <v>10520.32</v>
      </c>
      <c r="E529">
        <v>5087.1499999999996</v>
      </c>
      <c r="F529">
        <v>45.484999999999999</v>
      </c>
      <c r="G529" s="36">
        <f>VLOOKUP(A529,FII!$A$1:$D$3730,3,FALSE)</f>
        <v>-1039.1400000000001</v>
      </c>
      <c r="H529" s="36">
        <f>VLOOKUP(A529,FII!$A$1:$D$3730,4,FALSE)</f>
        <v>0.82</v>
      </c>
    </row>
    <row r="530" spans="1:8" x14ac:dyDescent="0.25">
      <c r="A530" s="35">
        <v>40305</v>
      </c>
      <c r="B530">
        <v>5018.05</v>
      </c>
      <c r="C530">
        <v>27.4</v>
      </c>
      <c r="D530">
        <v>10380.43</v>
      </c>
      <c r="E530">
        <v>5019.8</v>
      </c>
      <c r="F530">
        <v>45.564999999999998</v>
      </c>
      <c r="G530" s="36">
        <f>VLOOKUP(A530,FII!$A$1:$D$3730,3,FALSE)</f>
        <v>-940.78</v>
      </c>
      <c r="H530" s="36">
        <f>VLOOKUP(A530,FII!$A$1:$D$3730,4,FALSE)</f>
        <v>21.66</v>
      </c>
    </row>
    <row r="531" spans="1:8" x14ac:dyDescent="0.25">
      <c r="A531" s="35">
        <v>40308</v>
      </c>
      <c r="B531">
        <v>5193.6000000000004</v>
      </c>
      <c r="C531">
        <v>24.14</v>
      </c>
      <c r="D531">
        <v>10785.14</v>
      </c>
      <c r="E531">
        <v>5200.25</v>
      </c>
      <c r="F531">
        <v>44.85</v>
      </c>
      <c r="G531" s="36">
        <f>VLOOKUP(A531,FII!$A$1:$D$3730,3,FALSE)</f>
        <v>-492.02</v>
      </c>
      <c r="H531" s="36">
        <f>VLOOKUP(A531,FII!$A$1:$D$3730,4,FALSE)</f>
        <v>444.06</v>
      </c>
    </row>
    <row r="532" spans="1:8" x14ac:dyDescent="0.25">
      <c r="A532" s="35">
        <v>40309</v>
      </c>
      <c r="B532">
        <v>5136.1499999999996</v>
      </c>
      <c r="C532">
        <v>25.81</v>
      </c>
      <c r="D532">
        <v>10748.26</v>
      </c>
      <c r="E532">
        <v>5132.95</v>
      </c>
      <c r="F532">
        <v>45.094999999999999</v>
      </c>
      <c r="G532" s="36">
        <f>VLOOKUP(A532,FII!$A$1:$D$3730,3,FALSE)</f>
        <v>2446.42</v>
      </c>
      <c r="H532" s="36">
        <f>VLOOKUP(A532,FII!$A$1:$D$3730,4,FALSE)</f>
        <v>656.34</v>
      </c>
    </row>
    <row r="533" spans="1:8" x14ac:dyDescent="0.25">
      <c r="A533" s="35">
        <v>40310</v>
      </c>
      <c r="B533">
        <v>5156.6499999999996</v>
      </c>
      <c r="C533">
        <v>25.82</v>
      </c>
      <c r="D533">
        <v>10896.91</v>
      </c>
      <c r="E533">
        <v>5150.2</v>
      </c>
      <c r="F533">
        <v>44.975000000000001</v>
      </c>
      <c r="G533" s="36">
        <f>VLOOKUP(A533,FII!$A$1:$D$3730,3,FALSE)</f>
        <v>83.35</v>
      </c>
      <c r="H533" s="36">
        <f>VLOOKUP(A533,FII!$A$1:$D$3730,4,FALSE)</f>
        <v>-243.29</v>
      </c>
    </row>
    <row r="534" spans="1:8" x14ac:dyDescent="0.25">
      <c r="A534" s="35">
        <v>40311</v>
      </c>
      <c r="B534">
        <v>5178.8999999999996</v>
      </c>
      <c r="C534">
        <v>24.86</v>
      </c>
      <c r="D534">
        <v>10782.95</v>
      </c>
      <c r="E534">
        <v>5178.1499999999996</v>
      </c>
      <c r="F534">
        <v>45.075000000000003</v>
      </c>
      <c r="G534" s="36">
        <f>VLOOKUP(A534,FII!$A$1:$D$3730,3,FALSE)</f>
        <v>505.23</v>
      </c>
      <c r="H534" s="36">
        <f>VLOOKUP(A534,FII!$A$1:$D$3730,4,FALSE)</f>
        <v>62.69</v>
      </c>
    </row>
    <row r="535" spans="1:8" x14ac:dyDescent="0.25">
      <c r="A535" s="35">
        <v>40312</v>
      </c>
      <c r="B535">
        <v>5093.5</v>
      </c>
      <c r="C535">
        <v>26.53</v>
      </c>
      <c r="D535">
        <v>10620.16</v>
      </c>
      <c r="E535">
        <v>5083.6499999999996</v>
      </c>
      <c r="F535">
        <v>45.274999999999999</v>
      </c>
      <c r="G535" s="36">
        <f>VLOOKUP(A535,FII!$A$1:$D$3730,3,FALSE)</f>
        <v>1065.08</v>
      </c>
      <c r="H535" s="36">
        <f>VLOOKUP(A535,FII!$A$1:$D$3730,4,FALSE)</f>
        <v>425.61</v>
      </c>
    </row>
    <row r="536" spans="1:8" x14ac:dyDescent="0.25">
      <c r="A536" s="35">
        <v>40315</v>
      </c>
      <c r="B536">
        <v>5059.8999999999996</v>
      </c>
      <c r="C536">
        <v>27.17</v>
      </c>
      <c r="D536">
        <v>10625.83</v>
      </c>
      <c r="E536">
        <v>5058.05</v>
      </c>
      <c r="F536">
        <v>45.515000000000001</v>
      </c>
      <c r="G536" s="36">
        <f>VLOOKUP(A536,FII!$A$1:$D$3730,3,FALSE)</f>
        <v>-1424.34</v>
      </c>
      <c r="H536" s="36">
        <f>VLOOKUP(A536,FII!$A$1:$D$3730,4,FALSE)</f>
        <v>-429.24</v>
      </c>
    </row>
    <row r="537" spans="1:8" x14ac:dyDescent="0.25">
      <c r="A537" s="35">
        <v>40316</v>
      </c>
      <c r="B537">
        <v>5066.2</v>
      </c>
      <c r="C537">
        <v>26.54</v>
      </c>
      <c r="D537">
        <v>10510.95</v>
      </c>
      <c r="E537">
        <v>5063.3999999999996</v>
      </c>
      <c r="F537">
        <v>45.594999999999999</v>
      </c>
      <c r="G537" s="36">
        <f>VLOOKUP(A537,FII!$A$1:$D$3730,3,FALSE)</f>
        <v>-1272.05</v>
      </c>
      <c r="H537" s="36">
        <f>VLOOKUP(A537,FII!$A$1:$D$3730,4,FALSE)</f>
        <v>-185</v>
      </c>
    </row>
    <row r="538" spans="1:8" x14ac:dyDescent="0.25">
      <c r="A538" s="35">
        <v>40317</v>
      </c>
      <c r="B538">
        <v>4919.6499999999996</v>
      </c>
      <c r="C538">
        <v>32.04</v>
      </c>
      <c r="D538">
        <v>10444.370000000001</v>
      </c>
      <c r="E538">
        <v>4922.8999999999996</v>
      </c>
      <c r="F538">
        <v>46.365000000000002</v>
      </c>
      <c r="G538" s="36">
        <f>VLOOKUP(A538,FII!$A$1:$D$3730,3,FALSE)</f>
        <v>456.59</v>
      </c>
      <c r="H538" s="36">
        <f>VLOOKUP(A538,FII!$A$1:$D$3730,4,FALSE)</f>
        <v>380.51</v>
      </c>
    </row>
    <row r="539" spans="1:8" x14ac:dyDescent="0.25">
      <c r="A539" s="35">
        <v>40318</v>
      </c>
      <c r="B539">
        <v>4947.6000000000004</v>
      </c>
      <c r="C539">
        <v>31.04</v>
      </c>
      <c r="D539">
        <v>10068.01</v>
      </c>
      <c r="E539">
        <v>4941.05</v>
      </c>
      <c r="F539">
        <v>46.814999999999998</v>
      </c>
      <c r="G539" s="36">
        <f>VLOOKUP(A539,FII!$A$1:$D$3730,3,FALSE)</f>
        <v>-1555.15</v>
      </c>
      <c r="H539" s="36">
        <f>VLOOKUP(A539,FII!$A$1:$D$3730,4,FALSE)</f>
        <v>22.5</v>
      </c>
    </row>
    <row r="540" spans="1:8" x14ac:dyDescent="0.25">
      <c r="A540" s="35">
        <v>40319</v>
      </c>
      <c r="B540">
        <v>4931.1499999999996</v>
      </c>
      <c r="C540">
        <v>32.26</v>
      </c>
      <c r="D540">
        <v>10193.39</v>
      </c>
      <c r="E540">
        <v>4928.3999999999996</v>
      </c>
      <c r="F540">
        <v>46.924999999999997</v>
      </c>
      <c r="G540" s="36">
        <f>VLOOKUP(A540,FII!$A$1:$D$3730,3,FALSE)</f>
        <v>-781.06</v>
      </c>
      <c r="H540" s="36">
        <f>VLOOKUP(A540,FII!$A$1:$D$3730,4,FALSE)</f>
        <v>887.77</v>
      </c>
    </row>
    <row r="541" spans="1:8" x14ac:dyDescent="0.25">
      <c r="A541" s="35">
        <v>40322</v>
      </c>
      <c r="B541">
        <v>4943.95</v>
      </c>
      <c r="C541">
        <v>31.3</v>
      </c>
      <c r="D541">
        <v>10066.57</v>
      </c>
      <c r="E541">
        <v>4931.05</v>
      </c>
      <c r="F541">
        <v>46.975000000000001</v>
      </c>
      <c r="G541" s="36">
        <f>VLOOKUP(A541,FII!$A$1:$D$3730,3,FALSE)</f>
        <v>-551.57000000000005</v>
      </c>
      <c r="H541" s="36">
        <f>VLOOKUP(A541,FII!$A$1:$D$3730,4,FALSE)</f>
        <v>468.15</v>
      </c>
    </row>
    <row r="542" spans="1:8" x14ac:dyDescent="0.25">
      <c r="A542" s="35">
        <v>40323</v>
      </c>
      <c r="B542">
        <v>4806.75</v>
      </c>
      <c r="C542">
        <v>34.520000000000003</v>
      </c>
      <c r="D542">
        <v>10043.75</v>
      </c>
      <c r="E542">
        <v>4809.3500000000004</v>
      </c>
      <c r="F542">
        <v>47.515000000000001</v>
      </c>
      <c r="G542" s="36">
        <f>VLOOKUP(A542,FII!$A$1:$D$3730,3,FALSE)</f>
        <v>280.08999999999997</v>
      </c>
      <c r="H542" s="36">
        <f>VLOOKUP(A542,FII!$A$1:$D$3730,4,FALSE)</f>
        <v>827.88</v>
      </c>
    </row>
    <row r="543" spans="1:8" x14ac:dyDescent="0.25">
      <c r="A543" s="35">
        <v>40324</v>
      </c>
      <c r="B543">
        <v>4917.3999999999996</v>
      </c>
      <c r="C543">
        <v>32.15</v>
      </c>
      <c r="D543">
        <v>9974.4500000000007</v>
      </c>
      <c r="E543">
        <v>4917.05</v>
      </c>
      <c r="F543">
        <v>47.125</v>
      </c>
      <c r="G543" s="36">
        <f>VLOOKUP(A543,FII!$A$1:$D$3730,3,FALSE)</f>
        <v>-568.41999999999996</v>
      </c>
      <c r="H543" s="36">
        <f>VLOOKUP(A543,FII!$A$1:$D$3730,4,FALSE)</f>
        <v>159.41</v>
      </c>
    </row>
    <row r="544" spans="1:8" x14ac:dyDescent="0.25">
      <c r="A544" s="35">
        <v>40325</v>
      </c>
      <c r="B544">
        <v>5003.1000000000004</v>
      </c>
      <c r="C544">
        <v>29.01</v>
      </c>
      <c r="D544">
        <v>10258.99</v>
      </c>
      <c r="E544">
        <v>5003.1000000000004</v>
      </c>
      <c r="F544">
        <v>46.744999999999997</v>
      </c>
      <c r="G544" s="36">
        <f>VLOOKUP(A544,FII!$A$1:$D$3730,3,FALSE)</f>
        <v>1194.08</v>
      </c>
      <c r="H544" s="36">
        <f>VLOOKUP(A544,FII!$A$1:$D$3730,4,FALSE)</f>
        <v>1062.97</v>
      </c>
    </row>
    <row r="545" spans="1:8" x14ac:dyDescent="0.25">
      <c r="A545" s="35">
        <v>40326</v>
      </c>
      <c r="B545">
        <v>5066.55</v>
      </c>
      <c r="C545">
        <v>26.43</v>
      </c>
      <c r="D545">
        <v>10136.629999999999</v>
      </c>
      <c r="E545">
        <v>5041</v>
      </c>
      <c r="F545">
        <v>46.325000000000003</v>
      </c>
      <c r="G545" s="36">
        <f>VLOOKUP(A545,FII!$A$1:$D$3730,3,FALSE)</f>
        <v>831.88</v>
      </c>
      <c r="H545" s="36">
        <f>VLOOKUP(A545,FII!$A$1:$D$3730,4,FALSE)</f>
        <v>193.37</v>
      </c>
    </row>
    <row r="546" spans="1:8" x14ac:dyDescent="0.25">
      <c r="A546" s="35">
        <v>40329</v>
      </c>
      <c r="B546">
        <v>5086.3</v>
      </c>
      <c r="C546">
        <v>26.43</v>
      </c>
      <c r="D546" t="e">
        <v>#N/A</v>
      </c>
      <c r="E546">
        <v>5056.2</v>
      </c>
      <c r="F546">
        <v>46.365000000000002</v>
      </c>
      <c r="G546" s="36">
        <f>VLOOKUP(A546,FII!$A$1:$D$3730,3,FALSE)</f>
        <v>545.67999999999995</v>
      </c>
      <c r="H546" s="36">
        <f>VLOOKUP(A546,FII!$A$1:$D$3730,4,FALSE)</f>
        <v>950.07</v>
      </c>
    </row>
    <row r="547" spans="1:8" x14ac:dyDescent="0.25">
      <c r="A547" s="35">
        <v>40330</v>
      </c>
      <c r="B547">
        <v>4970.2</v>
      </c>
      <c r="C547">
        <v>29.08</v>
      </c>
      <c r="D547">
        <v>10024.02</v>
      </c>
      <c r="E547">
        <v>4944.05</v>
      </c>
      <c r="F547">
        <v>47.155000000000001</v>
      </c>
      <c r="G547" s="36">
        <f>VLOOKUP(A547,FII!$A$1:$D$3730,3,FALSE)</f>
        <v>-386.66</v>
      </c>
      <c r="H547" s="36">
        <f>VLOOKUP(A547,FII!$A$1:$D$3730,4,FALSE)</f>
        <v>181.75</v>
      </c>
    </row>
    <row r="548" spans="1:8" x14ac:dyDescent="0.25">
      <c r="A548" s="35">
        <v>40331</v>
      </c>
      <c r="B548">
        <v>5019.8500000000004</v>
      </c>
      <c r="C548">
        <v>27.76</v>
      </c>
      <c r="D548">
        <v>10249.540000000001</v>
      </c>
      <c r="E548">
        <v>5004.3500000000004</v>
      </c>
      <c r="F548">
        <v>46.984999999999999</v>
      </c>
      <c r="G548" s="36">
        <f>VLOOKUP(A548,FII!$A$1:$D$3730,3,FALSE)</f>
        <v>-901.52</v>
      </c>
      <c r="H548" s="36">
        <f>VLOOKUP(A548,FII!$A$1:$D$3730,4,FALSE)</f>
        <v>5</v>
      </c>
    </row>
    <row r="549" spans="1:8" x14ac:dyDescent="0.25">
      <c r="A549" s="35">
        <v>40332</v>
      </c>
      <c r="B549">
        <v>5110.5</v>
      </c>
      <c r="C549">
        <v>25.29</v>
      </c>
      <c r="D549">
        <v>10255.280000000001</v>
      </c>
      <c r="E549">
        <v>5095.95</v>
      </c>
      <c r="F549">
        <v>46.66</v>
      </c>
      <c r="G549" s="36">
        <f>VLOOKUP(A549,FII!$A$1:$D$3730,3,FALSE)</f>
        <v>-174.79</v>
      </c>
      <c r="H549" s="36">
        <f>VLOOKUP(A549,FII!$A$1:$D$3730,4,FALSE)</f>
        <v>390.02</v>
      </c>
    </row>
    <row r="550" spans="1:8" x14ac:dyDescent="0.25">
      <c r="A550" s="35">
        <v>40333</v>
      </c>
      <c r="B550">
        <v>5135.5</v>
      </c>
      <c r="C550">
        <v>24.72</v>
      </c>
      <c r="D550">
        <v>9931.9699999999993</v>
      </c>
      <c r="E550">
        <v>5119.95</v>
      </c>
      <c r="F550">
        <v>46.884999999999998</v>
      </c>
      <c r="G550" s="36">
        <f>VLOOKUP(A550,FII!$A$1:$D$3730,3,FALSE)</f>
        <v>1782.07</v>
      </c>
      <c r="H550" s="36">
        <f>VLOOKUP(A550,FII!$A$1:$D$3730,4,FALSE)</f>
        <v>474.02</v>
      </c>
    </row>
    <row r="551" spans="1:8" x14ac:dyDescent="0.25">
      <c r="A551" s="35">
        <v>40336</v>
      </c>
      <c r="B551">
        <v>5034</v>
      </c>
      <c r="C551">
        <v>27.99</v>
      </c>
      <c r="D551">
        <v>9816.49</v>
      </c>
      <c r="E551">
        <v>5020.2</v>
      </c>
      <c r="F551">
        <v>47.09</v>
      </c>
      <c r="G551" s="36">
        <f>VLOOKUP(A551,FII!$A$1:$D$3730,3,FALSE)</f>
        <v>136.09</v>
      </c>
      <c r="H551" s="36">
        <f>VLOOKUP(A551,FII!$A$1:$D$3730,4,FALSE)</f>
        <v>330.01</v>
      </c>
    </row>
    <row r="552" spans="1:8" x14ac:dyDescent="0.25">
      <c r="A552" s="35">
        <v>40337</v>
      </c>
      <c r="B552">
        <v>4987.1000000000004</v>
      </c>
      <c r="C552">
        <v>28.77</v>
      </c>
      <c r="D552">
        <v>9939.98</v>
      </c>
      <c r="E552">
        <v>4960.7</v>
      </c>
      <c r="F552">
        <v>46.854999999999997</v>
      </c>
      <c r="G552" s="36">
        <f>VLOOKUP(A552,FII!$A$1:$D$3730,3,FALSE)</f>
        <v>-1665.08</v>
      </c>
      <c r="H552" s="36">
        <f>VLOOKUP(A552,FII!$A$1:$D$3730,4,FALSE)</f>
        <v>-261.52999999999997</v>
      </c>
    </row>
    <row r="553" spans="1:8" x14ac:dyDescent="0.25">
      <c r="A553" s="35">
        <v>40338</v>
      </c>
      <c r="B553">
        <v>5000.3</v>
      </c>
      <c r="C553">
        <v>28.16</v>
      </c>
      <c r="D553">
        <v>9899.25</v>
      </c>
      <c r="E553">
        <v>4990.3999999999996</v>
      </c>
      <c r="F553">
        <v>47.015000000000001</v>
      </c>
      <c r="G553" s="36">
        <f>VLOOKUP(A553,FII!$A$1:$D$3730,3,FALSE)</f>
        <v>-323.64999999999998</v>
      </c>
      <c r="H553" s="36">
        <f>VLOOKUP(A553,FII!$A$1:$D$3730,4,FALSE)</f>
        <v>-50.19</v>
      </c>
    </row>
    <row r="554" spans="1:8" x14ac:dyDescent="0.25">
      <c r="A554" s="35">
        <v>40339</v>
      </c>
      <c r="B554">
        <v>5078.6000000000004</v>
      </c>
      <c r="C554">
        <v>26.5</v>
      </c>
      <c r="D554">
        <v>10172.530000000001</v>
      </c>
      <c r="E554">
        <v>5086.1000000000004</v>
      </c>
      <c r="F554">
        <v>46.774999999999999</v>
      </c>
      <c r="G554" s="36">
        <f>VLOOKUP(A554,FII!$A$1:$D$3730,3,FALSE)</f>
        <v>683.55</v>
      </c>
      <c r="H554" s="36">
        <f>VLOOKUP(A554,FII!$A$1:$D$3730,4,FALSE)</f>
        <v>448.37</v>
      </c>
    </row>
    <row r="555" spans="1:8" x14ac:dyDescent="0.25">
      <c r="A555" s="35">
        <v>40340</v>
      </c>
      <c r="B555">
        <v>5119.3500000000004</v>
      </c>
      <c r="C555">
        <v>25.1</v>
      </c>
      <c r="D555">
        <v>10211.07</v>
      </c>
      <c r="E555">
        <v>5116.8500000000004</v>
      </c>
      <c r="F555">
        <v>46.774999999999999</v>
      </c>
      <c r="G555" s="36">
        <f>VLOOKUP(A555,FII!$A$1:$D$3730,3,FALSE)</f>
        <v>242.77</v>
      </c>
      <c r="H555" s="36">
        <f>VLOOKUP(A555,FII!$A$1:$D$3730,4,FALSE)</f>
        <v>406.32</v>
      </c>
    </row>
    <row r="556" spans="1:8" x14ac:dyDescent="0.25">
      <c r="A556" s="35">
        <v>40343</v>
      </c>
      <c r="B556">
        <v>5197.7</v>
      </c>
      <c r="C556">
        <v>22.95</v>
      </c>
      <c r="D556">
        <v>10190.89</v>
      </c>
      <c r="E556">
        <v>5204.8</v>
      </c>
      <c r="F556">
        <v>46.494999999999997</v>
      </c>
      <c r="G556" s="36">
        <f>VLOOKUP(A556,FII!$A$1:$D$3730,3,FALSE)</f>
        <v>1019.11</v>
      </c>
      <c r="H556" s="36">
        <f>VLOOKUP(A556,FII!$A$1:$D$3730,4,FALSE)</f>
        <v>485.28</v>
      </c>
    </row>
    <row r="557" spans="1:8" x14ac:dyDescent="0.25">
      <c r="A557" s="35">
        <v>40344</v>
      </c>
      <c r="B557">
        <v>5222.3500000000004</v>
      </c>
      <c r="C557">
        <v>21.98</v>
      </c>
      <c r="D557">
        <v>10404.77</v>
      </c>
      <c r="E557">
        <v>5234.3</v>
      </c>
      <c r="F557">
        <v>46.365000000000002</v>
      </c>
      <c r="G557" s="36">
        <f>VLOOKUP(A557,FII!$A$1:$D$3730,3,FALSE)</f>
        <v>1316.07</v>
      </c>
      <c r="H557" s="36">
        <f>VLOOKUP(A557,FII!$A$1:$D$3730,4,FALSE)</f>
        <v>-19.18</v>
      </c>
    </row>
    <row r="558" spans="1:8" x14ac:dyDescent="0.25">
      <c r="A558" s="35">
        <v>40345</v>
      </c>
      <c r="B558">
        <v>5233.3500000000004</v>
      </c>
      <c r="C558">
        <v>22.67</v>
      </c>
      <c r="D558">
        <v>10409.459999999999</v>
      </c>
      <c r="E558">
        <v>5226.45</v>
      </c>
      <c r="F558">
        <v>46.395000000000003</v>
      </c>
      <c r="G558" s="36">
        <f>VLOOKUP(A558,FII!$A$1:$D$3730,3,FALSE)</f>
        <v>622.5</v>
      </c>
      <c r="H558" s="36">
        <f>VLOOKUP(A558,FII!$A$1:$D$3730,4,FALSE)</f>
        <v>-334.33</v>
      </c>
    </row>
    <row r="559" spans="1:8" x14ac:dyDescent="0.25">
      <c r="A559" s="35">
        <v>40346</v>
      </c>
      <c r="B559">
        <v>5274.85</v>
      </c>
      <c r="C559">
        <v>20.85</v>
      </c>
      <c r="D559">
        <v>10434.17</v>
      </c>
      <c r="E559">
        <v>5284.8</v>
      </c>
      <c r="F559">
        <v>46.225000000000001</v>
      </c>
      <c r="G559" s="36">
        <f>VLOOKUP(A559,FII!$A$1:$D$3730,3,FALSE)</f>
        <v>1060.78</v>
      </c>
      <c r="H559" s="36">
        <f>VLOOKUP(A559,FII!$A$1:$D$3730,4,FALSE)</f>
        <v>257.70999999999998</v>
      </c>
    </row>
    <row r="560" spans="1:8" x14ac:dyDescent="0.25">
      <c r="A560" s="35">
        <v>40347</v>
      </c>
      <c r="B560">
        <v>5262.6</v>
      </c>
      <c r="C560">
        <v>19.96</v>
      </c>
      <c r="D560">
        <v>10450.64</v>
      </c>
      <c r="E560">
        <v>5261.15</v>
      </c>
      <c r="F560">
        <v>46.034999999999997</v>
      </c>
      <c r="G560" s="36">
        <f>VLOOKUP(A560,FII!$A$1:$D$3730,3,FALSE)</f>
        <v>359.06</v>
      </c>
      <c r="H560" s="36">
        <f>VLOOKUP(A560,FII!$A$1:$D$3730,4,FALSE)</f>
        <v>120.05</v>
      </c>
    </row>
    <row r="561" spans="1:8" x14ac:dyDescent="0.25">
      <c r="A561" s="35">
        <v>40350</v>
      </c>
      <c r="B561">
        <v>5353.3</v>
      </c>
      <c r="C561">
        <v>19.41</v>
      </c>
      <c r="D561">
        <v>10442.41</v>
      </c>
      <c r="E561">
        <v>5357.65</v>
      </c>
      <c r="F561">
        <v>45.674999999999997</v>
      </c>
      <c r="G561" s="36">
        <f>VLOOKUP(A561,FII!$A$1:$D$3730,3,FALSE)</f>
        <v>-131.66999999999999</v>
      </c>
      <c r="H561" s="36">
        <f>VLOOKUP(A561,FII!$A$1:$D$3730,4,FALSE)</f>
        <v>-203.13</v>
      </c>
    </row>
    <row r="562" spans="1:8" x14ac:dyDescent="0.25">
      <c r="A562" s="35">
        <v>40351</v>
      </c>
      <c r="B562">
        <v>5316.55</v>
      </c>
      <c r="C562">
        <v>20.64</v>
      </c>
      <c r="D562">
        <v>10293.52</v>
      </c>
      <c r="E562">
        <v>5320.3</v>
      </c>
      <c r="F562">
        <v>46.045000000000002</v>
      </c>
      <c r="G562" s="36">
        <f>VLOOKUP(A562,FII!$A$1:$D$3730,3,FALSE)</f>
        <v>425.52</v>
      </c>
      <c r="H562" s="36">
        <f>VLOOKUP(A562,FII!$A$1:$D$3730,4,FALSE)</f>
        <v>-195.5</v>
      </c>
    </row>
    <row r="563" spans="1:8" x14ac:dyDescent="0.25">
      <c r="A563" s="35">
        <v>40352</v>
      </c>
      <c r="B563">
        <v>5323.15</v>
      </c>
      <c r="C563">
        <v>20.34</v>
      </c>
      <c r="D563">
        <v>10298.44</v>
      </c>
      <c r="E563">
        <v>5333.6</v>
      </c>
      <c r="F563">
        <v>46.174999999999997</v>
      </c>
      <c r="G563" s="36">
        <f>VLOOKUP(A563,FII!$A$1:$D$3730,3,FALSE)</f>
        <v>-214.9</v>
      </c>
      <c r="H563" s="36">
        <f>VLOOKUP(A563,FII!$A$1:$D$3730,4,FALSE)</f>
        <v>-746.29</v>
      </c>
    </row>
    <row r="564" spans="1:8" x14ac:dyDescent="0.25">
      <c r="A564" s="35">
        <v>40353</v>
      </c>
      <c r="B564">
        <v>5320.6</v>
      </c>
      <c r="C564">
        <v>20.07</v>
      </c>
      <c r="D564">
        <v>10152.799999999999</v>
      </c>
      <c r="E564">
        <v>5320.6</v>
      </c>
      <c r="F564">
        <v>46.494999999999997</v>
      </c>
      <c r="G564" s="36">
        <f>VLOOKUP(A564,FII!$A$1:$D$3730,3,FALSE)</f>
        <v>140.59</v>
      </c>
      <c r="H564" s="36">
        <f>VLOOKUP(A564,FII!$A$1:$D$3730,4,FALSE)</f>
        <v>-472.61</v>
      </c>
    </row>
    <row r="565" spans="1:8" x14ac:dyDescent="0.25">
      <c r="A565" s="35">
        <v>40354</v>
      </c>
      <c r="B565">
        <v>5269.05</v>
      </c>
      <c r="C565">
        <v>20</v>
      </c>
      <c r="D565">
        <v>10143.81</v>
      </c>
      <c r="E565">
        <v>5283.7</v>
      </c>
      <c r="F565">
        <v>46.075000000000003</v>
      </c>
      <c r="G565" s="36">
        <f>VLOOKUP(A565,FII!$A$1:$D$3730,3,FALSE)</f>
        <v>222.09</v>
      </c>
      <c r="H565" s="36">
        <f>VLOOKUP(A565,FII!$A$1:$D$3730,4,FALSE)</f>
        <v>-953.14</v>
      </c>
    </row>
    <row r="566" spans="1:8" x14ac:dyDescent="0.25">
      <c r="A566" s="35">
        <v>40357</v>
      </c>
      <c r="B566">
        <v>5333.5</v>
      </c>
      <c r="C566">
        <v>19.55</v>
      </c>
      <c r="D566">
        <v>10138.52</v>
      </c>
      <c r="E566">
        <v>5339.95</v>
      </c>
      <c r="F566">
        <v>46.204999999999998</v>
      </c>
      <c r="G566" s="36">
        <f>VLOOKUP(A566,FII!$A$1:$D$3730,3,FALSE)</f>
        <v>-1603.72</v>
      </c>
      <c r="H566" s="36">
        <f>VLOOKUP(A566,FII!$A$1:$D$3730,4,FALSE)</f>
        <v>-235.93</v>
      </c>
    </row>
    <row r="567" spans="1:8" x14ac:dyDescent="0.25">
      <c r="A567" s="35">
        <v>40358</v>
      </c>
      <c r="B567">
        <v>5256.15</v>
      </c>
      <c r="C567">
        <v>20.64</v>
      </c>
      <c r="D567">
        <v>9870.2999999999993</v>
      </c>
      <c r="E567">
        <v>5266.45</v>
      </c>
      <c r="F567">
        <v>46.484999999999999</v>
      </c>
      <c r="G567" s="36">
        <f>VLOOKUP(A567,FII!$A$1:$D$3730,3,FALSE)</f>
        <v>25.21</v>
      </c>
      <c r="H567" s="36">
        <f>VLOOKUP(A567,FII!$A$1:$D$3730,4,FALSE)</f>
        <v>-50.41</v>
      </c>
    </row>
    <row r="568" spans="1:8" x14ac:dyDescent="0.25">
      <c r="A568" s="35">
        <v>40359</v>
      </c>
      <c r="B568">
        <v>5312.5</v>
      </c>
      <c r="C568">
        <v>20.07</v>
      </c>
      <c r="D568">
        <v>9774.02</v>
      </c>
      <c r="E568">
        <v>5316.25</v>
      </c>
      <c r="F568">
        <v>46.445</v>
      </c>
      <c r="G568" s="36">
        <f>VLOOKUP(A568,FII!$A$1:$D$3730,3,FALSE)</f>
        <v>-1458.22</v>
      </c>
      <c r="H568" s="36">
        <f>VLOOKUP(A568,FII!$A$1:$D$3730,4,FALSE)</f>
        <v>-375.98</v>
      </c>
    </row>
    <row r="569" spans="1:8" x14ac:dyDescent="0.25">
      <c r="A569" s="35">
        <v>40360</v>
      </c>
      <c r="B569">
        <v>5251.4</v>
      </c>
      <c r="C569">
        <v>21.44</v>
      </c>
      <c r="D569">
        <v>9732.5300000000007</v>
      </c>
      <c r="E569">
        <v>5258.3</v>
      </c>
      <c r="F569">
        <v>46.585000000000001</v>
      </c>
      <c r="G569" s="36">
        <f>VLOOKUP(A569,FII!$A$1:$D$3730,3,FALSE)</f>
        <v>95.82</v>
      </c>
      <c r="H569" s="36">
        <f>VLOOKUP(A569,FII!$A$1:$D$3730,4,FALSE)</f>
        <v>-276.93</v>
      </c>
    </row>
    <row r="570" spans="1:8" x14ac:dyDescent="0.25">
      <c r="A570" s="35">
        <v>40361</v>
      </c>
      <c r="B570">
        <v>5237.1000000000004</v>
      </c>
      <c r="C570">
        <v>21.9</v>
      </c>
      <c r="D570">
        <v>9686.48</v>
      </c>
      <c r="E570">
        <v>5250.85</v>
      </c>
      <c r="F570">
        <v>46.585000000000001</v>
      </c>
      <c r="G570" s="36">
        <f>VLOOKUP(A570,FII!$A$1:$D$3730,3,FALSE)</f>
        <v>-1585.94</v>
      </c>
      <c r="H570" s="36">
        <f>VLOOKUP(A570,FII!$A$1:$D$3730,4,FALSE)</f>
        <v>-544.02</v>
      </c>
    </row>
    <row r="571" spans="1:8" x14ac:dyDescent="0.25">
      <c r="A571" s="35">
        <v>40364</v>
      </c>
      <c r="B571">
        <v>5235.8999999999996</v>
      </c>
      <c r="C571">
        <v>21.99</v>
      </c>
      <c r="D571" t="e">
        <v>#N/A</v>
      </c>
      <c r="E571">
        <v>5249.1</v>
      </c>
      <c r="F571">
        <v>46.774999999999999</v>
      </c>
      <c r="G571" s="36">
        <f>VLOOKUP(A571,FII!$A$1:$D$3730,3,FALSE)</f>
        <v>-462.92</v>
      </c>
      <c r="H571" s="36">
        <f>VLOOKUP(A571,FII!$A$1:$D$3730,4,FALSE)</f>
        <v>-118.51</v>
      </c>
    </row>
    <row r="572" spans="1:8" x14ac:dyDescent="0.25">
      <c r="A572" s="35">
        <v>40365</v>
      </c>
      <c r="B572">
        <v>5289.05</v>
      </c>
      <c r="C572">
        <v>20.9</v>
      </c>
      <c r="D572">
        <v>9743.6200000000008</v>
      </c>
      <c r="E572">
        <v>5306.9</v>
      </c>
      <c r="F572">
        <v>46.77</v>
      </c>
      <c r="G572" s="36">
        <f>VLOOKUP(A572,FII!$A$1:$D$3730,3,FALSE)</f>
        <v>-370.22</v>
      </c>
      <c r="H572" s="36">
        <f>VLOOKUP(A572,FII!$A$1:$D$3730,4,FALSE)</f>
        <v>-23.12</v>
      </c>
    </row>
    <row r="573" spans="1:8" x14ac:dyDescent="0.25">
      <c r="A573" s="35">
        <v>40366</v>
      </c>
      <c r="B573">
        <v>5241.1000000000004</v>
      </c>
      <c r="C573">
        <v>22.11</v>
      </c>
      <c r="D573">
        <v>10018.280000000001</v>
      </c>
      <c r="E573">
        <v>5247.7</v>
      </c>
      <c r="F573">
        <v>47.02</v>
      </c>
      <c r="G573" s="36">
        <f>VLOOKUP(A573,FII!$A$1:$D$3730,3,FALSE)</f>
        <v>1060.94</v>
      </c>
      <c r="H573" s="36">
        <f>VLOOKUP(A573,FII!$A$1:$D$3730,4,FALSE)</f>
        <v>-146.18</v>
      </c>
    </row>
    <row r="574" spans="1:8" x14ac:dyDescent="0.25">
      <c r="A574" s="35">
        <v>40367</v>
      </c>
      <c r="B574">
        <v>5296.85</v>
      </c>
      <c r="C574">
        <v>21.12</v>
      </c>
      <c r="D574">
        <v>10138.99</v>
      </c>
      <c r="E574">
        <v>5309.45</v>
      </c>
      <c r="F574">
        <v>46.856999999999999</v>
      </c>
      <c r="G574" s="36">
        <f>VLOOKUP(A574,FII!$A$1:$D$3730,3,FALSE)</f>
        <v>-222.49</v>
      </c>
      <c r="H574" s="36">
        <f>VLOOKUP(A574,FII!$A$1:$D$3730,4,FALSE)</f>
        <v>-267.32</v>
      </c>
    </row>
    <row r="575" spans="1:8" x14ac:dyDescent="0.25">
      <c r="A575" s="35">
        <v>40368</v>
      </c>
      <c r="B575">
        <v>5352.45</v>
      </c>
      <c r="C575">
        <v>20.21</v>
      </c>
      <c r="D575">
        <v>10198.030000000001</v>
      </c>
      <c r="E575">
        <v>5354.05</v>
      </c>
      <c r="F575">
        <v>46.664999999999999</v>
      </c>
      <c r="G575" s="36">
        <f>VLOOKUP(A575,FII!$A$1:$D$3730,3,FALSE)</f>
        <v>1454.88</v>
      </c>
      <c r="H575" s="36">
        <f>VLOOKUP(A575,FII!$A$1:$D$3730,4,FALSE)</f>
        <v>446.07</v>
      </c>
    </row>
    <row r="576" spans="1:8" x14ac:dyDescent="0.25">
      <c r="A576" s="35">
        <v>40371</v>
      </c>
      <c r="B576">
        <v>5383</v>
      </c>
      <c r="C576">
        <v>19.91</v>
      </c>
      <c r="D576">
        <v>10216.27</v>
      </c>
      <c r="E576">
        <v>5381.2</v>
      </c>
      <c r="F576">
        <v>46.685000000000002</v>
      </c>
      <c r="G576" s="36">
        <f>VLOOKUP(A576,FII!$A$1:$D$3730,3,FALSE)</f>
        <v>1059.54</v>
      </c>
      <c r="H576" s="36">
        <f>VLOOKUP(A576,FII!$A$1:$D$3730,4,FALSE)</f>
        <v>531.02</v>
      </c>
    </row>
    <row r="577" spans="1:8" x14ac:dyDescent="0.25">
      <c r="A577" s="35">
        <v>40372</v>
      </c>
      <c r="B577">
        <v>5400.65</v>
      </c>
      <c r="C577">
        <v>19.11</v>
      </c>
      <c r="D577">
        <v>10363.02</v>
      </c>
      <c r="E577">
        <v>5417.1</v>
      </c>
      <c r="F577">
        <v>46.77</v>
      </c>
      <c r="G577" s="36">
        <f>VLOOKUP(A577,FII!$A$1:$D$3730,3,FALSE)</f>
        <v>609.41999999999996</v>
      </c>
      <c r="H577" s="36">
        <f>VLOOKUP(A577,FII!$A$1:$D$3730,4,FALSE)</f>
        <v>590.30999999999995</v>
      </c>
    </row>
    <row r="578" spans="1:8" x14ac:dyDescent="0.25">
      <c r="A578" s="35">
        <v>40373</v>
      </c>
      <c r="B578">
        <v>5386.15</v>
      </c>
      <c r="C578">
        <v>20.07</v>
      </c>
      <c r="D578">
        <v>10366.719999999999</v>
      </c>
      <c r="E578">
        <v>5388.45</v>
      </c>
      <c r="F578">
        <v>46.704999999999998</v>
      </c>
      <c r="G578" s="36">
        <f>VLOOKUP(A578,FII!$A$1:$D$3730,3,FALSE)</f>
        <v>-49.73</v>
      </c>
      <c r="H578" s="36">
        <f>VLOOKUP(A578,FII!$A$1:$D$3730,4,FALSE)</f>
        <v>-224.76</v>
      </c>
    </row>
    <row r="579" spans="1:8" x14ac:dyDescent="0.25">
      <c r="A579" s="35">
        <v>40374</v>
      </c>
      <c r="B579">
        <v>5378.75</v>
      </c>
      <c r="C579">
        <v>20.18</v>
      </c>
      <c r="D579">
        <v>10359.31</v>
      </c>
      <c r="E579">
        <v>5381.6</v>
      </c>
      <c r="F579">
        <v>46.615000000000002</v>
      </c>
      <c r="G579" s="36">
        <f>VLOOKUP(A579,FII!$A$1:$D$3730,3,FALSE)</f>
        <v>-429.53</v>
      </c>
      <c r="H579" s="36">
        <f>VLOOKUP(A579,FII!$A$1:$D$3730,4,FALSE)</f>
        <v>184.63</v>
      </c>
    </row>
    <row r="580" spans="1:8" x14ac:dyDescent="0.25">
      <c r="A580" s="35">
        <v>40375</v>
      </c>
      <c r="B580">
        <v>5393.9</v>
      </c>
      <c r="C580">
        <v>19.7</v>
      </c>
      <c r="D580">
        <v>10097.9</v>
      </c>
      <c r="E580">
        <v>5398.25</v>
      </c>
      <c r="F580">
        <v>46.725000000000001</v>
      </c>
      <c r="G580" s="36">
        <f>VLOOKUP(A580,FII!$A$1:$D$3730,3,FALSE)</f>
        <v>-457.71</v>
      </c>
      <c r="H580" s="36">
        <f>VLOOKUP(A580,FII!$A$1:$D$3730,4,FALSE)</f>
        <v>-175.23</v>
      </c>
    </row>
    <row r="581" spans="1:8" x14ac:dyDescent="0.25">
      <c r="A581" s="35">
        <v>40378</v>
      </c>
      <c r="B581">
        <v>5386.45</v>
      </c>
      <c r="C581">
        <v>20.71</v>
      </c>
      <c r="D581">
        <v>10154.43</v>
      </c>
      <c r="E581">
        <v>5384.8</v>
      </c>
      <c r="F581">
        <v>47.115000000000002</v>
      </c>
      <c r="G581" s="36">
        <f>VLOOKUP(A581,FII!$A$1:$D$3730,3,FALSE)</f>
        <v>-67.650000000000006</v>
      </c>
      <c r="H581" s="36">
        <f>VLOOKUP(A581,FII!$A$1:$D$3730,4,FALSE)</f>
        <v>418.41</v>
      </c>
    </row>
    <row r="582" spans="1:8" x14ac:dyDescent="0.25">
      <c r="A582" s="35">
        <v>40379</v>
      </c>
      <c r="B582">
        <v>5368</v>
      </c>
      <c r="C582">
        <v>20.38</v>
      </c>
      <c r="D582">
        <v>10229.959999999999</v>
      </c>
      <c r="E582">
        <v>5363.8</v>
      </c>
      <c r="F582">
        <v>47.274999999999999</v>
      </c>
      <c r="G582" s="36">
        <f>VLOOKUP(A582,FII!$A$1:$D$3730,3,FALSE)</f>
        <v>-378.48</v>
      </c>
      <c r="H582" s="36">
        <f>VLOOKUP(A582,FII!$A$1:$D$3730,4,FALSE)</f>
        <v>-79.28</v>
      </c>
    </row>
    <row r="583" spans="1:8" x14ac:dyDescent="0.25">
      <c r="A583" s="35">
        <v>40380</v>
      </c>
      <c r="B583">
        <v>5399.35</v>
      </c>
      <c r="C583">
        <v>20</v>
      </c>
      <c r="D583">
        <v>10120.530000000001</v>
      </c>
      <c r="E583">
        <v>5403.8</v>
      </c>
      <c r="F583">
        <v>47.164999999999999</v>
      </c>
      <c r="G583" s="36">
        <f>VLOOKUP(A583,FII!$A$1:$D$3730,3,FALSE)</f>
        <v>-77.319999999999993</v>
      </c>
      <c r="H583" s="36">
        <f>VLOOKUP(A583,FII!$A$1:$D$3730,4,FALSE)</f>
        <v>121.66</v>
      </c>
    </row>
    <row r="584" spans="1:8" x14ac:dyDescent="0.25">
      <c r="A584" s="35">
        <v>40381</v>
      </c>
      <c r="B584">
        <v>5441.95</v>
      </c>
      <c r="C584">
        <v>18.899999999999999</v>
      </c>
      <c r="D584">
        <v>10322.299999999999</v>
      </c>
      <c r="E584">
        <v>5453.6</v>
      </c>
      <c r="F584">
        <v>47.125</v>
      </c>
      <c r="G584" s="36">
        <f>VLOOKUP(A584,FII!$A$1:$D$3730,3,FALSE)</f>
        <v>73.23</v>
      </c>
      <c r="H584" s="36">
        <f>VLOOKUP(A584,FII!$A$1:$D$3730,4,FALSE)</f>
        <v>338.9</v>
      </c>
    </row>
    <row r="585" spans="1:8" x14ac:dyDescent="0.25">
      <c r="A585" s="35">
        <v>40382</v>
      </c>
      <c r="B585">
        <v>5449.1</v>
      </c>
      <c r="C585">
        <v>19.239999999999998</v>
      </c>
      <c r="D585">
        <v>10424.620000000001</v>
      </c>
      <c r="E585">
        <v>5443.8</v>
      </c>
      <c r="F585">
        <v>46.914999999999999</v>
      </c>
      <c r="G585" s="36">
        <f>VLOOKUP(A585,FII!$A$1:$D$3730,3,FALSE)</f>
        <v>32.33</v>
      </c>
      <c r="H585" s="36">
        <f>VLOOKUP(A585,FII!$A$1:$D$3730,4,FALSE)</f>
        <v>-127.99</v>
      </c>
    </row>
    <row r="586" spans="1:8" x14ac:dyDescent="0.25">
      <c r="A586" s="35">
        <v>40385</v>
      </c>
      <c r="B586">
        <v>5418.6</v>
      </c>
      <c r="C586">
        <v>19.97</v>
      </c>
      <c r="D586">
        <v>10525.43</v>
      </c>
      <c r="E586">
        <v>5422.55</v>
      </c>
      <c r="F586">
        <v>47.055</v>
      </c>
      <c r="G586" s="36">
        <f>VLOOKUP(A586,FII!$A$1:$D$3730,3,FALSE)</f>
        <v>-49.76</v>
      </c>
      <c r="H586" s="36">
        <f>VLOOKUP(A586,FII!$A$1:$D$3730,4,FALSE)</f>
        <v>566.01</v>
      </c>
    </row>
    <row r="587" spans="1:8" x14ac:dyDescent="0.25">
      <c r="A587" s="35">
        <v>40386</v>
      </c>
      <c r="B587">
        <v>5430.6</v>
      </c>
      <c r="C587">
        <v>19.22</v>
      </c>
      <c r="D587">
        <v>10537.69</v>
      </c>
      <c r="E587">
        <v>5434.6</v>
      </c>
      <c r="F587">
        <v>46.655000000000001</v>
      </c>
      <c r="G587" s="36">
        <f>VLOOKUP(A587,FII!$A$1:$D$3730,3,FALSE)</f>
        <v>13.95</v>
      </c>
      <c r="H587" s="36">
        <f>VLOOKUP(A587,FII!$A$1:$D$3730,4,FALSE)</f>
        <v>-277.19</v>
      </c>
    </row>
    <row r="588" spans="1:8" x14ac:dyDescent="0.25">
      <c r="A588" s="35">
        <v>40387</v>
      </c>
      <c r="B588">
        <v>5397.55</v>
      </c>
      <c r="C588">
        <v>19.52</v>
      </c>
      <c r="D588">
        <v>10497.88</v>
      </c>
      <c r="E588">
        <v>5394.4</v>
      </c>
      <c r="F588">
        <v>46.76</v>
      </c>
      <c r="G588" s="36">
        <f>VLOOKUP(A588,FII!$A$1:$D$3730,3,FALSE)</f>
        <v>247.99</v>
      </c>
      <c r="H588" s="36">
        <f>VLOOKUP(A588,FII!$A$1:$D$3730,4,FALSE)</f>
        <v>36.75</v>
      </c>
    </row>
    <row r="589" spans="1:8" x14ac:dyDescent="0.25">
      <c r="A589" s="35">
        <v>40388</v>
      </c>
      <c r="B589">
        <v>5408.9</v>
      </c>
      <c r="C589">
        <v>18.329999999999998</v>
      </c>
      <c r="D589">
        <v>10467.16</v>
      </c>
      <c r="E589">
        <v>5408.9</v>
      </c>
      <c r="F589">
        <v>46.536999999999999</v>
      </c>
      <c r="G589" s="36">
        <f>VLOOKUP(A589,FII!$A$1:$D$3730,3,FALSE)</f>
        <v>-738.75</v>
      </c>
      <c r="H589" s="36">
        <f>VLOOKUP(A589,FII!$A$1:$D$3730,4,FALSE)</f>
        <v>-658.32</v>
      </c>
    </row>
    <row r="590" spans="1:8" x14ac:dyDescent="0.25">
      <c r="A590" s="35">
        <v>40389</v>
      </c>
      <c r="B590">
        <v>5367.6</v>
      </c>
      <c r="C590">
        <v>18.940000000000001</v>
      </c>
      <c r="D590">
        <v>10465.94</v>
      </c>
      <c r="E590">
        <v>5374.3</v>
      </c>
      <c r="F590">
        <v>46.405000000000001</v>
      </c>
      <c r="G590" s="36">
        <f>VLOOKUP(A590,FII!$A$1:$D$3730,3,FALSE)</f>
        <v>505.61</v>
      </c>
      <c r="H590" s="36">
        <f>VLOOKUP(A590,FII!$A$1:$D$3730,4,FALSE)</f>
        <v>-671.12</v>
      </c>
    </row>
    <row r="591" spans="1:8" x14ac:dyDescent="0.25">
      <c r="A591" s="35">
        <v>40392</v>
      </c>
      <c r="B591">
        <v>5431.65</v>
      </c>
      <c r="C591">
        <v>17.989999999999998</v>
      </c>
      <c r="D591">
        <v>10674.38</v>
      </c>
      <c r="E591">
        <v>5434.35</v>
      </c>
      <c r="F591">
        <v>46.244999999999997</v>
      </c>
      <c r="G591" s="36">
        <f>VLOOKUP(A591,FII!$A$1:$D$3730,3,FALSE)</f>
        <v>-424.43</v>
      </c>
      <c r="H591" s="36">
        <f>VLOOKUP(A591,FII!$A$1:$D$3730,4,FALSE)</f>
        <v>-183.17</v>
      </c>
    </row>
    <row r="592" spans="1:8" x14ac:dyDescent="0.25">
      <c r="A592" s="35">
        <v>40393</v>
      </c>
      <c r="B592">
        <v>5439.55</v>
      </c>
      <c r="C592">
        <v>17.55</v>
      </c>
      <c r="D592">
        <v>10636.38</v>
      </c>
      <c r="E592">
        <v>5437.45</v>
      </c>
      <c r="F592">
        <v>46.164999999999999</v>
      </c>
      <c r="G592" s="36">
        <f>VLOOKUP(A592,FII!$A$1:$D$3730,3,FALSE)</f>
        <v>638.84</v>
      </c>
      <c r="H592" s="36">
        <f>VLOOKUP(A592,FII!$A$1:$D$3730,4,FALSE)</f>
        <v>367.87</v>
      </c>
    </row>
    <row r="593" spans="1:8" x14ac:dyDescent="0.25">
      <c r="A593" s="35">
        <v>40394</v>
      </c>
      <c r="B593">
        <v>5467.85</v>
      </c>
      <c r="C593">
        <v>17.04</v>
      </c>
      <c r="D593">
        <v>10680.43</v>
      </c>
      <c r="E593">
        <v>5460.2</v>
      </c>
      <c r="F593">
        <v>45.89</v>
      </c>
      <c r="G593" s="36">
        <f>VLOOKUP(A593,FII!$A$1:$D$3730,3,FALSE)</f>
        <v>249.28</v>
      </c>
      <c r="H593" s="36">
        <f>VLOOKUP(A593,FII!$A$1:$D$3730,4,FALSE)</f>
        <v>406.32</v>
      </c>
    </row>
    <row r="594" spans="1:8" x14ac:dyDescent="0.25">
      <c r="A594" s="35">
        <v>40395</v>
      </c>
      <c r="B594">
        <v>5447.1</v>
      </c>
      <c r="C594">
        <v>17.71</v>
      </c>
      <c r="D594">
        <v>10674.98</v>
      </c>
      <c r="E594">
        <v>5457.55</v>
      </c>
      <c r="F594">
        <v>46.085000000000001</v>
      </c>
      <c r="G594" s="36">
        <f>VLOOKUP(A594,FII!$A$1:$D$3730,3,FALSE)</f>
        <v>-2.1800000000000002</v>
      </c>
      <c r="H594" s="36">
        <f>VLOOKUP(A594,FII!$A$1:$D$3730,4,FALSE)</f>
        <v>151.65</v>
      </c>
    </row>
    <row r="595" spans="1:8" x14ac:dyDescent="0.25">
      <c r="A595" s="35">
        <v>40396</v>
      </c>
      <c r="B595">
        <v>5439.25</v>
      </c>
      <c r="C595">
        <v>17.37</v>
      </c>
      <c r="D595">
        <v>10653.56</v>
      </c>
      <c r="E595">
        <v>5442.45</v>
      </c>
      <c r="F595">
        <v>45.984999999999999</v>
      </c>
      <c r="G595" s="36">
        <f>VLOOKUP(A595,FII!$A$1:$D$3730,3,FALSE)</f>
        <v>-289.57</v>
      </c>
      <c r="H595" s="36">
        <f>VLOOKUP(A595,FII!$A$1:$D$3730,4,FALSE)</f>
        <v>-5.33</v>
      </c>
    </row>
    <row r="596" spans="1:8" x14ac:dyDescent="0.25">
      <c r="A596" s="35">
        <v>40399</v>
      </c>
      <c r="B596">
        <v>5486.15</v>
      </c>
      <c r="C596">
        <v>17</v>
      </c>
      <c r="D596">
        <v>10698.75</v>
      </c>
      <c r="E596">
        <v>5482</v>
      </c>
      <c r="F596">
        <v>46.125</v>
      </c>
      <c r="G596" s="36">
        <f>VLOOKUP(A596,FII!$A$1:$D$3730,3,FALSE)</f>
        <v>526.35</v>
      </c>
      <c r="H596" s="36">
        <f>VLOOKUP(A596,FII!$A$1:$D$3730,4,FALSE)</f>
        <v>-598.69000000000005</v>
      </c>
    </row>
    <row r="597" spans="1:8" x14ac:dyDescent="0.25">
      <c r="A597" s="35">
        <v>40400</v>
      </c>
      <c r="B597">
        <v>5460.7</v>
      </c>
      <c r="C597">
        <v>17.329999999999998</v>
      </c>
      <c r="D597">
        <v>10644.25</v>
      </c>
      <c r="E597">
        <v>5460.95</v>
      </c>
      <c r="F597">
        <v>46.4</v>
      </c>
      <c r="G597" s="36">
        <f>VLOOKUP(A597,FII!$A$1:$D$3730,3,FALSE)</f>
        <v>210.39</v>
      </c>
      <c r="H597" s="36">
        <f>VLOOKUP(A597,FII!$A$1:$D$3730,4,FALSE)</f>
        <v>107.32</v>
      </c>
    </row>
    <row r="598" spans="1:8" x14ac:dyDescent="0.25">
      <c r="A598" s="35">
        <v>40401</v>
      </c>
      <c r="B598">
        <v>5420.6</v>
      </c>
      <c r="C598">
        <v>18.11</v>
      </c>
      <c r="D598">
        <v>10378.83</v>
      </c>
      <c r="E598">
        <v>5411.9</v>
      </c>
      <c r="F598">
        <v>46.704999999999998</v>
      </c>
      <c r="G598" s="36">
        <f>VLOOKUP(A598,FII!$A$1:$D$3730,3,FALSE)</f>
        <v>-329.62</v>
      </c>
      <c r="H598" s="36">
        <f>VLOOKUP(A598,FII!$A$1:$D$3730,4,FALSE)</f>
        <v>47.13</v>
      </c>
    </row>
    <row r="599" spans="1:8" x14ac:dyDescent="0.25">
      <c r="A599" s="35">
        <v>40402</v>
      </c>
      <c r="B599">
        <v>5416.45</v>
      </c>
      <c r="C599">
        <v>18</v>
      </c>
      <c r="D599">
        <v>10319.950000000001</v>
      </c>
      <c r="E599">
        <v>5419.7</v>
      </c>
      <c r="F599">
        <v>46.77</v>
      </c>
      <c r="G599" s="36">
        <f>VLOOKUP(A599,FII!$A$1:$D$3730,3,FALSE)</f>
        <v>-836.66</v>
      </c>
      <c r="H599" s="36">
        <f>VLOOKUP(A599,FII!$A$1:$D$3730,4,FALSE)</f>
        <v>-279.93</v>
      </c>
    </row>
    <row r="600" spans="1:8" x14ac:dyDescent="0.25">
      <c r="A600" s="35">
        <v>40403</v>
      </c>
      <c r="B600">
        <v>5452.1</v>
      </c>
      <c r="C600">
        <v>16.739999999999998</v>
      </c>
      <c r="D600">
        <v>10303.15</v>
      </c>
      <c r="E600">
        <v>5456.45</v>
      </c>
      <c r="F600">
        <v>46.625</v>
      </c>
      <c r="G600" s="36">
        <f>VLOOKUP(A600,FII!$A$1:$D$3730,3,FALSE)</f>
        <v>-697.73</v>
      </c>
      <c r="H600" s="36">
        <f>VLOOKUP(A600,FII!$A$1:$D$3730,4,FALSE)</f>
        <v>-370.09</v>
      </c>
    </row>
    <row r="601" spans="1:8" x14ac:dyDescent="0.25">
      <c r="A601" s="35">
        <v>40406</v>
      </c>
      <c r="B601">
        <v>5418.3</v>
      </c>
      <c r="C601">
        <v>18.11</v>
      </c>
      <c r="D601">
        <v>10302.01</v>
      </c>
      <c r="E601">
        <v>5417.45</v>
      </c>
      <c r="F601">
        <v>46.8</v>
      </c>
      <c r="G601" s="36">
        <f>VLOOKUP(A601,FII!$A$1:$D$3730,3,FALSE)</f>
        <v>485.79</v>
      </c>
      <c r="H601" s="36">
        <f>VLOOKUP(A601,FII!$A$1:$D$3730,4,FALSE)</f>
        <v>-75.67</v>
      </c>
    </row>
    <row r="602" spans="1:8" x14ac:dyDescent="0.25">
      <c r="A602" s="35">
        <v>40407</v>
      </c>
      <c r="B602">
        <v>5414.15</v>
      </c>
      <c r="C602">
        <v>17.63</v>
      </c>
      <c r="D602">
        <v>10405.85</v>
      </c>
      <c r="E602">
        <v>5424.8</v>
      </c>
      <c r="F602">
        <v>46.645000000000003</v>
      </c>
      <c r="G602" s="36">
        <f>VLOOKUP(A602,FII!$A$1:$D$3730,3,FALSE)</f>
        <v>114.23</v>
      </c>
      <c r="H602" s="36">
        <f>VLOOKUP(A602,FII!$A$1:$D$3730,4,FALSE)</f>
        <v>-556.26</v>
      </c>
    </row>
    <row r="603" spans="1:8" x14ac:dyDescent="0.25">
      <c r="A603" s="35">
        <v>40408</v>
      </c>
      <c r="B603">
        <v>5479.15</v>
      </c>
      <c r="C603">
        <v>16.399999999999999</v>
      </c>
      <c r="D603">
        <v>10415.540000000001</v>
      </c>
      <c r="E603">
        <v>5483.05</v>
      </c>
      <c r="F603">
        <v>46.56</v>
      </c>
      <c r="G603" s="36">
        <f>VLOOKUP(A603,FII!$A$1:$D$3730,3,FALSE)</f>
        <v>160.94999999999999</v>
      </c>
      <c r="H603" s="36">
        <f>VLOOKUP(A603,FII!$A$1:$D$3730,4,FALSE)</f>
        <v>-125.83</v>
      </c>
    </row>
    <row r="604" spans="1:8" x14ac:dyDescent="0.25">
      <c r="A604" s="35">
        <v>40409</v>
      </c>
      <c r="B604">
        <v>5540.2</v>
      </c>
      <c r="C604">
        <v>16.53</v>
      </c>
      <c r="D604">
        <v>10271.209999999999</v>
      </c>
      <c r="E604">
        <v>5527.7</v>
      </c>
      <c r="F604">
        <v>46.512999999999998</v>
      </c>
      <c r="G604" s="36" t="e">
        <f>VLOOKUP(A604,FII!$A$1:$D$3730,3,FALSE)</f>
        <v>#N/A</v>
      </c>
      <c r="H604" s="36" t="e">
        <f>VLOOKUP(A604,FII!$A$1:$D$3730,4,FALSE)</f>
        <v>#N/A</v>
      </c>
    </row>
    <row r="605" spans="1:8" x14ac:dyDescent="0.25">
      <c r="A605" s="35">
        <v>40410</v>
      </c>
      <c r="B605">
        <v>5530.65</v>
      </c>
      <c r="C605">
        <v>16.7</v>
      </c>
      <c r="D605">
        <v>10213.620000000001</v>
      </c>
      <c r="E605">
        <v>5522.55</v>
      </c>
      <c r="F605">
        <v>46.615000000000002</v>
      </c>
      <c r="G605" s="36">
        <f>VLOOKUP(A605,FII!$A$1:$D$3730,3,FALSE)</f>
        <v>432.99</v>
      </c>
      <c r="H605" s="36">
        <f>VLOOKUP(A605,FII!$A$1:$D$3730,4,FALSE)</f>
        <v>321.01</v>
      </c>
    </row>
    <row r="606" spans="1:8" x14ac:dyDescent="0.25">
      <c r="A606" s="35">
        <v>40413</v>
      </c>
      <c r="B606">
        <v>5543.5</v>
      </c>
      <c r="C606">
        <v>17.14</v>
      </c>
      <c r="D606">
        <v>10174.41</v>
      </c>
      <c r="E606">
        <v>5536.9</v>
      </c>
      <c r="F606">
        <v>46.645000000000003</v>
      </c>
      <c r="G606" s="36">
        <f>VLOOKUP(A606,FII!$A$1:$D$3730,3,FALSE)</f>
        <v>-781.04</v>
      </c>
      <c r="H606" s="36">
        <f>VLOOKUP(A606,FII!$A$1:$D$3730,4,FALSE)</f>
        <v>-132.69999999999999</v>
      </c>
    </row>
    <row r="607" spans="1:8" x14ac:dyDescent="0.25">
      <c r="A607" s="35">
        <v>40414</v>
      </c>
      <c r="B607">
        <v>5505.1</v>
      </c>
      <c r="C607">
        <v>16.989999999999998</v>
      </c>
      <c r="D607">
        <v>10040.450000000001</v>
      </c>
      <c r="E607">
        <v>5510.35</v>
      </c>
      <c r="F607">
        <v>46.905000000000001</v>
      </c>
      <c r="G607" s="36">
        <f>VLOOKUP(A607,FII!$A$1:$D$3730,3,FALSE)</f>
        <v>-610.16999999999996</v>
      </c>
      <c r="H607" s="36">
        <f>VLOOKUP(A607,FII!$A$1:$D$3730,4,FALSE)</f>
        <v>88.44</v>
      </c>
    </row>
    <row r="608" spans="1:8" x14ac:dyDescent="0.25">
      <c r="A608" s="35">
        <v>40415</v>
      </c>
      <c r="B608">
        <v>5462.35</v>
      </c>
      <c r="C608">
        <v>18.920000000000002</v>
      </c>
      <c r="D608">
        <v>10060.06</v>
      </c>
      <c r="E608">
        <v>5469.85</v>
      </c>
      <c r="F608">
        <v>46.905000000000001</v>
      </c>
      <c r="G608" s="36">
        <f>VLOOKUP(A608,FII!$A$1:$D$3730,3,FALSE)</f>
        <v>-1160.17</v>
      </c>
      <c r="H608" s="36">
        <f>VLOOKUP(A608,FII!$A$1:$D$3730,4,FALSE)</f>
        <v>-217.53</v>
      </c>
    </row>
    <row r="609" spans="1:8" x14ac:dyDescent="0.25">
      <c r="A609" s="35">
        <v>40416</v>
      </c>
      <c r="B609">
        <v>5477.9</v>
      </c>
      <c r="C609">
        <v>17.09</v>
      </c>
      <c r="D609">
        <v>9985.81</v>
      </c>
      <c r="E609">
        <v>5477.9</v>
      </c>
      <c r="F609">
        <v>46.844999999999999</v>
      </c>
      <c r="G609" s="36">
        <f>VLOOKUP(A609,FII!$A$1:$D$3730,3,FALSE)</f>
        <v>-888.43</v>
      </c>
      <c r="H609" s="36">
        <f>VLOOKUP(A609,FII!$A$1:$D$3730,4,FALSE)</f>
        <v>-288.39</v>
      </c>
    </row>
    <row r="610" spans="1:8" x14ac:dyDescent="0.25">
      <c r="A610" s="35">
        <v>40417</v>
      </c>
      <c r="B610">
        <v>5408.7</v>
      </c>
      <c r="C610">
        <v>19.63</v>
      </c>
      <c r="D610">
        <v>10150.65</v>
      </c>
      <c r="E610">
        <v>5415.75</v>
      </c>
      <c r="F610">
        <v>46.81</v>
      </c>
      <c r="G610" s="36">
        <f>VLOOKUP(A610,FII!$A$1:$D$3730,3,FALSE)</f>
        <v>-238.33</v>
      </c>
      <c r="H610" s="36">
        <f>VLOOKUP(A610,FII!$A$1:$D$3730,4,FALSE)</f>
        <v>-216.87</v>
      </c>
    </row>
    <row r="611" spans="1:8" x14ac:dyDescent="0.25">
      <c r="A611" s="35">
        <v>40420</v>
      </c>
      <c r="B611">
        <v>5415.45</v>
      </c>
      <c r="C611">
        <v>18.36</v>
      </c>
      <c r="D611">
        <v>10009.73</v>
      </c>
      <c r="E611">
        <v>5426.2</v>
      </c>
      <c r="F611">
        <v>46.914999999999999</v>
      </c>
      <c r="G611" s="36">
        <f>VLOOKUP(A611,FII!$A$1:$D$3730,3,FALSE)</f>
        <v>-221.77</v>
      </c>
      <c r="H611" s="36">
        <f>VLOOKUP(A611,FII!$A$1:$D$3730,4,FALSE)</f>
        <v>-87.05</v>
      </c>
    </row>
    <row r="612" spans="1:8" x14ac:dyDescent="0.25">
      <c r="A612" s="35">
        <v>40421</v>
      </c>
      <c r="B612">
        <v>5402.4</v>
      </c>
      <c r="C612">
        <v>18.47</v>
      </c>
      <c r="D612">
        <v>10014.719999999999</v>
      </c>
      <c r="E612">
        <v>5403.7</v>
      </c>
      <c r="F612">
        <v>47.064999999999998</v>
      </c>
      <c r="G612" s="36">
        <f>VLOOKUP(A612,FII!$A$1:$D$3730,3,FALSE)</f>
        <v>419.84</v>
      </c>
      <c r="H612" s="36">
        <f>VLOOKUP(A612,FII!$A$1:$D$3730,4,FALSE)</f>
        <v>306.88</v>
      </c>
    </row>
    <row r="613" spans="1:8" x14ac:dyDescent="0.25">
      <c r="A613" s="35">
        <v>40422</v>
      </c>
      <c r="B613">
        <v>5471.85</v>
      </c>
      <c r="C613">
        <v>16.7</v>
      </c>
      <c r="D613">
        <v>10269.469999999999</v>
      </c>
      <c r="E613">
        <v>5477.95</v>
      </c>
      <c r="F613">
        <v>46.674999999999997</v>
      </c>
      <c r="G613" s="36">
        <f>VLOOKUP(A613,FII!$A$1:$D$3730,3,FALSE)</f>
        <v>-706.48</v>
      </c>
      <c r="H613" s="36">
        <f>VLOOKUP(A613,FII!$A$1:$D$3730,4,FALSE)</f>
        <v>-242.87</v>
      </c>
    </row>
    <row r="614" spans="1:8" x14ac:dyDescent="0.25">
      <c r="A614" s="35">
        <v>40423</v>
      </c>
      <c r="B614">
        <v>5486.15</v>
      </c>
      <c r="C614">
        <v>16.149999999999999</v>
      </c>
      <c r="D614">
        <v>10320.1</v>
      </c>
      <c r="E614">
        <v>5489.85</v>
      </c>
      <c r="F614">
        <v>46.725000000000001</v>
      </c>
      <c r="G614" s="36">
        <f>VLOOKUP(A614,FII!$A$1:$D$3730,3,FALSE)</f>
        <v>667.48</v>
      </c>
      <c r="H614" s="36">
        <f>VLOOKUP(A614,FII!$A$1:$D$3730,4,FALSE)</f>
        <v>260.20999999999998</v>
      </c>
    </row>
    <row r="615" spans="1:8" x14ac:dyDescent="0.25">
      <c r="A615" s="35">
        <v>40424</v>
      </c>
      <c r="B615">
        <v>5479.4</v>
      </c>
      <c r="C615">
        <v>15.86</v>
      </c>
      <c r="D615">
        <v>10447.93</v>
      </c>
      <c r="E615">
        <v>5484.9</v>
      </c>
      <c r="F615">
        <v>46.484999999999999</v>
      </c>
      <c r="G615" s="36">
        <f>VLOOKUP(A615,FII!$A$1:$D$3730,3,FALSE)</f>
        <v>944.25</v>
      </c>
      <c r="H615" s="36">
        <f>VLOOKUP(A615,FII!$A$1:$D$3730,4,FALSE)</f>
        <v>229.72</v>
      </c>
    </row>
    <row r="616" spans="1:8" x14ac:dyDescent="0.25">
      <c r="A616" s="35">
        <v>40427</v>
      </c>
      <c r="B616">
        <v>5576.95</v>
      </c>
      <c r="C616">
        <v>15.22</v>
      </c>
      <c r="D616" t="e">
        <v>#N/A</v>
      </c>
      <c r="E616">
        <v>5577</v>
      </c>
      <c r="F616">
        <v>46.54</v>
      </c>
      <c r="G616" s="36">
        <f>VLOOKUP(A616,FII!$A$1:$D$3730,3,FALSE)</f>
        <v>89.14</v>
      </c>
      <c r="H616" s="36">
        <f>VLOOKUP(A616,FII!$A$1:$D$3730,4,FALSE)</f>
        <v>323.04000000000002</v>
      </c>
    </row>
    <row r="617" spans="1:8" x14ac:dyDescent="0.25">
      <c r="A617" s="35">
        <v>40428</v>
      </c>
      <c r="B617">
        <v>5604</v>
      </c>
      <c r="C617">
        <v>15.83</v>
      </c>
      <c r="D617">
        <v>10340.69</v>
      </c>
      <c r="E617">
        <v>5591.65</v>
      </c>
      <c r="F617">
        <v>46.835000000000001</v>
      </c>
      <c r="G617" s="36">
        <f>VLOOKUP(A617,FII!$A$1:$D$3730,3,FALSE)</f>
        <v>820.46</v>
      </c>
      <c r="H617" s="36">
        <f>VLOOKUP(A617,FII!$A$1:$D$3730,4,FALSE)</f>
        <v>647.52</v>
      </c>
    </row>
    <row r="618" spans="1:8" x14ac:dyDescent="0.25">
      <c r="A618" s="35">
        <v>40429</v>
      </c>
      <c r="B618">
        <v>5607.85</v>
      </c>
      <c r="C618">
        <v>15.97</v>
      </c>
      <c r="D618">
        <v>10387.01</v>
      </c>
      <c r="E618">
        <v>5596.65</v>
      </c>
      <c r="F618">
        <v>46.491999999999997</v>
      </c>
      <c r="G618" s="36">
        <f>VLOOKUP(A618,FII!$A$1:$D$3730,3,FALSE)</f>
        <v>-71.38</v>
      </c>
      <c r="H618" s="36">
        <f>VLOOKUP(A618,FII!$A$1:$D$3730,4,FALSE)</f>
        <v>529.6</v>
      </c>
    </row>
    <row r="619" spans="1:8" x14ac:dyDescent="0.25">
      <c r="A619" s="35">
        <v>40430</v>
      </c>
      <c r="B619">
        <v>5640.05</v>
      </c>
      <c r="C619">
        <v>15.92</v>
      </c>
      <c r="D619">
        <v>10415.24</v>
      </c>
      <c r="E619">
        <v>5631.85</v>
      </c>
      <c r="F619">
        <v>46.36</v>
      </c>
      <c r="G619" s="36">
        <f>VLOOKUP(A619,FII!$A$1:$D$3730,3,FALSE)</f>
        <v>-587.39</v>
      </c>
      <c r="H619" s="36">
        <f>VLOOKUP(A619,FII!$A$1:$D$3730,4,FALSE)</f>
        <v>-58.42</v>
      </c>
    </row>
    <row r="620" spans="1:8" x14ac:dyDescent="0.25">
      <c r="A620" s="35">
        <v>40434</v>
      </c>
      <c r="B620">
        <v>5760</v>
      </c>
      <c r="C620">
        <v>18.14</v>
      </c>
      <c r="D620">
        <v>10544.13</v>
      </c>
      <c r="E620">
        <v>5763.2</v>
      </c>
      <c r="F620">
        <v>46.31</v>
      </c>
      <c r="G620" s="36">
        <f>VLOOKUP(A620,FII!$A$1:$D$3730,3,FALSE)</f>
        <v>212.17</v>
      </c>
      <c r="H620" s="36">
        <f>VLOOKUP(A620,FII!$A$1:$D$3730,4,FALSE)</f>
        <v>471.68</v>
      </c>
    </row>
    <row r="621" spans="1:8" x14ac:dyDescent="0.25">
      <c r="A621" s="35">
        <v>40435</v>
      </c>
      <c r="B621">
        <v>5795.55</v>
      </c>
      <c r="C621">
        <v>18.600000000000001</v>
      </c>
      <c r="D621">
        <v>10526.49</v>
      </c>
      <c r="E621">
        <v>5812</v>
      </c>
      <c r="F621">
        <v>46.27</v>
      </c>
      <c r="G621" s="36">
        <f>VLOOKUP(A621,FII!$A$1:$D$3730,3,FALSE)</f>
        <v>25.38</v>
      </c>
      <c r="H621" s="36">
        <f>VLOOKUP(A621,FII!$A$1:$D$3730,4,FALSE)</f>
        <v>594.72</v>
      </c>
    </row>
    <row r="622" spans="1:8" x14ac:dyDescent="0.25">
      <c r="A622" s="35">
        <v>40436</v>
      </c>
      <c r="B622">
        <v>5860.95</v>
      </c>
      <c r="C622">
        <v>19.43</v>
      </c>
      <c r="D622">
        <v>10572.73</v>
      </c>
      <c r="E622">
        <v>5860.1</v>
      </c>
      <c r="F622">
        <v>46.2</v>
      </c>
      <c r="G622" s="36">
        <f>VLOOKUP(A622,FII!$A$1:$D$3730,3,FALSE)</f>
        <v>1624.79</v>
      </c>
      <c r="H622" s="36">
        <f>VLOOKUP(A622,FII!$A$1:$D$3730,4,FALSE)</f>
        <v>-672.79</v>
      </c>
    </row>
    <row r="623" spans="1:8" x14ac:dyDescent="0.25">
      <c r="A623" s="35">
        <v>40437</v>
      </c>
      <c r="B623">
        <v>5828.7</v>
      </c>
      <c r="C623">
        <v>18.850000000000001</v>
      </c>
      <c r="D623">
        <v>10594.83</v>
      </c>
      <c r="E623">
        <v>5841.9</v>
      </c>
      <c r="F623">
        <v>46.145000000000003</v>
      </c>
      <c r="G623" s="36">
        <f>VLOOKUP(A623,FII!$A$1:$D$3730,3,FALSE)</f>
        <v>63.22</v>
      </c>
      <c r="H623" s="36">
        <f>VLOOKUP(A623,FII!$A$1:$D$3730,4,FALSE)</f>
        <v>-159.62</v>
      </c>
    </row>
    <row r="624" spans="1:8" x14ac:dyDescent="0.25">
      <c r="A624" s="35">
        <v>40438</v>
      </c>
      <c r="B624">
        <v>5884.95</v>
      </c>
      <c r="C624">
        <v>19.489999999999998</v>
      </c>
      <c r="D624">
        <v>10607.85</v>
      </c>
      <c r="E624">
        <v>5904.05</v>
      </c>
      <c r="F624">
        <v>45.854999999999997</v>
      </c>
      <c r="G624" s="36">
        <f>VLOOKUP(A624,FII!$A$1:$D$3730,3,FALSE)</f>
        <v>-647.04999999999995</v>
      </c>
      <c r="H624" s="36">
        <f>VLOOKUP(A624,FII!$A$1:$D$3730,4,FALSE)</f>
        <v>-853.13</v>
      </c>
    </row>
    <row r="625" spans="1:8" x14ac:dyDescent="0.25">
      <c r="A625" s="35">
        <v>40441</v>
      </c>
      <c r="B625">
        <v>5980.45</v>
      </c>
      <c r="C625">
        <v>21.95</v>
      </c>
      <c r="D625">
        <v>10753.62</v>
      </c>
      <c r="E625">
        <v>5994.1</v>
      </c>
      <c r="F625">
        <v>45.704999999999998</v>
      </c>
      <c r="G625" s="36">
        <f>VLOOKUP(A625,FII!$A$1:$D$3730,3,FALSE)</f>
        <v>498.71</v>
      </c>
      <c r="H625" s="36">
        <f>VLOOKUP(A625,FII!$A$1:$D$3730,4,FALSE)</f>
        <v>-124.46</v>
      </c>
    </row>
    <row r="626" spans="1:8" x14ac:dyDescent="0.25">
      <c r="A626" s="35">
        <v>40442</v>
      </c>
      <c r="B626">
        <v>6009.05</v>
      </c>
      <c r="C626">
        <v>22.63</v>
      </c>
      <c r="D626">
        <v>10761.03</v>
      </c>
      <c r="E626">
        <v>6011.65</v>
      </c>
      <c r="F626">
        <v>45.664999999999999</v>
      </c>
      <c r="G626" s="36">
        <f>VLOOKUP(A626,FII!$A$1:$D$3730,3,FALSE)</f>
        <v>1276.6199999999999</v>
      </c>
      <c r="H626" s="36">
        <f>VLOOKUP(A626,FII!$A$1:$D$3730,4,FALSE)</f>
        <v>-494.45</v>
      </c>
    </row>
    <row r="627" spans="1:8" x14ac:dyDescent="0.25">
      <c r="A627" s="35">
        <v>40443</v>
      </c>
      <c r="B627">
        <v>5991</v>
      </c>
      <c r="C627">
        <v>24.29</v>
      </c>
      <c r="D627">
        <v>10739.31</v>
      </c>
      <c r="E627">
        <v>6002.15</v>
      </c>
      <c r="F627">
        <v>45.585000000000001</v>
      </c>
      <c r="G627" s="36">
        <f>VLOOKUP(A627,FII!$A$1:$D$3730,3,FALSE)</f>
        <v>-517.17999999999995</v>
      </c>
      <c r="H627" s="36">
        <f>VLOOKUP(A627,FII!$A$1:$D$3730,4,FALSE)</f>
        <v>-618.09</v>
      </c>
    </row>
    <row r="628" spans="1:8" x14ac:dyDescent="0.25">
      <c r="A628" s="35">
        <v>40444</v>
      </c>
      <c r="B628">
        <v>5959.55</v>
      </c>
      <c r="C628">
        <v>23.9</v>
      </c>
      <c r="D628">
        <v>10662.42</v>
      </c>
      <c r="E628">
        <v>5971.75</v>
      </c>
      <c r="F628">
        <v>45.475000000000001</v>
      </c>
      <c r="G628" s="36">
        <f>VLOOKUP(A628,FII!$A$1:$D$3730,3,FALSE)</f>
        <v>-1717.4</v>
      </c>
      <c r="H628" s="36">
        <f>VLOOKUP(A628,FII!$A$1:$D$3730,4,FALSE)</f>
        <v>-860.26</v>
      </c>
    </row>
    <row r="629" spans="1:8" x14ac:dyDescent="0.25">
      <c r="A629" s="35">
        <v>40445</v>
      </c>
      <c r="B629">
        <v>6018.3</v>
      </c>
      <c r="C629">
        <v>21.71</v>
      </c>
      <c r="D629">
        <v>10860.26</v>
      </c>
      <c r="E629">
        <v>6034.55</v>
      </c>
      <c r="F629">
        <v>45.11</v>
      </c>
      <c r="G629" s="36">
        <f>VLOOKUP(A629,FII!$A$1:$D$3730,3,FALSE)</f>
        <v>-1000.4</v>
      </c>
      <c r="H629" s="36">
        <f>VLOOKUP(A629,FII!$A$1:$D$3730,4,FALSE)</f>
        <v>-758</v>
      </c>
    </row>
    <row r="630" spans="1:8" x14ac:dyDescent="0.25">
      <c r="A630" s="35">
        <v>40448</v>
      </c>
      <c r="B630">
        <v>6035.65</v>
      </c>
      <c r="C630">
        <v>22.36</v>
      </c>
      <c r="D630">
        <v>10812.04</v>
      </c>
      <c r="E630">
        <v>6053.8</v>
      </c>
      <c r="F630">
        <v>45.01</v>
      </c>
      <c r="G630" s="36">
        <f>VLOOKUP(A630,FII!$A$1:$D$3730,3,FALSE)</f>
        <v>-698.46</v>
      </c>
      <c r="H630" s="36">
        <f>VLOOKUP(A630,FII!$A$1:$D$3730,4,FALSE)</f>
        <v>-739.29</v>
      </c>
    </row>
    <row r="631" spans="1:8" x14ac:dyDescent="0.25">
      <c r="A631" s="35">
        <v>40449</v>
      </c>
      <c r="B631">
        <v>6029.5</v>
      </c>
      <c r="C631">
        <v>21.21</v>
      </c>
      <c r="D631">
        <v>10858.14</v>
      </c>
      <c r="E631">
        <v>6049.9</v>
      </c>
      <c r="F631">
        <v>44.99</v>
      </c>
      <c r="G631" s="36">
        <f>VLOOKUP(A631,FII!$A$1:$D$3730,3,FALSE)</f>
        <v>268.24</v>
      </c>
      <c r="H631" s="36">
        <f>VLOOKUP(A631,FII!$A$1:$D$3730,4,FALSE)</f>
        <v>-262.19</v>
      </c>
    </row>
    <row r="632" spans="1:8" x14ac:dyDescent="0.25">
      <c r="A632" s="35">
        <v>40450</v>
      </c>
      <c r="B632">
        <v>5991.3</v>
      </c>
      <c r="C632">
        <v>22.16</v>
      </c>
      <c r="D632">
        <v>10835.28</v>
      </c>
      <c r="E632">
        <v>6000.4</v>
      </c>
      <c r="F632">
        <v>44.715000000000003</v>
      </c>
      <c r="G632" s="36">
        <f>VLOOKUP(A632,FII!$A$1:$D$3730,3,FALSE)</f>
        <v>-601.74</v>
      </c>
      <c r="H632" s="36">
        <f>VLOOKUP(A632,FII!$A$1:$D$3730,4,FALSE)</f>
        <v>-476.89</v>
      </c>
    </row>
    <row r="633" spans="1:8" x14ac:dyDescent="0.25">
      <c r="A633" s="35">
        <v>40451</v>
      </c>
      <c r="B633">
        <v>6029.95</v>
      </c>
      <c r="C633">
        <v>22.25</v>
      </c>
      <c r="D633">
        <v>10788.05</v>
      </c>
      <c r="E633">
        <v>6029.95</v>
      </c>
      <c r="F633">
        <v>44.57</v>
      </c>
      <c r="G633" s="36" t="e">
        <f>VLOOKUP(A633,FII!$A$1:$D$3730,3,FALSE)</f>
        <v>#N/A</v>
      </c>
      <c r="H633" s="36" t="e">
        <f>VLOOKUP(A633,FII!$A$1:$D$3730,4,FALSE)</f>
        <v>#N/A</v>
      </c>
    </row>
    <row r="634" spans="1:8" x14ac:dyDescent="0.25">
      <c r="A634" s="35">
        <v>40452</v>
      </c>
      <c r="B634">
        <v>6143.4</v>
      </c>
      <c r="C634">
        <v>21.43</v>
      </c>
      <c r="D634">
        <v>10829.68</v>
      </c>
      <c r="E634">
        <v>6176.3</v>
      </c>
      <c r="F634">
        <v>44.375</v>
      </c>
      <c r="G634" s="36">
        <f>VLOOKUP(A634,FII!$A$1:$D$3730,3,FALSE)</f>
        <v>580.54999999999995</v>
      </c>
      <c r="H634" s="36">
        <f>VLOOKUP(A634,FII!$A$1:$D$3730,4,FALSE)</f>
        <v>-481.73</v>
      </c>
    </row>
    <row r="635" spans="1:8" x14ac:dyDescent="0.25">
      <c r="A635" s="35">
        <v>40455</v>
      </c>
      <c r="B635">
        <v>6159.45</v>
      </c>
      <c r="C635">
        <v>22.8</v>
      </c>
      <c r="D635">
        <v>10751.27</v>
      </c>
      <c r="E635">
        <v>6185.5</v>
      </c>
      <c r="F635">
        <v>44.58</v>
      </c>
      <c r="G635" s="36">
        <f>VLOOKUP(A635,FII!$A$1:$D$3730,3,FALSE)</f>
        <v>173.43</v>
      </c>
      <c r="H635" s="36">
        <f>VLOOKUP(A635,FII!$A$1:$D$3730,4,FALSE)</f>
        <v>-637.77</v>
      </c>
    </row>
    <row r="636" spans="1:8" x14ac:dyDescent="0.25">
      <c r="A636" s="35">
        <v>40456</v>
      </c>
      <c r="B636">
        <v>6145.8</v>
      </c>
      <c r="C636">
        <v>22.17</v>
      </c>
      <c r="D636">
        <v>10944.72</v>
      </c>
      <c r="E636">
        <v>6182.85</v>
      </c>
      <c r="F636">
        <v>44.465000000000003</v>
      </c>
      <c r="G636" s="36">
        <f>VLOOKUP(A636,FII!$A$1:$D$3730,3,FALSE)</f>
        <v>-892.45</v>
      </c>
      <c r="H636" s="36">
        <f>VLOOKUP(A636,FII!$A$1:$D$3730,4,FALSE)</f>
        <v>-470.46</v>
      </c>
    </row>
    <row r="637" spans="1:8" x14ac:dyDescent="0.25">
      <c r="A637" s="35">
        <v>40457</v>
      </c>
      <c r="B637">
        <v>6186.45</v>
      </c>
      <c r="C637">
        <v>21.73</v>
      </c>
      <c r="D637">
        <v>10967.65</v>
      </c>
      <c r="E637">
        <v>6214.1</v>
      </c>
      <c r="F637">
        <v>44.225000000000001</v>
      </c>
      <c r="G637" s="36">
        <f>VLOOKUP(A637,FII!$A$1:$D$3730,3,FALSE)</f>
        <v>-725.01</v>
      </c>
      <c r="H637" s="36">
        <f>VLOOKUP(A637,FII!$A$1:$D$3730,4,FALSE)</f>
        <v>-1176.46</v>
      </c>
    </row>
    <row r="638" spans="1:8" x14ac:dyDescent="0.25">
      <c r="A638" s="35">
        <v>40458</v>
      </c>
      <c r="B638">
        <v>6120.3</v>
      </c>
      <c r="C638">
        <v>22.45</v>
      </c>
      <c r="D638">
        <v>10948.58</v>
      </c>
      <c r="E638">
        <v>6146.85</v>
      </c>
      <c r="F638">
        <v>44.2</v>
      </c>
      <c r="G638" s="36">
        <f>VLOOKUP(A638,FII!$A$1:$D$3730,3,FALSE)</f>
        <v>285.95999999999998</v>
      </c>
      <c r="H638" s="36">
        <f>VLOOKUP(A638,FII!$A$1:$D$3730,4,FALSE)</f>
        <v>-1117.3900000000001</v>
      </c>
    </row>
    <row r="639" spans="1:8" x14ac:dyDescent="0.25">
      <c r="A639" s="35">
        <v>40459</v>
      </c>
      <c r="B639">
        <v>6103.45</v>
      </c>
      <c r="C639">
        <v>21.4</v>
      </c>
      <c r="D639">
        <v>11006.48</v>
      </c>
      <c r="E639">
        <v>6133.45</v>
      </c>
      <c r="F639">
        <v>44.414999999999999</v>
      </c>
      <c r="G639" s="36">
        <f>VLOOKUP(A639,FII!$A$1:$D$3730,3,FALSE)</f>
        <v>-63.61</v>
      </c>
      <c r="H639" s="36">
        <f>VLOOKUP(A639,FII!$A$1:$D$3730,4,FALSE)</f>
        <v>-804.21</v>
      </c>
    </row>
    <row r="640" spans="1:8" x14ac:dyDescent="0.25">
      <c r="A640" s="35">
        <v>40462</v>
      </c>
      <c r="B640">
        <v>6135.85</v>
      </c>
      <c r="C640">
        <v>21.2</v>
      </c>
      <c r="D640">
        <v>11010.34</v>
      </c>
      <c r="E640">
        <v>6159.75</v>
      </c>
      <c r="F640">
        <v>44.405000000000001</v>
      </c>
      <c r="G640" s="36">
        <f>VLOOKUP(A640,FII!$A$1:$D$3730,3,FALSE)</f>
        <v>-321.20999999999998</v>
      </c>
      <c r="H640" s="36">
        <f>VLOOKUP(A640,FII!$A$1:$D$3730,4,FALSE)</f>
        <v>-1036.1600000000001</v>
      </c>
    </row>
    <row r="641" spans="1:8" x14ac:dyDescent="0.25">
      <c r="A641" s="35">
        <v>40463</v>
      </c>
      <c r="B641">
        <v>6090.9</v>
      </c>
      <c r="C641">
        <v>20.51</v>
      </c>
      <c r="D641">
        <v>11020.4</v>
      </c>
      <c r="E641">
        <v>6118.65</v>
      </c>
      <c r="F641">
        <v>44.515000000000001</v>
      </c>
      <c r="G641" s="36">
        <f>VLOOKUP(A641,FII!$A$1:$D$3730,3,FALSE)</f>
        <v>212.17</v>
      </c>
      <c r="H641" s="36">
        <f>VLOOKUP(A641,FII!$A$1:$D$3730,4,FALSE)</f>
        <v>-597.13</v>
      </c>
    </row>
    <row r="642" spans="1:8" x14ac:dyDescent="0.25">
      <c r="A642" s="35">
        <v>40464</v>
      </c>
      <c r="B642">
        <v>6233.9</v>
      </c>
      <c r="C642">
        <v>20.02</v>
      </c>
      <c r="D642">
        <v>11096.08</v>
      </c>
      <c r="E642">
        <v>6273.85</v>
      </c>
      <c r="F642">
        <v>44.365000000000002</v>
      </c>
      <c r="G642" s="36">
        <f>VLOOKUP(A642,FII!$A$1:$D$3730,3,FALSE)</f>
        <v>-350.8</v>
      </c>
      <c r="H642" s="36">
        <f>VLOOKUP(A642,FII!$A$1:$D$3730,4,FALSE)</f>
        <v>-896.79</v>
      </c>
    </row>
    <row r="643" spans="1:8" x14ac:dyDescent="0.25">
      <c r="A643" s="35">
        <v>40465</v>
      </c>
      <c r="B643">
        <v>6177.35</v>
      </c>
      <c r="C643">
        <v>20.6</v>
      </c>
      <c r="D643">
        <v>11096.92</v>
      </c>
      <c r="E643">
        <v>6197.5</v>
      </c>
      <c r="F643">
        <v>44.104999999999997</v>
      </c>
      <c r="G643" s="36">
        <f>VLOOKUP(A643,FII!$A$1:$D$3730,3,FALSE)</f>
        <v>-202.18</v>
      </c>
      <c r="H643" s="36">
        <f>VLOOKUP(A643,FII!$A$1:$D$3730,4,FALSE)</f>
        <v>-1004.44</v>
      </c>
    </row>
    <row r="644" spans="1:8" x14ac:dyDescent="0.25">
      <c r="A644" s="35">
        <v>40466</v>
      </c>
      <c r="B644">
        <v>6062.65</v>
      </c>
      <c r="C644">
        <v>22.65</v>
      </c>
      <c r="D644">
        <v>11062.78</v>
      </c>
      <c r="E644">
        <v>6092</v>
      </c>
      <c r="F644">
        <v>44.075000000000003</v>
      </c>
      <c r="G644" s="36">
        <f>VLOOKUP(A644,FII!$A$1:$D$3730,3,FALSE)</f>
        <v>-65.239999999999995</v>
      </c>
      <c r="H644" s="36">
        <f>VLOOKUP(A644,FII!$A$1:$D$3730,4,FALSE)</f>
        <v>-606.48</v>
      </c>
    </row>
    <row r="645" spans="1:8" x14ac:dyDescent="0.25">
      <c r="A645" s="35">
        <v>40469</v>
      </c>
      <c r="B645">
        <v>6075.95</v>
      </c>
      <c r="C645">
        <v>22.35</v>
      </c>
      <c r="D645">
        <v>11143.69</v>
      </c>
      <c r="E645">
        <v>6122.2</v>
      </c>
      <c r="F645">
        <v>44.265000000000001</v>
      </c>
      <c r="G645" s="36">
        <f>VLOOKUP(A645,FII!$A$1:$D$3730,3,FALSE)</f>
        <v>-526.11</v>
      </c>
      <c r="H645" s="36">
        <f>VLOOKUP(A645,FII!$A$1:$D$3730,4,FALSE)</f>
        <v>-663.38</v>
      </c>
    </row>
    <row r="646" spans="1:8" x14ac:dyDescent="0.25">
      <c r="A646" s="35">
        <v>40470</v>
      </c>
      <c r="B646">
        <v>6027.3</v>
      </c>
      <c r="C646">
        <v>23.23</v>
      </c>
      <c r="D646">
        <v>10978.62</v>
      </c>
      <c r="E646">
        <v>6044.15</v>
      </c>
      <c r="F646">
        <v>44.354999999999997</v>
      </c>
      <c r="G646" s="36">
        <f>VLOOKUP(A646,FII!$A$1:$D$3730,3,FALSE)</f>
        <v>-174.13</v>
      </c>
      <c r="H646" s="36">
        <f>VLOOKUP(A646,FII!$A$1:$D$3730,4,FALSE)</f>
        <v>-870.05</v>
      </c>
    </row>
    <row r="647" spans="1:8" x14ac:dyDescent="0.25">
      <c r="A647" s="35">
        <v>40471</v>
      </c>
      <c r="B647">
        <v>5982.1</v>
      </c>
      <c r="C647">
        <v>23.8</v>
      </c>
      <c r="D647">
        <v>11107.97</v>
      </c>
      <c r="E647">
        <v>6007.8</v>
      </c>
      <c r="F647">
        <v>44.255000000000003</v>
      </c>
      <c r="G647" s="36">
        <f>VLOOKUP(A647,FII!$A$1:$D$3730,3,FALSE)</f>
        <v>480.68</v>
      </c>
      <c r="H647" s="36">
        <f>VLOOKUP(A647,FII!$A$1:$D$3730,4,FALSE)</f>
        <v>-149.37</v>
      </c>
    </row>
    <row r="648" spans="1:8" x14ac:dyDescent="0.25">
      <c r="A648" s="35">
        <v>40472</v>
      </c>
      <c r="B648">
        <v>6101.5</v>
      </c>
      <c r="C648">
        <v>22.19</v>
      </c>
      <c r="D648">
        <v>11146.57</v>
      </c>
      <c r="E648">
        <v>6135.15</v>
      </c>
      <c r="F648">
        <v>44.31</v>
      </c>
      <c r="G648" s="36">
        <f>VLOOKUP(A648,FII!$A$1:$D$3730,3,FALSE)</f>
        <v>-372.25</v>
      </c>
      <c r="H648" s="36">
        <f>VLOOKUP(A648,FII!$A$1:$D$3730,4,FALSE)</f>
        <v>-261.43</v>
      </c>
    </row>
    <row r="649" spans="1:8" x14ac:dyDescent="0.25">
      <c r="A649" s="35">
        <v>40473</v>
      </c>
      <c r="B649">
        <v>6066.05</v>
      </c>
      <c r="C649">
        <v>21.61</v>
      </c>
      <c r="D649">
        <v>11132.56</v>
      </c>
      <c r="E649">
        <v>6089.75</v>
      </c>
      <c r="F649">
        <v>44.515000000000001</v>
      </c>
      <c r="G649" s="36">
        <f>VLOOKUP(A649,FII!$A$1:$D$3730,3,FALSE)</f>
        <v>1114.6300000000001</v>
      </c>
      <c r="H649" s="36">
        <f>VLOOKUP(A649,FII!$A$1:$D$3730,4,FALSE)</f>
        <v>-166.09</v>
      </c>
    </row>
    <row r="650" spans="1:8" x14ac:dyDescent="0.25">
      <c r="A650" s="35">
        <v>40476</v>
      </c>
      <c r="B650">
        <v>6105.8</v>
      </c>
      <c r="C650">
        <v>21.36</v>
      </c>
      <c r="D650">
        <v>11164.05</v>
      </c>
      <c r="E650">
        <v>6136.2</v>
      </c>
      <c r="F650">
        <v>44.354999999999997</v>
      </c>
      <c r="G650" s="36">
        <f>VLOOKUP(A650,FII!$A$1:$D$3730,3,FALSE)</f>
        <v>149.68</v>
      </c>
      <c r="H650" s="36">
        <f>VLOOKUP(A650,FII!$A$1:$D$3730,4,FALSE)</f>
        <v>-392.14</v>
      </c>
    </row>
    <row r="651" spans="1:8" x14ac:dyDescent="0.25">
      <c r="A651" s="35">
        <v>40477</v>
      </c>
      <c r="B651">
        <v>6082</v>
      </c>
      <c r="C651">
        <v>20.55</v>
      </c>
      <c r="D651">
        <v>11169.46</v>
      </c>
      <c r="E651">
        <v>6108.25</v>
      </c>
      <c r="F651">
        <v>44.44</v>
      </c>
      <c r="G651" s="36">
        <f>VLOOKUP(A651,FII!$A$1:$D$3730,3,FALSE)</f>
        <v>650.74</v>
      </c>
      <c r="H651" s="36">
        <f>VLOOKUP(A651,FII!$A$1:$D$3730,4,FALSE)</f>
        <v>-88.35</v>
      </c>
    </row>
    <row r="652" spans="1:8" x14ac:dyDescent="0.25">
      <c r="A652" s="35">
        <v>40478</v>
      </c>
      <c r="B652">
        <v>6012.65</v>
      </c>
      <c r="C652">
        <v>21.02</v>
      </c>
      <c r="D652">
        <v>11126.28</v>
      </c>
      <c r="E652">
        <v>6037.5</v>
      </c>
      <c r="F652">
        <v>44.45</v>
      </c>
      <c r="G652" s="36">
        <f>VLOOKUP(A652,FII!$A$1:$D$3730,3,FALSE)</f>
        <v>-134.77000000000001</v>
      </c>
      <c r="H652" s="36">
        <f>VLOOKUP(A652,FII!$A$1:$D$3730,4,FALSE)</f>
        <v>-852.89</v>
      </c>
    </row>
    <row r="653" spans="1:8" x14ac:dyDescent="0.25">
      <c r="A653" s="35">
        <v>40479</v>
      </c>
      <c r="B653">
        <v>5987.7</v>
      </c>
      <c r="C653">
        <v>20.52</v>
      </c>
      <c r="D653">
        <v>11113.95</v>
      </c>
      <c r="E653">
        <v>5987.7</v>
      </c>
      <c r="F653">
        <v>44.39</v>
      </c>
      <c r="G653" s="36">
        <f>VLOOKUP(A653,FII!$A$1:$D$3730,3,FALSE)</f>
        <v>-372.11</v>
      </c>
      <c r="H653" s="36">
        <f>VLOOKUP(A653,FII!$A$1:$D$3730,4,FALSE)</f>
        <v>-471.69</v>
      </c>
    </row>
    <row r="654" spans="1:8" x14ac:dyDescent="0.25">
      <c r="A654" s="35">
        <v>40480</v>
      </c>
      <c r="B654">
        <v>6017.7</v>
      </c>
      <c r="C654">
        <v>20.76</v>
      </c>
      <c r="D654">
        <v>11118.4</v>
      </c>
      <c r="E654">
        <v>6043.6</v>
      </c>
      <c r="F654">
        <v>44.325000000000003</v>
      </c>
      <c r="G654" s="36">
        <f>VLOOKUP(A654,FII!$A$1:$D$3730,3,FALSE)</f>
        <v>-70.72</v>
      </c>
      <c r="H654" s="36">
        <f>VLOOKUP(A654,FII!$A$1:$D$3730,4,FALSE)</f>
        <v>-145.62</v>
      </c>
    </row>
    <row r="655" spans="1:8" x14ac:dyDescent="0.25">
      <c r="A655" s="35">
        <v>40483</v>
      </c>
      <c r="B655">
        <v>6117.55</v>
      </c>
      <c r="C655">
        <v>20.92</v>
      </c>
      <c r="D655">
        <v>11124.62</v>
      </c>
      <c r="E655">
        <v>6152.05</v>
      </c>
      <c r="F655">
        <v>44.47</v>
      </c>
      <c r="G655" s="36">
        <f>VLOOKUP(A655,FII!$A$1:$D$3730,3,FALSE)</f>
        <v>-1317.61</v>
      </c>
      <c r="H655" s="36">
        <f>VLOOKUP(A655,FII!$A$1:$D$3730,4,FALSE)</f>
        <v>-255.93</v>
      </c>
    </row>
    <row r="656" spans="1:8" x14ac:dyDescent="0.25">
      <c r="A656" s="35">
        <v>40484</v>
      </c>
      <c r="B656">
        <v>6119</v>
      </c>
      <c r="C656">
        <v>21.25</v>
      </c>
      <c r="D656">
        <v>11188.72</v>
      </c>
      <c r="E656">
        <v>6155.95</v>
      </c>
      <c r="F656">
        <v>44.37</v>
      </c>
      <c r="G656" s="36">
        <f>VLOOKUP(A656,FII!$A$1:$D$3730,3,FALSE)</f>
        <v>1516.15</v>
      </c>
      <c r="H656" s="36">
        <f>VLOOKUP(A656,FII!$A$1:$D$3730,4,FALSE)</f>
        <v>-74.44</v>
      </c>
    </row>
    <row r="657" spans="1:8" x14ac:dyDescent="0.25">
      <c r="A657" s="35">
        <v>40485</v>
      </c>
      <c r="B657">
        <v>6160.5</v>
      </c>
      <c r="C657">
        <v>21.53</v>
      </c>
      <c r="D657">
        <v>11215.13</v>
      </c>
      <c r="E657">
        <v>6191.25</v>
      </c>
      <c r="F657">
        <v>44.354999999999997</v>
      </c>
      <c r="G657" s="36">
        <f>VLOOKUP(A657,FII!$A$1:$D$3730,3,FALSE)</f>
        <v>-110.23</v>
      </c>
      <c r="H657" s="36">
        <f>VLOOKUP(A657,FII!$A$1:$D$3730,4,FALSE)</f>
        <v>-773.57</v>
      </c>
    </row>
    <row r="658" spans="1:8" x14ac:dyDescent="0.25">
      <c r="A658" s="35">
        <v>40486</v>
      </c>
      <c r="B658">
        <v>6281.8</v>
      </c>
      <c r="C658">
        <v>19.36</v>
      </c>
      <c r="D658">
        <v>11434.84</v>
      </c>
      <c r="E658">
        <v>6301.55</v>
      </c>
      <c r="F658">
        <v>44</v>
      </c>
      <c r="G658" s="36">
        <f>VLOOKUP(A658,FII!$A$1:$D$3730,3,FALSE)</f>
        <v>214.72</v>
      </c>
      <c r="H658" s="36">
        <f>VLOOKUP(A658,FII!$A$1:$D$3730,4,FALSE)</f>
        <v>-244.27</v>
      </c>
    </row>
    <row r="659" spans="1:8" x14ac:dyDescent="0.25">
      <c r="A659" s="35">
        <v>40487</v>
      </c>
      <c r="B659">
        <v>6312.45</v>
      </c>
      <c r="C659">
        <v>19.22</v>
      </c>
      <c r="D659">
        <v>11444.08</v>
      </c>
      <c r="E659">
        <v>6325.05</v>
      </c>
      <c r="F659">
        <v>43.924999999999997</v>
      </c>
      <c r="G659" s="36" t="e">
        <f>VLOOKUP(A659,FII!$A$1:$D$3730,3,FALSE)</f>
        <v>#N/A</v>
      </c>
      <c r="H659" s="36" t="e">
        <f>VLOOKUP(A659,FII!$A$1:$D$3730,4,FALSE)</f>
        <v>#N/A</v>
      </c>
    </row>
    <row r="660" spans="1:8" x14ac:dyDescent="0.25">
      <c r="A660" s="35">
        <v>40490</v>
      </c>
      <c r="B660">
        <v>6273.2</v>
      </c>
      <c r="C660">
        <v>19.61</v>
      </c>
      <c r="D660">
        <v>11406.84</v>
      </c>
      <c r="E660">
        <v>6296.8</v>
      </c>
      <c r="F660">
        <v>44.35</v>
      </c>
      <c r="G660" s="36">
        <f>VLOOKUP(A660,FII!$A$1:$D$3730,3,FALSE)</f>
        <v>60.68</v>
      </c>
      <c r="H660" s="36">
        <f>VLOOKUP(A660,FII!$A$1:$D$3730,4,FALSE)</f>
        <v>27.01</v>
      </c>
    </row>
    <row r="661" spans="1:8" x14ac:dyDescent="0.25">
      <c r="A661" s="35">
        <v>40491</v>
      </c>
      <c r="B661">
        <v>6301.55</v>
      </c>
      <c r="C661">
        <v>18.75</v>
      </c>
      <c r="D661">
        <v>11346.75</v>
      </c>
      <c r="E661">
        <v>6333.45</v>
      </c>
      <c r="F661">
        <v>44.35</v>
      </c>
      <c r="G661" s="36">
        <f>VLOOKUP(A661,FII!$A$1:$D$3730,3,FALSE)</f>
        <v>-96.96</v>
      </c>
      <c r="H661" s="36">
        <f>VLOOKUP(A661,FII!$A$1:$D$3730,4,FALSE)</f>
        <v>-151.63</v>
      </c>
    </row>
    <row r="662" spans="1:8" x14ac:dyDescent="0.25">
      <c r="A662" s="35">
        <v>40492</v>
      </c>
      <c r="B662">
        <v>6275.7</v>
      </c>
      <c r="C662">
        <v>19.079999999999998</v>
      </c>
      <c r="D662">
        <v>11357.04</v>
      </c>
      <c r="E662">
        <v>6308.3</v>
      </c>
      <c r="F662">
        <v>44.3</v>
      </c>
      <c r="G662" s="36">
        <f>VLOOKUP(A662,FII!$A$1:$D$3730,3,FALSE)</f>
        <v>-885.57</v>
      </c>
      <c r="H662" s="36">
        <f>VLOOKUP(A662,FII!$A$1:$D$3730,4,FALSE)</f>
        <v>260.33</v>
      </c>
    </row>
    <row r="663" spans="1:8" x14ac:dyDescent="0.25">
      <c r="A663" s="35">
        <v>40493</v>
      </c>
      <c r="B663">
        <v>6194.25</v>
      </c>
      <c r="C663">
        <v>19.36</v>
      </c>
      <c r="D663">
        <v>11283.1</v>
      </c>
      <c r="E663">
        <v>6232.55</v>
      </c>
      <c r="F663">
        <v>44.524999999999999</v>
      </c>
      <c r="G663" s="36">
        <f>VLOOKUP(A663,FII!$A$1:$D$3730,3,FALSE)</f>
        <v>-816.51</v>
      </c>
      <c r="H663" s="36">
        <f>VLOOKUP(A663,FII!$A$1:$D$3730,4,FALSE)</f>
        <v>-403.84</v>
      </c>
    </row>
    <row r="664" spans="1:8" x14ac:dyDescent="0.25">
      <c r="A664" s="35">
        <v>40494</v>
      </c>
      <c r="B664">
        <v>6071.65</v>
      </c>
      <c r="C664">
        <v>21.63</v>
      </c>
      <c r="D664">
        <v>11192.58</v>
      </c>
      <c r="E664">
        <v>6091.55</v>
      </c>
      <c r="F664">
        <v>44.784999999999997</v>
      </c>
      <c r="G664" s="36">
        <f>VLOOKUP(A664,FII!$A$1:$D$3730,3,FALSE)</f>
        <v>-407.73</v>
      </c>
      <c r="H664" s="36">
        <f>VLOOKUP(A664,FII!$A$1:$D$3730,4,FALSE)</f>
        <v>-305.14</v>
      </c>
    </row>
    <row r="665" spans="1:8" x14ac:dyDescent="0.25">
      <c r="A665" s="35">
        <v>40497</v>
      </c>
      <c r="B665">
        <v>6121.6</v>
      </c>
      <c r="C665">
        <v>20.25</v>
      </c>
      <c r="D665">
        <v>11201.97</v>
      </c>
      <c r="E665">
        <v>6140.25</v>
      </c>
      <c r="F665">
        <v>45.21</v>
      </c>
      <c r="G665" s="36">
        <f>VLOOKUP(A665,FII!$A$1:$D$3730,3,FALSE)</f>
        <v>-1543.6</v>
      </c>
      <c r="H665" s="36">
        <f>VLOOKUP(A665,FII!$A$1:$D$3730,4,FALSE)</f>
        <v>-466.2</v>
      </c>
    </row>
    <row r="666" spans="1:8" x14ac:dyDescent="0.25">
      <c r="A666" s="35">
        <v>40498</v>
      </c>
      <c r="B666">
        <v>5988.7</v>
      </c>
      <c r="C666">
        <v>21.13</v>
      </c>
      <c r="D666">
        <v>11023.5</v>
      </c>
      <c r="E666">
        <v>5994.95</v>
      </c>
      <c r="F666">
        <v>45.32</v>
      </c>
      <c r="G666" s="36">
        <f>VLOOKUP(A666,FII!$A$1:$D$3730,3,FALSE)</f>
        <v>-682.11</v>
      </c>
      <c r="H666" s="36">
        <f>VLOOKUP(A666,FII!$A$1:$D$3730,4,FALSE)</f>
        <v>150.41</v>
      </c>
    </row>
    <row r="667" spans="1:8" x14ac:dyDescent="0.25">
      <c r="A667" s="35">
        <v>40500</v>
      </c>
      <c r="B667">
        <v>5998.8</v>
      </c>
      <c r="C667">
        <v>20.62</v>
      </c>
      <c r="D667">
        <v>11181.23</v>
      </c>
      <c r="E667">
        <v>6031.6</v>
      </c>
      <c r="F667">
        <v>45.26</v>
      </c>
      <c r="G667" s="36">
        <f>VLOOKUP(A667,FII!$A$1:$D$3730,3,FALSE)</f>
        <v>300.95</v>
      </c>
      <c r="H667" s="36">
        <f>VLOOKUP(A667,FII!$A$1:$D$3730,4,FALSE)</f>
        <v>386.06</v>
      </c>
    </row>
    <row r="668" spans="1:8" x14ac:dyDescent="0.25">
      <c r="A668" s="35">
        <v>40501</v>
      </c>
      <c r="B668">
        <v>5890.3</v>
      </c>
      <c r="C668">
        <v>21.6</v>
      </c>
      <c r="D668">
        <v>11203.55</v>
      </c>
      <c r="E668">
        <v>5890.15</v>
      </c>
      <c r="F668">
        <v>45.274999999999999</v>
      </c>
      <c r="G668" s="36">
        <f>VLOOKUP(A668,FII!$A$1:$D$3730,3,FALSE)</f>
        <v>-939.62</v>
      </c>
      <c r="H668" s="36">
        <f>VLOOKUP(A668,FII!$A$1:$D$3730,4,FALSE)</f>
        <v>362.62</v>
      </c>
    </row>
    <row r="669" spans="1:8" x14ac:dyDescent="0.25">
      <c r="A669" s="35">
        <v>40504</v>
      </c>
      <c r="B669">
        <v>6010</v>
      </c>
      <c r="C669">
        <v>19.93</v>
      </c>
      <c r="D669">
        <v>11178.58</v>
      </c>
      <c r="E669">
        <v>6010</v>
      </c>
      <c r="F669">
        <v>45.465000000000003</v>
      </c>
      <c r="G669" s="36">
        <f>VLOOKUP(A669,FII!$A$1:$D$3730,3,FALSE)</f>
        <v>3.55</v>
      </c>
      <c r="H669" s="36">
        <f>VLOOKUP(A669,FII!$A$1:$D$3730,4,FALSE)</f>
        <v>258.02</v>
      </c>
    </row>
    <row r="670" spans="1:8" x14ac:dyDescent="0.25">
      <c r="A670" s="35">
        <v>40505</v>
      </c>
      <c r="B670">
        <v>5934.75</v>
      </c>
      <c r="C670">
        <v>23.26</v>
      </c>
      <c r="D670">
        <v>11036.37</v>
      </c>
      <c r="E670">
        <v>5941.3</v>
      </c>
      <c r="F670">
        <v>45.564999999999998</v>
      </c>
      <c r="G670" s="36">
        <f>VLOOKUP(A670,FII!$A$1:$D$3730,3,FALSE)</f>
        <v>445.99</v>
      </c>
      <c r="H670" s="36">
        <f>VLOOKUP(A670,FII!$A$1:$D$3730,4,FALSE)</f>
        <v>787.31</v>
      </c>
    </row>
    <row r="671" spans="1:8" x14ac:dyDescent="0.25">
      <c r="A671" s="35">
        <v>40506</v>
      </c>
      <c r="B671">
        <v>5865.75</v>
      </c>
      <c r="C671">
        <v>24.68</v>
      </c>
      <c r="D671">
        <v>11187.28</v>
      </c>
      <c r="E671">
        <v>5873.25</v>
      </c>
      <c r="F671">
        <v>45.715000000000003</v>
      </c>
      <c r="G671" s="36">
        <f>VLOOKUP(A671,FII!$A$1:$D$3730,3,FALSE)</f>
        <v>-1591.97</v>
      </c>
      <c r="H671" s="36">
        <f>VLOOKUP(A671,FII!$A$1:$D$3730,4,FALSE)</f>
        <v>547.78</v>
      </c>
    </row>
    <row r="672" spans="1:8" x14ac:dyDescent="0.25">
      <c r="A672" s="35">
        <v>40507</v>
      </c>
      <c r="B672">
        <v>5799.75</v>
      </c>
      <c r="C672">
        <v>21.63</v>
      </c>
      <c r="D672" t="e">
        <v>#N/A</v>
      </c>
      <c r="E672">
        <v>5799.75</v>
      </c>
      <c r="F672">
        <v>45.564999999999998</v>
      </c>
      <c r="G672" s="36">
        <f>VLOOKUP(A672,FII!$A$1:$D$3730,3,FALSE)</f>
        <v>-481.96</v>
      </c>
      <c r="H672" s="36">
        <f>VLOOKUP(A672,FII!$A$1:$D$3730,4,FALSE)</f>
        <v>258.07</v>
      </c>
    </row>
    <row r="673" spans="1:8" x14ac:dyDescent="0.25">
      <c r="A673" s="35">
        <v>40508</v>
      </c>
      <c r="B673">
        <v>5751.95</v>
      </c>
      <c r="C673">
        <v>22.58</v>
      </c>
      <c r="D673">
        <v>11092</v>
      </c>
      <c r="E673">
        <v>5778.15</v>
      </c>
      <c r="F673">
        <v>45.825000000000003</v>
      </c>
      <c r="G673" s="36">
        <f>VLOOKUP(A673,FII!$A$1:$D$3730,3,FALSE)</f>
        <v>-679.01</v>
      </c>
      <c r="H673" s="36">
        <f>VLOOKUP(A673,FII!$A$1:$D$3730,4,FALSE)</f>
        <v>535.24</v>
      </c>
    </row>
    <row r="674" spans="1:8" x14ac:dyDescent="0.25">
      <c r="A674" s="35">
        <v>40511</v>
      </c>
      <c r="B674">
        <v>5830</v>
      </c>
      <c r="C674">
        <v>21.31</v>
      </c>
      <c r="D674">
        <v>11052.49</v>
      </c>
      <c r="E674">
        <v>5844.75</v>
      </c>
      <c r="F674">
        <v>45.825000000000003</v>
      </c>
      <c r="G674" s="36">
        <f>VLOOKUP(A674,FII!$A$1:$D$3730,3,FALSE)</f>
        <v>167.84</v>
      </c>
      <c r="H674" s="36">
        <f>VLOOKUP(A674,FII!$A$1:$D$3730,4,FALSE)</f>
        <v>358.66</v>
      </c>
    </row>
    <row r="675" spans="1:8" x14ac:dyDescent="0.25">
      <c r="A675" s="35">
        <v>40512</v>
      </c>
      <c r="B675">
        <v>5862.7</v>
      </c>
      <c r="C675">
        <v>20.71</v>
      </c>
      <c r="D675">
        <v>11006.02</v>
      </c>
      <c r="E675">
        <v>5886.9</v>
      </c>
      <c r="F675">
        <v>45.8</v>
      </c>
      <c r="G675" s="36">
        <f>VLOOKUP(A675,FII!$A$1:$D$3730,3,FALSE)</f>
        <v>697.57</v>
      </c>
      <c r="H675" s="36">
        <f>VLOOKUP(A675,FII!$A$1:$D$3730,4,FALSE)</f>
        <v>526.08000000000004</v>
      </c>
    </row>
    <row r="676" spans="1:8" x14ac:dyDescent="0.25">
      <c r="A676" s="35">
        <v>40513</v>
      </c>
      <c r="B676">
        <v>5960.9</v>
      </c>
      <c r="C676">
        <v>19.2</v>
      </c>
      <c r="D676">
        <v>11255.78</v>
      </c>
      <c r="E676">
        <v>5979.1</v>
      </c>
      <c r="F676">
        <v>45.295000000000002</v>
      </c>
      <c r="G676" s="36">
        <f>VLOOKUP(A676,FII!$A$1:$D$3730,3,FALSE)</f>
        <v>529.72</v>
      </c>
      <c r="H676" s="36">
        <f>VLOOKUP(A676,FII!$A$1:$D$3730,4,FALSE)</f>
        <v>575.16</v>
      </c>
    </row>
    <row r="677" spans="1:8" x14ac:dyDescent="0.25">
      <c r="A677" s="35">
        <v>40514</v>
      </c>
      <c r="B677">
        <v>6011.7</v>
      </c>
      <c r="C677">
        <v>18.8</v>
      </c>
      <c r="D677">
        <v>11362.41</v>
      </c>
      <c r="E677">
        <v>6029.05</v>
      </c>
      <c r="F677">
        <v>45.15</v>
      </c>
      <c r="G677" s="36">
        <f>VLOOKUP(A677,FII!$A$1:$D$3730,3,FALSE)</f>
        <v>937.07</v>
      </c>
      <c r="H677" s="36">
        <f>VLOOKUP(A677,FII!$A$1:$D$3730,4,FALSE)</f>
        <v>753.24</v>
      </c>
    </row>
    <row r="678" spans="1:8" x14ac:dyDescent="0.25">
      <c r="A678" s="35">
        <v>40515</v>
      </c>
      <c r="B678">
        <v>5992.8</v>
      </c>
      <c r="C678">
        <v>18.600000000000001</v>
      </c>
      <c r="D678">
        <v>11382.09</v>
      </c>
      <c r="E678">
        <v>6016.75</v>
      </c>
      <c r="F678">
        <v>44.914999999999999</v>
      </c>
      <c r="G678" s="36">
        <f>VLOOKUP(A678,FII!$A$1:$D$3730,3,FALSE)</f>
        <v>606.11</v>
      </c>
      <c r="H678" s="36">
        <f>VLOOKUP(A678,FII!$A$1:$D$3730,4,FALSE)</f>
        <v>693.54</v>
      </c>
    </row>
    <row r="679" spans="1:8" x14ac:dyDescent="0.25">
      <c r="A679" s="35">
        <v>40518</v>
      </c>
      <c r="B679">
        <v>5992.25</v>
      </c>
      <c r="C679">
        <v>19.37</v>
      </c>
      <c r="D679">
        <v>11362.19</v>
      </c>
      <c r="E679">
        <v>6001.65</v>
      </c>
      <c r="F679">
        <v>44.825000000000003</v>
      </c>
      <c r="G679" s="36">
        <f>VLOOKUP(A679,FII!$A$1:$D$3730,3,FALSE)</f>
        <v>333.19</v>
      </c>
      <c r="H679" s="36">
        <f>VLOOKUP(A679,FII!$A$1:$D$3730,4,FALSE)</f>
        <v>481.82</v>
      </c>
    </row>
    <row r="680" spans="1:8" x14ac:dyDescent="0.25">
      <c r="A680" s="35">
        <v>40519</v>
      </c>
      <c r="B680">
        <v>5976.55</v>
      </c>
      <c r="C680">
        <v>19.239999999999998</v>
      </c>
      <c r="D680">
        <v>11359.16</v>
      </c>
      <c r="E680">
        <v>6009.5</v>
      </c>
      <c r="F680">
        <v>44.83</v>
      </c>
      <c r="G680" s="36">
        <f>VLOOKUP(A680,FII!$A$1:$D$3730,3,FALSE)</f>
        <v>-594.12</v>
      </c>
      <c r="H680" s="36">
        <f>VLOOKUP(A680,FII!$A$1:$D$3730,4,FALSE)</f>
        <v>232.73</v>
      </c>
    </row>
    <row r="681" spans="1:8" x14ac:dyDescent="0.25">
      <c r="A681" s="35">
        <v>40520</v>
      </c>
      <c r="B681">
        <v>5903.7</v>
      </c>
      <c r="C681">
        <v>20.43</v>
      </c>
      <c r="D681">
        <v>11372.48</v>
      </c>
      <c r="E681">
        <v>5923.95</v>
      </c>
      <c r="F681">
        <v>45.02</v>
      </c>
      <c r="G681" s="36">
        <f>VLOOKUP(A681,FII!$A$1:$D$3730,3,FALSE)</f>
        <v>-791.14</v>
      </c>
      <c r="H681" s="36">
        <f>VLOOKUP(A681,FII!$A$1:$D$3730,4,FALSE)</f>
        <v>-76.67</v>
      </c>
    </row>
    <row r="682" spans="1:8" x14ac:dyDescent="0.25">
      <c r="A682" s="35">
        <v>40521</v>
      </c>
      <c r="B682">
        <v>5766.5</v>
      </c>
      <c r="C682">
        <v>22.6</v>
      </c>
      <c r="D682">
        <v>11370.06</v>
      </c>
      <c r="E682">
        <v>5779.9</v>
      </c>
      <c r="F682">
        <v>45.15</v>
      </c>
      <c r="G682" s="36">
        <f>VLOOKUP(A682,FII!$A$1:$D$3730,3,FALSE)</f>
        <v>-1276.3800000000001</v>
      </c>
      <c r="H682" s="36">
        <f>VLOOKUP(A682,FII!$A$1:$D$3730,4,FALSE)</f>
        <v>-194.08</v>
      </c>
    </row>
    <row r="683" spans="1:8" x14ac:dyDescent="0.25">
      <c r="A683" s="35">
        <v>40522</v>
      </c>
      <c r="B683">
        <v>5857.35</v>
      </c>
      <c r="C683">
        <v>21.63</v>
      </c>
      <c r="D683">
        <v>11410.32</v>
      </c>
      <c r="E683">
        <v>5879.6</v>
      </c>
      <c r="F683">
        <v>44.98</v>
      </c>
      <c r="G683" s="36">
        <f>VLOOKUP(A683,FII!$A$1:$D$3730,3,FALSE)</f>
        <v>450.26</v>
      </c>
      <c r="H683" s="36">
        <f>VLOOKUP(A683,FII!$A$1:$D$3730,4,FALSE)</f>
        <v>3.85</v>
      </c>
    </row>
    <row r="684" spans="1:8" x14ac:dyDescent="0.25">
      <c r="A684" s="35">
        <v>40525</v>
      </c>
      <c r="B684">
        <v>5907.65</v>
      </c>
      <c r="C684">
        <v>22.57</v>
      </c>
      <c r="D684">
        <v>11428.56</v>
      </c>
      <c r="E684">
        <v>5932.95</v>
      </c>
      <c r="F684">
        <v>45.192</v>
      </c>
      <c r="G684" s="36">
        <f>VLOOKUP(A684,FII!$A$1:$D$3730,3,FALSE)</f>
        <v>812.33</v>
      </c>
      <c r="H684" s="36">
        <f>VLOOKUP(A684,FII!$A$1:$D$3730,4,FALSE)</f>
        <v>-90.56</v>
      </c>
    </row>
    <row r="685" spans="1:8" x14ac:dyDescent="0.25">
      <c r="A685" s="35">
        <v>40526</v>
      </c>
      <c r="B685">
        <v>5944.1</v>
      </c>
      <c r="C685">
        <v>21.46</v>
      </c>
      <c r="D685">
        <v>11476.54</v>
      </c>
      <c r="E685">
        <v>5960.3</v>
      </c>
      <c r="F685">
        <v>44.93</v>
      </c>
      <c r="G685" s="36">
        <f>VLOOKUP(A685,FII!$A$1:$D$3730,3,FALSE)</f>
        <v>402.78</v>
      </c>
      <c r="H685" s="36">
        <f>VLOOKUP(A685,FII!$A$1:$D$3730,4,FALSE)</f>
        <v>47.59</v>
      </c>
    </row>
    <row r="686" spans="1:8" x14ac:dyDescent="0.25">
      <c r="A686" s="35">
        <v>40527</v>
      </c>
      <c r="B686">
        <v>5892.3</v>
      </c>
      <c r="C686">
        <v>21.42</v>
      </c>
      <c r="D686">
        <v>11457.47</v>
      </c>
      <c r="E686">
        <v>5895.1</v>
      </c>
      <c r="F686">
        <v>45.357999999999997</v>
      </c>
      <c r="G686" s="36">
        <f>VLOOKUP(A686,FII!$A$1:$D$3730,3,FALSE)</f>
        <v>744.9</v>
      </c>
      <c r="H686" s="36">
        <f>VLOOKUP(A686,FII!$A$1:$D$3730,4,FALSE)</f>
        <v>-255.61</v>
      </c>
    </row>
    <row r="687" spans="1:8" x14ac:dyDescent="0.25">
      <c r="A687" s="35">
        <v>40528</v>
      </c>
      <c r="B687">
        <v>5948.75</v>
      </c>
      <c r="C687">
        <v>20.239999999999998</v>
      </c>
      <c r="D687">
        <v>11499.25</v>
      </c>
      <c r="E687">
        <v>5966.8</v>
      </c>
      <c r="F687">
        <v>45.454999999999998</v>
      </c>
      <c r="G687" s="36">
        <f>VLOOKUP(A687,FII!$A$1:$D$3730,3,FALSE)</f>
        <v>-607.97</v>
      </c>
      <c r="H687" s="36">
        <f>VLOOKUP(A687,FII!$A$1:$D$3730,4,FALSE)</f>
        <v>366.09</v>
      </c>
    </row>
    <row r="688" spans="1:8" x14ac:dyDescent="0.25">
      <c r="A688" s="35">
        <v>40532</v>
      </c>
      <c r="B688">
        <v>5947.05</v>
      </c>
      <c r="C688">
        <v>20.78</v>
      </c>
      <c r="D688">
        <v>11478.13</v>
      </c>
      <c r="E688">
        <v>5959.05</v>
      </c>
      <c r="F688">
        <v>45.354999999999997</v>
      </c>
      <c r="G688" s="36">
        <f>VLOOKUP(A688,FII!$A$1:$D$3730,3,FALSE)</f>
        <v>-345.25</v>
      </c>
      <c r="H688" s="36">
        <f>VLOOKUP(A688,FII!$A$1:$D$3730,4,FALSE)</f>
        <v>251</v>
      </c>
    </row>
    <row r="689" spans="1:8" x14ac:dyDescent="0.25">
      <c r="A689" s="35">
        <v>40533</v>
      </c>
      <c r="B689">
        <v>6000.65</v>
      </c>
      <c r="C689">
        <v>19.77</v>
      </c>
      <c r="D689">
        <v>11533.16</v>
      </c>
      <c r="E689">
        <v>6011.6</v>
      </c>
      <c r="F689">
        <v>45.21</v>
      </c>
      <c r="G689" s="36">
        <f>VLOOKUP(A689,FII!$A$1:$D$3730,3,FALSE)</f>
        <v>142.29</v>
      </c>
      <c r="H689" s="36">
        <f>VLOOKUP(A689,FII!$A$1:$D$3730,4,FALSE)</f>
        <v>307.66000000000003</v>
      </c>
    </row>
    <row r="690" spans="1:8" x14ac:dyDescent="0.25">
      <c r="A690" s="35">
        <v>40534</v>
      </c>
      <c r="B690">
        <v>5984.4</v>
      </c>
      <c r="C690">
        <v>19.559999999999999</v>
      </c>
      <c r="D690">
        <v>11559.49</v>
      </c>
      <c r="E690">
        <v>5999.55</v>
      </c>
      <c r="F690">
        <v>45.03</v>
      </c>
      <c r="G690" s="36">
        <f>VLOOKUP(A690,FII!$A$1:$D$3730,3,FALSE)</f>
        <v>701.78</v>
      </c>
      <c r="H690" s="36">
        <f>VLOOKUP(A690,FII!$A$1:$D$3730,4,FALSE)</f>
        <v>348.7</v>
      </c>
    </row>
    <row r="691" spans="1:8" x14ac:dyDescent="0.25">
      <c r="A691" s="35">
        <v>40535</v>
      </c>
      <c r="B691">
        <v>5980</v>
      </c>
      <c r="C691">
        <v>19.03</v>
      </c>
      <c r="D691">
        <v>11573.49</v>
      </c>
      <c r="E691">
        <v>5996.15</v>
      </c>
      <c r="F691">
        <v>45.075000000000003</v>
      </c>
      <c r="G691" s="36">
        <f>VLOOKUP(A691,FII!$A$1:$D$3730,3,FALSE)</f>
        <v>130.35</v>
      </c>
      <c r="H691" s="36">
        <f>VLOOKUP(A691,FII!$A$1:$D$3730,4,FALSE)</f>
        <v>-77.33</v>
      </c>
    </row>
    <row r="692" spans="1:8" x14ac:dyDescent="0.25">
      <c r="A692" s="35">
        <v>40536</v>
      </c>
      <c r="B692">
        <v>6011.6</v>
      </c>
      <c r="C692">
        <v>17.649999999999999</v>
      </c>
      <c r="D692" t="e">
        <v>#N/A</v>
      </c>
      <c r="E692">
        <v>6037.2</v>
      </c>
      <c r="F692">
        <v>45.03</v>
      </c>
      <c r="G692" s="36">
        <f>VLOOKUP(A692,FII!$A$1:$D$3730,3,FALSE)</f>
        <v>396.61</v>
      </c>
      <c r="H692" s="36">
        <f>VLOOKUP(A692,FII!$A$1:$D$3730,4,FALSE)</f>
        <v>-15.41</v>
      </c>
    </row>
    <row r="693" spans="1:8" x14ac:dyDescent="0.25">
      <c r="A693" s="35">
        <v>40539</v>
      </c>
      <c r="B693">
        <v>5998.1</v>
      </c>
      <c r="C693">
        <v>18.45</v>
      </c>
      <c r="D693">
        <v>11555.03</v>
      </c>
      <c r="E693">
        <v>6011.85</v>
      </c>
      <c r="F693">
        <v>45.13</v>
      </c>
      <c r="G693" s="36">
        <f>VLOOKUP(A693,FII!$A$1:$D$3730,3,FALSE)</f>
        <v>586.79999999999995</v>
      </c>
      <c r="H693" s="36">
        <f>VLOOKUP(A693,FII!$A$1:$D$3730,4,FALSE)</f>
        <v>-372.82</v>
      </c>
    </row>
    <row r="694" spans="1:8" x14ac:dyDescent="0.25">
      <c r="A694" s="35">
        <v>40540</v>
      </c>
      <c r="B694">
        <v>5996</v>
      </c>
      <c r="C694">
        <v>18.13</v>
      </c>
      <c r="D694">
        <v>11575.54</v>
      </c>
      <c r="E694">
        <v>6014.15</v>
      </c>
      <c r="F694">
        <v>44.975000000000001</v>
      </c>
      <c r="G694" s="36">
        <f>VLOOKUP(A694,FII!$A$1:$D$3730,3,FALSE)</f>
        <v>357.32</v>
      </c>
      <c r="H694" s="36">
        <f>VLOOKUP(A694,FII!$A$1:$D$3730,4,FALSE)</f>
        <v>-465.4</v>
      </c>
    </row>
    <row r="695" spans="1:8" x14ac:dyDescent="0.25">
      <c r="A695" s="35">
        <v>40541</v>
      </c>
      <c r="B695">
        <v>6060.35</v>
      </c>
      <c r="C695">
        <v>17.13</v>
      </c>
      <c r="D695">
        <v>11585.38</v>
      </c>
      <c r="E695">
        <v>6068.9</v>
      </c>
      <c r="F695">
        <v>44.95</v>
      </c>
      <c r="G695" s="36">
        <f>VLOOKUP(A695,FII!$A$1:$D$3730,3,FALSE)</f>
        <v>-218.43</v>
      </c>
      <c r="H695" s="36">
        <f>VLOOKUP(A695,FII!$A$1:$D$3730,4,FALSE)</f>
        <v>-374.66</v>
      </c>
    </row>
    <row r="696" spans="1:8" x14ac:dyDescent="0.25">
      <c r="A696" s="35">
        <v>40542</v>
      </c>
      <c r="B696">
        <v>6101.85</v>
      </c>
      <c r="C696">
        <v>17.02</v>
      </c>
      <c r="D696">
        <v>11569.71</v>
      </c>
      <c r="E696">
        <v>6101.85</v>
      </c>
      <c r="F696">
        <v>44.83</v>
      </c>
      <c r="G696" s="36">
        <f>VLOOKUP(A696,FII!$A$1:$D$3730,3,FALSE)</f>
        <v>1493.56</v>
      </c>
      <c r="H696" s="36">
        <f>VLOOKUP(A696,FII!$A$1:$D$3730,4,FALSE)</f>
        <v>-434.65</v>
      </c>
    </row>
    <row r="697" spans="1:8" x14ac:dyDescent="0.25">
      <c r="A697" s="35">
        <v>40543</v>
      </c>
      <c r="B697">
        <v>6134.5</v>
      </c>
      <c r="C697">
        <v>16.559999999999999</v>
      </c>
      <c r="D697">
        <v>11577.51</v>
      </c>
      <c r="E697">
        <v>6162.55</v>
      </c>
      <c r="F697">
        <v>44.713000000000001</v>
      </c>
      <c r="G697" s="36">
        <f>VLOOKUP(A697,FII!$A$1:$D$3730,3,FALSE)</f>
        <v>506.56</v>
      </c>
      <c r="H697" s="36">
        <f>VLOOKUP(A697,FII!$A$1:$D$3730,4,FALSE)</f>
        <v>246.93</v>
      </c>
    </row>
    <row r="698" spans="1:8" x14ac:dyDescent="0.25">
      <c r="A698" s="35">
        <v>40546</v>
      </c>
      <c r="B698">
        <v>6157.6</v>
      </c>
      <c r="C698">
        <v>16.989999999999998</v>
      </c>
      <c r="D698">
        <v>11670.75</v>
      </c>
      <c r="E698">
        <v>6182.35</v>
      </c>
      <c r="F698">
        <v>44.625</v>
      </c>
      <c r="G698" s="36">
        <f>VLOOKUP(A698,FII!$A$1:$D$3730,3,FALSE)</f>
        <v>-73.739999999999995</v>
      </c>
      <c r="H698" s="36">
        <f>VLOOKUP(A698,FII!$A$1:$D$3730,4,FALSE)</f>
        <v>-26.73</v>
      </c>
    </row>
    <row r="699" spans="1:8" x14ac:dyDescent="0.25">
      <c r="A699" s="35">
        <v>40547</v>
      </c>
      <c r="B699">
        <v>6146.35</v>
      </c>
      <c r="C699">
        <v>17.03</v>
      </c>
      <c r="D699">
        <v>11691.18</v>
      </c>
      <c r="E699">
        <v>6160.1</v>
      </c>
      <c r="F699">
        <v>44.92</v>
      </c>
      <c r="G699" s="36">
        <f>VLOOKUP(A699,FII!$A$1:$D$3730,3,FALSE)</f>
        <v>-81.81</v>
      </c>
      <c r="H699" s="36">
        <f>VLOOKUP(A699,FII!$A$1:$D$3730,4,FALSE)</f>
        <v>-295.92</v>
      </c>
    </row>
    <row r="700" spans="1:8" x14ac:dyDescent="0.25">
      <c r="A700" s="35">
        <v>40548</v>
      </c>
      <c r="B700">
        <v>6079.8</v>
      </c>
      <c r="C700">
        <v>17.88</v>
      </c>
      <c r="D700">
        <v>11722.89</v>
      </c>
      <c r="E700">
        <v>6104.2</v>
      </c>
      <c r="F700">
        <v>45.325000000000003</v>
      </c>
      <c r="G700" s="36">
        <f>VLOOKUP(A700,FII!$A$1:$D$3730,3,FALSE)</f>
        <v>108.74</v>
      </c>
      <c r="H700" s="36">
        <f>VLOOKUP(A700,FII!$A$1:$D$3730,4,FALSE)</f>
        <v>-486.8</v>
      </c>
    </row>
    <row r="701" spans="1:8" x14ac:dyDescent="0.25">
      <c r="A701" s="35">
        <v>40549</v>
      </c>
      <c r="B701">
        <v>6048.25</v>
      </c>
      <c r="C701">
        <v>18.2</v>
      </c>
      <c r="D701">
        <v>11697.31</v>
      </c>
      <c r="E701">
        <v>6072.25</v>
      </c>
      <c r="F701">
        <v>45.354999999999997</v>
      </c>
      <c r="G701" s="36">
        <f>VLOOKUP(A701,FII!$A$1:$D$3730,3,FALSE)</f>
        <v>-1641.8</v>
      </c>
      <c r="H701" s="36">
        <f>VLOOKUP(A701,FII!$A$1:$D$3730,4,FALSE)</f>
        <v>-494.69</v>
      </c>
    </row>
    <row r="702" spans="1:8" x14ac:dyDescent="0.25">
      <c r="A702" s="35">
        <v>40550</v>
      </c>
      <c r="B702">
        <v>5904.6</v>
      </c>
      <c r="C702">
        <v>20.82</v>
      </c>
      <c r="D702">
        <v>11674.76</v>
      </c>
      <c r="E702">
        <v>5914.15</v>
      </c>
      <c r="F702">
        <v>45.354999999999997</v>
      </c>
      <c r="G702" s="36">
        <f>VLOOKUP(A702,FII!$A$1:$D$3730,3,FALSE)</f>
        <v>130.62</v>
      </c>
      <c r="H702" s="36">
        <f>VLOOKUP(A702,FII!$A$1:$D$3730,4,FALSE)</f>
        <v>-433.83</v>
      </c>
    </row>
    <row r="703" spans="1:8" x14ac:dyDescent="0.25">
      <c r="A703" s="35">
        <v>40553</v>
      </c>
      <c r="B703">
        <v>5762.85</v>
      </c>
      <c r="C703">
        <v>23.16</v>
      </c>
      <c r="D703">
        <v>11637.45</v>
      </c>
      <c r="E703">
        <v>5766.3</v>
      </c>
      <c r="F703">
        <v>45.35</v>
      </c>
      <c r="G703" s="36">
        <f>VLOOKUP(A703,FII!$A$1:$D$3730,3,FALSE)</f>
        <v>-1229.6400000000001</v>
      </c>
      <c r="H703" s="36">
        <f>VLOOKUP(A703,FII!$A$1:$D$3730,4,FALSE)</f>
        <v>-627.80999999999995</v>
      </c>
    </row>
    <row r="704" spans="1:8" x14ac:dyDescent="0.25">
      <c r="A704" s="35">
        <v>40554</v>
      </c>
      <c r="B704">
        <v>5754.1</v>
      </c>
      <c r="C704">
        <v>22.33</v>
      </c>
      <c r="D704">
        <v>11671.88</v>
      </c>
      <c r="E704">
        <v>5770.3</v>
      </c>
      <c r="F704">
        <v>45.155000000000001</v>
      </c>
      <c r="G704" s="36">
        <f>VLOOKUP(A704,FII!$A$1:$D$3730,3,FALSE)</f>
        <v>-525.33000000000004</v>
      </c>
      <c r="H704" s="36">
        <f>VLOOKUP(A704,FII!$A$1:$D$3730,4,FALSE)</f>
        <v>462.46</v>
      </c>
    </row>
    <row r="705" spans="1:8" x14ac:dyDescent="0.25">
      <c r="A705" s="35">
        <v>40555</v>
      </c>
      <c r="B705">
        <v>5863.25</v>
      </c>
      <c r="C705">
        <v>21.41</v>
      </c>
      <c r="D705">
        <v>11755.44</v>
      </c>
      <c r="E705">
        <v>5874.25</v>
      </c>
      <c r="F705">
        <v>45.02</v>
      </c>
      <c r="G705" s="36">
        <f>VLOOKUP(A705,FII!$A$1:$D$3730,3,FALSE)</f>
        <v>475.22</v>
      </c>
      <c r="H705" s="36">
        <f>VLOOKUP(A705,FII!$A$1:$D$3730,4,FALSE)</f>
        <v>471.11</v>
      </c>
    </row>
    <row r="706" spans="1:8" x14ac:dyDescent="0.25">
      <c r="A706" s="35">
        <v>40556</v>
      </c>
      <c r="B706">
        <v>5751.9</v>
      </c>
      <c r="C706">
        <v>23.15</v>
      </c>
      <c r="D706">
        <v>11731.9</v>
      </c>
      <c r="E706">
        <v>5755.8</v>
      </c>
      <c r="F706">
        <v>45.134999999999998</v>
      </c>
      <c r="G706" s="36">
        <f>VLOOKUP(A706,FII!$A$1:$D$3730,3,FALSE)</f>
        <v>-217.16</v>
      </c>
      <c r="H706" s="36">
        <f>VLOOKUP(A706,FII!$A$1:$D$3730,4,FALSE)</f>
        <v>715.61</v>
      </c>
    </row>
    <row r="707" spans="1:8" x14ac:dyDescent="0.25">
      <c r="A707" s="35">
        <v>40557</v>
      </c>
      <c r="B707">
        <v>5654.55</v>
      </c>
      <c r="C707">
        <v>23.81</v>
      </c>
      <c r="D707">
        <v>11787.38</v>
      </c>
      <c r="E707">
        <v>5654</v>
      </c>
      <c r="F707">
        <v>45.365000000000002</v>
      </c>
      <c r="G707" s="36">
        <f>VLOOKUP(A707,FII!$A$1:$D$3730,3,FALSE)</f>
        <v>-35.42</v>
      </c>
      <c r="H707" s="36">
        <f>VLOOKUP(A707,FII!$A$1:$D$3730,4,FALSE)</f>
        <v>437.92</v>
      </c>
    </row>
    <row r="708" spans="1:8" x14ac:dyDescent="0.25">
      <c r="A708" s="35">
        <v>40560</v>
      </c>
      <c r="B708">
        <v>5654.75</v>
      </c>
      <c r="C708">
        <v>23.57</v>
      </c>
      <c r="D708" t="e">
        <v>#N/A</v>
      </c>
      <c r="E708">
        <v>5657.15</v>
      </c>
      <c r="F708">
        <v>45.465000000000003</v>
      </c>
      <c r="G708" s="36">
        <f>VLOOKUP(A708,FII!$A$1:$D$3730,3,FALSE)</f>
        <v>207.84</v>
      </c>
      <c r="H708" s="36">
        <f>VLOOKUP(A708,FII!$A$1:$D$3730,4,FALSE)</f>
        <v>206.91</v>
      </c>
    </row>
    <row r="709" spans="1:8" x14ac:dyDescent="0.25">
      <c r="A709" s="35">
        <v>40561</v>
      </c>
      <c r="B709">
        <v>5724.05</v>
      </c>
      <c r="C709">
        <v>21.46</v>
      </c>
      <c r="D709">
        <v>11837.93</v>
      </c>
      <c r="E709">
        <v>5732.4</v>
      </c>
      <c r="F709">
        <v>45.445</v>
      </c>
      <c r="G709" s="36">
        <f>VLOOKUP(A709,FII!$A$1:$D$3730,3,FALSE)</f>
        <v>606.13</v>
      </c>
      <c r="H709" s="36">
        <f>VLOOKUP(A709,FII!$A$1:$D$3730,4,FALSE)</f>
        <v>339.97</v>
      </c>
    </row>
    <row r="710" spans="1:8" x14ac:dyDescent="0.25">
      <c r="A710" s="35">
        <v>40562</v>
      </c>
      <c r="B710">
        <v>5691.05</v>
      </c>
      <c r="C710">
        <v>21.09</v>
      </c>
      <c r="D710">
        <v>11825.29</v>
      </c>
      <c r="E710">
        <v>5689.15</v>
      </c>
      <c r="F710">
        <v>45.33</v>
      </c>
      <c r="G710" s="36">
        <f>VLOOKUP(A710,FII!$A$1:$D$3730,3,FALSE)</f>
        <v>89.46</v>
      </c>
      <c r="H710" s="36">
        <f>VLOOKUP(A710,FII!$A$1:$D$3730,4,FALSE)</f>
        <v>405.2</v>
      </c>
    </row>
    <row r="711" spans="1:8" x14ac:dyDescent="0.25">
      <c r="A711" s="35">
        <v>40563</v>
      </c>
      <c r="B711">
        <v>5711.6</v>
      </c>
      <c r="C711">
        <v>21.01</v>
      </c>
      <c r="D711">
        <v>11822.8</v>
      </c>
      <c r="E711">
        <v>5718.25</v>
      </c>
      <c r="F711">
        <v>45.685000000000002</v>
      </c>
      <c r="G711" s="36">
        <f>VLOOKUP(A711,FII!$A$1:$D$3730,3,FALSE)</f>
        <v>195.52</v>
      </c>
      <c r="H711" s="36">
        <f>VLOOKUP(A711,FII!$A$1:$D$3730,4,FALSE)</f>
        <v>409.14</v>
      </c>
    </row>
    <row r="712" spans="1:8" x14ac:dyDescent="0.25">
      <c r="A712" s="35">
        <v>40564</v>
      </c>
      <c r="B712">
        <v>5696.5</v>
      </c>
      <c r="C712">
        <v>21.03</v>
      </c>
      <c r="D712">
        <v>11871.84</v>
      </c>
      <c r="E712">
        <v>5700.6</v>
      </c>
      <c r="F712">
        <v>45.63</v>
      </c>
      <c r="G712" s="36">
        <f>VLOOKUP(A712,FII!$A$1:$D$3730,3,FALSE)</f>
        <v>-813.89</v>
      </c>
      <c r="H712" s="36">
        <f>VLOOKUP(A712,FII!$A$1:$D$3730,4,FALSE)</f>
        <v>333.71</v>
      </c>
    </row>
    <row r="713" spans="1:8" x14ac:dyDescent="0.25">
      <c r="A713" s="35">
        <v>40567</v>
      </c>
      <c r="B713">
        <v>5743.25</v>
      </c>
      <c r="C713">
        <v>20.170000000000002</v>
      </c>
      <c r="D713">
        <v>11980.52</v>
      </c>
      <c r="E713">
        <v>5740.45</v>
      </c>
      <c r="F713">
        <v>45.47</v>
      </c>
      <c r="G713" s="36">
        <f>VLOOKUP(A713,FII!$A$1:$D$3730,3,FALSE)</f>
        <v>-922.59</v>
      </c>
      <c r="H713" s="36">
        <f>VLOOKUP(A713,FII!$A$1:$D$3730,4,FALSE)</f>
        <v>226.78</v>
      </c>
    </row>
    <row r="714" spans="1:8" x14ac:dyDescent="0.25">
      <c r="A714" s="35">
        <v>40568</v>
      </c>
      <c r="B714">
        <v>5687.4</v>
      </c>
      <c r="C714">
        <v>20.78</v>
      </c>
      <c r="D714">
        <v>11977.19</v>
      </c>
      <c r="E714">
        <v>5684.25</v>
      </c>
      <c r="F714">
        <v>45.71</v>
      </c>
      <c r="G714" s="36">
        <f>VLOOKUP(A714,FII!$A$1:$D$3730,3,FALSE)</f>
        <v>-260.99</v>
      </c>
      <c r="H714" s="36">
        <f>VLOOKUP(A714,FII!$A$1:$D$3730,4,FALSE)</f>
        <v>548.78</v>
      </c>
    </row>
    <row r="715" spans="1:8" x14ac:dyDescent="0.25">
      <c r="A715" s="35">
        <v>40570</v>
      </c>
      <c r="B715">
        <v>5604.3</v>
      </c>
      <c r="C715">
        <v>22.09</v>
      </c>
      <c r="D715">
        <v>11989.83</v>
      </c>
      <c r="E715">
        <v>5604.3</v>
      </c>
      <c r="F715">
        <v>45.51</v>
      </c>
      <c r="G715" s="36">
        <f>VLOOKUP(A715,FII!$A$1:$D$3730,3,FALSE)</f>
        <v>85.04</v>
      </c>
      <c r="H715" s="36">
        <f>VLOOKUP(A715,FII!$A$1:$D$3730,4,FALSE)</f>
        <v>623.66999999999996</v>
      </c>
    </row>
    <row r="716" spans="1:8" x14ac:dyDescent="0.25">
      <c r="A716" s="35">
        <v>40571</v>
      </c>
      <c r="B716">
        <v>5512.15</v>
      </c>
      <c r="C716">
        <v>22.58</v>
      </c>
      <c r="D716">
        <v>11823.7</v>
      </c>
      <c r="E716">
        <v>5536.55</v>
      </c>
      <c r="F716">
        <v>45.92</v>
      </c>
      <c r="G716" s="36">
        <f>VLOOKUP(A716,FII!$A$1:$D$3730,3,FALSE)</f>
        <v>-1171.8</v>
      </c>
      <c r="H716" s="36">
        <f>VLOOKUP(A716,FII!$A$1:$D$3730,4,FALSE)</f>
        <v>-40.07</v>
      </c>
    </row>
    <row r="717" spans="1:8" x14ac:dyDescent="0.25">
      <c r="A717" s="35">
        <v>40574</v>
      </c>
      <c r="B717">
        <v>5505.9</v>
      </c>
      <c r="C717">
        <v>23.41</v>
      </c>
      <c r="D717">
        <v>11891.93</v>
      </c>
      <c r="E717">
        <v>5523.55</v>
      </c>
      <c r="F717">
        <v>45.825000000000003</v>
      </c>
      <c r="G717" s="36">
        <f>VLOOKUP(A717,FII!$A$1:$D$3730,3,FALSE)</f>
        <v>-320.58999999999997</v>
      </c>
      <c r="H717" s="36">
        <f>VLOOKUP(A717,FII!$A$1:$D$3730,4,FALSE)</f>
        <v>-412.41</v>
      </c>
    </row>
    <row r="718" spans="1:8" x14ac:dyDescent="0.25">
      <c r="A718" s="35">
        <v>40575</v>
      </c>
      <c r="B718">
        <v>5417.2</v>
      </c>
      <c r="C718">
        <v>23.73</v>
      </c>
      <c r="D718">
        <v>12040.16</v>
      </c>
      <c r="E718">
        <v>5429.15</v>
      </c>
      <c r="F718">
        <v>45.45</v>
      </c>
      <c r="G718" s="36">
        <f>VLOOKUP(A718,FII!$A$1:$D$3730,3,FALSE)</f>
        <v>-479.66</v>
      </c>
      <c r="H718" s="36">
        <f>VLOOKUP(A718,FII!$A$1:$D$3730,4,FALSE)</f>
        <v>-279.39999999999998</v>
      </c>
    </row>
    <row r="719" spans="1:8" x14ac:dyDescent="0.25">
      <c r="A719" s="35">
        <v>40576</v>
      </c>
      <c r="B719">
        <v>5432</v>
      </c>
      <c r="C719">
        <v>23.52</v>
      </c>
      <c r="D719">
        <v>12041.97</v>
      </c>
      <c r="E719">
        <v>5442.5</v>
      </c>
      <c r="F719">
        <v>45.57</v>
      </c>
      <c r="G719" s="36">
        <f>VLOOKUP(A719,FII!$A$1:$D$3730,3,FALSE)</f>
        <v>729.73</v>
      </c>
      <c r="H719" s="36">
        <f>VLOOKUP(A719,FII!$A$1:$D$3730,4,FALSE)</f>
        <v>3.12</v>
      </c>
    </row>
    <row r="720" spans="1:8" x14ac:dyDescent="0.25">
      <c r="A720" s="35">
        <v>40577</v>
      </c>
      <c r="B720">
        <v>5526.75</v>
      </c>
      <c r="C720">
        <v>22.69</v>
      </c>
      <c r="D720">
        <v>12062.26</v>
      </c>
      <c r="E720">
        <v>5538.95</v>
      </c>
      <c r="F720">
        <v>45.564999999999998</v>
      </c>
      <c r="G720" s="36">
        <f>VLOOKUP(A720,FII!$A$1:$D$3730,3,FALSE)</f>
        <v>963.24</v>
      </c>
      <c r="H720" s="36">
        <f>VLOOKUP(A720,FII!$A$1:$D$3730,4,FALSE)</f>
        <v>574.78</v>
      </c>
    </row>
    <row r="721" spans="1:8" x14ac:dyDescent="0.25">
      <c r="A721" s="35">
        <v>40578</v>
      </c>
      <c r="B721">
        <v>5395.75</v>
      </c>
      <c r="C721">
        <v>24.41</v>
      </c>
      <c r="D721">
        <v>12092.15</v>
      </c>
      <c r="E721">
        <v>5387</v>
      </c>
      <c r="F721">
        <v>45.575000000000003</v>
      </c>
      <c r="G721" s="36">
        <f>VLOOKUP(A721,FII!$A$1:$D$3730,3,FALSE)</f>
        <v>-421.43</v>
      </c>
      <c r="H721" s="36">
        <f>VLOOKUP(A721,FII!$A$1:$D$3730,4,FALSE)</f>
        <v>114.6</v>
      </c>
    </row>
    <row r="722" spans="1:8" x14ac:dyDescent="0.25">
      <c r="A722" s="35">
        <v>40581</v>
      </c>
      <c r="B722">
        <v>5396</v>
      </c>
      <c r="C722">
        <v>24.69</v>
      </c>
      <c r="D722">
        <v>12161.63</v>
      </c>
      <c r="E722">
        <v>5394.05</v>
      </c>
      <c r="F722">
        <v>45.325000000000003</v>
      </c>
      <c r="G722" s="36">
        <f>VLOOKUP(A722,FII!$A$1:$D$3730,3,FALSE)</f>
        <v>-406.88</v>
      </c>
      <c r="H722" s="36">
        <f>VLOOKUP(A722,FII!$A$1:$D$3730,4,FALSE)</f>
        <v>309.17</v>
      </c>
    </row>
    <row r="723" spans="1:8" x14ac:dyDescent="0.25">
      <c r="A723" s="35">
        <v>40582</v>
      </c>
      <c r="B723">
        <v>5312.55</v>
      </c>
      <c r="C723">
        <v>24.74</v>
      </c>
      <c r="D723">
        <v>12233.15</v>
      </c>
      <c r="E723">
        <v>5314.45</v>
      </c>
      <c r="F723">
        <v>45.234999999999999</v>
      </c>
      <c r="G723" s="36">
        <f>VLOOKUP(A723,FII!$A$1:$D$3730,3,FALSE)</f>
        <v>132.33000000000001</v>
      </c>
      <c r="H723" s="36">
        <f>VLOOKUP(A723,FII!$A$1:$D$3730,4,FALSE)</f>
        <v>314.76</v>
      </c>
    </row>
    <row r="724" spans="1:8" x14ac:dyDescent="0.25">
      <c r="A724" s="35">
        <v>40583</v>
      </c>
      <c r="B724">
        <v>5253.55</v>
      </c>
      <c r="C724">
        <v>25.24</v>
      </c>
      <c r="D724">
        <v>12239.89</v>
      </c>
      <c r="E724">
        <v>5260.95</v>
      </c>
      <c r="F724">
        <v>45.52</v>
      </c>
      <c r="G724" s="36">
        <f>VLOOKUP(A724,FII!$A$1:$D$3730,3,FALSE)</f>
        <v>-484.98</v>
      </c>
      <c r="H724" s="36">
        <f>VLOOKUP(A724,FII!$A$1:$D$3730,4,FALSE)</f>
        <v>208.07</v>
      </c>
    </row>
    <row r="725" spans="1:8" x14ac:dyDescent="0.25">
      <c r="A725" s="35">
        <v>40584</v>
      </c>
      <c r="B725">
        <v>5225.8</v>
      </c>
      <c r="C725">
        <v>24.82</v>
      </c>
      <c r="D725">
        <v>12229.29</v>
      </c>
      <c r="E725">
        <v>5230.1499999999996</v>
      </c>
      <c r="F725">
        <v>45.655000000000001</v>
      </c>
      <c r="G725" s="36">
        <f>VLOOKUP(A725,FII!$A$1:$D$3730,3,FALSE)</f>
        <v>843.1</v>
      </c>
      <c r="H725" s="36">
        <f>VLOOKUP(A725,FII!$A$1:$D$3730,4,FALSE)</f>
        <v>305.74</v>
      </c>
    </row>
    <row r="726" spans="1:8" x14ac:dyDescent="0.25">
      <c r="A726" s="35">
        <v>40585</v>
      </c>
      <c r="B726">
        <v>5310</v>
      </c>
      <c r="C726">
        <v>23.47</v>
      </c>
      <c r="D726">
        <v>12273.26</v>
      </c>
      <c r="E726">
        <v>5317.45</v>
      </c>
      <c r="F726">
        <v>45.615000000000002</v>
      </c>
      <c r="G726" s="36">
        <f>VLOOKUP(A726,FII!$A$1:$D$3730,3,FALSE)</f>
        <v>-779.74</v>
      </c>
      <c r="H726" s="36">
        <f>VLOOKUP(A726,FII!$A$1:$D$3730,4,FALSE)</f>
        <v>-104.89</v>
      </c>
    </row>
    <row r="727" spans="1:8" x14ac:dyDescent="0.25">
      <c r="A727" s="35">
        <v>40588</v>
      </c>
      <c r="B727">
        <v>5456</v>
      </c>
      <c r="C727">
        <v>22.58</v>
      </c>
      <c r="D727">
        <v>12268.19</v>
      </c>
      <c r="E727">
        <v>5455.65</v>
      </c>
      <c r="F727">
        <v>45.43</v>
      </c>
      <c r="G727" s="36">
        <f>VLOOKUP(A727,FII!$A$1:$D$3730,3,FALSE)</f>
        <v>1230.46</v>
      </c>
      <c r="H727" s="36">
        <f>VLOOKUP(A727,FII!$A$1:$D$3730,4,FALSE)</f>
        <v>81.36</v>
      </c>
    </row>
    <row r="728" spans="1:8" x14ac:dyDescent="0.25">
      <c r="A728" s="35">
        <v>40589</v>
      </c>
      <c r="B728">
        <v>5481</v>
      </c>
      <c r="C728">
        <v>22.85</v>
      </c>
      <c r="D728">
        <v>12226.64</v>
      </c>
      <c r="E728">
        <v>5476.1</v>
      </c>
      <c r="F728">
        <v>45.505000000000003</v>
      </c>
      <c r="G728" s="36">
        <f>VLOOKUP(A728,FII!$A$1:$D$3730,3,FALSE)</f>
        <v>865.76</v>
      </c>
      <c r="H728" s="36">
        <f>VLOOKUP(A728,FII!$A$1:$D$3730,4,FALSE)</f>
        <v>1057.04</v>
      </c>
    </row>
    <row r="729" spans="1:8" x14ac:dyDescent="0.25">
      <c r="A729" s="35">
        <v>40590</v>
      </c>
      <c r="B729">
        <v>5481.7</v>
      </c>
      <c r="C729">
        <v>23.05</v>
      </c>
      <c r="D729">
        <v>12288.17</v>
      </c>
      <c r="E729">
        <v>5485.25</v>
      </c>
      <c r="F729">
        <v>45.405000000000001</v>
      </c>
      <c r="G729" s="36">
        <f>VLOOKUP(A729,FII!$A$1:$D$3730,3,FALSE)</f>
        <v>-844.56</v>
      </c>
      <c r="H729" s="36">
        <f>VLOOKUP(A729,FII!$A$1:$D$3730,4,FALSE)</f>
        <v>416.59</v>
      </c>
    </row>
    <row r="730" spans="1:8" x14ac:dyDescent="0.25">
      <c r="A730" s="35">
        <v>40591</v>
      </c>
      <c r="B730">
        <v>5546.45</v>
      </c>
      <c r="C730">
        <v>22.57</v>
      </c>
      <c r="D730" t="e">
        <v>#N/A</v>
      </c>
      <c r="E730">
        <v>5546.3</v>
      </c>
      <c r="F730">
        <v>45.265000000000001</v>
      </c>
      <c r="G730" s="36">
        <f>VLOOKUP(A730,FII!$A$1:$D$3730,3,FALSE)</f>
        <v>0.71</v>
      </c>
      <c r="H730" s="36">
        <f>VLOOKUP(A730,FII!$A$1:$D$3730,4,FALSE)</f>
        <v>131.35</v>
      </c>
    </row>
    <row r="731" spans="1:8" x14ac:dyDescent="0.25">
      <c r="A731" s="35">
        <v>40592</v>
      </c>
      <c r="B731">
        <v>5458.95</v>
      </c>
      <c r="C731">
        <v>24.18</v>
      </c>
      <c r="D731">
        <v>12391.25</v>
      </c>
      <c r="E731">
        <v>5453.65</v>
      </c>
      <c r="F731">
        <v>45.115000000000002</v>
      </c>
      <c r="G731" s="36">
        <f>VLOOKUP(A731,FII!$A$1:$D$3730,3,FALSE)</f>
        <v>571.45000000000005</v>
      </c>
      <c r="H731" s="36">
        <f>VLOOKUP(A731,FII!$A$1:$D$3730,4,FALSE)</f>
        <v>342.14</v>
      </c>
    </row>
    <row r="732" spans="1:8" x14ac:dyDescent="0.25">
      <c r="A732" s="35">
        <v>40595</v>
      </c>
      <c r="B732">
        <v>5518.6</v>
      </c>
      <c r="C732">
        <v>24.91</v>
      </c>
      <c r="D732" t="e">
        <v>#N/A</v>
      </c>
      <c r="E732">
        <v>5528.15</v>
      </c>
      <c r="F732">
        <v>44.945</v>
      </c>
      <c r="G732" s="36">
        <f>VLOOKUP(A732,FII!$A$1:$D$3730,3,FALSE)</f>
        <v>324.02999999999997</v>
      </c>
      <c r="H732" s="36">
        <f>VLOOKUP(A732,FII!$A$1:$D$3730,4,FALSE)</f>
        <v>347.19</v>
      </c>
    </row>
    <row r="733" spans="1:8" x14ac:dyDescent="0.25">
      <c r="A733" s="35">
        <v>40596</v>
      </c>
      <c r="B733">
        <v>5469.2</v>
      </c>
      <c r="C733">
        <v>26.85</v>
      </c>
      <c r="D733">
        <v>12212.79</v>
      </c>
      <c r="E733">
        <v>5470.35</v>
      </c>
      <c r="F733">
        <v>45.174999999999997</v>
      </c>
      <c r="G733" s="36">
        <f>VLOOKUP(A733,FII!$A$1:$D$3730,3,FALSE)</f>
        <v>-467.61</v>
      </c>
      <c r="H733" s="36">
        <f>VLOOKUP(A733,FII!$A$1:$D$3730,4,FALSE)</f>
        <v>123.02</v>
      </c>
    </row>
    <row r="734" spans="1:8" x14ac:dyDescent="0.25">
      <c r="A734" s="35">
        <v>40597</v>
      </c>
      <c r="B734">
        <v>5437.35</v>
      </c>
      <c r="C734">
        <v>26.55</v>
      </c>
      <c r="D734">
        <v>12105.78</v>
      </c>
      <c r="E734">
        <v>5435.75</v>
      </c>
      <c r="F734">
        <v>45.08</v>
      </c>
      <c r="G734" s="36">
        <f>VLOOKUP(A734,FII!$A$1:$D$3730,3,FALSE)</f>
        <v>0</v>
      </c>
      <c r="H734" s="36">
        <f>VLOOKUP(A734,FII!$A$1:$D$3730,4,FALSE)</f>
        <v>0</v>
      </c>
    </row>
    <row r="735" spans="1:8" x14ac:dyDescent="0.25">
      <c r="A735" s="35">
        <v>40598</v>
      </c>
      <c r="B735">
        <v>5262.7</v>
      </c>
      <c r="C735">
        <v>28.2</v>
      </c>
      <c r="D735">
        <v>12068.5</v>
      </c>
      <c r="E735">
        <v>5262.7</v>
      </c>
      <c r="F735">
        <v>45.43</v>
      </c>
      <c r="G735" s="36">
        <f>VLOOKUP(A735,FII!$A$1:$D$3730,3,FALSE)</f>
        <v>-382.26</v>
      </c>
      <c r="H735" s="36">
        <f>VLOOKUP(A735,FII!$A$1:$D$3730,4,FALSE)</f>
        <v>-176.3</v>
      </c>
    </row>
    <row r="736" spans="1:8" x14ac:dyDescent="0.25">
      <c r="A736" s="35">
        <v>40599</v>
      </c>
      <c r="B736">
        <v>5303.55</v>
      </c>
      <c r="C736">
        <v>27.27</v>
      </c>
      <c r="D736">
        <v>12130.45</v>
      </c>
      <c r="E736">
        <v>5313.8</v>
      </c>
      <c r="F736">
        <v>45.274999999999999</v>
      </c>
      <c r="G736" s="36">
        <f>VLOOKUP(A736,FII!$A$1:$D$3730,3,FALSE)</f>
        <v>0</v>
      </c>
      <c r="H736" s="36">
        <f>VLOOKUP(A736,FII!$A$1:$D$3730,4,FALSE)</f>
        <v>0</v>
      </c>
    </row>
    <row r="737" spans="1:8" x14ac:dyDescent="0.25">
      <c r="A737" s="35">
        <v>40602</v>
      </c>
      <c r="B737">
        <v>5333.25</v>
      </c>
      <c r="C737">
        <v>24.4</v>
      </c>
      <c r="D737">
        <v>12226.34</v>
      </c>
      <c r="E737">
        <v>5338</v>
      </c>
      <c r="F737">
        <v>45.265000000000001</v>
      </c>
      <c r="G737" s="36">
        <f>VLOOKUP(A737,FII!$A$1:$D$3730,3,FALSE)</f>
        <v>0</v>
      </c>
      <c r="H737" s="36">
        <f>VLOOKUP(A737,FII!$A$1:$D$3730,4,FALSE)</f>
        <v>0</v>
      </c>
    </row>
    <row r="738" spans="1:8" x14ac:dyDescent="0.25">
      <c r="A738" s="35">
        <v>40603</v>
      </c>
      <c r="B738">
        <v>5522.3</v>
      </c>
      <c r="C738">
        <v>22.22</v>
      </c>
      <c r="D738">
        <v>12058.02</v>
      </c>
      <c r="E738">
        <v>5543.85</v>
      </c>
      <c r="F738">
        <v>44.854999999999997</v>
      </c>
      <c r="G738" s="36">
        <f>VLOOKUP(A738,FII!$A$1:$D$3730,3,FALSE)</f>
        <v>1104.53</v>
      </c>
      <c r="H738" s="36">
        <f>VLOOKUP(A738,FII!$A$1:$D$3730,4,FALSE)</f>
        <v>472.04</v>
      </c>
    </row>
    <row r="739" spans="1:8" x14ac:dyDescent="0.25">
      <c r="A739" s="35">
        <v>40605</v>
      </c>
      <c r="B739">
        <v>5536.2</v>
      </c>
      <c r="C739">
        <v>22.96</v>
      </c>
      <c r="D739">
        <v>12258.2</v>
      </c>
      <c r="E739">
        <v>5544.7</v>
      </c>
      <c r="F739">
        <v>44.875</v>
      </c>
      <c r="G739" s="36">
        <f>VLOOKUP(A739,FII!$A$1:$D$3730,3,FALSE)</f>
        <v>1606.42</v>
      </c>
      <c r="H739" s="36">
        <f>VLOOKUP(A739,FII!$A$1:$D$3730,4,FALSE)</f>
        <v>391.15</v>
      </c>
    </row>
    <row r="740" spans="1:8" x14ac:dyDescent="0.25">
      <c r="A740" s="35">
        <v>40606</v>
      </c>
      <c r="B740">
        <v>5538.75</v>
      </c>
      <c r="C740">
        <v>22.91</v>
      </c>
      <c r="D740">
        <v>12169.88</v>
      </c>
      <c r="E740">
        <v>5535.95</v>
      </c>
      <c r="F740">
        <v>44.91</v>
      </c>
      <c r="G740" s="36">
        <f>VLOOKUP(A740,FII!$A$1:$D$3730,3,FALSE)</f>
        <v>200.18</v>
      </c>
      <c r="H740" s="36">
        <f>VLOOKUP(A740,FII!$A$1:$D$3730,4,FALSE)</f>
        <v>-531.29</v>
      </c>
    </row>
    <row r="741" spans="1:8" x14ac:dyDescent="0.25">
      <c r="A741" s="35">
        <v>40609</v>
      </c>
      <c r="B741">
        <v>5463.15</v>
      </c>
      <c r="C741">
        <v>25.22</v>
      </c>
      <c r="D741">
        <v>12090.03</v>
      </c>
      <c r="E741">
        <v>5475.6</v>
      </c>
      <c r="F741">
        <v>44.994999999999997</v>
      </c>
      <c r="G741" s="36">
        <f>VLOOKUP(A741,FII!$A$1:$D$3730,3,FALSE)</f>
        <v>-33.75</v>
      </c>
      <c r="H741" s="36">
        <f>VLOOKUP(A741,FII!$A$1:$D$3730,4,FALSE)</f>
        <v>376.77</v>
      </c>
    </row>
    <row r="742" spans="1:8" x14ac:dyDescent="0.25">
      <c r="A742" s="35">
        <v>40610</v>
      </c>
      <c r="B742">
        <v>5520.8</v>
      </c>
      <c r="C742">
        <v>23.67</v>
      </c>
      <c r="D742">
        <v>12214.38</v>
      </c>
      <c r="E742">
        <v>5536.25</v>
      </c>
      <c r="F742">
        <v>45.034999999999997</v>
      </c>
      <c r="G742" s="36">
        <f>VLOOKUP(A742,FII!$A$1:$D$3730,3,FALSE)</f>
        <v>-1922.97</v>
      </c>
      <c r="H742" s="36">
        <f>VLOOKUP(A742,FII!$A$1:$D$3730,4,FALSE)</f>
        <v>-343.27</v>
      </c>
    </row>
    <row r="743" spans="1:8" x14ac:dyDescent="0.25">
      <c r="A743" s="35">
        <v>40611</v>
      </c>
      <c r="B743">
        <v>5531</v>
      </c>
      <c r="C743">
        <v>23.28</v>
      </c>
      <c r="D743">
        <v>12213.09</v>
      </c>
      <c r="E743">
        <v>5541.8</v>
      </c>
      <c r="F743">
        <v>44.905000000000001</v>
      </c>
      <c r="G743" s="36">
        <f>VLOOKUP(A743,FII!$A$1:$D$3730,3,FALSE)</f>
        <v>418.18</v>
      </c>
      <c r="H743" s="36">
        <f>VLOOKUP(A743,FII!$A$1:$D$3730,4,FALSE)</f>
        <v>-61.24</v>
      </c>
    </row>
    <row r="744" spans="1:8" x14ac:dyDescent="0.25">
      <c r="A744" s="35">
        <v>40612</v>
      </c>
      <c r="B744">
        <v>5494.4</v>
      </c>
      <c r="C744">
        <v>23.53</v>
      </c>
      <c r="D744">
        <v>11984.61</v>
      </c>
      <c r="E744">
        <v>5504.65</v>
      </c>
      <c r="F744">
        <v>45.125</v>
      </c>
      <c r="G744" s="36">
        <f>VLOOKUP(A744,FII!$A$1:$D$3730,3,FALSE)</f>
        <v>93.51</v>
      </c>
      <c r="H744" s="36">
        <f>VLOOKUP(A744,FII!$A$1:$D$3730,4,FALSE)</f>
        <v>31.96</v>
      </c>
    </row>
    <row r="745" spans="1:8" x14ac:dyDescent="0.25">
      <c r="A745" s="35">
        <v>40613</v>
      </c>
      <c r="B745">
        <v>5445.45</v>
      </c>
      <c r="C745">
        <v>24.13</v>
      </c>
      <c r="D745">
        <v>12044.4</v>
      </c>
      <c r="E745">
        <v>5459.6</v>
      </c>
      <c r="F745">
        <v>45.075000000000003</v>
      </c>
      <c r="G745" s="36">
        <f>VLOOKUP(A745,FII!$A$1:$D$3730,3,FALSE)</f>
        <v>-547.21</v>
      </c>
      <c r="H745" s="36">
        <f>VLOOKUP(A745,FII!$A$1:$D$3730,4,FALSE)</f>
        <v>-128.76</v>
      </c>
    </row>
    <row r="746" spans="1:8" x14ac:dyDescent="0.25">
      <c r="A746" s="35">
        <v>40616</v>
      </c>
      <c r="B746">
        <v>5531.5</v>
      </c>
      <c r="C746">
        <v>23.3</v>
      </c>
      <c r="D746">
        <v>11993.16</v>
      </c>
      <c r="E746">
        <v>5555.3</v>
      </c>
      <c r="F746">
        <v>45.07</v>
      </c>
      <c r="G746" s="36">
        <f>VLOOKUP(A746,FII!$A$1:$D$3730,3,FALSE)</f>
        <v>-101.71</v>
      </c>
      <c r="H746" s="36">
        <f>VLOOKUP(A746,FII!$A$1:$D$3730,4,FALSE)</f>
        <v>-318.19</v>
      </c>
    </row>
    <row r="747" spans="1:8" x14ac:dyDescent="0.25">
      <c r="A747" s="35">
        <v>40617</v>
      </c>
      <c r="B747">
        <v>5449.65</v>
      </c>
      <c r="C747">
        <v>26.63</v>
      </c>
      <c r="D747">
        <v>11855.42</v>
      </c>
      <c r="E747">
        <v>5447.6</v>
      </c>
      <c r="F747">
        <v>45.174999999999997</v>
      </c>
      <c r="G747" s="36">
        <f>VLOOKUP(A747,FII!$A$1:$D$3730,3,FALSE)</f>
        <v>1261.8900000000001</v>
      </c>
      <c r="H747" s="36">
        <f>VLOOKUP(A747,FII!$A$1:$D$3730,4,FALSE)</f>
        <v>-69.3</v>
      </c>
    </row>
    <row r="748" spans="1:8" x14ac:dyDescent="0.25">
      <c r="A748" s="35">
        <v>40618</v>
      </c>
      <c r="B748">
        <v>5511.15</v>
      </c>
      <c r="C748">
        <v>24.89</v>
      </c>
      <c r="D748">
        <v>11613.3</v>
      </c>
      <c r="E748">
        <v>5523.85</v>
      </c>
      <c r="F748">
        <v>45.115000000000002</v>
      </c>
      <c r="G748" s="36">
        <f>VLOOKUP(A748,FII!$A$1:$D$3730,3,FALSE)</f>
        <v>-1614.33</v>
      </c>
      <c r="H748" s="36">
        <f>VLOOKUP(A748,FII!$A$1:$D$3730,4,FALSE)</f>
        <v>-116.17</v>
      </c>
    </row>
    <row r="749" spans="1:8" x14ac:dyDescent="0.25">
      <c r="A749" s="35">
        <v>40619</v>
      </c>
      <c r="B749">
        <v>5446.65</v>
      </c>
      <c r="C749">
        <v>25.26</v>
      </c>
      <c r="D749">
        <v>11774.59</v>
      </c>
      <c r="E749">
        <v>5466.65</v>
      </c>
      <c r="F749">
        <v>45.16</v>
      </c>
      <c r="G749" s="36">
        <f>VLOOKUP(A749,FII!$A$1:$D$3730,3,FALSE)</f>
        <v>706.95</v>
      </c>
      <c r="H749" s="36">
        <f>VLOOKUP(A749,FII!$A$1:$D$3730,4,FALSE)</f>
        <v>288.26</v>
      </c>
    </row>
    <row r="750" spans="1:8" x14ac:dyDescent="0.25">
      <c r="A750" s="35">
        <v>40620</v>
      </c>
      <c r="B750">
        <v>5373.7</v>
      </c>
      <c r="C750">
        <v>25.89</v>
      </c>
      <c r="D750">
        <v>11858.52</v>
      </c>
      <c r="E750">
        <v>5386.85</v>
      </c>
      <c r="F750">
        <v>45.015000000000001</v>
      </c>
      <c r="G750" s="36">
        <f>VLOOKUP(A750,FII!$A$1:$D$3730,3,FALSE)</f>
        <v>-565.70000000000005</v>
      </c>
      <c r="H750" s="36">
        <f>VLOOKUP(A750,FII!$A$1:$D$3730,4,FALSE)</f>
        <v>-175.61</v>
      </c>
    </row>
    <row r="751" spans="1:8" x14ac:dyDescent="0.25">
      <c r="A751" s="35">
        <v>40623</v>
      </c>
      <c r="B751">
        <v>5364.75</v>
      </c>
      <c r="C751">
        <v>25.21</v>
      </c>
      <c r="D751">
        <v>12036.53</v>
      </c>
      <c r="E751">
        <v>5380.1</v>
      </c>
      <c r="F751">
        <v>44.994999999999997</v>
      </c>
      <c r="G751" s="36">
        <f>VLOOKUP(A751,FII!$A$1:$D$3730,3,FALSE)</f>
        <v>-510.02</v>
      </c>
      <c r="H751" s="36">
        <f>VLOOKUP(A751,FII!$A$1:$D$3730,4,FALSE)</f>
        <v>-272.61</v>
      </c>
    </row>
    <row r="752" spans="1:8" x14ac:dyDescent="0.25">
      <c r="A752" s="35">
        <v>40624</v>
      </c>
      <c r="B752">
        <v>5413.85</v>
      </c>
      <c r="C752">
        <v>22.26</v>
      </c>
      <c r="D752">
        <v>12018.63</v>
      </c>
      <c r="E752">
        <v>5434.15</v>
      </c>
      <c r="F752">
        <v>44.875</v>
      </c>
      <c r="G752" s="36">
        <f>VLOOKUP(A752,FII!$A$1:$D$3730,3,FALSE)</f>
        <v>-97.23</v>
      </c>
      <c r="H752" s="36">
        <f>VLOOKUP(A752,FII!$A$1:$D$3730,4,FALSE)</f>
        <v>-25.91</v>
      </c>
    </row>
    <row r="753" spans="1:8" x14ac:dyDescent="0.25">
      <c r="A753" s="35">
        <v>40625</v>
      </c>
      <c r="B753">
        <v>5480.25</v>
      </c>
      <c r="C753">
        <v>20.97</v>
      </c>
      <c r="D753">
        <v>12086.02</v>
      </c>
      <c r="E753">
        <v>5500.25</v>
      </c>
      <c r="F753">
        <v>44.79</v>
      </c>
      <c r="G753" s="36">
        <f>VLOOKUP(A753,FII!$A$1:$D$3730,3,FALSE)</f>
        <v>1664.48</v>
      </c>
      <c r="H753" s="36">
        <f>VLOOKUP(A753,FII!$A$1:$D$3730,4,FALSE)</f>
        <v>127.46</v>
      </c>
    </row>
    <row r="754" spans="1:8" x14ac:dyDescent="0.25">
      <c r="A754" s="35">
        <v>40626</v>
      </c>
      <c r="B754">
        <v>5522.4</v>
      </c>
      <c r="C754">
        <v>19.84</v>
      </c>
      <c r="D754">
        <v>12170.56</v>
      </c>
      <c r="E754">
        <v>5545.8</v>
      </c>
      <c r="F754">
        <v>44.674999999999997</v>
      </c>
      <c r="G754" s="36">
        <f>VLOOKUP(A754,FII!$A$1:$D$3730,3,FALSE)</f>
        <v>358.5</v>
      </c>
      <c r="H754" s="36">
        <f>VLOOKUP(A754,FII!$A$1:$D$3730,4,FALSE)</f>
        <v>-118.7</v>
      </c>
    </row>
    <row r="755" spans="1:8" x14ac:dyDescent="0.25">
      <c r="A755" s="35">
        <v>40627</v>
      </c>
      <c r="B755">
        <v>5654.25</v>
      </c>
      <c r="C755">
        <v>20.47</v>
      </c>
      <c r="D755">
        <v>12220.59</v>
      </c>
      <c r="E755">
        <v>5680.7</v>
      </c>
      <c r="F755">
        <v>44.704999999999998</v>
      </c>
      <c r="G755" s="36">
        <f>VLOOKUP(A755,FII!$A$1:$D$3730,3,FALSE)</f>
        <v>685.94</v>
      </c>
      <c r="H755" s="36">
        <f>VLOOKUP(A755,FII!$A$1:$D$3730,4,FALSE)</f>
        <v>-96.69</v>
      </c>
    </row>
    <row r="756" spans="1:8" x14ac:dyDescent="0.25">
      <c r="A756" s="35">
        <v>40630</v>
      </c>
      <c r="B756">
        <v>5687.25</v>
      </c>
      <c r="C756">
        <v>21.02</v>
      </c>
      <c r="D756">
        <v>12197.88</v>
      </c>
      <c r="E756">
        <v>5699.65</v>
      </c>
      <c r="F756">
        <v>44.8</v>
      </c>
      <c r="G756" s="36">
        <f>VLOOKUP(A756,FII!$A$1:$D$3730,3,FALSE)</f>
        <v>3102.03</v>
      </c>
      <c r="H756" s="36">
        <f>VLOOKUP(A756,FII!$A$1:$D$3730,4,FALSE)</f>
        <v>-229.08</v>
      </c>
    </row>
    <row r="757" spans="1:8" x14ac:dyDescent="0.25">
      <c r="A757" s="35">
        <v>40631</v>
      </c>
      <c r="B757">
        <v>5736.35</v>
      </c>
      <c r="C757">
        <v>21.22</v>
      </c>
      <c r="D757">
        <v>12279.01</v>
      </c>
      <c r="E757">
        <v>5751.45</v>
      </c>
      <c r="F757">
        <v>44.69</v>
      </c>
      <c r="G757" s="36">
        <f>VLOOKUP(A757,FII!$A$1:$D$3730,3,FALSE)</f>
        <v>847.98</v>
      </c>
      <c r="H757" s="36">
        <f>VLOOKUP(A757,FII!$A$1:$D$3730,4,FALSE)</f>
        <v>-80.53</v>
      </c>
    </row>
    <row r="758" spans="1:8" x14ac:dyDescent="0.25">
      <c r="A758" s="35">
        <v>40632</v>
      </c>
      <c r="B758">
        <v>5787.65</v>
      </c>
      <c r="C758">
        <v>22.04</v>
      </c>
      <c r="D758">
        <v>12350.61</v>
      </c>
      <c r="E758">
        <v>5799.4</v>
      </c>
      <c r="F758">
        <v>44.63</v>
      </c>
      <c r="G758" s="36">
        <f>VLOOKUP(A758,FII!$A$1:$D$3730,3,FALSE)</f>
        <v>98.44</v>
      </c>
      <c r="H758" s="36">
        <f>VLOOKUP(A758,FII!$A$1:$D$3730,4,FALSE)</f>
        <v>-107.86</v>
      </c>
    </row>
    <row r="759" spans="1:8" x14ac:dyDescent="0.25">
      <c r="A759" s="35">
        <v>40633</v>
      </c>
      <c r="B759">
        <v>5833.75</v>
      </c>
      <c r="C759">
        <v>22.18</v>
      </c>
      <c r="D759">
        <v>12319.73</v>
      </c>
      <c r="E759">
        <v>5833.75</v>
      </c>
      <c r="F759">
        <v>44.534999999999997</v>
      </c>
      <c r="G759" s="36">
        <f>VLOOKUP(A759,FII!$A$1:$D$3730,3,FALSE)</f>
        <v>768.79</v>
      </c>
      <c r="H759" s="36">
        <f>VLOOKUP(A759,FII!$A$1:$D$3730,4,FALSE)</f>
        <v>-292.45</v>
      </c>
    </row>
    <row r="760" spans="1:8" x14ac:dyDescent="0.25">
      <c r="A760" s="35">
        <v>40634</v>
      </c>
      <c r="B760">
        <v>5826.05</v>
      </c>
      <c r="C760">
        <v>20.11</v>
      </c>
      <c r="D760">
        <v>12376.72</v>
      </c>
      <c r="E760">
        <v>5861.35</v>
      </c>
      <c r="F760">
        <v>44.395000000000003</v>
      </c>
      <c r="G760" s="36">
        <f>VLOOKUP(A760,FII!$A$1:$D$3730,3,FALSE)</f>
        <v>1337.64</v>
      </c>
      <c r="H760" s="36">
        <f>VLOOKUP(A760,FII!$A$1:$D$3730,4,FALSE)</f>
        <v>-463.46</v>
      </c>
    </row>
    <row r="761" spans="1:8" x14ac:dyDescent="0.25">
      <c r="A761" s="35">
        <v>40637</v>
      </c>
      <c r="B761">
        <v>5908.45</v>
      </c>
      <c r="C761">
        <v>20.059999999999999</v>
      </c>
      <c r="D761">
        <v>12400.03</v>
      </c>
      <c r="E761">
        <v>5943.3</v>
      </c>
      <c r="F761">
        <v>44.395000000000003</v>
      </c>
      <c r="G761" s="36">
        <f>VLOOKUP(A761,FII!$A$1:$D$3730,3,FALSE)</f>
        <v>-123.15</v>
      </c>
      <c r="H761" s="36">
        <f>VLOOKUP(A761,FII!$A$1:$D$3730,4,FALSE)</f>
        <v>-647.51</v>
      </c>
    </row>
    <row r="762" spans="1:8" x14ac:dyDescent="0.25">
      <c r="A762" s="35">
        <v>40638</v>
      </c>
      <c r="B762">
        <v>5910.05</v>
      </c>
      <c r="C762">
        <v>19.899999999999999</v>
      </c>
      <c r="D762">
        <v>12393.9</v>
      </c>
      <c r="E762">
        <v>5932.6</v>
      </c>
      <c r="F762">
        <v>44.325000000000003</v>
      </c>
      <c r="G762" s="36">
        <f>VLOOKUP(A762,FII!$A$1:$D$3730,3,FALSE)</f>
        <v>1392.87</v>
      </c>
      <c r="H762" s="36">
        <f>VLOOKUP(A762,FII!$A$1:$D$3730,4,FALSE)</f>
        <v>-510.69</v>
      </c>
    </row>
    <row r="763" spans="1:8" x14ac:dyDescent="0.25">
      <c r="A763" s="35">
        <v>40639</v>
      </c>
      <c r="B763">
        <v>5891.75</v>
      </c>
      <c r="C763">
        <v>20.36</v>
      </c>
      <c r="D763">
        <v>12426.75</v>
      </c>
      <c r="E763">
        <v>5910.95</v>
      </c>
      <c r="F763">
        <v>44.075000000000003</v>
      </c>
      <c r="G763" s="36">
        <f>VLOOKUP(A763,FII!$A$1:$D$3730,3,FALSE)</f>
        <v>-613.1</v>
      </c>
      <c r="H763" s="36">
        <f>VLOOKUP(A763,FII!$A$1:$D$3730,4,FALSE)</f>
        <v>-575.39</v>
      </c>
    </row>
    <row r="764" spans="1:8" x14ac:dyDescent="0.25">
      <c r="A764" s="35">
        <v>40640</v>
      </c>
      <c r="B764">
        <v>5885.7</v>
      </c>
      <c r="C764">
        <v>20.32</v>
      </c>
      <c r="D764">
        <v>12409.49</v>
      </c>
      <c r="E764">
        <v>5902</v>
      </c>
      <c r="F764">
        <v>44.204999999999998</v>
      </c>
      <c r="G764" s="36">
        <f>VLOOKUP(A764,FII!$A$1:$D$3730,3,FALSE)</f>
        <v>-117.32</v>
      </c>
      <c r="H764" s="36">
        <f>VLOOKUP(A764,FII!$A$1:$D$3730,4,FALSE)</f>
        <v>-305.01</v>
      </c>
    </row>
    <row r="765" spans="1:8" x14ac:dyDescent="0.25">
      <c r="A765" s="35">
        <v>40641</v>
      </c>
      <c r="B765">
        <v>5842</v>
      </c>
      <c r="C765">
        <v>20.54</v>
      </c>
      <c r="D765">
        <v>12380.05</v>
      </c>
      <c r="E765">
        <v>5854.9</v>
      </c>
      <c r="F765">
        <v>44.08</v>
      </c>
      <c r="G765" s="36">
        <f>VLOOKUP(A765,FII!$A$1:$D$3730,3,FALSE)</f>
        <v>-269.08999999999997</v>
      </c>
      <c r="H765" s="36">
        <f>VLOOKUP(A765,FII!$A$1:$D$3730,4,FALSE)</f>
        <v>-358.98</v>
      </c>
    </row>
    <row r="766" spans="1:8" x14ac:dyDescent="0.25">
      <c r="A766" s="35">
        <v>40644</v>
      </c>
      <c r="B766">
        <v>5785.7</v>
      </c>
      <c r="C766">
        <v>21.24</v>
      </c>
      <c r="D766">
        <v>12381.11</v>
      </c>
      <c r="E766">
        <v>5803.65</v>
      </c>
      <c r="F766">
        <v>44.38</v>
      </c>
      <c r="G766" s="36">
        <f>VLOOKUP(A766,FII!$A$1:$D$3730,3,FALSE)</f>
        <v>-788.38</v>
      </c>
      <c r="H766" s="36">
        <f>VLOOKUP(A766,FII!$A$1:$D$3730,4,FALSE)</f>
        <v>-560.53</v>
      </c>
    </row>
    <row r="767" spans="1:8" x14ac:dyDescent="0.25">
      <c r="A767" s="35">
        <v>40646</v>
      </c>
      <c r="B767">
        <v>5911.5</v>
      </c>
      <c r="C767">
        <v>20.41</v>
      </c>
      <c r="D767">
        <v>12270.99</v>
      </c>
      <c r="E767">
        <v>5938.1</v>
      </c>
      <c r="F767">
        <v>44.524999999999999</v>
      </c>
      <c r="G767" s="36">
        <f>VLOOKUP(A767,FII!$A$1:$D$3730,3,FALSE)</f>
        <v>-1950.96</v>
      </c>
      <c r="H767" s="36">
        <f>VLOOKUP(A767,FII!$A$1:$D$3730,4,FALSE)</f>
        <v>-436.08</v>
      </c>
    </row>
    <row r="768" spans="1:8" x14ac:dyDescent="0.25">
      <c r="A768" s="35">
        <v>40648</v>
      </c>
      <c r="B768">
        <v>5824.55</v>
      </c>
      <c r="C768">
        <v>21.59</v>
      </c>
      <c r="D768">
        <v>12341.83</v>
      </c>
      <c r="E768">
        <v>5834.15</v>
      </c>
      <c r="F768">
        <v>44.274999999999999</v>
      </c>
      <c r="G768" s="36">
        <f>VLOOKUP(A768,FII!$A$1:$D$3730,3,FALSE)</f>
        <v>-77.28</v>
      </c>
      <c r="H768" s="36">
        <f>VLOOKUP(A768,FII!$A$1:$D$3730,4,FALSE)</f>
        <v>-1055.8900000000001</v>
      </c>
    </row>
    <row r="769" spans="1:8" x14ac:dyDescent="0.25">
      <c r="A769" s="35">
        <v>40651</v>
      </c>
      <c r="B769">
        <v>5729.1</v>
      </c>
      <c r="C769">
        <v>22.45</v>
      </c>
      <c r="D769">
        <v>12201.59</v>
      </c>
      <c r="E769">
        <v>5736</v>
      </c>
      <c r="F769">
        <v>44.524999999999999</v>
      </c>
      <c r="G769" s="36">
        <f>VLOOKUP(A769,FII!$A$1:$D$3730,3,FALSE)</f>
        <v>-970.1</v>
      </c>
      <c r="H769" s="36">
        <f>VLOOKUP(A769,FII!$A$1:$D$3730,4,FALSE)</f>
        <v>-574.41999999999996</v>
      </c>
    </row>
    <row r="770" spans="1:8" x14ac:dyDescent="0.25">
      <c r="A770" s="35">
        <v>40652</v>
      </c>
      <c r="B770">
        <v>5740.75</v>
      </c>
      <c r="C770">
        <v>22.07</v>
      </c>
      <c r="D770">
        <v>12266.75</v>
      </c>
      <c r="E770">
        <v>5760.3</v>
      </c>
      <c r="F770">
        <v>44.384999999999998</v>
      </c>
      <c r="G770" s="36">
        <f>VLOOKUP(A770,FII!$A$1:$D$3730,3,FALSE)</f>
        <v>-55.74</v>
      </c>
      <c r="H770" s="36">
        <f>VLOOKUP(A770,FII!$A$1:$D$3730,4,FALSE)</f>
        <v>-182.81</v>
      </c>
    </row>
    <row r="771" spans="1:8" x14ac:dyDescent="0.25">
      <c r="A771" s="35">
        <v>40653</v>
      </c>
      <c r="B771">
        <v>5851.65</v>
      </c>
      <c r="C771">
        <v>20.99</v>
      </c>
      <c r="D771">
        <v>12453.54</v>
      </c>
      <c r="E771">
        <v>5870.6</v>
      </c>
      <c r="F771">
        <v>44.274999999999999</v>
      </c>
      <c r="G771" s="36">
        <f>VLOOKUP(A771,FII!$A$1:$D$3730,3,FALSE)</f>
        <v>-556.5</v>
      </c>
      <c r="H771" s="36">
        <f>VLOOKUP(A771,FII!$A$1:$D$3730,4,FALSE)</f>
        <v>-212.1</v>
      </c>
    </row>
    <row r="772" spans="1:8" x14ac:dyDescent="0.25">
      <c r="A772" s="35">
        <v>40654</v>
      </c>
      <c r="B772">
        <v>5884.7</v>
      </c>
      <c r="C772">
        <v>20.51</v>
      </c>
      <c r="D772">
        <v>12505.99</v>
      </c>
      <c r="E772">
        <v>5903.55</v>
      </c>
      <c r="F772">
        <v>44.38</v>
      </c>
      <c r="G772" s="36">
        <f>VLOOKUP(A772,FII!$A$1:$D$3730,3,FALSE)</f>
        <v>858.38</v>
      </c>
      <c r="H772" s="36">
        <f>VLOOKUP(A772,FII!$A$1:$D$3730,4,FALSE)</f>
        <v>-121.46</v>
      </c>
    </row>
    <row r="773" spans="1:8" x14ac:dyDescent="0.25">
      <c r="A773" s="35">
        <v>40658</v>
      </c>
      <c r="B773">
        <v>5874.5</v>
      </c>
      <c r="C773">
        <v>20.91</v>
      </c>
      <c r="D773">
        <v>12479.88</v>
      </c>
      <c r="E773">
        <v>5886.5</v>
      </c>
      <c r="F773">
        <v>44.454999999999998</v>
      </c>
      <c r="G773" s="36">
        <f>VLOOKUP(A773,FII!$A$1:$D$3730,3,FALSE)</f>
        <v>204.36</v>
      </c>
      <c r="H773" s="36">
        <f>VLOOKUP(A773,FII!$A$1:$D$3730,4,FALSE)</f>
        <v>84.04</v>
      </c>
    </row>
    <row r="774" spans="1:8" x14ac:dyDescent="0.25">
      <c r="A774" s="35">
        <v>40659</v>
      </c>
      <c r="B774">
        <v>5868.4</v>
      </c>
      <c r="C774">
        <v>21.71</v>
      </c>
      <c r="D774">
        <v>12595.37</v>
      </c>
      <c r="E774">
        <v>5881.1</v>
      </c>
      <c r="F774">
        <v>44.49</v>
      </c>
      <c r="G774" s="36">
        <f>VLOOKUP(A774,FII!$A$1:$D$3730,3,FALSE)</f>
        <v>32.700000000000003</v>
      </c>
      <c r="H774" s="36">
        <f>VLOOKUP(A774,FII!$A$1:$D$3730,4,FALSE)</f>
        <v>-308.25</v>
      </c>
    </row>
    <row r="775" spans="1:8" x14ac:dyDescent="0.25">
      <c r="A775" s="35">
        <v>40660</v>
      </c>
      <c r="B775">
        <v>5833.9</v>
      </c>
      <c r="C775">
        <v>21.35</v>
      </c>
      <c r="D775">
        <v>12690.96</v>
      </c>
      <c r="E775">
        <v>5836.55</v>
      </c>
      <c r="F775">
        <v>44.335000000000001</v>
      </c>
      <c r="G775" s="36">
        <f>VLOOKUP(A775,FII!$A$1:$D$3730,3,FALSE)</f>
        <v>-264.22000000000003</v>
      </c>
      <c r="H775" s="36">
        <f>VLOOKUP(A775,FII!$A$1:$D$3730,4,FALSE)</f>
        <v>-543.44000000000005</v>
      </c>
    </row>
    <row r="776" spans="1:8" x14ac:dyDescent="0.25">
      <c r="A776" s="35">
        <v>40661</v>
      </c>
      <c r="B776">
        <v>5785.45</v>
      </c>
      <c r="C776">
        <v>20.92</v>
      </c>
      <c r="D776">
        <v>12763.31</v>
      </c>
      <c r="E776">
        <v>5785.45</v>
      </c>
      <c r="F776">
        <v>44.31</v>
      </c>
      <c r="G776" s="36">
        <f>VLOOKUP(A776,FII!$A$1:$D$3730,3,FALSE)</f>
        <v>-384.85</v>
      </c>
      <c r="H776" s="36">
        <f>VLOOKUP(A776,FII!$A$1:$D$3730,4,FALSE)</f>
        <v>-407.25</v>
      </c>
    </row>
    <row r="777" spans="1:8" x14ac:dyDescent="0.25">
      <c r="A777" s="35">
        <v>40662</v>
      </c>
      <c r="B777">
        <v>5749.5</v>
      </c>
      <c r="C777">
        <v>19.579999999999998</v>
      </c>
      <c r="D777">
        <v>12810.54</v>
      </c>
      <c r="E777">
        <v>5753.8</v>
      </c>
      <c r="F777">
        <v>44.255000000000003</v>
      </c>
      <c r="G777" s="36">
        <f>VLOOKUP(A777,FII!$A$1:$D$3730,3,FALSE)</f>
        <v>191.45</v>
      </c>
      <c r="H777" s="36">
        <f>VLOOKUP(A777,FII!$A$1:$D$3730,4,FALSE)</f>
        <v>-58.57</v>
      </c>
    </row>
    <row r="778" spans="1:8" x14ac:dyDescent="0.25">
      <c r="A778" s="35">
        <v>40665</v>
      </c>
      <c r="B778">
        <v>5701.3</v>
      </c>
      <c r="C778">
        <v>20.88</v>
      </c>
      <c r="D778">
        <v>12807.36</v>
      </c>
      <c r="E778">
        <v>5725.4</v>
      </c>
      <c r="F778">
        <v>44.28</v>
      </c>
      <c r="G778" s="36">
        <f>VLOOKUP(A778,FII!$A$1:$D$3730,3,FALSE)</f>
        <v>-1240.94</v>
      </c>
      <c r="H778" s="36">
        <f>VLOOKUP(A778,FII!$A$1:$D$3730,4,FALSE)</f>
        <v>-352.91</v>
      </c>
    </row>
    <row r="779" spans="1:8" x14ac:dyDescent="0.25">
      <c r="A779" s="35">
        <v>40666</v>
      </c>
      <c r="B779">
        <v>5565.25</v>
      </c>
      <c r="C779">
        <v>21.58</v>
      </c>
      <c r="D779">
        <v>12807.51</v>
      </c>
      <c r="E779">
        <v>5568.7</v>
      </c>
      <c r="F779">
        <v>44.48</v>
      </c>
      <c r="G779" s="36">
        <f>VLOOKUP(A779,FII!$A$1:$D$3730,3,FALSE)</f>
        <v>-918.38</v>
      </c>
      <c r="H779" s="36">
        <f>VLOOKUP(A779,FII!$A$1:$D$3730,4,FALSE)</f>
        <v>-252.08</v>
      </c>
    </row>
    <row r="780" spans="1:8" x14ac:dyDescent="0.25">
      <c r="A780" s="35">
        <v>40667</v>
      </c>
      <c r="B780">
        <v>5537.15</v>
      </c>
      <c r="C780">
        <v>21.18</v>
      </c>
      <c r="D780">
        <v>12723.58</v>
      </c>
      <c r="E780">
        <v>5538.05</v>
      </c>
      <c r="F780">
        <v>44.36</v>
      </c>
      <c r="G780" s="36">
        <f>VLOOKUP(A780,FII!$A$1:$D$3730,3,FALSE)</f>
        <v>-1637.63</v>
      </c>
      <c r="H780" s="36">
        <f>VLOOKUP(A780,FII!$A$1:$D$3730,4,FALSE)</f>
        <v>-593.84</v>
      </c>
    </row>
    <row r="781" spans="1:8" x14ac:dyDescent="0.25">
      <c r="A781" s="35">
        <v>40668</v>
      </c>
      <c r="B781">
        <v>5459.85</v>
      </c>
      <c r="C781">
        <v>21.6</v>
      </c>
      <c r="D781">
        <v>12584.17</v>
      </c>
      <c r="E781">
        <v>5458.4</v>
      </c>
      <c r="F781">
        <v>44.765000000000001</v>
      </c>
      <c r="G781" s="36">
        <f>VLOOKUP(A781,FII!$A$1:$D$3730,3,FALSE)</f>
        <v>-611.47</v>
      </c>
      <c r="H781" s="36">
        <f>VLOOKUP(A781,FII!$A$1:$D$3730,4,FALSE)</f>
        <v>-171.85</v>
      </c>
    </row>
    <row r="782" spans="1:8" x14ac:dyDescent="0.25">
      <c r="A782" s="35">
        <v>40669</v>
      </c>
      <c r="B782">
        <v>5551.45</v>
      </c>
      <c r="C782">
        <v>20.97</v>
      </c>
      <c r="D782">
        <v>12638.74</v>
      </c>
      <c r="E782">
        <v>5555</v>
      </c>
      <c r="F782">
        <v>44.73</v>
      </c>
      <c r="G782" s="36">
        <f>VLOOKUP(A782,FII!$A$1:$D$3730,3,FALSE)</f>
        <v>-1346.81</v>
      </c>
      <c r="H782" s="36">
        <f>VLOOKUP(A782,FII!$A$1:$D$3730,4,FALSE)</f>
        <v>277.64999999999998</v>
      </c>
    </row>
    <row r="783" spans="1:8" x14ac:dyDescent="0.25">
      <c r="A783" s="35">
        <v>40672</v>
      </c>
      <c r="B783">
        <v>5551.1</v>
      </c>
      <c r="C783">
        <v>21.5</v>
      </c>
      <c r="D783">
        <v>12684.68</v>
      </c>
      <c r="E783">
        <v>5558.65</v>
      </c>
      <c r="F783">
        <v>44.69</v>
      </c>
      <c r="G783" s="36">
        <f>VLOOKUP(A783,FII!$A$1:$D$3730,3,FALSE)</f>
        <v>895.76</v>
      </c>
      <c r="H783" s="36">
        <f>VLOOKUP(A783,FII!$A$1:$D$3730,4,FALSE)</f>
        <v>774.27</v>
      </c>
    </row>
    <row r="784" spans="1:8" x14ac:dyDescent="0.25">
      <c r="A784" s="35">
        <v>40673</v>
      </c>
      <c r="B784">
        <v>5541.25</v>
      </c>
      <c r="C784">
        <v>21.74</v>
      </c>
      <c r="D784">
        <v>12760.36</v>
      </c>
      <c r="E784">
        <v>5545.8</v>
      </c>
      <c r="F784">
        <v>44.744999999999997</v>
      </c>
      <c r="G784" s="36">
        <f>VLOOKUP(A784,FII!$A$1:$D$3730,3,FALSE)</f>
        <v>539.33000000000004</v>
      </c>
      <c r="H784" s="36">
        <f>VLOOKUP(A784,FII!$A$1:$D$3730,4,FALSE)</f>
        <v>252.75</v>
      </c>
    </row>
    <row r="785" spans="1:8" x14ac:dyDescent="0.25">
      <c r="A785" s="35">
        <v>40674</v>
      </c>
      <c r="B785">
        <v>5565.05</v>
      </c>
      <c r="C785">
        <v>21.24</v>
      </c>
      <c r="D785">
        <v>12630.03</v>
      </c>
      <c r="E785">
        <v>5564.65</v>
      </c>
      <c r="F785">
        <v>44.6</v>
      </c>
      <c r="G785" s="36">
        <f>VLOOKUP(A785,FII!$A$1:$D$3730,3,FALSE)</f>
        <v>665.81</v>
      </c>
      <c r="H785" s="36">
        <f>VLOOKUP(A785,FII!$A$1:$D$3730,4,FALSE)</f>
        <v>153.25</v>
      </c>
    </row>
    <row r="786" spans="1:8" x14ac:dyDescent="0.25">
      <c r="A786" s="35">
        <v>40675</v>
      </c>
      <c r="B786">
        <v>5486.15</v>
      </c>
      <c r="C786">
        <v>21.23</v>
      </c>
      <c r="D786">
        <v>12695.92</v>
      </c>
      <c r="E786">
        <v>5481.35</v>
      </c>
      <c r="F786">
        <v>44.988</v>
      </c>
      <c r="G786" s="36">
        <f>VLOOKUP(A786,FII!$A$1:$D$3730,3,FALSE)</f>
        <v>21.75</v>
      </c>
      <c r="H786" s="36">
        <f>VLOOKUP(A786,FII!$A$1:$D$3730,4,FALSE)</f>
        <v>255.59</v>
      </c>
    </row>
    <row r="787" spans="1:8" x14ac:dyDescent="0.25">
      <c r="A787" s="35">
        <v>40676</v>
      </c>
      <c r="B787">
        <v>5544.75</v>
      </c>
      <c r="C787">
        <v>20.63</v>
      </c>
      <c r="D787">
        <v>12595.75</v>
      </c>
      <c r="E787">
        <v>5558.9</v>
      </c>
      <c r="F787">
        <v>44.865000000000002</v>
      </c>
      <c r="G787" s="36">
        <f>VLOOKUP(A787,FII!$A$1:$D$3730,3,FALSE)</f>
        <v>-1407.37</v>
      </c>
      <c r="H787" s="36">
        <f>VLOOKUP(A787,FII!$A$1:$D$3730,4,FALSE)</f>
        <v>-31.77</v>
      </c>
    </row>
    <row r="788" spans="1:8" x14ac:dyDescent="0.25">
      <c r="A788" s="35">
        <v>40679</v>
      </c>
      <c r="B788">
        <v>5499</v>
      </c>
      <c r="C788">
        <v>21.46</v>
      </c>
      <c r="D788">
        <v>12548.37</v>
      </c>
      <c r="E788">
        <v>5488.7</v>
      </c>
      <c r="F788">
        <v>45.155000000000001</v>
      </c>
      <c r="G788" s="36">
        <f>VLOOKUP(A788,FII!$A$1:$D$3730,3,FALSE)</f>
        <v>187.67</v>
      </c>
      <c r="H788" s="36">
        <f>VLOOKUP(A788,FII!$A$1:$D$3730,4,FALSE)</f>
        <v>464.93</v>
      </c>
    </row>
    <row r="789" spans="1:8" x14ac:dyDescent="0.25">
      <c r="A789" s="35">
        <v>40680</v>
      </c>
      <c r="B789">
        <v>5438.95</v>
      </c>
      <c r="C789">
        <v>21.03</v>
      </c>
      <c r="D789">
        <v>12479.58</v>
      </c>
      <c r="E789">
        <v>5447.4</v>
      </c>
      <c r="F789">
        <v>45.12</v>
      </c>
      <c r="G789" s="36" t="e">
        <f>VLOOKUP(A789,FII!$A$1:$D$3730,3,FALSE)</f>
        <v>#N/A</v>
      </c>
      <c r="H789" s="36" t="e">
        <f>VLOOKUP(A789,FII!$A$1:$D$3730,4,FALSE)</f>
        <v>#N/A</v>
      </c>
    </row>
    <row r="790" spans="1:8" x14ac:dyDescent="0.25">
      <c r="A790" s="35">
        <v>40681</v>
      </c>
      <c r="B790">
        <v>5420.6</v>
      </c>
      <c r="C790">
        <v>20.71</v>
      </c>
      <c r="D790">
        <v>12560.18</v>
      </c>
      <c r="E790">
        <v>5424.05</v>
      </c>
      <c r="F790">
        <v>45.064999999999998</v>
      </c>
      <c r="G790" s="36">
        <f>VLOOKUP(A790,FII!$A$1:$D$3730,3,FALSE)</f>
        <v>-421.92</v>
      </c>
      <c r="H790" s="36">
        <f>VLOOKUP(A790,FII!$A$1:$D$3730,4,FALSE)</f>
        <v>522.04999999999995</v>
      </c>
    </row>
    <row r="791" spans="1:8" x14ac:dyDescent="0.25">
      <c r="A791" s="35">
        <v>40682</v>
      </c>
      <c r="B791">
        <v>5428.1</v>
      </c>
      <c r="C791">
        <v>20.41</v>
      </c>
      <c r="D791">
        <v>12605.32</v>
      </c>
      <c r="E791">
        <v>5424.8</v>
      </c>
      <c r="F791">
        <v>44.975000000000001</v>
      </c>
      <c r="G791" s="36">
        <f>VLOOKUP(A791,FII!$A$1:$D$3730,3,FALSE)</f>
        <v>111.49</v>
      </c>
      <c r="H791" s="36">
        <f>VLOOKUP(A791,FII!$A$1:$D$3730,4,FALSE)</f>
        <v>44.95</v>
      </c>
    </row>
    <row r="792" spans="1:8" x14ac:dyDescent="0.25">
      <c r="A792" s="35">
        <v>40683</v>
      </c>
      <c r="B792">
        <v>5486.35</v>
      </c>
      <c r="C792">
        <v>19.45</v>
      </c>
      <c r="D792">
        <v>12512.04</v>
      </c>
      <c r="E792">
        <v>5484.6</v>
      </c>
      <c r="F792">
        <v>44.95</v>
      </c>
      <c r="G792" s="36">
        <f>VLOOKUP(A792,FII!$A$1:$D$3730,3,FALSE)</f>
        <v>331.58</v>
      </c>
      <c r="H792" s="36">
        <f>VLOOKUP(A792,FII!$A$1:$D$3730,4,FALSE)</f>
        <v>109.95</v>
      </c>
    </row>
    <row r="793" spans="1:8" x14ac:dyDescent="0.25">
      <c r="A793" s="35">
        <v>40686</v>
      </c>
      <c r="B793">
        <v>5386.55</v>
      </c>
      <c r="C793">
        <v>21.04</v>
      </c>
      <c r="D793">
        <v>12381.26</v>
      </c>
      <c r="E793">
        <v>5383.45</v>
      </c>
      <c r="F793">
        <v>45.23</v>
      </c>
      <c r="G793" s="36">
        <f>VLOOKUP(A793,FII!$A$1:$D$3730,3,FALSE)</f>
        <v>66.48</v>
      </c>
      <c r="H793" s="36">
        <f>VLOOKUP(A793,FII!$A$1:$D$3730,4,FALSE)</f>
        <v>451.93</v>
      </c>
    </row>
    <row r="794" spans="1:8" x14ac:dyDescent="0.25">
      <c r="A794" s="35">
        <v>40687</v>
      </c>
      <c r="B794">
        <v>5394.85</v>
      </c>
      <c r="C794">
        <v>19.93</v>
      </c>
      <c r="D794">
        <v>12356.21</v>
      </c>
      <c r="E794">
        <v>5387.85</v>
      </c>
      <c r="F794">
        <v>45.215000000000003</v>
      </c>
      <c r="G794" s="36">
        <f>VLOOKUP(A794,FII!$A$1:$D$3730,3,FALSE)</f>
        <v>-816.46</v>
      </c>
      <c r="H794" s="36">
        <f>VLOOKUP(A794,FII!$A$1:$D$3730,4,FALSE)</f>
        <v>-119.25</v>
      </c>
    </row>
    <row r="795" spans="1:8" x14ac:dyDescent="0.25">
      <c r="A795" s="35">
        <v>40688</v>
      </c>
      <c r="B795">
        <v>5348.95</v>
      </c>
      <c r="C795">
        <v>20.66</v>
      </c>
      <c r="D795">
        <v>12394.66</v>
      </c>
      <c r="E795">
        <v>5349.45</v>
      </c>
      <c r="F795">
        <v>45.325000000000003</v>
      </c>
      <c r="G795" s="36">
        <f>VLOOKUP(A795,FII!$A$1:$D$3730,3,FALSE)</f>
        <v>85.1</v>
      </c>
      <c r="H795" s="36">
        <f>VLOOKUP(A795,FII!$A$1:$D$3730,4,FALSE)</f>
        <v>81.56</v>
      </c>
    </row>
    <row r="796" spans="1:8" x14ac:dyDescent="0.25">
      <c r="A796" s="35">
        <v>40689</v>
      </c>
      <c r="B796">
        <v>5412.35</v>
      </c>
      <c r="C796">
        <v>19.18</v>
      </c>
      <c r="D796">
        <v>12402.76</v>
      </c>
      <c r="E796">
        <v>5412.35</v>
      </c>
      <c r="F796">
        <v>45.305</v>
      </c>
      <c r="G796" s="36">
        <f>VLOOKUP(A796,FII!$A$1:$D$3730,3,FALSE)</f>
        <v>-780.57</v>
      </c>
      <c r="H796" s="36">
        <f>VLOOKUP(A796,FII!$A$1:$D$3730,4,FALSE)</f>
        <v>79.66</v>
      </c>
    </row>
    <row r="797" spans="1:8" x14ac:dyDescent="0.25">
      <c r="A797" s="35">
        <v>40690</v>
      </c>
      <c r="B797">
        <v>5476.1</v>
      </c>
      <c r="C797">
        <v>17.25</v>
      </c>
      <c r="D797">
        <v>12441.58</v>
      </c>
      <c r="E797">
        <v>5466.35</v>
      </c>
      <c r="F797">
        <v>45.18</v>
      </c>
      <c r="G797" s="36">
        <f>VLOOKUP(A797,FII!$A$1:$D$3730,3,FALSE)</f>
        <v>456.72</v>
      </c>
      <c r="H797" s="36">
        <f>VLOOKUP(A797,FII!$A$1:$D$3730,4,FALSE)</f>
        <v>230.27</v>
      </c>
    </row>
    <row r="798" spans="1:8" x14ac:dyDescent="0.25">
      <c r="A798" s="35">
        <v>40693</v>
      </c>
      <c r="B798">
        <v>5473.1</v>
      </c>
      <c r="C798">
        <v>17.87</v>
      </c>
      <c r="D798" t="e">
        <v>#N/A</v>
      </c>
      <c r="E798">
        <v>5466.85</v>
      </c>
      <c r="F798">
        <v>45.085000000000001</v>
      </c>
      <c r="G798" s="36">
        <f>VLOOKUP(A798,FII!$A$1:$D$3730,3,FALSE)</f>
        <v>986.17</v>
      </c>
      <c r="H798" s="36">
        <f>VLOOKUP(A798,FII!$A$1:$D$3730,4,FALSE)</f>
        <v>260.38</v>
      </c>
    </row>
    <row r="799" spans="1:8" x14ac:dyDescent="0.25">
      <c r="A799" s="35">
        <v>40694</v>
      </c>
      <c r="B799">
        <v>5560.15</v>
      </c>
      <c r="C799">
        <v>16.82</v>
      </c>
      <c r="D799">
        <v>12569.79</v>
      </c>
      <c r="E799">
        <v>5554.9</v>
      </c>
      <c r="F799">
        <v>45.06</v>
      </c>
      <c r="G799" s="36">
        <f>VLOOKUP(A799,FII!$A$1:$D$3730,3,FALSE)</f>
        <v>-224.95</v>
      </c>
      <c r="H799" s="36">
        <f>VLOOKUP(A799,FII!$A$1:$D$3730,4,FALSE)</f>
        <v>-9.17</v>
      </c>
    </row>
    <row r="800" spans="1:8" x14ac:dyDescent="0.25">
      <c r="A800" s="35">
        <v>40695</v>
      </c>
      <c r="B800">
        <v>5592</v>
      </c>
      <c r="C800">
        <v>16.73</v>
      </c>
      <c r="D800">
        <v>12290.14</v>
      </c>
      <c r="E800">
        <v>5590.45</v>
      </c>
      <c r="F800">
        <v>44.844999999999999</v>
      </c>
      <c r="G800" s="36">
        <f>VLOOKUP(A800,FII!$A$1:$D$3730,3,FALSE)</f>
        <v>1121.69</v>
      </c>
      <c r="H800" s="36">
        <f>VLOOKUP(A800,FII!$A$1:$D$3730,4,FALSE)</f>
        <v>398.04</v>
      </c>
    </row>
    <row r="801" spans="1:8" x14ac:dyDescent="0.25">
      <c r="A801" s="35">
        <v>40696</v>
      </c>
      <c r="B801">
        <v>5550.35</v>
      </c>
      <c r="C801">
        <v>17.98</v>
      </c>
      <c r="D801">
        <v>12248.55</v>
      </c>
      <c r="E801">
        <v>5558.45</v>
      </c>
      <c r="F801">
        <v>44.825000000000003</v>
      </c>
      <c r="G801" s="36">
        <f>VLOOKUP(A801,FII!$A$1:$D$3730,3,FALSE)</f>
        <v>1290.68</v>
      </c>
      <c r="H801" s="36">
        <f>VLOOKUP(A801,FII!$A$1:$D$3730,4,FALSE)</f>
        <v>-126.74</v>
      </c>
    </row>
    <row r="802" spans="1:8" x14ac:dyDescent="0.25">
      <c r="A802" s="35">
        <v>40697</v>
      </c>
      <c r="B802">
        <v>5516.75</v>
      </c>
      <c r="C802">
        <v>17.61</v>
      </c>
      <c r="D802">
        <v>12151.26</v>
      </c>
      <c r="E802">
        <v>5523.5</v>
      </c>
      <c r="F802">
        <v>44.83</v>
      </c>
      <c r="G802" s="36">
        <f>VLOOKUP(A802,FII!$A$1:$D$3730,3,FALSE)</f>
        <v>135.55000000000001</v>
      </c>
      <c r="H802" s="36">
        <f>VLOOKUP(A802,FII!$A$1:$D$3730,4,FALSE)</f>
        <v>-327.94</v>
      </c>
    </row>
    <row r="803" spans="1:8" x14ac:dyDescent="0.25">
      <c r="A803" s="35">
        <v>40700</v>
      </c>
      <c r="B803">
        <v>5532.05</v>
      </c>
      <c r="C803">
        <v>18.21</v>
      </c>
      <c r="D803">
        <v>12089.96</v>
      </c>
      <c r="E803">
        <v>5534.2</v>
      </c>
      <c r="F803">
        <v>44.755000000000003</v>
      </c>
      <c r="G803" s="36">
        <f>VLOOKUP(A803,FII!$A$1:$D$3730,3,FALSE)</f>
        <v>33.42</v>
      </c>
      <c r="H803" s="36">
        <f>VLOOKUP(A803,FII!$A$1:$D$3730,4,FALSE)</f>
        <v>-491.47</v>
      </c>
    </row>
    <row r="804" spans="1:8" x14ac:dyDescent="0.25">
      <c r="A804" s="35">
        <v>40701</v>
      </c>
      <c r="B804">
        <v>5556.15</v>
      </c>
      <c r="C804">
        <v>18.03</v>
      </c>
      <c r="D804">
        <v>12070.81</v>
      </c>
      <c r="E804">
        <v>5562.7</v>
      </c>
      <c r="F804">
        <v>44.674999999999997</v>
      </c>
      <c r="G804" s="36">
        <f>VLOOKUP(A804,FII!$A$1:$D$3730,3,FALSE)</f>
        <v>-197.5</v>
      </c>
      <c r="H804" s="36">
        <f>VLOOKUP(A804,FII!$A$1:$D$3730,4,FALSE)</f>
        <v>-253.28</v>
      </c>
    </row>
    <row r="805" spans="1:8" x14ac:dyDescent="0.25">
      <c r="A805" s="35">
        <v>40702</v>
      </c>
      <c r="B805">
        <v>5526.85</v>
      </c>
      <c r="C805">
        <v>18.579999999999998</v>
      </c>
      <c r="D805">
        <v>12048.94</v>
      </c>
      <c r="E805">
        <v>5529.85</v>
      </c>
      <c r="F805">
        <v>44.704999999999998</v>
      </c>
      <c r="G805" s="36">
        <f>VLOOKUP(A805,FII!$A$1:$D$3730,3,FALSE)</f>
        <v>120.85</v>
      </c>
      <c r="H805" s="36">
        <f>VLOOKUP(A805,FII!$A$1:$D$3730,4,FALSE)</f>
        <v>-177.89</v>
      </c>
    </row>
    <row r="806" spans="1:8" x14ac:dyDescent="0.25">
      <c r="A806" s="35">
        <v>40703</v>
      </c>
      <c r="B806">
        <v>5521.05</v>
      </c>
      <c r="C806">
        <v>18.579999999999998</v>
      </c>
      <c r="D806">
        <v>12124.36</v>
      </c>
      <c r="E806">
        <v>5519.15</v>
      </c>
      <c r="F806">
        <v>44.734999999999999</v>
      </c>
      <c r="G806" s="36">
        <f>VLOOKUP(A806,FII!$A$1:$D$3730,3,FALSE)</f>
        <v>-268.19</v>
      </c>
      <c r="H806" s="36">
        <f>VLOOKUP(A806,FII!$A$1:$D$3730,4,FALSE)</f>
        <v>-270.26</v>
      </c>
    </row>
    <row r="807" spans="1:8" x14ac:dyDescent="0.25">
      <c r="A807" s="35">
        <v>40704</v>
      </c>
      <c r="B807">
        <v>5485.8</v>
      </c>
      <c r="C807">
        <v>18.54</v>
      </c>
      <c r="D807">
        <v>11951.91</v>
      </c>
      <c r="E807">
        <v>5484.15</v>
      </c>
      <c r="F807">
        <v>44.73</v>
      </c>
      <c r="G807" s="36">
        <f>VLOOKUP(A807,FII!$A$1:$D$3730,3,FALSE)</f>
        <v>-391.26</v>
      </c>
      <c r="H807" s="36">
        <f>VLOOKUP(A807,FII!$A$1:$D$3730,4,FALSE)</f>
        <v>-145.51</v>
      </c>
    </row>
    <row r="808" spans="1:8" x14ac:dyDescent="0.25">
      <c r="A808" s="35">
        <v>40707</v>
      </c>
      <c r="B808">
        <v>5482.8</v>
      </c>
      <c r="C808">
        <v>18.91</v>
      </c>
      <c r="D808">
        <v>11952.97</v>
      </c>
      <c r="E808">
        <v>5498.5</v>
      </c>
      <c r="F808">
        <v>44.865000000000002</v>
      </c>
      <c r="G808" s="36">
        <f>VLOOKUP(A808,FII!$A$1:$D$3730,3,FALSE)</f>
        <v>0</v>
      </c>
      <c r="H808" s="36">
        <f>VLOOKUP(A808,FII!$A$1:$D$3730,4,FALSE)</f>
        <v>0</v>
      </c>
    </row>
    <row r="809" spans="1:8" x14ac:dyDescent="0.25">
      <c r="A809" s="35">
        <v>40708</v>
      </c>
      <c r="B809">
        <v>5500.5</v>
      </c>
      <c r="C809">
        <v>18.510000000000002</v>
      </c>
      <c r="D809">
        <v>12076.11</v>
      </c>
      <c r="E809">
        <v>5515.8</v>
      </c>
      <c r="F809">
        <v>44.746000000000002</v>
      </c>
      <c r="G809" s="36">
        <f>VLOOKUP(A809,FII!$A$1:$D$3730,3,FALSE)</f>
        <v>333.47</v>
      </c>
      <c r="H809" s="36">
        <f>VLOOKUP(A809,FII!$A$1:$D$3730,4,FALSE)</f>
        <v>-167.23</v>
      </c>
    </row>
    <row r="810" spans="1:8" x14ac:dyDescent="0.25">
      <c r="A810" s="35">
        <v>40709</v>
      </c>
      <c r="B810">
        <v>5447.5</v>
      </c>
      <c r="C810">
        <v>19.14</v>
      </c>
      <c r="D810">
        <v>11897.27</v>
      </c>
      <c r="E810">
        <v>5450.6</v>
      </c>
      <c r="F810">
        <v>44.77</v>
      </c>
      <c r="G810" s="36">
        <f>VLOOKUP(A810,FII!$A$1:$D$3730,3,FALSE)</f>
        <v>-457.81</v>
      </c>
      <c r="H810" s="36">
        <f>VLOOKUP(A810,FII!$A$1:$D$3730,4,FALSE)</f>
        <v>-512.84</v>
      </c>
    </row>
    <row r="811" spans="1:8" x14ac:dyDescent="0.25">
      <c r="A811" s="35">
        <v>40710</v>
      </c>
      <c r="B811">
        <v>5396.75</v>
      </c>
      <c r="C811">
        <v>19.66</v>
      </c>
      <c r="D811">
        <v>11961.52</v>
      </c>
      <c r="E811">
        <v>5402.4</v>
      </c>
      <c r="F811">
        <v>44.905000000000001</v>
      </c>
      <c r="G811" s="36">
        <f>VLOOKUP(A811,FII!$A$1:$D$3730,3,FALSE)</f>
        <v>-732.24</v>
      </c>
      <c r="H811" s="36">
        <f>VLOOKUP(A811,FII!$A$1:$D$3730,4,FALSE)</f>
        <v>-340.28</v>
      </c>
    </row>
    <row r="812" spans="1:8" x14ac:dyDescent="0.25">
      <c r="A812" s="35">
        <v>40711</v>
      </c>
      <c r="B812">
        <v>5366.4</v>
      </c>
      <c r="C812">
        <v>20.27</v>
      </c>
      <c r="D812">
        <v>12004.36</v>
      </c>
      <c r="E812">
        <v>5380.1</v>
      </c>
      <c r="F812">
        <v>44.8</v>
      </c>
      <c r="G812" s="36">
        <f>VLOOKUP(A812,FII!$A$1:$D$3730,3,FALSE)</f>
        <v>-299.36</v>
      </c>
      <c r="H812" s="36">
        <f>VLOOKUP(A812,FII!$A$1:$D$3730,4,FALSE)</f>
        <v>-138.33000000000001</v>
      </c>
    </row>
    <row r="813" spans="1:8" x14ac:dyDescent="0.25">
      <c r="A813" s="35">
        <v>40714</v>
      </c>
      <c r="B813">
        <v>5257.9</v>
      </c>
      <c r="C813">
        <v>22.18</v>
      </c>
      <c r="D813">
        <v>12080.38</v>
      </c>
      <c r="E813">
        <v>5260.05</v>
      </c>
      <c r="F813">
        <v>45</v>
      </c>
      <c r="G813" s="36">
        <f>VLOOKUP(A813,FII!$A$1:$D$3730,3,FALSE)</f>
        <v>789.59</v>
      </c>
      <c r="H813" s="36">
        <f>VLOOKUP(A813,FII!$A$1:$D$3730,4,FALSE)</f>
        <v>139.13</v>
      </c>
    </row>
    <row r="814" spans="1:8" x14ac:dyDescent="0.25">
      <c r="A814" s="35">
        <v>40715</v>
      </c>
      <c r="B814">
        <v>5275.85</v>
      </c>
      <c r="C814">
        <v>21.31</v>
      </c>
      <c r="D814">
        <v>12190.01</v>
      </c>
      <c r="E814">
        <v>5277.85</v>
      </c>
      <c r="F814">
        <v>44.844999999999999</v>
      </c>
      <c r="G814" s="36">
        <f>VLOOKUP(A814,FII!$A$1:$D$3730,3,FALSE)</f>
        <v>492.07</v>
      </c>
      <c r="H814" s="36">
        <f>VLOOKUP(A814,FII!$A$1:$D$3730,4,FALSE)</f>
        <v>236.85</v>
      </c>
    </row>
    <row r="815" spans="1:8" x14ac:dyDescent="0.25">
      <c r="A815" s="35">
        <v>40716</v>
      </c>
      <c r="B815">
        <v>5278.3</v>
      </c>
      <c r="C815">
        <v>20.89</v>
      </c>
      <c r="D815">
        <v>12109.67</v>
      </c>
      <c r="E815">
        <v>5283.25</v>
      </c>
      <c r="F815">
        <v>44.895000000000003</v>
      </c>
      <c r="G815" s="36">
        <f>VLOOKUP(A815,FII!$A$1:$D$3730,3,FALSE)</f>
        <v>435.55</v>
      </c>
      <c r="H815" s="36">
        <f>VLOOKUP(A815,FII!$A$1:$D$3730,4,FALSE)</f>
        <v>118.31</v>
      </c>
    </row>
    <row r="816" spans="1:8" x14ac:dyDescent="0.25">
      <c r="A816" s="35">
        <v>40717</v>
      </c>
      <c r="B816">
        <v>5320</v>
      </c>
      <c r="C816">
        <v>19.5</v>
      </c>
      <c r="D816">
        <v>12050</v>
      </c>
      <c r="E816">
        <v>5316.2</v>
      </c>
      <c r="F816">
        <v>44.954999999999998</v>
      </c>
      <c r="G816" s="36">
        <f>VLOOKUP(A816,FII!$A$1:$D$3730,3,FALSE)</f>
        <v>161.63999999999999</v>
      </c>
      <c r="H816" s="36">
        <f>VLOOKUP(A816,FII!$A$1:$D$3730,4,FALSE)</f>
        <v>-79.290000000000006</v>
      </c>
    </row>
    <row r="817" spans="1:8" x14ac:dyDescent="0.25">
      <c r="A817" s="35">
        <v>40718</v>
      </c>
      <c r="B817">
        <v>5471.25</v>
      </c>
      <c r="C817">
        <v>19.32</v>
      </c>
      <c r="D817">
        <v>11934.58</v>
      </c>
      <c r="E817">
        <v>5484.05</v>
      </c>
      <c r="F817">
        <v>44.994999999999997</v>
      </c>
      <c r="G817" s="36">
        <f>VLOOKUP(A817,FII!$A$1:$D$3730,3,FALSE)</f>
        <v>2787.01</v>
      </c>
      <c r="H817" s="36">
        <f>VLOOKUP(A817,FII!$A$1:$D$3730,4,FALSE)</f>
        <v>482.17</v>
      </c>
    </row>
    <row r="818" spans="1:8" x14ac:dyDescent="0.25">
      <c r="A818" s="35">
        <v>40721</v>
      </c>
      <c r="B818">
        <v>5526.6</v>
      </c>
      <c r="C818">
        <v>19.989999999999998</v>
      </c>
      <c r="D818">
        <v>12043.56</v>
      </c>
      <c r="E818">
        <v>5534.2</v>
      </c>
      <c r="F818">
        <v>45.034999999999997</v>
      </c>
      <c r="G818" s="36">
        <f>VLOOKUP(A818,FII!$A$1:$D$3730,3,FALSE)</f>
        <v>-182.77</v>
      </c>
      <c r="H818" s="36">
        <f>VLOOKUP(A818,FII!$A$1:$D$3730,4,FALSE)</f>
        <v>-304.23</v>
      </c>
    </row>
    <row r="819" spans="1:8" x14ac:dyDescent="0.25">
      <c r="A819" s="35">
        <v>40722</v>
      </c>
      <c r="B819">
        <v>5545.3</v>
      </c>
      <c r="C819">
        <v>19.489999999999998</v>
      </c>
      <c r="D819">
        <v>12188.69</v>
      </c>
      <c r="E819">
        <v>5549.05</v>
      </c>
      <c r="F819">
        <v>45.04</v>
      </c>
      <c r="G819" s="36">
        <f>VLOOKUP(A819,FII!$A$1:$D$3730,3,FALSE)</f>
        <v>452.26</v>
      </c>
      <c r="H819" s="36">
        <f>VLOOKUP(A819,FII!$A$1:$D$3730,4,FALSE)</f>
        <v>-488.31</v>
      </c>
    </row>
    <row r="820" spans="1:8" x14ac:dyDescent="0.25">
      <c r="A820" s="35">
        <v>40723</v>
      </c>
      <c r="B820">
        <v>5600.45</v>
      </c>
      <c r="C820">
        <v>19.46</v>
      </c>
      <c r="D820">
        <v>12261.42</v>
      </c>
      <c r="E820">
        <v>5604.1</v>
      </c>
      <c r="F820">
        <v>44.865000000000002</v>
      </c>
      <c r="G820" s="36">
        <f>VLOOKUP(A820,FII!$A$1:$D$3730,3,FALSE)</f>
        <v>728.28</v>
      </c>
      <c r="H820" s="36">
        <f>VLOOKUP(A820,FII!$A$1:$D$3730,4,FALSE)</f>
        <v>-52.28</v>
      </c>
    </row>
    <row r="821" spans="1:8" x14ac:dyDescent="0.25">
      <c r="A821" s="35">
        <v>40724</v>
      </c>
      <c r="B821">
        <v>5647.4</v>
      </c>
      <c r="C821">
        <v>18.41</v>
      </c>
      <c r="D821">
        <v>12414.34</v>
      </c>
      <c r="E821">
        <v>5647.4</v>
      </c>
      <c r="F821">
        <v>44.7</v>
      </c>
      <c r="G821" s="36">
        <f>VLOOKUP(A821,FII!$A$1:$D$3730,3,FALSE)</f>
        <v>1091.19</v>
      </c>
      <c r="H821" s="36">
        <f>VLOOKUP(A821,FII!$A$1:$D$3730,4,FALSE)</f>
        <v>-27.25</v>
      </c>
    </row>
    <row r="822" spans="1:8" x14ac:dyDescent="0.25">
      <c r="A822" s="35">
        <v>40725</v>
      </c>
      <c r="B822">
        <v>5627.2</v>
      </c>
      <c r="C822">
        <v>18.21</v>
      </c>
      <c r="D822">
        <v>12582.77</v>
      </c>
      <c r="E822">
        <v>5638.4</v>
      </c>
      <c r="F822">
        <v>44.63</v>
      </c>
      <c r="G822" s="36">
        <f>VLOOKUP(A822,FII!$A$1:$D$3730,3,FALSE)</f>
        <v>-133.77000000000001</v>
      </c>
      <c r="H822" s="36">
        <f>VLOOKUP(A822,FII!$A$1:$D$3730,4,FALSE)</f>
        <v>-157.53</v>
      </c>
    </row>
    <row r="823" spans="1:8" x14ac:dyDescent="0.25">
      <c r="A823" s="35">
        <v>40728</v>
      </c>
      <c r="B823">
        <v>5650.5</v>
      </c>
      <c r="C823">
        <v>18.170000000000002</v>
      </c>
      <c r="D823" t="e">
        <v>#N/A</v>
      </c>
      <c r="E823">
        <v>5665.85</v>
      </c>
      <c r="F823">
        <v>44.43</v>
      </c>
      <c r="G823" s="36">
        <f>VLOOKUP(A823,FII!$A$1:$D$3730,3,FALSE)</f>
        <v>731.14</v>
      </c>
      <c r="H823" s="36">
        <f>VLOOKUP(A823,FII!$A$1:$D$3730,4,FALSE)</f>
        <v>-160.38999999999999</v>
      </c>
    </row>
    <row r="824" spans="1:8" x14ac:dyDescent="0.25">
      <c r="A824" s="35">
        <v>40729</v>
      </c>
      <c r="B824">
        <v>5632.1</v>
      </c>
      <c r="C824">
        <v>18.25</v>
      </c>
      <c r="D824">
        <v>12569.87</v>
      </c>
      <c r="E824">
        <v>5651.1</v>
      </c>
      <c r="F824">
        <v>44.43</v>
      </c>
      <c r="G824" s="36">
        <f>VLOOKUP(A824,FII!$A$1:$D$3730,3,FALSE)</f>
        <v>-158.1</v>
      </c>
      <c r="H824" s="36">
        <f>VLOOKUP(A824,FII!$A$1:$D$3730,4,FALSE)</f>
        <v>-634.97</v>
      </c>
    </row>
    <row r="825" spans="1:8" x14ac:dyDescent="0.25">
      <c r="A825" s="35">
        <v>40730</v>
      </c>
      <c r="B825">
        <v>5625.45</v>
      </c>
      <c r="C825">
        <v>18.34</v>
      </c>
      <c r="D825">
        <v>12626.02</v>
      </c>
      <c r="E825">
        <v>5636.65</v>
      </c>
      <c r="F825">
        <v>44.48</v>
      </c>
      <c r="G825" s="36">
        <f>VLOOKUP(A825,FII!$A$1:$D$3730,3,FALSE)</f>
        <v>10.33</v>
      </c>
      <c r="H825" s="36">
        <f>VLOOKUP(A825,FII!$A$1:$D$3730,4,FALSE)</f>
        <v>-278.10000000000002</v>
      </c>
    </row>
    <row r="826" spans="1:8" x14ac:dyDescent="0.25">
      <c r="A826" s="35">
        <v>40731</v>
      </c>
      <c r="B826">
        <v>5728.95</v>
      </c>
      <c r="C826">
        <v>18.62</v>
      </c>
      <c r="D826">
        <v>12719.49</v>
      </c>
      <c r="E826">
        <v>5744.6</v>
      </c>
      <c r="F826">
        <v>44.28</v>
      </c>
      <c r="G826" s="36">
        <f>VLOOKUP(A826,FII!$A$1:$D$3730,3,FALSE)</f>
        <v>601.04999999999995</v>
      </c>
      <c r="H826" s="36">
        <f>VLOOKUP(A826,FII!$A$1:$D$3730,4,FALSE)</f>
        <v>-16.66</v>
      </c>
    </row>
    <row r="827" spans="1:8" x14ac:dyDescent="0.25">
      <c r="A827" s="35">
        <v>40732</v>
      </c>
      <c r="B827">
        <v>5660.65</v>
      </c>
      <c r="C827">
        <v>18.670000000000002</v>
      </c>
      <c r="D827">
        <v>12657.2</v>
      </c>
      <c r="E827">
        <v>5672.3</v>
      </c>
      <c r="F827">
        <v>44.38</v>
      </c>
      <c r="G827" s="36">
        <f>VLOOKUP(A827,FII!$A$1:$D$3730,3,FALSE)</f>
        <v>-562.13</v>
      </c>
      <c r="H827" s="36">
        <f>VLOOKUP(A827,FII!$A$1:$D$3730,4,FALSE)</f>
        <v>-698.75</v>
      </c>
    </row>
    <row r="828" spans="1:8" x14ac:dyDescent="0.25">
      <c r="A828" s="35">
        <v>40735</v>
      </c>
      <c r="B828">
        <v>5616.1</v>
      </c>
      <c r="C828">
        <v>19.690000000000001</v>
      </c>
      <c r="D828">
        <v>12505.76</v>
      </c>
      <c r="E828">
        <v>5617.05</v>
      </c>
      <c r="F828">
        <v>44.484999999999999</v>
      </c>
      <c r="G828" s="36">
        <f>VLOOKUP(A828,FII!$A$1:$D$3730,3,FALSE)</f>
        <v>-678.48</v>
      </c>
      <c r="H828" s="36">
        <f>VLOOKUP(A828,FII!$A$1:$D$3730,4,FALSE)</f>
        <v>-254.87</v>
      </c>
    </row>
    <row r="829" spans="1:8" x14ac:dyDescent="0.25">
      <c r="A829" s="35">
        <v>40736</v>
      </c>
      <c r="B829">
        <v>5526.15</v>
      </c>
      <c r="C829">
        <v>20.83</v>
      </c>
      <c r="D829">
        <v>12446.88</v>
      </c>
      <c r="E829">
        <v>5539.95</v>
      </c>
      <c r="F829">
        <v>44.704999999999998</v>
      </c>
      <c r="G829" s="36">
        <f>VLOOKUP(A829,FII!$A$1:$D$3730,3,FALSE)</f>
        <v>-645.04</v>
      </c>
      <c r="H829" s="36">
        <f>VLOOKUP(A829,FII!$A$1:$D$3730,4,FALSE)</f>
        <v>-376.96</v>
      </c>
    </row>
    <row r="830" spans="1:8" x14ac:dyDescent="0.25">
      <c r="A830" s="35">
        <v>40737</v>
      </c>
      <c r="B830">
        <v>5585.45</v>
      </c>
      <c r="C830">
        <v>19.52</v>
      </c>
      <c r="D830">
        <v>12491.61</v>
      </c>
      <c r="E830">
        <v>5599.75</v>
      </c>
      <c r="F830">
        <v>44.524999999999999</v>
      </c>
      <c r="G830" s="36">
        <f>VLOOKUP(A830,FII!$A$1:$D$3730,3,FALSE)</f>
        <v>357.18</v>
      </c>
      <c r="H830" s="36">
        <f>VLOOKUP(A830,FII!$A$1:$D$3730,4,FALSE)</f>
        <v>17.79</v>
      </c>
    </row>
    <row r="831" spans="1:8" x14ac:dyDescent="0.25">
      <c r="A831" s="35">
        <v>40738</v>
      </c>
      <c r="B831">
        <v>5599.8</v>
      </c>
      <c r="C831">
        <v>19.97</v>
      </c>
      <c r="D831">
        <v>12437.12</v>
      </c>
      <c r="E831">
        <v>5600.25</v>
      </c>
      <c r="F831">
        <v>44.505000000000003</v>
      </c>
      <c r="G831" s="36">
        <f>VLOOKUP(A831,FII!$A$1:$D$3730,3,FALSE)</f>
        <v>-105.76</v>
      </c>
      <c r="H831" s="36">
        <f>VLOOKUP(A831,FII!$A$1:$D$3730,4,FALSE)</f>
        <v>169.22</v>
      </c>
    </row>
    <row r="832" spans="1:8" x14ac:dyDescent="0.25">
      <c r="A832" s="35">
        <v>40739</v>
      </c>
      <c r="B832">
        <v>5581.1</v>
      </c>
      <c r="C832">
        <v>19.95</v>
      </c>
      <c r="D832">
        <v>12479.73</v>
      </c>
      <c r="E832">
        <v>5586.95</v>
      </c>
      <c r="F832">
        <v>44.515000000000001</v>
      </c>
      <c r="G832" s="36">
        <f>VLOOKUP(A832,FII!$A$1:$D$3730,3,FALSE)</f>
        <v>-187.74</v>
      </c>
      <c r="H832" s="36">
        <f>VLOOKUP(A832,FII!$A$1:$D$3730,4,FALSE)</f>
        <v>-206.51</v>
      </c>
    </row>
    <row r="833" spans="1:8" x14ac:dyDescent="0.25">
      <c r="A833" s="35">
        <v>40742</v>
      </c>
      <c r="B833">
        <v>5567.05</v>
      </c>
      <c r="C833">
        <v>20.2</v>
      </c>
      <c r="D833">
        <v>12385.16</v>
      </c>
      <c r="E833">
        <v>5572.75</v>
      </c>
      <c r="F833">
        <v>44.57</v>
      </c>
      <c r="G833" s="36">
        <f>VLOOKUP(A833,FII!$A$1:$D$3730,3,FALSE)</f>
        <v>151.03</v>
      </c>
      <c r="H833" s="36">
        <f>VLOOKUP(A833,FII!$A$1:$D$3730,4,FALSE)</f>
        <v>-144.16</v>
      </c>
    </row>
    <row r="834" spans="1:8" x14ac:dyDescent="0.25">
      <c r="A834" s="35">
        <v>40743</v>
      </c>
      <c r="B834">
        <v>5613.55</v>
      </c>
      <c r="C834">
        <v>19.25</v>
      </c>
      <c r="D834">
        <v>12587.42</v>
      </c>
      <c r="E834">
        <v>5624.3</v>
      </c>
      <c r="F834">
        <v>44.494999999999997</v>
      </c>
      <c r="G834" s="36">
        <f>VLOOKUP(A834,FII!$A$1:$D$3730,3,FALSE)</f>
        <v>-874.41</v>
      </c>
      <c r="H834" s="36">
        <f>VLOOKUP(A834,FII!$A$1:$D$3730,4,FALSE)</f>
        <v>-19</v>
      </c>
    </row>
    <row r="835" spans="1:8" x14ac:dyDescent="0.25">
      <c r="A835" s="35">
        <v>40744</v>
      </c>
      <c r="B835">
        <v>5567.05</v>
      </c>
      <c r="C835">
        <v>19.11</v>
      </c>
      <c r="D835">
        <v>12571.91</v>
      </c>
      <c r="E835">
        <v>5569.55</v>
      </c>
      <c r="F835">
        <v>44.45</v>
      </c>
      <c r="G835" s="36">
        <f>VLOOKUP(A835,FII!$A$1:$D$3730,3,FALSE)</f>
        <v>56.43</v>
      </c>
      <c r="H835" s="36">
        <f>VLOOKUP(A835,FII!$A$1:$D$3730,4,FALSE)</f>
        <v>-392.71</v>
      </c>
    </row>
    <row r="836" spans="1:8" x14ac:dyDescent="0.25">
      <c r="A836" s="35">
        <v>40745</v>
      </c>
      <c r="B836">
        <v>5541.6</v>
      </c>
      <c r="C836">
        <v>18.75</v>
      </c>
      <c r="D836">
        <v>12724.41</v>
      </c>
      <c r="E836">
        <v>5544.2</v>
      </c>
      <c r="F836">
        <v>44.405000000000001</v>
      </c>
      <c r="G836" s="36">
        <f>VLOOKUP(A836,FII!$A$1:$D$3730,3,FALSE)</f>
        <v>-150.58000000000001</v>
      </c>
      <c r="H836" s="36">
        <f>VLOOKUP(A836,FII!$A$1:$D$3730,4,FALSE)</f>
        <v>-107.2</v>
      </c>
    </row>
    <row r="837" spans="1:8" x14ac:dyDescent="0.25">
      <c r="A837" s="35">
        <v>40746</v>
      </c>
      <c r="B837">
        <v>5633.95</v>
      </c>
      <c r="C837">
        <v>17.91</v>
      </c>
      <c r="D837">
        <v>12681.16</v>
      </c>
      <c r="E837">
        <v>5645.55</v>
      </c>
      <c r="F837">
        <v>44.35</v>
      </c>
      <c r="G837" s="36">
        <f>VLOOKUP(A837,FII!$A$1:$D$3730,3,FALSE)</f>
        <v>641.41</v>
      </c>
      <c r="H837" s="36">
        <f>VLOOKUP(A837,FII!$A$1:$D$3730,4,FALSE)</f>
        <v>96.98</v>
      </c>
    </row>
    <row r="838" spans="1:8" x14ac:dyDescent="0.25">
      <c r="A838" s="35">
        <v>40749</v>
      </c>
      <c r="B838">
        <v>5680.3</v>
      </c>
      <c r="C838">
        <v>19.2</v>
      </c>
      <c r="D838">
        <v>12592.8</v>
      </c>
      <c r="E838">
        <v>5690.65</v>
      </c>
      <c r="F838">
        <v>44.4</v>
      </c>
      <c r="G838" s="36">
        <f>VLOOKUP(A838,FII!$A$1:$D$3730,3,FALSE)</f>
        <v>79.150000000000006</v>
      </c>
      <c r="H838" s="36">
        <f>VLOOKUP(A838,FII!$A$1:$D$3730,4,FALSE)</f>
        <v>-290.75</v>
      </c>
    </row>
    <row r="839" spans="1:8" x14ac:dyDescent="0.25">
      <c r="A839" s="35">
        <v>40750</v>
      </c>
      <c r="B839">
        <v>5574.85</v>
      </c>
      <c r="C839">
        <v>19.3</v>
      </c>
      <c r="D839">
        <v>12501.3</v>
      </c>
      <c r="E839">
        <v>5574.35</v>
      </c>
      <c r="F839">
        <v>44.18</v>
      </c>
      <c r="G839" s="36">
        <f>VLOOKUP(A839,FII!$A$1:$D$3730,3,FALSE)</f>
        <v>-311.63</v>
      </c>
      <c r="H839" s="36">
        <f>VLOOKUP(A839,FII!$A$1:$D$3730,4,FALSE)</f>
        <v>-896.59</v>
      </c>
    </row>
    <row r="840" spans="1:8" x14ac:dyDescent="0.25">
      <c r="A840" s="35">
        <v>40751</v>
      </c>
      <c r="B840">
        <v>5546.8</v>
      </c>
      <c r="C840">
        <v>18.25</v>
      </c>
      <c r="D840">
        <v>12302.55</v>
      </c>
      <c r="E840">
        <v>5547.9</v>
      </c>
      <c r="F840">
        <v>44.085000000000001</v>
      </c>
      <c r="G840" s="36">
        <f>VLOOKUP(A840,FII!$A$1:$D$3730,3,FALSE)</f>
        <v>-665.48</v>
      </c>
      <c r="H840" s="36">
        <f>VLOOKUP(A840,FII!$A$1:$D$3730,4,FALSE)</f>
        <v>-700.22</v>
      </c>
    </row>
    <row r="841" spans="1:8" x14ac:dyDescent="0.25">
      <c r="A841" s="35">
        <v>40752</v>
      </c>
      <c r="B841">
        <v>5487.75</v>
      </c>
      <c r="C841">
        <v>18.510000000000002</v>
      </c>
      <c r="D841">
        <v>12240.11</v>
      </c>
      <c r="E841">
        <v>5487.75</v>
      </c>
      <c r="F841">
        <v>44.08</v>
      </c>
      <c r="G841" s="36">
        <f>VLOOKUP(A841,FII!$A$1:$D$3730,3,FALSE)</f>
        <v>-481.22</v>
      </c>
      <c r="H841" s="36">
        <f>VLOOKUP(A841,FII!$A$1:$D$3730,4,FALSE)</f>
        <v>-326.20999999999998</v>
      </c>
    </row>
    <row r="842" spans="1:8" x14ac:dyDescent="0.25">
      <c r="A842" s="35">
        <v>40753</v>
      </c>
      <c r="B842">
        <v>5482</v>
      </c>
      <c r="C842">
        <v>19.77</v>
      </c>
      <c r="D842">
        <v>12143.24</v>
      </c>
      <c r="E842">
        <v>5488.05</v>
      </c>
      <c r="F842">
        <v>44.21</v>
      </c>
      <c r="G842" s="36">
        <f>VLOOKUP(A842,FII!$A$1:$D$3730,3,FALSE)</f>
        <v>-904.28</v>
      </c>
      <c r="H842" s="36">
        <f>VLOOKUP(A842,FII!$A$1:$D$3730,4,FALSE)</f>
        <v>33.64</v>
      </c>
    </row>
    <row r="843" spans="1:8" x14ac:dyDescent="0.25">
      <c r="A843" s="35">
        <v>40756</v>
      </c>
      <c r="B843">
        <v>5516.8</v>
      </c>
      <c r="C843">
        <v>18.78</v>
      </c>
      <c r="D843">
        <v>12132.49</v>
      </c>
      <c r="E843">
        <v>5532.95</v>
      </c>
      <c r="F843">
        <v>44.07</v>
      </c>
      <c r="G843" s="36">
        <f>VLOOKUP(A843,FII!$A$1:$D$3730,3,FALSE)</f>
        <v>56.59</v>
      </c>
      <c r="H843" s="36">
        <f>VLOOKUP(A843,FII!$A$1:$D$3730,4,FALSE)</f>
        <v>-70.959999999999994</v>
      </c>
    </row>
    <row r="844" spans="1:8" x14ac:dyDescent="0.25">
      <c r="A844" s="35">
        <v>40757</v>
      </c>
      <c r="B844">
        <v>5456.55</v>
      </c>
      <c r="C844">
        <v>19.149999999999999</v>
      </c>
      <c r="D844">
        <v>11866.62</v>
      </c>
      <c r="E844">
        <v>5466.5</v>
      </c>
      <c r="F844">
        <v>44.24</v>
      </c>
      <c r="G844" s="36">
        <f>VLOOKUP(A844,FII!$A$1:$D$3730,3,FALSE)</f>
        <v>-630.80999999999995</v>
      </c>
      <c r="H844" s="36">
        <f>VLOOKUP(A844,FII!$A$1:$D$3730,4,FALSE)</f>
        <v>-407.9</v>
      </c>
    </row>
    <row r="845" spans="1:8" x14ac:dyDescent="0.25">
      <c r="A845" s="35">
        <v>40758</v>
      </c>
      <c r="B845">
        <v>5404.8</v>
      </c>
      <c r="C845">
        <v>19.48</v>
      </c>
      <c r="D845">
        <v>11896.44</v>
      </c>
      <c r="E845">
        <v>5424.4</v>
      </c>
      <c r="F845">
        <v>44.314999999999998</v>
      </c>
      <c r="G845" s="36">
        <f>VLOOKUP(A845,FII!$A$1:$D$3730,3,FALSE)</f>
        <v>-1354.39</v>
      </c>
      <c r="H845" s="36">
        <f>VLOOKUP(A845,FII!$A$1:$D$3730,4,FALSE)</f>
        <v>-182.67</v>
      </c>
    </row>
    <row r="846" spans="1:8" x14ac:dyDescent="0.25">
      <c r="A846" s="35">
        <v>40759</v>
      </c>
      <c r="B846">
        <v>5331.8</v>
      </c>
      <c r="C846">
        <v>20.22</v>
      </c>
      <c r="D846">
        <v>11383.68</v>
      </c>
      <c r="E846">
        <v>5337.2</v>
      </c>
      <c r="F846">
        <v>44.545000000000002</v>
      </c>
      <c r="G846" s="36">
        <f>VLOOKUP(A846,FII!$A$1:$D$3730,3,FALSE)</f>
        <v>-635.51</v>
      </c>
      <c r="H846" s="36">
        <f>VLOOKUP(A846,FII!$A$1:$D$3730,4,FALSE)</f>
        <v>-157.94</v>
      </c>
    </row>
    <row r="847" spans="1:8" x14ac:dyDescent="0.25">
      <c r="A847" s="35">
        <v>40760</v>
      </c>
      <c r="B847">
        <v>5211.25</v>
      </c>
      <c r="C847">
        <v>24.9</v>
      </c>
      <c r="D847">
        <v>11444.61</v>
      </c>
      <c r="E847">
        <v>5211.3500000000004</v>
      </c>
      <c r="F847">
        <v>44.72</v>
      </c>
      <c r="G847" s="36">
        <f>VLOOKUP(A847,FII!$A$1:$D$3730,3,FALSE)</f>
        <v>81.25</v>
      </c>
      <c r="H847" s="36">
        <f>VLOOKUP(A847,FII!$A$1:$D$3730,4,FALSE)</f>
        <v>316.3</v>
      </c>
    </row>
    <row r="848" spans="1:8" x14ac:dyDescent="0.25">
      <c r="A848" s="35">
        <v>40763</v>
      </c>
      <c r="B848">
        <v>5118.5</v>
      </c>
      <c r="C848">
        <v>28.78</v>
      </c>
      <c r="D848">
        <v>10809.85</v>
      </c>
      <c r="E848">
        <v>5126.2</v>
      </c>
      <c r="F848">
        <v>44.97</v>
      </c>
      <c r="G848" s="36">
        <f>VLOOKUP(A848,FII!$A$1:$D$3730,3,FALSE)</f>
        <v>126.99</v>
      </c>
      <c r="H848" s="36">
        <f>VLOOKUP(A848,FII!$A$1:$D$3730,4,FALSE)</f>
        <v>531.65</v>
      </c>
    </row>
    <row r="849" spans="1:8" x14ac:dyDescent="0.25">
      <c r="A849" s="35">
        <v>40764</v>
      </c>
      <c r="B849">
        <v>5072.8500000000004</v>
      </c>
      <c r="C849">
        <v>34.880000000000003</v>
      </c>
      <c r="D849">
        <v>11239.77</v>
      </c>
      <c r="E849">
        <v>5083.3999999999996</v>
      </c>
      <c r="F849">
        <v>45.21</v>
      </c>
      <c r="G849" s="36">
        <f>VLOOKUP(A849,FII!$A$1:$D$3730,3,FALSE)</f>
        <v>-168.53</v>
      </c>
      <c r="H849" s="36">
        <f>VLOOKUP(A849,FII!$A$1:$D$3730,4,FALSE)</f>
        <v>718.87</v>
      </c>
    </row>
    <row r="850" spans="1:8" x14ac:dyDescent="0.25">
      <c r="A850" s="35">
        <v>40765</v>
      </c>
      <c r="B850">
        <v>5161</v>
      </c>
      <c r="C850">
        <v>28.95</v>
      </c>
      <c r="D850">
        <v>10719.94</v>
      </c>
      <c r="E850">
        <v>5158.6499999999996</v>
      </c>
      <c r="F850">
        <v>45.255000000000003</v>
      </c>
      <c r="G850" s="36">
        <f>VLOOKUP(A850,FII!$A$1:$D$3730,3,FALSE)</f>
        <v>-29.5</v>
      </c>
      <c r="H850" s="36">
        <f>VLOOKUP(A850,FII!$A$1:$D$3730,4,FALSE)</f>
        <v>-362.08</v>
      </c>
    </row>
    <row r="851" spans="1:8" x14ac:dyDescent="0.25">
      <c r="A851" s="35">
        <v>40766</v>
      </c>
      <c r="B851">
        <v>5138.3</v>
      </c>
      <c r="C851">
        <v>29.09</v>
      </c>
      <c r="D851">
        <v>11143.31</v>
      </c>
      <c r="E851">
        <v>5137.25</v>
      </c>
      <c r="F851">
        <v>45.414999999999999</v>
      </c>
      <c r="G851" s="36" t="e">
        <f>VLOOKUP(A851,FII!$A$1:$D$3730,3,FALSE)</f>
        <v>#N/A</v>
      </c>
      <c r="H851" s="36" t="e">
        <f>VLOOKUP(A851,FII!$A$1:$D$3730,4,FALSE)</f>
        <v>#N/A</v>
      </c>
    </row>
    <row r="852" spans="1:8" x14ac:dyDescent="0.25">
      <c r="A852" s="35">
        <v>40767</v>
      </c>
      <c r="B852">
        <v>5072.95</v>
      </c>
      <c r="C852">
        <v>27.02</v>
      </c>
      <c r="D852">
        <v>11269.02</v>
      </c>
      <c r="E852">
        <v>5079.8500000000004</v>
      </c>
      <c r="F852">
        <v>45.4</v>
      </c>
      <c r="G852" s="36">
        <f>VLOOKUP(A852,FII!$A$1:$D$3730,3,FALSE)</f>
        <v>-648.49</v>
      </c>
      <c r="H852" s="36">
        <f>VLOOKUP(A852,FII!$A$1:$D$3730,4,FALSE)</f>
        <v>116.36</v>
      </c>
    </row>
    <row r="853" spans="1:8" x14ac:dyDescent="0.25">
      <c r="A853" s="35">
        <v>40771</v>
      </c>
      <c r="B853">
        <v>5035.8</v>
      </c>
      <c r="C853">
        <v>26.46</v>
      </c>
      <c r="D853">
        <v>11405.93</v>
      </c>
      <c r="E853">
        <v>5027.7</v>
      </c>
      <c r="F853">
        <v>45.384999999999998</v>
      </c>
      <c r="G853" s="36">
        <f>VLOOKUP(A853,FII!$A$1:$D$3730,3,FALSE)</f>
        <v>799.31</v>
      </c>
      <c r="H853" s="36">
        <f>VLOOKUP(A853,FII!$A$1:$D$3730,4,FALSE)</f>
        <v>514.16</v>
      </c>
    </row>
    <row r="854" spans="1:8" x14ac:dyDescent="0.25">
      <c r="A854" s="35">
        <v>40772</v>
      </c>
      <c r="B854">
        <v>5056.6000000000004</v>
      </c>
      <c r="C854">
        <v>25.48</v>
      </c>
      <c r="D854">
        <v>11410.21</v>
      </c>
      <c r="E854">
        <v>5066.75</v>
      </c>
      <c r="F854">
        <v>45.41</v>
      </c>
      <c r="G854" s="36">
        <f>VLOOKUP(A854,FII!$A$1:$D$3730,3,FALSE)</f>
        <v>-139.78</v>
      </c>
      <c r="H854" s="36">
        <f>VLOOKUP(A854,FII!$A$1:$D$3730,4,FALSE)</f>
        <v>190.36</v>
      </c>
    </row>
    <row r="855" spans="1:8" x14ac:dyDescent="0.25">
      <c r="A855" s="35">
        <v>40773</v>
      </c>
      <c r="B855">
        <v>4944.1499999999996</v>
      </c>
      <c r="C855">
        <v>27.45</v>
      </c>
      <c r="D855">
        <v>10990.58</v>
      </c>
      <c r="E855">
        <v>4938.05</v>
      </c>
      <c r="F855">
        <v>45.744999999999997</v>
      </c>
      <c r="G855" s="36">
        <f>VLOOKUP(A855,FII!$A$1:$D$3730,3,FALSE)</f>
        <v>402.99</v>
      </c>
      <c r="H855" s="36">
        <f>VLOOKUP(A855,FII!$A$1:$D$3730,4,FALSE)</f>
        <v>-383.21</v>
      </c>
    </row>
    <row r="856" spans="1:8" x14ac:dyDescent="0.25">
      <c r="A856" s="35">
        <v>40774</v>
      </c>
      <c r="B856">
        <v>4845.6499999999996</v>
      </c>
      <c r="C856">
        <v>29.19</v>
      </c>
      <c r="D856">
        <v>10817.65</v>
      </c>
      <c r="E856">
        <v>4850.8500000000004</v>
      </c>
      <c r="F856">
        <v>45.67</v>
      </c>
      <c r="G856" s="36" t="e">
        <f>VLOOKUP(A856,FII!$A$1:$D$3730,3,FALSE)</f>
        <v>#N/A</v>
      </c>
      <c r="H856" s="36" t="e">
        <f>VLOOKUP(A856,FII!$A$1:$D$3730,4,FALSE)</f>
        <v>#N/A</v>
      </c>
    </row>
    <row r="857" spans="1:8" x14ac:dyDescent="0.25">
      <c r="A857" s="35">
        <v>40777</v>
      </c>
      <c r="B857">
        <v>4898.8</v>
      </c>
      <c r="C857">
        <v>27.08</v>
      </c>
      <c r="D857">
        <v>10854.65</v>
      </c>
      <c r="E857">
        <v>4910.45</v>
      </c>
      <c r="F857">
        <v>45.57</v>
      </c>
      <c r="G857" s="36">
        <f>VLOOKUP(A857,FII!$A$1:$D$3730,3,FALSE)</f>
        <v>-632.26</v>
      </c>
      <c r="H857" s="36">
        <f>VLOOKUP(A857,FII!$A$1:$D$3730,4,FALSE)</f>
        <v>257.95</v>
      </c>
    </row>
    <row r="858" spans="1:8" x14ac:dyDescent="0.25">
      <c r="A858" s="35">
        <v>40778</v>
      </c>
      <c r="B858">
        <v>4948.8999999999996</v>
      </c>
      <c r="C858">
        <v>25.92</v>
      </c>
      <c r="D858">
        <v>11176.76</v>
      </c>
      <c r="E858">
        <v>4947.3999999999996</v>
      </c>
      <c r="F858">
        <v>45.625</v>
      </c>
      <c r="G858" s="36">
        <f>VLOOKUP(A858,FII!$A$1:$D$3730,3,FALSE)</f>
        <v>488.49</v>
      </c>
      <c r="H858" s="36">
        <f>VLOOKUP(A858,FII!$A$1:$D$3730,4,FALSE)</f>
        <v>148.27000000000001</v>
      </c>
    </row>
    <row r="859" spans="1:8" x14ac:dyDescent="0.25">
      <c r="A859" s="35">
        <v>40779</v>
      </c>
      <c r="B859">
        <v>4888.8999999999996</v>
      </c>
      <c r="C859">
        <v>28.6</v>
      </c>
      <c r="D859">
        <v>11320.71</v>
      </c>
      <c r="E859">
        <v>4883.8500000000004</v>
      </c>
      <c r="F859">
        <v>45.994999999999997</v>
      </c>
      <c r="G859" s="36">
        <f>VLOOKUP(A859,FII!$A$1:$D$3730,3,FALSE)</f>
        <v>338.61</v>
      </c>
      <c r="H859" s="36">
        <f>VLOOKUP(A859,FII!$A$1:$D$3730,4,FALSE)</f>
        <v>166.95</v>
      </c>
    </row>
    <row r="860" spans="1:8" x14ac:dyDescent="0.25">
      <c r="A860" s="35">
        <v>40780</v>
      </c>
      <c r="B860">
        <v>4839.6000000000004</v>
      </c>
      <c r="C860">
        <v>27.94</v>
      </c>
      <c r="D860">
        <v>11149.82</v>
      </c>
      <c r="E860">
        <v>4839.6000000000004</v>
      </c>
      <c r="F860">
        <v>46.045000000000002</v>
      </c>
      <c r="G860" s="36">
        <f>VLOOKUP(A860,FII!$A$1:$D$3730,3,FALSE)</f>
        <v>-179.66</v>
      </c>
      <c r="H860" s="36">
        <f>VLOOKUP(A860,FII!$A$1:$D$3730,4,FALSE)</f>
        <v>381.77</v>
      </c>
    </row>
    <row r="861" spans="1:8" x14ac:dyDescent="0.25">
      <c r="A861" s="35">
        <v>40781</v>
      </c>
      <c r="B861">
        <v>4747.8</v>
      </c>
      <c r="C861">
        <v>33.26</v>
      </c>
      <c r="D861">
        <v>11284.54</v>
      </c>
      <c r="E861">
        <v>4748.7</v>
      </c>
      <c r="F861">
        <v>46.16</v>
      </c>
      <c r="G861" s="36">
        <f>VLOOKUP(A861,FII!$A$1:$D$3730,3,FALSE)</f>
        <v>594.23</v>
      </c>
      <c r="H861" s="36">
        <f>VLOOKUP(A861,FII!$A$1:$D$3730,4,FALSE)</f>
        <v>-126.3</v>
      </c>
    </row>
    <row r="862" spans="1:8" x14ac:dyDescent="0.25">
      <c r="A862" s="35">
        <v>40784</v>
      </c>
      <c r="B862">
        <v>4919.6000000000004</v>
      </c>
      <c r="C862">
        <v>26.07</v>
      </c>
      <c r="D862">
        <v>11539.25</v>
      </c>
      <c r="E862">
        <v>4933.1499999999996</v>
      </c>
      <c r="F862">
        <v>46.055</v>
      </c>
      <c r="G862" s="36">
        <f>VLOOKUP(A862,FII!$A$1:$D$3730,3,FALSE)</f>
        <v>1079.1300000000001</v>
      </c>
      <c r="H862" s="36">
        <f>VLOOKUP(A862,FII!$A$1:$D$3730,4,FALSE)</f>
        <v>361.22</v>
      </c>
    </row>
    <row r="863" spans="1:8" x14ac:dyDescent="0.25">
      <c r="A863" s="35">
        <v>40785</v>
      </c>
      <c r="B863">
        <v>5001</v>
      </c>
      <c r="C863">
        <v>24.88</v>
      </c>
      <c r="D863">
        <v>11559.95</v>
      </c>
      <c r="E863">
        <v>5003</v>
      </c>
      <c r="F863">
        <v>46.09</v>
      </c>
      <c r="G863" s="36">
        <f>VLOOKUP(A863,FII!$A$1:$D$3730,3,FALSE)</f>
        <v>515.01</v>
      </c>
      <c r="H863" s="36">
        <f>VLOOKUP(A863,FII!$A$1:$D$3730,4,FALSE)</f>
        <v>464.01</v>
      </c>
    </row>
    <row r="864" spans="1:8" x14ac:dyDescent="0.25">
      <c r="A864" s="35">
        <v>40788</v>
      </c>
      <c r="B864">
        <v>5040</v>
      </c>
      <c r="C864">
        <v>26.09</v>
      </c>
      <c r="D864">
        <v>11240.26</v>
      </c>
      <c r="E864">
        <v>5034.1000000000004</v>
      </c>
      <c r="F864">
        <v>45.784999999999997</v>
      </c>
      <c r="G864" s="36">
        <f>VLOOKUP(A864,FII!$A$1:$D$3730,3,FALSE)</f>
        <v>539.16999999999996</v>
      </c>
      <c r="H864" s="36">
        <f>VLOOKUP(A864,FII!$A$1:$D$3730,4,FALSE)</f>
        <v>413.98</v>
      </c>
    </row>
    <row r="865" spans="1:8" x14ac:dyDescent="0.25">
      <c r="A865" s="35">
        <v>40791</v>
      </c>
      <c r="B865">
        <v>5017.2</v>
      </c>
      <c r="C865">
        <v>27.83</v>
      </c>
      <c r="D865" t="e">
        <v>#N/A</v>
      </c>
      <c r="E865">
        <v>5010.3</v>
      </c>
      <c r="F865">
        <v>45.991999999999997</v>
      </c>
      <c r="G865" s="36">
        <f>VLOOKUP(A865,FII!$A$1:$D$3730,3,FALSE)</f>
        <v>-566.08000000000004</v>
      </c>
      <c r="H865" s="36">
        <f>VLOOKUP(A865,FII!$A$1:$D$3730,4,FALSE)</f>
        <v>349.56</v>
      </c>
    </row>
    <row r="866" spans="1:8" x14ac:dyDescent="0.25">
      <c r="A866" s="35">
        <v>40792</v>
      </c>
      <c r="B866">
        <v>5064.3</v>
      </c>
      <c r="C866">
        <v>28.66</v>
      </c>
      <c r="D866">
        <v>11139.3</v>
      </c>
      <c r="E866">
        <v>5061.1000000000004</v>
      </c>
      <c r="F866">
        <v>46.115000000000002</v>
      </c>
      <c r="G866" s="36">
        <f>VLOOKUP(A866,FII!$A$1:$D$3730,3,FALSE)</f>
        <v>-1078.18</v>
      </c>
      <c r="H866" s="36">
        <f>VLOOKUP(A866,FII!$A$1:$D$3730,4,FALSE)</f>
        <v>507.25</v>
      </c>
    </row>
    <row r="867" spans="1:8" x14ac:dyDescent="0.25">
      <c r="A867" s="35">
        <v>40793</v>
      </c>
      <c r="B867">
        <v>5124.6499999999996</v>
      </c>
      <c r="C867">
        <v>27.86</v>
      </c>
      <c r="D867">
        <v>11414.86</v>
      </c>
      <c r="E867">
        <v>5117.2</v>
      </c>
      <c r="F867">
        <v>46.164999999999999</v>
      </c>
      <c r="G867" s="36">
        <f>VLOOKUP(A867,FII!$A$1:$D$3730,3,FALSE)</f>
        <v>282.3</v>
      </c>
      <c r="H867" s="36">
        <f>VLOOKUP(A867,FII!$A$1:$D$3730,4,FALSE)</f>
        <v>458.61</v>
      </c>
    </row>
    <row r="868" spans="1:8" x14ac:dyDescent="0.25">
      <c r="A868" s="35">
        <v>40794</v>
      </c>
      <c r="B868">
        <v>5153.25</v>
      </c>
      <c r="C868">
        <v>27.64</v>
      </c>
      <c r="D868">
        <v>11295.81</v>
      </c>
      <c r="E868">
        <v>5155</v>
      </c>
      <c r="F868">
        <v>46.19</v>
      </c>
      <c r="G868" s="36">
        <f>VLOOKUP(A868,FII!$A$1:$D$3730,3,FALSE)</f>
        <v>-23.09</v>
      </c>
      <c r="H868" s="36">
        <f>VLOOKUP(A868,FII!$A$1:$D$3730,4,FALSE)</f>
        <v>603.5</v>
      </c>
    </row>
    <row r="869" spans="1:8" x14ac:dyDescent="0.25">
      <c r="A869" s="35">
        <v>40795</v>
      </c>
      <c r="B869">
        <v>5059.45</v>
      </c>
      <c r="C869">
        <v>28.15</v>
      </c>
      <c r="D869">
        <v>10992.13</v>
      </c>
      <c r="E869">
        <v>5052.5</v>
      </c>
      <c r="F869">
        <v>46.49</v>
      </c>
      <c r="G869" s="36">
        <f>VLOOKUP(A869,FII!$A$1:$D$3730,3,FALSE)</f>
        <v>-715.89</v>
      </c>
      <c r="H869" s="36">
        <f>VLOOKUP(A869,FII!$A$1:$D$3730,4,FALSE)</f>
        <v>146.41999999999999</v>
      </c>
    </row>
    <row r="870" spans="1:8" x14ac:dyDescent="0.25">
      <c r="A870" s="35">
        <v>40798</v>
      </c>
      <c r="B870">
        <v>4946.8</v>
      </c>
      <c r="C870">
        <v>32.75</v>
      </c>
      <c r="D870">
        <v>11061.12</v>
      </c>
      <c r="E870">
        <v>4942.45</v>
      </c>
      <c r="F870">
        <v>47.225000000000001</v>
      </c>
      <c r="G870" s="36">
        <f>VLOOKUP(A870,FII!$A$1:$D$3730,3,FALSE)</f>
        <v>-1075.25</v>
      </c>
      <c r="H870" s="36">
        <f>VLOOKUP(A870,FII!$A$1:$D$3730,4,FALSE)</f>
        <v>-83.85</v>
      </c>
    </row>
    <row r="871" spans="1:8" x14ac:dyDescent="0.25">
      <c r="A871" s="35">
        <v>40799</v>
      </c>
      <c r="B871">
        <v>4940.95</v>
      </c>
      <c r="C871">
        <v>32.770000000000003</v>
      </c>
      <c r="D871">
        <v>11105.85</v>
      </c>
      <c r="E871">
        <v>4941.6000000000004</v>
      </c>
      <c r="F871">
        <v>47.594999999999999</v>
      </c>
      <c r="G871" s="36">
        <f>VLOOKUP(A871,FII!$A$1:$D$3730,3,FALSE)</f>
        <v>132.61000000000001</v>
      </c>
      <c r="H871" s="36">
        <f>VLOOKUP(A871,FII!$A$1:$D$3730,4,FALSE)</f>
        <v>289.3</v>
      </c>
    </row>
    <row r="872" spans="1:8" x14ac:dyDescent="0.25">
      <c r="A872" s="35">
        <v>40800</v>
      </c>
      <c r="B872">
        <v>5012.55</v>
      </c>
      <c r="C872">
        <v>32.450000000000003</v>
      </c>
      <c r="D872">
        <v>11246.73</v>
      </c>
      <c r="E872">
        <v>5019.1499999999996</v>
      </c>
      <c r="F872">
        <v>47.645000000000003</v>
      </c>
      <c r="G872" s="36">
        <f>VLOOKUP(A872,FII!$A$1:$D$3730,3,FALSE)</f>
        <v>-614.51</v>
      </c>
      <c r="H872" s="36">
        <f>VLOOKUP(A872,FII!$A$1:$D$3730,4,FALSE)</f>
        <v>433.85</v>
      </c>
    </row>
    <row r="873" spans="1:8" x14ac:dyDescent="0.25">
      <c r="A873" s="35">
        <v>40801</v>
      </c>
      <c r="B873">
        <v>5075.7</v>
      </c>
      <c r="C873">
        <v>30.79</v>
      </c>
      <c r="D873">
        <v>11433.18</v>
      </c>
      <c r="E873">
        <v>5081.2</v>
      </c>
      <c r="F873">
        <v>47.57</v>
      </c>
      <c r="G873" s="36">
        <f>VLOOKUP(A873,FII!$A$1:$D$3730,3,FALSE)</f>
        <v>254.5</v>
      </c>
      <c r="H873" s="36">
        <f>VLOOKUP(A873,FII!$A$1:$D$3730,4,FALSE)</f>
        <v>401.08</v>
      </c>
    </row>
    <row r="874" spans="1:8" x14ac:dyDescent="0.25">
      <c r="A874" s="35">
        <v>40802</v>
      </c>
      <c r="B874">
        <v>5084.25</v>
      </c>
      <c r="C874">
        <v>28.45</v>
      </c>
      <c r="D874">
        <v>11509.09</v>
      </c>
      <c r="E874">
        <v>5087.6000000000004</v>
      </c>
      <c r="F874">
        <v>47.33</v>
      </c>
      <c r="G874" s="36">
        <f>VLOOKUP(A874,FII!$A$1:$D$3730,3,FALSE)</f>
        <v>88.37</v>
      </c>
      <c r="H874" s="36">
        <f>VLOOKUP(A874,FII!$A$1:$D$3730,4,FALSE)</f>
        <v>265.95999999999998</v>
      </c>
    </row>
    <row r="875" spans="1:8" x14ac:dyDescent="0.25">
      <c r="A875" s="35">
        <v>40805</v>
      </c>
      <c r="B875">
        <v>5031.95</v>
      </c>
      <c r="C875">
        <v>29.6</v>
      </c>
      <c r="D875">
        <v>11401.01</v>
      </c>
      <c r="E875">
        <v>5037.1499999999996</v>
      </c>
      <c r="F875">
        <v>47.81</v>
      </c>
      <c r="G875" s="36">
        <f>VLOOKUP(A875,FII!$A$1:$D$3730,3,FALSE)</f>
        <v>-34.369999999999997</v>
      </c>
      <c r="H875" s="36">
        <f>VLOOKUP(A875,FII!$A$1:$D$3730,4,FALSE)</f>
        <v>-254.07</v>
      </c>
    </row>
    <row r="876" spans="1:8" x14ac:dyDescent="0.25">
      <c r="A876" s="35">
        <v>40806</v>
      </c>
      <c r="B876">
        <v>5140.2</v>
      </c>
      <c r="C876">
        <v>27.25</v>
      </c>
      <c r="D876">
        <v>11408.66</v>
      </c>
      <c r="E876">
        <v>5156.7</v>
      </c>
      <c r="F876">
        <v>48.055</v>
      </c>
      <c r="G876" s="36">
        <f>VLOOKUP(A876,FII!$A$1:$D$3730,3,FALSE)</f>
        <v>99.61</v>
      </c>
      <c r="H876" s="36">
        <f>VLOOKUP(A876,FII!$A$1:$D$3730,4,FALSE)</f>
        <v>-321.37</v>
      </c>
    </row>
    <row r="877" spans="1:8" x14ac:dyDescent="0.25">
      <c r="A877" s="35">
        <v>40807</v>
      </c>
      <c r="B877">
        <v>5133.25</v>
      </c>
      <c r="C877">
        <v>27.67</v>
      </c>
      <c r="D877">
        <v>11124.84</v>
      </c>
      <c r="E877">
        <v>5141.3</v>
      </c>
      <c r="F877">
        <v>48.33</v>
      </c>
      <c r="G877" s="36">
        <f>VLOOKUP(A877,FII!$A$1:$D$3730,3,FALSE)</f>
        <v>-88.97</v>
      </c>
      <c r="H877" s="36">
        <f>VLOOKUP(A877,FII!$A$1:$D$3730,4,FALSE)</f>
        <v>-292.33</v>
      </c>
    </row>
    <row r="878" spans="1:8" x14ac:dyDescent="0.25">
      <c r="A878" s="35">
        <v>40808</v>
      </c>
      <c r="B878">
        <v>4923.6499999999996</v>
      </c>
      <c r="C878">
        <v>33.880000000000003</v>
      </c>
      <c r="D878">
        <v>10733.83</v>
      </c>
      <c r="E878">
        <v>4913.8999999999996</v>
      </c>
      <c r="F878">
        <v>49.575000000000003</v>
      </c>
      <c r="G878" s="36">
        <f>VLOOKUP(A878,FII!$A$1:$D$3730,3,FALSE)</f>
        <v>-1813.16</v>
      </c>
      <c r="H878" s="36">
        <f>VLOOKUP(A878,FII!$A$1:$D$3730,4,FALSE)</f>
        <v>-395.82</v>
      </c>
    </row>
    <row r="879" spans="1:8" x14ac:dyDescent="0.25">
      <c r="A879" s="35">
        <v>40809</v>
      </c>
      <c r="B879">
        <v>4867.75</v>
      </c>
      <c r="C879">
        <v>35.159999999999997</v>
      </c>
      <c r="D879">
        <v>10771.48</v>
      </c>
      <c r="E879">
        <v>4870.7</v>
      </c>
      <c r="F879">
        <v>49.35</v>
      </c>
      <c r="G879" s="36">
        <f>VLOOKUP(A879,FII!$A$1:$D$3730,3,FALSE)</f>
        <v>-446.78</v>
      </c>
      <c r="H879" s="36">
        <f>VLOOKUP(A879,FII!$A$1:$D$3730,4,FALSE)</f>
        <v>367.76</v>
      </c>
    </row>
    <row r="880" spans="1:8" x14ac:dyDescent="0.25">
      <c r="A880" s="35">
        <v>40812</v>
      </c>
      <c r="B880">
        <v>4835.3999999999996</v>
      </c>
      <c r="C880">
        <v>35.43</v>
      </c>
      <c r="D880">
        <v>11043.86</v>
      </c>
      <c r="E880">
        <v>4844.3</v>
      </c>
      <c r="F880">
        <v>49.45</v>
      </c>
      <c r="G880" s="36">
        <f>VLOOKUP(A880,FII!$A$1:$D$3730,3,FALSE)</f>
        <v>-113.18</v>
      </c>
      <c r="H880" s="36">
        <f>VLOOKUP(A880,FII!$A$1:$D$3730,4,FALSE)</f>
        <v>-89.73</v>
      </c>
    </row>
    <row r="881" spans="1:8" x14ac:dyDescent="0.25">
      <c r="A881" s="35">
        <v>40813</v>
      </c>
      <c r="B881">
        <v>4971.25</v>
      </c>
      <c r="C881">
        <v>32.01</v>
      </c>
      <c r="D881">
        <v>11190.69</v>
      </c>
      <c r="E881">
        <v>4977.8500000000004</v>
      </c>
      <c r="F881">
        <v>48.914999999999999</v>
      </c>
      <c r="G881" s="36">
        <f>VLOOKUP(A881,FII!$A$1:$D$3730,3,FALSE)</f>
        <v>1255.82</v>
      </c>
      <c r="H881" s="36">
        <f>VLOOKUP(A881,FII!$A$1:$D$3730,4,FALSE)</f>
        <v>432.52</v>
      </c>
    </row>
    <row r="882" spans="1:8" x14ac:dyDescent="0.25">
      <c r="A882" s="35">
        <v>40814</v>
      </c>
      <c r="B882">
        <v>4945.8999999999996</v>
      </c>
      <c r="C882">
        <v>32</v>
      </c>
      <c r="D882">
        <v>11010.9</v>
      </c>
      <c r="E882">
        <v>4936.6499999999996</v>
      </c>
      <c r="F882">
        <v>49.094999999999999</v>
      </c>
      <c r="G882" s="36">
        <f>VLOOKUP(A882,FII!$A$1:$D$3730,3,FALSE)</f>
        <v>-58.35</v>
      </c>
      <c r="H882" s="36">
        <f>VLOOKUP(A882,FII!$A$1:$D$3730,4,FALSE)</f>
        <v>16.920000000000002</v>
      </c>
    </row>
    <row r="883" spans="1:8" x14ac:dyDescent="0.25">
      <c r="A883" s="35">
        <v>40815</v>
      </c>
      <c r="B883">
        <v>5015.45</v>
      </c>
      <c r="C883">
        <v>31.07</v>
      </c>
      <c r="D883">
        <v>11153.98</v>
      </c>
      <c r="E883">
        <v>5015.45</v>
      </c>
      <c r="F883">
        <v>48.975000000000001</v>
      </c>
      <c r="G883" s="36">
        <f>VLOOKUP(A883,FII!$A$1:$D$3730,3,FALSE)</f>
        <v>-87.95</v>
      </c>
      <c r="H883" s="36">
        <f>VLOOKUP(A883,FII!$A$1:$D$3730,4,FALSE)</f>
        <v>-308.26</v>
      </c>
    </row>
    <row r="884" spans="1:8" x14ac:dyDescent="0.25">
      <c r="A884" s="35">
        <v>40816</v>
      </c>
      <c r="B884">
        <v>4943.25</v>
      </c>
      <c r="C884">
        <v>31.94</v>
      </c>
      <c r="D884">
        <v>10913.38</v>
      </c>
      <c r="E884">
        <v>4934.3</v>
      </c>
      <c r="F884">
        <v>49.02</v>
      </c>
      <c r="G884" s="36" t="e">
        <f>VLOOKUP(A884,FII!$A$1:$D$3730,3,FALSE)</f>
        <v>#N/A</v>
      </c>
      <c r="H884" s="36" t="e">
        <f>VLOOKUP(A884,FII!$A$1:$D$3730,4,FALSE)</f>
        <v>#N/A</v>
      </c>
    </row>
    <row r="885" spans="1:8" x14ac:dyDescent="0.25">
      <c r="A885" s="35">
        <v>40819</v>
      </c>
      <c r="B885">
        <v>4849.5</v>
      </c>
      <c r="C885">
        <v>35.07</v>
      </c>
      <c r="D885">
        <v>10655.3</v>
      </c>
      <c r="E885">
        <v>4857.75</v>
      </c>
      <c r="F885">
        <v>49.155000000000001</v>
      </c>
      <c r="G885" s="36">
        <f>VLOOKUP(A885,FII!$A$1:$D$3730,3,FALSE)</f>
        <v>-471.06</v>
      </c>
      <c r="H885" s="36">
        <f>VLOOKUP(A885,FII!$A$1:$D$3730,4,FALSE)</f>
        <v>-179.03</v>
      </c>
    </row>
    <row r="886" spans="1:8" x14ac:dyDescent="0.25">
      <c r="A886" s="35">
        <v>40820</v>
      </c>
      <c r="B886">
        <v>4772.1499999999996</v>
      </c>
      <c r="C886">
        <v>37.19</v>
      </c>
      <c r="D886">
        <v>10808.71</v>
      </c>
      <c r="E886">
        <v>4775</v>
      </c>
      <c r="F886">
        <v>49.405000000000001</v>
      </c>
      <c r="G886" s="36">
        <f>VLOOKUP(A886,FII!$A$1:$D$3730,3,FALSE)</f>
        <v>-589.16</v>
      </c>
      <c r="H886" s="36">
        <f>VLOOKUP(A886,FII!$A$1:$D$3730,4,FALSE)</f>
        <v>-271.01</v>
      </c>
    </row>
    <row r="887" spans="1:8" x14ac:dyDescent="0.25">
      <c r="A887" s="35">
        <v>40821</v>
      </c>
      <c r="B887">
        <v>4751.3</v>
      </c>
      <c r="C887">
        <v>35.369999999999997</v>
      </c>
      <c r="D887">
        <v>10939.95</v>
      </c>
      <c r="E887">
        <v>4769.3</v>
      </c>
      <c r="F887">
        <v>49.344999999999999</v>
      </c>
      <c r="G887" s="36">
        <f>VLOOKUP(A887,FII!$A$1:$D$3730,3,FALSE)</f>
        <v>74.53</v>
      </c>
      <c r="H887" s="36">
        <f>VLOOKUP(A887,FII!$A$1:$D$3730,4,FALSE)</f>
        <v>-137.75</v>
      </c>
    </row>
    <row r="888" spans="1:8" x14ac:dyDescent="0.25">
      <c r="A888" s="35">
        <v>40823</v>
      </c>
      <c r="B888">
        <v>4888.05</v>
      </c>
      <c r="C888">
        <v>33.020000000000003</v>
      </c>
      <c r="D888">
        <v>11103.12</v>
      </c>
      <c r="E888">
        <v>4898.6000000000004</v>
      </c>
      <c r="F888">
        <v>49.04</v>
      </c>
      <c r="G888" s="36">
        <f>VLOOKUP(A888,FII!$A$1:$D$3730,3,FALSE)</f>
        <v>1581.59</v>
      </c>
      <c r="H888" s="36">
        <f>VLOOKUP(A888,FII!$A$1:$D$3730,4,FALSE)</f>
        <v>-34.61</v>
      </c>
    </row>
    <row r="889" spans="1:8" x14ac:dyDescent="0.25">
      <c r="A889" s="35">
        <v>40826</v>
      </c>
      <c r="B889">
        <v>4979.6000000000004</v>
      </c>
      <c r="C889">
        <v>30.03</v>
      </c>
      <c r="D889">
        <v>11433.18</v>
      </c>
      <c r="E889">
        <v>4993.3</v>
      </c>
      <c r="F889">
        <v>48.975000000000001</v>
      </c>
      <c r="G889" s="36">
        <f>VLOOKUP(A889,FII!$A$1:$D$3730,3,FALSE)</f>
        <v>357.9</v>
      </c>
      <c r="H889" s="36">
        <f>VLOOKUP(A889,FII!$A$1:$D$3730,4,FALSE)</f>
        <v>77.33</v>
      </c>
    </row>
    <row r="890" spans="1:8" x14ac:dyDescent="0.25">
      <c r="A890" s="35">
        <v>40827</v>
      </c>
      <c r="B890">
        <v>4974.3500000000004</v>
      </c>
      <c r="C890">
        <v>30.3</v>
      </c>
      <c r="D890">
        <v>11416.3</v>
      </c>
      <c r="E890">
        <v>4982.45</v>
      </c>
      <c r="F890">
        <v>49.34</v>
      </c>
      <c r="G890" s="36">
        <f>VLOOKUP(A890,FII!$A$1:$D$3730,3,FALSE)</f>
        <v>631.45000000000005</v>
      </c>
      <c r="H890" s="36">
        <f>VLOOKUP(A890,FII!$A$1:$D$3730,4,FALSE)</f>
        <v>-179.45</v>
      </c>
    </row>
    <row r="891" spans="1:8" x14ac:dyDescent="0.25">
      <c r="A891" s="35">
        <v>40828</v>
      </c>
      <c r="B891">
        <v>5099.3999999999996</v>
      </c>
      <c r="C891">
        <v>28.41</v>
      </c>
      <c r="D891">
        <v>11518.85</v>
      </c>
      <c r="E891">
        <v>5112.8500000000004</v>
      </c>
      <c r="F891">
        <v>48.954999999999998</v>
      </c>
      <c r="G891" s="36">
        <f>VLOOKUP(A891,FII!$A$1:$D$3730,3,FALSE)</f>
        <v>581.41</v>
      </c>
      <c r="H891" s="36">
        <f>VLOOKUP(A891,FII!$A$1:$D$3730,4,FALSE)</f>
        <v>102.93</v>
      </c>
    </row>
    <row r="892" spans="1:8" x14ac:dyDescent="0.25">
      <c r="A892" s="35">
        <v>40829</v>
      </c>
      <c r="B892">
        <v>5077.8500000000004</v>
      </c>
      <c r="C892">
        <v>28.24</v>
      </c>
      <c r="D892">
        <v>11478.13</v>
      </c>
      <c r="E892">
        <v>5074.05</v>
      </c>
      <c r="F892">
        <v>49.125</v>
      </c>
      <c r="G892" s="36">
        <f>VLOOKUP(A892,FII!$A$1:$D$3730,3,FALSE)</f>
        <v>231.15</v>
      </c>
      <c r="H892" s="36">
        <f>VLOOKUP(A892,FII!$A$1:$D$3730,4,FALSE)</f>
        <v>-49.17</v>
      </c>
    </row>
    <row r="893" spans="1:8" x14ac:dyDescent="0.25">
      <c r="A893" s="35">
        <v>40830</v>
      </c>
      <c r="B893">
        <v>5132.3</v>
      </c>
      <c r="C893">
        <v>25.98</v>
      </c>
      <c r="D893">
        <v>11644.49</v>
      </c>
      <c r="E893">
        <v>5143.3500000000004</v>
      </c>
      <c r="F893">
        <v>49.02</v>
      </c>
      <c r="G893" s="36">
        <f>VLOOKUP(A893,FII!$A$1:$D$3730,3,FALSE)</f>
        <v>83.47</v>
      </c>
      <c r="H893" s="36">
        <f>VLOOKUP(A893,FII!$A$1:$D$3730,4,FALSE)</f>
        <v>8.91</v>
      </c>
    </row>
    <row r="894" spans="1:8" x14ac:dyDescent="0.25">
      <c r="A894" s="35">
        <v>40833</v>
      </c>
      <c r="B894">
        <v>5118.25</v>
      </c>
      <c r="C894">
        <v>25.43</v>
      </c>
      <c r="D894">
        <v>11397</v>
      </c>
      <c r="E894">
        <v>5115.8500000000004</v>
      </c>
      <c r="F894">
        <v>48.954999999999998</v>
      </c>
      <c r="G894" s="36">
        <f>VLOOKUP(A894,FII!$A$1:$D$3730,3,FALSE)</f>
        <v>140.56</v>
      </c>
      <c r="H894" s="36">
        <f>VLOOKUP(A894,FII!$A$1:$D$3730,4,FALSE)</f>
        <v>-305.58</v>
      </c>
    </row>
    <row r="895" spans="1:8" x14ac:dyDescent="0.25">
      <c r="A895" s="35">
        <v>40834</v>
      </c>
      <c r="B895">
        <v>5037.5</v>
      </c>
      <c r="C895">
        <v>25.9</v>
      </c>
      <c r="D895">
        <v>11577.05</v>
      </c>
      <c r="E895">
        <v>5044.8999999999996</v>
      </c>
      <c r="F895">
        <v>49.295000000000002</v>
      </c>
      <c r="G895" s="36">
        <f>VLOOKUP(A895,FII!$A$1:$D$3730,3,FALSE)</f>
        <v>-229.42</v>
      </c>
      <c r="H895" s="36">
        <f>VLOOKUP(A895,FII!$A$1:$D$3730,4,FALSE)</f>
        <v>-319.44</v>
      </c>
    </row>
    <row r="896" spans="1:8" x14ac:dyDescent="0.25">
      <c r="A896" s="35">
        <v>40835</v>
      </c>
      <c r="B896">
        <v>5139.1499999999996</v>
      </c>
      <c r="C896">
        <v>24.05</v>
      </c>
      <c r="D896">
        <v>11504.62</v>
      </c>
      <c r="E896">
        <v>5149.3999999999996</v>
      </c>
      <c r="F896">
        <v>49.16</v>
      </c>
      <c r="G896" s="36">
        <f>VLOOKUP(A896,FII!$A$1:$D$3730,3,FALSE)</f>
        <v>276.49</v>
      </c>
      <c r="H896" s="36">
        <f>VLOOKUP(A896,FII!$A$1:$D$3730,4,FALSE)</f>
        <v>104.97</v>
      </c>
    </row>
    <row r="897" spans="1:8" x14ac:dyDescent="0.25">
      <c r="A897" s="35">
        <v>40836</v>
      </c>
      <c r="B897">
        <v>5091.8999999999996</v>
      </c>
      <c r="C897">
        <v>25.6</v>
      </c>
      <c r="D897">
        <v>11541.78</v>
      </c>
      <c r="E897">
        <v>5102.8500000000004</v>
      </c>
      <c r="F897">
        <v>49.807000000000002</v>
      </c>
      <c r="G897" s="36">
        <f>VLOOKUP(A897,FII!$A$1:$D$3730,3,FALSE)</f>
        <v>-609.91999999999996</v>
      </c>
      <c r="H897" s="36">
        <f>VLOOKUP(A897,FII!$A$1:$D$3730,4,FALSE)</f>
        <v>-526.57000000000005</v>
      </c>
    </row>
    <row r="898" spans="1:8" x14ac:dyDescent="0.25">
      <c r="A898" s="35">
        <v>40837</v>
      </c>
      <c r="B898">
        <v>5049.95</v>
      </c>
      <c r="C898">
        <v>26.3</v>
      </c>
      <c r="D898">
        <v>11808.79</v>
      </c>
      <c r="E898">
        <v>5054</v>
      </c>
      <c r="F898">
        <v>49.85</v>
      </c>
      <c r="G898" s="36">
        <f>VLOOKUP(A898,FII!$A$1:$D$3730,3,FALSE)</f>
        <v>485.73</v>
      </c>
      <c r="H898" s="36">
        <f>VLOOKUP(A898,FII!$A$1:$D$3730,4,FALSE)</f>
        <v>-402.91</v>
      </c>
    </row>
    <row r="899" spans="1:8" x14ac:dyDescent="0.25">
      <c r="A899" s="35">
        <v>40840</v>
      </c>
      <c r="B899">
        <v>5098.3500000000004</v>
      </c>
      <c r="C899">
        <v>25.22</v>
      </c>
      <c r="D899">
        <v>11913.62</v>
      </c>
      <c r="E899">
        <v>5105.8</v>
      </c>
      <c r="F899">
        <v>49.825000000000003</v>
      </c>
      <c r="G899" s="36">
        <f>VLOOKUP(A899,FII!$A$1:$D$3730,3,FALSE)</f>
        <v>917.2</v>
      </c>
      <c r="H899" s="36">
        <f>VLOOKUP(A899,FII!$A$1:$D$3730,4,FALSE)</f>
        <v>22.53</v>
      </c>
    </row>
    <row r="900" spans="1:8" x14ac:dyDescent="0.25">
      <c r="A900" s="35">
        <v>40841</v>
      </c>
      <c r="B900">
        <v>5191.6000000000004</v>
      </c>
      <c r="C900">
        <v>22.31</v>
      </c>
      <c r="D900">
        <v>11706.62</v>
      </c>
      <c r="E900">
        <v>5191.6000000000004</v>
      </c>
      <c r="F900">
        <v>49.505000000000003</v>
      </c>
      <c r="G900" s="36">
        <f>VLOOKUP(A900,FII!$A$1:$D$3730,3,FALSE)</f>
        <v>200.72</v>
      </c>
      <c r="H900" s="36">
        <f>VLOOKUP(A900,FII!$A$1:$D$3730,4,FALSE)</f>
        <v>-31.07</v>
      </c>
    </row>
    <row r="901" spans="1:8" x14ac:dyDescent="0.25">
      <c r="A901" s="35">
        <v>40842</v>
      </c>
      <c r="B901">
        <v>5201.8</v>
      </c>
      <c r="C901">
        <v>22.69</v>
      </c>
      <c r="D901">
        <v>11869.04</v>
      </c>
      <c r="E901">
        <v>5232.05</v>
      </c>
      <c r="F901">
        <v>49.505000000000003</v>
      </c>
      <c r="G901" s="36" t="e">
        <f>VLOOKUP(A901,FII!$A$1:$D$3730,3,FALSE)</f>
        <v>#N/A</v>
      </c>
      <c r="H901" s="36" t="e">
        <f>VLOOKUP(A901,FII!$A$1:$D$3730,4,FALSE)</f>
        <v>#N/A</v>
      </c>
    </row>
    <row r="902" spans="1:8" x14ac:dyDescent="0.25">
      <c r="A902" s="35">
        <v>40844</v>
      </c>
      <c r="B902">
        <v>5360.7</v>
      </c>
      <c r="C902">
        <v>20.89</v>
      </c>
      <c r="D902">
        <v>12231.11</v>
      </c>
      <c r="E902">
        <v>5385.5</v>
      </c>
      <c r="F902">
        <v>48.62</v>
      </c>
      <c r="G902" s="36">
        <f>VLOOKUP(A902,FII!$A$1:$D$3730,3,FALSE)</f>
        <v>1218.4100000000001</v>
      </c>
      <c r="H902" s="36">
        <f>VLOOKUP(A902,FII!$A$1:$D$3730,4,FALSE)</f>
        <v>472.88</v>
      </c>
    </row>
    <row r="903" spans="1:8" x14ac:dyDescent="0.25">
      <c r="A903" s="35">
        <v>40847</v>
      </c>
      <c r="B903">
        <v>5326.6</v>
      </c>
      <c r="C903">
        <v>22.66</v>
      </c>
      <c r="D903">
        <v>11955.01</v>
      </c>
      <c r="E903">
        <v>5347.1</v>
      </c>
      <c r="F903">
        <v>48.695</v>
      </c>
      <c r="G903" s="36">
        <f>VLOOKUP(A903,FII!$A$1:$D$3730,3,FALSE)</f>
        <v>-233.82</v>
      </c>
      <c r="H903" s="36">
        <f>VLOOKUP(A903,FII!$A$1:$D$3730,4,FALSE)</f>
        <v>-582.88</v>
      </c>
    </row>
    <row r="904" spans="1:8" x14ac:dyDescent="0.25">
      <c r="A904" s="35">
        <v>40848</v>
      </c>
      <c r="B904">
        <v>5257.95</v>
      </c>
      <c r="C904">
        <v>24.02</v>
      </c>
      <c r="D904">
        <v>11657.96</v>
      </c>
      <c r="E904">
        <v>5291.4</v>
      </c>
      <c r="F904">
        <v>49.274999999999999</v>
      </c>
      <c r="G904" s="36">
        <f>VLOOKUP(A904,FII!$A$1:$D$3730,3,FALSE)</f>
        <v>-497.97</v>
      </c>
      <c r="H904" s="36">
        <f>VLOOKUP(A904,FII!$A$1:$D$3730,4,FALSE)</f>
        <v>-368.21</v>
      </c>
    </row>
    <row r="905" spans="1:8" x14ac:dyDescent="0.25">
      <c r="A905" s="35">
        <v>40849</v>
      </c>
      <c r="B905">
        <v>5258.45</v>
      </c>
      <c r="C905">
        <v>24.89</v>
      </c>
      <c r="D905">
        <v>11836.04</v>
      </c>
      <c r="E905">
        <v>5280.2</v>
      </c>
      <c r="F905">
        <v>49.185000000000002</v>
      </c>
      <c r="G905" s="36">
        <f>VLOOKUP(A905,FII!$A$1:$D$3730,3,FALSE)</f>
        <v>-266.69</v>
      </c>
      <c r="H905" s="36">
        <f>VLOOKUP(A905,FII!$A$1:$D$3730,4,FALSE)</f>
        <v>-363.49</v>
      </c>
    </row>
    <row r="906" spans="1:8" x14ac:dyDescent="0.25">
      <c r="A906" s="35">
        <v>40850</v>
      </c>
      <c r="B906">
        <v>5265.75</v>
      </c>
      <c r="C906">
        <v>24.66</v>
      </c>
      <c r="D906">
        <v>12044.47</v>
      </c>
      <c r="E906">
        <v>5295.85</v>
      </c>
      <c r="F906">
        <v>49.145000000000003</v>
      </c>
      <c r="G906" s="36">
        <f>VLOOKUP(A906,FII!$A$1:$D$3730,3,FALSE)</f>
        <v>-434.46</v>
      </c>
      <c r="H906" s="36">
        <f>VLOOKUP(A906,FII!$A$1:$D$3730,4,FALSE)</f>
        <v>-65.150000000000006</v>
      </c>
    </row>
    <row r="907" spans="1:8" x14ac:dyDescent="0.25">
      <c r="A907" s="35">
        <v>40851</v>
      </c>
      <c r="B907">
        <v>5284.2</v>
      </c>
      <c r="C907">
        <v>23.43</v>
      </c>
      <c r="D907">
        <v>11983.24</v>
      </c>
      <c r="E907">
        <v>5316.85</v>
      </c>
      <c r="F907">
        <v>49</v>
      </c>
      <c r="G907" s="36">
        <f>VLOOKUP(A907,FII!$A$1:$D$3730,3,FALSE)</f>
        <v>314.43</v>
      </c>
      <c r="H907" s="36">
        <f>VLOOKUP(A907,FII!$A$1:$D$3730,4,FALSE)</f>
        <v>36.630000000000003</v>
      </c>
    </row>
    <row r="908" spans="1:8" x14ac:dyDescent="0.25">
      <c r="A908" s="35">
        <v>40855</v>
      </c>
      <c r="B908">
        <v>5289.35</v>
      </c>
      <c r="C908">
        <v>23.71</v>
      </c>
      <c r="D908">
        <v>12170.18</v>
      </c>
      <c r="E908">
        <v>5315.55</v>
      </c>
      <c r="F908">
        <v>49.31</v>
      </c>
      <c r="G908" s="36">
        <f>VLOOKUP(A908,FII!$A$1:$D$3730,3,FALSE)</f>
        <v>256.5</v>
      </c>
      <c r="H908" s="36">
        <f>VLOOKUP(A908,FII!$A$1:$D$3730,4,FALSE)</f>
        <v>-217.86</v>
      </c>
    </row>
    <row r="909" spans="1:8" x14ac:dyDescent="0.25">
      <c r="A909" s="35">
        <v>40856</v>
      </c>
      <c r="B909">
        <v>5221.05</v>
      </c>
      <c r="C909">
        <v>24.3</v>
      </c>
      <c r="D909">
        <v>11780.94</v>
      </c>
      <c r="E909">
        <v>5237.1000000000004</v>
      </c>
      <c r="F909">
        <v>50.06</v>
      </c>
      <c r="G909" s="36">
        <f>VLOOKUP(A909,FII!$A$1:$D$3730,3,FALSE)</f>
        <v>535.29</v>
      </c>
      <c r="H909" s="36">
        <f>VLOOKUP(A909,FII!$A$1:$D$3730,4,FALSE)</f>
        <v>-275.29000000000002</v>
      </c>
    </row>
    <row r="910" spans="1:8" x14ac:dyDescent="0.25">
      <c r="A910" s="35">
        <v>40858</v>
      </c>
      <c r="B910">
        <v>5168.8500000000004</v>
      </c>
      <c r="C910">
        <v>24.74</v>
      </c>
      <c r="D910">
        <v>12153.68</v>
      </c>
      <c r="E910">
        <v>5191.75</v>
      </c>
      <c r="F910">
        <v>50.005000000000003</v>
      </c>
      <c r="G910" s="36">
        <f>VLOOKUP(A910,FII!$A$1:$D$3730,3,FALSE)</f>
        <v>-1323.92</v>
      </c>
      <c r="H910" s="36">
        <f>VLOOKUP(A910,FII!$A$1:$D$3730,4,FALSE)</f>
        <v>-479.21</v>
      </c>
    </row>
    <row r="911" spans="1:8" x14ac:dyDescent="0.25">
      <c r="A911" s="35">
        <v>40861</v>
      </c>
      <c r="B911">
        <v>5148.3500000000004</v>
      </c>
      <c r="C911">
        <v>25.29</v>
      </c>
      <c r="D911">
        <v>12078.98</v>
      </c>
      <c r="E911">
        <v>5155.8500000000004</v>
      </c>
      <c r="F911">
        <v>50.405000000000001</v>
      </c>
      <c r="G911" s="36">
        <f>VLOOKUP(A911,FII!$A$1:$D$3730,3,FALSE)</f>
        <v>521.6</v>
      </c>
      <c r="H911" s="36">
        <f>VLOOKUP(A911,FII!$A$1:$D$3730,4,FALSE)</f>
        <v>-89.88</v>
      </c>
    </row>
    <row r="912" spans="1:8" x14ac:dyDescent="0.25">
      <c r="A912" s="35">
        <v>40862</v>
      </c>
      <c r="B912">
        <v>5068.5</v>
      </c>
      <c r="C912">
        <v>25.97</v>
      </c>
      <c r="D912">
        <v>12096.16</v>
      </c>
      <c r="E912">
        <v>5078.2</v>
      </c>
      <c r="F912">
        <v>50.63</v>
      </c>
      <c r="G912" s="36">
        <f>VLOOKUP(A912,FII!$A$1:$D$3730,3,FALSE)</f>
        <v>-924.47</v>
      </c>
      <c r="H912" s="36">
        <f>VLOOKUP(A912,FII!$A$1:$D$3730,4,FALSE)</f>
        <v>-142.41999999999999</v>
      </c>
    </row>
    <row r="913" spans="1:8" x14ac:dyDescent="0.25">
      <c r="A913" s="35">
        <v>40863</v>
      </c>
      <c r="B913">
        <v>5030.45</v>
      </c>
      <c r="C913">
        <v>25.04</v>
      </c>
      <c r="D913">
        <v>11905.59</v>
      </c>
      <c r="E913">
        <v>5044.8999999999996</v>
      </c>
      <c r="F913">
        <v>50.75</v>
      </c>
      <c r="G913" s="36">
        <f>VLOOKUP(A913,FII!$A$1:$D$3730,3,FALSE)</f>
        <v>-827.57</v>
      </c>
      <c r="H913" s="36">
        <f>VLOOKUP(A913,FII!$A$1:$D$3730,4,FALSE)</f>
        <v>-126.09</v>
      </c>
    </row>
    <row r="914" spans="1:8" x14ac:dyDescent="0.25">
      <c r="A914" s="35">
        <v>40864</v>
      </c>
      <c r="B914">
        <v>4934.75</v>
      </c>
      <c r="C914">
        <v>26.92</v>
      </c>
      <c r="D914">
        <v>11770.73</v>
      </c>
      <c r="E914">
        <v>4932.95</v>
      </c>
      <c r="F914">
        <v>50.954999999999998</v>
      </c>
      <c r="G914" s="36">
        <f>VLOOKUP(A914,FII!$A$1:$D$3730,3,FALSE)</f>
        <v>-1076.01</v>
      </c>
      <c r="H914" s="36">
        <f>VLOOKUP(A914,FII!$A$1:$D$3730,4,FALSE)</f>
        <v>200.15</v>
      </c>
    </row>
    <row r="915" spans="1:8" x14ac:dyDescent="0.25">
      <c r="A915" s="35">
        <v>40865</v>
      </c>
      <c r="B915">
        <v>4905.8</v>
      </c>
      <c r="C915">
        <v>26.58</v>
      </c>
      <c r="D915">
        <v>11796.16</v>
      </c>
      <c r="E915">
        <v>4914.6000000000004</v>
      </c>
      <c r="F915">
        <v>51.234999999999999</v>
      </c>
      <c r="G915" s="36">
        <f>VLOOKUP(A915,FII!$A$1:$D$3730,3,FALSE)</f>
        <v>-648.15</v>
      </c>
      <c r="H915" s="36">
        <f>VLOOKUP(A915,FII!$A$1:$D$3730,4,FALSE)</f>
        <v>-14.55</v>
      </c>
    </row>
    <row r="916" spans="1:8" x14ac:dyDescent="0.25">
      <c r="A916" s="35">
        <v>40868</v>
      </c>
      <c r="B916">
        <v>4778.3500000000004</v>
      </c>
      <c r="C916">
        <v>28.61</v>
      </c>
      <c r="D916">
        <v>11547.31</v>
      </c>
      <c r="E916">
        <v>4783.3</v>
      </c>
      <c r="F916">
        <v>52.064999999999998</v>
      </c>
      <c r="G916" s="36">
        <f>VLOOKUP(A916,FII!$A$1:$D$3730,3,FALSE)</f>
        <v>169.21</v>
      </c>
      <c r="H916" s="36">
        <f>VLOOKUP(A916,FII!$A$1:$D$3730,4,FALSE)</f>
        <v>297.61</v>
      </c>
    </row>
    <row r="917" spans="1:8" x14ac:dyDescent="0.25">
      <c r="A917" s="35">
        <v>40869</v>
      </c>
      <c r="B917">
        <v>4812.3500000000004</v>
      </c>
      <c r="C917">
        <v>27.35</v>
      </c>
      <c r="D917">
        <v>11493.72</v>
      </c>
      <c r="E917">
        <v>4805.3</v>
      </c>
      <c r="F917">
        <v>52.49</v>
      </c>
      <c r="G917" s="36">
        <f>VLOOKUP(A917,FII!$A$1:$D$3730,3,FALSE)</f>
        <v>108.96</v>
      </c>
      <c r="H917" s="36">
        <f>VLOOKUP(A917,FII!$A$1:$D$3730,4,FALSE)</f>
        <v>386.92</v>
      </c>
    </row>
    <row r="918" spans="1:8" x14ac:dyDescent="0.25">
      <c r="A918" s="35">
        <v>40870</v>
      </c>
      <c r="B918">
        <v>4706.45</v>
      </c>
      <c r="C918">
        <v>30.68</v>
      </c>
      <c r="D918">
        <v>11257.55</v>
      </c>
      <c r="E918">
        <v>4703.8999999999996</v>
      </c>
      <c r="F918">
        <v>52.24</v>
      </c>
      <c r="G918" s="36">
        <f>VLOOKUP(A918,FII!$A$1:$D$3730,3,FALSE)</f>
        <v>-1288.3599999999999</v>
      </c>
      <c r="H918" s="36">
        <f>VLOOKUP(A918,FII!$A$1:$D$3730,4,FALSE)</f>
        <v>806.61</v>
      </c>
    </row>
    <row r="919" spans="1:8" x14ac:dyDescent="0.25">
      <c r="A919" s="35">
        <v>40871</v>
      </c>
      <c r="B919">
        <v>4756.45</v>
      </c>
      <c r="C919">
        <v>27.95</v>
      </c>
      <c r="D919" t="e">
        <v>#N/A</v>
      </c>
      <c r="E919">
        <v>4756.45</v>
      </c>
      <c r="F919">
        <v>52.07</v>
      </c>
      <c r="G919" s="36">
        <f>VLOOKUP(A919,FII!$A$1:$D$3730,3,FALSE)</f>
        <v>-307.77999999999997</v>
      </c>
      <c r="H919" s="36">
        <f>VLOOKUP(A919,FII!$A$1:$D$3730,4,FALSE)</f>
        <v>304.64999999999998</v>
      </c>
    </row>
    <row r="920" spans="1:8" x14ac:dyDescent="0.25">
      <c r="A920" s="35">
        <v>40872</v>
      </c>
      <c r="B920">
        <v>4710.05</v>
      </c>
      <c r="C920">
        <v>29.12</v>
      </c>
      <c r="D920">
        <v>11231.78</v>
      </c>
      <c r="E920">
        <v>4710.95</v>
      </c>
      <c r="F920">
        <v>52.14</v>
      </c>
      <c r="G920" s="36">
        <f>VLOOKUP(A920,FII!$A$1:$D$3730,3,FALSE)</f>
        <v>-232.27</v>
      </c>
      <c r="H920" s="36">
        <f>VLOOKUP(A920,FII!$A$1:$D$3730,4,FALSE)</f>
        <v>51.96</v>
      </c>
    </row>
    <row r="921" spans="1:8" x14ac:dyDescent="0.25">
      <c r="A921" s="35">
        <v>40875</v>
      </c>
      <c r="B921">
        <v>4851.3</v>
      </c>
      <c r="C921">
        <v>26.64</v>
      </c>
      <c r="D921">
        <v>11523.01</v>
      </c>
      <c r="E921">
        <v>4870.3</v>
      </c>
      <c r="F921">
        <v>51.96</v>
      </c>
      <c r="G921" s="36">
        <f>VLOOKUP(A921,FII!$A$1:$D$3730,3,FALSE)</f>
        <v>531.08000000000004</v>
      </c>
      <c r="H921" s="36">
        <f>VLOOKUP(A921,FII!$A$1:$D$3730,4,FALSE)</f>
        <v>529.61</v>
      </c>
    </row>
    <row r="922" spans="1:8" x14ac:dyDescent="0.25">
      <c r="A922" s="35">
        <v>40876</v>
      </c>
      <c r="B922">
        <v>4805.1000000000004</v>
      </c>
      <c r="C922">
        <v>26.87</v>
      </c>
      <c r="D922">
        <v>11555.63</v>
      </c>
      <c r="E922">
        <v>4816.75</v>
      </c>
      <c r="F922">
        <v>51.91</v>
      </c>
      <c r="G922" s="36">
        <f>VLOOKUP(A922,FII!$A$1:$D$3730,3,FALSE)</f>
        <v>245.47</v>
      </c>
      <c r="H922" s="36">
        <f>VLOOKUP(A922,FII!$A$1:$D$3730,4,FALSE)</f>
        <v>266.01</v>
      </c>
    </row>
    <row r="923" spans="1:8" x14ac:dyDescent="0.25">
      <c r="A923" s="35">
        <v>40877</v>
      </c>
      <c r="B923">
        <v>4832.05</v>
      </c>
      <c r="C923">
        <v>26.55</v>
      </c>
      <c r="D923">
        <v>12045.68</v>
      </c>
      <c r="E923">
        <v>4832.3500000000004</v>
      </c>
      <c r="F923">
        <v>52.13</v>
      </c>
      <c r="G923" s="36">
        <f>VLOOKUP(A923,FII!$A$1:$D$3730,3,FALSE)</f>
        <v>363.13</v>
      </c>
      <c r="H923" s="36">
        <f>VLOOKUP(A923,FII!$A$1:$D$3730,4,FALSE)</f>
        <v>608.17999999999995</v>
      </c>
    </row>
    <row r="924" spans="1:8" x14ac:dyDescent="0.25">
      <c r="A924" s="35">
        <v>40878</v>
      </c>
      <c r="B924">
        <v>4936.8500000000004</v>
      </c>
      <c r="C924">
        <v>25.02</v>
      </c>
      <c r="D924">
        <v>12020.03</v>
      </c>
      <c r="E924">
        <v>4963.75</v>
      </c>
      <c r="F924">
        <v>51.37</v>
      </c>
      <c r="G924" s="36">
        <f>VLOOKUP(A924,FII!$A$1:$D$3730,3,FALSE)</f>
        <v>1035.8800000000001</v>
      </c>
      <c r="H924" s="36">
        <f>VLOOKUP(A924,FII!$A$1:$D$3730,4,FALSE)</f>
        <v>311.93</v>
      </c>
    </row>
    <row r="925" spans="1:8" x14ac:dyDescent="0.25">
      <c r="A925" s="35">
        <v>40879</v>
      </c>
      <c r="B925">
        <v>5050.1499999999996</v>
      </c>
      <c r="C925">
        <v>23.99</v>
      </c>
      <c r="D925">
        <v>12019.42</v>
      </c>
      <c r="E925">
        <v>5080.7</v>
      </c>
      <c r="F925">
        <v>51.11</v>
      </c>
      <c r="G925" s="36">
        <f>VLOOKUP(A925,FII!$A$1:$D$3730,3,FALSE)</f>
        <v>631.25</v>
      </c>
      <c r="H925" s="36">
        <f>VLOOKUP(A925,FII!$A$1:$D$3730,4,FALSE)</f>
        <v>-394.04</v>
      </c>
    </row>
    <row r="926" spans="1:8" x14ac:dyDescent="0.25">
      <c r="A926" s="35">
        <v>40882</v>
      </c>
      <c r="B926">
        <v>5039.1499999999996</v>
      </c>
      <c r="C926">
        <v>25.02</v>
      </c>
      <c r="D926">
        <v>12097.83</v>
      </c>
      <c r="E926">
        <v>5065.6000000000004</v>
      </c>
      <c r="F926">
        <v>51.26</v>
      </c>
      <c r="G926" s="36">
        <f>VLOOKUP(A926,FII!$A$1:$D$3730,3,FALSE)</f>
        <v>-216.27</v>
      </c>
      <c r="H926" s="36">
        <f>VLOOKUP(A926,FII!$A$1:$D$3730,4,FALSE)</f>
        <v>-283.41000000000003</v>
      </c>
    </row>
    <row r="927" spans="1:8" x14ac:dyDescent="0.25">
      <c r="A927" s="35">
        <v>40884</v>
      </c>
      <c r="B927">
        <v>5062.6000000000004</v>
      </c>
      <c r="C927">
        <v>26.46</v>
      </c>
      <c r="D927">
        <v>12196.37</v>
      </c>
      <c r="E927">
        <v>5086.1000000000004</v>
      </c>
      <c r="F927">
        <v>51.63</v>
      </c>
      <c r="G927" s="36">
        <f>VLOOKUP(A927,FII!$A$1:$D$3730,3,FALSE)</f>
        <v>539.80999999999995</v>
      </c>
      <c r="H927" s="36">
        <f>VLOOKUP(A927,FII!$A$1:$D$3730,4,FALSE)</f>
        <v>-230.07</v>
      </c>
    </row>
    <row r="928" spans="1:8" x14ac:dyDescent="0.25">
      <c r="A928" s="35">
        <v>40885</v>
      </c>
      <c r="B928">
        <v>4943.6499999999996</v>
      </c>
      <c r="C928">
        <v>28.58</v>
      </c>
      <c r="D928">
        <v>11997.7</v>
      </c>
      <c r="E928">
        <v>4956.6000000000004</v>
      </c>
      <c r="F928">
        <v>51.71</v>
      </c>
      <c r="G928" s="36">
        <f>VLOOKUP(A928,FII!$A$1:$D$3730,3,FALSE)</f>
        <v>-1080.54</v>
      </c>
      <c r="H928" s="36">
        <f>VLOOKUP(A928,FII!$A$1:$D$3730,4,FALSE)</f>
        <v>-313.39999999999998</v>
      </c>
    </row>
    <row r="929" spans="1:8" x14ac:dyDescent="0.25">
      <c r="A929" s="35">
        <v>40886</v>
      </c>
      <c r="B929">
        <v>4866.7</v>
      </c>
      <c r="C929">
        <v>29.53</v>
      </c>
      <c r="D929">
        <v>12184.26</v>
      </c>
      <c r="E929">
        <v>4885.8999999999996</v>
      </c>
      <c r="F929">
        <v>51.875</v>
      </c>
      <c r="G929" s="36">
        <f>VLOOKUP(A929,FII!$A$1:$D$3730,3,FALSE)</f>
        <v>-1091.51</v>
      </c>
      <c r="H929" s="36">
        <f>VLOOKUP(A929,FII!$A$1:$D$3730,4,FALSE)</f>
        <v>102.12</v>
      </c>
    </row>
    <row r="930" spans="1:8" x14ac:dyDescent="0.25">
      <c r="A930" s="35">
        <v>40889</v>
      </c>
      <c r="B930">
        <v>4764.6000000000004</v>
      </c>
      <c r="C930">
        <v>29.27</v>
      </c>
      <c r="D930">
        <v>12021.39</v>
      </c>
      <c r="E930">
        <v>4773.7</v>
      </c>
      <c r="F930">
        <v>52.604999999999997</v>
      </c>
      <c r="G930" s="36">
        <f>VLOOKUP(A930,FII!$A$1:$D$3730,3,FALSE)</f>
        <v>-235.31</v>
      </c>
      <c r="H930" s="36">
        <f>VLOOKUP(A930,FII!$A$1:$D$3730,4,FALSE)</f>
        <v>122.57</v>
      </c>
    </row>
    <row r="931" spans="1:8" x14ac:dyDescent="0.25">
      <c r="A931" s="35">
        <v>40890</v>
      </c>
      <c r="B931">
        <v>4800.6000000000004</v>
      </c>
      <c r="C931">
        <v>28.11</v>
      </c>
      <c r="D931">
        <v>11954.94</v>
      </c>
      <c r="E931">
        <v>4811.3500000000004</v>
      </c>
      <c r="F931">
        <v>53.1</v>
      </c>
      <c r="G931" s="36">
        <f>VLOOKUP(A931,FII!$A$1:$D$3730,3,FALSE)</f>
        <v>-507.62</v>
      </c>
      <c r="H931" s="36">
        <f>VLOOKUP(A931,FII!$A$1:$D$3730,4,FALSE)</f>
        <v>49.87</v>
      </c>
    </row>
    <row r="932" spans="1:8" x14ac:dyDescent="0.25">
      <c r="A932" s="35">
        <v>40891</v>
      </c>
      <c r="B932">
        <v>4763.25</v>
      </c>
      <c r="C932">
        <v>28.79</v>
      </c>
      <c r="D932">
        <v>11823.48</v>
      </c>
      <c r="E932">
        <v>4764.2</v>
      </c>
      <c r="F932">
        <v>53.61</v>
      </c>
      <c r="G932" s="36">
        <f>VLOOKUP(A932,FII!$A$1:$D$3730,3,FALSE)</f>
        <v>-310.75</v>
      </c>
      <c r="H932" s="36">
        <f>VLOOKUP(A932,FII!$A$1:$D$3730,4,FALSE)</f>
        <v>-23.11</v>
      </c>
    </row>
    <row r="933" spans="1:8" x14ac:dyDescent="0.25">
      <c r="A933" s="35">
        <v>40892</v>
      </c>
      <c r="B933">
        <v>4746.3500000000004</v>
      </c>
      <c r="C933">
        <v>28.81</v>
      </c>
      <c r="D933">
        <v>11868.81</v>
      </c>
      <c r="E933">
        <v>4757.3999999999996</v>
      </c>
      <c r="F933">
        <v>53.52</v>
      </c>
      <c r="G933" s="36">
        <f>VLOOKUP(A933,FII!$A$1:$D$3730,3,FALSE)</f>
        <v>-697.97</v>
      </c>
      <c r="H933" s="36">
        <f>VLOOKUP(A933,FII!$A$1:$D$3730,4,FALSE)</f>
        <v>-6.48</v>
      </c>
    </row>
    <row r="934" spans="1:8" x14ac:dyDescent="0.25">
      <c r="A934" s="35">
        <v>40893</v>
      </c>
      <c r="B934">
        <v>4651.6000000000004</v>
      </c>
      <c r="C934">
        <v>29.69</v>
      </c>
      <c r="D934">
        <v>11866.39</v>
      </c>
      <c r="E934">
        <v>4643.1499999999996</v>
      </c>
      <c r="F934">
        <v>52.5</v>
      </c>
      <c r="G934" s="36">
        <f>VLOOKUP(A934,FII!$A$1:$D$3730,3,FALSE)</f>
        <v>611.15</v>
      </c>
      <c r="H934" s="36">
        <f>VLOOKUP(A934,FII!$A$1:$D$3730,4,FALSE)</f>
        <v>-182.82</v>
      </c>
    </row>
    <row r="935" spans="1:8" x14ac:dyDescent="0.25">
      <c r="A935" s="35">
        <v>40896</v>
      </c>
      <c r="B935">
        <v>4613.1000000000004</v>
      </c>
      <c r="C935">
        <v>30.58</v>
      </c>
      <c r="D935">
        <v>11766.26</v>
      </c>
      <c r="E935">
        <v>4623.8500000000004</v>
      </c>
      <c r="F935">
        <v>52.7</v>
      </c>
      <c r="G935" s="36">
        <f>VLOOKUP(A935,FII!$A$1:$D$3730,3,FALSE)</f>
        <v>-1006.8</v>
      </c>
      <c r="H935" s="36">
        <f>VLOOKUP(A935,FII!$A$1:$D$3730,4,FALSE)</f>
        <v>-27.5</v>
      </c>
    </row>
    <row r="936" spans="1:8" x14ac:dyDescent="0.25">
      <c r="A936" s="35">
        <v>40897</v>
      </c>
      <c r="B936">
        <v>4544.2</v>
      </c>
      <c r="C936">
        <v>30.53</v>
      </c>
      <c r="D936">
        <v>12103.58</v>
      </c>
      <c r="E936">
        <v>4554.5</v>
      </c>
      <c r="F936">
        <v>52.77</v>
      </c>
      <c r="G936" s="36">
        <f>VLOOKUP(A936,FII!$A$1:$D$3730,3,FALSE)</f>
        <v>290.81</v>
      </c>
      <c r="H936" s="36">
        <f>VLOOKUP(A936,FII!$A$1:$D$3730,4,FALSE)</f>
        <v>-197.45</v>
      </c>
    </row>
    <row r="937" spans="1:8" x14ac:dyDescent="0.25">
      <c r="A937" s="35">
        <v>40898</v>
      </c>
      <c r="B937">
        <v>4693.1499999999996</v>
      </c>
      <c r="C937">
        <v>27.53</v>
      </c>
      <c r="D937">
        <v>12107.74</v>
      </c>
      <c r="E937">
        <v>4711.5</v>
      </c>
      <c r="F937">
        <v>52.4</v>
      </c>
      <c r="G937" s="36">
        <f>VLOOKUP(A937,FII!$A$1:$D$3730,3,FALSE)</f>
        <v>1493.86</v>
      </c>
      <c r="H937" s="36">
        <f>VLOOKUP(A937,FII!$A$1:$D$3730,4,FALSE)</f>
        <v>68.040000000000006</v>
      </c>
    </row>
    <row r="938" spans="1:8" x14ac:dyDescent="0.25">
      <c r="A938" s="35">
        <v>40899</v>
      </c>
      <c r="B938">
        <v>4733.8500000000004</v>
      </c>
      <c r="C938">
        <v>26.84</v>
      </c>
      <c r="D938">
        <v>12169.65</v>
      </c>
      <c r="E938">
        <v>4748.8999999999996</v>
      </c>
      <c r="F938">
        <v>52.564999999999998</v>
      </c>
      <c r="G938" s="36">
        <f>VLOOKUP(A938,FII!$A$1:$D$3730,3,FALSE)</f>
        <v>298.19</v>
      </c>
      <c r="H938" s="36">
        <f>VLOOKUP(A938,FII!$A$1:$D$3730,4,FALSE)</f>
        <v>-331.93</v>
      </c>
    </row>
    <row r="939" spans="1:8" x14ac:dyDescent="0.25">
      <c r="A939" s="35">
        <v>40900</v>
      </c>
      <c r="B939">
        <v>4714</v>
      </c>
      <c r="C939">
        <v>27.39</v>
      </c>
      <c r="D939">
        <v>12294</v>
      </c>
      <c r="E939">
        <v>4720.6000000000004</v>
      </c>
      <c r="F939">
        <v>52.79</v>
      </c>
      <c r="G939" s="36">
        <f>VLOOKUP(A939,FII!$A$1:$D$3730,3,FALSE)</f>
        <v>78.959999999999994</v>
      </c>
      <c r="H939" s="36">
        <f>VLOOKUP(A939,FII!$A$1:$D$3730,4,FALSE)</f>
        <v>-101.24</v>
      </c>
    </row>
    <row r="940" spans="1:8" x14ac:dyDescent="0.25">
      <c r="A940" s="35">
        <v>40903</v>
      </c>
      <c r="B940">
        <v>4779</v>
      </c>
      <c r="C940">
        <v>26.6</v>
      </c>
      <c r="D940" t="e">
        <v>#N/A</v>
      </c>
      <c r="E940">
        <v>4787.7</v>
      </c>
      <c r="F940">
        <v>52.72</v>
      </c>
      <c r="G940" s="36">
        <f>VLOOKUP(A940,FII!$A$1:$D$3730,3,FALSE)</f>
        <v>272.02999999999997</v>
      </c>
      <c r="H940" s="36">
        <f>VLOOKUP(A940,FII!$A$1:$D$3730,4,FALSE)</f>
        <v>121.35</v>
      </c>
    </row>
    <row r="941" spans="1:8" x14ac:dyDescent="0.25">
      <c r="A941" s="35">
        <v>40904</v>
      </c>
      <c r="B941">
        <v>4750.5</v>
      </c>
      <c r="C941">
        <v>26.29</v>
      </c>
      <c r="D941">
        <v>12291.35</v>
      </c>
      <c r="E941">
        <v>4750.8999999999996</v>
      </c>
      <c r="F941">
        <v>52.92</v>
      </c>
      <c r="G941" s="36">
        <f>VLOOKUP(A941,FII!$A$1:$D$3730,3,FALSE)</f>
        <v>317.32</v>
      </c>
      <c r="H941" s="36">
        <f>VLOOKUP(A941,FII!$A$1:$D$3730,4,FALSE)</f>
        <v>-52.19</v>
      </c>
    </row>
    <row r="942" spans="1:8" x14ac:dyDescent="0.25">
      <c r="A942" s="35">
        <v>40905</v>
      </c>
      <c r="B942">
        <v>4705.8</v>
      </c>
      <c r="C942">
        <v>26.74</v>
      </c>
      <c r="D942">
        <v>12151.41</v>
      </c>
      <c r="E942">
        <v>4711.1000000000004</v>
      </c>
      <c r="F942">
        <v>52.89</v>
      </c>
      <c r="G942" s="36">
        <f>VLOOKUP(A942,FII!$A$1:$D$3730,3,FALSE)</f>
        <v>181.62</v>
      </c>
      <c r="H942" s="36">
        <f>VLOOKUP(A942,FII!$A$1:$D$3730,4,FALSE)</f>
        <v>-12.1</v>
      </c>
    </row>
    <row r="943" spans="1:8" x14ac:dyDescent="0.25">
      <c r="A943" s="35">
        <v>40906</v>
      </c>
      <c r="B943">
        <v>4646.25</v>
      </c>
      <c r="C943">
        <v>26.62</v>
      </c>
      <c r="D943">
        <v>12287.04</v>
      </c>
      <c r="E943">
        <v>4646.25</v>
      </c>
      <c r="F943">
        <v>53.005000000000003</v>
      </c>
      <c r="G943" s="36">
        <f>VLOOKUP(A943,FII!$A$1:$D$3730,3,FALSE)</f>
        <v>-105.56</v>
      </c>
      <c r="H943" s="36">
        <f>VLOOKUP(A943,FII!$A$1:$D$3730,4,FALSE)</f>
        <v>-132.26</v>
      </c>
    </row>
    <row r="944" spans="1:8" x14ac:dyDescent="0.25">
      <c r="A944" s="35">
        <v>40907</v>
      </c>
      <c r="B944">
        <v>4624.3</v>
      </c>
      <c r="C944">
        <v>27.11</v>
      </c>
      <c r="D944">
        <v>12217.56</v>
      </c>
      <c r="E944">
        <v>4634.3999999999996</v>
      </c>
      <c r="F944">
        <v>53.015000000000001</v>
      </c>
      <c r="G944" s="36">
        <f>VLOOKUP(A944,FII!$A$1:$D$3730,3,FALSE)</f>
        <v>-109</v>
      </c>
      <c r="H944" s="36">
        <f>VLOOKUP(A944,FII!$A$1:$D$3730,4,FALSE)</f>
        <v>-141.72999999999999</v>
      </c>
    </row>
    <row r="945" spans="1:8" x14ac:dyDescent="0.25">
      <c r="A945" s="35">
        <v>40910</v>
      </c>
      <c r="B945">
        <v>4636.75</v>
      </c>
      <c r="C945">
        <v>27.53</v>
      </c>
      <c r="D945" t="e">
        <v>#N/A</v>
      </c>
      <c r="E945">
        <v>4648.1000000000004</v>
      </c>
      <c r="F945">
        <v>53.305</v>
      </c>
      <c r="G945" s="36">
        <f>VLOOKUP(A945,FII!$A$1:$D$3730,3,FALSE)</f>
        <v>-419.15</v>
      </c>
      <c r="H945" s="36">
        <f>VLOOKUP(A945,FII!$A$1:$D$3730,4,FALSE)</f>
        <v>86.38</v>
      </c>
    </row>
    <row r="946" spans="1:8" x14ac:dyDescent="0.25">
      <c r="A946" s="35">
        <v>40911</v>
      </c>
      <c r="B946">
        <v>4765.3</v>
      </c>
      <c r="C946">
        <v>26.16</v>
      </c>
      <c r="D946">
        <v>12397.38</v>
      </c>
      <c r="E946">
        <v>4783.2</v>
      </c>
      <c r="F946">
        <v>53.1</v>
      </c>
      <c r="G946" s="36">
        <f>VLOOKUP(A946,FII!$A$1:$D$3730,3,FALSE)</f>
        <v>765.93</v>
      </c>
      <c r="H946" s="36">
        <f>VLOOKUP(A946,FII!$A$1:$D$3730,4,FALSE)</f>
        <v>373.42</v>
      </c>
    </row>
    <row r="947" spans="1:8" x14ac:dyDescent="0.25">
      <c r="A947" s="35">
        <v>40912</v>
      </c>
      <c r="B947">
        <v>4749.6499999999996</v>
      </c>
      <c r="C947">
        <v>26.41</v>
      </c>
      <c r="D947">
        <v>12418.42</v>
      </c>
      <c r="E947">
        <v>4760.2</v>
      </c>
      <c r="F947">
        <v>52.86</v>
      </c>
      <c r="G947" s="36">
        <f>VLOOKUP(A947,FII!$A$1:$D$3730,3,FALSE)</f>
        <v>-148.96</v>
      </c>
      <c r="H947" s="36">
        <f>VLOOKUP(A947,FII!$A$1:$D$3730,4,FALSE)</f>
        <v>52.46</v>
      </c>
    </row>
    <row r="948" spans="1:8" x14ac:dyDescent="0.25">
      <c r="A948" s="35">
        <v>40913</v>
      </c>
      <c r="B948">
        <v>4749.95</v>
      </c>
      <c r="C948">
        <v>25.91</v>
      </c>
      <c r="D948">
        <v>12415.7</v>
      </c>
      <c r="E948">
        <v>4758.1000000000004</v>
      </c>
      <c r="F948">
        <v>52.87</v>
      </c>
      <c r="G948" s="36">
        <f>VLOOKUP(A948,FII!$A$1:$D$3730,3,FALSE)</f>
        <v>313.55</v>
      </c>
      <c r="H948" s="36">
        <f>VLOOKUP(A948,FII!$A$1:$D$3730,4,FALSE)</f>
        <v>79.42</v>
      </c>
    </row>
    <row r="949" spans="1:8" x14ac:dyDescent="0.25">
      <c r="A949" s="35">
        <v>40914</v>
      </c>
      <c r="B949">
        <v>4754.1000000000004</v>
      </c>
      <c r="C949">
        <v>25.46</v>
      </c>
      <c r="D949">
        <v>12359.92</v>
      </c>
      <c r="E949">
        <v>4771.95</v>
      </c>
      <c r="F949">
        <v>52.68</v>
      </c>
      <c r="G949" s="36">
        <f>VLOOKUP(A949,FII!$A$1:$D$3730,3,FALSE)</f>
        <v>-9.01</v>
      </c>
      <c r="H949" s="36">
        <f>VLOOKUP(A949,FII!$A$1:$D$3730,4,FALSE)</f>
        <v>-5</v>
      </c>
    </row>
    <row r="950" spans="1:8" x14ac:dyDescent="0.25">
      <c r="A950" s="35">
        <v>40915</v>
      </c>
      <c r="B950">
        <v>4746.8999999999996</v>
      </c>
      <c r="C950">
        <v>25.65</v>
      </c>
      <c r="D950" t="e">
        <v>#N/A</v>
      </c>
      <c r="E950">
        <v>4760</v>
      </c>
      <c r="F950" t="e">
        <v>#N/A</v>
      </c>
      <c r="G950" s="36" t="e">
        <f>VLOOKUP(A950,FII!$A$1:$D$3730,3,FALSE)</f>
        <v>#N/A</v>
      </c>
      <c r="H950" s="36" t="e">
        <f>VLOOKUP(A950,FII!$A$1:$D$3730,4,FALSE)</f>
        <v>#N/A</v>
      </c>
    </row>
    <row r="951" spans="1:8" x14ac:dyDescent="0.25">
      <c r="A951" s="35">
        <v>40917</v>
      </c>
      <c r="B951">
        <v>4742.8</v>
      </c>
      <c r="C951">
        <v>25.68</v>
      </c>
      <c r="D951">
        <v>12392.69</v>
      </c>
      <c r="E951">
        <v>4751.8</v>
      </c>
      <c r="F951">
        <v>52.4</v>
      </c>
      <c r="G951" s="36">
        <f>VLOOKUP(A951,FII!$A$1:$D$3730,3,FALSE)</f>
        <v>107.69</v>
      </c>
      <c r="H951" s="36">
        <f>VLOOKUP(A951,FII!$A$1:$D$3730,4,FALSE)</f>
        <v>-387.58</v>
      </c>
    </row>
    <row r="952" spans="1:8" x14ac:dyDescent="0.25">
      <c r="A952" s="35">
        <v>40918</v>
      </c>
      <c r="B952">
        <v>4849.55</v>
      </c>
      <c r="C952">
        <v>24</v>
      </c>
      <c r="D952">
        <v>12462.47</v>
      </c>
      <c r="E952">
        <v>4870.3</v>
      </c>
      <c r="F952">
        <v>51.6</v>
      </c>
      <c r="G952" s="36">
        <f>VLOOKUP(A952,FII!$A$1:$D$3730,3,FALSE)</f>
        <v>1054.3599999999999</v>
      </c>
      <c r="H952" s="36">
        <f>VLOOKUP(A952,FII!$A$1:$D$3730,4,FALSE)</f>
        <v>93</v>
      </c>
    </row>
    <row r="953" spans="1:8" x14ac:dyDescent="0.25">
      <c r="A953" s="35">
        <v>40919</v>
      </c>
      <c r="B953">
        <v>4860.95</v>
      </c>
      <c r="C953">
        <v>24.54</v>
      </c>
      <c r="D953">
        <v>12449.45</v>
      </c>
      <c r="E953">
        <v>4872.3500000000004</v>
      </c>
      <c r="F953">
        <v>51.784999999999997</v>
      </c>
      <c r="G953" s="36">
        <f>VLOOKUP(A953,FII!$A$1:$D$3730,3,FALSE)</f>
        <v>271.74</v>
      </c>
      <c r="H953" s="36">
        <f>VLOOKUP(A953,FII!$A$1:$D$3730,4,FALSE)</f>
        <v>38.409999999999997</v>
      </c>
    </row>
    <row r="954" spans="1:8" x14ac:dyDescent="0.25">
      <c r="A954" s="35">
        <v>40920</v>
      </c>
      <c r="B954">
        <v>4831.25</v>
      </c>
      <c r="C954">
        <v>24.03</v>
      </c>
      <c r="D954">
        <v>12471.02</v>
      </c>
      <c r="E954">
        <v>4852.2</v>
      </c>
      <c r="F954">
        <v>51.52</v>
      </c>
      <c r="G954" s="36">
        <f>VLOOKUP(A954,FII!$A$1:$D$3730,3,FALSE)</f>
        <v>-114.54</v>
      </c>
      <c r="H954" s="36">
        <f>VLOOKUP(A954,FII!$A$1:$D$3730,4,FALSE)</f>
        <v>217.9</v>
      </c>
    </row>
    <row r="955" spans="1:8" x14ac:dyDescent="0.25">
      <c r="A955" s="35">
        <v>40921</v>
      </c>
      <c r="B955">
        <v>4866</v>
      </c>
      <c r="C955">
        <v>23.48</v>
      </c>
      <c r="D955">
        <v>12422.06</v>
      </c>
      <c r="E955">
        <v>4878.2</v>
      </c>
      <c r="F955">
        <v>51.44</v>
      </c>
      <c r="G955" s="36">
        <f>VLOOKUP(A955,FII!$A$1:$D$3730,3,FALSE)</f>
        <v>395.85</v>
      </c>
      <c r="H955" s="36">
        <f>VLOOKUP(A955,FII!$A$1:$D$3730,4,FALSE)</f>
        <v>328.39</v>
      </c>
    </row>
    <row r="956" spans="1:8" x14ac:dyDescent="0.25">
      <c r="A956" s="35">
        <v>40924</v>
      </c>
      <c r="B956">
        <v>4873.8999999999996</v>
      </c>
      <c r="C956">
        <v>24.07</v>
      </c>
      <c r="D956" t="e">
        <v>#N/A</v>
      </c>
      <c r="E956">
        <v>4891.1000000000004</v>
      </c>
      <c r="F956">
        <v>51.365000000000002</v>
      </c>
      <c r="G956" s="36">
        <f>VLOOKUP(A956,FII!$A$1:$D$3730,3,FALSE)</f>
        <v>-126.55</v>
      </c>
      <c r="H956" s="36">
        <f>VLOOKUP(A956,FII!$A$1:$D$3730,4,FALSE)</f>
        <v>-145.38</v>
      </c>
    </row>
    <row r="957" spans="1:8" x14ac:dyDescent="0.25">
      <c r="A957" s="35">
        <v>40925</v>
      </c>
      <c r="B957">
        <v>4967.3</v>
      </c>
      <c r="C957">
        <v>22.61</v>
      </c>
      <c r="D957">
        <v>12482.07</v>
      </c>
      <c r="E957">
        <v>4977</v>
      </c>
      <c r="F957">
        <v>50.8</v>
      </c>
      <c r="G957" s="36">
        <f>VLOOKUP(A957,FII!$A$1:$D$3730,3,FALSE)</f>
        <v>1046.75</v>
      </c>
      <c r="H957" s="36">
        <f>VLOOKUP(A957,FII!$A$1:$D$3730,4,FALSE)</f>
        <v>264.58</v>
      </c>
    </row>
    <row r="958" spans="1:8" x14ac:dyDescent="0.25">
      <c r="A958" s="35">
        <v>40926</v>
      </c>
      <c r="B958">
        <v>4955.8</v>
      </c>
      <c r="C958">
        <v>22.68</v>
      </c>
      <c r="D958">
        <v>12578.95</v>
      </c>
      <c r="E958">
        <v>4957.5</v>
      </c>
      <c r="F958">
        <v>50.31</v>
      </c>
      <c r="G958" s="36">
        <f>VLOOKUP(A958,FII!$A$1:$D$3730,3,FALSE)</f>
        <v>-370.34</v>
      </c>
      <c r="H958" s="36">
        <f>VLOOKUP(A958,FII!$A$1:$D$3730,4,FALSE)</f>
        <v>-6.47</v>
      </c>
    </row>
    <row r="959" spans="1:8" x14ac:dyDescent="0.25">
      <c r="A959" s="35">
        <v>40927</v>
      </c>
      <c r="B959">
        <v>5018.3999999999996</v>
      </c>
      <c r="C959">
        <v>21.68</v>
      </c>
      <c r="D959">
        <v>12623.98</v>
      </c>
      <c r="E959">
        <v>5022.05</v>
      </c>
      <c r="F959">
        <v>50.15</v>
      </c>
      <c r="G959" s="36">
        <f>VLOOKUP(A959,FII!$A$1:$D$3730,3,FALSE)</f>
        <v>1133.3499999999999</v>
      </c>
      <c r="H959" s="36">
        <f>VLOOKUP(A959,FII!$A$1:$D$3730,4,FALSE)</f>
        <v>536.29</v>
      </c>
    </row>
    <row r="960" spans="1:8" x14ac:dyDescent="0.25">
      <c r="A960" s="35">
        <v>40928</v>
      </c>
      <c r="B960">
        <v>5048.6000000000004</v>
      </c>
      <c r="C960">
        <v>21.96</v>
      </c>
      <c r="D960">
        <v>12720.48</v>
      </c>
      <c r="E960">
        <v>5047.8500000000004</v>
      </c>
      <c r="F960">
        <v>50.23</v>
      </c>
      <c r="G960" s="36">
        <f>VLOOKUP(A960,FII!$A$1:$D$3730,3,FALSE)</f>
        <v>538.79</v>
      </c>
      <c r="H960" s="36">
        <f>VLOOKUP(A960,FII!$A$1:$D$3730,4,FALSE)</f>
        <v>380.15</v>
      </c>
    </row>
    <row r="961" spans="1:8" x14ac:dyDescent="0.25">
      <c r="A961" s="35">
        <v>40931</v>
      </c>
      <c r="B961">
        <v>5046.25</v>
      </c>
      <c r="C961">
        <v>22.14</v>
      </c>
      <c r="D961">
        <v>12708.82</v>
      </c>
      <c r="E961">
        <v>5051.05</v>
      </c>
      <c r="F961">
        <v>49.97</v>
      </c>
      <c r="G961" s="36">
        <f>VLOOKUP(A961,FII!$A$1:$D$3730,3,FALSE)</f>
        <v>323.45</v>
      </c>
      <c r="H961" s="36">
        <f>VLOOKUP(A961,FII!$A$1:$D$3730,4,FALSE)</f>
        <v>76.41</v>
      </c>
    </row>
    <row r="962" spans="1:8" x14ac:dyDescent="0.25">
      <c r="A962" s="35">
        <v>40932</v>
      </c>
      <c r="B962">
        <v>5127.3500000000004</v>
      </c>
      <c r="C962">
        <v>21.42</v>
      </c>
      <c r="D962">
        <v>12675.75</v>
      </c>
      <c r="E962">
        <v>5120.45</v>
      </c>
      <c r="F962">
        <v>50.005000000000003</v>
      </c>
      <c r="G962" s="36">
        <f>VLOOKUP(A962,FII!$A$1:$D$3730,3,FALSE)</f>
        <v>184.64</v>
      </c>
      <c r="H962" s="36">
        <f>VLOOKUP(A962,FII!$A$1:$D$3730,4,FALSE)</f>
        <v>521.19000000000005</v>
      </c>
    </row>
    <row r="963" spans="1:8" x14ac:dyDescent="0.25">
      <c r="A963" s="35">
        <v>40933</v>
      </c>
      <c r="B963">
        <v>5158.3</v>
      </c>
      <c r="C963">
        <v>21.02</v>
      </c>
      <c r="D963">
        <v>12756.96</v>
      </c>
      <c r="E963">
        <v>5158.3</v>
      </c>
      <c r="F963">
        <v>50.01</v>
      </c>
      <c r="G963" s="36">
        <f>VLOOKUP(A963,FII!$A$1:$D$3730,3,FALSE)</f>
        <v>-14.64</v>
      </c>
      <c r="H963" s="36">
        <f>VLOOKUP(A963,FII!$A$1:$D$3730,4,FALSE)</f>
        <v>196.45</v>
      </c>
    </row>
    <row r="964" spans="1:8" x14ac:dyDescent="0.25">
      <c r="A964" s="35">
        <v>40935</v>
      </c>
      <c r="B964">
        <v>5204.7</v>
      </c>
      <c r="C964">
        <v>21.7</v>
      </c>
      <c r="D964">
        <v>12660.46</v>
      </c>
      <c r="E964">
        <v>5212.8</v>
      </c>
      <c r="F964">
        <v>49.395000000000003</v>
      </c>
      <c r="G964" s="36">
        <f>VLOOKUP(A964,FII!$A$1:$D$3730,3,FALSE)</f>
        <v>164.72</v>
      </c>
      <c r="H964" s="36">
        <f>VLOOKUP(A964,FII!$A$1:$D$3730,4,FALSE)</f>
        <v>522.16999999999996</v>
      </c>
    </row>
    <row r="965" spans="1:8" x14ac:dyDescent="0.25">
      <c r="A965" s="35">
        <v>40938</v>
      </c>
      <c r="B965">
        <v>5087.3</v>
      </c>
      <c r="C965">
        <v>23.46</v>
      </c>
      <c r="D965">
        <v>12653.72</v>
      </c>
      <c r="E965">
        <v>5112.1000000000004</v>
      </c>
      <c r="F965">
        <v>49.6</v>
      </c>
      <c r="G965" s="36">
        <f>VLOOKUP(A965,FII!$A$1:$D$3730,3,FALSE)</f>
        <v>-1154.94</v>
      </c>
      <c r="H965" s="36">
        <f>VLOOKUP(A965,FII!$A$1:$D$3730,4,FALSE)</f>
        <v>-159.75</v>
      </c>
    </row>
    <row r="966" spans="1:8" x14ac:dyDescent="0.25">
      <c r="A966" s="35">
        <v>40939</v>
      </c>
      <c r="B966">
        <v>5199.25</v>
      </c>
      <c r="C966">
        <v>22.66</v>
      </c>
      <c r="D966">
        <v>12632.91</v>
      </c>
      <c r="E966">
        <v>5223.3500000000004</v>
      </c>
      <c r="F966">
        <v>49.515000000000001</v>
      </c>
      <c r="G966" s="36">
        <f>VLOOKUP(A966,FII!$A$1:$D$3730,3,FALSE)</f>
        <v>382.55</v>
      </c>
      <c r="H966" s="36">
        <f>VLOOKUP(A966,FII!$A$1:$D$3730,4,FALSE)</f>
        <v>-26.33</v>
      </c>
    </row>
    <row r="967" spans="1:8" x14ac:dyDescent="0.25">
      <c r="A967" s="35">
        <v>40940</v>
      </c>
      <c r="B967">
        <v>5235.7</v>
      </c>
      <c r="C967">
        <v>22.89</v>
      </c>
      <c r="D967">
        <v>12716.46</v>
      </c>
      <c r="E967">
        <v>5262.15</v>
      </c>
      <c r="F967">
        <v>49.14</v>
      </c>
      <c r="G967" s="36">
        <f>VLOOKUP(A967,FII!$A$1:$D$3730,3,FALSE)</f>
        <v>-427.18</v>
      </c>
      <c r="H967" s="36">
        <f>VLOOKUP(A967,FII!$A$1:$D$3730,4,FALSE)</f>
        <v>-339.73</v>
      </c>
    </row>
    <row r="968" spans="1:8" x14ac:dyDescent="0.25">
      <c r="A968" s="35">
        <v>40941</v>
      </c>
      <c r="B968">
        <v>5269.9</v>
      </c>
      <c r="C968">
        <v>23.69</v>
      </c>
      <c r="D968">
        <v>12705.41</v>
      </c>
      <c r="E968">
        <v>5274.35</v>
      </c>
      <c r="F968">
        <v>49.034999999999997</v>
      </c>
      <c r="G968" s="36">
        <f>VLOOKUP(A968,FII!$A$1:$D$3730,3,FALSE)</f>
        <v>328.76</v>
      </c>
      <c r="H968" s="36">
        <f>VLOOKUP(A968,FII!$A$1:$D$3730,4,FALSE)</f>
        <v>596.65</v>
      </c>
    </row>
    <row r="969" spans="1:8" x14ac:dyDescent="0.25">
      <c r="A969" s="35">
        <v>40942</v>
      </c>
      <c r="B969">
        <v>5325.85</v>
      </c>
      <c r="C969">
        <v>24.09</v>
      </c>
      <c r="D969">
        <v>12862.23</v>
      </c>
      <c r="E969">
        <v>5345.55</v>
      </c>
      <c r="F969">
        <v>48.61</v>
      </c>
      <c r="G969" s="36">
        <f>VLOOKUP(A969,FII!$A$1:$D$3730,3,FALSE)</f>
        <v>107.41</v>
      </c>
      <c r="H969" s="36">
        <f>VLOOKUP(A969,FII!$A$1:$D$3730,4,FALSE)</f>
        <v>262.39</v>
      </c>
    </row>
    <row r="970" spans="1:8" x14ac:dyDescent="0.25">
      <c r="A970" s="35">
        <v>40945</v>
      </c>
      <c r="B970">
        <v>5361.65</v>
      </c>
      <c r="C970">
        <v>24.62</v>
      </c>
      <c r="D970">
        <v>12845.13</v>
      </c>
      <c r="E970">
        <v>5366.85</v>
      </c>
      <c r="F970">
        <v>49.06</v>
      </c>
      <c r="G970" s="36">
        <f>VLOOKUP(A970,FII!$A$1:$D$3730,3,FALSE)</f>
        <v>318.57</v>
      </c>
      <c r="H970" s="36">
        <f>VLOOKUP(A970,FII!$A$1:$D$3730,4,FALSE)</f>
        <v>-61.02</v>
      </c>
    </row>
    <row r="971" spans="1:8" x14ac:dyDescent="0.25">
      <c r="A971" s="35">
        <v>40946</v>
      </c>
      <c r="B971">
        <v>5335.15</v>
      </c>
      <c r="C971">
        <v>24.91</v>
      </c>
      <c r="D971">
        <v>12878.2</v>
      </c>
      <c r="E971">
        <v>5355.2</v>
      </c>
      <c r="F971">
        <v>49.125</v>
      </c>
      <c r="G971" s="36">
        <f>VLOOKUP(A971,FII!$A$1:$D$3730,3,FALSE)</f>
        <v>692.95</v>
      </c>
      <c r="H971" s="36">
        <f>VLOOKUP(A971,FII!$A$1:$D$3730,4,FALSE)</f>
        <v>-107.63</v>
      </c>
    </row>
    <row r="972" spans="1:8" x14ac:dyDescent="0.25">
      <c r="A972" s="35">
        <v>40947</v>
      </c>
      <c r="B972">
        <v>5368.15</v>
      </c>
      <c r="C972">
        <v>24.27</v>
      </c>
      <c r="D972">
        <v>12883.95</v>
      </c>
      <c r="E972">
        <v>5388.5</v>
      </c>
      <c r="F972">
        <v>49.075000000000003</v>
      </c>
      <c r="G972" s="36">
        <f>VLOOKUP(A972,FII!$A$1:$D$3730,3,FALSE)</f>
        <v>184.33</v>
      </c>
      <c r="H972" s="36">
        <f>VLOOKUP(A972,FII!$A$1:$D$3730,4,FALSE)</f>
        <v>-564.30999999999995</v>
      </c>
    </row>
    <row r="973" spans="1:8" x14ac:dyDescent="0.25">
      <c r="A973" s="35">
        <v>40948</v>
      </c>
      <c r="B973">
        <v>5412.35</v>
      </c>
      <c r="C973">
        <v>23.3</v>
      </c>
      <c r="D973">
        <v>12890.46</v>
      </c>
      <c r="E973">
        <v>5437.05</v>
      </c>
      <c r="F973">
        <v>49.445</v>
      </c>
      <c r="G973" s="36">
        <f>VLOOKUP(A973,FII!$A$1:$D$3730,3,FALSE)</f>
        <v>-57.55</v>
      </c>
      <c r="H973" s="36">
        <f>VLOOKUP(A973,FII!$A$1:$D$3730,4,FALSE)</f>
        <v>-259.17</v>
      </c>
    </row>
    <row r="974" spans="1:8" x14ac:dyDescent="0.25">
      <c r="A974" s="35">
        <v>40949</v>
      </c>
      <c r="B974">
        <v>5381.6</v>
      </c>
      <c r="C974">
        <v>23.83</v>
      </c>
      <c r="D974">
        <v>12801.23</v>
      </c>
      <c r="E974">
        <v>5397.65</v>
      </c>
      <c r="F974">
        <v>49.36</v>
      </c>
      <c r="G974" s="36">
        <f>VLOOKUP(A974,FII!$A$1:$D$3730,3,FALSE)</f>
        <v>-1366</v>
      </c>
      <c r="H974" s="36">
        <f>VLOOKUP(A974,FII!$A$1:$D$3730,4,FALSE)</f>
        <v>-436.24</v>
      </c>
    </row>
    <row r="975" spans="1:8" x14ac:dyDescent="0.25">
      <c r="A975" s="35">
        <v>40952</v>
      </c>
      <c r="B975">
        <v>5390.2</v>
      </c>
      <c r="C975">
        <v>23.71</v>
      </c>
      <c r="D975">
        <v>12874.04</v>
      </c>
      <c r="E975">
        <v>5418</v>
      </c>
      <c r="F975">
        <v>49.15</v>
      </c>
      <c r="G975" s="36">
        <f>VLOOKUP(A975,FII!$A$1:$D$3730,3,FALSE)</f>
        <v>38.479999999999997</v>
      </c>
      <c r="H975" s="36">
        <f>VLOOKUP(A975,FII!$A$1:$D$3730,4,FALSE)</f>
        <v>-98.97</v>
      </c>
    </row>
    <row r="976" spans="1:8" x14ac:dyDescent="0.25">
      <c r="A976" s="35">
        <v>40953</v>
      </c>
      <c r="B976">
        <v>5416.05</v>
      </c>
      <c r="C976">
        <v>22.71</v>
      </c>
      <c r="D976">
        <v>12878.28</v>
      </c>
      <c r="E976">
        <v>5440.35</v>
      </c>
      <c r="F976">
        <v>49.49</v>
      </c>
      <c r="G976" s="36">
        <f>VLOOKUP(A976,FII!$A$1:$D$3730,3,FALSE)</f>
        <v>190.93</v>
      </c>
      <c r="H976" s="36">
        <f>VLOOKUP(A976,FII!$A$1:$D$3730,4,FALSE)</f>
        <v>-444.89</v>
      </c>
    </row>
    <row r="977" spans="1:8" x14ac:dyDescent="0.25">
      <c r="A977" s="35">
        <v>40954</v>
      </c>
      <c r="B977">
        <v>5531.95</v>
      </c>
      <c r="C977">
        <v>22.1</v>
      </c>
      <c r="D977">
        <v>12780.95</v>
      </c>
      <c r="E977">
        <v>5552.55</v>
      </c>
      <c r="F977">
        <v>49.384999999999998</v>
      </c>
      <c r="G977" s="36">
        <f>VLOOKUP(A977,FII!$A$1:$D$3730,3,FALSE)</f>
        <v>-329.57</v>
      </c>
      <c r="H977" s="36">
        <f>VLOOKUP(A977,FII!$A$1:$D$3730,4,FALSE)</f>
        <v>-946.17</v>
      </c>
    </row>
    <row r="978" spans="1:8" x14ac:dyDescent="0.25">
      <c r="A978" s="35">
        <v>40955</v>
      </c>
      <c r="B978">
        <v>5521.95</v>
      </c>
      <c r="C978">
        <v>23.33</v>
      </c>
      <c r="D978">
        <v>12904.08</v>
      </c>
      <c r="E978">
        <v>5537.8</v>
      </c>
      <c r="F978">
        <v>49.29</v>
      </c>
      <c r="G978" s="36" t="e">
        <f>VLOOKUP(A978,FII!$A$1:$D$3730,3,FALSE)</f>
        <v>#N/A</v>
      </c>
      <c r="H978" s="36" t="e">
        <f>VLOOKUP(A978,FII!$A$1:$D$3730,4,FALSE)</f>
        <v>#N/A</v>
      </c>
    </row>
    <row r="979" spans="1:8" x14ac:dyDescent="0.25">
      <c r="A979" s="35">
        <v>40956</v>
      </c>
      <c r="B979">
        <v>5564.3</v>
      </c>
      <c r="C979">
        <v>24.18</v>
      </c>
      <c r="D979">
        <v>12949.87</v>
      </c>
      <c r="E979">
        <v>5589.6</v>
      </c>
      <c r="F979">
        <v>49.325000000000003</v>
      </c>
      <c r="G979" s="36">
        <f>VLOOKUP(A979,FII!$A$1:$D$3730,3,FALSE)</f>
        <v>800.41</v>
      </c>
      <c r="H979" s="36">
        <f>VLOOKUP(A979,FII!$A$1:$D$3730,4,FALSE)</f>
        <v>446.17</v>
      </c>
    </row>
    <row r="980" spans="1:8" x14ac:dyDescent="0.25">
      <c r="A980" s="35">
        <v>40960</v>
      </c>
      <c r="B980">
        <v>5607.15</v>
      </c>
      <c r="C980">
        <v>26.25</v>
      </c>
      <c r="D980">
        <v>12965.69</v>
      </c>
      <c r="E980">
        <v>5622.15</v>
      </c>
      <c r="F980">
        <v>49.225000000000001</v>
      </c>
      <c r="G980" s="36">
        <f>VLOOKUP(A980,FII!$A$1:$D$3730,3,FALSE)</f>
        <v>-55.41</v>
      </c>
      <c r="H980" s="36">
        <f>VLOOKUP(A980,FII!$A$1:$D$3730,4,FALSE)</f>
        <v>-351.19</v>
      </c>
    </row>
    <row r="981" spans="1:8" x14ac:dyDescent="0.25">
      <c r="A981" s="35">
        <v>40961</v>
      </c>
      <c r="B981">
        <v>5505.35</v>
      </c>
      <c r="C981">
        <v>26.8</v>
      </c>
      <c r="D981">
        <v>12938.67</v>
      </c>
      <c r="E981">
        <v>5518.1</v>
      </c>
      <c r="F981">
        <v>49.17</v>
      </c>
      <c r="G981" s="36">
        <f>VLOOKUP(A981,FII!$A$1:$D$3730,3,FALSE)</f>
        <v>-346.98</v>
      </c>
      <c r="H981" s="36">
        <f>VLOOKUP(A981,FII!$A$1:$D$3730,4,FALSE)</f>
        <v>-696.09</v>
      </c>
    </row>
    <row r="982" spans="1:8" x14ac:dyDescent="0.25">
      <c r="A982" s="35">
        <v>40962</v>
      </c>
      <c r="B982">
        <v>5483.3</v>
      </c>
      <c r="C982">
        <v>24.33</v>
      </c>
      <c r="D982">
        <v>12984.69</v>
      </c>
      <c r="E982">
        <v>5483.3</v>
      </c>
      <c r="F982">
        <v>49.1</v>
      </c>
      <c r="G982" s="36">
        <f>VLOOKUP(A982,FII!$A$1:$D$3730,3,FALSE)</f>
        <v>137.13</v>
      </c>
      <c r="H982" s="36">
        <f>VLOOKUP(A982,FII!$A$1:$D$3730,4,FALSE)</f>
        <v>-284.62</v>
      </c>
    </row>
    <row r="983" spans="1:8" x14ac:dyDescent="0.25">
      <c r="A983" s="35">
        <v>40963</v>
      </c>
      <c r="B983">
        <v>5429.3</v>
      </c>
      <c r="C983">
        <v>24.82</v>
      </c>
      <c r="D983">
        <v>12982.95</v>
      </c>
      <c r="E983">
        <v>5487.45</v>
      </c>
      <c r="F983">
        <v>49.015000000000001</v>
      </c>
      <c r="G983" s="36">
        <f>VLOOKUP(A983,FII!$A$1:$D$3730,3,FALSE)</f>
        <v>338.01</v>
      </c>
      <c r="H983" s="36">
        <f>VLOOKUP(A983,FII!$A$1:$D$3730,4,FALSE)</f>
        <v>-672.46</v>
      </c>
    </row>
    <row r="984" spans="1:8" x14ac:dyDescent="0.25">
      <c r="A984" s="35">
        <v>40966</v>
      </c>
      <c r="B984">
        <v>5281.2</v>
      </c>
      <c r="C984">
        <v>27.38</v>
      </c>
      <c r="D984">
        <v>12981.51</v>
      </c>
      <c r="E984">
        <v>5338.6</v>
      </c>
      <c r="F984">
        <v>49.17</v>
      </c>
      <c r="G984" s="36">
        <f>VLOOKUP(A984,FII!$A$1:$D$3730,3,FALSE)</f>
        <v>-763.03</v>
      </c>
      <c r="H984" s="36">
        <f>VLOOKUP(A984,FII!$A$1:$D$3730,4,FALSE)</f>
        <v>-654.44000000000005</v>
      </c>
    </row>
    <row r="985" spans="1:8" x14ac:dyDescent="0.25">
      <c r="A985" s="35">
        <v>40967</v>
      </c>
      <c r="B985">
        <v>5375.5</v>
      </c>
      <c r="C985">
        <v>25.85</v>
      </c>
      <c r="D985">
        <v>13005.12</v>
      </c>
      <c r="E985">
        <v>5441.5</v>
      </c>
      <c r="F985">
        <v>48.97</v>
      </c>
      <c r="G985" s="36">
        <f>VLOOKUP(A985,FII!$A$1:$D$3730,3,FALSE)</f>
        <v>940.35</v>
      </c>
      <c r="H985" s="36">
        <f>VLOOKUP(A985,FII!$A$1:$D$3730,4,FALSE)</f>
        <v>-492.05</v>
      </c>
    </row>
    <row r="986" spans="1:8" x14ac:dyDescent="0.25">
      <c r="A986" s="35">
        <v>40968</v>
      </c>
      <c r="B986">
        <v>5385.2</v>
      </c>
      <c r="C986">
        <v>26.93</v>
      </c>
      <c r="D986">
        <v>12952.07</v>
      </c>
      <c r="E986">
        <v>5439.5</v>
      </c>
      <c r="F986">
        <v>49.11</v>
      </c>
      <c r="G986" s="36">
        <f>VLOOKUP(A986,FII!$A$1:$D$3730,3,FALSE)</f>
        <v>-156.9</v>
      </c>
      <c r="H986" s="36">
        <f>VLOOKUP(A986,FII!$A$1:$D$3730,4,FALSE)</f>
        <v>-275.16000000000003</v>
      </c>
    </row>
    <row r="987" spans="1:8" x14ac:dyDescent="0.25">
      <c r="A987" s="35">
        <v>40969</v>
      </c>
      <c r="B987">
        <v>5339.75</v>
      </c>
      <c r="C987">
        <v>27.67</v>
      </c>
      <c r="D987">
        <v>12980.3</v>
      </c>
      <c r="E987">
        <v>5390.75</v>
      </c>
      <c r="F987">
        <v>49.23</v>
      </c>
      <c r="G987" s="36">
        <f>VLOOKUP(A987,FII!$A$1:$D$3730,3,FALSE)</f>
        <v>-351.6</v>
      </c>
      <c r="H987" s="36">
        <f>VLOOKUP(A987,FII!$A$1:$D$3730,4,FALSE)</f>
        <v>-519.83000000000004</v>
      </c>
    </row>
    <row r="988" spans="1:8" x14ac:dyDescent="0.25">
      <c r="A988" s="35">
        <v>40970</v>
      </c>
      <c r="B988">
        <v>5359.35</v>
      </c>
      <c r="C988">
        <v>27.84</v>
      </c>
      <c r="D988">
        <v>12977.57</v>
      </c>
      <c r="E988">
        <v>5391.5</v>
      </c>
      <c r="F988">
        <v>49.524999999999999</v>
      </c>
      <c r="G988" s="36">
        <f>VLOOKUP(A988,FII!$A$1:$D$3730,3,FALSE)</f>
        <v>20.66</v>
      </c>
      <c r="H988" s="36">
        <f>VLOOKUP(A988,FII!$A$1:$D$3730,4,FALSE)</f>
        <v>10.01</v>
      </c>
    </row>
    <row r="989" spans="1:8" x14ac:dyDescent="0.25">
      <c r="A989" s="35">
        <v>40971</v>
      </c>
      <c r="B989">
        <v>5359.4</v>
      </c>
      <c r="C989">
        <v>28.2</v>
      </c>
      <c r="D989" t="e">
        <v>#N/A</v>
      </c>
      <c r="E989">
        <v>5396.5</v>
      </c>
      <c r="F989" t="e">
        <v>#N/A</v>
      </c>
      <c r="G989" s="36" t="e">
        <f>VLOOKUP(A989,FII!$A$1:$D$3730,3,FALSE)</f>
        <v>#N/A</v>
      </c>
      <c r="H989" s="36" t="e">
        <f>VLOOKUP(A989,FII!$A$1:$D$3730,4,FALSE)</f>
        <v>#N/A</v>
      </c>
    </row>
    <row r="990" spans="1:8" x14ac:dyDescent="0.25">
      <c r="A990" s="35">
        <v>40973</v>
      </c>
      <c r="B990">
        <v>5280.35</v>
      </c>
      <c r="C990">
        <v>28.92</v>
      </c>
      <c r="D990">
        <v>12962.81</v>
      </c>
      <c r="E990">
        <v>5318.55</v>
      </c>
      <c r="F990">
        <v>49.83</v>
      </c>
      <c r="G990" s="36">
        <f>VLOOKUP(A990,FII!$A$1:$D$3730,3,FALSE)</f>
        <v>132.49</v>
      </c>
      <c r="H990" s="36">
        <f>VLOOKUP(A990,FII!$A$1:$D$3730,4,FALSE)</f>
        <v>-34.4</v>
      </c>
    </row>
    <row r="991" spans="1:8" x14ac:dyDescent="0.25">
      <c r="A991" s="35">
        <v>40974</v>
      </c>
      <c r="B991">
        <v>5222.3999999999996</v>
      </c>
      <c r="C991">
        <v>27.34</v>
      </c>
      <c r="D991">
        <v>12759.15</v>
      </c>
      <c r="E991">
        <v>5250.4</v>
      </c>
      <c r="F991">
        <v>50.365000000000002</v>
      </c>
      <c r="G991" s="36">
        <f>VLOOKUP(A991,FII!$A$1:$D$3730,3,FALSE)</f>
        <v>-376.4</v>
      </c>
      <c r="H991" s="36">
        <f>VLOOKUP(A991,FII!$A$1:$D$3730,4,FALSE)</f>
        <v>301.97000000000003</v>
      </c>
    </row>
    <row r="992" spans="1:8" x14ac:dyDescent="0.25">
      <c r="A992" s="35">
        <v>40975</v>
      </c>
      <c r="B992">
        <v>5220.45</v>
      </c>
      <c r="C992">
        <v>26.33</v>
      </c>
      <c r="D992">
        <v>12837.33</v>
      </c>
      <c r="E992">
        <v>5258.7</v>
      </c>
      <c r="F992">
        <v>50.28</v>
      </c>
      <c r="G992" s="36">
        <f>VLOOKUP(A992,FII!$A$1:$D$3730,3,FALSE)</f>
        <v>-742.67</v>
      </c>
      <c r="H992" s="36">
        <f>VLOOKUP(A992,FII!$A$1:$D$3730,4,FALSE)</f>
        <v>-183.41</v>
      </c>
    </row>
    <row r="993" spans="1:8" x14ac:dyDescent="0.25">
      <c r="A993" s="35">
        <v>40977</v>
      </c>
      <c r="B993">
        <v>5333.55</v>
      </c>
      <c r="C993">
        <v>25.47</v>
      </c>
      <c r="D993">
        <v>12922.02</v>
      </c>
      <c r="E993">
        <v>5364.15</v>
      </c>
      <c r="F993">
        <v>49.76</v>
      </c>
      <c r="G993" s="36">
        <f>VLOOKUP(A993,FII!$A$1:$D$3730,3,FALSE)</f>
        <v>491.21</v>
      </c>
      <c r="H993" s="36">
        <f>VLOOKUP(A993,FII!$A$1:$D$3730,4,FALSE)</f>
        <v>39.229999999999997</v>
      </c>
    </row>
    <row r="994" spans="1:8" x14ac:dyDescent="0.25">
      <c r="A994" s="35">
        <v>40980</v>
      </c>
      <c r="B994">
        <v>5359.55</v>
      </c>
      <c r="C994">
        <v>26.27</v>
      </c>
      <c r="D994">
        <v>12959.71</v>
      </c>
      <c r="E994">
        <v>5388.75</v>
      </c>
      <c r="F994">
        <v>49.975000000000001</v>
      </c>
      <c r="G994" s="36">
        <f>VLOOKUP(A994,FII!$A$1:$D$3730,3,FALSE)</f>
        <v>-673.82</v>
      </c>
      <c r="H994" s="36">
        <f>VLOOKUP(A994,FII!$A$1:$D$3730,4,FALSE)</f>
        <v>292.07</v>
      </c>
    </row>
    <row r="995" spans="1:8" x14ac:dyDescent="0.25">
      <c r="A995" s="35">
        <v>40981</v>
      </c>
      <c r="B995">
        <v>5429.5</v>
      </c>
      <c r="C995">
        <v>24.75</v>
      </c>
      <c r="D995">
        <v>13177.68</v>
      </c>
      <c r="E995">
        <v>5468.4</v>
      </c>
      <c r="F995">
        <v>49.854999999999997</v>
      </c>
      <c r="G995" s="36">
        <f>VLOOKUP(A995,FII!$A$1:$D$3730,3,FALSE)</f>
        <v>-47.33</v>
      </c>
      <c r="H995" s="36">
        <f>VLOOKUP(A995,FII!$A$1:$D$3730,4,FALSE)</f>
        <v>131.77000000000001</v>
      </c>
    </row>
    <row r="996" spans="1:8" x14ac:dyDescent="0.25">
      <c r="A996" s="35">
        <v>40982</v>
      </c>
      <c r="B996">
        <v>5463.9</v>
      </c>
      <c r="C996">
        <v>24.72</v>
      </c>
      <c r="D996">
        <v>13194.1</v>
      </c>
      <c r="E996">
        <v>5506.1</v>
      </c>
      <c r="F996">
        <v>49.93</v>
      </c>
      <c r="G996" s="36">
        <f>VLOOKUP(A996,FII!$A$1:$D$3730,3,FALSE)</f>
        <v>870.17</v>
      </c>
      <c r="H996" s="36">
        <f>VLOOKUP(A996,FII!$A$1:$D$3730,4,FALSE)</f>
        <v>-296.68</v>
      </c>
    </row>
    <row r="997" spans="1:8" x14ac:dyDescent="0.25">
      <c r="A997" s="35">
        <v>40983</v>
      </c>
      <c r="B997">
        <v>5380.5</v>
      </c>
      <c r="C997">
        <v>25.42</v>
      </c>
      <c r="D997">
        <v>13252.76</v>
      </c>
      <c r="E997">
        <v>5419.1</v>
      </c>
      <c r="F997">
        <v>50.295000000000002</v>
      </c>
      <c r="G997" s="36">
        <f>VLOOKUP(A997,FII!$A$1:$D$3730,3,FALSE)</f>
        <v>-502.91</v>
      </c>
      <c r="H997" s="36">
        <f>VLOOKUP(A997,FII!$A$1:$D$3730,4,FALSE)</f>
        <v>-264.74</v>
      </c>
    </row>
    <row r="998" spans="1:8" x14ac:dyDescent="0.25">
      <c r="A998" s="35">
        <v>40984</v>
      </c>
      <c r="B998">
        <v>5317.9</v>
      </c>
      <c r="C998">
        <v>23.13</v>
      </c>
      <c r="D998">
        <v>13232.62</v>
      </c>
      <c r="E998">
        <v>5342.7</v>
      </c>
      <c r="F998">
        <v>50.14</v>
      </c>
      <c r="G998" s="36">
        <f>VLOOKUP(A998,FII!$A$1:$D$3730,3,FALSE)</f>
        <v>341.51</v>
      </c>
      <c r="H998" s="36">
        <f>VLOOKUP(A998,FII!$A$1:$D$3730,4,FALSE)</f>
        <v>-229.14</v>
      </c>
    </row>
    <row r="999" spans="1:8" x14ac:dyDescent="0.25">
      <c r="A999" s="35">
        <v>40987</v>
      </c>
      <c r="B999">
        <v>5257.05</v>
      </c>
      <c r="C999">
        <v>22.97</v>
      </c>
      <c r="D999">
        <v>13239.13</v>
      </c>
      <c r="E999">
        <v>5277.3</v>
      </c>
      <c r="F999">
        <v>50.174999999999997</v>
      </c>
      <c r="G999" s="36">
        <f>VLOOKUP(A999,FII!$A$1:$D$3730,3,FALSE)</f>
        <v>-327.18</v>
      </c>
      <c r="H999" s="36">
        <f>VLOOKUP(A999,FII!$A$1:$D$3730,4,FALSE)</f>
        <v>-154.76</v>
      </c>
    </row>
    <row r="1000" spans="1:8" x14ac:dyDescent="0.25">
      <c r="A1000" s="35">
        <v>40988</v>
      </c>
      <c r="B1000">
        <v>5274.85</v>
      </c>
      <c r="C1000">
        <v>21.94</v>
      </c>
      <c r="D1000">
        <v>13170.19</v>
      </c>
      <c r="E1000">
        <v>5297</v>
      </c>
      <c r="F1000">
        <v>50.534999999999997</v>
      </c>
      <c r="G1000" s="36">
        <f>VLOOKUP(A1000,FII!$A$1:$D$3730,3,FALSE)</f>
        <v>-193.32</v>
      </c>
      <c r="H1000" s="36">
        <f>VLOOKUP(A1000,FII!$A$1:$D$3730,4,FALSE)</f>
        <v>240.54</v>
      </c>
    </row>
    <row r="1001" spans="1:8" x14ac:dyDescent="0.25">
      <c r="A1001" s="35">
        <v>40989</v>
      </c>
      <c r="B1001">
        <v>5364.95</v>
      </c>
      <c r="C1001">
        <v>21</v>
      </c>
      <c r="D1001">
        <v>13124.62</v>
      </c>
      <c r="E1001">
        <v>5394.5</v>
      </c>
      <c r="F1001">
        <v>50.634999999999998</v>
      </c>
      <c r="G1001" s="36">
        <f>VLOOKUP(A1001,FII!$A$1:$D$3730,3,FALSE)</f>
        <v>-988.61</v>
      </c>
      <c r="H1001" s="36">
        <f>VLOOKUP(A1001,FII!$A$1:$D$3730,4,FALSE)</f>
        <v>-63.7</v>
      </c>
    </row>
    <row r="1002" spans="1:8" x14ac:dyDescent="0.25">
      <c r="A1002" s="35">
        <v>40990</v>
      </c>
      <c r="B1002">
        <v>5228.45</v>
      </c>
      <c r="C1002">
        <v>24.77</v>
      </c>
      <c r="D1002">
        <v>13046.14</v>
      </c>
      <c r="E1002">
        <v>5240.05</v>
      </c>
      <c r="F1002">
        <v>51.295000000000002</v>
      </c>
      <c r="G1002" s="36">
        <f>VLOOKUP(A1002,FII!$A$1:$D$3730,3,FALSE)</f>
        <v>-391.05</v>
      </c>
      <c r="H1002" s="36">
        <f>VLOOKUP(A1002,FII!$A$1:$D$3730,4,FALSE)</f>
        <v>210.14</v>
      </c>
    </row>
    <row r="1003" spans="1:8" x14ac:dyDescent="0.25">
      <c r="A1003" s="35">
        <v>40991</v>
      </c>
      <c r="B1003">
        <v>5278.2</v>
      </c>
      <c r="C1003">
        <v>23.34</v>
      </c>
      <c r="D1003">
        <v>13080.73</v>
      </c>
      <c r="E1003">
        <v>5285.35</v>
      </c>
      <c r="F1003">
        <v>51.174999999999997</v>
      </c>
      <c r="G1003" s="36" t="e">
        <f>VLOOKUP(A1003,FII!$A$1:$D$3730,3,FALSE)</f>
        <v>#N/A</v>
      </c>
      <c r="H1003" s="36" t="e">
        <f>VLOOKUP(A1003,FII!$A$1:$D$3730,4,FALSE)</f>
        <v>#N/A</v>
      </c>
    </row>
    <row r="1004" spans="1:8" x14ac:dyDescent="0.25">
      <c r="A1004" s="35">
        <v>40994</v>
      </c>
      <c r="B1004">
        <v>5184.25</v>
      </c>
      <c r="C1004">
        <v>26.74</v>
      </c>
      <c r="D1004">
        <v>13241.63</v>
      </c>
      <c r="E1004">
        <v>5191.3</v>
      </c>
      <c r="F1004">
        <v>51.03</v>
      </c>
      <c r="G1004" s="36">
        <f>VLOOKUP(A1004,FII!$A$1:$D$3730,3,FALSE)</f>
        <v>-1434.59</v>
      </c>
      <c r="H1004" s="36">
        <f>VLOOKUP(A1004,FII!$A$1:$D$3730,4,FALSE)</f>
        <v>-159.74</v>
      </c>
    </row>
    <row r="1005" spans="1:8" x14ac:dyDescent="0.25">
      <c r="A1005" s="35">
        <v>40995</v>
      </c>
      <c r="B1005">
        <v>5243.15</v>
      </c>
      <c r="C1005">
        <v>25.05</v>
      </c>
      <c r="D1005">
        <v>13197.73</v>
      </c>
      <c r="E1005">
        <v>5251.75</v>
      </c>
      <c r="F1005">
        <v>50.67</v>
      </c>
      <c r="G1005" s="36">
        <f>VLOOKUP(A1005,FII!$A$1:$D$3730,3,FALSE)</f>
        <v>-555.85</v>
      </c>
      <c r="H1005" s="36">
        <f>VLOOKUP(A1005,FII!$A$1:$D$3730,4,FALSE)</f>
        <v>673.02</v>
      </c>
    </row>
    <row r="1006" spans="1:8" x14ac:dyDescent="0.25">
      <c r="A1006" s="35">
        <v>40996</v>
      </c>
      <c r="B1006">
        <v>5194.75</v>
      </c>
      <c r="C1006">
        <v>24.87</v>
      </c>
      <c r="D1006">
        <v>13126.21</v>
      </c>
      <c r="E1006">
        <v>5197.3999999999996</v>
      </c>
      <c r="F1006">
        <v>50.78</v>
      </c>
      <c r="G1006" s="36">
        <f>VLOOKUP(A1006,FII!$A$1:$D$3730,3,FALSE)</f>
        <v>173.36</v>
      </c>
      <c r="H1006" s="36">
        <f>VLOOKUP(A1006,FII!$A$1:$D$3730,4,FALSE)</f>
        <v>282.20999999999998</v>
      </c>
    </row>
    <row r="1007" spans="1:8" x14ac:dyDescent="0.25">
      <c r="A1007" s="35">
        <v>40997</v>
      </c>
      <c r="B1007">
        <v>5178.8500000000004</v>
      </c>
      <c r="C1007">
        <v>24.33</v>
      </c>
      <c r="D1007">
        <v>13145.82</v>
      </c>
      <c r="E1007">
        <v>5178.8500000000004</v>
      </c>
      <c r="F1007">
        <v>51.344999999999999</v>
      </c>
      <c r="G1007" s="36">
        <f>VLOOKUP(A1007,FII!$A$1:$D$3730,3,FALSE)</f>
        <v>-540.28</v>
      </c>
      <c r="H1007" s="36">
        <f>VLOOKUP(A1007,FII!$A$1:$D$3730,4,FALSE)</f>
        <v>680.91</v>
      </c>
    </row>
    <row r="1008" spans="1:8" x14ac:dyDescent="0.25">
      <c r="A1008" s="35">
        <v>40998</v>
      </c>
      <c r="B1008">
        <v>5295.55</v>
      </c>
      <c r="C1008">
        <v>22.38</v>
      </c>
      <c r="D1008">
        <v>13212.04</v>
      </c>
      <c r="E1008">
        <v>5333.25</v>
      </c>
      <c r="F1008">
        <v>50.875</v>
      </c>
      <c r="G1008" s="36">
        <f>VLOOKUP(A1008,FII!$A$1:$D$3730,3,FALSE)</f>
        <v>192.11</v>
      </c>
      <c r="H1008" s="36">
        <f>VLOOKUP(A1008,FII!$A$1:$D$3730,4,FALSE)</f>
        <v>-113.13</v>
      </c>
    </row>
    <row r="1009" spans="1:8" x14ac:dyDescent="0.25">
      <c r="A1009" s="35">
        <v>41001</v>
      </c>
      <c r="B1009">
        <v>5317.9</v>
      </c>
      <c r="C1009">
        <v>20.88</v>
      </c>
      <c r="D1009">
        <v>13264.49</v>
      </c>
      <c r="E1009">
        <v>5350.65</v>
      </c>
      <c r="F1009">
        <v>50.8</v>
      </c>
      <c r="G1009" s="36" t="e">
        <f>VLOOKUP(A1009,FII!$A$1:$D$3730,3,FALSE)</f>
        <v>#N/A</v>
      </c>
      <c r="H1009" s="36" t="e">
        <f>VLOOKUP(A1009,FII!$A$1:$D$3730,4,FALSE)</f>
        <v>#N/A</v>
      </c>
    </row>
    <row r="1010" spans="1:8" x14ac:dyDescent="0.25">
      <c r="A1010" s="35">
        <v>41002</v>
      </c>
      <c r="B1010">
        <v>5358.5</v>
      </c>
      <c r="C1010">
        <v>20.010000000000002</v>
      </c>
      <c r="D1010">
        <v>13199.55</v>
      </c>
      <c r="E1010">
        <v>5383.25</v>
      </c>
      <c r="F1010">
        <v>50.56</v>
      </c>
      <c r="G1010" s="36">
        <f>VLOOKUP(A1010,FII!$A$1:$D$3730,3,FALSE)</f>
        <v>541.1</v>
      </c>
      <c r="H1010" s="36">
        <f>VLOOKUP(A1010,FII!$A$1:$D$3730,4,FALSE)</f>
        <v>125.29</v>
      </c>
    </row>
    <row r="1011" spans="1:8" x14ac:dyDescent="0.25">
      <c r="A1011" s="35">
        <v>41003</v>
      </c>
      <c r="B1011">
        <v>5322.9</v>
      </c>
      <c r="C1011">
        <v>20.63</v>
      </c>
      <c r="D1011">
        <v>13074.75</v>
      </c>
      <c r="E1011">
        <v>5344.55</v>
      </c>
      <c r="F1011">
        <v>51.05</v>
      </c>
      <c r="G1011" s="36">
        <f>VLOOKUP(A1011,FII!$A$1:$D$3730,3,FALSE)</f>
        <v>-168.37</v>
      </c>
      <c r="H1011" s="36">
        <f>VLOOKUP(A1011,FII!$A$1:$D$3730,4,FALSE)</f>
        <v>-151.06</v>
      </c>
    </row>
    <row r="1012" spans="1:8" x14ac:dyDescent="0.25">
      <c r="A1012" s="35">
        <v>41008</v>
      </c>
      <c r="B1012">
        <v>5234.3999999999996</v>
      </c>
      <c r="C1012">
        <v>22.33</v>
      </c>
      <c r="D1012">
        <v>12929.59</v>
      </c>
      <c r="E1012">
        <v>5253</v>
      </c>
      <c r="F1012">
        <v>51.195</v>
      </c>
      <c r="G1012" s="36">
        <f>VLOOKUP(A1012,FII!$A$1:$D$3730,3,FALSE)</f>
        <v>-1091.98</v>
      </c>
      <c r="H1012" s="36">
        <f>VLOOKUP(A1012,FII!$A$1:$D$3730,4,FALSE)</f>
        <v>-260.51</v>
      </c>
    </row>
    <row r="1013" spans="1:8" x14ac:dyDescent="0.25">
      <c r="A1013" s="35">
        <v>41009</v>
      </c>
      <c r="B1013">
        <v>5243.6</v>
      </c>
      <c r="C1013">
        <v>21.92</v>
      </c>
      <c r="D1013">
        <v>12715.93</v>
      </c>
      <c r="E1013">
        <v>5266.15</v>
      </c>
      <c r="F1013">
        <v>51.484999999999999</v>
      </c>
      <c r="G1013" s="36">
        <f>VLOOKUP(A1013,FII!$A$1:$D$3730,3,FALSE)</f>
        <v>-687.25</v>
      </c>
      <c r="H1013" s="36">
        <f>VLOOKUP(A1013,FII!$A$1:$D$3730,4,FALSE)</f>
        <v>245.67</v>
      </c>
    </row>
    <row r="1014" spans="1:8" x14ac:dyDescent="0.25">
      <c r="A1014" s="35">
        <v>41010</v>
      </c>
      <c r="B1014">
        <v>5226.8500000000004</v>
      </c>
      <c r="C1014">
        <v>22.29</v>
      </c>
      <c r="D1014">
        <v>12805.39</v>
      </c>
      <c r="E1014">
        <v>5251.35</v>
      </c>
      <c r="F1014">
        <v>51.465000000000003</v>
      </c>
      <c r="G1014" s="36">
        <f>VLOOKUP(A1014,FII!$A$1:$D$3730,3,FALSE)</f>
        <v>-311.10000000000002</v>
      </c>
      <c r="H1014" s="36">
        <f>VLOOKUP(A1014,FII!$A$1:$D$3730,4,FALSE)</f>
        <v>143.87</v>
      </c>
    </row>
    <row r="1015" spans="1:8" x14ac:dyDescent="0.25">
      <c r="A1015" s="35">
        <v>41011</v>
      </c>
      <c r="B1015">
        <v>5276.85</v>
      </c>
      <c r="C1015">
        <v>21.78</v>
      </c>
      <c r="D1015">
        <v>12986.58</v>
      </c>
      <c r="E1015">
        <v>5290.65</v>
      </c>
      <c r="F1015">
        <v>51.234999999999999</v>
      </c>
      <c r="G1015" s="36">
        <f>VLOOKUP(A1015,FII!$A$1:$D$3730,3,FALSE)</f>
        <v>192.66</v>
      </c>
      <c r="H1015" s="36">
        <f>VLOOKUP(A1015,FII!$A$1:$D$3730,4,FALSE)</f>
        <v>13.3</v>
      </c>
    </row>
    <row r="1016" spans="1:8" x14ac:dyDescent="0.25">
      <c r="A1016" s="35">
        <v>41012</v>
      </c>
      <c r="B1016">
        <v>5207.45</v>
      </c>
      <c r="C1016">
        <v>22.75</v>
      </c>
      <c r="D1016">
        <v>12849.59</v>
      </c>
      <c r="E1016">
        <v>5221.1000000000004</v>
      </c>
      <c r="F1016">
        <v>51.55</v>
      </c>
      <c r="G1016" s="36">
        <f>VLOOKUP(A1016,FII!$A$1:$D$3730,3,FALSE)</f>
        <v>214.5</v>
      </c>
      <c r="H1016" s="36">
        <f>VLOOKUP(A1016,FII!$A$1:$D$3730,4,FALSE)</f>
        <v>-104.75</v>
      </c>
    </row>
    <row r="1017" spans="1:8" x14ac:dyDescent="0.25">
      <c r="A1017" s="35">
        <v>41015</v>
      </c>
      <c r="B1017">
        <v>5226.2</v>
      </c>
      <c r="C1017">
        <v>22.23</v>
      </c>
      <c r="D1017">
        <v>12921.41</v>
      </c>
      <c r="E1017">
        <v>5248.45</v>
      </c>
      <c r="F1017">
        <v>51.615000000000002</v>
      </c>
      <c r="G1017" s="36">
        <f>VLOOKUP(A1017,FII!$A$1:$D$3730,3,FALSE)</f>
        <v>-333.58</v>
      </c>
      <c r="H1017" s="36">
        <f>VLOOKUP(A1017,FII!$A$1:$D$3730,4,FALSE)</f>
        <v>101.86</v>
      </c>
    </row>
    <row r="1018" spans="1:8" x14ac:dyDescent="0.25">
      <c r="A1018" s="35">
        <v>41016</v>
      </c>
      <c r="B1018">
        <v>5289.7</v>
      </c>
      <c r="C1018">
        <v>20.309999999999999</v>
      </c>
      <c r="D1018">
        <v>13115.54</v>
      </c>
      <c r="E1018">
        <v>5319.6</v>
      </c>
      <c r="F1018">
        <v>51.395000000000003</v>
      </c>
      <c r="G1018" s="36">
        <f>VLOOKUP(A1018,FII!$A$1:$D$3730,3,FALSE)</f>
        <v>503.41</v>
      </c>
      <c r="H1018" s="36">
        <f>VLOOKUP(A1018,FII!$A$1:$D$3730,4,FALSE)</f>
        <v>-43.65</v>
      </c>
    </row>
    <row r="1019" spans="1:8" x14ac:dyDescent="0.25">
      <c r="A1019" s="35">
        <v>41017</v>
      </c>
      <c r="B1019">
        <v>5300</v>
      </c>
      <c r="C1019">
        <v>20.03</v>
      </c>
      <c r="D1019">
        <v>13032.75</v>
      </c>
      <c r="E1019">
        <v>5322.7</v>
      </c>
      <c r="F1019">
        <v>51.73</v>
      </c>
      <c r="G1019" s="36">
        <f>VLOOKUP(A1019,FII!$A$1:$D$3730,3,FALSE)</f>
        <v>589.46</v>
      </c>
      <c r="H1019" s="36">
        <f>VLOOKUP(A1019,FII!$A$1:$D$3730,4,FALSE)</f>
        <v>-297</v>
      </c>
    </row>
    <row r="1020" spans="1:8" x14ac:dyDescent="0.25">
      <c r="A1020" s="35">
        <v>41018</v>
      </c>
      <c r="B1020">
        <v>5332.4</v>
      </c>
      <c r="C1020">
        <v>19.350000000000001</v>
      </c>
      <c r="D1020">
        <v>12964.1</v>
      </c>
      <c r="E1020">
        <v>5356.2</v>
      </c>
      <c r="F1020">
        <v>52.085000000000001</v>
      </c>
      <c r="G1020" s="36">
        <f>VLOOKUP(A1020,FII!$A$1:$D$3730,3,FALSE)</f>
        <v>653.11</v>
      </c>
      <c r="H1020" s="36">
        <f>VLOOKUP(A1020,FII!$A$1:$D$3730,4,FALSE)</f>
        <v>-371.46</v>
      </c>
    </row>
    <row r="1021" spans="1:8" x14ac:dyDescent="0.25">
      <c r="A1021" s="35">
        <v>41019</v>
      </c>
      <c r="B1021">
        <v>5290.85</v>
      </c>
      <c r="C1021">
        <v>20.09</v>
      </c>
      <c r="D1021">
        <v>13029.26</v>
      </c>
      <c r="E1021">
        <v>5302</v>
      </c>
      <c r="F1021">
        <v>52.075000000000003</v>
      </c>
      <c r="G1021" s="36">
        <f>VLOOKUP(A1021,FII!$A$1:$D$3730,3,FALSE)</f>
        <v>-102.69</v>
      </c>
      <c r="H1021" s="36">
        <f>VLOOKUP(A1021,FII!$A$1:$D$3730,4,FALSE)</f>
        <v>-498.84</v>
      </c>
    </row>
    <row r="1022" spans="1:8" x14ac:dyDescent="0.25">
      <c r="A1022" s="35">
        <v>41022</v>
      </c>
      <c r="B1022">
        <v>5200.6000000000004</v>
      </c>
      <c r="C1022">
        <v>21.57</v>
      </c>
      <c r="D1022">
        <v>12927.17</v>
      </c>
      <c r="E1022">
        <v>5198.6000000000004</v>
      </c>
      <c r="F1022">
        <v>52.384999999999998</v>
      </c>
      <c r="G1022" s="36">
        <f>VLOOKUP(A1022,FII!$A$1:$D$3730,3,FALSE)</f>
        <v>-508.25</v>
      </c>
      <c r="H1022" s="36">
        <f>VLOOKUP(A1022,FII!$A$1:$D$3730,4,FALSE)</f>
        <v>-177.32</v>
      </c>
    </row>
    <row r="1023" spans="1:8" x14ac:dyDescent="0.25">
      <c r="A1023" s="35">
        <v>41023</v>
      </c>
      <c r="B1023">
        <v>5222.6499999999996</v>
      </c>
      <c r="C1023">
        <v>19.25</v>
      </c>
      <c r="D1023">
        <v>13001.56</v>
      </c>
      <c r="E1023">
        <v>5224.3500000000004</v>
      </c>
      <c r="F1023">
        <v>52.59</v>
      </c>
      <c r="G1023" s="36">
        <f>VLOOKUP(A1023,FII!$A$1:$D$3730,3,FALSE)</f>
        <v>-32.83</v>
      </c>
      <c r="H1023" s="36">
        <f>VLOOKUP(A1023,FII!$A$1:$D$3730,4,FALSE)</f>
        <v>138.79</v>
      </c>
    </row>
    <row r="1024" spans="1:8" x14ac:dyDescent="0.25">
      <c r="A1024" s="35">
        <v>41024</v>
      </c>
      <c r="B1024">
        <v>5202</v>
      </c>
      <c r="C1024">
        <v>18.940000000000001</v>
      </c>
      <c r="D1024">
        <v>13090.72</v>
      </c>
      <c r="E1024">
        <v>5198.6000000000004</v>
      </c>
      <c r="F1024">
        <v>52.46</v>
      </c>
      <c r="G1024" s="36">
        <f>VLOOKUP(A1024,FII!$A$1:$D$3730,3,FALSE)</f>
        <v>-314.83</v>
      </c>
      <c r="H1024" s="36">
        <f>VLOOKUP(A1024,FII!$A$1:$D$3730,4,FALSE)</f>
        <v>218.53</v>
      </c>
    </row>
    <row r="1025" spans="1:8" x14ac:dyDescent="0.25">
      <c r="A1025" s="35">
        <v>41025</v>
      </c>
      <c r="B1025">
        <v>5189</v>
      </c>
      <c r="C1025">
        <v>18.739999999999998</v>
      </c>
      <c r="D1025">
        <v>13204.62</v>
      </c>
      <c r="E1025">
        <v>5189</v>
      </c>
      <c r="F1025">
        <v>52.41</v>
      </c>
      <c r="G1025" s="36">
        <f>VLOOKUP(A1025,FII!$A$1:$D$3730,3,FALSE)</f>
        <v>-348.47</v>
      </c>
      <c r="H1025" s="36">
        <f>VLOOKUP(A1025,FII!$A$1:$D$3730,4,FALSE)</f>
        <v>60.69</v>
      </c>
    </row>
    <row r="1026" spans="1:8" x14ac:dyDescent="0.25">
      <c r="A1026" s="35">
        <v>41026</v>
      </c>
      <c r="B1026">
        <v>5190.6000000000004</v>
      </c>
      <c r="C1026">
        <v>17.89</v>
      </c>
      <c r="D1026">
        <v>13228.31</v>
      </c>
      <c r="E1026">
        <v>5210.8</v>
      </c>
      <c r="F1026">
        <v>52.545000000000002</v>
      </c>
      <c r="G1026" s="36">
        <f>VLOOKUP(A1026,FII!$A$1:$D$3730,3,FALSE)</f>
        <v>14.51</v>
      </c>
      <c r="H1026" s="36">
        <f>VLOOKUP(A1026,FII!$A$1:$D$3730,4,FALSE)</f>
        <v>4.2300000000000004</v>
      </c>
    </row>
    <row r="1027" spans="1:8" x14ac:dyDescent="0.25">
      <c r="A1027" s="35">
        <v>41029</v>
      </c>
      <c r="B1027">
        <v>5248.15</v>
      </c>
      <c r="C1027">
        <v>17.82</v>
      </c>
      <c r="D1027">
        <v>13213.63</v>
      </c>
      <c r="E1027">
        <v>5267.85</v>
      </c>
      <c r="F1027">
        <v>52.664999999999999</v>
      </c>
      <c r="G1027" s="36">
        <f>VLOOKUP(A1027,FII!$A$1:$D$3730,3,FALSE)</f>
        <v>274.64</v>
      </c>
      <c r="H1027" s="36">
        <f>VLOOKUP(A1027,FII!$A$1:$D$3730,4,FALSE)</f>
        <v>75.45</v>
      </c>
    </row>
    <row r="1028" spans="1:8" x14ac:dyDescent="0.25">
      <c r="A1028" s="35">
        <v>41031</v>
      </c>
      <c r="B1028">
        <v>5239.1499999999996</v>
      </c>
      <c r="C1028">
        <v>18.54</v>
      </c>
      <c r="D1028">
        <v>13268.57</v>
      </c>
      <c r="E1028">
        <v>5246.95</v>
      </c>
      <c r="F1028">
        <v>52.984999999999999</v>
      </c>
      <c r="G1028" s="36">
        <f>VLOOKUP(A1028,FII!$A$1:$D$3730,3,FALSE)</f>
        <v>79.59</v>
      </c>
      <c r="H1028" s="36">
        <f>VLOOKUP(A1028,FII!$A$1:$D$3730,4,FALSE)</f>
        <v>-125.36</v>
      </c>
    </row>
    <row r="1029" spans="1:8" x14ac:dyDescent="0.25">
      <c r="A1029" s="35">
        <v>41032</v>
      </c>
      <c r="B1029">
        <v>5188.3999999999996</v>
      </c>
      <c r="C1029">
        <v>19.25</v>
      </c>
      <c r="D1029">
        <v>13206.59</v>
      </c>
      <c r="E1029">
        <v>5199.8</v>
      </c>
      <c r="F1029">
        <v>53.335000000000001</v>
      </c>
      <c r="G1029" s="36">
        <f>VLOOKUP(A1029,FII!$A$1:$D$3730,3,FALSE)</f>
        <v>-237.16</v>
      </c>
      <c r="H1029" s="36">
        <f>VLOOKUP(A1029,FII!$A$1:$D$3730,4,FALSE)</f>
        <v>-216.02</v>
      </c>
    </row>
    <row r="1030" spans="1:8" x14ac:dyDescent="0.25">
      <c r="A1030" s="35">
        <v>41033</v>
      </c>
      <c r="B1030">
        <v>5086.8500000000004</v>
      </c>
      <c r="C1030">
        <v>21.12</v>
      </c>
      <c r="D1030">
        <v>13038.27</v>
      </c>
      <c r="E1030">
        <v>5097.95</v>
      </c>
      <c r="F1030">
        <v>53.475000000000001</v>
      </c>
      <c r="G1030" s="36">
        <f>VLOOKUP(A1030,FII!$A$1:$D$3730,3,FALSE)</f>
        <v>-1038.1300000000001</v>
      </c>
      <c r="H1030" s="36">
        <f>VLOOKUP(A1030,FII!$A$1:$D$3730,4,FALSE)</f>
        <v>-177.85</v>
      </c>
    </row>
    <row r="1031" spans="1:8" x14ac:dyDescent="0.25">
      <c r="A1031" s="35">
        <v>41036</v>
      </c>
      <c r="B1031">
        <v>5114.1499999999996</v>
      </c>
      <c r="C1031">
        <v>20.22</v>
      </c>
      <c r="D1031">
        <v>13008.53</v>
      </c>
      <c r="E1031">
        <v>5125.95</v>
      </c>
      <c r="F1031">
        <v>52.844999999999999</v>
      </c>
      <c r="G1031" s="36">
        <f>VLOOKUP(A1031,FII!$A$1:$D$3730,3,FALSE)</f>
        <v>-58.9</v>
      </c>
      <c r="H1031" s="36">
        <f>VLOOKUP(A1031,FII!$A$1:$D$3730,4,FALSE)</f>
        <v>-590.71</v>
      </c>
    </row>
    <row r="1032" spans="1:8" x14ac:dyDescent="0.25">
      <c r="A1032" s="35">
        <v>41037</v>
      </c>
      <c r="B1032">
        <v>4999.95</v>
      </c>
      <c r="C1032">
        <v>22.16</v>
      </c>
      <c r="D1032">
        <v>12932.09</v>
      </c>
      <c r="E1032">
        <v>5005.6000000000004</v>
      </c>
      <c r="F1032">
        <v>53.125</v>
      </c>
      <c r="G1032" s="36">
        <f>VLOOKUP(A1032,FII!$A$1:$D$3730,3,FALSE)</f>
        <v>-75.66</v>
      </c>
      <c r="H1032" s="36">
        <f>VLOOKUP(A1032,FII!$A$1:$D$3730,4,FALSE)</f>
        <v>-104.39</v>
      </c>
    </row>
    <row r="1033" spans="1:8" x14ac:dyDescent="0.25">
      <c r="A1033" s="35">
        <v>41038</v>
      </c>
      <c r="B1033">
        <v>4974.8</v>
      </c>
      <c r="C1033">
        <v>23.04</v>
      </c>
      <c r="D1033">
        <v>12835.06</v>
      </c>
      <c r="E1033">
        <v>4983.95</v>
      </c>
      <c r="F1033">
        <v>53.755000000000003</v>
      </c>
      <c r="G1033" s="36">
        <f>VLOOKUP(A1033,FII!$A$1:$D$3730,3,FALSE)</f>
        <v>145.19</v>
      </c>
      <c r="H1033" s="36">
        <f>VLOOKUP(A1033,FII!$A$1:$D$3730,4,FALSE)</f>
        <v>-191.32</v>
      </c>
    </row>
    <row r="1034" spans="1:8" x14ac:dyDescent="0.25">
      <c r="A1034" s="35">
        <v>41039</v>
      </c>
      <c r="B1034">
        <v>4965.7</v>
      </c>
      <c r="C1034">
        <v>22.72</v>
      </c>
      <c r="D1034">
        <v>12855.04</v>
      </c>
      <c r="E1034">
        <v>4966.8</v>
      </c>
      <c r="F1034">
        <v>53.26</v>
      </c>
      <c r="G1034" s="36">
        <f>VLOOKUP(A1034,FII!$A$1:$D$3730,3,FALSE)</f>
        <v>-45.54</v>
      </c>
      <c r="H1034" s="36">
        <f>VLOOKUP(A1034,FII!$A$1:$D$3730,4,FALSE)</f>
        <v>160.53</v>
      </c>
    </row>
    <row r="1035" spans="1:8" x14ac:dyDescent="0.25">
      <c r="A1035" s="35">
        <v>41040</v>
      </c>
      <c r="B1035">
        <v>4928.8999999999996</v>
      </c>
      <c r="C1035">
        <v>22.48</v>
      </c>
      <c r="D1035">
        <v>12820.6</v>
      </c>
      <c r="E1035">
        <v>4931.3500000000004</v>
      </c>
      <c r="F1035">
        <v>53.634999999999998</v>
      </c>
      <c r="G1035" s="36">
        <f>VLOOKUP(A1035,FII!$A$1:$D$3730,3,FALSE)</f>
        <v>-379.35</v>
      </c>
      <c r="H1035" s="36">
        <f>VLOOKUP(A1035,FII!$A$1:$D$3730,4,FALSE)</f>
        <v>-49.05</v>
      </c>
    </row>
    <row r="1036" spans="1:8" x14ac:dyDescent="0.25">
      <c r="A1036" s="35">
        <v>41043</v>
      </c>
      <c r="B1036">
        <v>4907.8</v>
      </c>
      <c r="C1036">
        <v>23.26</v>
      </c>
      <c r="D1036">
        <v>12695.35</v>
      </c>
      <c r="E1036">
        <v>4888.25</v>
      </c>
      <c r="F1036">
        <v>53.924999999999997</v>
      </c>
      <c r="G1036" s="36">
        <f>VLOOKUP(A1036,FII!$A$1:$D$3730,3,FALSE)</f>
        <v>-327.06</v>
      </c>
      <c r="H1036" s="36">
        <f>VLOOKUP(A1036,FII!$A$1:$D$3730,4,FALSE)</f>
        <v>278.7</v>
      </c>
    </row>
    <row r="1037" spans="1:8" x14ac:dyDescent="0.25">
      <c r="A1037" s="35">
        <v>41044</v>
      </c>
      <c r="B1037">
        <v>4942.8</v>
      </c>
      <c r="C1037">
        <v>22.28</v>
      </c>
      <c r="D1037">
        <v>12632</v>
      </c>
      <c r="E1037">
        <v>4942.25</v>
      </c>
      <c r="F1037">
        <v>53.795000000000002</v>
      </c>
      <c r="G1037" s="36">
        <f>VLOOKUP(A1037,FII!$A$1:$D$3730,3,FALSE)</f>
        <v>-66.53</v>
      </c>
      <c r="H1037" s="36">
        <f>VLOOKUP(A1037,FII!$A$1:$D$3730,4,FALSE)</f>
        <v>89.97</v>
      </c>
    </row>
    <row r="1038" spans="1:8" x14ac:dyDescent="0.25">
      <c r="A1038" s="35">
        <v>41045</v>
      </c>
      <c r="B1038">
        <v>4858.25</v>
      </c>
      <c r="C1038">
        <v>23.71</v>
      </c>
      <c r="D1038">
        <v>12598.55</v>
      </c>
      <c r="E1038">
        <v>4856.8999999999996</v>
      </c>
      <c r="F1038">
        <v>54.344999999999999</v>
      </c>
      <c r="G1038" s="36">
        <f>VLOOKUP(A1038,FII!$A$1:$D$3730,3,FALSE)</f>
        <v>-756.01</v>
      </c>
      <c r="H1038" s="36">
        <f>VLOOKUP(A1038,FII!$A$1:$D$3730,4,FALSE)</f>
        <v>91.97</v>
      </c>
    </row>
    <row r="1039" spans="1:8" x14ac:dyDescent="0.25">
      <c r="A1039" s="35">
        <v>41046</v>
      </c>
      <c r="B1039">
        <v>4870.2</v>
      </c>
      <c r="C1039">
        <v>23.59</v>
      </c>
      <c r="D1039">
        <v>12442.49</v>
      </c>
      <c r="E1039">
        <v>4852.3</v>
      </c>
      <c r="F1039">
        <v>54.36</v>
      </c>
      <c r="G1039" s="36">
        <f>VLOOKUP(A1039,FII!$A$1:$D$3730,3,FALSE)</f>
        <v>-245.68</v>
      </c>
      <c r="H1039" s="36">
        <f>VLOOKUP(A1039,FII!$A$1:$D$3730,4,FALSE)</f>
        <v>370.34</v>
      </c>
    </row>
    <row r="1040" spans="1:8" x14ac:dyDescent="0.25">
      <c r="A1040" s="35">
        <v>41047</v>
      </c>
      <c r="B1040">
        <v>4891.45</v>
      </c>
      <c r="C1040">
        <v>23.55</v>
      </c>
      <c r="D1040">
        <v>12369.38</v>
      </c>
      <c r="E1040">
        <v>4888.95</v>
      </c>
      <c r="F1040">
        <v>54.424999999999997</v>
      </c>
      <c r="G1040" s="36">
        <f>VLOOKUP(A1040,FII!$A$1:$D$3730,3,FALSE)</f>
        <v>-19.850000000000001</v>
      </c>
      <c r="H1040" s="36">
        <f>VLOOKUP(A1040,FII!$A$1:$D$3730,4,FALSE)</f>
        <v>264.23</v>
      </c>
    </row>
    <row r="1041" spans="1:8" x14ac:dyDescent="0.25">
      <c r="A1041" s="35">
        <v>41050</v>
      </c>
      <c r="B1041">
        <v>4906.05</v>
      </c>
      <c r="C1041">
        <v>23.92</v>
      </c>
      <c r="D1041">
        <v>12504.48</v>
      </c>
      <c r="E1041">
        <v>4893.8999999999996</v>
      </c>
      <c r="F1041">
        <v>54.98</v>
      </c>
      <c r="G1041" s="36">
        <f>VLOOKUP(A1041,FII!$A$1:$D$3730,3,FALSE)</f>
        <v>-546.79999999999995</v>
      </c>
      <c r="H1041" s="36">
        <f>VLOOKUP(A1041,FII!$A$1:$D$3730,4,FALSE)</f>
        <v>79.45</v>
      </c>
    </row>
    <row r="1042" spans="1:8" x14ac:dyDescent="0.25">
      <c r="A1042" s="35">
        <v>41051</v>
      </c>
      <c r="B1042">
        <v>4860.5</v>
      </c>
      <c r="C1042">
        <v>24.39</v>
      </c>
      <c r="D1042">
        <v>12502.81</v>
      </c>
      <c r="E1042">
        <v>4841.2</v>
      </c>
      <c r="F1042">
        <v>55.344999999999999</v>
      </c>
      <c r="G1042" s="36">
        <f>VLOOKUP(A1042,FII!$A$1:$D$3730,3,FALSE)</f>
        <v>571.91999999999996</v>
      </c>
      <c r="H1042" s="36">
        <f>VLOOKUP(A1042,FII!$A$1:$D$3730,4,FALSE)</f>
        <v>247.39</v>
      </c>
    </row>
    <row r="1043" spans="1:8" x14ac:dyDescent="0.25">
      <c r="A1043" s="35">
        <v>41052</v>
      </c>
      <c r="B1043">
        <v>4835.6499999999996</v>
      </c>
      <c r="C1043">
        <v>27.13</v>
      </c>
      <c r="D1043">
        <v>12496.15</v>
      </c>
      <c r="E1043">
        <v>4814.55</v>
      </c>
      <c r="F1043">
        <v>55.96</v>
      </c>
      <c r="G1043" s="36">
        <f>VLOOKUP(A1043,FII!$A$1:$D$3730,3,FALSE)</f>
        <v>-812.25</v>
      </c>
      <c r="H1043" s="36">
        <f>VLOOKUP(A1043,FII!$A$1:$D$3730,4,FALSE)</f>
        <v>177.19</v>
      </c>
    </row>
    <row r="1044" spans="1:8" x14ac:dyDescent="0.25">
      <c r="A1044" s="35">
        <v>41053</v>
      </c>
      <c r="B1044">
        <v>4921.3999999999996</v>
      </c>
      <c r="C1044">
        <v>25.49</v>
      </c>
      <c r="D1044">
        <v>12529.75</v>
      </c>
      <c r="E1044">
        <v>4913.1000000000004</v>
      </c>
      <c r="F1044">
        <v>55.56</v>
      </c>
      <c r="G1044" s="36">
        <f>VLOOKUP(A1044,FII!$A$1:$D$3730,3,FALSE)</f>
        <v>-660.81</v>
      </c>
      <c r="H1044" s="36">
        <f>VLOOKUP(A1044,FII!$A$1:$D$3730,4,FALSE)</f>
        <v>638.55999999999995</v>
      </c>
    </row>
    <row r="1045" spans="1:8" x14ac:dyDescent="0.25">
      <c r="A1045" s="35">
        <v>41054</v>
      </c>
      <c r="B1045">
        <v>4920.3999999999996</v>
      </c>
      <c r="C1045">
        <v>25.14</v>
      </c>
      <c r="D1045">
        <v>12454.83</v>
      </c>
      <c r="E1045">
        <v>4918.8500000000004</v>
      </c>
      <c r="F1045">
        <v>55.375</v>
      </c>
      <c r="G1045" s="36">
        <f>VLOOKUP(A1045,FII!$A$1:$D$3730,3,FALSE)</f>
        <v>-397.67</v>
      </c>
      <c r="H1045" s="36">
        <f>VLOOKUP(A1045,FII!$A$1:$D$3730,4,FALSE)</f>
        <v>208.56</v>
      </c>
    </row>
    <row r="1046" spans="1:8" x14ac:dyDescent="0.25">
      <c r="A1046" s="35">
        <v>41057</v>
      </c>
      <c r="B1046">
        <v>4985.6499999999996</v>
      </c>
      <c r="C1046">
        <v>23.68</v>
      </c>
      <c r="D1046" t="e">
        <v>#N/A</v>
      </c>
      <c r="E1046">
        <v>4975.3999999999996</v>
      </c>
      <c r="F1046">
        <v>55.19</v>
      </c>
      <c r="G1046" s="36">
        <f>VLOOKUP(A1046,FII!$A$1:$D$3730,3,FALSE)</f>
        <v>96.33</v>
      </c>
      <c r="H1046" s="36">
        <f>VLOOKUP(A1046,FII!$A$1:$D$3730,4,FALSE)</f>
        <v>296.22000000000003</v>
      </c>
    </row>
    <row r="1047" spans="1:8" x14ac:dyDescent="0.25">
      <c r="A1047" s="35">
        <v>41058</v>
      </c>
      <c r="B1047">
        <v>4990.1000000000004</v>
      </c>
      <c r="C1047">
        <v>24.03</v>
      </c>
      <c r="D1047">
        <v>12580.69</v>
      </c>
      <c r="E1047">
        <v>4981.6499999999996</v>
      </c>
      <c r="F1047">
        <v>55.62</v>
      </c>
      <c r="G1047" s="36">
        <f>VLOOKUP(A1047,FII!$A$1:$D$3730,3,FALSE)</f>
        <v>216.41</v>
      </c>
      <c r="H1047" s="36">
        <f>VLOOKUP(A1047,FII!$A$1:$D$3730,4,FALSE)</f>
        <v>326.69</v>
      </c>
    </row>
    <row r="1048" spans="1:8" x14ac:dyDescent="0.25">
      <c r="A1048" s="35">
        <v>41059</v>
      </c>
      <c r="B1048">
        <v>4950.75</v>
      </c>
      <c r="C1048">
        <v>25.3</v>
      </c>
      <c r="D1048">
        <v>12419.86</v>
      </c>
      <c r="E1048">
        <v>4933.05</v>
      </c>
      <c r="F1048">
        <v>56.14</v>
      </c>
      <c r="G1048" s="36">
        <f>VLOOKUP(A1048,FII!$A$1:$D$3730,3,FALSE)</f>
        <v>-254.57</v>
      </c>
      <c r="H1048" s="36">
        <f>VLOOKUP(A1048,FII!$A$1:$D$3730,4,FALSE)</f>
        <v>283.85000000000002</v>
      </c>
    </row>
    <row r="1049" spans="1:8" x14ac:dyDescent="0.25">
      <c r="A1049" s="35">
        <v>41060</v>
      </c>
      <c r="B1049">
        <v>4924.25</v>
      </c>
      <c r="C1049">
        <v>25.25</v>
      </c>
      <c r="D1049">
        <v>12393.45</v>
      </c>
      <c r="E1049">
        <v>4924.25</v>
      </c>
      <c r="F1049">
        <v>56.04</v>
      </c>
      <c r="G1049" s="36">
        <f>VLOOKUP(A1049,FII!$A$1:$D$3730,3,FALSE)</f>
        <v>-1251.78</v>
      </c>
      <c r="H1049" s="36">
        <f>VLOOKUP(A1049,FII!$A$1:$D$3730,4,FALSE)</f>
        <v>146.09</v>
      </c>
    </row>
    <row r="1050" spans="1:8" x14ac:dyDescent="0.25">
      <c r="A1050" s="35">
        <v>41061</v>
      </c>
      <c r="B1050">
        <v>4841.6000000000004</v>
      </c>
      <c r="C1050">
        <v>26.77</v>
      </c>
      <c r="D1050">
        <v>12118.57</v>
      </c>
      <c r="E1050">
        <v>4824.55</v>
      </c>
      <c r="F1050">
        <v>55.545000000000002</v>
      </c>
      <c r="G1050" s="36">
        <f>VLOOKUP(A1050,FII!$A$1:$D$3730,3,FALSE)</f>
        <v>-495.97</v>
      </c>
      <c r="H1050" s="36">
        <f>VLOOKUP(A1050,FII!$A$1:$D$3730,4,FALSE)</f>
        <v>123.3</v>
      </c>
    </row>
    <row r="1051" spans="1:8" x14ac:dyDescent="0.25">
      <c r="A1051" s="35">
        <v>41064</v>
      </c>
      <c r="B1051">
        <v>4848.1499999999996</v>
      </c>
      <c r="C1051">
        <v>25.6</v>
      </c>
      <c r="D1051">
        <v>12101.46</v>
      </c>
      <c r="E1051">
        <v>4840.5</v>
      </c>
      <c r="F1051">
        <v>55.655000000000001</v>
      </c>
      <c r="G1051" s="36">
        <f>VLOOKUP(A1051,FII!$A$1:$D$3730,3,FALSE)</f>
        <v>-347.83</v>
      </c>
      <c r="H1051" s="36">
        <f>VLOOKUP(A1051,FII!$A$1:$D$3730,4,FALSE)</f>
        <v>105.81</v>
      </c>
    </row>
    <row r="1052" spans="1:8" x14ac:dyDescent="0.25">
      <c r="A1052" s="35">
        <v>41065</v>
      </c>
      <c r="B1052">
        <v>4863.3</v>
      </c>
      <c r="C1052">
        <v>26.26</v>
      </c>
      <c r="D1052">
        <v>12127.95</v>
      </c>
      <c r="E1052">
        <v>4846.3</v>
      </c>
      <c r="F1052">
        <v>55.55</v>
      </c>
      <c r="G1052" s="36">
        <f>VLOOKUP(A1052,FII!$A$1:$D$3730,3,FALSE)</f>
        <v>285.52</v>
      </c>
      <c r="H1052" s="36">
        <f>VLOOKUP(A1052,FII!$A$1:$D$3730,4,FALSE)</f>
        <v>279.12</v>
      </c>
    </row>
    <row r="1053" spans="1:8" x14ac:dyDescent="0.25">
      <c r="A1053" s="35">
        <v>41066</v>
      </c>
      <c r="B1053">
        <v>4997.1000000000004</v>
      </c>
      <c r="C1053">
        <v>24.9</v>
      </c>
      <c r="D1053">
        <v>12414.79</v>
      </c>
      <c r="E1053">
        <v>4978.6000000000004</v>
      </c>
      <c r="F1053">
        <v>55.27</v>
      </c>
      <c r="G1053" s="36">
        <f>VLOOKUP(A1053,FII!$A$1:$D$3730,3,FALSE)</f>
        <v>-40.270000000000003</v>
      </c>
      <c r="H1053" s="36">
        <f>VLOOKUP(A1053,FII!$A$1:$D$3730,4,FALSE)</f>
        <v>578.28</v>
      </c>
    </row>
    <row r="1054" spans="1:8" x14ac:dyDescent="0.25">
      <c r="A1054" s="35">
        <v>41067</v>
      </c>
      <c r="B1054">
        <v>5049.6499999999996</v>
      </c>
      <c r="C1054">
        <v>23.64</v>
      </c>
      <c r="D1054">
        <v>12460.96</v>
      </c>
      <c r="E1054">
        <v>5029.3500000000004</v>
      </c>
      <c r="F1054">
        <v>54.965000000000003</v>
      </c>
      <c r="G1054" s="36">
        <f>VLOOKUP(A1054,FII!$A$1:$D$3730,3,FALSE)</f>
        <v>1131.51</v>
      </c>
      <c r="H1054" s="36">
        <f>VLOOKUP(A1054,FII!$A$1:$D$3730,4,FALSE)</f>
        <v>641.11</v>
      </c>
    </row>
    <row r="1055" spans="1:8" x14ac:dyDescent="0.25">
      <c r="A1055" s="35">
        <v>41068</v>
      </c>
      <c r="B1055">
        <v>5068.3500000000004</v>
      </c>
      <c r="C1055">
        <v>23.47</v>
      </c>
      <c r="D1055">
        <v>12554.2</v>
      </c>
      <c r="E1055">
        <v>5059.3999999999996</v>
      </c>
      <c r="F1055">
        <v>55.424999999999997</v>
      </c>
      <c r="G1055" s="36">
        <f>VLOOKUP(A1055,FII!$A$1:$D$3730,3,FALSE)</f>
        <v>-162.88999999999999</v>
      </c>
      <c r="H1055" s="36">
        <f>VLOOKUP(A1055,FII!$A$1:$D$3730,4,FALSE)</f>
        <v>274.83</v>
      </c>
    </row>
    <row r="1056" spans="1:8" x14ac:dyDescent="0.25">
      <c r="A1056" s="35">
        <v>41071</v>
      </c>
      <c r="B1056">
        <v>5054.1000000000004</v>
      </c>
      <c r="C1056">
        <v>25.02</v>
      </c>
      <c r="D1056">
        <v>12411.23</v>
      </c>
      <c r="E1056">
        <v>5052.6000000000004</v>
      </c>
      <c r="F1056">
        <v>55.7</v>
      </c>
      <c r="G1056" s="36">
        <f>VLOOKUP(A1056,FII!$A$1:$D$3730,3,FALSE)</f>
        <v>527.04</v>
      </c>
      <c r="H1056" s="36">
        <f>VLOOKUP(A1056,FII!$A$1:$D$3730,4,FALSE)</f>
        <v>-42.17</v>
      </c>
    </row>
    <row r="1057" spans="1:8" x14ac:dyDescent="0.25">
      <c r="A1057" s="35">
        <v>41072</v>
      </c>
      <c r="B1057">
        <v>5115.8999999999996</v>
      </c>
      <c r="C1057">
        <v>24.2</v>
      </c>
      <c r="D1057">
        <v>12573.8</v>
      </c>
      <c r="E1057">
        <v>5126.45</v>
      </c>
      <c r="F1057">
        <v>55.805</v>
      </c>
      <c r="G1057" s="36">
        <f>VLOOKUP(A1057,FII!$A$1:$D$3730,3,FALSE)</f>
        <v>-3.5</v>
      </c>
      <c r="H1057" s="36">
        <f>VLOOKUP(A1057,FII!$A$1:$D$3730,4,FALSE)</f>
        <v>-249.92</v>
      </c>
    </row>
    <row r="1058" spans="1:8" x14ac:dyDescent="0.25">
      <c r="A1058" s="35">
        <v>41073</v>
      </c>
      <c r="B1058">
        <v>5121.45</v>
      </c>
      <c r="C1058">
        <v>24.36</v>
      </c>
      <c r="D1058">
        <v>12496.38</v>
      </c>
      <c r="E1058">
        <v>5123</v>
      </c>
      <c r="F1058">
        <v>55.57</v>
      </c>
      <c r="G1058" s="36">
        <f>VLOOKUP(A1058,FII!$A$1:$D$3730,3,FALSE)</f>
        <v>1076.56</v>
      </c>
      <c r="H1058" s="36">
        <f>VLOOKUP(A1058,FII!$A$1:$D$3730,4,FALSE)</f>
        <v>-50.32</v>
      </c>
    </row>
    <row r="1059" spans="1:8" x14ac:dyDescent="0.25">
      <c r="A1059" s="35">
        <v>41074</v>
      </c>
      <c r="B1059">
        <v>5054.75</v>
      </c>
      <c r="C1059">
        <v>25.71</v>
      </c>
      <c r="D1059">
        <v>12651.91</v>
      </c>
      <c r="E1059">
        <v>5054.1000000000004</v>
      </c>
      <c r="F1059">
        <v>55.71</v>
      </c>
      <c r="G1059" s="36">
        <f>VLOOKUP(A1059,FII!$A$1:$D$3730,3,FALSE)</f>
        <v>-92.03</v>
      </c>
      <c r="H1059" s="36">
        <f>VLOOKUP(A1059,FII!$A$1:$D$3730,4,FALSE)</f>
        <v>-244.94</v>
      </c>
    </row>
    <row r="1060" spans="1:8" x14ac:dyDescent="0.25">
      <c r="A1060" s="35">
        <v>41075</v>
      </c>
      <c r="B1060">
        <v>5139.05</v>
      </c>
      <c r="C1060">
        <v>25.54</v>
      </c>
      <c r="D1060">
        <v>12767.17</v>
      </c>
      <c r="E1060">
        <v>5147.7</v>
      </c>
      <c r="F1060">
        <v>55.395000000000003</v>
      </c>
      <c r="G1060" s="36">
        <f>VLOOKUP(A1060,FII!$A$1:$D$3730,3,FALSE)</f>
        <v>197.47</v>
      </c>
      <c r="H1060" s="36">
        <f>VLOOKUP(A1060,FII!$A$1:$D$3730,4,FALSE)</f>
        <v>-192.93</v>
      </c>
    </row>
    <row r="1061" spans="1:8" x14ac:dyDescent="0.25">
      <c r="A1061" s="35">
        <v>41078</v>
      </c>
      <c r="B1061">
        <v>5064.25</v>
      </c>
      <c r="C1061">
        <v>22.6</v>
      </c>
      <c r="D1061">
        <v>12741.82</v>
      </c>
      <c r="E1061">
        <v>5058.8</v>
      </c>
      <c r="F1061">
        <v>55.83</v>
      </c>
      <c r="G1061" s="36">
        <f>VLOOKUP(A1061,FII!$A$1:$D$3730,3,FALSE)</f>
        <v>189.45</v>
      </c>
      <c r="H1061" s="36">
        <f>VLOOKUP(A1061,FII!$A$1:$D$3730,4,FALSE)</f>
        <v>-359.62</v>
      </c>
    </row>
    <row r="1062" spans="1:8" x14ac:dyDescent="0.25">
      <c r="A1062" s="35">
        <v>41079</v>
      </c>
      <c r="B1062">
        <v>5103.8500000000004</v>
      </c>
      <c r="C1062">
        <v>21.43</v>
      </c>
      <c r="D1062">
        <v>12837.33</v>
      </c>
      <c r="E1062">
        <v>5110.6000000000004</v>
      </c>
      <c r="F1062">
        <v>55.884999999999998</v>
      </c>
      <c r="G1062" s="36">
        <f>VLOOKUP(A1062,FII!$A$1:$D$3730,3,FALSE)</f>
        <v>-253.99</v>
      </c>
      <c r="H1062" s="36">
        <f>VLOOKUP(A1062,FII!$A$1:$D$3730,4,FALSE)</f>
        <v>-10.69</v>
      </c>
    </row>
    <row r="1063" spans="1:8" x14ac:dyDescent="0.25">
      <c r="A1063" s="35">
        <v>41080</v>
      </c>
      <c r="B1063">
        <v>5120.55</v>
      </c>
      <c r="C1063">
        <v>21.03</v>
      </c>
      <c r="D1063">
        <v>12824.39</v>
      </c>
      <c r="E1063">
        <v>5122.45</v>
      </c>
      <c r="F1063">
        <v>56.15</v>
      </c>
      <c r="G1063" s="36">
        <f>VLOOKUP(A1063,FII!$A$1:$D$3730,3,FALSE)</f>
        <v>185.98</v>
      </c>
      <c r="H1063" s="36">
        <f>VLOOKUP(A1063,FII!$A$1:$D$3730,4,FALSE)</f>
        <v>-7.5</v>
      </c>
    </row>
    <row r="1064" spans="1:8" x14ac:dyDescent="0.25">
      <c r="A1064" s="35">
        <v>41081</v>
      </c>
      <c r="B1064">
        <v>5165</v>
      </c>
      <c r="C1064">
        <v>19.940000000000001</v>
      </c>
      <c r="D1064">
        <v>12573.57</v>
      </c>
      <c r="E1064">
        <v>5173.8500000000004</v>
      </c>
      <c r="F1064">
        <v>56.26</v>
      </c>
      <c r="G1064" s="36">
        <f>VLOOKUP(A1064,FII!$A$1:$D$3730,3,FALSE)</f>
        <v>122.11</v>
      </c>
      <c r="H1064" s="36">
        <f>VLOOKUP(A1064,FII!$A$1:$D$3730,4,FALSE)</f>
        <v>-96.32</v>
      </c>
    </row>
    <row r="1065" spans="1:8" x14ac:dyDescent="0.25">
      <c r="A1065" s="35">
        <v>41082</v>
      </c>
      <c r="B1065">
        <v>5146.05</v>
      </c>
      <c r="C1065">
        <v>20.58</v>
      </c>
      <c r="D1065">
        <v>12640.78</v>
      </c>
      <c r="E1065">
        <v>5151.1499999999996</v>
      </c>
      <c r="F1065">
        <v>57.125</v>
      </c>
      <c r="G1065" s="36">
        <f>VLOOKUP(A1065,FII!$A$1:$D$3730,3,FALSE)</f>
        <v>150.31</v>
      </c>
      <c r="H1065" s="36">
        <f>VLOOKUP(A1065,FII!$A$1:$D$3730,4,FALSE)</f>
        <v>-343.43</v>
      </c>
    </row>
    <row r="1066" spans="1:8" x14ac:dyDescent="0.25">
      <c r="A1066" s="35">
        <v>41085</v>
      </c>
      <c r="B1066">
        <v>5114.6499999999996</v>
      </c>
      <c r="C1066">
        <v>21.57</v>
      </c>
      <c r="D1066">
        <v>12502.66</v>
      </c>
      <c r="E1066">
        <v>5109.3</v>
      </c>
      <c r="F1066">
        <v>56.965000000000003</v>
      </c>
      <c r="G1066" s="36">
        <f>VLOOKUP(A1066,FII!$A$1:$D$3730,3,FALSE)</f>
        <v>-72.48</v>
      </c>
      <c r="H1066" s="36">
        <f>VLOOKUP(A1066,FII!$A$1:$D$3730,4,FALSE)</f>
        <v>-266.62</v>
      </c>
    </row>
    <row r="1067" spans="1:8" x14ac:dyDescent="0.25">
      <c r="A1067" s="35">
        <v>41086</v>
      </c>
      <c r="B1067">
        <v>5120.8</v>
      </c>
      <c r="C1067">
        <v>20.23</v>
      </c>
      <c r="D1067">
        <v>12534.67</v>
      </c>
      <c r="E1067">
        <v>5125.7</v>
      </c>
      <c r="F1067">
        <v>56.965000000000003</v>
      </c>
      <c r="G1067" s="36">
        <f>VLOOKUP(A1067,FII!$A$1:$D$3730,3,FALSE)</f>
        <v>800.44</v>
      </c>
      <c r="H1067" s="36">
        <f>VLOOKUP(A1067,FII!$A$1:$D$3730,4,FALSE)</f>
        <v>-161.91999999999999</v>
      </c>
    </row>
    <row r="1068" spans="1:8" x14ac:dyDescent="0.25">
      <c r="A1068" s="35">
        <v>41087</v>
      </c>
      <c r="B1068">
        <v>5141.8999999999996</v>
      </c>
      <c r="C1068">
        <v>20.37</v>
      </c>
      <c r="D1068">
        <v>12627.01</v>
      </c>
      <c r="E1068">
        <v>5139.6499999999996</v>
      </c>
      <c r="F1068">
        <v>56.89</v>
      </c>
      <c r="G1068" s="36">
        <f>VLOOKUP(A1068,FII!$A$1:$D$3730,3,FALSE)</f>
        <v>635.70000000000005</v>
      </c>
      <c r="H1068" s="36">
        <f>VLOOKUP(A1068,FII!$A$1:$D$3730,4,FALSE)</f>
        <v>36.799999999999997</v>
      </c>
    </row>
    <row r="1069" spans="1:8" x14ac:dyDescent="0.25">
      <c r="A1069" s="35">
        <v>41088</v>
      </c>
      <c r="B1069">
        <v>5149.1499999999996</v>
      </c>
      <c r="C1069">
        <v>20.62</v>
      </c>
      <c r="D1069">
        <v>12602.26</v>
      </c>
      <c r="E1069">
        <v>5149.1499999999996</v>
      </c>
      <c r="F1069">
        <v>56.825000000000003</v>
      </c>
      <c r="G1069" s="36">
        <f>VLOOKUP(A1069,FII!$A$1:$D$3730,3,FALSE)</f>
        <v>31.23</v>
      </c>
      <c r="H1069" s="36">
        <f>VLOOKUP(A1069,FII!$A$1:$D$3730,4,FALSE)</f>
        <v>45.83</v>
      </c>
    </row>
    <row r="1070" spans="1:8" x14ac:dyDescent="0.25">
      <c r="A1070" s="35">
        <v>41089</v>
      </c>
      <c r="B1070">
        <v>5278.9</v>
      </c>
      <c r="C1070">
        <v>19.079999999999998</v>
      </c>
      <c r="D1070">
        <v>12880.09</v>
      </c>
      <c r="E1070">
        <v>5297.35</v>
      </c>
      <c r="F1070">
        <v>55.51</v>
      </c>
      <c r="G1070" s="36">
        <f>VLOOKUP(A1070,FII!$A$1:$D$3730,3,FALSE)</f>
        <v>1568.34</v>
      </c>
      <c r="H1070" s="36">
        <f>VLOOKUP(A1070,FII!$A$1:$D$3730,4,FALSE)</f>
        <v>-841.37</v>
      </c>
    </row>
    <row r="1071" spans="1:8" x14ac:dyDescent="0.25">
      <c r="A1071" s="35">
        <v>41092</v>
      </c>
      <c r="B1071">
        <v>5278.6</v>
      </c>
      <c r="C1071">
        <v>19.010000000000002</v>
      </c>
      <c r="D1071">
        <v>12871.39</v>
      </c>
      <c r="E1071">
        <v>5295.6</v>
      </c>
      <c r="F1071">
        <v>55.39</v>
      </c>
      <c r="G1071" s="36">
        <f>VLOOKUP(A1071,FII!$A$1:$D$3730,3,FALSE)</f>
        <v>-41.97</v>
      </c>
      <c r="H1071" s="36">
        <f>VLOOKUP(A1071,FII!$A$1:$D$3730,4,FALSE)</f>
        <v>-52.11</v>
      </c>
    </row>
    <row r="1072" spans="1:8" x14ac:dyDescent="0.25">
      <c r="A1072" s="35">
        <v>41093</v>
      </c>
      <c r="B1072">
        <v>5287.95</v>
      </c>
      <c r="C1072">
        <v>18.559999999999999</v>
      </c>
      <c r="D1072">
        <v>12943.82</v>
      </c>
      <c r="E1072">
        <v>5305.75</v>
      </c>
      <c r="F1072">
        <v>54.22</v>
      </c>
      <c r="G1072" s="36">
        <f>VLOOKUP(A1072,FII!$A$1:$D$3730,3,FALSE)</f>
        <v>415.95</v>
      </c>
      <c r="H1072" s="36">
        <f>VLOOKUP(A1072,FII!$A$1:$D$3730,4,FALSE)</f>
        <v>-151.91</v>
      </c>
    </row>
    <row r="1073" spans="1:8" x14ac:dyDescent="0.25">
      <c r="A1073" s="35">
        <v>41094</v>
      </c>
      <c r="B1073">
        <v>5302.55</v>
      </c>
      <c r="C1073">
        <v>18.27</v>
      </c>
      <c r="D1073" t="e">
        <v>#N/A</v>
      </c>
      <c r="E1073">
        <v>5322.65</v>
      </c>
      <c r="F1073">
        <v>54.545000000000002</v>
      </c>
      <c r="G1073" s="36">
        <f>VLOOKUP(A1073,FII!$A$1:$D$3730,3,FALSE)</f>
        <v>248.95</v>
      </c>
      <c r="H1073" s="36">
        <f>VLOOKUP(A1073,FII!$A$1:$D$3730,4,FALSE)</f>
        <v>67.209999999999994</v>
      </c>
    </row>
    <row r="1074" spans="1:8" x14ac:dyDescent="0.25">
      <c r="A1074" s="35">
        <v>41095</v>
      </c>
      <c r="B1074">
        <v>5327.3</v>
      </c>
      <c r="C1074">
        <v>18.350000000000001</v>
      </c>
      <c r="D1074">
        <v>12896.67</v>
      </c>
      <c r="E1074">
        <v>5344.5</v>
      </c>
      <c r="F1074">
        <v>54.965000000000003</v>
      </c>
      <c r="G1074" s="36">
        <f>VLOOKUP(A1074,FII!$A$1:$D$3730,3,FALSE)</f>
        <v>124</v>
      </c>
      <c r="H1074" s="36">
        <f>VLOOKUP(A1074,FII!$A$1:$D$3730,4,FALSE)</f>
        <v>-355</v>
      </c>
    </row>
    <row r="1075" spans="1:8" x14ac:dyDescent="0.25">
      <c r="A1075" s="35">
        <v>41096</v>
      </c>
      <c r="B1075">
        <v>5316.95</v>
      </c>
      <c r="C1075">
        <v>18.04</v>
      </c>
      <c r="D1075">
        <v>12772.47</v>
      </c>
      <c r="E1075">
        <v>5327.2</v>
      </c>
      <c r="F1075">
        <v>55.41</v>
      </c>
      <c r="G1075" s="36">
        <f>VLOOKUP(A1075,FII!$A$1:$D$3730,3,FALSE)</f>
        <v>-329.68</v>
      </c>
      <c r="H1075" s="36">
        <f>VLOOKUP(A1075,FII!$A$1:$D$3730,4,FALSE)</f>
        <v>-186.64</v>
      </c>
    </row>
    <row r="1076" spans="1:8" x14ac:dyDescent="0.25">
      <c r="A1076" s="35">
        <v>41099</v>
      </c>
      <c r="B1076">
        <v>5275.15</v>
      </c>
      <c r="C1076">
        <v>18.72</v>
      </c>
      <c r="D1076">
        <v>12736.29</v>
      </c>
      <c r="E1076">
        <v>5279.4</v>
      </c>
      <c r="F1076">
        <v>55.85</v>
      </c>
      <c r="G1076" s="36">
        <f>VLOOKUP(A1076,FII!$A$1:$D$3730,3,FALSE)</f>
        <v>64.709999999999994</v>
      </c>
      <c r="H1076" s="36">
        <f>VLOOKUP(A1076,FII!$A$1:$D$3730,4,FALSE)</f>
        <v>-308.39999999999998</v>
      </c>
    </row>
    <row r="1077" spans="1:8" x14ac:dyDescent="0.25">
      <c r="A1077" s="35">
        <v>41100</v>
      </c>
      <c r="B1077">
        <v>5345.35</v>
      </c>
      <c r="C1077">
        <v>17.829999999999998</v>
      </c>
      <c r="D1077">
        <v>12653.12</v>
      </c>
      <c r="E1077">
        <v>5358.15</v>
      </c>
      <c r="F1077">
        <v>55.395000000000003</v>
      </c>
      <c r="G1077" s="36">
        <f>VLOOKUP(A1077,FII!$A$1:$D$3730,3,FALSE)</f>
        <v>-207.36</v>
      </c>
      <c r="H1077" s="36">
        <f>VLOOKUP(A1077,FII!$A$1:$D$3730,4,FALSE)</f>
        <v>90.7</v>
      </c>
    </row>
    <row r="1078" spans="1:8" x14ac:dyDescent="0.25">
      <c r="A1078" s="35">
        <v>41101</v>
      </c>
      <c r="B1078">
        <v>5306.3</v>
      </c>
      <c r="C1078">
        <v>18.39</v>
      </c>
      <c r="D1078">
        <v>12604.53</v>
      </c>
      <c r="E1078">
        <v>5322.9</v>
      </c>
      <c r="F1078">
        <v>55.53</v>
      </c>
      <c r="G1078" s="36">
        <f>VLOOKUP(A1078,FII!$A$1:$D$3730,3,FALSE)</f>
        <v>-150.52000000000001</v>
      </c>
      <c r="H1078" s="36">
        <f>VLOOKUP(A1078,FII!$A$1:$D$3730,4,FALSE)</f>
        <v>30213.18</v>
      </c>
    </row>
    <row r="1079" spans="1:8" x14ac:dyDescent="0.25">
      <c r="A1079" s="35">
        <v>41102</v>
      </c>
      <c r="B1079">
        <v>5235.25</v>
      </c>
      <c r="C1079">
        <v>18.71</v>
      </c>
      <c r="D1079">
        <v>12573.27</v>
      </c>
      <c r="E1079">
        <v>5251.4</v>
      </c>
      <c r="F1079">
        <v>55.84</v>
      </c>
      <c r="G1079" s="36">
        <f>VLOOKUP(A1079,FII!$A$1:$D$3730,3,FALSE)</f>
        <v>-415.52</v>
      </c>
      <c r="H1079" s="36">
        <f>VLOOKUP(A1079,FII!$A$1:$D$3730,4,FALSE)</f>
        <v>-479.76</v>
      </c>
    </row>
    <row r="1080" spans="1:8" x14ac:dyDescent="0.25">
      <c r="A1080" s="35">
        <v>41103</v>
      </c>
      <c r="B1080">
        <v>5227.25</v>
      </c>
      <c r="C1080">
        <v>18.260000000000002</v>
      </c>
      <c r="D1080">
        <v>12777.09</v>
      </c>
      <c r="E1080">
        <v>5240.45</v>
      </c>
      <c r="F1080">
        <v>55.145000000000003</v>
      </c>
      <c r="G1080" s="36">
        <f>VLOOKUP(A1080,FII!$A$1:$D$3730,3,FALSE)</f>
        <v>-39.299999999999997</v>
      </c>
      <c r="H1080" s="36">
        <f>VLOOKUP(A1080,FII!$A$1:$D$3730,4,FALSE)</f>
        <v>-292.45999999999998</v>
      </c>
    </row>
    <row r="1081" spans="1:8" x14ac:dyDescent="0.25">
      <c r="A1081" s="35">
        <v>41106</v>
      </c>
      <c r="B1081">
        <v>5197.25</v>
      </c>
      <c r="C1081">
        <v>18.77</v>
      </c>
      <c r="D1081">
        <v>12727.21</v>
      </c>
      <c r="E1081">
        <v>5206.8500000000004</v>
      </c>
      <c r="F1081">
        <v>55.055</v>
      </c>
      <c r="G1081" s="36">
        <f>VLOOKUP(A1081,FII!$A$1:$D$3730,3,FALSE)</f>
        <v>56.85</v>
      </c>
      <c r="H1081" s="36">
        <f>VLOOKUP(A1081,FII!$A$1:$D$3730,4,FALSE)</f>
        <v>-96.35</v>
      </c>
    </row>
    <row r="1082" spans="1:8" x14ac:dyDescent="0.25">
      <c r="A1082" s="35">
        <v>41107</v>
      </c>
      <c r="B1082">
        <v>5192.8500000000004</v>
      </c>
      <c r="C1082">
        <v>17.78</v>
      </c>
      <c r="D1082">
        <v>12805.54</v>
      </c>
      <c r="E1082">
        <v>5198.6499999999996</v>
      </c>
      <c r="F1082">
        <v>55.04</v>
      </c>
      <c r="G1082" s="36">
        <f>VLOOKUP(A1082,FII!$A$1:$D$3730,3,FALSE)</f>
        <v>129.35</v>
      </c>
      <c r="H1082" s="36">
        <f>VLOOKUP(A1082,FII!$A$1:$D$3730,4,FALSE)</f>
        <v>-411.32</v>
      </c>
    </row>
    <row r="1083" spans="1:8" x14ac:dyDescent="0.25">
      <c r="A1083" s="35">
        <v>41108</v>
      </c>
      <c r="B1083">
        <v>5216.3</v>
      </c>
      <c r="C1083">
        <v>17.440000000000001</v>
      </c>
      <c r="D1083">
        <v>12908.7</v>
      </c>
      <c r="E1083">
        <v>5223.55</v>
      </c>
      <c r="F1083">
        <v>55.32</v>
      </c>
      <c r="G1083" s="36">
        <f>VLOOKUP(A1083,FII!$A$1:$D$3730,3,FALSE)</f>
        <v>-272.75</v>
      </c>
      <c r="H1083" s="36">
        <f>VLOOKUP(A1083,FII!$A$1:$D$3730,4,FALSE)</f>
        <v>-270.18</v>
      </c>
    </row>
    <row r="1084" spans="1:8" x14ac:dyDescent="0.25">
      <c r="A1084" s="35">
        <v>41109</v>
      </c>
      <c r="B1084">
        <v>5242.7</v>
      </c>
      <c r="C1084">
        <v>16.38</v>
      </c>
      <c r="D1084">
        <v>12943.36</v>
      </c>
      <c r="E1084">
        <v>5257</v>
      </c>
      <c r="F1084">
        <v>55.174999999999997</v>
      </c>
      <c r="G1084" s="36">
        <f>VLOOKUP(A1084,FII!$A$1:$D$3730,3,FALSE)</f>
        <v>653.92999999999995</v>
      </c>
      <c r="H1084" s="36">
        <f>VLOOKUP(A1084,FII!$A$1:$D$3730,4,FALSE)</f>
        <v>112.35</v>
      </c>
    </row>
    <row r="1085" spans="1:8" x14ac:dyDescent="0.25">
      <c r="A1085" s="35">
        <v>41110</v>
      </c>
      <c r="B1085">
        <v>5205.1000000000004</v>
      </c>
      <c r="C1085">
        <v>16.89</v>
      </c>
      <c r="D1085">
        <v>12822.57</v>
      </c>
      <c r="E1085">
        <v>5216.6000000000004</v>
      </c>
      <c r="F1085">
        <v>55.325000000000003</v>
      </c>
      <c r="G1085" s="36">
        <f>VLOOKUP(A1085,FII!$A$1:$D$3730,3,FALSE)</f>
        <v>-207.46</v>
      </c>
      <c r="H1085" s="36">
        <f>VLOOKUP(A1085,FII!$A$1:$D$3730,4,FALSE)</f>
        <v>-131.74</v>
      </c>
    </row>
    <row r="1086" spans="1:8" x14ac:dyDescent="0.25">
      <c r="A1086" s="35">
        <v>41113</v>
      </c>
      <c r="B1086">
        <v>5117.95</v>
      </c>
      <c r="C1086">
        <v>18.66</v>
      </c>
      <c r="D1086">
        <v>12721.46</v>
      </c>
      <c r="E1086">
        <v>5120.3999999999996</v>
      </c>
      <c r="F1086">
        <v>55.93</v>
      </c>
      <c r="G1086" s="36">
        <f>VLOOKUP(A1086,FII!$A$1:$D$3730,3,FALSE)</f>
        <v>-488.14</v>
      </c>
      <c r="H1086" s="36">
        <f>VLOOKUP(A1086,FII!$A$1:$D$3730,4,FALSE)</f>
        <v>-312.42</v>
      </c>
    </row>
    <row r="1087" spans="1:8" x14ac:dyDescent="0.25">
      <c r="A1087" s="35">
        <v>41114</v>
      </c>
      <c r="B1087">
        <v>5128.2</v>
      </c>
      <c r="C1087">
        <v>16.97</v>
      </c>
      <c r="D1087">
        <v>12617.32</v>
      </c>
      <c r="E1087">
        <v>5135.3500000000004</v>
      </c>
      <c r="F1087">
        <v>56.18</v>
      </c>
      <c r="G1087" s="36">
        <f>VLOOKUP(A1087,FII!$A$1:$D$3730,3,FALSE)</f>
        <v>-254.96</v>
      </c>
      <c r="H1087" s="36">
        <f>VLOOKUP(A1087,FII!$A$1:$D$3730,4,FALSE)</f>
        <v>109.99</v>
      </c>
    </row>
    <row r="1088" spans="1:8" x14ac:dyDescent="0.25">
      <c r="A1088" s="35">
        <v>41115</v>
      </c>
      <c r="B1088">
        <v>5109.6000000000004</v>
      </c>
      <c r="C1088">
        <v>16.75</v>
      </c>
      <c r="D1088">
        <v>12676.05</v>
      </c>
      <c r="E1088">
        <v>5112.55</v>
      </c>
      <c r="F1088">
        <v>56.024999999999999</v>
      </c>
      <c r="G1088" s="36">
        <f>VLOOKUP(A1088,FII!$A$1:$D$3730,3,FALSE)</f>
        <v>-447.63</v>
      </c>
      <c r="H1088" s="36">
        <f>VLOOKUP(A1088,FII!$A$1:$D$3730,4,FALSE)</f>
        <v>74.540000000000006</v>
      </c>
    </row>
    <row r="1089" spans="1:8" x14ac:dyDescent="0.25">
      <c r="A1089" s="35">
        <v>41116</v>
      </c>
      <c r="B1089">
        <v>5043</v>
      </c>
      <c r="C1089">
        <v>16.37</v>
      </c>
      <c r="D1089">
        <v>12887.93</v>
      </c>
      <c r="E1089">
        <v>5043</v>
      </c>
      <c r="F1089">
        <v>55.5</v>
      </c>
      <c r="G1089" s="36">
        <f>VLOOKUP(A1089,FII!$A$1:$D$3730,3,FALSE)</f>
        <v>-442.07</v>
      </c>
      <c r="H1089" s="36">
        <f>VLOOKUP(A1089,FII!$A$1:$D$3730,4,FALSE)</f>
        <v>-79.09</v>
      </c>
    </row>
    <row r="1090" spans="1:8" x14ac:dyDescent="0.25">
      <c r="A1090" s="35">
        <v>41117</v>
      </c>
      <c r="B1090">
        <v>5099.8500000000004</v>
      </c>
      <c r="C1090">
        <v>16.440000000000001</v>
      </c>
      <c r="D1090">
        <v>13075.66</v>
      </c>
      <c r="E1090">
        <v>5123.55</v>
      </c>
      <c r="F1090">
        <v>55.255000000000003</v>
      </c>
      <c r="G1090" s="36">
        <f>VLOOKUP(A1090,FII!$A$1:$D$3730,3,FALSE)</f>
        <v>1450.95</v>
      </c>
      <c r="H1090" s="36">
        <f>VLOOKUP(A1090,FII!$A$1:$D$3730,4,FALSE)</f>
        <v>135.94</v>
      </c>
    </row>
    <row r="1091" spans="1:8" x14ac:dyDescent="0.25">
      <c r="A1091" s="35">
        <v>41120</v>
      </c>
      <c r="B1091">
        <v>5199.8</v>
      </c>
      <c r="C1091">
        <v>16.600000000000001</v>
      </c>
      <c r="D1091">
        <v>13073.01</v>
      </c>
      <c r="E1091">
        <v>5216.7</v>
      </c>
      <c r="F1091">
        <v>55.44</v>
      </c>
      <c r="G1091" s="36">
        <f>VLOOKUP(A1091,FII!$A$1:$D$3730,3,FALSE)</f>
        <v>-28.85</v>
      </c>
      <c r="H1091" s="36">
        <f>VLOOKUP(A1091,FII!$A$1:$D$3730,4,FALSE)</f>
        <v>911.97</v>
      </c>
    </row>
    <row r="1092" spans="1:8" x14ac:dyDescent="0.25">
      <c r="A1092" s="35">
        <v>41121</v>
      </c>
      <c r="B1092">
        <v>5229</v>
      </c>
      <c r="C1092">
        <v>16.010000000000002</v>
      </c>
      <c r="D1092">
        <v>13008.68</v>
      </c>
      <c r="E1092">
        <v>5240.55</v>
      </c>
      <c r="F1092">
        <v>55.56</v>
      </c>
      <c r="G1092" s="36">
        <f>VLOOKUP(A1092,FII!$A$1:$D$3730,3,FALSE)</f>
        <v>187.15</v>
      </c>
      <c r="H1092" s="36">
        <f>VLOOKUP(A1092,FII!$A$1:$D$3730,4,FALSE)</f>
        <v>156.56</v>
      </c>
    </row>
    <row r="1093" spans="1:8" x14ac:dyDescent="0.25">
      <c r="A1093" s="35">
        <v>41122</v>
      </c>
      <c r="B1093">
        <v>5240.5</v>
      </c>
      <c r="C1093">
        <v>16.45</v>
      </c>
      <c r="D1093">
        <v>12971.06</v>
      </c>
      <c r="E1093">
        <v>5256.3</v>
      </c>
      <c r="F1093">
        <v>55.475000000000001</v>
      </c>
      <c r="G1093" s="36">
        <f>VLOOKUP(A1093,FII!$A$1:$D$3730,3,FALSE)</f>
        <v>-59.46</v>
      </c>
      <c r="H1093" s="36">
        <f>VLOOKUP(A1093,FII!$A$1:$D$3730,4,FALSE)</f>
        <v>89.67</v>
      </c>
    </row>
    <row r="1094" spans="1:8" x14ac:dyDescent="0.25">
      <c r="A1094" s="35">
        <v>41123</v>
      </c>
      <c r="B1094">
        <v>5227.75</v>
      </c>
      <c r="C1094">
        <v>16.77</v>
      </c>
      <c r="D1094">
        <v>12878.88</v>
      </c>
      <c r="E1094">
        <v>5246.7</v>
      </c>
      <c r="F1094">
        <v>55.844999999999999</v>
      </c>
      <c r="G1094" s="36">
        <f>VLOOKUP(A1094,FII!$A$1:$D$3730,3,FALSE)</f>
        <v>-86.81</v>
      </c>
      <c r="H1094" s="36">
        <f>VLOOKUP(A1094,FII!$A$1:$D$3730,4,FALSE)</f>
        <v>-141.4</v>
      </c>
    </row>
    <row r="1095" spans="1:8" x14ac:dyDescent="0.25">
      <c r="A1095" s="35">
        <v>41124</v>
      </c>
      <c r="B1095">
        <v>5215.7</v>
      </c>
      <c r="C1095">
        <v>16.12</v>
      </c>
      <c r="D1095">
        <v>13096.17</v>
      </c>
      <c r="E1095">
        <v>5241.05</v>
      </c>
      <c r="F1095">
        <v>55.755000000000003</v>
      </c>
      <c r="G1095" s="36">
        <f>VLOOKUP(A1095,FII!$A$1:$D$3730,3,FALSE)</f>
        <v>-347.69</v>
      </c>
      <c r="H1095" s="36">
        <f>VLOOKUP(A1095,FII!$A$1:$D$3730,4,FALSE)</f>
        <v>-146.88</v>
      </c>
    </row>
    <row r="1096" spans="1:8" x14ac:dyDescent="0.25">
      <c r="A1096" s="35">
        <v>41127</v>
      </c>
      <c r="B1096">
        <v>5282.55</v>
      </c>
      <c r="C1096">
        <v>16.22</v>
      </c>
      <c r="D1096">
        <v>13117.51</v>
      </c>
      <c r="E1096">
        <v>5296.85</v>
      </c>
      <c r="F1096">
        <v>55.524999999999999</v>
      </c>
      <c r="G1096" s="36">
        <f>VLOOKUP(A1096,FII!$A$1:$D$3730,3,FALSE)</f>
        <v>381.26</v>
      </c>
      <c r="H1096" s="36">
        <f>VLOOKUP(A1096,FII!$A$1:$D$3730,4,FALSE)</f>
        <v>614.86</v>
      </c>
    </row>
    <row r="1097" spans="1:8" x14ac:dyDescent="0.25">
      <c r="A1097" s="35">
        <v>41128</v>
      </c>
      <c r="B1097">
        <v>5336.7</v>
      </c>
      <c r="C1097">
        <v>16.21</v>
      </c>
      <c r="D1097">
        <v>13168.6</v>
      </c>
      <c r="E1097">
        <v>5347.7</v>
      </c>
      <c r="F1097">
        <v>55.07</v>
      </c>
      <c r="G1097" s="36">
        <f>VLOOKUP(A1097,FII!$A$1:$D$3730,3,FALSE)</f>
        <v>676.87</v>
      </c>
      <c r="H1097" s="36">
        <f>VLOOKUP(A1097,FII!$A$1:$D$3730,4,FALSE)</f>
        <v>542.30999999999995</v>
      </c>
    </row>
    <row r="1098" spans="1:8" x14ac:dyDescent="0.25">
      <c r="A1098" s="35">
        <v>41129</v>
      </c>
      <c r="B1098">
        <v>5338</v>
      </c>
      <c r="C1098">
        <v>16.37</v>
      </c>
      <c r="D1098">
        <v>13175.64</v>
      </c>
      <c r="E1098">
        <v>5354.75</v>
      </c>
      <c r="F1098">
        <v>55.284999999999997</v>
      </c>
      <c r="G1098" s="36">
        <f>VLOOKUP(A1098,FII!$A$1:$D$3730,3,FALSE)</f>
        <v>709.97</v>
      </c>
      <c r="H1098" s="36">
        <f>VLOOKUP(A1098,FII!$A$1:$D$3730,4,FALSE)</f>
        <v>159.05000000000001</v>
      </c>
    </row>
    <row r="1099" spans="1:8" x14ac:dyDescent="0.25">
      <c r="A1099" s="35">
        <v>41130</v>
      </c>
      <c r="B1099">
        <v>5322.95</v>
      </c>
      <c r="C1099">
        <v>16.329999999999998</v>
      </c>
      <c r="D1099">
        <v>13165.19</v>
      </c>
      <c r="E1099">
        <v>5350.05</v>
      </c>
      <c r="F1099">
        <v>55.18</v>
      </c>
      <c r="G1099" s="36">
        <f>VLOOKUP(A1099,FII!$A$1:$D$3730,3,FALSE)</f>
        <v>27.23</v>
      </c>
      <c r="H1099" s="36">
        <f>VLOOKUP(A1099,FII!$A$1:$D$3730,4,FALSE)</f>
        <v>-330.99</v>
      </c>
    </row>
    <row r="1100" spans="1:8" x14ac:dyDescent="0.25">
      <c r="A1100" s="35">
        <v>41131</v>
      </c>
      <c r="B1100">
        <v>5320.4</v>
      </c>
      <c r="C1100">
        <v>16.07</v>
      </c>
      <c r="D1100">
        <v>13207.95</v>
      </c>
      <c r="E1100">
        <v>5345.1</v>
      </c>
      <c r="F1100">
        <v>55.284999999999997</v>
      </c>
      <c r="G1100" s="36">
        <f>VLOOKUP(A1100,FII!$A$1:$D$3730,3,FALSE)</f>
        <v>-21.28</v>
      </c>
      <c r="H1100" s="36">
        <f>VLOOKUP(A1100,FII!$A$1:$D$3730,4,FALSE)</f>
        <v>-624.94000000000005</v>
      </c>
    </row>
    <row r="1101" spans="1:8" x14ac:dyDescent="0.25">
      <c r="A1101" s="35">
        <v>41134</v>
      </c>
      <c r="B1101">
        <v>5347.9</v>
      </c>
      <c r="C1101">
        <v>16.010000000000002</v>
      </c>
      <c r="D1101">
        <v>13169.43</v>
      </c>
      <c r="E1101">
        <v>5371.9</v>
      </c>
      <c r="F1101">
        <v>55.344999999999999</v>
      </c>
      <c r="G1101" s="36">
        <f>VLOOKUP(A1101,FII!$A$1:$D$3730,3,FALSE)</f>
        <v>-27.7</v>
      </c>
      <c r="H1101" s="36">
        <f>VLOOKUP(A1101,FII!$A$1:$D$3730,4,FALSE)</f>
        <v>-441.59</v>
      </c>
    </row>
    <row r="1102" spans="1:8" x14ac:dyDescent="0.25">
      <c r="A1102" s="35">
        <v>41135</v>
      </c>
      <c r="B1102">
        <v>5380.35</v>
      </c>
      <c r="C1102">
        <v>15.64</v>
      </c>
      <c r="D1102">
        <v>13172.14</v>
      </c>
      <c r="E1102">
        <v>5406.85</v>
      </c>
      <c r="F1102">
        <v>55.61</v>
      </c>
      <c r="G1102" s="36">
        <f>VLOOKUP(A1102,FII!$A$1:$D$3730,3,FALSE)</f>
        <v>289.48</v>
      </c>
      <c r="H1102" s="36">
        <f>VLOOKUP(A1102,FII!$A$1:$D$3730,4,FALSE)</f>
        <v>-427.63</v>
      </c>
    </row>
    <row r="1103" spans="1:8" x14ac:dyDescent="0.25">
      <c r="A1103" s="35">
        <v>41137</v>
      </c>
      <c r="B1103">
        <v>5362.95</v>
      </c>
      <c r="C1103">
        <v>15.69</v>
      </c>
      <c r="D1103">
        <v>13250.11</v>
      </c>
      <c r="E1103">
        <v>5382</v>
      </c>
      <c r="F1103">
        <v>55.625</v>
      </c>
      <c r="G1103" s="36">
        <f>VLOOKUP(A1103,FII!$A$1:$D$3730,3,FALSE)</f>
        <v>-14.15</v>
      </c>
      <c r="H1103" s="36">
        <f>VLOOKUP(A1103,FII!$A$1:$D$3730,4,FALSE)</f>
        <v>-341.15</v>
      </c>
    </row>
    <row r="1104" spans="1:8" x14ac:dyDescent="0.25">
      <c r="A1104" s="35">
        <v>41138</v>
      </c>
      <c r="B1104">
        <v>5366.3</v>
      </c>
      <c r="C1104">
        <v>15.73</v>
      </c>
      <c r="D1104">
        <v>13275.2</v>
      </c>
      <c r="E1104">
        <v>5382.35</v>
      </c>
      <c r="F1104">
        <v>55.734999999999999</v>
      </c>
      <c r="G1104" s="36">
        <f>VLOOKUP(A1104,FII!$A$1:$D$3730,3,FALSE)</f>
        <v>279.33999999999997</v>
      </c>
      <c r="H1104" s="36">
        <f>VLOOKUP(A1104,FII!$A$1:$D$3730,4,FALSE)</f>
        <v>-166.11</v>
      </c>
    </row>
    <row r="1105" spans="1:8" x14ac:dyDescent="0.25">
      <c r="A1105" s="35">
        <v>41142</v>
      </c>
      <c r="B1105">
        <v>5421</v>
      </c>
      <c r="C1105">
        <v>16.3</v>
      </c>
      <c r="D1105">
        <v>13203.58</v>
      </c>
      <c r="E1105">
        <v>5441.9</v>
      </c>
      <c r="F1105">
        <v>55.31</v>
      </c>
      <c r="G1105" s="36">
        <f>VLOOKUP(A1105,FII!$A$1:$D$3730,3,FALSE)</f>
        <v>264.14999999999998</v>
      </c>
      <c r="H1105" s="36">
        <f>VLOOKUP(A1105,FII!$A$1:$D$3730,4,FALSE)</f>
        <v>18.940000000000001</v>
      </c>
    </row>
    <row r="1106" spans="1:8" x14ac:dyDescent="0.25">
      <c r="A1106" s="35">
        <v>41143</v>
      </c>
      <c r="B1106">
        <v>5412.85</v>
      </c>
      <c r="C1106">
        <v>16</v>
      </c>
      <c r="D1106">
        <v>13172.76</v>
      </c>
      <c r="E1106">
        <v>5431.1</v>
      </c>
      <c r="F1106">
        <v>55.5</v>
      </c>
      <c r="G1106" s="36">
        <f>VLOOKUP(A1106,FII!$A$1:$D$3730,3,FALSE)</f>
        <v>183.79</v>
      </c>
      <c r="H1106" s="36">
        <f>VLOOKUP(A1106,FII!$A$1:$D$3730,4,FALSE)</f>
        <v>-214.22</v>
      </c>
    </row>
    <row r="1107" spans="1:8" x14ac:dyDescent="0.25">
      <c r="A1107" s="35">
        <v>41144</v>
      </c>
      <c r="B1107">
        <v>5415.35</v>
      </c>
      <c r="C1107">
        <v>16.12</v>
      </c>
      <c r="D1107">
        <v>13057.46</v>
      </c>
      <c r="E1107">
        <v>5427.15</v>
      </c>
      <c r="F1107">
        <v>55.265000000000001</v>
      </c>
      <c r="G1107" s="36">
        <f>VLOOKUP(A1107,FII!$A$1:$D$3730,3,FALSE)</f>
        <v>-3.75</v>
      </c>
      <c r="H1107" s="36">
        <f>VLOOKUP(A1107,FII!$A$1:$D$3730,4,FALSE)</f>
        <v>-77.41</v>
      </c>
    </row>
    <row r="1108" spans="1:8" x14ac:dyDescent="0.25">
      <c r="A1108" s="35">
        <v>41145</v>
      </c>
      <c r="B1108">
        <v>5386.7</v>
      </c>
      <c r="C1108">
        <v>16.16</v>
      </c>
      <c r="D1108">
        <v>13157.97</v>
      </c>
      <c r="E1108">
        <v>5402.7</v>
      </c>
      <c r="F1108">
        <v>55.505000000000003</v>
      </c>
      <c r="G1108" s="36">
        <f>VLOOKUP(A1108,FII!$A$1:$D$3730,3,FALSE)</f>
        <v>146.79</v>
      </c>
      <c r="H1108" s="36">
        <f>VLOOKUP(A1108,FII!$A$1:$D$3730,4,FALSE)</f>
        <v>-571.75</v>
      </c>
    </row>
    <row r="1109" spans="1:8" x14ac:dyDescent="0.25">
      <c r="A1109" s="35">
        <v>41148</v>
      </c>
      <c r="B1109">
        <v>5350.25</v>
      </c>
      <c r="C1109">
        <v>16.47</v>
      </c>
      <c r="D1109">
        <v>13124.67</v>
      </c>
      <c r="E1109">
        <v>5362.4</v>
      </c>
      <c r="F1109">
        <v>55.695</v>
      </c>
      <c r="G1109" s="36">
        <f>VLOOKUP(A1109,FII!$A$1:$D$3730,3,FALSE)</f>
        <v>383.43</v>
      </c>
      <c r="H1109" s="36">
        <f>VLOOKUP(A1109,FII!$A$1:$D$3730,4,FALSE)</f>
        <v>-550.59</v>
      </c>
    </row>
    <row r="1110" spans="1:8" x14ac:dyDescent="0.25">
      <c r="A1110" s="35">
        <v>41149</v>
      </c>
      <c r="B1110">
        <v>5334.6</v>
      </c>
      <c r="C1110">
        <v>16.350000000000001</v>
      </c>
      <c r="D1110">
        <v>13102.99</v>
      </c>
      <c r="E1110">
        <v>5346.05</v>
      </c>
      <c r="F1110">
        <v>55.664999999999999</v>
      </c>
      <c r="G1110" s="36">
        <f>VLOOKUP(A1110,FII!$A$1:$D$3730,3,FALSE)</f>
        <v>433.65</v>
      </c>
      <c r="H1110" s="36">
        <f>VLOOKUP(A1110,FII!$A$1:$D$3730,4,FALSE)</f>
        <v>-581.87</v>
      </c>
    </row>
    <row r="1111" spans="1:8" x14ac:dyDescent="0.25">
      <c r="A1111" s="35">
        <v>41150</v>
      </c>
      <c r="B1111">
        <v>5287.8</v>
      </c>
      <c r="C1111">
        <v>16.739999999999998</v>
      </c>
      <c r="D1111">
        <v>13107.48</v>
      </c>
      <c r="E1111">
        <v>5296.6</v>
      </c>
      <c r="F1111">
        <v>55.704999999999998</v>
      </c>
      <c r="G1111" s="36">
        <f>VLOOKUP(A1111,FII!$A$1:$D$3730,3,FALSE)</f>
        <v>-6.81</v>
      </c>
      <c r="H1111" s="36">
        <f>VLOOKUP(A1111,FII!$A$1:$D$3730,4,FALSE)</f>
        <v>-579.35</v>
      </c>
    </row>
    <row r="1112" spans="1:8" x14ac:dyDescent="0.25">
      <c r="A1112" s="35">
        <v>41151</v>
      </c>
      <c r="B1112">
        <v>5315.05</v>
      </c>
      <c r="C1112">
        <v>16.670000000000002</v>
      </c>
      <c r="D1112">
        <v>13000.71</v>
      </c>
      <c r="E1112">
        <v>5315.05</v>
      </c>
      <c r="F1112">
        <v>55.634999999999998</v>
      </c>
      <c r="G1112" s="36">
        <f>VLOOKUP(A1112,FII!$A$1:$D$3730,3,FALSE)</f>
        <v>945.2</v>
      </c>
      <c r="H1112" s="36">
        <f>VLOOKUP(A1112,FII!$A$1:$D$3730,4,FALSE)</f>
        <v>-531.29</v>
      </c>
    </row>
    <row r="1113" spans="1:8" x14ac:dyDescent="0.25">
      <c r="A1113" s="35">
        <v>41152</v>
      </c>
      <c r="B1113">
        <v>5258.5</v>
      </c>
      <c r="C1113">
        <v>17.3</v>
      </c>
      <c r="D1113">
        <v>13090.84</v>
      </c>
      <c r="E1113">
        <v>5291.65</v>
      </c>
      <c r="F1113">
        <v>55.524999999999999</v>
      </c>
      <c r="G1113" s="36">
        <f>VLOOKUP(A1113,FII!$A$1:$D$3730,3,FALSE)</f>
        <v>-741.39</v>
      </c>
      <c r="H1113" s="36">
        <f>VLOOKUP(A1113,FII!$A$1:$D$3730,4,FALSE)</f>
        <v>-271.77</v>
      </c>
    </row>
    <row r="1114" spans="1:8" x14ac:dyDescent="0.25">
      <c r="A1114" s="35">
        <v>41155</v>
      </c>
      <c r="B1114">
        <v>5253.75</v>
      </c>
      <c r="C1114">
        <v>17.28</v>
      </c>
      <c r="D1114" t="e">
        <v>#N/A</v>
      </c>
      <c r="E1114">
        <v>5282.9</v>
      </c>
      <c r="F1114">
        <v>55.534999999999997</v>
      </c>
      <c r="G1114" s="36">
        <f>VLOOKUP(A1114,FII!$A$1:$D$3730,3,FALSE)</f>
        <v>-189.98</v>
      </c>
      <c r="H1114" s="36">
        <f>VLOOKUP(A1114,FII!$A$1:$D$3730,4,FALSE)</f>
        <v>-254.12</v>
      </c>
    </row>
    <row r="1115" spans="1:8" x14ac:dyDescent="0.25">
      <c r="A1115" s="35">
        <v>41156</v>
      </c>
      <c r="B1115">
        <v>5274</v>
      </c>
      <c r="C1115">
        <v>16.59</v>
      </c>
      <c r="D1115">
        <v>13035.94</v>
      </c>
      <c r="E1115">
        <v>5299.4</v>
      </c>
      <c r="F1115">
        <v>55.615000000000002</v>
      </c>
      <c r="G1115" s="36">
        <f>VLOOKUP(A1115,FII!$A$1:$D$3730,3,FALSE)</f>
        <v>-317.45999999999998</v>
      </c>
      <c r="H1115" s="36">
        <f>VLOOKUP(A1115,FII!$A$1:$D$3730,4,FALSE)</f>
        <v>-406.91</v>
      </c>
    </row>
    <row r="1116" spans="1:8" x14ac:dyDescent="0.25">
      <c r="A1116" s="35">
        <v>41157</v>
      </c>
      <c r="B1116">
        <v>5225.7</v>
      </c>
      <c r="C1116">
        <v>17.010000000000002</v>
      </c>
      <c r="D1116">
        <v>13047.48</v>
      </c>
      <c r="E1116">
        <v>5253.35</v>
      </c>
      <c r="F1116">
        <v>55.91</v>
      </c>
      <c r="G1116" s="36">
        <f>VLOOKUP(A1116,FII!$A$1:$D$3730,3,FALSE)</f>
        <v>-387.41</v>
      </c>
      <c r="H1116" s="36">
        <f>VLOOKUP(A1116,FII!$A$1:$D$3730,4,FALSE)</f>
        <v>-513.69000000000005</v>
      </c>
    </row>
    <row r="1117" spans="1:8" x14ac:dyDescent="0.25">
      <c r="A1117" s="35">
        <v>41158</v>
      </c>
      <c r="B1117">
        <v>5238.3999999999996</v>
      </c>
      <c r="C1117">
        <v>16.98</v>
      </c>
      <c r="D1117">
        <v>13292</v>
      </c>
      <c r="E1117">
        <v>5261.1</v>
      </c>
      <c r="F1117">
        <v>55.664999999999999</v>
      </c>
      <c r="G1117" s="36">
        <f>VLOOKUP(A1117,FII!$A$1:$D$3730,3,FALSE)</f>
        <v>-296.25</v>
      </c>
      <c r="H1117" s="36">
        <f>VLOOKUP(A1117,FII!$A$1:$D$3730,4,FALSE)</f>
        <v>139.07</v>
      </c>
    </row>
    <row r="1118" spans="1:8" x14ac:dyDescent="0.25">
      <c r="A1118" s="35">
        <v>41159</v>
      </c>
      <c r="B1118">
        <v>5342.1</v>
      </c>
      <c r="C1118">
        <v>15.26</v>
      </c>
      <c r="D1118">
        <v>13306.64</v>
      </c>
      <c r="E1118">
        <v>5359.1</v>
      </c>
      <c r="F1118">
        <v>55.365000000000002</v>
      </c>
      <c r="G1118" s="36">
        <f>VLOOKUP(A1118,FII!$A$1:$D$3730,3,FALSE)</f>
        <v>20.350000000000001</v>
      </c>
      <c r="H1118" s="36">
        <f>VLOOKUP(A1118,FII!$A$1:$D$3730,4,FALSE)</f>
        <v>19.52</v>
      </c>
    </row>
    <row r="1119" spans="1:8" x14ac:dyDescent="0.25">
      <c r="A1119" s="35">
        <v>41160</v>
      </c>
      <c r="B1119">
        <v>5358.7</v>
      </c>
      <c r="C1119">
        <v>14.76</v>
      </c>
      <c r="D1119" t="e">
        <v>#N/A</v>
      </c>
      <c r="E1119">
        <v>5380.2</v>
      </c>
      <c r="F1119" t="e">
        <v>#N/A</v>
      </c>
      <c r="G1119" s="36" t="e">
        <f>VLOOKUP(A1119,FII!$A$1:$D$3730,3,FALSE)</f>
        <v>#N/A</v>
      </c>
      <c r="H1119" s="36" t="e">
        <f>VLOOKUP(A1119,FII!$A$1:$D$3730,4,FALSE)</f>
        <v>#N/A</v>
      </c>
    </row>
    <row r="1120" spans="1:8" x14ac:dyDescent="0.25">
      <c r="A1120" s="35">
        <v>41162</v>
      </c>
      <c r="B1120">
        <v>5363.45</v>
      </c>
      <c r="C1120">
        <v>15.27</v>
      </c>
      <c r="D1120">
        <v>13254.29</v>
      </c>
      <c r="E1120">
        <v>5371.65</v>
      </c>
      <c r="F1120">
        <v>55.445</v>
      </c>
      <c r="G1120" s="36">
        <f>VLOOKUP(A1120,FII!$A$1:$D$3730,3,FALSE)</f>
        <v>-470.52</v>
      </c>
      <c r="H1120" s="36">
        <f>VLOOKUP(A1120,FII!$A$1:$D$3730,4,FALSE)</f>
        <v>22.54</v>
      </c>
    </row>
    <row r="1121" spans="1:8" x14ac:dyDescent="0.25">
      <c r="A1121" s="35">
        <v>41163</v>
      </c>
      <c r="B1121">
        <v>5390</v>
      </c>
      <c r="C1121">
        <v>15.38</v>
      </c>
      <c r="D1121">
        <v>13323.36</v>
      </c>
      <c r="E1121">
        <v>5405.35</v>
      </c>
      <c r="F1121">
        <v>55.255000000000003</v>
      </c>
      <c r="G1121" s="36">
        <f>VLOOKUP(A1121,FII!$A$1:$D$3730,3,FALSE)</f>
        <v>102.69</v>
      </c>
      <c r="H1121" s="36">
        <f>VLOOKUP(A1121,FII!$A$1:$D$3730,4,FALSE)</f>
        <v>142.31</v>
      </c>
    </row>
    <row r="1122" spans="1:8" x14ac:dyDescent="0.25">
      <c r="A1122" s="35">
        <v>41164</v>
      </c>
      <c r="B1122">
        <v>5431</v>
      </c>
      <c r="C1122">
        <v>15.04</v>
      </c>
      <c r="D1122">
        <v>13333.35</v>
      </c>
      <c r="E1122">
        <v>5446.95</v>
      </c>
      <c r="F1122">
        <v>55.215000000000003</v>
      </c>
      <c r="G1122" s="36">
        <f>VLOOKUP(A1122,FII!$A$1:$D$3730,3,FALSE)</f>
        <v>437.39</v>
      </c>
      <c r="H1122" s="36">
        <f>VLOOKUP(A1122,FII!$A$1:$D$3730,4,FALSE)</f>
        <v>-28.3</v>
      </c>
    </row>
    <row r="1123" spans="1:8" x14ac:dyDescent="0.25">
      <c r="A1123" s="35">
        <v>41165</v>
      </c>
      <c r="B1123">
        <v>5435.35</v>
      </c>
      <c r="C1123">
        <v>15.67</v>
      </c>
      <c r="D1123">
        <v>13539.86</v>
      </c>
      <c r="E1123">
        <v>5450.7</v>
      </c>
      <c r="F1123">
        <v>55.344999999999999</v>
      </c>
      <c r="G1123" s="36">
        <f>VLOOKUP(A1123,FII!$A$1:$D$3730,3,FALSE)</f>
        <v>98.2</v>
      </c>
      <c r="H1123" s="36">
        <f>VLOOKUP(A1123,FII!$A$1:$D$3730,4,FALSE)</f>
        <v>-160.6</v>
      </c>
    </row>
    <row r="1124" spans="1:8" x14ac:dyDescent="0.25">
      <c r="A1124" s="35">
        <v>41166</v>
      </c>
      <c r="B1124">
        <v>5577.65</v>
      </c>
      <c r="C1124">
        <v>15.38</v>
      </c>
      <c r="D1124">
        <v>13593.37</v>
      </c>
      <c r="E1124">
        <v>5584.9</v>
      </c>
      <c r="F1124">
        <v>54.305</v>
      </c>
      <c r="G1124" s="36">
        <f>VLOOKUP(A1124,FII!$A$1:$D$3730,3,FALSE)</f>
        <v>903.23</v>
      </c>
      <c r="H1124" s="36">
        <f>VLOOKUP(A1124,FII!$A$1:$D$3730,4,FALSE)</f>
        <v>498.65</v>
      </c>
    </row>
    <row r="1125" spans="1:8" x14ac:dyDescent="0.25">
      <c r="A1125" s="35">
        <v>41169</v>
      </c>
      <c r="B1125">
        <v>5610</v>
      </c>
      <c r="C1125">
        <v>17.78</v>
      </c>
      <c r="D1125">
        <v>13553.1</v>
      </c>
      <c r="E1125">
        <v>5616.7</v>
      </c>
      <c r="F1125">
        <v>53.884999999999998</v>
      </c>
      <c r="G1125" s="36">
        <f>VLOOKUP(A1125,FII!$A$1:$D$3730,3,FALSE)</f>
        <v>1122.22</v>
      </c>
      <c r="H1125" s="36">
        <f>VLOOKUP(A1125,FII!$A$1:$D$3730,4,FALSE)</f>
        <v>428.08</v>
      </c>
    </row>
    <row r="1126" spans="1:8" x14ac:dyDescent="0.25">
      <c r="A1126" s="35">
        <v>41170</v>
      </c>
      <c r="B1126">
        <v>5600.05</v>
      </c>
      <c r="C1126">
        <v>17.829999999999998</v>
      </c>
      <c r="D1126">
        <v>13564.64</v>
      </c>
      <c r="E1126">
        <v>5612.25</v>
      </c>
      <c r="F1126">
        <v>53.905000000000001</v>
      </c>
      <c r="G1126" s="36">
        <f>VLOOKUP(A1126,FII!$A$1:$D$3730,3,FALSE)</f>
        <v>113.92</v>
      </c>
      <c r="H1126" s="36">
        <f>VLOOKUP(A1126,FII!$A$1:$D$3730,4,FALSE)</f>
        <v>-629.41</v>
      </c>
    </row>
    <row r="1127" spans="1:8" x14ac:dyDescent="0.25">
      <c r="A1127" s="35">
        <v>41172</v>
      </c>
      <c r="B1127">
        <v>5554.25</v>
      </c>
      <c r="C1127">
        <v>18.62</v>
      </c>
      <c r="D1127">
        <v>13596.93</v>
      </c>
      <c r="E1127">
        <v>5571</v>
      </c>
      <c r="F1127">
        <v>54.265000000000001</v>
      </c>
      <c r="G1127" s="36">
        <f>VLOOKUP(A1127,FII!$A$1:$D$3730,3,FALSE)</f>
        <v>-4.8600000000000003</v>
      </c>
      <c r="H1127" s="36">
        <f>VLOOKUP(A1127,FII!$A$1:$D$3730,4,FALSE)</f>
        <v>-429.49</v>
      </c>
    </row>
    <row r="1128" spans="1:8" x14ac:dyDescent="0.25">
      <c r="A1128" s="35">
        <v>41173</v>
      </c>
      <c r="B1128">
        <v>5691.15</v>
      </c>
      <c r="C1128">
        <v>18.93</v>
      </c>
      <c r="D1128">
        <v>13579.47</v>
      </c>
      <c r="E1128">
        <v>5707.05</v>
      </c>
      <c r="F1128">
        <v>53.365000000000002</v>
      </c>
      <c r="G1128" s="36">
        <f>VLOOKUP(A1128,FII!$A$1:$D$3730,3,FALSE)</f>
        <v>-408.98</v>
      </c>
      <c r="H1128" s="36">
        <f>VLOOKUP(A1128,FII!$A$1:$D$3730,4,FALSE)</f>
        <v>-344.76</v>
      </c>
    </row>
    <row r="1129" spans="1:8" x14ac:dyDescent="0.25">
      <c r="A1129" s="35">
        <v>41176</v>
      </c>
      <c r="B1129">
        <v>5669.6</v>
      </c>
      <c r="C1129">
        <v>18.829999999999998</v>
      </c>
      <c r="D1129">
        <v>13558.92</v>
      </c>
      <c r="E1129">
        <v>5681.65</v>
      </c>
      <c r="F1129">
        <v>53.44</v>
      </c>
      <c r="G1129" s="36">
        <f>VLOOKUP(A1129,FII!$A$1:$D$3730,3,FALSE)</f>
        <v>-129.88</v>
      </c>
      <c r="H1129" s="36">
        <f>VLOOKUP(A1129,FII!$A$1:$D$3730,4,FALSE)</f>
        <v>-387.84</v>
      </c>
    </row>
    <row r="1130" spans="1:8" x14ac:dyDescent="0.25">
      <c r="A1130" s="35">
        <v>41177</v>
      </c>
      <c r="B1130">
        <v>5673.9</v>
      </c>
      <c r="C1130">
        <v>17.11</v>
      </c>
      <c r="D1130">
        <v>13457.55</v>
      </c>
      <c r="E1130">
        <v>5683</v>
      </c>
      <c r="F1130">
        <v>53.365000000000002</v>
      </c>
      <c r="G1130" s="36">
        <f>VLOOKUP(A1130,FII!$A$1:$D$3730,3,FALSE)</f>
        <v>644.99</v>
      </c>
      <c r="H1130" s="36">
        <f>VLOOKUP(A1130,FII!$A$1:$D$3730,4,FALSE)</f>
        <v>-610.30999999999995</v>
      </c>
    </row>
    <row r="1131" spans="1:8" x14ac:dyDescent="0.25">
      <c r="A1131" s="35">
        <v>41178</v>
      </c>
      <c r="B1131">
        <v>5663.45</v>
      </c>
      <c r="C1131">
        <v>16.97</v>
      </c>
      <c r="D1131">
        <v>13413.51</v>
      </c>
      <c r="E1131">
        <v>5669.85</v>
      </c>
      <c r="F1131">
        <v>53.585000000000001</v>
      </c>
      <c r="G1131" s="36">
        <f>VLOOKUP(A1131,FII!$A$1:$D$3730,3,FALSE)</f>
        <v>400.51</v>
      </c>
      <c r="H1131" s="36">
        <f>VLOOKUP(A1131,FII!$A$1:$D$3730,4,FALSE)</f>
        <v>-769.31</v>
      </c>
    </row>
    <row r="1132" spans="1:8" x14ac:dyDescent="0.25">
      <c r="A1132" s="35">
        <v>41179</v>
      </c>
      <c r="B1132">
        <v>5649.5</v>
      </c>
      <c r="C1132">
        <v>16.91</v>
      </c>
      <c r="D1132">
        <v>13485.97</v>
      </c>
      <c r="E1132">
        <v>5649.5</v>
      </c>
      <c r="F1132">
        <v>52.93</v>
      </c>
      <c r="G1132" s="36">
        <f>VLOOKUP(A1132,FII!$A$1:$D$3730,3,FALSE)</f>
        <v>372.4</v>
      </c>
      <c r="H1132" s="36">
        <f>VLOOKUP(A1132,FII!$A$1:$D$3730,4,FALSE)</f>
        <v>-187.21</v>
      </c>
    </row>
    <row r="1133" spans="1:8" x14ac:dyDescent="0.25">
      <c r="A1133" s="35">
        <v>41180</v>
      </c>
      <c r="B1133">
        <v>5703.3</v>
      </c>
      <c r="C1133">
        <v>16.16</v>
      </c>
      <c r="D1133">
        <v>13437.13</v>
      </c>
      <c r="E1133">
        <v>5729.55</v>
      </c>
      <c r="F1133">
        <v>52.854999999999997</v>
      </c>
      <c r="G1133" s="36">
        <f>VLOOKUP(A1133,FII!$A$1:$D$3730,3,FALSE)</f>
        <v>998.67</v>
      </c>
      <c r="H1133" s="36">
        <f>VLOOKUP(A1133,FII!$A$1:$D$3730,4,FALSE)</f>
        <v>-579.54999999999995</v>
      </c>
    </row>
    <row r="1134" spans="1:8" x14ac:dyDescent="0.25">
      <c r="A1134" s="35">
        <v>41183</v>
      </c>
      <c r="B1134">
        <v>5718.8</v>
      </c>
      <c r="C1134">
        <v>16.34</v>
      </c>
      <c r="D1134">
        <v>13515.11</v>
      </c>
      <c r="E1134">
        <v>5754.15</v>
      </c>
      <c r="F1134">
        <v>52.38</v>
      </c>
      <c r="G1134" s="36">
        <f>VLOOKUP(A1134,FII!$A$1:$D$3730,3,FALSE)</f>
        <v>93.16</v>
      </c>
      <c r="H1134" s="36">
        <f>VLOOKUP(A1134,FII!$A$1:$D$3730,4,FALSE)</f>
        <v>-299.93</v>
      </c>
    </row>
    <row r="1135" spans="1:8" x14ac:dyDescent="0.25">
      <c r="A1135" s="35">
        <v>41185</v>
      </c>
      <c r="B1135">
        <v>5731.25</v>
      </c>
      <c r="C1135">
        <v>16.5</v>
      </c>
      <c r="D1135">
        <v>13494.61</v>
      </c>
      <c r="E1135">
        <v>5768.25</v>
      </c>
      <c r="F1135">
        <v>52.24</v>
      </c>
      <c r="G1135" s="36">
        <f>VLOOKUP(A1135,FII!$A$1:$D$3730,3,FALSE)</f>
        <v>970.41</v>
      </c>
      <c r="H1135" s="36">
        <f>VLOOKUP(A1135,FII!$A$1:$D$3730,4,FALSE)</f>
        <v>-73.7</v>
      </c>
    </row>
    <row r="1136" spans="1:8" x14ac:dyDescent="0.25">
      <c r="A1136" s="35">
        <v>41186</v>
      </c>
      <c r="B1136">
        <v>5787.6</v>
      </c>
      <c r="C1136">
        <v>16.440000000000001</v>
      </c>
      <c r="D1136">
        <v>13575.36</v>
      </c>
      <c r="E1136">
        <v>5825.7</v>
      </c>
      <c r="F1136">
        <v>51.744999999999997</v>
      </c>
      <c r="G1136" s="36">
        <f>VLOOKUP(A1136,FII!$A$1:$D$3730,3,FALSE)</f>
        <v>714.02</v>
      </c>
      <c r="H1136" s="36">
        <f>VLOOKUP(A1136,FII!$A$1:$D$3730,4,FALSE)</f>
        <v>-157.66</v>
      </c>
    </row>
    <row r="1137" spans="1:8" x14ac:dyDescent="0.25">
      <c r="A1137" s="35">
        <v>41187</v>
      </c>
      <c r="B1137">
        <v>5746.95</v>
      </c>
      <c r="C1137">
        <v>16.78</v>
      </c>
      <c r="D1137">
        <v>13610.15</v>
      </c>
      <c r="E1137">
        <v>5776.55</v>
      </c>
      <c r="F1137">
        <v>51.914999999999999</v>
      </c>
      <c r="G1137" s="36">
        <f>VLOOKUP(A1137,FII!$A$1:$D$3730,3,FALSE)</f>
        <v>-616.25</v>
      </c>
      <c r="H1137" s="36">
        <f>VLOOKUP(A1137,FII!$A$1:$D$3730,4,FALSE)</f>
        <v>-433.55</v>
      </c>
    </row>
    <row r="1138" spans="1:8" x14ac:dyDescent="0.25">
      <c r="A1138" s="35">
        <v>41190</v>
      </c>
      <c r="B1138">
        <v>5676</v>
      </c>
      <c r="C1138">
        <v>17.170000000000002</v>
      </c>
      <c r="D1138">
        <v>13583.65</v>
      </c>
      <c r="E1138">
        <v>5701</v>
      </c>
      <c r="F1138">
        <v>52.545000000000002</v>
      </c>
      <c r="G1138" s="36">
        <f>VLOOKUP(A1138,FII!$A$1:$D$3730,3,FALSE)</f>
        <v>228.06</v>
      </c>
      <c r="H1138" s="36">
        <f>VLOOKUP(A1138,FII!$A$1:$D$3730,4,FALSE)</f>
        <v>-433.94</v>
      </c>
    </row>
    <row r="1139" spans="1:8" x14ac:dyDescent="0.25">
      <c r="A1139" s="35">
        <v>41191</v>
      </c>
      <c r="B1139">
        <v>5704.6</v>
      </c>
      <c r="C1139">
        <v>16.8</v>
      </c>
      <c r="D1139">
        <v>13473.53</v>
      </c>
      <c r="E1139">
        <v>5723.9</v>
      </c>
      <c r="F1139">
        <v>52.695</v>
      </c>
      <c r="G1139" s="36">
        <f>VLOOKUP(A1139,FII!$A$1:$D$3730,3,FALSE)</f>
        <v>-6.33</v>
      </c>
      <c r="H1139" s="36">
        <f>VLOOKUP(A1139,FII!$A$1:$D$3730,4,FALSE)</f>
        <v>-87.38</v>
      </c>
    </row>
    <row r="1140" spans="1:8" x14ac:dyDescent="0.25">
      <c r="A1140" s="35">
        <v>41192</v>
      </c>
      <c r="B1140">
        <v>5652.15</v>
      </c>
      <c r="C1140">
        <v>16.829999999999998</v>
      </c>
      <c r="D1140">
        <v>13344.97</v>
      </c>
      <c r="E1140">
        <v>5672.45</v>
      </c>
      <c r="F1140">
        <v>53.024999999999999</v>
      </c>
      <c r="G1140" s="36">
        <f>VLOOKUP(A1140,FII!$A$1:$D$3730,3,FALSE)</f>
        <v>-1008.09</v>
      </c>
      <c r="H1140" s="36">
        <f>VLOOKUP(A1140,FII!$A$1:$D$3730,4,FALSE)</f>
        <v>-424.31</v>
      </c>
    </row>
    <row r="1141" spans="1:8" x14ac:dyDescent="0.25">
      <c r="A1141" s="35">
        <v>41193</v>
      </c>
      <c r="B1141">
        <v>5708.05</v>
      </c>
      <c r="C1141">
        <v>16.489999999999998</v>
      </c>
      <c r="D1141">
        <v>13326.39</v>
      </c>
      <c r="E1141">
        <v>5739.35</v>
      </c>
      <c r="F1141">
        <v>52.664999999999999</v>
      </c>
      <c r="G1141" s="36">
        <f>VLOOKUP(A1141,FII!$A$1:$D$3730,3,FALSE)</f>
        <v>-125.81</v>
      </c>
      <c r="H1141" s="36">
        <f>VLOOKUP(A1141,FII!$A$1:$D$3730,4,FALSE)</f>
        <v>-311.76</v>
      </c>
    </row>
    <row r="1142" spans="1:8" x14ac:dyDescent="0.25">
      <c r="A1142" s="35">
        <v>41194</v>
      </c>
      <c r="B1142">
        <v>5676.05</v>
      </c>
      <c r="C1142">
        <v>16.489999999999998</v>
      </c>
      <c r="D1142">
        <v>13328.85</v>
      </c>
      <c r="E1142">
        <v>5686.55</v>
      </c>
      <c r="F1142">
        <v>52.81</v>
      </c>
      <c r="G1142" s="36">
        <f>VLOOKUP(A1142,FII!$A$1:$D$3730,3,FALSE)</f>
        <v>-287.26</v>
      </c>
      <c r="H1142" s="36">
        <f>VLOOKUP(A1142,FII!$A$1:$D$3730,4,FALSE)</f>
        <v>-279.81</v>
      </c>
    </row>
    <row r="1143" spans="1:8" x14ac:dyDescent="0.25">
      <c r="A1143" s="35">
        <v>41197</v>
      </c>
      <c r="B1143">
        <v>5687.25</v>
      </c>
      <c r="C1143">
        <v>15.9</v>
      </c>
      <c r="D1143">
        <v>13424.23</v>
      </c>
      <c r="E1143">
        <v>5702.75</v>
      </c>
      <c r="F1143">
        <v>52.984999999999999</v>
      </c>
      <c r="G1143" s="36">
        <f>VLOOKUP(A1143,FII!$A$1:$D$3730,3,FALSE)</f>
        <v>284.51</v>
      </c>
      <c r="H1143" s="36">
        <f>VLOOKUP(A1143,FII!$A$1:$D$3730,4,FALSE)</f>
        <v>28.39</v>
      </c>
    </row>
    <row r="1144" spans="1:8" x14ac:dyDescent="0.25">
      <c r="A1144" s="35">
        <v>41198</v>
      </c>
      <c r="B1144">
        <v>5648</v>
      </c>
      <c r="C1144">
        <v>15.57</v>
      </c>
      <c r="D1144">
        <v>13551.78</v>
      </c>
      <c r="E1144">
        <v>5651.55</v>
      </c>
      <c r="F1144">
        <v>52.825000000000003</v>
      </c>
      <c r="G1144" s="36">
        <f>VLOOKUP(A1144,FII!$A$1:$D$3730,3,FALSE)</f>
        <v>-133.18</v>
      </c>
      <c r="H1144" s="36">
        <f>VLOOKUP(A1144,FII!$A$1:$D$3730,4,FALSE)</f>
        <v>-150.91999999999999</v>
      </c>
    </row>
    <row r="1145" spans="1:8" x14ac:dyDescent="0.25">
      <c r="A1145" s="35">
        <v>41199</v>
      </c>
      <c r="B1145">
        <v>5660.25</v>
      </c>
      <c r="C1145">
        <v>15.17</v>
      </c>
      <c r="D1145">
        <v>13557</v>
      </c>
      <c r="E1145">
        <v>5669.5</v>
      </c>
      <c r="F1145">
        <v>52.865000000000002</v>
      </c>
      <c r="G1145" s="36">
        <f>VLOOKUP(A1145,FII!$A$1:$D$3730,3,FALSE)</f>
        <v>198.25</v>
      </c>
      <c r="H1145" s="36">
        <f>VLOOKUP(A1145,FII!$A$1:$D$3730,4,FALSE)</f>
        <v>36.94</v>
      </c>
    </row>
    <row r="1146" spans="1:8" x14ac:dyDescent="0.25">
      <c r="A1146" s="35">
        <v>41200</v>
      </c>
      <c r="B1146">
        <v>5718.7</v>
      </c>
      <c r="C1146">
        <v>14.76</v>
      </c>
      <c r="D1146">
        <v>13548.94</v>
      </c>
      <c r="E1146">
        <v>5736.45</v>
      </c>
      <c r="F1146">
        <v>53.594999999999999</v>
      </c>
      <c r="G1146" s="36">
        <f>VLOOKUP(A1146,FII!$A$1:$D$3730,3,FALSE)</f>
        <v>35.46</v>
      </c>
      <c r="H1146" s="36">
        <f>VLOOKUP(A1146,FII!$A$1:$D$3730,4,FALSE)</f>
        <v>45.06</v>
      </c>
    </row>
    <row r="1147" spans="1:8" x14ac:dyDescent="0.25">
      <c r="A1147" s="35">
        <v>41201</v>
      </c>
      <c r="B1147">
        <v>5684.25</v>
      </c>
      <c r="C1147">
        <v>14.54</v>
      </c>
      <c r="D1147">
        <v>13343.51</v>
      </c>
      <c r="E1147">
        <v>5688.3</v>
      </c>
      <c r="F1147">
        <v>53.844999999999999</v>
      </c>
      <c r="G1147" s="36">
        <f>VLOOKUP(A1147,FII!$A$1:$D$3730,3,FALSE)</f>
        <v>235.44</v>
      </c>
      <c r="H1147" s="36">
        <f>VLOOKUP(A1147,FII!$A$1:$D$3730,4,FALSE)</f>
        <v>294.66000000000003</v>
      </c>
    </row>
    <row r="1148" spans="1:8" x14ac:dyDescent="0.25">
      <c r="A1148" s="35">
        <v>41204</v>
      </c>
      <c r="B1148">
        <v>5717.15</v>
      </c>
      <c r="C1148">
        <v>13.04</v>
      </c>
      <c r="D1148">
        <v>13345.89</v>
      </c>
      <c r="E1148">
        <v>5724.75</v>
      </c>
      <c r="F1148">
        <v>53.56</v>
      </c>
      <c r="G1148" s="36" t="e">
        <f>VLOOKUP(A1148,FII!$A$1:$D$3730,3,FALSE)</f>
        <v>#N/A</v>
      </c>
      <c r="H1148" s="36" t="e">
        <f>VLOOKUP(A1148,FII!$A$1:$D$3730,4,FALSE)</f>
        <v>#N/A</v>
      </c>
    </row>
    <row r="1149" spans="1:8" x14ac:dyDescent="0.25">
      <c r="A1149" s="35">
        <v>41205</v>
      </c>
      <c r="B1149">
        <v>5691.4</v>
      </c>
      <c r="C1149">
        <v>13.71</v>
      </c>
      <c r="D1149">
        <v>13102.53</v>
      </c>
      <c r="E1149">
        <v>5695.5</v>
      </c>
      <c r="F1149">
        <v>53.725000000000001</v>
      </c>
      <c r="G1149" s="36">
        <f>VLOOKUP(A1149,FII!$A$1:$D$3730,3,FALSE)</f>
        <v>88.11</v>
      </c>
      <c r="H1149" s="36">
        <f>VLOOKUP(A1149,FII!$A$1:$D$3730,4,FALSE)</f>
        <v>-367.66</v>
      </c>
    </row>
    <row r="1150" spans="1:8" x14ac:dyDescent="0.25">
      <c r="A1150" s="35">
        <v>41207</v>
      </c>
      <c r="B1150">
        <v>5705.3</v>
      </c>
      <c r="C1150">
        <v>13.52</v>
      </c>
      <c r="D1150">
        <v>13103.68</v>
      </c>
      <c r="E1150">
        <v>5705.3</v>
      </c>
      <c r="F1150">
        <v>53.555</v>
      </c>
      <c r="G1150" s="36">
        <f>VLOOKUP(A1150,FII!$A$1:$D$3730,3,FALSE)</f>
        <v>904.52</v>
      </c>
      <c r="H1150" s="36">
        <f>VLOOKUP(A1150,FII!$A$1:$D$3730,4,FALSE)</f>
        <v>-730.68</v>
      </c>
    </row>
    <row r="1151" spans="1:8" x14ac:dyDescent="0.25">
      <c r="A1151" s="35">
        <v>41208</v>
      </c>
      <c r="B1151">
        <v>5664.3</v>
      </c>
      <c r="C1151">
        <v>14.21</v>
      </c>
      <c r="D1151">
        <v>13107.21</v>
      </c>
      <c r="E1151">
        <v>5699.3</v>
      </c>
      <c r="F1151">
        <v>53.555</v>
      </c>
      <c r="G1151" s="36">
        <f>VLOOKUP(A1151,FII!$A$1:$D$3730,3,FALSE)</f>
        <v>-351.83</v>
      </c>
      <c r="H1151" s="36">
        <f>VLOOKUP(A1151,FII!$A$1:$D$3730,4,FALSE)</f>
        <v>-50.07</v>
      </c>
    </row>
    <row r="1152" spans="1:8" x14ac:dyDescent="0.25">
      <c r="A1152" s="35">
        <v>41211</v>
      </c>
      <c r="B1152">
        <v>5665.6</v>
      </c>
      <c r="C1152">
        <v>15.12</v>
      </c>
      <c r="D1152" t="e">
        <v>#N/A</v>
      </c>
      <c r="E1152">
        <v>5702.1</v>
      </c>
      <c r="F1152">
        <v>54.085000000000001</v>
      </c>
      <c r="G1152" s="36">
        <f>VLOOKUP(A1152,FII!$A$1:$D$3730,3,FALSE)</f>
        <v>-118.57</v>
      </c>
      <c r="H1152" s="36">
        <f>VLOOKUP(A1152,FII!$A$1:$D$3730,4,FALSE)</f>
        <v>-30.77</v>
      </c>
    </row>
    <row r="1153" spans="1:8" x14ac:dyDescent="0.25">
      <c r="A1153" s="35">
        <v>41212</v>
      </c>
      <c r="B1153">
        <v>5597.9</v>
      </c>
      <c r="C1153">
        <v>15.17</v>
      </c>
      <c r="D1153" t="e">
        <v>#N/A</v>
      </c>
      <c r="E1153">
        <v>5628</v>
      </c>
      <c r="F1153">
        <v>53.965000000000003</v>
      </c>
      <c r="G1153" s="36">
        <f>VLOOKUP(A1153,FII!$A$1:$D$3730,3,FALSE)</f>
        <v>-536.41999999999996</v>
      </c>
      <c r="H1153" s="36">
        <f>VLOOKUP(A1153,FII!$A$1:$D$3730,4,FALSE)</f>
        <v>-107.4</v>
      </c>
    </row>
    <row r="1154" spans="1:8" x14ac:dyDescent="0.25">
      <c r="A1154" s="35">
        <v>41213</v>
      </c>
      <c r="B1154">
        <v>5619.7</v>
      </c>
      <c r="C1154">
        <v>14.4</v>
      </c>
      <c r="D1154">
        <v>13096.46</v>
      </c>
      <c r="E1154">
        <v>5646.1</v>
      </c>
      <c r="F1154">
        <v>53.805</v>
      </c>
      <c r="G1154" s="36">
        <f>VLOOKUP(A1154,FII!$A$1:$D$3730,3,FALSE)</f>
        <v>-162.51</v>
      </c>
      <c r="H1154" s="36">
        <f>VLOOKUP(A1154,FII!$A$1:$D$3730,4,FALSE)</f>
        <v>201.89</v>
      </c>
    </row>
    <row r="1155" spans="1:8" x14ac:dyDescent="0.25">
      <c r="A1155" s="35">
        <v>41214</v>
      </c>
      <c r="B1155">
        <v>5645.05</v>
      </c>
      <c r="C1155">
        <v>14.08</v>
      </c>
      <c r="D1155">
        <v>13232.62</v>
      </c>
      <c r="E1155">
        <v>5676</v>
      </c>
      <c r="F1155">
        <v>53.66</v>
      </c>
      <c r="G1155" s="36">
        <f>VLOOKUP(A1155,FII!$A$1:$D$3730,3,FALSE)</f>
        <v>232.83</v>
      </c>
      <c r="H1155" s="36">
        <f>VLOOKUP(A1155,FII!$A$1:$D$3730,4,FALSE)</f>
        <v>109.52</v>
      </c>
    </row>
    <row r="1156" spans="1:8" x14ac:dyDescent="0.25">
      <c r="A1156" s="35">
        <v>41215</v>
      </c>
      <c r="B1156">
        <v>5697.7</v>
      </c>
      <c r="C1156">
        <v>13.66</v>
      </c>
      <c r="D1156">
        <v>13093.16</v>
      </c>
      <c r="E1156">
        <v>5739.55</v>
      </c>
      <c r="F1156">
        <v>53.814999999999998</v>
      </c>
      <c r="G1156" s="36">
        <f>VLOOKUP(A1156,FII!$A$1:$D$3730,3,FALSE)</f>
        <v>720.43</v>
      </c>
      <c r="H1156" s="36">
        <f>VLOOKUP(A1156,FII!$A$1:$D$3730,4,FALSE)</f>
        <v>253.08</v>
      </c>
    </row>
    <row r="1157" spans="1:8" x14ac:dyDescent="0.25">
      <c r="A1157" s="35">
        <v>41218</v>
      </c>
      <c r="B1157">
        <v>5704.2</v>
      </c>
      <c r="C1157">
        <v>14.63</v>
      </c>
      <c r="D1157">
        <v>13112.44</v>
      </c>
      <c r="E1157">
        <v>5739.65</v>
      </c>
      <c r="F1157">
        <v>54.594999999999999</v>
      </c>
      <c r="G1157" s="36">
        <f>VLOOKUP(A1157,FII!$A$1:$D$3730,3,FALSE)</f>
        <v>-116.17</v>
      </c>
      <c r="H1157" s="36">
        <f>VLOOKUP(A1157,FII!$A$1:$D$3730,4,FALSE)</f>
        <v>-10.99</v>
      </c>
    </row>
    <row r="1158" spans="1:8" x14ac:dyDescent="0.25">
      <c r="A1158" s="35">
        <v>41219</v>
      </c>
      <c r="B1158">
        <v>5724.4</v>
      </c>
      <c r="C1158">
        <v>15.21</v>
      </c>
      <c r="D1158">
        <v>13245.68</v>
      </c>
      <c r="E1158">
        <v>5766.65</v>
      </c>
      <c r="F1158">
        <v>54.424999999999997</v>
      </c>
      <c r="G1158" s="36">
        <f>VLOOKUP(A1158,FII!$A$1:$D$3730,3,FALSE)</f>
        <v>-151.43</v>
      </c>
      <c r="H1158" s="36">
        <f>VLOOKUP(A1158,FII!$A$1:$D$3730,4,FALSE)</f>
        <v>-20.86</v>
      </c>
    </row>
    <row r="1159" spans="1:8" x14ac:dyDescent="0.25">
      <c r="A1159" s="35">
        <v>41220</v>
      </c>
      <c r="B1159">
        <v>5760.1</v>
      </c>
      <c r="C1159">
        <v>14.51</v>
      </c>
      <c r="D1159">
        <v>12932.73</v>
      </c>
      <c r="E1159">
        <v>5793.25</v>
      </c>
      <c r="F1159">
        <v>54.204999999999998</v>
      </c>
      <c r="G1159" s="36">
        <f>VLOOKUP(A1159,FII!$A$1:$D$3730,3,FALSE)</f>
        <v>-118.31</v>
      </c>
      <c r="H1159" s="36">
        <f>VLOOKUP(A1159,FII!$A$1:$D$3730,4,FALSE)</f>
        <v>54.97</v>
      </c>
    </row>
    <row r="1160" spans="1:8" x14ac:dyDescent="0.25">
      <c r="A1160" s="35">
        <v>41221</v>
      </c>
      <c r="B1160">
        <v>5738.75</v>
      </c>
      <c r="C1160">
        <v>14.22</v>
      </c>
      <c r="D1160">
        <v>12811.32</v>
      </c>
      <c r="E1160">
        <v>5765.2</v>
      </c>
      <c r="F1160">
        <v>54.365000000000002</v>
      </c>
      <c r="G1160" s="36">
        <f>VLOOKUP(A1160,FII!$A$1:$D$3730,3,FALSE)</f>
        <v>-399.42</v>
      </c>
      <c r="H1160" s="36">
        <f>VLOOKUP(A1160,FII!$A$1:$D$3730,4,FALSE)</f>
        <v>-397.05</v>
      </c>
    </row>
    <row r="1161" spans="1:8" x14ac:dyDescent="0.25">
      <c r="A1161" s="35">
        <v>41222</v>
      </c>
      <c r="B1161">
        <v>5686.25</v>
      </c>
      <c r="C1161">
        <v>14.37</v>
      </c>
      <c r="D1161">
        <v>12815.39</v>
      </c>
      <c r="E1161">
        <v>5720.6</v>
      </c>
      <c r="F1161">
        <v>54.594999999999999</v>
      </c>
      <c r="G1161" s="36">
        <f>VLOOKUP(A1161,FII!$A$1:$D$3730,3,FALSE)</f>
        <v>-285.67</v>
      </c>
      <c r="H1161" s="36">
        <f>VLOOKUP(A1161,FII!$A$1:$D$3730,4,FALSE)</f>
        <v>-372.56</v>
      </c>
    </row>
    <row r="1162" spans="1:8" x14ac:dyDescent="0.25">
      <c r="A1162" s="35">
        <v>41225</v>
      </c>
      <c r="B1162">
        <v>5683.7</v>
      </c>
      <c r="C1162">
        <v>14.86</v>
      </c>
      <c r="D1162">
        <v>12815.08</v>
      </c>
      <c r="E1162">
        <v>5711.1</v>
      </c>
      <c r="F1162">
        <v>54.884999999999998</v>
      </c>
      <c r="G1162" s="36">
        <f>VLOOKUP(A1162,FII!$A$1:$D$3730,3,FALSE)</f>
        <v>60.93</v>
      </c>
      <c r="H1162" s="36">
        <f>VLOOKUP(A1162,FII!$A$1:$D$3730,4,FALSE)</f>
        <v>18.72</v>
      </c>
    </row>
    <row r="1163" spans="1:8" x14ac:dyDescent="0.25">
      <c r="A1163" s="35">
        <v>41226</v>
      </c>
      <c r="B1163">
        <v>5666.95</v>
      </c>
      <c r="C1163">
        <v>14.91</v>
      </c>
      <c r="D1163">
        <v>12756.18</v>
      </c>
      <c r="E1163">
        <v>5680.7</v>
      </c>
      <c r="F1163">
        <v>55.015000000000001</v>
      </c>
      <c r="G1163" s="36" t="e">
        <f>VLOOKUP(A1163,FII!$A$1:$D$3730,3,FALSE)</f>
        <v>#N/A</v>
      </c>
      <c r="H1163" s="36" t="e">
        <f>VLOOKUP(A1163,FII!$A$1:$D$3730,4,FALSE)</f>
        <v>#N/A</v>
      </c>
    </row>
    <row r="1164" spans="1:8" x14ac:dyDescent="0.25">
      <c r="A1164" s="35">
        <v>41228</v>
      </c>
      <c r="B1164">
        <v>5631</v>
      </c>
      <c r="C1164">
        <v>15.53</v>
      </c>
      <c r="D1164">
        <v>12542.38</v>
      </c>
      <c r="E1164">
        <v>5649.15</v>
      </c>
      <c r="F1164">
        <v>54.655000000000001</v>
      </c>
      <c r="G1164" s="36">
        <f>VLOOKUP(A1164,FII!$A$1:$D$3730,3,FALSE)</f>
        <v>-1256.46</v>
      </c>
      <c r="H1164" s="36">
        <f>VLOOKUP(A1164,FII!$A$1:$D$3730,4,FALSE)</f>
        <v>-321.89</v>
      </c>
    </row>
    <row r="1165" spans="1:8" x14ac:dyDescent="0.25">
      <c r="A1165" s="35">
        <v>41229</v>
      </c>
      <c r="B1165">
        <v>5574.05</v>
      </c>
      <c r="C1165">
        <v>16.22</v>
      </c>
      <c r="D1165">
        <v>12588.31</v>
      </c>
      <c r="E1165">
        <v>5580.55</v>
      </c>
      <c r="F1165">
        <v>55.164999999999999</v>
      </c>
      <c r="G1165" s="36">
        <f>VLOOKUP(A1165,FII!$A$1:$D$3730,3,FALSE)</f>
        <v>35592.78</v>
      </c>
      <c r="H1165" s="36">
        <f>VLOOKUP(A1165,FII!$A$1:$D$3730,4,FALSE)</f>
        <v>277.70999999999998</v>
      </c>
    </row>
    <row r="1166" spans="1:8" x14ac:dyDescent="0.25">
      <c r="A1166" s="35">
        <v>41232</v>
      </c>
      <c r="B1166">
        <v>5571.4</v>
      </c>
      <c r="C1166">
        <v>16.68</v>
      </c>
      <c r="D1166">
        <v>12795.96</v>
      </c>
      <c r="E1166">
        <v>5589.65</v>
      </c>
      <c r="F1166">
        <v>54.975000000000001</v>
      </c>
      <c r="G1166" s="36">
        <f>VLOOKUP(A1166,FII!$A$1:$D$3730,3,FALSE)</f>
        <v>-52.46</v>
      </c>
      <c r="H1166" s="36">
        <f>VLOOKUP(A1166,FII!$A$1:$D$3730,4,FALSE)</f>
        <v>83.97</v>
      </c>
    </row>
    <row r="1167" spans="1:8" x14ac:dyDescent="0.25">
      <c r="A1167" s="35">
        <v>41233</v>
      </c>
      <c r="B1167">
        <v>5571.55</v>
      </c>
      <c r="C1167">
        <v>15.81</v>
      </c>
      <c r="D1167">
        <v>12788.51</v>
      </c>
      <c r="E1167">
        <v>5583.85</v>
      </c>
      <c r="F1167">
        <v>55.104999999999997</v>
      </c>
      <c r="G1167" s="36">
        <f>VLOOKUP(A1167,FII!$A$1:$D$3730,3,FALSE)</f>
        <v>278.16000000000003</v>
      </c>
      <c r="H1167" s="36">
        <f>VLOOKUP(A1167,FII!$A$1:$D$3730,4,FALSE)</f>
        <v>270.81</v>
      </c>
    </row>
    <row r="1168" spans="1:8" x14ac:dyDescent="0.25">
      <c r="A1168" s="35">
        <v>41234</v>
      </c>
      <c r="B1168">
        <v>5614.8</v>
      </c>
      <c r="C1168">
        <v>15.46</v>
      </c>
      <c r="D1168">
        <v>12836.89</v>
      </c>
      <c r="E1168">
        <v>5622.1</v>
      </c>
      <c r="F1168">
        <v>55.115000000000002</v>
      </c>
      <c r="G1168" s="36">
        <f>VLOOKUP(A1168,FII!$A$1:$D$3730,3,FALSE)</f>
        <v>-108.81</v>
      </c>
      <c r="H1168" s="36">
        <f>VLOOKUP(A1168,FII!$A$1:$D$3730,4,FALSE)</f>
        <v>257.17</v>
      </c>
    </row>
    <row r="1169" spans="1:8" x14ac:dyDescent="0.25">
      <c r="A1169" s="35">
        <v>41235</v>
      </c>
      <c r="B1169">
        <v>5627.75</v>
      </c>
      <c r="C1169">
        <v>14.91</v>
      </c>
      <c r="D1169" t="e">
        <v>#N/A</v>
      </c>
      <c r="E1169">
        <v>5640.45</v>
      </c>
      <c r="F1169">
        <v>55.125</v>
      </c>
      <c r="G1169" s="36">
        <f>VLOOKUP(A1169,FII!$A$1:$D$3730,3,FALSE)</f>
        <v>-38.47</v>
      </c>
      <c r="H1169" s="36">
        <f>VLOOKUP(A1169,FII!$A$1:$D$3730,4,FALSE)</f>
        <v>-60.68</v>
      </c>
    </row>
    <row r="1170" spans="1:8" x14ac:dyDescent="0.25">
      <c r="A1170" s="35">
        <v>41236</v>
      </c>
      <c r="B1170">
        <v>5626.6</v>
      </c>
      <c r="C1170">
        <v>14.68</v>
      </c>
      <c r="D1170">
        <v>13009.68</v>
      </c>
      <c r="E1170">
        <v>5633.35</v>
      </c>
      <c r="F1170">
        <v>55.45</v>
      </c>
      <c r="G1170" s="36">
        <f>VLOOKUP(A1170,FII!$A$1:$D$3730,3,FALSE)</f>
        <v>13.26</v>
      </c>
      <c r="H1170" s="36">
        <f>VLOOKUP(A1170,FII!$A$1:$D$3730,4,FALSE)</f>
        <v>-99.07</v>
      </c>
    </row>
    <row r="1171" spans="1:8" x14ac:dyDescent="0.25">
      <c r="A1171" s="35">
        <v>41239</v>
      </c>
      <c r="B1171">
        <v>5635.9</v>
      </c>
      <c r="C1171">
        <v>14.67</v>
      </c>
      <c r="D1171">
        <v>12967.37</v>
      </c>
      <c r="E1171">
        <v>5642.75</v>
      </c>
      <c r="F1171">
        <v>55.643000000000001</v>
      </c>
      <c r="G1171" s="36">
        <f>VLOOKUP(A1171,FII!$A$1:$D$3730,3,FALSE)</f>
        <v>161.35</v>
      </c>
      <c r="H1171" s="36">
        <f>VLOOKUP(A1171,FII!$A$1:$D$3730,4,FALSE)</f>
        <v>-27.11</v>
      </c>
    </row>
    <row r="1172" spans="1:8" x14ac:dyDescent="0.25">
      <c r="A1172" s="35">
        <v>41240</v>
      </c>
      <c r="B1172">
        <v>5727.45</v>
      </c>
      <c r="C1172">
        <v>13.96</v>
      </c>
      <c r="D1172">
        <v>12878.13</v>
      </c>
      <c r="E1172">
        <v>5732.05</v>
      </c>
      <c r="F1172">
        <v>55.454999999999998</v>
      </c>
      <c r="G1172" s="36">
        <f>VLOOKUP(A1172,FII!$A$1:$D$3730,3,FALSE)</f>
        <v>1342.09</v>
      </c>
      <c r="H1172" s="36">
        <f>VLOOKUP(A1172,FII!$A$1:$D$3730,4,FALSE)</f>
        <v>139.83000000000001</v>
      </c>
    </row>
    <row r="1173" spans="1:8" x14ac:dyDescent="0.25">
      <c r="A1173" s="35">
        <v>41242</v>
      </c>
      <c r="B1173">
        <v>5825</v>
      </c>
      <c r="C1173">
        <v>15.37</v>
      </c>
      <c r="D1173">
        <v>13021.82</v>
      </c>
      <c r="E1173">
        <v>5825</v>
      </c>
      <c r="F1173">
        <v>54.72</v>
      </c>
      <c r="G1173" s="36">
        <f>VLOOKUP(A1173,FII!$A$1:$D$3730,3,FALSE)</f>
        <v>2346.88</v>
      </c>
      <c r="H1173" s="36">
        <f>VLOOKUP(A1173,FII!$A$1:$D$3730,4,FALSE)</f>
        <v>-516.38</v>
      </c>
    </row>
    <row r="1174" spans="1:8" x14ac:dyDescent="0.25">
      <c r="A1174" s="35">
        <v>41243</v>
      </c>
      <c r="B1174">
        <v>5879.85</v>
      </c>
      <c r="C1174">
        <v>15.15</v>
      </c>
      <c r="D1174">
        <v>13025.58</v>
      </c>
      <c r="E1174">
        <v>5909.05</v>
      </c>
      <c r="F1174">
        <v>54.265000000000001</v>
      </c>
      <c r="G1174" s="36">
        <f>VLOOKUP(A1174,FII!$A$1:$D$3730,3,FALSE)</f>
        <v>596.20000000000005</v>
      </c>
      <c r="H1174" s="36">
        <f>VLOOKUP(A1174,FII!$A$1:$D$3730,4,FALSE)</f>
        <v>-12.96</v>
      </c>
    </row>
    <row r="1175" spans="1:8" x14ac:dyDescent="0.25">
      <c r="A1175" s="35">
        <v>41246</v>
      </c>
      <c r="B1175">
        <v>5870.95</v>
      </c>
      <c r="C1175">
        <v>15.62</v>
      </c>
      <c r="D1175">
        <v>12965.6</v>
      </c>
      <c r="E1175">
        <v>5911.6</v>
      </c>
      <c r="F1175">
        <v>54.774999999999999</v>
      </c>
      <c r="G1175" s="36">
        <f>VLOOKUP(A1175,FII!$A$1:$D$3730,3,FALSE)</f>
        <v>-251.05</v>
      </c>
      <c r="H1175" s="36">
        <f>VLOOKUP(A1175,FII!$A$1:$D$3730,4,FALSE)</f>
        <v>-73.239999999999995</v>
      </c>
    </row>
    <row r="1176" spans="1:8" x14ac:dyDescent="0.25">
      <c r="A1176" s="35">
        <v>41247</v>
      </c>
      <c r="B1176">
        <v>5889.25</v>
      </c>
      <c r="C1176">
        <v>15.91</v>
      </c>
      <c r="D1176">
        <v>12951.78</v>
      </c>
      <c r="E1176">
        <v>5923.65</v>
      </c>
      <c r="F1176">
        <v>54.744999999999997</v>
      </c>
      <c r="G1176" s="36">
        <f>VLOOKUP(A1176,FII!$A$1:$D$3730,3,FALSE)</f>
        <v>-308.94</v>
      </c>
      <c r="H1176" s="36">
        <f>VLOOKUP(A1176,FII!$A$1:$D$3730,4,FALSE)</f>
        <v>-150.94999999999999</v>
      </c>
    </row>
    <row r="1177" spans="1:8" x14ac:dyDescent="0.25">
      <c r="A1177" s="35">
        <v>41248</v>
      </c>
      <c r="B1177">
        <v>5900.5</v>
      </c>
      <c r="C1177">
        <v>16.62</v>
      </c>
      <c r="D1177">
        <v>13034.49</v>
      </c>
      <c r="E1177">
        <v>5940.45</v>
      </c>
      <c r="F1177">
        <v>54.435000000000002</v>
      </c>
      <c r="G1177" s="36">
        <f>VLOOKUP(A1177,FII!$A$1:$D$3730,3,FALSE)</f>
        <v>-83.84</v>
      </c>
      <c r="H1177" s="36">
        <f>VLOOKUP(A1177,FII!$A$1:$D$3730,4,FALSE)</f>
        <v>-238.89</v>
      </c>
    </row>
    <row r="1178" spans="1:8" x14ac:dyDescent="0.25">
      <c r="A1178" s="35">
        <v>41249</v>
      </c>
      <c r="B1178">
        <v>5930.9</v>
      </c>
      <c r="C1178">
        <v>15.24</v>
      </c>
      <c r="D1178">
        <v>13074.04</v>
      </c>
      <c r="E1178">
        <v>5970.65</v>
      </c>
      <c r="F1178">
        <v>54.234999999999999</v>
      </c>
      <c r="G1178" s="36">
        <f>VLOOKUP(A1178,FII!$A$1:$D$3730,3,FALSE)</f>
        <v>-106.78</v>
      </c>
      <c r="H1178" s="36">
        <f>VLOOKUP(A1178,FII!$A$1:$D$3730,4,FALSE)</f>
        <v>-464.54</v>
      </c>
    </row>
    <row r="1179" spans="1:8" x14ac:dyDescent="0.25">
      <c r="A1179" s="35">
        <v>41250</v>
      </c>
      <c r="B1179">
        <v>5907.4</v>
      </c>
      <c r="C1179">
        <v>14.96</v>
      </c>
      <c r="D1179">
        <v>13155.13</v>
      </c>
      <c r="E1179">
        <v>5944.9</v>
      </c>
      <c r="F1179">
        <v>54.344999999999999</v>
      </c>
      <c r="G1179" s="36">
        <f>VLOOKUP(A1179,FII!$A$1:$D$3730,3,FALSE)</f>
        <v>369.46</v>
      </c>
      <c r="H1179" s="36">
        <f>VLOOKUP(A1179,FII!$A$1:$D$3730,4,FALSE)</f>
        <v>-303.85000000000002</v>
      </c>
    </row>
    <row r="1180" spans="1:8" x14ac:dyDescent="0.25">
      <c r="A1180" s="35">
        <v>41253</v>
      </c>
      <c r="B1180">
        <v>5908.9</v>
      </c>
      <c r="C1180">
        <v>14.51</v>
      </c>
      <c r="D1180">
        <v>13169.88</v>
      </c>
      <c r="E1180">
        <v>5942.45</v>
      </c>
      <c r="F1180">
        <v>54.354999999999997</v>
      </c>
      <c r="G1180" s="36">
        <f>VLOOKUP(A1180,FII!$A$1:$D$3730,3,FALSE)</f>
        <v>103.1</v>
      </c>
      <c r="H1180" s="36">
        <f>VLOOKUP(A1180,FII!$A$1:$D$3730,4,FALSE)</f>
        <v>-398.79</v>
      </c>
    </row>
    <row r="1181" spans="1:8" x14ac:dyDescent="0.25">
      <c r="A1181" s="35">
        <v>41254</v>
      </c>
      <c r="B1181">
        <v>5898.8</v>
      </c>
      <c r="C1181">
        <v>14.67</v>
      </c>
      <c r="D1181">
        <v>13248.44</v>
      </c>
      <c r="E1181">
        <v>5928.4</v>
      </c>
      <c r="F1181">
        <v>54.265000000000001</v>
      </c>
      <c r="G1181" s="36">
        <f>VLOOKUP(A1181,FII!$A$1:$D$3730,3,FALSE)</f>
        <v>487.18</v>
      </c>
      <c r="H1181" s="36">
        <f>VLOOKUP(A1181,FII!$A$1:$D$3730,4,FALSE)</f>
        <v>-349.12</v>
      </c>
    </row>
    <row r="1182" spans="1:8" x14ac:dyDescent="0.25">
      <c r="A1182" s="35">
        <v>41255</v>
      </c>
      <c r="B1182">
        <v>5888</v>
      </c>
      <c r="C1182">
        <v>14.51</v>
      </c>
      <c r="D1182">
        <v>13245.45</v>
      </c>
      <c r="E1182">
        <v>5928.25</v>
      </c>
      <c r="F1182">
        <v>54.145000000000003</v>
      </c>
      <c r="G1182" s="36">
        <f>VLOOKUP(A1182,FII!$A$1:$D$3730,3,FALSE)</f>
        <v>-76</v>
      </c>
      <c r="H1182" s="36">
        <f>VLOOKUP(A1182,FII!$A$1:$D$3730,4,FALSE)</f>
        <v>-348.4</v>
      </c>
    </row>
    <row r="1183" spans="1:8" x14ac:dyDescent="0.25">
      <c r="A1183" s="35">
        <v>41256</v>
      </c>
      <c r="B1183">
        <v>5851.5</v>
      </c>
      <c r="C1183">
        <v>14.71</v>
      </c>
      <c r="D1183">
        <v>13170.72</v>
      </c>
      <c r="E1183">
        <v>5876.45</v>
      </c>
      <c r="F1183">
        <v>54.515000000000001</v>
      </c>
      <c r="G1183" s="36">
        <f>VLOOKUP(A1183,FII!$A$1:$D$3730,3,FALSE)</f>
        <v>-349.83</v>
      </c>
      <c r="H1183" s="36">
        <f>VLOOKUP(A1183,FII!$A$1:$D$3730,4,FALSE)</f>
        <v>-636.61</v>
      </c>
    </row>
    <row r="1184" spans="1:8" x14ac:dyDescent="0.25">
      <c r="A1184" s="35">
        <v>41257</v>
      </c>
      <c r="B1184">
        <v>5879.6</v>
      </c>
      <c r="C1184">
        <v>14.23</v>
      </c>
      <c r="D1184">
        <v>13135.01</v>
      </c>
      <c r="E1184">
        <v>5914.9</v>
      </c>
      <c r="F1184">
        <v>54.445</v>
      </c>
      <c r="G1184" s="36">
        <f>VLOOKUP(A1184,FII!$A$1:$D$3730,3,FALSE)</f>
        <v>-134.13</v>
      </c>
      <c r="H1184" s="36">
        <f>VLOOKUP(A1184,FII!$A$1:$D$3730,4,FALSE)</f>
        <v>-21.83</v>
      </c>
    </row>
    <row r="1185" spans="1:8" x14ac:dyDescent="0.25">
      <c r="A1185" s="35">
        <v>41260</v>
      </c>
      <c r="B1185">
        <v>5857.9</v>
      </c>
      <c r="C1185">
        <v>14.92</v>
      </c>
      <c r="D1185">
        <v>13235.39</v>
      </c>
      <c r="E1185">
        <v>5889.35</v>
      </c>
      <c r="F1185">
        <v>54.854999999999997</v>
      </c>
      <c r="G1185" s="36">
        <f>VLOOKUP(A1185,FII!$A$1:$D$3730,3,FALSE)</f>
        <v>64.59</v>
      </c>
      <c r="H1185" s="36">
        <f>VLOOKUP(A1185,FII!$A$1:$D$3730,4,FALSE)</f>
        <v>-479.27</v>
      </c>
    </row>
    <row r="1186" spans="1:8" x14ac:dyDescent="0.25">
      <c r="A1186" s="35">
        <v>41261</v>
      </c>
      <c r="B1186">
        <v>5896.8</v>
      </c>
      <c r="C1186">
        <v>14.44</v>
      </c>
      <c r="D1186">
        <v>13350.96</v>
      </c>
      <c r="E1186">
        <v>5928.9</v>
      </c>
      <c r="F1186">
        <v>54.935000000000002</v>
      </c>
      <c r="G1186" s="36">
        <f>VLOOKUP(A1186,FII!$A$1:$D$3730,3,FALSE)</f>
        <v>-14.31</v>
      </c>
      <c r="H1186" s="36">
        <f>VLOOKUP(A1186,FII!$A$1:$D$3730,4,FALSE)</f>
        <v>-101.18</v>
      </c>
    </row>
    <row r="1187" spans="1:8" x14ac:dyDescent="0.25">
      <c r="A1187" s="35">
        <v>41262</v>
      </c>
      <c r="B1187">
        <v>5929.6</v>
      </c>
      <c r="C1187">
        <v>14.47</v>
      </c>
      <c r="D1187">
        <v>13251.97</v>
      </c>
      <c r="E1187">
        <v>5946.9</v>
      </c>
      <c r="F1187">
        <v>54.685000000000002</v>
      </c>
      <c r="G1187" s="36">
        <f>VLOOKUP(A1187,FII!$A$1:$D$3730,3,FALSE)</f>
        <v>-166.47</v>
      </c>
      <c r="H1187" s="36">
        <f>VLOOKUP(A1187,FII!$A$1:$D$3730,4,FALSE)</f>
        <v>47.77</v>
      </c>
    </row>
    <row r="1188" spans="1:8" x14ac:dyDescent="0.25">
      <c r="A1188" s="35">
        <v>41263</v>
      </c>
      <c r="B1188">
        <v>5916.4</v>
      </c>
      <c r="C1188">
        <v>14.32</v>
      </c>
      <c r="D1188">
        <v>13311.72</v>
      </c>
      <c r="E1188">
        <v>5931.15</v>
      </c>
      <c r="F1188">
        <v>54.875</v>
      </c>
      <c r="G1188" s="36">
        <f>VLOOKUP(A1188,FII!$A$1:$D$3730,3,FALSE)</f>
        <v>-123.03</v>
      </c>
      <c r="H1188" s="36">
        <f>VLOOKUP(A1188,FII!$A$1:$D$3730,4,FALSE)</f>
        <v>-55.7</v>
      </c>
    </row>
    <row r="1189" spans="1:8" x14ac:dyDescent="0.25">
      <c r="A1189" s="35">
        <v>41264</v>
      </c>
      <c r="B1189">
        <v>5847.7</v>
      </c>
      <c r="C1189">
        <v>14.63</v>
      </c>
      <c r="D1189">
        <v>13190.84</v>
      </c>
      <c r="E1189">
        <v>5853.4</v>
      </c>
      <c r="F1189">
        <v>55.064999999999998</v>
      </c>
      <c r="G1189" s="36" t="e">
        <f>VLOOKUP(A1189,FII!$A$1:$D$3730,3,FALSE)</f>
        <v>#N/A</v>
      </c>
      <c r="H1189" s="36" t="e">
        <f>VLOOKUP(A1189,FII!$A$1:$D$3730,4,FALSE)</f>
        <v>#N/A</v>
      </c>
    </row>
    <row r="1190" spans="1:8" x14ac:dyDescent="0.25">
      <c r="A1190" s="35">
        <v>41267</v>
      </c>
      <c r="B1190">
        <v>5855.75</v>
      </c>
      <c r="C1190">
        <v>14.49</v>
      </c>
      <c r="D1190">
        <v>13139.08</v>
      </c>
      <c r="E1190">
        <v>5865.55</v>
      </c>
      <c r="F1190">
        <v>54.954999999999998</v>
      </c>
      <c r="G1190" s="36">
        <f>VLOOKUP(A1190,FII!$A$1:$D$3730,3,FALSE)</f>
        <v>178.28</v>
      </c>
      <c r="H1190" s="36">
        <f>VLOOKUP(A1190,FII!$A$1:$D$3730,4,FALSE)</f>
        <v>318.67</v>
      </c>
    </row>
    <row r="1191" spans="1:8" x14ac:dyDescent="0.25">
      <c r="A1191" s="35">
        <v>41269</v>
      </c>
      <c r="B1191">
        <v>5905.6</v>
      </c>
      <c r="C1191">
        <v>14.1</v>
      </c>
      <c r="D1191">
        <v>13114.59</v>
      </c>
      <c r="E1191">
        <v>5913.75</v>
      </c>
      <c r="F1191">
        <v>54.844999999999999</v>
      </c>
      <c r="G1191" s="36">
        <f>VLOOKUP(A1191,FII!$A$1:$D$3730,3,FALSE)</f>
        <v>163.03</v>
      </c>
      <c r="H1191" s="36">
        <f>VLOOKUP(A1191,FII!$A$1:$D$3730,4,FALSE)</f>
        <v>-111.5</v>
      </c>
    </row>
    <row r="1192" spans="1:8" x14ac:dyDescent="0.25">
      <c r="A1192" s="35">
        <v>41270</v>
      </c>
      <c r="B1192">
        <v>5870.1</v>
      </c>
      <c r="C1192">
        <v>13.74</v>
      </c>
      <c r="D1192">
        <v>13096.31</v>
      </c>
      <c r="E1192">
        <v>5870.1</v>
      </c>
      <c r="F1192">
        <v>54.935000000000002</v>
      </c>
      <c r="G1192" s="36">
        <f>VLOOKUP(A1192,FII!$A$1:$D$3730,3,FALSE)</f>
        <v>-426.74</v>
      </c>
      <c r="H1192" s="36">
        <f>VLOOKUP(A1192,FII!$A$1:$D$3730,4,FALSE)</f>
        <v>-886.73</v>
      </c>
    </row>
    <row r="1193" spans="1:8" x14ac:dyDescent="0.25">
      <c r="A1193" s="35">
        <v>41271</v>
      </c>
      <c r="B1193">
        <v>5908.35</v>
      </c>
      <c r="C1193">
        <v>13.63</v>
      </c>
      <c r="D1193">
        <v>12938.11</v>
      </c>
      <c r="E1193">
        <v>5954.55</v>
      </c>
      <c r="F1193">
        <v>54.76</v>
      </c>
      <c r="G1193" s="36">
        <f>VLOOKUP(A1193,FII!$A$1:$D$3730,3,FALSE)</f>
        <v>218.88</v>
      </c>
      <c r="H1193" s="36">
        <f>VLOOKUP(A1193,FII!$A$1:$D$3730,4,FALSE)</f>
        <v>-152.41</v>
      </c>
    </row>
    <row r="1194" spans="1:8" x14ac:dyDescent="0.25">
      <c r="A1194" s="35">
        <v>41274</v>
      </c>
      <c r="B1194">
        <v>5905.1</v>
      </c>
      <c r="C1194">
        <v>14.95</v>
      </c>
      <c r="D1194">
        <v>13104.14</v>
      </c>
      <c r="E1194">
        <v>5951.75</v>
      </c>
      <c r="F1194">
        <v>54.994999999999997</v>
      </c>
      <c r="G1194" s="36">
        <f>VLOOKUP(A1194,FII!$A$1:$D$3730,3,FALSE)</f>
        <v>-250.46</v>
      </c>
      <c r="H1194" s="36">
        <f>VLOOKUP(A1194,FII!$A$1:$D$3730,4,FALSE)</f>
        <v>-246.09</v>
      </c>
    </row>
    <row r="1195" spans="1:8" x14ac:dyDescent="0.25">
      <c r="A1195" s="35">
        <v>41275</v>
      </c>
      <c r="B1195">
        <v>5950.85</v>
      </c>
      <c r="C1195">
        <v>13.69</v>
      </c>
      <c r="D1195" t="e">
        <v>#N/A</v>
      </c>
      <c r="E1195">
        <v>6007.5</v>
      </c>
      <c r="F1195">
        <v>54.685000000000002</v>
      </c>
      <c r="G1195" s="36">
        <f>VLOOKUP(A1195,FII!$A$1:$D$3730,3,FALSE)</f>
        <v>-144.13999999999999</v>
      </c>
      <c r="H1195" s="36">
        <f>VLOOKUP(A1195,FII!$A$1:$D$3730,4,FALSE)</f>
        <v>-218.93</v>
      </c>
    </row>
    <row r="1196" spans="1:8" x14ac:dyDescent="0.25">
      <c r="A1196" s="35">
        <v>41276</v>
      </c>
      <c r="B1196">
        <v>5993.25</v>
      </c>
      <c r="C1196">
        <v>13.71</v>
      </c>
      <c r="D1196">
        <v>13412.55</v>
      </c>
      <c r="E1196">
        <v>6035.65</v>
      </c>
      <c r="F1196">
        <v>54.24</v>
      </c>
      <c r="G1196" s="36">
        <f>VLOOKUP(A1196,FII!$A$1:$D$3730,3,FALSE)</f>
        <v>373.89</v>
      </c>
      <c r="H1196" s="36">
        <f>VLOOKUP(A1196,FII!$A$1:$D$3730,4,FALSE)</f>
        <v>-159.16</v>
      </c>
    </row>
    <row r="1197" spans="1:8" x14ac:dyDescent="0.25">
      <c r="A1197" s="35">
        <v>41277</v>
      </c>
      <c r="B1197">
        <v>6009.5</v>
      </c>
      <c r="C1197">
        <v>13.47</v>
      </c>
      <c r="D1197">
        <v>13391.36</v>
      </c>
      <c r="E1197">
        <v>6039.55</v>
      </c>
      <c r="F1197">
        <v>54.505000000000003</v>
      </c>
      <c r="G1197" s="36">
        <f>VLOOKUP(A1197,FII!$A$1:$D$3730,3,FALSE)</f>
        <v>432.57</v>
      </c>
      <c r="H1197" s="36">
        <f>VLOOKUP(A1197,FII!$A$1:$D$3730,4,FALSE)</f>
        <v>56.68</v>
      </c>
    </row>
    <row r="1198" spans="1:8" x14ac:dyDescent="0.25">
      <c r="A1198" s="35">
        <v>41278</v>
      </c>
      <c r="B1198">
        <v>6016.15</v>
      </c>
      <c r="C1198">
        <v>13.37</v>
      </c>
      <c r="D1198">
        <v>13435.21</v>
      </c>
      <c r="E1198">
        <v>6048</v>
      </c>
      <c r="F1198">
        <v>54.94</v>
      </c>
      <c r="G1198" s="36">
        <f>VLOOKUP(A1198,FII!$A$1:$D$3730,3,FALSE)</f>
        <v>-254.71</v>
      </c>
      <c r="H1198" s="36">
        <f>VLOOKUP(A1198,FII!$A$1:$D$3730,4,FALSE)</f>
        <v>-95.2</v>
      </c>
    </row>
    <row r="1199" spans="1:8" x14ac:dyDescent="0.25">
      <c r="A1199" s="35">
        <v>41281</v>
      </c>
      <c r="B1199">
        <v>5988.4</v>
      </c>
      <c r="C1199">
        <v>13.92</v>
      </c>
      <c r="D1199">
        <v>13384.29</v>
      </c>
      <c r="E1199">
        <v>6023.7</v>
      </c>
      <c r="F1199">
        <v>55.225000000000001</v>
      </c>
      <c r="G1199" s="36">
        <f>VLOOKUP(A1199,FII!$A$1:$D$3730,3,FALSE)</f>
        <v>-185.07</v>
      </c>
      <c r="H1199" s="36">
        <f>VLOOKUP(A1199,FII!$A$1:$D$3730,4,FALSE)</f>
        <v>-367.27</v>
      </c>
    </row>
    <row r="1200" spans="1:8" x14ac:dyDescent="0.25">
      <c r="A1200" s="35">
        <v>41282</v>
      </c>
      <c r="B1200">
        <v>6001.7</v>
      </c>
      <c r="C1200">
        <v>13.27</v>
      </c>
      <c r="D1200">
        <v>13328.85</v>
      </c>
      <c r="E1200">
        <v>6043.3</v>
      </c>
      <c r="F1200">
        <v>54.965000000000003</v>
      </c>
      <c r="G1200" s="36">
        <f>VLOOKUP(A1200,FII!$A$1:$D$3730,3,FALSE)</f>
        <v>53.31</v>
      </c>
      <c r="H1200" s="36">
        <f>VLOOKUP(A1200,FII!$A$1:$D$3730,4,FALSE)</f>
        <v>-239.87</v>
      </c>
    </row>
    <row r="1201" spans="1:8" x14ac:dyDescent="0.25">
      <c r="A1201" s="35">
        <v>41283</v>
      </c>
      <c r="B1201">
        <v>5971.5</v>
      </c>
      <c r="C1201">
        <v>13.32</v>
      </c>
      <c r="D1201">
        <v>13390.51</v>
      </c>
      <c r="E1201">
        <v>5998.75</v>
      </c>
      <c r="F1201">
        <v>54.81</v>
      </c>
      <c r="G1201" s="36">
        <f>VLOOKUP(A1201,FII!$A$1:$D$3730,3,FALSE)</f>
        <v>-15.4</v>
      </c>
      <c r="H1201" s="36">
        <f>VLOOKUP(A1201,FII!$A$1:$D$3730,4,FALSE)</f>
        <v>-187.91</v>
      </c>
    </row>
    <row r="1202" spans="1:8" x14ac:dyDescent="0.25">
      <c r="A1202" s="35">
        <v>41284</v>
      </c>
      <c r="B1202">
        <v>5968.65</v>
      </c>
      <c r="C1202">
        <v>13.27</v>
      </c>
      <c r="D1202">
        <v>13471.22</v>
      </c>
      <c r="E1202">
        <v>6003.6</v>
      </c>
      <c r="F1202">
        <v>54.424999999999997</v>
      </c>
      <c r="G1202" s="36">
        <f>VLOOKUP(A1202,FII!$A$1:$D$3730,3,FALSE)</f>
        <v>56.22</v>
      </c>
      <c r="H1202" s="36">
        <f>VLOOKUP(A1202,FII!$A$1:$D$3730,4,FALSE)</f>
        <v>-362.55</v>
      </c>
    </row>
    <row r="1203" spans="1:8" x14ac:dyDescent="0.25">
      <c r="A1203" s="35">
        <v>41285</v>
      </c>
      <c r="B1203">
        <v>5951.3</v>
      </c>
      <c r="C1203">
        <v>13.23</v>
      </c>
      <c r="D1203">
        <v>13488.43</v>
      </c>
      <c r="E1203">
        <v>5977.3</v>
      </c>
      <c r="F1203">
        <v>54.875</v>
      </c>
      <c r="G1203" s="36">
        <f>VLOOKUP(A1203,FII!$A$1:$D$3730,3,FALSE)</f>
        <v>179.97</v>
      </c>
      <c r="H1203" s="36">
        <f>VLOOKUP(A1203,FII!$A$1:$D$3730,4,FALSE)</f>
        <v>298.94</v>
      </c>
    </row>
    <row r="1204" spans="1:8" x14ac:dyDescent="0.25">
      <c r="A1204" s="35">
        <v>41288</v>
      </c>
      <c r="B1204">
        <v>6024.05</v>
      </c>
      <c r="C1204">
        <v>13.7</v>
      </c>
      <c r="D1204">
        <v>13507.32</v>
      </c>
      <c r="E1204">
        <v>6057.5</v>
      </c>
      <c r="F1204">
        <v>54.524999999999999</v>
      </c>
      <c r="G1204" s="36">
        <f>VLOOKUP(A1204,FII!$A$1:$D$3730,3,FALSE)</f>
        <v>-92.43</v>
      </c>
      <c r="H1204" s="36">
        <f>VLOOKUP(A1204,FII!$A$1:$D$3730,4,FALSE)</f>
        <v>244.21</v>
      </c>
    </row>
    <row r="1205" spans="1:8" x14ac:dyDescent="0.25">
      <c r="A1205" s="35">
        <v>41289</v>
      </c>
      <c r="B1205">
        <v>6056.6</v>
      </c>
      <c r="C1205">
        <v>13.58</v>
      </c>
      <c r="D1205">
        <v>13534.89</v>
      </c>
      <c r="E1205">
        <v>6081.3</v>
      </c>
      <c r="F1205">
        <v>54.604999999999997</v>
      </c>
      <c r="G1205" s="36">
        <f>VLOOKUP(A1205,FII!$A$1:$D$3730,3,FALSE)</f>
        <v>-103.06</v>
      </c>
      <c r="H1205" s="36">
        <f>VLOOKUP(A1205,FII!$A$1:$D$3730,4,FALSE)</f>
        <v>67.34</v>
      </c>
    </row>
    <row r="1206" spans="1:8" x14ac:dyDescent="0.25">
      <c r="A1206" s="35">
        <v>41290</v>
      </c>
      <c r="B1206">
        <v>6001.85</v>
      </c>
      <c r="C1206">
        <v>13.99</v>
      </c>
      <c r="D1206">
        <v>13511.23</v>
      </c>
      <c r="E1206">
        <v>6019.25</v>
      </c>
      <c r="F1206">
        <v>54.664999999999999</v>
      </c>
      <c r="G1206" s="36">
        <f>VLOOKUP(A1206,FII!$A$1:$D$3730,3,FALSE)</f>
        <v>-343.3</v>
      </c>
      <c r="H1206" s="36">
        <f>VLOOKUP(A1206,FII!$A$1:$D$3730,4,FALSE)</f>
        <v>195.79</v>
      </c>
    </row>
    <row r="1207" spans="1:8" x14ac:dyDescent="0.25">
      <c r="A1207" s="35">
        <v>41291</v>
      </c>
      <c r="B1207">
        <v>6039.2</v>
      </c>
      <c r="C1207">
        <v>14.01</v>
      </c>
      <c r="D1207">
        <v>13596.02</v>
      </c>
      <c r="E1207">
        <v>6054.45</v>
      </c>
      <c r="F1207">
        <v>54.354999999999997</v>
      </c>
      <c r="G1207" s="36">
        <f>VLOOKUP(A1207,FII!$A$1:$D$3730,3,FALSE)</f>
        <v>76.09</v>
      </c>
      <c r="H1207" s="36">
        <f>VLOOKUP(A1207,FII!$A$1:$D$3730,4,FALSE)</f>
        <v>375.97</v>
      </c>
    </row>
    <row r="1208" spans="1:8" x14ac:dyDescent="0.25">
      <c r="A1208" s="35">
        <v>41292</v>
      </c>
      <c r="B1208">
        <v>6064.4</v>
      </c>
      <c r="C1208">
        <v>13.89</v>
      </c>
      <c r="D1208">
        <v>13649.7</v>
      </c>
      <c r="E1208">
        <v>6074.85</v>
      </c>
      <c r="F1208">
        <v>53.744999999999997</v>
      </c>
      <c r="G1208" s="36">
        <f>VLOOKUP(A1208,FII!$A$1:$D$3730,3,FALSE)</f>
        <v>215.96</v>
      </c>
      <c r="H1208" s="36">
        <f>VLOOKUP(A1208,FII!$A$1:$D$3730,4,FALSE)</f>
        <v>12.8</v>
      </c>
    </row>
    <row r="1209" spans="1:8" x14ac:dyDescent="0.25">
      <c r="A1209" s="35">
        <v>41295</v>
      </c>
      <c r="B1209">
        <v>6082.3</v>
      </c>
      <c r="C1209">
        <v>13.66</v>
      </c>
      <c r="D1209" t="e">
        <v>#N/A</v>
      </c>
      <c r="E1209">
        <v>6096.45</v>
      </c>
      <c r="F1209">
        <v>53.774999999999999</v>
      </c>
      <c r="G1209" s="36">
        <f>VLOOKUP(A1209,FII!$A$1:$D$3730,3,FALSE)</f>
        <v>-81.680000000000007</v>
      </c>
      <c r="H1209" s="36">
        <f>VLOOKUP(A1209,FII!$A$1:$D$3730,4,FALSE)</f>
        <v>240.68</v>
      </c>
    </row>
    <row r="1210" spans="1:8" x14ac:dyDescent="0.25">
      <c r="A1210" s="35">
        <v>41296</v>
      </c>
      <c r="B1210">
        <v>6048.5</v>
      </c>
      <c r="C1210">
        <v>13.89</v>
      </c>
      <c r="D1210">
        <v>13712.21</v>
      </c>
      <c r="E1210">
        <v>6061.55</v>
      </c>
      <c r="F1210">
        <v>53.725000000000001</v>
      </c>
      <c r="G1210" s="36">
        <f>VLOOKUP(A1210,FII!$A$1:$D$3730,3,FALSE)</f>
        <v>-33.35</v>
      </c>
      <c r="H1210" s="36">
        <f>VLOOKUP(A1210,FII!$A$1:$D$3730,4,FALSE)</f>
        <v>-102.02</v>
      </c>
    </row>
    <row r="1211" spans="1:8" x14ac:dyDescent="0.25">
      <c r="A1211" s="35">
        <v>41297</v>
      </c>
      <c r="B1211">
        <v>6054.3</v>
      </c>
      <c r="C1211">
        <v>13.67</v>
      </c>
      <c r="D1211">
        <v>13779.33</v>
      </c>
      <c r="E1211">
        <v>6069.15</v>
      </c>
      <c r="F1211">
        <v>53.674999999999997</v>
      </c>
      <c r="G1211" s="36">
        <f>VLOOKUP(A1211,FII!$A$1:$D$3730,3,FALSE)</f>
        <v>-297.02</v>
      </c>
      <c r="H1211" s="36">
        <f>VLOOKUP(A1211,FII!$A$1:$D$3730,4,FALSE)</f>
        <v>-310.67</v>
      </c>
    </row>
    <row r="1212" spans="1:8" x14ac:dyDescent="0.25">
      <c r="A1212" s="35">
        <v>41298</v>
      </c>
      <c r="B1212">
        <v>6019.35</v>
      </c>
      <c r="C1212">
        <v>14.46</v>
      </c>
      <c r="D1212">
        <v>13825.33</v>
      </c>
      <c r="E1212">
        <v>6019.75</v>
      </c>
      <c r="F1212">
        <v>53.71</v>
      </c>
      <c r="G1212" s="36">
        <f>VLOOKUP(A1212,FII!$A$1:$D$3730,3,FALSE)</f>
        <v>-312.98</v>
      </c>
      <c r="H1212" s="36">
        <f>VLOOKUP(A1212,FII!$A$1:$D$3730,4,FALSE)</f>
        <v>333.87</v>
      </c>
    </row>
    <row r="1213" spans="1:8" x14ac:dyDescent="0.25">
      <c r="A1213" s="35">
        <v>41299</v>
      </c>
      <c r="B1213">
        <v>6074.65</v>
      </c>
      <c r="C1213">
        <v>14.77</v>
      </c>
      <c r="D1213">
        <v>13895.98</v>
      </c>
      <c r="E1213">
        <v>6073.7</v>
      </c>
      <c r="F1213">
        <v>53.8</v>
      </c>
      <c r="G1213" s="36" t="e">
        <f>VLOOKUP(A1213,FII!$A$1:$D$3730,3,FALSE)</f>
        <v>#N/A</v>
      </c>
      <c r="H1213" s="36" t="e">
        <f>VLOOKUP(A1213,FII!$A$1:$D$3730,4,FALSE)</f>
        <v>#N/A</v>
      </c>
    </row>
    <row r="1214" spans="1:8" x14ac:dyDescent="0.25">
      <c r="A1214" s="35">
        <v>41302</v>
      </c>
      <c r="B1214">
        <v>6074.8</v>
      </c>
      <c r="C1214">
        <v>15.17</v>
      </c>
      <c r="D1214">
        <v>13881.93</v>
      </c>
      <c r="E1214">
        <v>6077.2</v>
      </c>
      <c r="F1214">
        <v>54.055</v>
      </c>
      <c r="G1214" s="36">
        <f>VLOOKUP(A1214,FII!$A$1:$D$3730,3,FALSE)</f>
        <v>-36.200000000000003</v>
      </c>
      <c r="H1214" s="36">
        <f>VLOOKUP(A1214,FII!$A$1:$D$3730,4,FALSE)</f>
        <v>108.54</v>
      </c>
    </row>
    <row r="1215" spans="1:8" x14ac:dyDescent="0.25">
      <c r="A1215" s="35">
        <v>41303</v>
      </c>
      <c r="B1215">
        <v>6049.9</v>
      </c>
      <c r="C1215">
        <v>14.47</v>
      </c>
      <c r="D1215">
        <v>13954.42</v>
      </c>
      <c r="E1215">
        <v>6049.4</v>
      </c>
      <c r="F1215">
        <v>53.655000000000001</v>
      </c>
      <c r="G1215" s="36">
        <f>VLOOKUP(A1215,FII!$A$1:$D$3730,3,FALSE)</f>
        <v>669.78</v>
      </c>
      <c r="H1215" s="36">
        <f>VLOOKUP(A1215,FII!$A$1:$D$3730,4,FALSE)</f>
        <v>583.04</v>
      </c>
    </row>
    <row r="1216" spans="1:8" x14ac:dyDescent="0.25">
      <c r="A1216" s="35">
        <v>41304</v>
      </c>
      <c r="B1216">
        <v>6055.75</v>
      </c>
      <c r="C1216">
        <v>14.38</v>
      </c>
      <c r="D1216">
        <v>13910.42</v>
      </c>
      <c r="E1216">
        <v>6060.3</v>
      </c>
      <c r="F1216">
        <v>53.244999999999997</v>
      </c>
      <c r="G1216" s="36">
        <f>VLOOKUP(A1216,FII!$A$1:$D$3730,3,FALSE)</f>
        <v>333.71</v>
      </c>
      <c r="H1216" s="36">
        <f>VLOOKUP(A1216,FII!$A$1:$D$3730,4,FALSE)</f>
        <v>-161.78</v>
      </c>
    </row>
    <row r="1217" spans="1:8" x14ac:dyDescent="0.25">
      <c r="A1217" s="35">
        <v>41305</v>
      </c>
      <c r="B1217">
        <v>6034.75</v>
      </c>
      <c r="C1217">
        <v>14.13</v>
      </c>
      <c r="D1217">
        <v>13860.58</v>
      </c>
      <c r="E1217">
        <v>6034.75</v>
      </c>
      <c r="F1217">
        <v>53.274999999999999</v>
      </c>
      <c r="G1217" s="36">
        <f>VLOOKUP(A1217,FII!$A$1:$D$3730,3,FALSE)</f>
        <v>-458.27</v>
      </c>
      <c r="H1217" s="36">
        <f>VLOOKUP(A1217,FII!$A$1:$D$3730,4,FALSE)</f>
        <v>-533.83000000000004</v>
      </c>
    </row>
    <row r="1218" spans="1:8" x14ac:dyDescent="0.25">
      <c r="A1218" s="35">
        <v>41306</v>
      </c>
      <c r="B1218">
        <v>5998.9</v>
      </c>
      <c r="C1218">
        <v>13.76</v>
      </c>
      <c r="D1218">
        <v>14009.79</v>
      </c>
      <c r="E1218">
        <v>6036.1</v>
      </c>
      <c r="F1218">
        <v>53.17</v>
      </c>
      <c r="G1218" s="36">
        <f>VLOOKUP(A1218,FII!$A$1:$D$3730,3,FALSE)</f>
        <v>-99.98</v>
      </c>
      <c r="H1218" s="36">
        <f>VLOOKUP(A1218,FII!$A$1:$D$3730,4,FALSE)</f>
        <v>-258.49</v>
      </c>
    </row>
    <row r="1219" spans="1:8" x14ac:dyDescent="0.25">
      <c r="A1219" s="35">
        <v>41309</v>
      </c>
      <c r="B1219">
        <v>5987.25</v>
      </c>
      <c r="C1219">
        <v>14.34</v>
      </c>
      <c r="D1219">
        <v>13880.08</v>
      </c>
      <c r="E1219">
        <v>5996.3</v>
      </c>
      <c r="F1219">
        <v>53.29</v>
      </c>
      <c r="G1219" s="36">
        <f>VLOOKUP(A1219,FII!$A$1:$D$3730,3,FALSE)</f>
        <v>-710.34</v>
      </c>
      <c r="H1219" s="36">
        <f>VLOOKUP(A1219,FII!$A$1:$D$3730,4,FALSE)</f>
        <v>376.6</v>
      </c>
    </row>
    <row r="1220" spans="1:8" x14ac:dyDescent="0.25">
      <c r="A1220" s="35">
        <v>41310</v>
      </c>
      <c r="B1220">
        <v>5956.9</v>
      </c>
      <c r="C1220">
        <v>14.61</v>
      </c>
      <c r="D1220">
        <v>13979.3</v>
      </c>
      <c r="E1220">
        <v>5974.45</v>
      </c>
      <c r="F1220">
        <v>53.034999999999997</v>
      </c>
      <c r="G1220" s="36">
        <f>VLOOKUP(A1220,FII!$A$1:$D$3730,3,FALSE)</f>
        <v>-663.02</v>
      </c>
      <c r="H1220" s="36">
        <f>VLOOKUP(A1220,FII!$A$1:$D$3730,4,FALSE)</f>
        <v>184.13</v>
      </c>
    </row>
    <row r="1221" spans="1:8" x14ac:dyDescent="0.25">
      <c r="A1221" s="35">
        <v>41311</v>
      </c>
      <c r="B1221">
        <v>5959.2</v>
      </c>
      <c r="C1221">
        <v>14.26</v>
      </c>
      <c r="D1221">
        <v>13986.52</v>
      </c>
      <c r="E1221">
        <v>5972.9</v>
      </c>
      <c r="F1221">
        <v>53.16</v>
      </c>
      <c r="G1221" s="36">
        <f>VLOOKUP(A1221,FII!$A$1:$D$3730,3,FALSE)</f>
        <v>-563.70000000000005</v>
      </c>
      <c r="H1221" s="36">
        <f>VLOOKUP(A1221,FII!$A$1:$D$3730,4,FALSE)</f>
        <v>602.27</v>
      </c>
    </row>
    <row r="1222" spans="1:8" x14ac:dyDescent="0.25">
      <c r="A1222" s="35">
        <v>41312</v>
      </c>
      <c r="B1222">
        <v>5938.8</v>
      </c>
      <c r="C1222">
        <v>14.89</v>
      </c>
      <c r="D1222">
        <v>13944.05</v>
      </c>
      <c r="E1222">
        <v>5961.1</v>
      </c>
      <c r="F1222">
        <v>53.225000000000001</v>
      </c>
      <c r="G1222" s="36">
        <f>VLOOKUP(A1222,FII!$A$1:$D$3730,3,FALSE)</f>
        <v>-105.22</v>
      </c>
      <c r="H1222" s="36">
        <f>VLOOKUP(A1222,FII!$A$1:$D$3730,4,FALSE)</f>
        <v>17.39</v>
      </c>
    </row>
    <row r="1223" spans="1:8" x14ac:dyDescent="0.25">
      <c r="A1223" s="35">
        <v>41313</v>
      </c>
      <c r="B1223">
        <v>5903.5</v>
      </c>
      <c r="C1223">
        <v>15.16</v>
      </c>
      <c r="D1223">
        <v>13992.97</v>
      </c>
      <c r="E1223">
        <v>5921.8</v>
      </c>
      <c r="F1223">
        <v>53.594999999999999</v>
      </c>
      <c r="G1223" s="36">
        <f>VLOOKUP(A1223,FII!$A$1:$D$3730,3,FALSE)</f>
        <v>-300.8</v>
      </c>
      <c r="H1223" s="36">
        <f>VLOOKUP(A1223,FII!$A$1:$D$3730,4,FALSE)</f>
        <v>280.02</v>
      </c>
    </row>
    <row r="1224" spans="1:8" x14ac:dyDescent="0.25">
      <c r="A1224" s="35">
        <v>41316</v>
      </c>
      <c r="B1224">
        <v>5897.85</v>
      </c>
      <c r="C1224">
        <v>15.65</v>
      </c>
      <c r="D1224">
        <v>13971.24</v>
      </c>
      <c r="E1224">
        <v>5921.35</v>
      </c>
      <c r="F1224">
        <v>53.965000000000003</v>
      </c>
      <c r="G1224" s="36">
        <f>VLOOKUP(A1224,FII!$A$1:$D$3730,3,FALSE)</f>
        <v>318.7</v>
      </c>
      <c r="H1224" s="36">
        <f>VLOOKUP(A1224,FII!$A$1:$D$3730,4,FALSE)</f>
        <v>296.27999999999997</v>
      </c>
    </row>
    <row r="1225" spans="1:8" x14ac:dyDescent="0.25">
      <c r="A1225" s="35">
        <v>41317</v>
      </c>
      <c r="B1225">
        <v>5922.5</v>
      </c>
      <c r="C1225">
        <v>15.31</v>
      </c>
      <c r="D1225">
        <v>14018.7</v>
      </c>
      <c r="E1225">
        <v>5941.4</v>
      </c>
      <c r="F1225">
        <v>53.795000000000002</v>
      </c>
      <c r="G1225" s="36">
        <f>VLOOKUP(A1225,FII!$A$1:$D$3730,3,FALSE)</f>
        <v>-236.53</v>
      </c>
      <c r="H1225" s="36">
        <f>VLOOKUP(A1225,FII!$A$1:$D$3730,4,FALSE)</f>
        <v>171.42</v>
      </c>
    </row>
    <row r="1226" spans="1:8" x14ac:dyDescent="0.25">
      <c r="A1226" s="35">
        <v>41318</v>
      </c>
      <c r="B1226">
        <v>5932.95</v>
      </c>
      <c r="C1226">
        <v>15.14</v>
      </c>
      <c r="D1226">
        <v>13982.91</v>
      </c>
      <c r="E1226">
        <v>5936.55</v>
      </c>
      <c r="F1226">
        <v>53.825000000000003</v>
      </c>
      <c r="G1226" s="36">
        <f>VLOOKUP(A1226,FII!$A$1:$D$3730,3,FALSE)</f>
        <v>151.94</v>
      </c>
      <c r="H1226" s="36">
        <f>VLOOKUP(A1226,FII!$A$1:$D$3730,4,FALSE)</f>
        <v>911.51</v>
      </c>
    </row>
    <row r="1227" spans="1:8" x14ac:dyDescent="0.25">
      <c r="A1227" s="35">
        <v>41319</v>
      </c>
      <c r="B1227">
        <v>5896.95</v>
      </c>
      <c r="C1227">
        <v>15.09</v>
      </c>
      <c r="D1227">
        <v>13973.39</v>
      </c>
      <c r="E1227">
        <v>5900.2</v>
      </c>
      <c r="F1227">
        <v>53.994999999999997</v>
      </c>
      <c r="G1227" s="36">
        <f>VLOOKUP(A1227,FII!$A$1:$D$3730,3,FALSE)</f>
        <v>-390.09</v>
      </c>
      <c r="H1227" s="36">
        <f>VLOOKUP(A1227,FII!$A$1:$D$3730,4,FALSE)</f>
        <v>339.17</v>
      </c>
    </row>
    <row r="1228" spans="1:8" x14ac:dyDescent="0.25">
      <c r="A1228" s="35">
        <v>41320</v>
      </c>
      <c r="B1228">
        <v>5887.4</v>
      </c>
      <c r="C1228">
        <v>15.24</v>
      </c>
      <c r="D1228">
        <v>13981.76</v>
      </c>
      <c r="E1228">
        <v>5892.65</v>
      </c>
      <c r="F1228">
        <v>54.325000000000003</v>
      </c>
      <c r="G1228" s="36">
        <f>VLOOKUP(A1228,FII!$A$1:$D$3730,3,FALSE)</f>
        <v>-743.69</v>
      </c>
      <c r="H1228" s="36">
        <f>VLOOKUP(A1228,FII!$A$1:$D$3730,4,FALSE)</f>
        <v>124.89</v>
      </c>
    </row>
    <row r="1229" spans="1:8" x14ac:dyDescent="0.25">
      <c r="A1229" s="35">
        <v>41323</v>
      </c>
      <c r="B1229">
        <v>5898.2</v>
      </c>
      <c r="C1229">
        <v>16.29</v>
      </c>
      <c r="D1229" t="e">
        <v>#N/A</v>
      </c>
      <c r="E1229">
        <v>5904.6</v>
      </c>
      <c r="F1229">
        <v>54.265000000000001</v>
      </c>
      <c r="G1229" s="36">
        <f>VLOOKUP(A1229,FII!$A$1:$D$3730,3,FALSE)</f>
        <v>-420.91</v>
      </c>
      <c r="H1229" s="36">
        <f>VLOOKUP(A1229,FII!$A$1:$D$3730,4,FALSE)</f>
        <v>413.42</v>
      </c>
    </row>
    <row r="1230" spans="1:8" x14ac:dyDescent="0.25">
      <c r="A1230" s="35">
        <v>41324</v>
      </c>
      <c r="B1230">
        <v>5939.7</v>
      </c>
      <c r="C1230">
        <v>15.81</v>
      </c>
      <c r="D1230">
        <v>14035.67</v>
      </c>
      <c r="E1230">
        <v>5953.4</v>
      </c>
      <c r="F1230">
        <v>54.13</v>
      </c>
      <c r="G1230" s="36" t="e">
        <f>VLOOKUP(A1230,FII!$A$1:$D$3730,3,FALSE)</f>
        <v>#N/A</v>
      </c>
      <c r="H1230" s="36" t="e">
        <f>VLOOKUP(A1230,FII!$A$1:$D$3730,4,FALSE)</f>
        <v>#N/A</v>
      </c>
    </row>
    <row r="1231" spans="1:8" x14ac:dyDescent="0.25">
      <c r="A1231" s="35">
        <v>41325</v>
      </c>
      <c r="B1231">
        <v>5943.05</v>
      </c>
      <c r="C1231">
        <v>15.6</v>
      </c>
      <c r="D1231">
        <v>13927.54</v>
      </c>
      <c r="E1231">
        <v>5963.85</v>
      </c>
      <c r="F1231">
        <v>54.075000000000003</v>
      </c>
      <c r="G1231" s="36">
        <f>VLOOKUP(A1231,FII!$A$1:$D$3730,3,FALSE)</f>
        <v>365.55</v>
      </c>
      <c r="H1231" s="36">
        <f>VLOOKUP(A1231,FII!$A$1:$D$3730,4,FALSE)</f>
        <v>127.8</v>
      </c>
    </row>
    <row r="1232" spans="1:8" x14ac:dyDescent="0.25">
      <c r="A1232" s="35">
        <v>41326</v>
      </c>
      <c r="B1232">
        <v>5852.25</v>
      </c>
      <c r="C1232">
        <v>16.940000000000001</v>
      </c>
      <c r="D1232">
        <v>13880.62</v>
      </c>
      <c r="E1232">
        <v>5853.45</v>
      </c>
      <c r="F1232">
        <v>54.475000000000001</v>
      </c>
      <c r="G1232" s="36">
        <f>VLOOKUP(A1232,FII!$A$1:$D$3730,3,FALSE)</f>
        <v>-485.73</v>
      </c>
      <c r="H1232" s="36">
        <f>VLOOKUP(A1232,FII!$A$1:$D$3730,4,FALSE)</f>
        <v>82.64</v>
      </c>
    </row>
    <row r="1233" spans="1:8" x14ac:dyDescent="0.25">
      <c r="A1233" s="35">
        <v>41327</v>
      </c>
      <c r="B1233">
        <v>5850.3</v>
      </c>
      <c r="C1233">
        <v>16.79</v>
      </c>
      <c r="D1233">
        <v>14000.57</v>
      </c>
      <c r="E1233">
        <v>5853.95</v>
      </c>
      <c r="F1233">
        <v>54.28</v>
      </c>
      <c r="G1233" s="36">
        <f>VLOOKUP(A1233,FII!$A$1:$D$3730,3,FALSE)</f>
        <v>-699.02</v>
      </c>
      <c r="H1233" s="36">
        <f>VLOOKUP(A1233,FII!$A$1:$D$3730,4,FALSE)</f>
        <v>371.4</v>
      </c>
    </row>
    <row r="1234" spans="1:8" x14ac:dyDescent="0.25">
      <c r="A1234" s="35">
        <v>41330</v>
      </c>
      <c r="B1234">
        <v>5854.75</v>
      </c>
      <c r="C1234">
        <v>16.73</v>
      </c>
      <c r="D1234">
        <v>13784.17</v>
      </c>
      <c r="E1234">
        <v>5857.8</v>
      </c>
      <c r="F1234">
        <v>54</v>
      </c>
      <c r="G1234" s="36">
        <f>VLOOKUP(A1234,FII!$A$1:$D$3730,3,FALSE)</f>
        <v>-431.84</v>
      </c>
      <c r="H1234" s="36">
        <f>VLOOKUP(A1234,FII!$A$1:$D$3730,4,FALSE)</f>
        <v>291.93</v>
      </c>
    </row>
    <row r="1235" spans="1:8" x14ac:dyDescent="0.25">
      <c r="A1235" s="35">
        <v>41331</v>
      </c>
      <c r="B1235">
        <v>5761.35</v>
      </c>
      <c r="C1235">
        <v>17.36</v>
      </c>
      <c r="D1235">
        <v>13900.13</v>
      </c>
      <c r="E1235">
        <v>5767</v>
      </c>
      <c r="F1235">
        <v>54.1</v>
      </c>
      <c r="G1235" s="36">
        <f>VLOOKUP(A1235,FII!$A$1:$D$3730,3,FALSE)</f>
        <v>-1271.04</v>
      </c>
      <c r="H1235" s="36">
        <f>VLOOKUP(A1235,FII!$A$1:$D$3730,4,FALSE)</f>
        <v>408.04</v>
      </c>
    </row>
    <row r="1236" spans="1:8" x14ac:dyDescent="0.25">
      <c r="A1236" s="35">
        <v>41332</v>
      </c>
      <c r="B1236">
        <v>5796.9</v>
      </c>
      <c r="C1236">
        <v>16.23</v>
      </c>
      <c r="D1236">
        <v>14075.37</v>
      </c>
      <c r="E1236">
        <v>5797.9</v>
      </c>
      <c r="F1236">
        <v>53.865000000000002</v>
      </c>
      <c r="G1236" s="36">
        <f>VLOOKUP(A1236,FII!$A$1:$D$3730,3,FALSE)</f>
        <v>1.4</v>
      </c>
      <c r="H1236" s="36">
        <f>VLOOKUP(A1236,FII!$A$1:$D$3730,4,FALSE)</f>
        <v>1149.28</v>
      </c>
    </row>
    <row r="1237" spans="1:8" x14ac:dyDescent="0.25">
      <c r="A1237" s="35">
        <v>41333</v>
      </c>
      <c r="B1237">
        <v>5693.05</v>
      </c>
      <c r="C1237">
        <v>14.86</v>
      </c>
      <c r="D1237">
        <v>14054.49</v>
      </c>
      <c r="E1237">
        <v>5693.05</v>
      </c>
      <c r="F1237">
        <v>54.37</v>
      </c>
      <c r="G1237" s="36">
        <f>VLOOKUP(A1237,FII!$A$1:$D$3730,3,FALSE)</f>
        <v>-1498.33</v>
      </c>
      <c r="H1237" s="36">
        <f>VLOOKUP(A1237,FII!$A$1:$D$3730,4,FALSE)</f>
        <v>513.24</v>
      </c>
    </row>
    <row r="1238" spans="1:8" x14ac:dyDescent="0.25">
      <c r="A1238" s="35">
        <v>41334</v>
      </c>
      <c r="B1238">
        <v>5719.7</v>
      </c>
      <c r="C1238">
        <v>14.06</v>
      </c>
      <c r="D1238">
        <v>14089.66</v>
      </c>
      <c r="E1238">
        <v>5729.95</v>
      </c>
      <c r="F1238">
        <v>54.905000000000001</v>
      </c>
      <c r="G1238" s="36">
        <f>VLOOKUP(A1238,FII!$A$1:$D$3730,3,FALSE)</f>
        <v>-263.01</v>
      </c>
      <c r="H1238" s="36">
        <f>VLOOKUP(A1238,FII!$A$1:$D$3730,4,FALSE)</f>
        <v>570.49</v>
      </c>
    </row>
    <row r="1239" spans="1:8" x14ac:dyDescent="0.25">
      <c r="A1239" s="35">
        <v>41337</v>
      </c>
      <c r="B1239">
        <v>5698.5</v>
      </c>
      <c r="C1239">
        <v>13.67</v>
      </c>
      <c r="D1239">
        <v>14127.82</v>
      </c>
      <c r="E1239">
        <v>5716.85</v>
      </c>
      <c r="F1239">
        <v>54.96</v>
      </c>
      <c r="G1239" s="36">
        <f>VLOOKUP(A1239,FII!$A$1:$D$3730,3,FALSE)</f>
        <v>399.36</v>
      </c>
      <c r="H1239" s="36">
        <f>VLOOKUP(A1239,FII!$A$1:$D$3730,4,FALSE)</f>
        <v>570.67999999999995</v>
      </c>
    </row>
    <row r="1240" spans="1:8" x14ac:dyDescent="0.25">
      <c r="A1240" s="35">
        <v>41338</v>
      </c>
      <c r="B1240">
        <v>5784.25</v>
      </c>
      <c r="C1240">
        <v>13.39</v>
      </c>
      <c r="D1240">
        <v>14253.77</v>
      </c>
      <c r="E1240">
        <v>5802.8</v>
      </c>
      <c r="F1240">
        <v>54.954999999999998</v>
      </c>
      <c r="G1240" s="36">
        <f>VLOOKUP(A1240,FII!$A$1:$D$3730,3,FALSE)</f>
        <v>175.13</v>
      </c>
      <c r="H1240" s="36">
        <f>VLOOKUP(A1240,FII!$A$1:$D$3730,4,FALSE)</f>
        <v>655.37</v>
      </c>
    </row>
    <row r="1241" spans="1:8" x14ac:dyDescent="0.25">
      <c r="A1241" s="35">
        <v>41339</v>
      </c>
      <c r="B1241">
        <v>5818.6</v>
      </c>
      <c r="C1241">
        <v>13.4</v>
      </c>
      <c r="D1241">
        <v>14296.24</v>
      </c>
      <c r="E1241">
        <v>5841.35</v>
      </c>
      <c r="F1241">
        <v>54.81</v>
      </c>
      <c r="G1241" s="36">
        <f>VLOOKUP(A1241,FII!$A$1:$D$3730,3,FALSE)</f>
        <v>191.18</v>
      </c>
      <c r="H1241" s="36">
        <f>VLOOKUP(A1241,FII!$A$1:$D$3730,4,FALSE)</f>
        <v>607.67999999999995</v>
      </c>
    </row>
    <row r="1242" spans="1:8" x14ac:dyDescent="0.25">
      <c r="A1242" s="35">
        <v>41340</v>
      </c>
      <c r="B1242">
        <v>5863.3</v>
      </c>
      <c r="C1242">
        <v>13.07</v>
      </c>
      <c r="D1242">
        <v>14329.49</v>
      </c>
      <c r="E1242">
        <v>5889.4</v>
      </c>
      <c r="F1242">
        <v>54.46</v>
      </c>
      <c r="G1242" s="36">
        <f>VLOOKUP(A1242,FII!$A$1:$D$3730,3,FALSE)</f>
        <v>409.58</v>
      </c>
      <c r="H1242" s="36">
        <f>VLOOKUP(A1242,FII!$A$1:$D$3730,4,FALSE)</f>
        <v>203.77</v>
      </c>
    </row>
    <row r="1243" spans="1:8" x14ac:dyDescent="0.25">
      <c r="A1243" s="35">
        <v>41341</v>
      </c>
      <c r="B1243">
        <v>5945.7</v>
      </c>
      <c r="C1243">
        <v>13.34</v>
      </c>
      <c r="D1243">
        <v>14397.07</v>
      </c>
      <c r="E1243">
        <v>5968.3</v>
      </c>
      <c r="F1243">
        <v>54.35</v>
      </c>
      <c r="G1243" s="36">
        <f>VLOOKUP(A1243,FII!$A$1:$D$3730,3,FALSE)</f>
        <v>568.96</v>
      </c>
      <c r="H1243" s="36">
        <f>VLOOKUP(A1243,FII!$A$1:$D$3730,4,FALSE)</f>
        <v>495.17</v>
      </c>
    </row>
    <row r="1244" spans="1:8" x14ac:dyDescent="0.25">
      <c r="A1244" s="35">
        <v>41344</v>
      </c>
      <c r="B1244">
        <v>5942.35</v>
      </c>
      <c r="C1244">
        <v>14.25</v>
      </c>
      <c r="D1244">
        <v>14447.29</v>
      </c>
      <c r="E1244">
        <v>5957.4</v>
      </c>
      <c r="F1244">
        <v>54.34</v>
      </c>
      <c r="G1244" s="36">
        <f>VLOOKUP(A1244,FII!$A$1:$D$3730,3,FALSE)</f>
        <v>-68.069999999999993</v>
      </c>
      <c r="H1244" s="36">
        <f>VLOOKUP(A1244,FII!$A$1:$D$3730,4,FALSE)</f>
        <v>380.88</v>
      </c>
    </row>
    <row r="1245" spans="1:8" x14ac:dyDescent="0.25">
      <c r="A1245" s="35">
        <v>41345</v>
      </c>
      <c r="B1245">
        <v>5914.1</v>
      </c>
      <c r="C1245">
        <v>15.13</v>
      </c>
      <c r="D1245">
        <v>14450.06</v>
      </c>
      <c r="E1245">
        <v>5937.25</v>
      </c>
      <c r="F1245">
        <v>54.15</v>
      </c>
      <c r="G1245" s="36">
        <f>VLOOKUP(A1245,FII!$A$1:$D$3730,3,FALSE)</f>
        <v>-517.55999999999995</v>
      </c>
      <c r="H1245" s="36">
        <f>VLOOKUP(A1245,FII!$A$1:$D$3730,4,FALSE)</f>
        <v>125.08</v>
      </c>
    </row>
    <row r="1246" spans="1:8" x14ac:dyDescent="0.25">
      <c r="A1246" s="35">
        <v>41346</v>
      </c>
      <c r="B1246">
        <v>5851.2</v>
      </c>
      <c r="C1246">
        <v>16.2</v>
      </c>
      <c r="D1246">
        <v>14455.28</v>
      </c>
      <c r="E1246">
        <v>5867.75</v>
      </c>
      <c r="F1246">
        <v>54.37</v>
      </c>
      <c r="G1246" s="36">
        <f>VLOOKUP(A1246,FII!$A$1:$D$3730,3,FALSE)</f>
        <v>-223.24</v>
      </c>
      <c r="H1246" s="36">
        <f>VLOOKUP(A1246,FII!$A$1:$D$3730,4,FALSE)</f>
        <v>41.94</v>
      </c>
    </row>
    <row r="1247" spans="1:8" x14ac:dyDescent="0.25">
      <c r="A1247" s="35">
        <v>41347</v>
      </c>
      <c r="B1247">
        <v>5908.95</v>
      </c>
      <c r="C1247">
        <v>14.66</v>
      </c>
      <c r="D1247">
        <v>14539.14</v>
      </c>
      <c r="E1247">
        <v>5939.75</v>
      </c>
      <c r="F1247">
        <v>54.185000000000002</v>
      </c>
      <c r="G1247" s="36">
        <f>VLOOKUP(A1247,FII!$A$1:$D$3730,3,FALSE)</f>
        <v>45.42</v>
      </c>
      <c r="H1247" s="36">
        <f>VLOOKUP(A1247,FII!$A$1:$D$3730,4,FALSE)</f>
        <v>-269.74</v>
      </c>
    </row>
    <row r="1248" spans="1:8" x14ac:dyDescent="0.25">
      <c r="A1248" s="35">
        <v>41348</v>
      </c>
      <c r="B1248">
        <v>5872.6</v>
      </c>
      <c r="C1248">
        <v>15.16</v>
      </c>
      <c r="D1248">
        <v>14514.11</v>
      </c>
      <c r="E1248">
        <v>5897.1</v>
      </c>
      <c r="F1248">
        <v>54.03</v>
      </c>
      <c r="G1248" s="36">
        <f>VLOOKUP(A1248,FII!$A$1:$D$3730,3,FALSE)</f>
        <v>298.38</v>
      </c>
      <c r="H1248" s="36">
        <f>VLOOKUP(A1248,FII!$A$1:$D$3730,4,FALSE)</f>
        <v>-535.78</v>
      </c>
    </row>
    <row r="1249" spans="1:8" x14ac:dyDescent="0.25">
      <c r="A1249" s="35">
        <v>41351</v>
      </c>
      <c r="B1249">
        <v>5835.25</v>
      </c>
      <c r="C1249">
        <v>15.85</v>
      </c>
      <c r="D1249">
        <v>14452.06</v>
      </c>
      <c r="E1249">
        <v>5851.4</v>
      </c>
      <c r="F1249">
        <v>54.08</v>
      </c>
      <c r="G1249" s="36">
        <f>VLOOKUP(A1249,FII!$A$1:$D$3730,3,FALSE)</f>
        <v>-699.3</v>
      </c>
      <c r="H1249" s="36">
        <f>VLOOKUP(A1249,FII!$A$1:$D$3730,4,FALSE)</f>
        <v>-20.71</v>
      </c>
    </row>
    <row r="1250" spans="1:8" x14ac:dyDescent="0.25">
      <c r="A1250" s="35">
        <v>41352</v>
      </c>
      <c r="B1250">
        <v>5745.95</v>
      </c>
      <c r="C1250">
        <v>16.71</v>
      </c>
      <c r="D1250">
        <v>14455.82</v>
      </c>
      <c r="E1250">
        <v>5751.9</v>
      </c>
      <c r="F1250">
        <v>54.5</v>
      </c>
      <c r="G1250" s="36">
        <f>VLOOKUP(A1250,FII!$A$1:$D$3730,3,FALSE)</f>
        <v>-805.54</v>
      </c>
      <c r="H1250" s="36">
        <f>VLOOKUP(A1250,FII!$A$1:$D$3730,4,FALSE)</f>
        <v>-27.37</v>
      </c>
    </row>
    <row r="1251" spans="1:8" x14ac:dyDescent="0.25">
      <c r="A1251" s="35">
        <v>41353</v>
      </c>
      <c r="B1251">
        <v>5694.4</v>
      </c>
      <c r="C1251">
        <v>16.66</v>
      </c>
      <c r="D1251">
        <v>14511.73</v>
      </c>
      <c r="E1251">
        <v>5715.5</v>
      </c>
      <c r="F1251">
        <v>54.33</v>
      </c>
      <c r="G1251" s="36">
        <f>VLOOKUP(A1251,FII!$A$1:$D$3730,3,FALSE)</f>
        <v>-362.44</v>
      </c>
      <c r="H1251" s="36">
        <f>VLOOKUP(A1251,FII!$A$1:$D$3730,4,FALSE)</f>
        <v>-34.32</v>
      </c>
    </row>
    <row r="1252" spans="1:8" x14ac:dyDescent="0.25">
      <c r="A1252" s="35">
        <v>41354</v>
      </c>
      <c r="B1252">
        <v>5658.75</v>
      </c>
      <c r="C1252">
        <v>16.510000000000002</v>
      </c>
      <c r="D1252">
        <v>14421.49</v>
      </c>
      <c r="E1252">
        <v>5664.45</v>
      </c>
      <c r="F1252">
        <v>54.45</v>
      </c>
      <c r="G1252" s="36">
        <f>VLOOKUP(A1252,FII!$A$1:$D$3730,3,FALSE)</f>
        <v>-129.55000000000001</v>
      </c>
      <c r="H1252" s="36">
        <f>VLOOKUP(A1252,FII!$A$1:$D$3730,4,FALSE)</f>
        <v>525.04</v>
      </c>
    </row>
    <row r="1253" spans="1:8" x14ac:dyDescent="0.25">
      <c r="A1253" s="35">
        <v>41355</v>
      </c>
      <c r="B1253">
        <v>5651.35</v>
      </c>
      <c r="C1253">
        <v>15.54</v>
      </c>
      <c r="D1253">
        <v>14512.03</v>
      </c>
      <c r="E1253">
        <v>5668.4</v>
      </c>
      <c r="F1253">
        <v>54.35</v>
      </c>
      <c r="G1253" s="36">
        <f>VLOOKUP(A1253,FII!$A$1:$D$3730,3,FALSE)</f>
        <v>-316.19</v>
      </c>
      <c r="H1253" s="36">
        <f>VLOOKUP(A1253,FII!$A$1:$D$3730,4,FALSE)</f>
        <v>149.74</v>
      </c>
    </row>
    <row r="1254" spans="1:8" x14ac:dyDescent="0.25">
      <c r="A1254" s="35">
        <v>41358</v>
      </c>
      <c r="B1254">
        <v>5633.85</v>
      </c>
      <c r="C1254">
        <v>16.36</v>
      </c>
      <c r="D1254">
        <v>14447.75</v>
      </c>
      <c r="E1254">
        <v>5645.05</v>
      </c>
      <c r="F1254">
        <v>54.3</v>
      </c>
      <c r="G1254" s="36">
        <f>VLOOKUP(A1254,FII!$A$1:$D$3730,3,FALSE)</f>
        <v>198.01</v>
      </c>
      <c r="H1254" s="36">
        <f>VLOOKUP(A1254,FII!$A$1:$D$3730,4,FALSE)</f>
        <v>-2.3199999999999998</v>
      </c>
    </row>
    <row r="1255" spans="1:8" x14ac:dyDescent="0.25">
      <c r="A1255" s="35">
        <v>41359</v>
      </c>
      <c r="B1255">
        <v>5641.6</v>
      </c>
      <c r="C1255">
        <v>15.8</v>
      </c>
      <c r="D1255">
        <v>14559.65</v>
      </c>
      <c r="E1255">
        <v>5640.35</v>
      </c>
      <c r="F1255">
        <v>54.48</v>
      </c>
      <c r="G1255" s="36">
        <f>VLOOKUP(A1255,FII!$A$1:$D$3730,3,FALSE)</f>
        <v>-385.09</v>
      </c>
      <c r="H1255" s="36">
        <f>VLOOKUP(A1255,FII!$A$1:$D$3730,4,FALSE)</f>
        <v>236.4</v>
      </c>
    </row>
    <row r="1256" spans="1:8" x14ac:dyDescent="0.25">
      <c r="A1256" s="35">
        <v>41361</v>
      </c>
      <c r="B1256">
        <v>5682.55</v>
      </c>
      <c r="C1256">
        <v>15.22</v>
      </c>
      <c r="D1256">
        <v>14578.54</v>
      </c>
      <c r="E1256">
        <v>5682.55</v>
      </c>
      <c r="F1256">
        <v>54.284999999999997</v>
      </c>
      <c r="G1256" s="36">
        <f>VLOOKUP(A1256,FII!$A$1:$D$3730,3,FALSE)</f>
        <v>-417.56</v>
      </c>
      <c r="H1256" s="36">
        <f>VLOOKUP(A1256,FII!$A$1:$D$3730,4,FALSE)</f>
        <v>84.87</v>
      </c>
    </row>
    <row r="1257" spans="1:8" x14ac:dyDescent="0.25">
      <c r="A1257" s="35">
        <v>41365</v>
      </c>
      <c r="B1257">
        <v>5704.4</v>
      </c>
      <c r="C1257">
        <v>14.85</v>
      </c>
      <c r="D1257">
        <v>14572.85</v>
      </c>
      <c r="E1257">
        <v>5726.55</v>
      </c>
      <c r="F1257">
        <v>54.17</v>
      </c>
      <c r="G1257" s="36" t="e">
        <f>VLOOKUP(A1257,FII!$A$1:$D$3730,3,FALSE)</f>
        <v>#N/A</v>
      </c>
      <c r="H1257" s="36" t="e">
        <f>VLOOKUP(A1257,FII!$A$1:$D$3730,4,FALSE)</f>
        <v>#N/A</v>
      </c>
    </row>
    <row r="1258" spans="1:8" x14ac:dyDescent="0.25">
      <c r="A1258" s="35">
        <v>41366</v>
      </c>
      <c r="B1258">
        <v>5748.1</v>
      </c>
      <c r="C1258">
        <v>14.1</v>
      </c>
      <c r="D1258">
        <v>14662.01</v>
      </c>
      <c r="E1258">
        <v>5766.6</v>
      </c>
      <c r="F1258">
        <v>54.43</v>
      </c>
      <c r="G1258" s="36">
        <f>VLOOKUP(A1258,FII!$A$1:$D$3730,3,FALSE)</f>
        <v>137.94</v>
      </c>
      <c r="H1258" s="36">
        <f>VLOOKUP(A1258,FII!$A$1:$D$3730,4,FALSE)</f>
        <v>108.34</v>
      </c>
    </row>
    <row r="1259" spans="1:8" x14ac:dyDescent="0.25">
      <c r="A1259" s="35">
        <v>41367</v>
      </c>
      <c r="B1259">
        <v>5672.9</v>
      </c>
      <c r="C1259">
        <v>14.87</v>
      </c>
      <c r="D1259">
        <v>14550.35</v>
      </c>
      <c r="E1259">
        <v>5688.1</v>
      </c>
      <c r="F1259">
        <v>54.53</v>
      </c>
      <c r="G1259" s="36">
        <f>VLOOKUP(A1259,FII!$A$1:$D$3730,3,FALSE)</f>
        <v>-722.15</v>
      </c>
      <c r="H1259" s="36">
        <f>VLOOKUP(A1259,FII!$A$1:$D$3730,4,FALSE)</f>
        <v>501.7</v>
      </c>
    </row>
    <row r="1260" spans="1:8" x14ac:dyDescent="0.25">
      <c r="A1260" s="35">
        <v>41368</v>
      </c>
      <c r="B1260">
        <v>5574.75</v>
      </c>
      <c r="C1260">
        <v>15.85</v>
      </c>
      <c r="D1260">
        <v>14606.11</v>
      </c>
      <c r="E1260">
        <v>5593.2</v>
      </c>
      <c r="F1260">
        <v>54.89</v>
      </c>
      <c r="G1260" s="36">
        <f>VLOOKUP(A1260,FII!$A$1:$D$3730,3,FALSE)</f>
        <v>-985.12</v>
      </c>
      <c r="H1260" s="36">
        <f>VLOOKUP(A1260,FII!$A$1:$D$3730,4,FALSE)</f>
        <v>221.52</v>
      </c>
    </row>
    <row r="1261" spans="1:8" x14ac:dyDescent="0.25">
      <c r="A1261" s="35">
        <v>41369</v>
      </c>
      <c r="B1261">
        <v>5553.25</v>
      </c>
      <c r="C1261">
        <v>16.16</v>
      </c>
      <c r="D1261">
        <v>14565.25</v>
      </c>
      <c r="E1261">
        <v>5572.05</v>
      </c>
      <c r="F1261">
        <v>54.81</v>
      </c>
      <c r="G1261" s="36">
        <f>VLOOKUP(A1261,FII!$A$1:$D$3730,3,FALSE)</f>
        <v>-1106.02</v>
      </c>
      <c r="H1261" s="36">
        <f>VLOOKUP(A1261,FII!$A$1:$D$3730,4,FALSE)</f>
        <v>119.85</v>
      </c>
    </row>
    <row r="1262" spans="1:8" x14ac:dyDescent="0.25">
      <c r="A1262" s="35">
        <v>41372</v>
      </c>
      <c r="B1262">
        <v>5542.95</v>
      </c>
      <c r="C1262">
        <v>16.77</v>
      </c>
      <c r="D1262">
        <v>14613.48</v>
      </c>
      <c r="E1262">
        <v>5559</v>
      </c>
      <c r="F1262">
        <v>54.61</v>
      </c>
      <c r="G1262" s="36">
        <f>VLOOKUP(A1262,FII!$A$1:$D$3730,3,FALSE)</f>
        <v>-324.92</v>
      </c>
      <c r="H1262" s="36">
        <f>VLOOKUP(A1262,FII!$A$1:$D$3730,4,FALSE)</f>
        <v>82.24</v>
      </c>
    </row>
    <row r="1263" spans="1:8" x14ac:dyDescent="0.25">
      <c r="A1263" s="35">
        <v>41373</v>
      </c>
      <c r="B1263">
        <v>5495.1</v>
      </c>
      <c r="C1263">
        <v>16.82</v>
      </c>
      <c r="D1263">
        <v>14673.46</v>
      </c>
      <c r="E1263">
        <v>5500.85</v>
      </c>
      <c r="F1263">
        <v>54.48</v>
      </c>
      <c r="G1263" s="36">
        <f>VLOOKUP(A1263,FII!$A$1:$D$3730,3,FALSE)</f>
        <v>-14.84</v>
      </c>
      <c r="H1263" s="36">
        <f>VLOOKUP(A1263,FII!$A$1:$D$3730,4,FALSE)</f>
        <v>715.67</v>
      </c>
    </row>
    <row r="1264" spans="1:8" x14ac:dyDescent="0.25">
      <c r="A1264" s="35">
        <v>41374</v>
      </c>
      <c r="B1264">
        <v>5558.7</v>
      </c>
      <c r="C1264">
        <v>16.489999999999998</v>
      </c>
      <c r="D1264">
        <v>14802.24</v>
      </c>
      <c r="E1264">
        <v>5563.85</v>
      </c>
      <c r="F1264">
        <v>54.42</v>
      </c>
      <c r="G1264" s="36">
        <f>VLOOKUP(A1264,FII!$A$1:$D$3730,3,FALSE)</f>
        <v>267.51</v>
      </c>
      <c r="H1264" s="36">
        <f>VLOOKUP(A1264,FII!$A$1:$D$3730,4,FALSE)</f>
        <v>940.03</v>
      </c>
    </row>
    <row r="1265" spans="1:8" x14ac:dyDescent="0.25">
      <c r="A1265" s="35">
        <v>41375</v>
      </c>
      <c r="B1265">
        <v>5594</v>
      </c>
      <c r="C1265">
        <v>16.97</v>
      </c>
      <c r="D1265">
        <v>14865.14</v>
      </c>
      <c r="E1265">
        <v>5594.8</v>
      </c>
      <c r="F1265">
        <v>54.305</v>
      </c>
      <c r="G1265" s="36" t="e">
        <f>VLOOKUP(A1265,FII!$A$1:$D$3730,3,FALSE)</f>
        <v>#N/A</v>
      </c>
      <c r="H1265" s="36" t="e">
        <f>VLOOKUP(A1265,FII!$A$1:$D$3730,4,FALSE)</f>
        <v>#N/A</v>
      </c>
    </row>
    <row r="1266" spans="1:8" x14ac:dyDescent="0.25">
      <c r="A1266" s="35">
        <v>41376</v>
      </c>
      <c r="B1266">
        <v>5528.55</v>
      </c>
      <c r="C1266">
        <v>16.45</v>
      </c>
      <c r="D1266">
        <v>14865.06</v>
      </c>
      <c r="E1266">
        <v>5535.2</v>
      </c>
      <c r="F1266">
        <v>54.52</v>
      </c>
      <c r="G1266" s="36">
        <f>VLOOKUP(A1266,FII!$A$1:$D$3730,3,FALSE)</f>
        <v>-401.79</v>
      </c>
      <c r="H1266" s="36">
        <f>VLOOKUP(A1266,FII!$A$1:$D$3730,4,FALSE)</f>
        <v>-39.020000000000003</v>
      </c>
    </row>
    <row r="1267" spans="1:8" x14ac:dyDescent="0.25">
      <c r="A1267" s="35">
        <v>41379</v>
      </c>
      <c r="B1267">
        <v>5568.4</v>
      </c>
      <c r="C1267">
        <v>16.61</v>
      </c>
      <c r="D1267">
        <v>14599.2</v>
      </c>
      <c r="E1267">
        <v>5568.05</v>
      </c>
      <c r="F1267">
        <v>54.55</v>
      </c>
      <c r="G1267" s="36">
        <f>VLOOKUP(A1267,FII!$A$1:$D$3730,3,FALSE)</f>
        <v>-110.52</v>
      </c>
      <c r="H1267" s="36">
        <f>VLOOKUP(A1267,FII!$A$1:$D$3730,4,FALSE)</f>
        <v>342.93</v>
      </c>
    </row>
    <row r="1268" spans="1:8" x14ac:dyDescent="0.25">
      <c r="A1268" s="35">
        <v>41380</v>
      </c>
      <c r="B1268">
        <v>5688.95</v>
      </c>
      <c r="C1268">
        <v>16.25</v>
      </c>
      <c r="D1268">
        <v>14756.78</v>
      </c>
      <c r="E1268">
        <v>5696.35</v>
      </c>
      <c r="F1268">
        <v>53.97</v>
      </c>
      <c r="G1268" s="36">
        <f>VLOOKUP(A1268,FII!$A$1:$D$3730,3,FALSE)</f>
        <v>1264.98</v>
      </c>
      <c r="H1268" s="36">
        <f>VLOOKUP(A1268,FII!$A$1:$D$3730,4,FALSE)</f>
        <v>370.43</v>
      </c>
    </row>
    <row r="1269" spans="1:8" x14ac:dyDescent="0.25">
      <c r="A1269" s="35">
        <v>41381</v>
      </c>
      <c r="B1269">
        <v>5688.7</v>
      </c>
      <c r="C1269">
        <v>16.36</v>
      </c>
      <c r="D1269">
        <v>14618.59</v>
      </c>
      <c r="E1269">
        <v>5694.2</v>
      </c>
      <c r="F1269">
        <v>54.18</v>
      </c>
      <c r="G1269" s="36">
        <f>VLOOKUP(A1269,FII!$A$1:$D$3730,3,FALSE)</f>
        <v>407.22</v>
      </c>
      <c r="H1269" s="36">
        <f>VLOOKUP(A1269,FII!$A$1:$D$3730,4,FALSE)</f>
        <v>-14.05</v>
      </c>
    </row>
    <row r="1270" spans="1:8" x14ac:dyDescent="0.25">
      <c r="A1270" s="35">
        <v>41382</v>
      </c>
      <c r="B1270">
        <v>5783.1</v>
      </c>
      <c r="C1270">
        <v>15.36</v>
      </c>
      <c r="D1270">
        <v>14537.14</v>
      </c>
      <c r="E1270">
        <v>5783</v>
      </c>
      <c r="F1270">
        <v>54.03</v>
      </c>
      <c r="G1270" s="36">
        <f>VLOOKUP(A1270,FII!$A$1:$D$3730,3,FALSE)</f>
        <v>784.44</v>
      </c>
      <c r="H1270" s="36">
        <f>VLOOKUP(A1270,FII!$A$1:$D$3730,4,FALSE)</f>
        <v>-79.59</v>
      </c>
    </row>
    <row r="1271" spans="1:8" x14ac:dyDescent="0.25">
      <c r="A1271" s="35">
        <v>41386</v>
      </c>
      <c r="B1271">
        <v>5834.4</v>
      </c>
      <c r="C1271">
        <v>16.22</v>
      </c>
      <c r="D1271">
        <v>14567.17</v>
      </c>
      <c r="E1271">
        <v>5832.85</v>
      </c>
      <c r="F1271">
        <v>54.21</v>
      </c>
      <c r="G1271" s="36">
        <f>VLOOKUP(A1271,FII!$A$1:$D$3730,3,FALSE)</f>
        <v>1217.73</v>
      </c>
      <c r="H1271" s="36">
        <f>VLOOKUP(A1271,FII!$A$1:$D$3730,4,FALSE)</f>
        <v>-453.89</v>
      </c>
    </row>
    <row r="1272" spans="1:8" x14ac:dyDescent="0.25">
      <c r="A1272" s="35">
        <v>41387</v>
      </c>
      <c r="B1272">
        <v>5836.9</v>
      </c>
      <c r="C1272">
        <v>15.07</v>
      </c>
      <c r="D1272">
        <v>14719.46</v>
      </c>
      <c r="E1272">
        <v>5843</v>
      </c>
      <c r="F1272">
        <v>54.31</v>
      </c>
      <c r="G1272" s="36">
        <f>VLOOKUP(A1272,FII!$A$1:$D$3730,3,FALSE)</f>
        <v>930.63</v>
      </c>
      <c r="H1272" s="36">
        <f>VLOOKUP(A1272,FII!$A$1:$D$3730,4,FALSE)</f>
        <v>-560.86</v>
      </c>
    </row>
    <row r="1273" spans="1:8" x14ac:dyDescent="0.25">
      <c r="A1273" s="35">
        <v>41389</v>
      </c>
      <c r="B1273">
        <v>5916.3</v>
      </c>
      <c r="C1273">
        <v>14.2</v>
      </c>
      <c r="D1273">
        <v>14700.8</v>
      </c>
      <c r="E1273">
        <v>5916.3</v>
      </c>
      <c r="F1273">
        <v>54.104999999999997</v>
      </c>
      <c r="G1273" s="36">
        <f>VLOOKUP(A1273,FII!$A$1:$D$3730,3,FALSE)</f>
        <v>3716.23</v>
      </c>
      <c r="H1273" s="36">
        <f>VLOOKUP(A1273,FII!$A$1:$D$3730,4,FALSE)</f>
        <v>-133.91</v>
      </c>
    </row>
    <row r="1274" spans="1:8" x14ac:dyDescent="0.25">
      <c r="A1274" s="35">
        <v>41390</v>
      </c>
      <c r="B1274">
        <v>5871.45</v>
      </c>
      <c r="C1274">
        <v>13.88</v>
      </c>
      <c r="D1274">
        <v>14712.55</v>
      </c>
      <c r="E1274">
        <v>5887.75</v>
      </c>
      <c r="F1274">
        <v>54.38</v>
      </c>
      <c r="G1274" s="36">
        <f>VLOOKUP(A1274,FII!$A$1:$D$3730,3,FALSE)</f>
        <v>290.2</v>
      </c>
      <c r="H1274" s="36">
        <f>VLOOKUP(A1274,FII!$A$1:$D$3730,4,FALSE)</f>
        <v>-479.41</v>
      </c>
    </row>
    <row r="1275" spans="1:8" x14ac:dyDescent="0.25">
      <c r="A1275" s="35">
        <v>41393</v>
      </c>
      <c r="B1275">
        <v>5904.1</v>
      </c>
      <c r="C1275">
        <v>14.33</v>
      </c>
      <c r="D1275">
        <v>14818.75</v>
      </c>
      <c r="E1275">
        <v>5918.2</v>
      </c>
      <c r="F1275">
        <v>54.195</v>
      </c>
      <c r="G1275" s="36">
        <f>VLOOKUP(A1275,FII!$A$1:$D$3730,3,FALSE)</f>
        <v>7.43</v>
      </c>
      <c r="H1275" s="36">
        <f>VLOOKUP(A1275,FII!$A$1:$D$3730,4,FALSE)</f>
        <v>-387.92</v>
      </c>
    </row>
    <row r="1276" spans="1:8" x14ac:dyDescent="0.25">
      <c r="A1276" s="35">
        <v>41394</v>
      </c>
      <c r="B1276">
        <v>5930.2</v>
      </c>
      <c r="C1276">
        <v>15.1</v>
      </c>
      <c r="D1276">
        <v>14839.8</v>
      </c>
      <c r="E1276">
        <v>5929</v>
      </c>
      <c r="F1276">
        <v>53.685000000000002</v>
      </c>
      <c r="G1276" s="36">
        <f>VLOOKUP(A1276,FII!$A$1:$D$3730,3,FALSE)</f>
        <v>-27.62</v>
      </c>
      <c r="H1276" s="36">
        <f>VLOOKUP(A1276,FII!$A$1:$D$3730,4,FALSE)</f>
        <v>-198.57</v>
      </c>
    </row>
    <row r="1277" spans="1:8" x14ac:dyDescent="0.25">
      <c r="A1277" s="35">
        <v>41396</v>
      </c>
      <c r="B1277">
        <v>5999.35</v>
      </c>
      <c r="C1277">
        <v>16.28</v>
      </c>
      <c r="D1277">
        <v>14831.58</v>
      </c>
      <c r="E1277">
        <v>6007.4</v>
      </c>
      <c r="F1277">
        <v>53.835000000000001</v>
      </c>
      <c r="G1277" s="36">
        <f>VLOOKUP(A1277,FII!$A$1:$D$3730,3,FALSE)</f>
        <v>662.55</v>
      </c>
      <c r="H1277" s="36">
        <f>VLOOKUP(A1277,FII!$A$1:$D$3730,4,FALSE)</f>
        <v>-763.12</v>
      </c>
    </row>
    <row r="1278" spans="1:8" x14ac:dyDescent="0.25">
      <c r="A1278" s="35">
        <v>41397</v>
      </c>
      <c r="B1278">
        <v>5944</v>
      </c>
      <c r="C1278">
        <v>15.55</v>
      </c>
      <c r="D1278">
        <v>14973.96</v>
      </c>
      <c r="E1278">
        <v>5948.25</v>
      </c>
      <c r="F1278">
        <v>53.81</v>
      </c>
      <c r="G1278" s="36">
        <f>VLOOKUP(A1278,FII!$A$1:$D$3730,3,FALSE)</f>
        <v>-12.61</v>
      </c>
      <c r="H1278" s="36">
        <f>VLOOKUP(A1278,FII!$A$1:$D$3730,4,FALSE)</f>
        <v>-684.58</v>
      </c>
    </row>
    <row r="1279" spans="1:8" x14ac:dyDescent="0.25">
      <c r="A1279" s="35">
        <v>41400</v>
      </c>
      <c r="B1279">
        <v>5971.05</v>
      </c>
      <c r="C1279">
        <v>15.84</v>
      </c>
      <c r="D1279">
        <v>14968.89</v>
      </c>
      <c r="E1279">
        <v>5971.3</v>
      </c>
      <c r="F1279">
        <v>54.134999999999998</v>
      </c>
      <c r="G1279" s="36">
        <f>VLOOKUP(A1279,FII!$A$1:$D$3730,3,FALSE)</f>
        <v>421.95</v>
      </c>
      <c r="H1279" s="36">
        <f>VLOOKUP(A1279,FII!$A$1:$D$3730,4,FALSE)</f>
        <v>-114.52</v>
      </c>
    </row>
    <row r="1280" spans="1:8" x14ac:dyDescent="0.25">
      <c r="A1280" s="35">
        <v>41401</v>
      </c>
      <c r="B1280">
        <v>6043.55</v>
      </c>
      <c r="C1280">
        <v>16.5</v>
      </c>
      <c r="D1280">
        <v>15056.2</v>
      </c>
      <c r="E1280">
        <v>6050.3</v>
      </c>
      <c r="F1280">
        <v>54.064999999999998</v>
      </c>
      <c r="G1280" s="36">
        <f>VLOOKUP(A1280,FII!$A$1:$D$3730,3,FALSE)</f>
        <v>540.46</v>
      </c>
      <c r="H1280" s="36">
        <f>VLOOKUP(A1280,FII!$A$1:$D$3730,4,FALSE)</f>
        <v>-523.57000000000005</v>
      </c>
    </row>
    <row r="1281" spans="1:8" x14ac:dyDescent="0.25">
      <c r="A1281" s="35">
        <v>41402</v>
      </c>
      <c r="B1281">
        <v>6069.3</v>
      </c>
      <c r="C1281">
        <v>16.760000000000002</v>
      </c>
      <c r="D1281">
        <v>15105.12</v>
      </c>
      <c r="E1281">
        <v>6075.2</v>
      </c>
      <c r="F1281">
        <v>54.085000000000001</v>
      </c>
      <c r="G1281" s="36">
        <f>VLOOKUP(A1281,FII!$A$1:$D$3730,3,FALSE)</f>
        <v>1081.5899999999999</v>
      </c>
      <c r="H1281" s="36">
        <f>VLOOKUP(A1281,FII!$A$1:$D$3730,4,FALSE)</f>
        <v>-404.01</v>
      </c>
    </row>
    <row r="1282" spans="1:8" x14ac:dyDescent="0.25">
      <c r="A1282" s="35">
        <v>41403</v>
      </c>
      <c r="B1282">
        <v>6050.15</v>
      </c>
      <c r="C1282">
        <v>16.600000000000001</v>
      </c>
      <c r="D1282">
        <v>15082.62</v>
      </c>
      <c r="E1282">
        <v>6048.95</v>
      </c>
      <c r="F1282">
        <v>54.365000000000002</v>
      </c>
      <c r="G1282" s="36">
        <f>VLOOKUP(A1282,FII!$A$1:$D$3730,3,FALSE)</f>
        <v>326.97000000000003</v>
      </c>
      <c r="H1282" s="36">
        <f>VLOOKUP(A1282,FII!$A$1:$D$3730,4,FALSE)</f>
        <v>-243.68</v>
      </c>
    </row>
    <row r="1283" spans="1:8" x14ac:dyDescent="0.25">
      <c r="A1283" s="35">
        <v>41404</v>
      </c>
      <c r="B1283">
        <v>6094.75</v>
      </c>
      <c r="C1283">
        <v>16.86</v>
      </c>
      <c r="D1283">
        <v>15118.49</v>
      </c>
      <c r="E1283">
        <v>6108.35</v>
      </c>
      <c r="F1283">
        <v>54.81</v>
      </c>
      <c r="G1283" s="36">
        <f>VLOOKUP(A1283,FII!$A$1:$D$3730,3,FALSE)</f>
        <v>1.65</v>
      </c>
      <c r="H1283" s="36">
        <f>VLOOKUP(A1283,FII!$A$1:$D$3730,4,FALSE)</f>
        <v>4.66</v>
      </c>
    </row>
    <row r="1284" spans="1:8" x14ac:dyDescent="0.25">
      <c r="A1284" s="35">
        <v>41405</v>
      </c>
      <c r="B1284">
        <v>6107.25</v>
      </c>
      <c r="C1284">
        <v>16.84</v>
      </c>
      <c r="D1284" t="e">
        <v>#N/A</v>
      </c>
      <c r="E1284">
        <v>6118.7</v>
      </c>
      <c r="F1284" t="e">
        <v>#N/A</v>
      </c>
      <c r="G1284" s="36" t="e">
        <f>VLOOKUP(A1284,FII!$A$1:$D$3730,3,FALSE)</f>
        <v>#N/A</v>
      </c>
      <c r="H1284" s="36" t="e">
        <f>VLOOKUP(A1284,FII!$A$1:$D$3730,4,FALSE)</f>
        <v>#N/A</v>
      </c>
    </row>
    <row r="1285" spans="1:8" x14ac:dyDescent="0.25">
      <c r="A1285" s="35">
        <v>41407</v>
      </c>
      <c r="B1285">
        <v>5980.45</v>
      </c>
      <c r="C1285">
        <v>17.510000000000002</v>
      </c>
      <c r="D1285">
        <v>15091.68</v>
      </c>
      <c r="E1285">
        <v>5994.45</v>
      </c>
      <c r="F1285">
        <v>54.835000000000001</v>
      </c>
      <c r="G1285" s="36">
        <f>VLOOKUP(A1285,FII!$A$1:$D$3730,3,FALSE)</f>
        <v>-38.68</v>
      </c>
      <c r="H1285" s="36">
        <f>VLOOKUP(A1285,FII!$A$1:$D$3730,4,FALSE)</f>
        <v>-279.14</v>
      </c>
    </row>
    <row r="1286" spans="1:8" x14ac:dyDescent="0.25">
      <c r="A1286" s="35">
        <v>41408</v>
      </c>
      <c r="B1286">
        <v>5995.4</v>
      </c>
      <c r="C1286">
        <v>17.170000000000002</v>
      </c>
      <c r="D1286">
        <v>15215.25</v>
      </c>
      <c r="E1286">
        <v>6006</v>
      </c>
      <c r="F1286">
        <v>54.805</v>
      </c>
      <c r="G1286" s="36">
        <f>VLOOKUP(A1286,FII!$A$1:$D$3730,3,FALSE)</f>
        <v>324.17</v>
      </c>
      <c r="H1286" s="36">
        <f>VLOOKUP(A1286,FII!$A$1:$D$3730,4,FALSE)</f>
        <v>-178.12</v>
      </c>
    </row>
    <row r="1287" spans="1:8" x14ac:dyDescent="0.25">
      <c r="A1287" s="35">
        <v>41409</v>
      </c>
      <c r="B1287">
        <v>6146.75</v>
      </c>
      <c r="C1287">
        <v>18.13</v>
      </c>
      <c r="D1287">
        <v>15275.69</v>
      </c>
      <c r="E1287">
        <v>6161.5</v>
      </c>
      <c r="F1287">
        <v>54.784999999999997</v>
      </c>
      <c r="G1287" s="36">
        <f>VLOOKUP(A1287,FII!$A$1:$D$3730,3,FALSE)</f>
        <v>246.06</v>
      </c>
      <c r="H1287" s="36">
        <f>VLOOKUP(A1287,FII!$A$1:$D$3730,4,FALSE)</f>
        <v>-383.52</v>
      </c>
    </row>
    <row r="1288" spans="1:8" x14ac:dyDescent="0.25">
      <c r="A1288" s="35">
        <v>41410</v>
      </c>
      <c r="B1288">
        <v>6169.9</v>
      </c>
      <c r="C1288">
        <v>17.739999999999998</v>
      </c>
      <c r="D1288">
        <v>15233.22</v>
      </c>
      <c r="E1288">
        <v>6178.05</v>
      </c>
      <c r="F1288">
        <v>54.784999999999997</v>
      </c>
      <c r="G1288" s="36">
        <f>VLOOKUP(A1288,FII!$A$1:$D$3730,3,FALSE)</f>
        <v>62.2</v>
      </c>
      <c r="H1288" s="36">
        <f>VLOOKUP(A1288,FII!$A$1:$D$3730,4,FALSE)</f>
        <v>-195.22</v>
      </c>
    </row>
    <row r="1289" spans="1:8" x14ac:dyDescent="0.25">
      <c r="A1289" s="35">
        <v>41411</v>
      </c>
      <c r="B1289">
        <v>6187.3</v>
      </c>
      <c r="C1289">
        <v>17.57</v>
      </c>
      <c r="D1289">
        <v>15354.4</v>
      </c>
      <c r="E1289">
        <v>6196.1</v>
      </c>
      <c r="F1289">
        <v>54.895000000000003</v>
      </c>
      <c r="G1289" s="36">
        <f>VLOOKUP(A1289,FII!$A$1:$D$3730,3,FALSE)</f>
        <v>-310.18</v>
      </c>
      <c r="H1289" s="36">
        <f>VLOOKUP(A1289,FII!$A$1:$D$3730,4,FALSE)</f>
        <v>-107.7</v>
      </c>
    </row>
    <row r="1290" spans="1:8" x14ac:dyDescent="0.25">
      <c r="A1290" s="35">
        <v>41414</v>
      </c>
      <c r="B1290">
        <v>6156.9</v>
      </c>
      <c r="C1290">
        <v>17.71</v>
      </c>
      <c r="D1290">
        <v>15335.28</v>
      </c>
      <c r="E1290">
        <v>6164.85</v>
      </c>
      <c r="F1290">
        <v>55.04</v>
      </c>
      <c r="G1290" s="36">
        <f>VLOOKUP(A1290,FII!$A$1:$D$3730,3,FALSE)</f>
        <v>116.14</v>
      </c>
      <c r="H1290" s="36">
        <f>VLOOKUP(A1290,FII!$A$1:$D$3730,4,FALSE)</f>
        <v>-270.58999999999997</v>
      </c>
    </row>
    <row r="1291" spans="1:8" x14ac:dyDescent="0.25">
      <c r="A1291" s="35">
        <v>41415</v>
      </c>
      <c r="B1291">
        <v>6114.1</v>
      </c>
      <c r="C1291">
        <v>17.88</v>
      </c>
      <c r="D1291">
        <v>15387.58</v>
      </c>
      <c r="E1291">
        <v>6116.9</v>
      </c>
      <c r="F1291">
        <v>55.435000000000002</v>
      </c>
      <c r="G1291" s="36">
        <f>VLOOKUP(A1291,FII!$A$1:$D$3730,3,FALSE)</f>
        <v>384.71</v>
      </c>
      <c r="H1291" s="36">
        <f>VLOOKUP(A1291,FII!$A$1:$D$3730,4,FALSE)</f>
        <v>-209.38</v>
      </c>
    </row>
    <row r="1292" spans="1:8" x14ac:dyDescent="0.25">
      <c r="A1292" s="35">
        <v>41416</v>
      </c>
      <c r="B1292">
        <v>6094.5</v>
      </c>
      <c r="C1292">
        <v>17.72</v>
      </c>
      <c r="D1292">
        <v>15307.17</v>
      </c>
      <c r="E1292">
        <v>6104.05</v>
      </c>
      <c r="F1292">
        <v>55.66</v>
      </c>
      <c r="G1292" s="36">
        <f>VLOOKUP(A1292,FII!$A$1:$D$3730,3,FALSE)</f>
        <v>561.22</v>
      </c>
      <c r="H1292" s="36">
        <f>VLOOKUP(A1292,FII!$A$1:$D$3730,4,FALSE)</f>
        <v>-267.67</v>
      </c>
    </row>
    <row r="1293" spans="1:8" x14ac:dyDescent="0.25">
      <c r="A1293" s="35">
        <v>41417</v>
      </c>
      <c r="B1293">
        <v>5967.05</v>
      </c>
      <c r="C1293">
        <v>18.73</v>
      </c>
      <c r="D1293">
        <v>15294.5</v>
      </c>
      <c r="E1293">
        <v>5966.1</v>
      </c>
      <c r="F1293">
        <v>55.715000000000003</v>
      </c>
      <c r="G1293" s="36">
        <f>VLOOKUP(A1293,FII!$A$1:$D$3730,3,FALSE)</f>
        <v>-495.37</v>
      </c>
      <c r="H1293" s="36">
        <f>VLOOKUP(A1293,FII!$A$1:$D$3730,4,FALSE)</f>
        <v>77.55</v>
      </c>
    </row>
    <row r="1294" spans="1:8" x14ac:dyDescent="0.25">
      <c r="A1294" s="35">
        <v>41418</v>
      </c>
      <c r="B1294">
        <v>5983.55</v>
      </c>
      <c r="C1294">
        <v>17.7</v>
      </c>
      <c r="D1294">
        <v>15303.1</v>
      </c>
      <c r="E1294">
        <v>5985.4</v>
      </c>
      <c r="F1294">
        <v>55.82</v>
      </c>
      <c r="G1294" s="36">
        <f>VLOOKUP(A1294,FII!$A$1:$D$3730,3,FALSE)</f>
        <v>227.03</v>
      </c>
      <c r="H1294" s="36">
        <f>VLOOKUP(A1294,FII!$A$1:$D$3730,4,FALSE)</f>
        <v>-245.72</v>
      </c>
    </row>
    <row r="1295" spans="1:8" x14ac:dyDescent="0.25">
      <c r="A1295" s="35">
        <v>41421</v>
      </c>
      <c r="B1295">
        <v>6083.15</v>
      </c>
      <c r="C1295">
        <v>17.03</v>
      </c>
      <c r="D1295" t="e">
        <v>#N/A</v>
      </c>
      <c r="E1295">
        <v>6083.45</v>
      </c>
      <c r="F1295">
        <v>55.573</v>
      </c>
      <c r="G1295" s="36">
        <f>VLOOKUP(A1295,FII!$A$1:$D$3730,3,FALSE)</f>
        <v>166.65</v>
      </c>
      <c r="H1295" s="36">
        <f>VLOOKUP(A1295,FII!$A$1:$D$3730,4,FALSE)</f>
        <v>-125.32</v>
      </c>
    </row>
    <row r="1296" spans="1:8" x14ac:dyDescent="0.25">
      <c r="A1296" s="35">
        <v>41422</v>
      </c>
      <c r="B1296">
        <v>6111.25</v>
      </c>
      <c r="C1296">
        <v>17.12</v>
      </c>
      <c r="D1296">
        <v>15409.39</v>
      </c>
      <c r="E1296">
        <v>6109.4</v>
      </c>
      <c r="F1296">
        <v>56.115000000000002</v>
      </c>
      <c r="G1296" s="36">
        <f>VLOOKUP(A1296,FII!$A$1:$D$3730,3,FALSE)</f>
        <v>574.47</v>
      </c>
      <c r="H1296" s="36">
        <f>VLOOKUP(A1296,FII!$A$1:$D$3730,4,FALSE)</f>
        <v>-211.74</v>
      </c>
    </row>
    <row r="1297" spans="1:8" x14ac:dyDescent="0.25">
      <c r="A1297" s="35">
        <v>41423</v>
      </c>
      <c r="B1297">
        <v>6104.3</v>
      </c>
      <c r="C1297">
        <v>17.86</v>
      </c>
      <c r="D1297">
        <v>15302.8</v>
      </c>
      <c r="E1297">
        <v>6090.25</v>
      </c>
      <c r="F1297">
        <v>56.305</v>
      </c>
      <c r="G1297" s="36">
        <f>VLOOKUP(A1297,FII!$A$1:$D$3730,3,FALSE)</f>
        <v>415.84</v>
      </c>
      <c r="H1297" s="36">
        <f>VLOOKUP(A1297,FII!$A$1:$D$3730,4,FALSE)</f>
        <v>-61.09</v>
      </c>
    </row>
    <row r="1298" spans="1:8" x14ac:dyDescent="0.25">
      <c r="A1298" s="35">
        <v>41424</v>
      </c>
      <c r="B1298">
        <v>6124.05</v>
      </c>
      <c r="C1298">
        <v>16.04</v>
      </c>
      <c r="D1298">
        <v>15324.53</v>
      </c>
      <c r="E1298">
        <v>6124.05</v>
      </c>
      <c r="F1298">
        <v>56.384999999999998</v>
      </c>
      <c r="G1298" s="36">
        <f>VLOOKUP(A1298,FII!$A$1:$D$3730,3,FALSE)</f>
        <v>1168.1400000000001</v>
      </c>
      <c r="H1298" s="36">
        <f>VLOOKUP(A1298,FII!$A$1:$D$3730,4,FALSE)</f>
        <v>-234.71</v>
      </c>
    </row>
    <row r="1299" spans="1:8" x14ac:dyDescent="0.25">
      <c r="A1299" s="35">
        <v>41425</v>
      </c>
      <c r="B1299">
        <v>5985.95</v>
      </c>
      <c r="C1299">
        <v>16.989999999999998</v>
      </c>
      <c r="D1299">
        <v>15115.57</v>
      </c>
      <c r="E1299">
        <v>6000.05</v>
      </c>
      <c r="F1299">
        <v>56.58</v>
      </c>
      <c r="G1299" s="36">
        <f>VLOOKUP(A1299,FII!$A$1:$D$3730,3,FALSE)</f>
        <v>-1827.54</v>
      </c>
      <c r="H1299" s="36">
        <f>VLOOKUP(A1299,FII!$A$1:$D$3730,4,FALSE)</f>
        <v>262.12</v>
      </c>
    </row>
    <row r="1300" spans="1:8" x14ac:dyDescent="0.25">
      <c r="A1300" s="35">
        <v>41428</v>
      </c>
      <c r="B1300">
        <v>5939.3</v>
      </c>
      <c r="C1300">
        <v>17.29</v>
      </c>
      <c r="D1300">
        <v>15254.03</v>
      </c>
      <c r="E1300">
        <v>5959.2</v>
      </c>
      <c r="F1300">
        <v>56.674999999999997</v>
      </c>
      <c r="G1300" s="36">
        <f>VLOOKUP(A1300,FII!$A$1:$D$3730,3,FALSE)</f>
        <v>-1075.6400000000001</v>
      </c>
      <c r="H1300" s="36">
        <f>VLOOKUP(A1300,FII!$A$1:$D$3730,4,FALSE)</f>
        <v>369.43</v>
      </c>
    </row>
    <row r="1301" spans="1:8" x14ac:dyDescent="0.25">
      <c r="A1301" s="35">
        <v>41429</v>
      </c>
      <c r="B1301">
        <v>5919.45</v>
      </c>
      <c r="C1301">
        <v>17.260000000000002</v>
      </c>
      <c r="D1301">
        <v>15177.54</v>
      </c>
      <c r="E1301">
        <v>5932.35</v>
      </c>
      <c r="F1301">
        <v>56.494999999999997</v>
      </c>
      <c r="G1301" s="36">
        <f>VLOOKUP(A1301,FII!$A$1:$D$3730,3,FALSE)</f>
        <v>-419.99</v>
      </c>
      <c r="H1301" s="36">
        <f>VLOOKUP(A1301,FII!$A$1:$D$3730,4,FALSE)</f>
        <v>-48.52</v>
      </c>
    </row>
    <row r="1302" spans="1:8" x14ac:dyDescent="0.25">
      <c r="A1302" s="35">
        <v>41430</v>
      </c>
      <c r="B1302">
        <v>5923.85</v>
      </c>
      <c r="C1302">
        <v>16.78</v>
      </c>
      <c r="D1302">
        <v>14960.59</v>
      </c>
      <c r="E1302">
        <v>5938.3</v>
      </c>
      <c r="F1302">
        <v>56.854999999999997</v>
      </c>
      <c r="G1302" s="36">
        <f>VLOOKUP(A1302,FII!$A$1:$D$3730,3,FALSE)</f>
        <v>-597.17999999999995</v>
      </c>
      <c r="H1302" s="36">
        <f>VLOOKUP(A1302,FII!$A$1:$D$3730,4,FALSE)</f>
        <v>-261.22000000000003</v>
      </c>
    </row>
    <row r="1303" spans="1:8" x14ac:dyDescent="0.25">
      <c r="A1303" s="35">
        <v>41431</v>
      </c>
      <c r="B1303">
        <v>5921.4</v>
      </c>
      <c r="C1303">
        <v>17.350000000000001</v>
      </c>
      <c r="D1303">
        <v>15040.62</v>
      </c>
      <c r="E1303">
        <v>5936.85</v>
      </c>
      <c r="F1303">
        <v>56.93</v>
      </c>
      <c r="G1303" s="36">
        <f>VLOOKUP(A1303,FII!$A$1:$D$3730,3,FALSE)</f>
        <v>-1134.78</v>
      </c>
      <c r="H1303" s="36">
        <f>VLOOKUP(A1303,FII!$A$1:$D$3730,4,FALSE)</f>
        <v>-44.01</v>
      </c>
    </row>
    <row r="1304" spans="1:8" x14ac:dyDescent="0.25">
      <c r="A1304" s="35">
        <v>41432</v>
      </c>
      <c r="B1304">
        <v>5881</v>
      </c>
      <c r="C1304">
        <v>17.350000000000001</v>
      </c>
      <c r="D1304">
        <v>15248.12</v>
      </c>
      <c r="E1304">
        <v>5895.2</v>
      </c>
      <c r="F1304">
        <v>57.064999999999998</v>
      </c>
      <c r="G1304" s="36">
        <f>VLOOKUP(A1304,FII!$A$1:$D$3730,3,FALSE)</f>
        <v>-508.97</v>
      </c>
      <c r="H1304" s="36">
        <f>VLOOKUP(A1304,FII!$A$1:$D$3730,4,FALSE)</f>
        <v>-75.73</v>
      </c>
    </row>
    <row r="1305" spans="1:8" x14ac:dyDescent="0.25">
      <c r="A1305" s="35">
        <v>41435</v>
      </c>
      <c r="B1305">
        <v>5878</v>
      </c>
      <c r="C1305">
        <v>18.11</v>
      </c>
      <c r="D1305">
        <v>15238.59</v>
      </c>
      <c r="E1305">
        <v>5893.35</v>
      </c>
      <c r="F1305">
        <v>58.155000000000001</v>
      </c>
      <c r="G1305" s="36">
        <f>VLOOKUP(A1305,FII!$A$1:$D$3730,3,FALSE)</f>
        <v>-2.3199999999999998</v>
      </c>
      <c r="H1305" s="36">
        <f>VLOOKUP(A1305,FII!$A$1:$D$3730,4,FALSE)</f>
        <v>74.87</v>
      </c>
    </row>
    <row r="1306" spans="1:8" x14ac:dyDescent="0.25">
      <c r="A1306" s="35">
        <v>41436</v>
      </c>
      <c r="B1306">
        <v>5788.8</v>
      </c>
      <c r="C1306">
        <v>19.489999999999998</v>
      </c>
      <c r="D1306">
        <v>15122.02</v>
      </c>
      <c r="E1306">
        <v>5801.65</v>
      </c>
      <c r="F1306">
        <v>58.34</v>
      </c>
      <c r="G1306" s="36">
        <f>VLOOKUP(A1306,FII!$A$1:$D$3730,3,FALSE)</f>
        <v>-1857.98</v>
      </c>
      <c r="H1306" s="36">
        <f>VLOOKUP(A1306,FII!$A$1:$D$3730,4,FALSE)</f>
        <v>-433.03</v>
      </c>
    </row>
    <row r="1307" spans="1:8" x14ac:dyDescent="0.25">
      <c r="A1307" s="35">
        <v>41437</v>
      </c>
      <c r="B1307">
        <v>5760.2</v>
      </c>
      <c r="C1307">
        <v>18.850000000000001</v>
      </c>
      <c r="D1307">
        <v>14995.23</v>
      </c>
      <c r="E1307">
        <v>5771.9</v>
      </c>
      <c r="F1307">
        <v>57.835000000000001</v>
      </c>
      <c r="G1307" s="36">
        <f>VLOOKUP(A1307,FII!$A$1:$D$3730,3,FALSE)</f>
        <v>-483.47</v>
      </c>
      <c r="H1307" s="36">
        <f>VLOOKUP(A1307,FII!$A$1:$D$3730,4,FALSE)</f>
        <v>-235.13</v>
      </c>
    </row>
    <row r="1308" spans="1:8" x14ac:dyDescent="0.25">
      <c r="A1308" s="35">
        <v>41438</v>
      </c>
      <c r="B1308">
        <v>5699.1</v>
      </c>
      <c r="C1308">
        <v>19.440000000000001</v>
      </c>
      <c r="D1308">
        <v>15176.08</v>
      </c>
      <c r="E1308">
        <v>5705.45</v>
      </c>
      <c r="F1308">
        <v>58.005000000000003</v>
      </c>
      <c r="G1308" s="36">
        <f>VLOOKUP(A1308,FII!$A$1:$D$3730,3,FALSE)</f>
        <v>-483.99</v>
      </c>
      <c r="H1308" s="36">
        <f>VLOOKUP(A1308,FII!$A$1:$D$3730,4,FALSE)</f>
        <v>4.2300000000000004</v>
      </c>
    </row>
    <row r="1309" spans="1:8" x14ac:dyDescent="0.25">
      <c r="A1309" s="35">
        <v>41439</v>
      </c>
      <c r="B1309">
        <v>5808.4</v>
      </c>
      <c r="C1309">
        <v>18.350000000000001</v>
      </c>
      <c r="D1309">
        <v>15070.18</v>
      </c>
      <c r="E1309">
        <v>5805.95</v>
      </c>
      <c r="F1309">
        <v>57.505000000000003</v>
      </c>
      <c r="G1309" s="36">
        <f>VLOOKUP(A1309,FII!$A$1:$D$3730,3,FALSE)</f>
        <v>546.74</v>
      </c>
      <c r="H1309" s="36">
        <f>VLOOKUP(A1309,FII!$A$1:$D$3730,4,FALSE)</f>
        <v>353.62</v>
      </c>
    </row>
    <row r="1310" spans="1:8" x14ac:dyDescent="0.25">
      <c r="A1310" s="35">
        <v>41442</v>
      </c>
      <c r="B1310">
        <v>5850.05</v>
      </c>
      <c r="C1310">
        <v>18.18</v>
      </c>
      <c r="D1310">
        <v>15179.85</v>
      </c>
      <c r="E1310">
        <v>5847.75</v>
      </c>
      <c r="F1310">
        <v>58.11</v>
      </c>
      <c r="G1310" s="36">
        <f>VLOOKUP(A1310,FII!$A$1:$D$3730,3,FALSE)</f>
        <v>-320.89</v>
      </c>
      <c r="H1310" s="36">
        <f>VLOOKUP(A1310,FII!$A$1:$D$3730,4,FALSE)</f>
        <v>477.11</v>
      </c>
    </row>
    <row r="1311" spans="1:8" x14ac:dyDescent="0.25">
      <c r="A1311" s="35">
        <v>41443</v>
      </c>
      <c r="B1311">
        <v>5813.6</v>
      </c>
      <c r="C1311">
        <v>18.29</v>
      </c>
      <c r="D1311">
        <v>15318.23</v>
      </c>
      <c r="E1311">
        <v>5812</v>
      </c>
      <c r="F1311">
        <v>58.844999999999999</v>
      </c>
      <c r="G1311" s="36">
        <f>VLOOKUP(A1311,FII!$A$1:$D$3730,3,FALSE)</f>
        <v>-320.70999999999998</v>
      </c>
      <c r="H1311" s="36">
        <f>VLOOKUP(A1311,FII!$A$1:$D$3730,4,FALSE)</f>
        <v>562.08000000000004</v>
      </c>
    </row>
    <row r="1312" spans="1:8" x14ac:dyDescent="0.25">
      <c r="A1312" s="35">
        <v>41444</v>
      </c>
      <c r="B1312">
        <v>5822.25</v>
      </c>
      <c r="C1312">
        <v>18.46</v>
      </c>
      <c r="D1312">
        <v>15112.19</v>
      </c>
      <c r="E1312">
        <v>5822.7</v>
      </c>
      <c r="F1312">
        <v>58.72</v>
      </c>
      <c r="G1312" s="36">
        <f>VLOOKUP(A1312,FII!$A$1:$D$3730,3,FALSE)</f>
        <v>-360.37</v>
      </c>
      <c r="H1312" s="36">
        <f>VLOOKUP(A1312,FII!$A$1:$D$3730,4,FALSE)</f>
        <v>628.88</v>
      </c>
    </row>
    <row r="1313" spans="1:8" x14ac:dyDescent="0.25">
      <c r="A1313" s="35">
        <v>41445</v>
      </c>
      <c r="B1313">
        <v>5655.9</v>
      </c>
      <c r="C1313">
        <v>19.190000000000001</v>
      </c>
      <c r="D1313">
        <v>14758.32</v>
      </c>
      <c r="E1313">
        <v>5648.45</v>
      </c>
      <c r="F1313">
        <v>59.575000000000003</v>
      </c>
      <c r="G1313" s="36">
        <f>VLOOKUP(A1313,FII!$A$1:$D$3730,3,FALSE)</f>
        <v>-1070.58</v>
      </c>
      <c r="H1313" s="36">
        <f>VLOOKUP(A1313,FII!$A$1:$D$3730,4,FALSE)</f>
        <v>321.99</v>
      </c>
    </row>
    <row r="1314" spans="1:8" x14ac:dyDescent="0.25">
      <c r="A1314" s="35">
        <v>41446</v>
      </c>
      <c r="B1314">
        <v>5667.65</v>
      </c>
      <c r="C1314">
        <v>19.03</v>
      </c>
      <c r="D1314">
        <v>14799.4</v>
      </c>
      <c r="E1314">
        <v>5661.85</v>
      </c>
      <c r="F1314">
        <v>59.274999999999999</v>
      </c>
      <c r="G1314" s="36">
        <f>VLOOKUP(A1314,FII!$A$1:$D$3730,3,FALSE)</f>
        <v>-268.72000000000003</v>
      </c>
      <c r="H1314" s="36">
        <f>VLOOKUP(A1314,FII!$A$1:$D$3730,4,FALSE)</f>
        <v>579.07000000000005</v>
      </c>
    </row>
    <row r="1315" spans="1:8" x14ac:dyDescent="0.25">
      <c r="A1315" s="35">
        <v>41449</v>
      </c>
      <c r="B1315">
        <v>5590.25</v>
      </c>
      <c r="C1315">
        <v>21.01</v>
      </c>
      <c r="D1315">
        <v>14659.56</v>
      </c>
      <c r="E1315">
        <v>5588.3</v>
      </c>
      <c r="F1315">
        <v>59.814999999999998</v>
      </c>
      <c r="G1315" s="36">
        <f>VLOOKUP(A1315,FII!$A$1:$D$3730,3,FALSE)</f>
        <v>-32.6</v>
      </c>
      <c r="H1315" s="36">
        <f>VLOOKUP(A1315,FII!$A$1:$D$3730,4,FALSE)</f>
        <v>452.55</v>
      </c>
    </row>
    <row r="1316" spans="1:8" x14ac:dyDescent="0.25">
      <c r="A1316" s="35">
        <v>41450</v>
      </c>
      <c r="B1316">
        <v>5609.1</v>
      </c>
      <c r="C1316">
        <v>21.14</v>
      </c>
      <c r="D1316">
        <v>14760.31</v>
      </c>
      <c r="E1316">
        <v>5608.3</v>
      </c>
      <c r="F1316">
        <v>59.664999999999999</v>
      </c>
      <c r="G1316" s="36">
        <f>VLOOKUP(A1316,FII!$A$1:$D$3730,3,FALSE)</f>
        <v>-576.52</v>
      </c>
      <c r="H1316" s="36">
        <f>VLOOKUP(A1316,FII!$A$1:$D$3730,4,FALSE)</f>
        <v>414.18</v>
      </c>
    </row>
    <row r="1317" spans="1:8" x14ac:dyDescent="0.25">
      <c r="A1317" s="35">
        <v>41451</v>
      </c>
      <c r="B1317">
        <v>5588.7</v>
      </c>
      <c r="C1317">
        <v>21.07</v>
      </c>
      <c r="D1317">
        <v>14910.14</v>
      </c>
      <c r="E1317">
        <v>5581.1</v>
      </c>
      <c r="F1317">
        <v>60.72</v>
      </c>
      <c r="G1317" s="36">
        <f>VLOOKUP(A1317,FII!$A$1:$D$3730,3,FALSE)</f>
        <v>57.28</v>
      </c>
      <c r="H1317" s="36">
        <f>VLOOKUP(A1317,FII!$A$1:$D$3730,4,FALSE)</f>
        <v>467.95</v>
      </c>
    </row>
    <row r="1318" spans="1:8" x14ac:dyDescent="0.25">
      <c r="A1318" s="35">
        <v>41452</v>
      </c>
      <c r="B1318">
        <v>5682.35</v>
      </c>
      <c r="C1318">
        <v>18.850000000000001</v>
      </c>
      <c r="D1318">
        <v>15024.49</v>
      </c>
      <c r="E1318">
        <v>5682.35</v>
      </c>
      <c r="F1318">
        <v>60.195</v>
      </c>
      <c r="G1318" s="36">
        <f>VLOOKUP(A1318,FII!$A$1:$D$3730,3,FALSE)</f>
        <v>47.22</v>
      </c>
      <c r="H1318" s="36">
        <f>VLOOKUP(A1318,FII!$A$1:$D$3730,4,FALSE)</f>
        <v>1063.8699999999999</v>
      </c>
    </row>
    <row r="1319" spans="1:8" x14ac:dyDescent="0.25">
      <c r="A1319" s="35">
        <v>41453</v>
      </c>
      <c r="B1319">
        <v>5842.2</v>
      </c>
      <c r="C1319">
        <v>17.95</v>
      </c>
      <c r="D1319">
        <v>14909.6</v>
      </c>
      <c r="E1319">
        <v>5841.45</v>
      </c>
      <c r="F1319">
        <v>59.533000000000001</v>
      </c>
      <c r="G1319" s="36">
        <f>VLOOKUP(A1319,FII!$A$1:$D$3730,3,FALSE)</f>
        <v>89.28</v>
      </c>
      <c r="H1319" s="36">
        <f>VLOOKUP(A1319,FII!$A$1:$D$3730,4,FALSE)</f>
        <v>151.12</v>
      </c>
    </row>
    <row r="1320" spans="1:8" x14ac:dyDescent="0.25">
      <c r="A1320" s="35">
        <v>41456</v>
      </c>
      <c r="B1320">
        <v>5898.85</v>
      </c>
      <c r="C1320">
        <v>18.09</v>
      </c>
      <c r="D1320">
        <v>14974.96</v>
      </c>
      <c r="E1320">
        <v>5892.2</v>
      </c>
      <c r="F1320">
        <v>59.384999999999998</v>
      </c>
      <c r="G1320" s="36" t="e">
        <f>VLOOKUP(A1320,FII!$A$1:$D$3730,3,FALSE)</f>
        <v>#N/A</v>
      </c>
      <c r="H1320" s="36" t="e">
        <f>VLOOKUP(A1320,FII!$A$1:$D$3730,4,FALSE)</f>
        <v>#N/A</v>
      </c>
    </row>
    <row r="1321" spans="1:8" x14ac:dyDescent="0.25">
      <c r="A1321" s="35">
        <v>41457</v>
      </c>
      <c r="B1321">
        <v>5857.55</v>
      </c>
      <c r="C1321">
        <v>18.21</v>
      </c>
      <c r="D1321">
        <v>14932.41</v>
      </c>
      <c r="E1321">
        <v>5859.05</v>
      </c>
      <c r="F1321">
        <v>59.555</v>
      </c>
      <c r="G1321" s="36">
        <f>VLOOKUP(A1321,FII!$A$1:$D$3730,3,FALSE)</f>
        <v>-154.12</v>
      </c>
      <c r="H1321" s="36">
        <f>VLOOKUP(A1321,FII!$A$1:$D$3730,4,FALSE)</f>
        <v>86.79</v>
      </c>
    </row>
    <row r="1322" spans="1:8" x14ac:dyDescent="0.25">
      <c r="A1322" s="35">
        <v>41458</v>
      </c>
      <c r="B1322">
        <v>5770.9</v>
      </c>
      <c r="C1322">
        <v>18.91</v>
      </c>
      <c r="D1322">
        <v>14988.55</v>
      </c>
      <c r="E1322">
        <v>5767.85</v>
      </c>
      <c r="F1322">
        <v>60.225999999999999</v>
      </c>
      <c r="G1322" s="36">
        <f>VLOOKUP(A1322,FII!$A$1:$D$3730,3,FALSE)</f>
        <v>-705.65</v>
      </c>
      <c r="H1322" s="36">
        <f>VLOOKUP(A1322,FII!$A$1:$D$3730,4,FALSE)</f>
        <v>80.8</v>
      </c>
    </row>
    <row r="1323" spans="1:8" x14ac:dyDescent="0.25">
      <c r="A1323" s="35">
        <v>41459</v>
      </c>
      <c r="B1323">
        <v>5836.95</v>
      </c>
      <c r="C1323">
        <v>18.579999999999998</v>
      </c>
      <c r="D1323" t="e">
        <v>#N/A</v>
      </c>
      <c r="E1323">
        <v>5840.1</v>
      </c>
      <c r="F1323">
        <v>60.075000000000003</v>
      </c>
      <c r="G1323" s="36">
        <f>VLOOKUP(A1323,FII!$A$1:$D$3730,3,FALSE)</f>
        <v>18.05</v>
      </c>
      <c r="H1323" s="36">
        <f>VLOOKUP(A1323,FII!$A$1:$D$3730,4,FALSE)</f>
        <v>301.60000000000002</v>
      </c>
    </row>
    <row r="1324" spans="1:8" x14ac:dyDescent="0.25">
      <c r="A1324" s="35">
        <v>41460</v>
      </c>
      <c r="B1324">
        <v>5867.9</v>
      </c>
      <c r="C1324">
        <v>18.670000000000002</v>
      </c>
      <c r="D1324">
        <v>15135.84</v>
      </c>
      <c r="E1324">
        <v>5874.95</v>
      </c>
      <c r="F1324">
        <v>60.23</v>
      </c>
      <c r="G1324" s="36">
        <f>VLOOKUP(A1324,FII!$A$1:$D$3730,3,FALSE)</f>
        <v>123.95</v>
      </c>
      <c r="H1324" s="36">
        <f>VLOOKUP(A1324,FII!$A$1:$D$3730,4,FALSE)</f>
        <v>164.36</v>
      </c>
    </row>
    <row r="1325" spans="1:8" x14ac:dyDescent="0.25">
      <c r="A1325" s="35">
        <v>41463</v>
      </c>
      <c r="B1325">
        <v>5811.55</v>
      </c>
      <c r="C1325">
        <v>19.34</v>
      </c>
      <c r="D1325">
        <v>15224.69</v>
      </c>
      <c r="E1325">
        <v>5829.25</v>
      </c>
      <c r="F1325">
        <v>60.695</v>
      </c>
      <c r="G1325" s="36">
        <f>VLOOKUP(A1325,FII!$A$1:$D$3730,3,FALSE)</f>
        <v>-446.49</v>
      </c>
      <c r="H1325" s="36">
        <f>VLOOKUP(A1325,FII!$A$1:$D$3730,4,FALSE)</f>
        <v>299.07</v>
      </c>
    </row>
    <row r="1326" spans="1:8" x14ac:dyDescent="0.25">
      <c r="A1326" s="35">
        <v>41464</v>
      </c>
      <c r="B1326">
        <v>5859</v>
      </c>
      <c r="C1326">
        <v>19.32</v>
      </c>
      <c r="D1326">
        <v>15300.34</v>
      </c>
      <c r="E1326">
        <v>5868.35</v>
      </c>
      <c r="F1326">
        <v>60.101999999999997</v>
      </c>
      <c r="G1326" s="36">
        <f>VLOOKUP(A1326,FII!$A$1:$D$3730,3,FALSE)</f>
        <v>339.28</v>
      </c>
      <c r="H1326" s="36">
        <f>VLOOKUP(A1326,FII!$A$1:$D$3730,4,FALSE)</f>
        <v>-371.32</v>
      </c>
    </row>
    <row r="1327" spans="1:8" x14ac:dyDescent="0.25">
      <c r="A1327" s="35">
        <v>41465</v>
      </c>
      <c r="B1327">
        <v>5816.7</v>
      </c>
      <c r="C1327">
        <v>19.98</v>
      </c>
      <c r="D1327">
        <v>15291.66</v>
      </c>
      <c r="E1327">
        <v>5822.05</v>
      </c>
      <c r="F1327">
        <v>59.895000000000003</v>
      </c>
      <c r="G1327" s="36">
        <f>VLOOKUP(A1327,FII!$A$1:$D$3730,3,FALSE)</f>
        <v>-172.88</v>
      </c>
      <c r="H1327" s="36">
        <f>VLOOKUP(A1327,FII!$A$1:$D$3730,4,FALSE)</f>
        <v>236.09</v>
      </c>
    </row>
    <row r="1328" spans="1:8" x14ac:dyDescent="0.25">
      <c r="A1328" s="35">
        <v>41466</v>
      </c>
      <c r="B1328">
        <v>5935.1</v>
      </c>
      <c r="C1328">
        <v>18.89</v>
      </c>
      <c r="D1328">
        <v>15460.92</v>
      </c>
      <c r="E1328">
        <v>5941.35</v>
      </c>
      <c r="F1328">
        <v>59.834000000000003</v>
      </c>
      <c r="G1328" s="36">
        <f>VLOOKUP(A1328,FII!$A$1:$D$3730,3,FALSE)</f>
        <v>1536.18</v>
      </c>
      <c r="H1328" s="36">
        <f>VLOOKUP(A1328,FII!$A$1:$D$3730,4,FALSE)</f>
        <v>-37.14</v>
      </c>
    </row>
    <row r="1329" spans="1:8" x14ac:dyDescent="0.25">
      <c r="A1329" s="35">
        <v>41467</v>
      </c>
      <c r="B1329">
        <v>6009</v>
      </c>
      <c r="C1329">
        <v>18.690000000000001</v>
      </c>
      <c r="D1329">
        <v>15464.3</v>
      </c>
      <c r="E1329">
        <v>6007.25</v>
      </c>
      <c r="F1329">
        <v>59.890999999999998</v>
      </c>
      <c r="G1329" s="36">
        <f>VLOOKUP(A1329,FII!$A$1:$D$3730,3,FALSE)</f>
        <v>71.040000000000006</v>
      </c>
      <c r="H1329" s="36">
        <f>VLOOKUP(A1329,FII!$A$1:$D$3730,4,FALSE)</f>
        <v>543.33000000000004</v>
      </c>
    </row>
    <row r="1330" spans="1:8" x14ac:dyDescent="0.25">
      <c r="A1330" s="35">
        <v>41470</v>
      </c>
      <c r="B1330">
        <v>6030.8</v>
      </c>
      <c r="C1330">
        <v>18.79</v>
      </c>
      <c r="D1330">
        <v>15484.26</v>
      </c>
      <c r="E1330">
        <v>6032.6</v>
      </c>
      <c r="F1330">
        <v>59.814999999999998</v>
      </c>
      <c r="G1330" s="36">
        <f>VLOOKUP(A1330,FII!$A$1:$D$3730,3,FALSE)</f>
        <v>-214.55</v>
      </c>
      <c r="H1330" s="36">
        <f>VLOOKUP(A1330,FII!$A$1:$D$3730,4,FALSE)</f>
        <v>237.23</v>
      </c>
    </row>
    <row r="1331" spans="1:8" x14ac:dyDescent="0.25">
      <c r="A1331" s="35">
        <v>41471</v>
      </c>
      <c r="B1331">
        <v>5955.25</v>
      </c>
      <c r="C1331">
        <v>18.989999999999998</v>
      </c>
      <c r="D1331">
        <v>15451.85</v>
      </c>
      <c r="E1331">
        <v>5969.7</v>
      </c>
      <c r="F1331">
        <v>59.3</v>
      </c>
      <c r="G1331" s="36">
        <f>VLOOKUP(A1331,FII!$A$1:$D$3730,3,FALSE)</f>
        <v>-264.83</v>
      </c>
      <c r="H1331" s="36">
        <f>VLOOKUP(A1331,FII!$A$1:$D$3730,4,FALSE)</f>
        <v>-438.29</v>
      </c>
    </row>
    <row r="1332" spans="1:8" x14ac:dyDescent="0.25">
      <c r="A1332" s="35">
        <v>41472</v>
      </c>
      <c r="B1332">
        <v>5973.3</v>
      </c>
      <c r="C1332">
        <v>19.36</v>
      </c>
      <c r="D1332">
        <v>15470.52</v>
      </c>
      <c r="E1332">
        <v>5970.85</v>
      </c>
      <c r="F1332">
        <v>59.33</v>
      </c>
      <c r="G1332" s="36">
        <f>VLOOKUP(A1332,FII!$A$1:$D$3730,3,FALSE)</f>
        <v>220.03</v>
      </c>
      <c r="H1332" s="36">
        <f>VLOOKUP(A1332,FII!$A$1:$D$3730,4,FALSE)</f>
        <v>93.73</v>
      </c>
    </row>
    <row r="1333" spans="1:8" x14ac:dyDescent="0.25">
      <c r="A1333" s="35">
        <v>41473</v>
      </c>
      <c r="B1333">
        <v>6038.05</v>
      </c>
      <c r="C1333">
        <v>18.27</v>
      </c>
      <c r="D1333">
        <v>15548.54</v>
      </c>
      <c r="E1333">
        <v>6052.4</v>
      </c>
      <c r="F1333">
        <v>59.744999999999997</v>
      </c>
      <c r="G1333" s="36">
        <f>VLOOKUP(A1333,FII!$A$1:$D$3730,3,FALSE)</f>
        <v>30.02</v>
      </c>
      <c r="H1333" s="36">
        <f>VLOOKUP(A1333,FII!$A$1:$D$3730,4,FALSE)</f>
        <v>324.23</v>
      </c>
    </row>
    <row r="1334" spans="1:8" x14ac:dyDescent="0.25">
      <c r="A1334" s="35">
        <v>41474</v>
      </c>
      <c r="B1334">
        <v>6029.2</v>
      </c>
      <c r="C1334">
        <v>18.13</v>
      </c>
      <c r="D1334">
        <v>15543.74</v>
      </c>
      <c r="E1334">
        <v>6042.55</v>
      </c>
      <c r="F1334">
        <v>59.34</v>
      </c>
      <c r="G1334" s="36">
        <f>VLOOKUP(A1334,FII!$A$1:$D$3730,3,FALSE)</f>
        <v>511.43</v>
      </c>
      <c r="H1334" s="36">
        <f>VLOOKUP(A1334,FII!$A$1:$D$3730,4,FALSE)</f>
        <v>-395.17</v>
      </c>
    </row>
    <row r="1335" spans="1:8" x14ac:dyDescent="0.25">
      <c r="A1335" s="35">
        <v>41477</v>
      </c>
      <c r="B1335">
        <v>6031.8</v>
      </c>
      <c r="C1335">
        <v>17.63</v>
      </c>
      <c r="D1335">
        <v>15545.55</v>
      </c>
      <c r="E1335">
        <v>6043.55</v>
      </c>
      <c r="F1335">
        <v>59.725000000000001</v>
      </c>
      <c r="G1335" s="36">
        <f>VLOOKUP(A1335,FII!$A$1:$D$3730,3,FALSE)</f>
        <v>713.48</v>
      </c>
      <c r="H1335" s="36">
        <f>VLOOKUP(A1335,FII!$A$1:$D$3730,4,FALSE)</f>
        <v>-173.64</v>
      </c>
    </row>
    <row r="1336" spans="1:8" x14ac:dyDescent="0.25">
      <c r="A1336" s="35">
        <v>41478</v>
      </c>
      <c r="B1336">
        <v>6077.8</v>
      </c>
      <c r="C1336">
        <v>16.72</v>
      </c>
      <c r="D1336">
        <v>15567.74</v>
      </c>
      <c r="E1336">
        <v>6087</v>
      </c>
      <c r="F1336">
        <v>59.76</v>
      </c>
      <c r="G1336" s="36">
        <f>VLOOKUP(A1336,FII!$A$1:$D$3730,3,FALSE)</f>
        <v>1030.6199999999999</v>
      </c>
      <c r="H1336" s="36">
        <f>VLOOKUP(A1336,FII!$A$1:$D$3730,4,FALSE)</f>
        <v>-83.21</v>
      </c>
    </row>
    <row r="1337" spans="1:8" x14ac:dyDescent="0.25">
      <c r="A1337" s="35">
        <v>41479</v>
      </c>
      <c r="B1337">
        <v>5990.5</v>
      </c>
      <c r="C1337">
        <v>16.91</v>
      </c>
      <c r="D1337">
        <v>15542.24</v>
      </c>
      <c r="E1337">
        <v>6002.7</v>
      </c>
      <c r="F1337">
        <v>59.255000000000003</v>
      </c>
      <c r="G1337" s="36">
        <f>VLOOKUP(A1337,FII!$A$1:$D$3730,3,FALSE)</f>
        <v>481.23</v>
      </c>
      <c r="H1337" s="36">
        <f>VLOOKUP(A1337,FII!$A$1:$D$3730,4,FALSE)</f>
        <v>-675.24</v>
      </c>
    </row>
    <row r="1338" spans="1:8" x14ac:dyDescent="0.25">
      <c r="A1338" s="35">
        <v>41480</v>
      </c>
      <c r="B1338">
        <v>5907.5</v>
      </c>
      <c r="C1338">
        <v>16.72</v>
      </c>
      <c r="D1338">
        <v>15555.61</v>
      </c>
      <c r="E1338">
        <v>5907.5</v>
      </c>
      <c r="F1338">
        <v>58.965000000000003</v>
      </c>
      <c r="G1338" s="36">
        <f>VLOOKUP(A1338,FII!$A$1:$D$3730,3,FALSE)</f>
        <v>332.96</v>
      </c>
      <c r="H1338" s="36">
        <f>VLOOKUP(A1338,FII!$A$1:$D$3730,4,FALSE)</f>
        <v>-117.76</v>
      </c>
    </row>
    <row r="1339" spans="1:8" x14ac:dyDescent="0.25">
      <c r="A1339" s="35">
        <v>41481</v>
      </c>
      <c r="B1339">
        <v>5886.2</v>
      </c>
      <c r="C1339">
        <v>16.78</v>
      </c>
      <c r="D1339">
        <v>15558.83</v>
      </c>
      <c r="E1339">
        <v>5925.25</v>
      </c>
      <c r="F1339">
        <v>59.045999999999999</v>
      </c>
      <c r="G1339" s="36">
        <f>VLOOKUP(A1339,FII!$A$1:$D$3730,3,FALSE)</f>
        <v>-194.6</v>
      </c>
      <c r="H1339" s="36">
        <f>VLOOKUP(A1339,FII!$A$1:$D$3730,4,FALSE)</f>
        <v>20.329999999999998</v>
      </c>
    </row>
    <row r="1340" spans="1:8" x14ac:dyDescent="0.25">
      <c r="A1340" s="35">
        <v>41484</v>
      </c>
      <c r="B1340">
        <v>5831.65</v>
      </c>
      <c r="C1340">
        <v>18.25</v>
      </c>
      <c r="D1340">
        <v>15521.97</v>
      </c>
      <c r="E1340">
        <v>5877.35</v>
      </c>
      <c r="F1340">
        <v>59.555</v>
      </c>
      <c r="G1340" s="36">
        <f>VLOOKUP(A1340,FII!$A$1:$D$3730,3,FALSE)</f>
        <v>23.57</v>
      </c>
      <c r="H1340" s="36">
        <f>VLOOKUP(A1340,FII!$A$1:$D$3730,4,FALSE)</f>
        <v>-119.52</v>
      </c>
    </row>
    <row r="1341" spans="1:8" x14ac:dyDescent="0.25">
      <c r="A1341" s="35">
        <v>41485</v>
      </c>
      <c r="B1341">
        <v>5755.05</v>
      </c>
      <c r="C1341">
        <v>18.12</v>
      </c>
      <c r="D1341">
        <v>15520.59</v>
      </c>
      <c r="E1341">
        <v>5797.55</v>
      </c>
      <c r="F1341">
        <v>60.814999999999998</v>
      </c>
      <c r="G1341" s="36">
        <f>VLOOKUP(A1341,FII!$A$1:$D$3730,3,FALSE)</f>
        <v>-858.76</v>
      </c>
      <c r="H1341" s="36">
        <f>VLOOKUP(A1341,FII!$A$1:$D$3730,4,FALSE)</f>
        <v>-154.29</v>
      </c>
    </row>
    <row r="1342" spans="1:8" x14ac:dyDescent="0.25">
      <c r="A1342" s="35">
        <v>41486</v>
      </c>
      <c r="B1342">
        <v>5742</v>
      </c>
      <c r="C1342">
        <v>18.77</v>
      </c>
      <c r="D1342">
        <v>15499.54</v>
      </c>
      <c r="E1342">
        <v>5781.05</v>
      </c>
      <c r="F1342">
        <v>60.854999999999997</v>
      </c>
      <c r="G1342" s="36">
        <f>VLOOKUP(A1342,FII!$A$1:$D$3730,3,FALSE)</f>
        <v>-1132.0899999999999</v>
      </c>
      <c r="H1342" s="36">
        <f>VLOOKUP(A1342,FII!$A$1:$D$3730,4,FALSE)</f>
        <v>-6.44</v>
      </c>
    </row>
    <row r="1343" spans="1:8" x14ac:dyDescent="0.25">
      <c r="A1343" s="35">
        <v>41487</v>
      </c>
      <c r="B1343">
        <v>5727.85</v>
      </c>
      <c r="C1343">
        <v>19.809999999999999</v>
      </c>
      <c r="D1343">
        <v>15628.02</v>
      </c>
      <c r="E1343">
        <v>5762.05</v>
      </c>
      <c r="F1343">
        <v>60.564999999999998</v>
      </c>
      <c r="G1343" s="36">
        <f>VLOOKUP(A1343,FII!$A$1:$D$3730,3,FALSE)</f>
        <v>37.799999999999997</v>
      </c>
      <c r="H1343" s="36">
        <f>VLOOKUP(A1343,FII!$A$1:$D$3730,4,FALSE)</f>
        <v>405.8</v>
      </c>
    </row>
    <row r="1344" spans="1:8" x14ac:dyDescent="0.25">
      <c r="A1344" s="35">
        <v>41488</v>
      </c>
      <c r="B1344">
        <v>5677.9</v>
      </c>
      <c r="C1344">
        <v>20.89</v>
      </c>
      <c r="D1344">
        <v>15658.36</v>
      </c>
      <c r="E1344">
        <v>5705.55</v>
      </c>
      <c r="F1344">
        <v>61.104999999999997</v>
      </c>
      <c r="G1344" s="36">
        <f>VLOOKUP(A1344,FII!$A$1:$D$3730,3,FALSE)</f>
        <v>-564.75</v>
      </c>
      <c r="H1344" s="36">
        <f>VLOOKUP(A1344,FII!$A$1:$D$3730,4,FALSE)</f>
        <v>205.54</v>
      </c>
    </row>
    <row r="1345" spans="1:8" x14ac:dyDescent="0.25">
      <c r="A1345" s="35">
        <v>41491</v>
      </c>
      <c r="B1345">
        <v>5685.4</v>
      </c>
      <c r="C1345">
        <v>20.8</v>
      </c>
      <c r="D1345">
        <v>15612.13</v>
      </c>
      <c r="E1345">
        <v>5723.6</v>
      </c>
      <c r="F1345">
        <v>60.86</v>
      </c>
      <c r="G1345" s="36">
        <f>VLOOKUP(A1345,FII!$A$1:$D$3730,3,FALSE)</f>
        <v>-356.58</v>
      </c>
      <c r="H1345" s="36">
        <f>VLOOKUP(A1345,FII!$A$1:$D$3730,4,FALSE)</f>
        <v>100.78</v>
      </c>
    </row>
    <row r="1346" spans="1:8" x14ac:dyDescent="0.25">
      <c r="A1346" s="35">
        <v>41492</v>
      </c>
      <c r="B1346">
        <v>5542.25</v>
      </c>
      <c r="C1346">
        <v>22.73</v>
      </c>
      <c r="D1346">
        <v>15518.74</v>
      </c>
      <c r="E1346">
        <v>5573.35</v>
      </c>
      <c r="F1346">
        <v>60.79</v>
      </c>
      <c r="G1346" s="36">
        <f>VLOOKUP(A1346,FII!$A$1:$D$3730,3,FALSE)</f>
        <v>-534.97</v>
      </c>
      <c r="H1346" s="36">
        <f>VLOOKUP(A1346,FII!$A$1:$D$3730,4,FALSE)</f>
        <v>-21.59</v>
      </c>
    </row>
    <row r="1347" spans="1:8" x14ac:dyDescent="0.25">
      <c r="A1347" s="35">
        <v>41493</v>
      </c>
      <c r="B1347">
        <v>5519.1</v>
      </c>
      <c r="C1347">
        <v>22.04</v>
      </c>
      <c r="D1347">
        <v>15470.67</v>
      </c>
      <c r="E1347">
        <v>5554.15</v>
      </c>
      <c r="F1347">
        <v>61.21</v>
      </c>
      <c r="G1347" s="36" t="e">
        <f>VLOOKUP(A1347,FII!$A$1:$D$3730,3,FALSE)</f>
        <v>#N/A</v>
      </c>
      <c r="H1347" s="36" t="e">
        <f>VLOOKUP(A1347,FII!$A$1:$D$3730,4,FALSE)</f>
        <v>#N/A</v>
      </c>
    </row>
    <row r="1348" spans="1:8" x14ac:dyDescent="0.25">
      <c r="A1348" s="35">
        <v>41494</v>
      </c>
      <c r="B1348">
        <v>5565.65</v>
      </c>
      <c r="C1348">
        <v>21.19</v>
      </c>
      <c r="D1348">
        <v>15498.32</v>
      </c>
      <c r="E1348">
        <v>5589.7</v>
      </c>
      <c r="F1348">
        <v>60.731000000000002</v>
      </c>
      <c r="G1348" s="36">
        <f>VLOOKUP(A1348,FII!$A$1:$D$3730,3,FALSE)</f>
        <v>392.44</v>
      </c>
      <c r="H1348" s="36">
        <f>VLOOKUP(A1348,FII!$A$1:$D$3730,4,FALSE)</f>
        <v>-313.24</v>
      </c>
    </row>
    <row r="1349" spans="1:8" x14ac:dyDescent="0.25">
      <c r="A1349" s="35">
        <v>41498</v>
      </c>
      <c r="B1349">
        <v>5612.4</v>
      </c>
      <c r="C1349">
        <v>21.28</v>
      </c>
      <c r="D1349">
        <v>15419.68</v>
      </c>
      <c r="E1349">
        <v>5621.75</v>
      </c>
      <c r="F1349">
        <v>61.125</v>
      </c>
      <c r="G1349" s="36">
        <f>VLOOKUP(A1349,FII!$A$1:$D$3730,3,FALSE)</f>
        <v>-101.15</v>
      </c>
      <c r="H1349" s="36">
        <f>VLOOKUP(A1349,FII!$A$1:$D$3730,4,FALSE)</f>
        <v>347.77</v>
      </c>
    </row>
    <row r="1350" spans="1:8" x14ac:dyDescent="0.25">
      <c r="A1350" s="35">
        <v>41499</v>
      </c>
      <c r="B1350">
        <v>5699.3</v>
      </c>
      <c r="C1350">
        <v>19.260000000000002</v>
      </c>
      <c r="D1350">
        <v>15451.01</v>
      </c>
      <c r="E1350">
        <v>5711.35</v>
      </c>
      <c r="F1350">
        <v>61.337000000000003</v>
      </c>
      <c r="G1350" s="36">
        <f>VLOOKUP(A1350,FII!$A$1:$D$3730,3,FALSE)</f>
        <v>-292.04000000000002</v>
      </c>
      <c r="H1350" s="36">
        <f>VLOOKUP(A1350,FII!$A$1:$D$3730,4,FALSE)</f>
        <v>398.38</v>
      </c>
    </row>
    <row r="1351" spans="1:8" x14ac:dyDescent="0.25">
      <c r="A1351" s="35">
        <v>41500</v>
      </c>
      <c r="B1351">
        <v>5742.3</v>
      </c>
      <c r="C1351">
        <v>18.7</v>
      </c>
      <c r="D1351">
        <v>15337.66</v>
      </c>
      <c r="E1351">
        <v>5748.3</v>
      </c>
      <c r="F1351">
        <v>61.283999999999999</v>
      </c>
      <c r="G1351" s="36">
        <f>VLOOKUP(A1351,FII!$A$1:$D$3730,3,FALSE)</f>
        <v>-682.82</v>
      </c>
      <c r="H1351" s="36">
        <f>VLOOKUP(A1351,FII!$A$1:$D$3730,4,FALSE)</f>
        <v>844.39</v>
      </c>
    </row>
    <row r="1352" spans="1:8" x14ac:dyDescent="0.25">
      <c r="A1352" s="35">
        <v>41502</v>
      </c>
      <c r="B1352">
        <v>5507.85</v>
      </c>
      <c r="C1352">
        <v>23.64</v>
      </c>
      <c r="D1352">
        <v>15081.47</v>
      </c>
      <c r="E1352">
        <v>5505</v>
      </c>
      <c r="F1352">
        <v>61.664999999999999</v>
      </c>
      <c r="G1352" s="36">
        <f>VLOOKUP(A1352,FII!$A$1:$D$3730,3,FALSE)</f>
        <v>-987.2</v>
      </c>
      <c r="H1352" s="36">
        <f>VLOOKUP(A1352,FII!$A$1:$D$3730,4,FALSE)</f>
        <v>744.82</v>
      </c>
    </row>
    <row r="1353" spans="1:8" x14ac:dyDescent="0.25">
      <c r="A1353" s="35">
        <v>41505</v>
      </c>
      <c r="B1353">
        <v>5414.75</v>
      </c>
      <c r="C1353">
        <v>25.59</v>
      </c>
      <c r="D1353">
        <v>15010.74</v>
      </c>
      <c r="E1353">
        <v>5416.75</v>
      </c>
      <c r="F1353">
        <v>63.14</v>
      </c>
      <c r="G1353" s="36">
        <f>VLOOKUP(A1353,FII!$A$1:$D$3730,3,FALSE)</f>
        <v>-1215.81</v>
      </c>
      <c r="H1353" s="36">
        <f>VLOOKUP(A1353,FII!$A$1:$D$3730,4,FALSE)</f>
        <v>320.54000000000002</v>
      </c>
    </row>
    <row r="1354" spans="1:8" x14ac:dyDescent="0.25">
      <c r="A1354" s="35">
        <v>41506</v>
      </c>
      <c r="B1354">
        <v>5401.45</v>
      </c>
      <c r="C1354">
        <v>27.23</v>
      </c>
      <c r="D1354">
        <v>15002.99</v>
      </c>
      <c r="E1354">
        <v>5398.25</v>
      </c>
      <c r="F1354">
        <v>63.125</v>
      </c>
      <c r="G1354" s="36">
        <f>VLOOKUP(A1354,FII!$A$1:$D$3730,3,FALSE)</f>
        <v>-159.44</v>
      </c>
      <c r="H1354" s="36">
        <f>VLOOKUP(A1354,FII!$A$1:$D$3730,4,FALSE)</f>
        <v>557.80999999999995</v>
      </c>
    </row>
    <row r="1355" spans="1:8" x14ac:dyDescent="0.25">
      <c r="A1355" s="35">
        <v>41507</v>
      </c>
      <c r="B1355">
        <v>5302.55</v>
      </c>
      <c r="C1355">
        <v>28.09</v>
      </c>
      <c r="D1355">
        <v>14897.55</v>
      </c>
      <c r="E1355">
        <v>5291.6</v>
      </c>
      <c r="F1355">
        <v>64.114999999999995</v>
      </c>
      <c r="G1355" s="36">
        <f>VLOOKUP(A1355,FII!$A$1:$D$3730,3,FALSE)</f>
        <v>198.84</v>
      </c>
      <c r="H1355" s="36">
        <f>VLOOKUP(A1355,FII!$A$1:$D$3730,4,FALSE)</f>
        <v>1405.6</v>
      </c>
    </row>
    <row r="1356" spans="1:8" x14ac:dyDescent="0.25">
      <c r="A1356" s="35">
        <v>41508</v>
      </c>
      <c r="B1356">
        <v>5408.45</v>
      </c>
      <c r="C1356">
        <v>29.06</v>
      </c>
      <c r="D1356">
        <v>14963.74</v>
      </c>
      <c r="E1356">
        <v>5414.3</v>
      </c>
      <c r="F1356">
        <v>64.555000000000007</v>
      </c>
      <c r="G1356" s="36">
        <f>VLOOKUP(A1356,FII!$A$1:$D$3730,3,FALSE)</f>
        <v>-662.4</v>
      </c>
      <c r="H1356" s="36">
        <f>VLOOKUP(A1356,FII!$A$1:$D$3730,4,FALSE)</f>
        <v>800.52</v>
      </c>
    </row>
    <row r="1357" spans="1:8" x14ac:dyDescent="0.25">
      <c r="A1357" s="35">
        <v>41509</v>
      </c>
      <c r="B1357">
        <v>5471.75</v>
      </c>
      <c r="C1357">
        <v>25.75</v>
      </c>
      <c r="D1357">
        <v>15010.51</v>
      </c>
      <c r="E1357">
        <v>5460.7</v>
      </c>
      <c r="F1357">
        <v>63.204999999999998</v>
      </c>
      <c r="G1357" s="36" t="e">
        <f>VLOOKUP(A1357,FII!$A$1:$D$3730,3,FALSE)</f>
        <v>#N/A</v>
      </c>
      <c r="H1357" s="36" t="e">
        <f>VLOOKUP(A1357,FII!$A$1:$D$3730,4,FALSE)</f>
        <v>#N/A</v>
      </c>
    </row>
    <row r="1358" spans="1:8" x14ac:dyDescent="0.25">
      <c r="A1358" s="35">
        <v>41512</v>
      </c>
      <c r="B1358">
        <v>5476.5</v>
      </c>
      <c r="C1358">
        <v>26.38</v>
      </c>
      <c r="D1358">
        <v>14946.46</v>
      </c>
      <c r="E1358">
        <v>5467.1</v>
      </c>
      <c r="F1358">
        <v>64.3</v>
      </c>
      <c r="G1358" s="36">
        <f>VLOOKUP(A1358,FII!$A$1:$D$3730,3,FALSE)</f>
        <v>-963.77</v>
      </c>
      <c r="H1358" s="36">
        <f>VLOOKUP(A1358,FII!$A$1:$D$3730,4,FALSE)</f>
        <v>570.53</v>
      </c>
    </row>
    <row r="1359" spans="1:8" x14ac:dyDescent="0.25">
      <c r="A1359" s="35">
        <v>41513</v>
      </c>
      <c r="B1359">
        <v>5287.45</v>
      </c>
      <c r="C1359">
        <v>29.42</v>
      </c>
      <c r="D1359">
        <v>14776.13</v>
      </c>
      <c r="E1359">
        <v>5284.8</v>
      </c>
      <c r="F1359">
        <v>66.31</v>
      </c>
      <c r="G1359" s="36">
        <f>VLOOKUP(A1359,FII!$A$1:$D$3730,3,FALSE)</f>
        <v>-542.14</v>
      </c>
      <c r="H1359" s="36">
        <f>VLOOKUP(A1359,FII!$A$1:$D$3730,4,FALSE)</f>
        <v>400.26</v>
      </c>
    </row>
    <row r="1360" spans="1:8" x14ac:dyDescent="0.25">
      <c r="A1360" s="35">
        <v>41514</v>
      </c>
      <c r="B1360">
        <v>5285</v>
      </c>
      <c r="C1360">
        <v>32.380000000000003</v>
      </c>
      <c r="D1360">
        <v>14824.51</v>
      </c>
      <c r="E1360">
        <v>5288.95</v>
      </c>
      <c r="F1360">
        <v>68.805000000000007</v>
      </c>
      <c r="G1360" s="36">
        <f>VLOOKUP(A1360,FII!$A$1:$D$3730,3,FALSE)</f>
        <v>-370.3</v>
      </c>
      <c r="H1360" s="36">
        <f>VLOOKUP(A1360,FII!$A$1:$D$3730,4,FALSE)</f>
        <v>986.48</v>
      </c>
    </row>
    <row r="1361" spans="1:8" x14ac:dyDescent="0.25">
      <c r="A1361" s="35">
        <v>41515</v>
      </c>
      <c r="B1361">
        <v>5409.05</v>
      </c>
      <c r="C1361">
        <v>29.41</v>
      </c>
      <c r="D1361">
        <v>14840.95</v>
      </c>
      <c r="E1361">
        <v>5409.05</v>
      </c>
      <c r="F1361">
        <v>66.555000000000007</v>
      </c>
      <c r="G1361" s="36">
        <f>VLOOKUP(A1361,FII!$A$1:$D$3730,3,FALSE)</f>
        <v>574.89</v>
      </c>
      <c r="H1361" s="36">
        <f>VLOOKUP(A1361,FII!$A$1:$D$3730,4,FALSE)</f>
        <v>1273.76</v>
      </c>
    </row>
    <row r="1362" spans="1:8" x14ac:dyDescent="0.25">
      <c r="A1362" s="35">
        <v>41516</v>
      </c>
      <c r="B1362">
        <v>5471.8</v>
      </c>
      <c r="C1362">
        <v>27.81</v>
      </c>
      <c r="D1362">
        <v>14810.31</v>
      </c>
      <c r="E1362">
        <v>5456.75</v>
      </c>
      <c r="F1362">
        <v>65.704999999999998</v>
      </c>
      <c r="G1362" s="36">
        <f>VLOOKUP(A1362,FII!$A$1:$D$3730,3,FALSE)</f>
        <v>-155.13</v>
      </c>
      <c r="H1362" s="36">
        <f>VLOOKUP(A1362,FII!$A$1:$D$3730,4,FALSE)</f>
        <v>457.15</v>
      </c>
    </row>
    <row r="1363" spans="1:8" x14ac:dyDescent="0.25">
      <c r="A1363" s="35">
        <v>41519</v>
      </c>
      <c r="B1363">
        <v>5550.75</v>
      </c>
      <c r="C1363">
        <v>27.55</v>
      </c>
      <c r="D1363" t="e">
        <v>#N/A</v>
      </c>
      <c r="E1363">
        <v>5554.6</v>
      </c>
      <c r="F1363">
        <v>66.004999999999995</v>
      </c>
      <c r="G1363" s="36">
        <f>VLOOKUP(A1363,FII!$A$1:$D$3730,3,FALSE)</f>
        <v>-18.32</v>
      </c>
      <c r="H1363" s="36">
        <f>VLOOKUP(A1363,FII!$A$1:$D$3730,4,FALSE)</f>
        <v>414.59</v>
      </c>
    </row>
    <row r="1364" spans="1:8" x14ac:dyDescent="0.25">
      <c r="A1364" s="35">
        <v>41520</v>
      </c>
      <c r="B1364">
        <v>5341.45</v>
      </c>
      <c r="C1364">
        <v>32.49</v>
      </c>
      <c r="D1364">
        <v>14833.96</v>
      </c>
      <c r="E1364">
        <v>5344.55</v>
      </c>
      <c r="F1364">
        <v>67.635000000000005</v>
      </c>
      <c r="G1364" s="36">
        <f>VLOOKUP(A1364,FII!$A$1:$D$3730,3,FALSE)</f>
        <v>-1850.87</v>
      </c>
      <c r="H1364" s="36">
        <f>VLOOKUP(A1364,FII!$A$1:$D$3730,4,FALSE)</f>
        <v>224.16</v>
      </c>
    </row>
    <row r="1365" spans="1:8" x14ac:dyDescent="0.25">
      <c r="A1365" s="35">
        <v>41521</v>
      </c>
      <c r="B1365">
        <v>5448.1</v>
      </c>
      <c r="C1365">
        <v>31.11</v>
      </c>
      <c r="D1365">
        <v>14930.87</v>
      </c>
      <c r="E1365">
        <v>5458.05</v>
      </c>
      <c r="F1365">
        <v>67.069999999999993</v>
      </c>
      <c r="G1365" s="36">
        <f>VLOOKUP(A1365,FII!$A$1:$D$3730,3,FALSE)</f>
        <v>647.83000000000004</v>
      </c>
      <c r="H1365" s="36">
        <f>VLOOKUP(A1365,FII!$A$1:$D$3730,4,FALSE)</f>
        <v>317.87</v>
      </c>
    </row>
    <row r="1366" spans="1:8" x14ac:dyDescent="0.25">
      <c r="A1366" s="35">
        <v>41522</v>
      </c>
      <c r="B1366">
        <v>5592.95</v>
      </c>
      <c r="C1366">
        <v>28.53</v>
      </c>
      <c r="D1366">
        <v>14937.48</v>
      </c>
      <c r="E1366">
        <v>5607.15</v>
      </c>
      <c r="F1366">
        <v>66.015000000000001</v>
      </c>
      <c r="G1366" s="36">
        <f>VLOOKUP(A1366,FII!$A$1:$D$3730,3,FALSE)</f>
        <v>1198.0899999999999</v>
      </c>
      <c r="H1366" s="36">
        <f>VLOOKUP(A1366,FII!$A$1:$D$3730,4,FALSE)</f>
        <v>395.27</v>
      </c>
    </row>
    <row r="1367" spans="1:8" x14ac:dyDescent="0.25">
      <c r="A1367" s="35">
        <v>41523</v>
      </c>
      <c r="B1367">
        <v>5680.4</v>
      </c>
      <c r="C1367">
        <v>28.65</v>
      </c>
      <c r="D1367">
        <v>14922.5</v>
      </c>
      <c r="E1367">
        <v>5697.8</v>
      </c>
      <c r="F1367">
        <v>65.245000000000005</v>
      </c>
      <c r="G1367" s="36">
        <f>VLOOKUP(A1367,FII!$A$1:$D$3730,3,FALSE)</f>
        <v>1064.7</v>
      </c>
      <c r="H1367" s="36">
        <f>VLOOKUP(A1367,FII!$A$1:$D$3730,4,FALSE)</f>
        <v>778</v>
      </c>
    </row>
    <row r="1368" spans="1:8" x14ac:dyDescent="0.25">
      <c r="A1368" s="35">
        <v>41527</v>
      </c>
      <c r="B1368">
        <v>5896.75</v>
      </c>
      <c r="C1368">
        <v>29.44</v>
      </c>
      <c r="D1368">
        <v>15191.06</v>
      </c>
      <c r="E1368">
        <v>5907.15</v>
      </c>
      <c r="F1368">
        <v>63.844999999999999</v>
      </c>
      <c r="G1368" s="36">
        <f>VLOOKUP(A1368,FII!$A$1:$D$3730,3,FALSE)</f>
        <v>2957.61</v>
      </c>
      <c r="H1368" s="36">
        <f>VLOOKUP(A1368,FII!$A$1:$D$3730,4,FALSE)</f>
        <v>-68.510000000000005</v>
      </c>
    </row>
    <row r="1369" spans="1:8" x14ac:dyDescent="0.25">
      <c r="A1369" s="35">
        <v>41528</v>
      </c>
      <c r="B1369">
        <v>5913.15</v>
      </c>
      <c r="C1369">
        <v>29.75</v>
      </c>
      <c r="D1369">
        <v>15326.6</v>
      </c>
      <c r="E1369">
        <v>5939.65</v>
      </c>
      <c r="F1369">
        <v>63.274999999999999</v>
      </c>
      <c r="G1369" s="36">
        <f>VLOOKUP(A1369,FII!$A$1:$D$3730,3,FALSE)</f>
        <v>-272.83999999999997</v>
      </c>
      <c r="H1369" s="36">
        <f>VLOOKUP(A1369,FII!$A$1:$D$3730,4,FALSE)</f>
        <v>-314.57</v>
      </c>
    </row>
    <row r="1370" spans="1:8" x14ac:dyDescent="0.25">
      <c r="A1370" s="35">
        <v>41529</v>
      </c>
      <c r="B1370">
        <v>5850.7</v>
      </c>
      <c r="C1370">
        <v>29.71</v>
      </c>
      <c r="D1370">
        <v>15300.64</v>
      </c>
      <c r="E1370">
        <v>5860.45</v>
      </c>
      <c r="F1370">
        <v>63.43</v>
      </c>
      <c r="G1370" s="36">
        <f>VLOOKUP(A1370,FII!$A$1:$D$3730,3,FALSE)</f>
        <v>-343.57</v>
      </c>
      <c r="H1370" s="36">
        <f>VLOOKUP(A1370,FII!$A$1:$D$3730,4,FALSE)</f>
        <v>-310.26</v>
      </c>
    </row>
    <row r="1371" spans="1:8" x14ac:dyDescent="0.25">
      <c r="A1371" s="35">
        <v>41530</v>
      </c>
      <c r="B1371">
        <v>5850.6</v>
      </c>
      <c r="C1371">
        <v>28.29</v>
      </c>
      <c r="D1371">
        <v>15376.06</v>
      </c>
      <c r="E1371">
        <v>5875.9</v>
      </c>
      <c r="F1371">
        <v>63.38</v>
      </c>
      <c r="G1371" s="36">
        <f>VLOOKUP(A1371,FII!$A$1:$D$3730,3,FALSE)</f>
        <v>6.51</v>
      </c>
      <c r="H1371" s="36">
        <f>VLOOKUP(A1371,FII!$A$1:$D$3730,4,FALSE)</f>
        <v>-184.44</v>
      </c>
    </row>
    <row r="1372" spans="1:8" x14ac:dyDescent="0.25">
      <c r="A1372" s="35">
        <v>41533</v>
      </c>
      <c r="B1372">
        <v>5840.55</v>
      </c>
      <c r="C1372">
        <v>28.82</v>
      </c>
      <c r="D1372">
        <v>15494.78</v>
      </c>
      <c r="E1372">
        <v>5862.25</v>
      </c>
      <c r="F1372">
        <v>62.835000000000001</v>
      </c>
      <c r="G1372" s="36">
        <f>VLOOKUP(A1372,FII!$A$1:$D$3730,3,FALSE)</f>
        <v>-46.43</v>
      </c>
      <c r="H1372" s="36">
        <f>VLOOKUP(A1372,FII!$A$1:$D$3730,4,FALSE)</f>
        <v>-242.75</v>
      </c>
    </row>
    <row r="1373" spans="1:8" x14ac:dyDescent="0.25">
      <c r="A1373" s="35">
        <v>41534</v>
      </c>
      <c r="B1373">
        <v>5850.2</v>
      </c>
      <c r="C1373">
        <v>27.93</v>
      </c>
      <c r="D1373">
        <v>15529.73</v>
      </c>
      <c r="E1373">
        <v>5880.5</v>
      </c>
      <c r="F1373">
        <v>63.375</v>
      </c>
      <c r="G1373" s="36">
        <f>VLOOKUP(A1373,FII!$A$1:$D$3730,3,FALSE)</f>
        <v>592.02</v>
      </c>
      <c r="H1373" s="36">
        <f>VLOOKUP(A1373,FII!$A$1:$D$3730,4,FALSE)</f>
        <v>-193.49</v>
      </c>
    </row>
    <row r="1374" spans="1:8" x14ac:dyDescent="0.25">
      <c r="A1374" s="35">
        <v>41535</v>
      </c>
      <c r="B1374">
        <v>5899.45</v>
      </c>
      <c r="C1374">
        <v>27.69</v>
      </c>
      <c r="D1374">
        <v>15676.94</v>
      </c>
      <c r="E1374">
        <v>5931.45</v>
      </c>
      <c r="F1374">
        <v>63.384999999999998</v>
      </c>
      <c r="G1374" s="36">
        <f>VLOOKUP(A1374,FII!$A$1:$D$3730,3,FALSE)</f>
        <v>144.32</v>
      </c>
      <c r="H1374" s="36">
        <f>VLOOKUP(A1374,FII!$A$1:$D$3730,4,FALSE)</f>
        <v>-520.20000000000005</v>
      </c>
    </row>
    <row r="1375" spans="1:8" x14ac:dyDescent="0.25">
      <c r="A1375" s="35">
        <v>41536</v>
      </c>
      <c r="B1375">
        <v>6115.55</v>
      </c>
      <c r="C1375">
        <v>24.5</v>
      </c>
      <c r="D1375">
        <v>15636.55</v>
      </c>
      <c r="E1375">
        <v>6145.75</v>
      </c>
      <c r="F1375">
        <v>61.774999999999999</v>
      </c>
      <c r="G1375" s="36">
        <f>VLOOKUP(A1375,FII!$A$1:$D$3730,3,FALSE)</f>
        <v>3010.27</v>
      </c>
      <c r="H1375" s="36">
        <f>VLOOKUP(A1375,FII!$A$1:$D$3730,4,FALSE)</f>
        <v>-922.51</v>
      </c>
    </row>
    <row r="1376" spans="1:8" x14ac:dyDescent="0.25">
      <c r="A1376" s="35">
        <v>41537</v>
      </c>
      <c r="B1376">
        <v>6012.1</v>
      </c>
      <c r="C1376">
        <v>24.73</v>
      </c>
      <c r="D1376">
        <v>15451.09</v>
      </c>
      <c r="E1376">
        <v>6037.5</v>
      </c>
      <c r="F1376">
        <v>62.234999999999999</v>
      </c>
      <c r="G1376" s="36">
        <f>VLOOKUP(A1376,FII!$A$1:$D$3730,3,FALSE)</f>
        <v>-88.5</v>
      </c>
      <c r="H1376" s="36">
        <f>VLOOKUP(A1376,FII!$A$1:$D$3730,4,FALSE)</f>
        <v>-748.22</v>
      </c>
    </row>
    <row r="1377" spans="1:8" x14ac:dyDescent="0.25">
      <c r="A1377" s="35">
        <v>41540</v>
      </c>
      <c r="B1377">
        <v>5889.75</v>
      </c>
      <c r="C1377">
        <v>27.02</v>
      </c>
      <c r="D1377">
        <v>15401.38</v>
      </c>
      <c r="E1377">
        <v>5914.4</v>
      </c>
      <c r="F1377">
        <v>62.604999999999997</v>
      </c>
      <c r="G1377" s="36" t="e">
        <f>VLOOKUP(A1377,FII!$A$1:$D$3730,3,FALSE)</f>
        <v>#N/A</v>
      </c>
      <c r="H1377" s="36" t="e">
        <f>VLOOKUP(A1377,FII!$A$1:$D$3730,4,FALSE)</f>
        <v>#N/A</v>
      </c>
    </row>
    <row r="1378" spans="1:8" x14ac:dyDescent="0.25">
      <c r="A1378" s="35">
        <v>41541</v>
      </c>
      <c r="B1378">
        <v>5892.45</v>
      </c>
      <c r="C1378">
        <v>26.72</v>
      </c>
      <c r="D1378">
        <v>15334.59</v>
      </c>
      <c r="E1378">
        <v>5914.35</v>
      </c>
      <c r="F1378">
        <v>62.79</v>
      </c>
      <c r="G1378" s="36">
        <f>VLOOKUP(A1378,FII!$A$1:$D$3730,3,FALSE)</f>
        <v>855.87</v>
      </c>
      <c r="H1378" s="36">
        <f>VLOOKUP(A1378,FII!$A$1:$D$3730,4,FALSE)</f>
        <v>-637.42999999999995</v>
      </c>
    </row>
    <row r="1379" spans="1:8" x14ac:dyDescent="0.25">
      <c r="A1379" s="35">
        <v>41542</v>
      </c>
      <c r="B1379">
        <v>5873.85</v>
      </c>
      <c r="C1379">
        <v>25.68</v>
      </c>
      <c r="D1379">
        <v>15273.26</v>
      </c>
      <c r="E1379">
        <v>5889</v>
      </c>
      <c r="F1379">
        <v>62.445</v>
      </c>
      <c r="G1379" s="36">
        <f>VLOOKUP(A1379,FII!$A$1:$D$3730,3,FALSE)</f>
        <v>-129.94999999999999</v>
      </c>
      <c r="H1379" s="36">
        <f>VLOOKUP(A1379,FII!$A$1:$D$3730,4,FALSE)</f>
        <v>-306.87</v>
      </c>
    </row>
    <row r="1380" spans="1:8" x14ac:dyDescent="0.25">
      <c r="A1380" s="35">
        <v>41543</v>
      </c>
      <c r="B1380">
        <v>5882.25</v>
      </c>
      <c r="C1380">
        <v>24</v>
      </c>
      <c r="D1380">
        <v>15328.3</v>
      </c>
      <c r="E1380">
        <v>5882.25</v>
      </c>
      <c r="F1380">
        <v>62.075000000000003</v>
      </c>
      <c r="G1380" s="36">
        <f>VLOOKUP(A1380,FII!$A$1:$D$3730,3,FALSE)</f>
        <v>1497.07</v>
      </c>
      <c r="H1380" s="36">
        <f>VLOOKUP(A1380,FII!$A$1:$D$3730,4,FALSE)</f>
        <v>-324.33</v>
      </c>
    </row>
    <row r="1381" spans="1:8" x14ac:dyDescent="0.25">
      <c r="A1381" s="35">
        <v>41544</v>
      </c>
      <c r="B1381">
        <v>5833.2</v>
      </c>
      <c r="C1381">
        <v>24.06</v>
      </c>
      <c r="D1381">
        <v>15258.24</v>
      </c>
      <c r="E1381">
        <v>5888.15</v>
      </c>
      <c r="F1381">
        <v>62.515000000000001</v>
      </c>
      <c r="G1381" s="36">
        <f>VLOOKUP(A1381,FII!$A$1:$D$3730,3,FALSE)</f>
        <v>-243.02</v>
      </c>
      <c r="H1381" s="36">
        <f>VLOOKUP(A1381,FII!$A$1:$D$3730,4,FALSE)</f>
        <v>-46.98</v>
      </c>
    </row>
    <row r="1382" spans="1:8" x14ac:dyDescent="0.25">
      <c r="A1382" s="35">
        <v>41547</v>
      </c>
      <c r="B1382">
        <v>5735.3</v>
      </c>
      <c r="C1382">
        <v>26.65</v>
      </c>
      <c r="D1382">
        <v>15129.67</v>
      </c>
      <c r="E1382">
        <v>5791.45</v>
      </c>
      <c r="F1382">
        <v>62.59</v>
      </c>
      <c r="G1382" s="36">
        <f>VLOOKUP(A1382,FII!$A$1:$D$3730,3,FALSE)</f>
        <v>-864.55</v>
      </c>
      <c r="H1382" s="36">
        <f>VLOOKUP(A1382,FII!$A$1:$D$3730,4,FALSE)</f>
        <v>160.33000000000001</v>
      </c>
    </row>
    <row r="1383" spans="1:8" x14ac:dyDescent="0.25">
      <c r="A1383" s="35">
        <v>41548</v>
      </c>
      <c r="B1383">
        <v>5780.05</v>
      </c>
      <c r="C1383">
        <v>25.77</v>
      </c>
      <c r="D1383">
        <v>15191.7</v>
      </c>
      <c r="E1383">
        <v>5828.45</v>
      </c>
      <c r="F1383">
        <v>62.46</v>
      </c>
      <c r="G1383" s="36">
        <f>VLOOKUP(A1383,FII!$A$1:$D$3730,3,FALSE)</f>
        <v>-352.87</v>
      </c>
      <c r="H1383" s="36">
        <f>VLOOKUP(A1383,FII!$A$1:$D$3730,4,FALSE)</f>
        <v>-64.760000000000005</v>
      </c>
    </row>
    <row r="1384" spans="1:8" x14ac:dyDescent="0.25">
      <c r="A1384" s="35">
        <v>41550</v>
      </c>
      <c r="B1384">
        <v>5909.7</v>
      </c>
      <c r="C1384">
        <v>25.17</v>
      </c>
      <c r="D1384">
        <v>14996.48</v>
      </c>
      <c r="E1384">
        <v>5966.8</v>
      </c>
      <c r="F1384">
        <v>61.734999999999999</v>
      </c>
      <c r="G1384" s="36">
        <f>VLOOKUP(A1384,FII!$A$1:$D$3730,3,FALSE)</f>
        <v>232.89</v>
      </c>
      <c r="H1384" s="36">
        <f>VLOOKUP(A1384,FII!$A$1:$D$3730,4,FALSE)</f>
        <v>-198.83</v>
      </c>
    </row>
    <row r="1385" spans="1:8" x14ac:dyDescent="0.25">
      <c r="A1385" s="35">
        <v>41551</v>
      </c>
      <c r="B1385">
        <v>5907.3</v>
      </c>
      <c r="C1385">
        <v>26.13</v>
      </c>
      <c r="D1385">
        <v>15072.58</v>
      </c>
      <c r="E1385">
        <v>5950.9</v>
      </c>
      <c r="F1385">
        <v>61.435000000000002</v>
      </c>
      <c r="G1385" s="36">
        <f>VLOOKUP(A1385,FII!$A$1:$D$3730,3,FALSE)</f>
        <v>317.86</v>
      </c>
      <c r="H1385" s="36">
        <f>VLOOKUP(A1385,FII!$A$1:$D$3730,4,FALSE)</f>
        <v>-43.66</v>
      </c>
    </row>
    <row r="1386" spans="1:8" x14ac:dyDescent="0.25">
      <c r="A1386" s="35">
        <v>41554</v>
      </c>
      <c r="B1386">
        <v>5906.15</v>
      </c>
      <c r="C1386">
        <v>26.83</v>
      </c>
      <c r="D1386">
        <v>14936.24</v>
      </c>
      <c r="E1386">
        <v>5943.2</v>
      </c>
      <c r="F1386">
        <v>61.795000000000002</v>
      </c>
      <c r="G1386" s="36">
        <f>VLOOKUP(A1386,FII!$A$1:$D$3730,3,FALSE)</f>
        <v>-268.36</v>
      </c>
      <c r="H1386" s="36">
        <f>VLOOKUP(A1386,FII!$A$1:$D$3730,4,FALSE)</f>
        <v>-110.26</v>
      </c>
    </row>
    <row r="1387" spans="1:8" x14ac:dyDescent="0.25">
      <c r="A1387" s="35">
        <v>41555</v>
      </c>
      <c r="B1387">
        <v>5928.4</v>
      </c>
      <c r="C1387">
        <v>26.55</v>
      </c>
      <c r="D1387">
        <v>14776.53</v>
      </c>
      <c r="E1387">
        <v>5959.45</v>
      </c>
      <c r="F1387">
        <v>61.954999999999998</v>
      </c>
      <c r="G1387" s="36">
        <f>VLOOKUP(A1387,FII!$A$1:$D$3730,3,FALSE)</f>
        <v>-168.9</v>
      </c>
      <c r="H1387" s="36">
        <f>VLOOKUP(A1387,FII!$A$1:$D$3730,4,FALSE)</f>
        <v>-3.27</v>
      </c>
    </row>
    <row r="1388" spans="1:8" x14ac:dyDescent="0.25">
      <c r="A1388" s="35">
        <v>41556</v>
      </c>
      <c r="B1388">
        <v>6007.45</v>
      </c>
      <c r="C1388">
        <v>25.87</v>
      </c>
      <c r="D1388">
        <v>14802.98</v>
      </c>
      <c r="E1388">
        <v>6048.5</v>
      </c>
      <c r="F1388">
        <v>61.88</v>
      </c>
      <c r="G1388" s="36">
        <f>VLOOKUP(A1388,FII!$A$1:$D$3730,3,FALSE)</f>
        <v>506.1</v>
      </c>
      <c r="H1388" s="36">
        <f>VLOOKUP(A1388,FII!$A$1:$D$3730,4,FALSE)</f>
        <v>-451.52</v>
      </c>
    </row>
    <row r="1389" spans="1:8" x14ac:dyDescent="0.25">
      <c r="A1389" s="35">
        <v>41557</v>
      </c>
      <c r="B1389">
        <v>6020.95</v>
      </c>
      <c r="C1389">
        <v>25.88</v>
      </c>
      <c r="D1389">
        <v>15126.07</v>
      </c>
      <c r="E1389">
        <v>6059.8</v>
      </c>
      <c r="F1389">
        <v>61.36</v>
      </c>
      <c r="G1389" s="36">
        <f>VLOOKUP(A1389,FII!$A$1:$D$3730,3,FALSE)</f>
        <v>506.18</v>
      </c>
      <c r="H1389" s="36">
        <f>VLOOKUP(A1389,FII!$A$1:$D$3730,4,FALSE)</f>
        <v>-232.94</v>
      </c>
    </row>
    <row r="1390" spans="1:8" x14ac:dyDescent="0.25">
      <c r="A1390" s="35">
        <v>41558</v>
      </c>
      <c r="B1390">
        <v>6096.2</v>
      </c>
      <c r="C1390">
        <v>23.59</v>
      </c>
      <c r="D1390">
        <v>15237.11</v>
      </c>
      <c r="E1390">
        <v>6130.5</v>
      </c>
      <c r="F1390">
        <v>61.02</v>
      </c>
      <c r="G1390" s="36">
        <f>VLOOKUP(A1390,FII!$A$1:$D$3730,3,FALSE)</f>
        <v>1012.27</v>
      </c>
      <c r="H1390" s="36">
        <f>VLOOKUP(A1390,FII!$A$1:$D$3730,4,FALSE)</f>
        <v>-73.59</v>
      </c>
    </row>
    <row r="1391" spans="1:8" x14ac:dyDescent="0.25">
      <c r="A1391" s="35">
        <v>41561</v>
      </c>
      <c r="B1391">
        <v>6112.7</v>
      </c>
      <c r="C1391">
        <v>22.85</v>
      </c>
      <c r="D1391">
        <v>15301.26</v>
      </c>
      <c r="E1391">
        <v>6143.35</v>
      </c>
      <c r="F1391">
        <v>61.555</v>
      </c>
      <c r="G1391" s="36">
        <f>VLOOKUP(A1391,FII!$A$1:$D$3730,3,FALSE)</f>
        <v>709.23</v>
      </c>
      <c r="H1391" s="36">
        <f>VLOOKUP(A1391,FII!$A$1:$D$3730,4,FALSE)</f>
        <v>-259.27</v>
      </c>
    </row>
    <row r="1392" spans="1:8" x14ac:dyDescent="0.25">
      <c r="A1392" s="35">
        <v>41562</v>
      </c>
      <c r="B1392">
        <v>6089.05</v>
      </c>
      <c r="C1392">
        <v>23.24</v>
      </c>
      <c r="D1392">
        <v>15168.01</v>
      </c>
      <c r="E1392">
        <v>6110.65</v>
      </c>
      <c r="F1392">
        <v>61.84</v>
      </c>
      <c r="G1392" s="36">
        <f>VLOOKUP(A1392,FII!$A$1:$D$3730,3,FALSE)</f>
        <v>794.93</v>
      </c>
      <c r="H1392" s="36">
        <f>VLOOKUP(A1392,FII!$A$1:$D$3730,4,FALSE)</f>
        <v>-339.55</v>
      </c>
    </row>
    <row r="1393" spans="1:8" x14ac:dyDescent="0.25">
      <c r="A1393" s="35">
        <v>41564</v>
      </c>
      <c r="B1393">
        <v>6045.85</v>
      </c>
      <c r="C1393">
        <v>21.06</v>
      </c>
      <c r="D1393">
        <v>15371.65</v>
      </c>
      <c r="E1393">
        <v>6071</v>
      </c>
      <c r="F1393">
        <v>61.14</v>
      </c>
      <c r="G1393" s="36">
        <f>VLOOKUP(A1393,FII!$A$1:$D$3730,3,FALSE)</f>
        <v>155.44</v>
      </c>
      <c r="H1393" s="36">
        <f>VLOOKUP(A1393,FII!$A$1:$D$3730,4,FALSE)</f>
        <v>-268.22000000000003</v>
      </c>
    </row>
    <row r="1394" spans="1:8" x14ac:dyDescent="0.25">
      <c r="A1394" s="35">
        <v>41565</v>
      </c>
      <c r="B1394">
        <v>6189.35</v>
      </c>
      <c r="C1394">
        <v>20.12</v>
      </c>
      <c r="D1394">
        <v>15399.65</v>
      </c>
      <c r="E1394">
        <v>6210.45</v>
      </c>
      <c r="F1394">
        <v>61.24</v>
      </c>
      <c r="G1394" s="36">
        <f>VLOOKUP(A1394,FII!$A$1:$D$3730,3,FALSE)</f>
        <v>664.8</v>
      </c>
      <c r="H1394" s="36">
        <f>VLOOKUP(A1394,FII!$A$1:$D$3730,4,FALSE)</f>
        <v>-53.69</v>
      </c>
    </row>
    <row r="1395" spans="1:8" x14ac:dyDescent="0.25">
      <c r="A1395" s="35">
        <v>41568</v>
      </c>
      <c r="B1395">
        <v>6204.95</v>
      </c>
      <c r="C1395">
        <v>20.18</v>
      </c>
      <c r="D1395">
        <v>15392.2</v>
      </c>
      <c r="E1395">
        <v>6226.15</v>
      </c>
      <c r="F1395">
        <v>61.58</v>
      </c>
      <c r="G1395" s="36">
        <f>VLOOKUP(A1395,FII!$A$1:$D$3730,3,FALSE)</f>
        <v>167.21</v>
      </c>
      <c r="H1395" s="36">
        <f>VLOOKUP(A1395,FII!$A$1:$D$3730,4,FALSE)</f>
        <v>-405.34</v>
      </c>
    </row>
    <row r="1396" spans="1:8" x14ac:dyDescent="0.25">
      <c r="A1396" s="35">
        <v>41569</v>
      </c>
      <c r="B1396">
        <v>6202.8</v>
      </c>
      <c r="C1396">
        <v>19.96</v>
      </c>
      <c r="D1396">
        <v>15467.66</v>
      </c>
      <c r="E1396">
        <v>6222.65</v>
      </c>
      <c r="F1396">
        <v>61.655000000000001</v>
      </c>
      <c r="G1396" s="36">
        <f>VLOOKUP(A1396,FII!$A$1:$D$3730,3,FALSE)</f>
        <v>109.6</v>
      </c>
      <c r="H1396" s="36">
        <f>VLOOKUP(A1396,FII!$A$1:$D$3730,4,FALSE)</f>
        <v>-293.08999999999997</v>
      </c>
    </row>
    <row r="1397" spans="1:8" x14ac:dyDescent="0.25">
      <c r="A1397" s="35">
        <v>41570</v>
      </c>
      <c r="B1397">
        <v>6178.35</v>
      </c>
      <c r="C1397">
        <v>20.350000000000001</v>
      </c>
      <c r="D1397">
        <v>15413.33</v>
      </c>
      <c r="E1397">
        <v>6190.3</v>
      </c>
      <c r="F1397">
        <v>61.63</v>
      </c>
      <c r="G1397" s="36">
        <f>VLOOKUP(A1397,FII!$A$1:$D$3730,3,FALSE)</f>
        <v>-68.12</v>
      </c>
      <c r="H1397" s="36">
        <f>VLOOKUP(A1397,FII!$A$1:$D$3730,4,FALSE)</f>
        <v>-268.86</v>
      </c>
    </row>
    <row r="1398" spans="1:8" x14ac:dyDescent="0.25">
      <c r="A1398" s="35">
        <v>41571</v>
      </c>
      <c r="B1398">
        <v>6164.35</v>
      </c>
      <c r="C1398">
        <v>20.64</v>
      </c>
      <c r="D1398">
        <v>15509.21</v>
      </c>
      <c r="E1398">
        <v>6173.8</v>
      </c>
      <c r="F1398">
        <v>61.47</v>
      </c>
      <c r="G1398" s="36" t="e">
        <f>VLOOKUP(A1398,FII!$A$1:$D$3730,3,FALSE)</f>
        <v>#N/A</v>
      </c>
      <c r="H1398" s="36" t="e">
        <f>VLOOKUP(A1398,FII!$A$1:$D$3730,4,FALSE)</f>
        <v>#N/A</v>
      </c>
    </row>
    <row r="1399" spans="1:8" x14ac:dyDescent="0.25">
      <c r="A1399" s="35">
        <v>41572</v>
      </c>
      <c r="B1399">
        <v>6144.9</v>
      </c>
      <c r="C1399">
        <v>20.420000000000002</v>
      </c>
      <c r="D1399">
        <v>15570.28</v>
      </c>
      <c r="E1399">
        <v>6151.55</v>
      </c>
      <c r="F1399">
        <v>61.465000000000003</v>
      </c>
      <c r="G1399" s="36">
        <f>VLOOKUP(A1399,FII!$A$1:$D$3730,3,FALSE)</f>
        <v>-254.87</v>
      </c>
      <c r="H1399" s="36">
        <f>VLOOKUP(A1399,FII!$A$1:$D$3730,4,FALSE)</f>
        <v>-259.98</v>
      </c>
    </row>
    <row r="1400" spans="1:8" x14ac:dyDescent="0.25">
      <c r="A1400" s="35">
        <v>41575</v>
      </c>
      <c r="B1400">
        <v>6101.1</v>
      </c>
      <c r="C1400">
        <v>21.29</v>
      </c>
      <c r="D1400">
        <v>15568.93</v>
      </c>
      <c r="E1400">
        <v>6105.3</v>
      </c>
      <c r="F1400">
        <v>61.445</v>
      </c>
      <c r="G1400" s="36">
        <f>VLOOKUP(A1400,FII!$A$1:$D$3730,3,FALSE)</f>
        <v>111.17</v>
      </c>
      <c r="H1400" s="36">
        <f>VLOOKUP(A1400,FII!$A$1:$D$3730,4,FALSE)</f>
        <v>-451.27</v>
      </c>
    </row>
    <row r="1401" spans="1:8" x14ac:dyDescent="0.25">
      <c r="A1401" s="35">
        <v>41576</v>
      </c>
      <c r="B1401">
        <v>6220.9</v>
      </c>
      <c r="C1401">
        <v>19.760000000000002</v>
      </c>
      <c r="D1401">
        <v>15680.35</v>
      </c>
      <c r="E1401">
        <v>6228.95</v>
      </c>
      <c r="F1401">
        <v>61.43</v>
      </c>
      <c r="G1401" s="36">
        <f>VLOOKUP(A1401,FII!$A$1:$D$3730,3,FALSE)</f>
        <v>1086.3499999999999</v>
      </c>
      <c r="H1401" s="36">
        <f>VLOOKUP(A1401,FII!$A$1:$D$3730,4,FALSE)</f>
        <v>-165.15</v>
      </c>
    </row>
    <row r="1402" spans="1:8" x14ac:dyDescent="0.25">
      <c r="A1402" s="35">
        <v>41577</v>
      </c>
      <c r="B1402">
        <v>6251.7</v>
      </c>
      <c r="C1402">
        <v>19.53</v>
      </c>
      <c r="D1402">
        <v>15618.76</v>
      </c>
      <c r="E1402">
        <v>6250.9</v>
      </c>
      <c r="F1402">
        <v>61.26</v>
      </c>
      <c r="G1402" s="36">
        <f>VLOOKUP(A1402,FII!$A$1:$D$3730,3,FALSE)</f>
        <v>194.82</v>
      </c>
      <c r="H1402" s="36">
        <f>VLOOKUP(A1402,FII!$A$1:$D$3730,4,FALSE)</f>
        <v>-115.83</v>
      </c>
    </row>
    <row r="1403" spans="1:8" x14ac:dyDescent="0.25">
      <c r="A1403" s="35">
        <v>41578</v>
      </c>
      <c r="B1403">
        <v>6299.15</v>
      </c>
      <c r="C1403">
        <v>18.39</v>
      </c>
      <c r="D1403">
        <v>15545.75</v>
      </c>
      <c r="E1403">
        <v>6299.15</v>
      </c>
      <c r="F1403">
        <v>61.624000000000002</v>
      </c>
      <c r="G1403" s="36">
        <f>VLOOKUP(A1403,FII!$A$1:$D$3730,3,FALSE)</f>
        <v>490.42</v>
      </c>
      <c r="H1403" s="36">
        <f>VLOOKUP(A1403,FII!$A$1:$D$3730,4,FALSE)</f>
        <v>277.43</v>
      </c>
    </row>
    <row r="1404" spans="1:8" x14ac:dyDescent="0.25">
      <c r="A1404" s="35">
        <v>41579</v>
      </c>
      <c r="B1404">
        <v>6307.2</v>
      </c>
      <c r="C1404">
        <v>18.64</v>
      </c>
      <c r="D1404">
        <v>15615.55</v>
      </c>
      <c r="E1404">
        <v>6358.7</v>
      </c>
      <c r="F1404">
        <v>61.75</v>
      </c>
      <c r="G1404" s="36">
        <f>VLOOKUP(A1404,FII!$A$1:$D$3730,3,FALSE)</f>
        <v>-7.59</v>
      </c>
      <c r="H1404" s="36">
        <f>VLOOKUP(A1404,FII!$A$1:$D$3730,4,FALSE)</f>
        <v>16.5</v>
      </c>
    </row>
    <row r="1405" spans="1:8" x14ac:dyDescent="0.25">
      <c r="A1405" s="35">
        <v>41581</v>
      </c>
      <c r="B1405">
        <v>6324.95</v>
      </c>
      <c r="C1405">
        <v>19.34</v>
      </c>
      <c r="D1405" t="e">
        <v>#N/A</v>
      </c>
      <c r="E1405">
        <v>6353.05</v>
      </c>
      <c r="F1405" t="e">
        <v>#N/A</v>
      </c>
      <c r="G1405" s="36" t="e">
        <f>VLOOKUP(A1405,FII!$A$1:$D$3730,3,FALSE)</f>
        <v>#N/A</v>
      </c>
      <c r="H1405" s="36" t="e">
        <f>VLOOKUP(A1405,FII!$A$1:$D$3730,4,FALSE)</f>
        <v>#N/A</v>
      </c>
    </row>
    <row r="1406" spans="1:8" x14ac:dyDescent="0.25">
      <c r="A1406" s="35">
        <v>41583</v>
      </c>
      <c r="B1406">
        <v>6253.15</v>
      </c>
      <c r="C1406">
        <v>19.940000000000001</v>
      </c>
      <c r="D1406">
        <v>15618.22</v>
      </c>
      <c r="E1406">
        <v>6298.8</v>
      </c>
      <c r="F1406">
        <v>61.634999999999998</v>
      </c>
      <c r="G1406" s="36">
        <f>VLOOKUP(A1406,FII!$A$1:$D$3730,3,FALSE)</f>
        <v>-763.16</v>
      </c>
      <c r="H1406" s="36">
        <f>VLOOKUP(A1406,FII!$A$1:$D$3730,4,FALSE)</f>
        <v>-188.15</v>
      </c>
    </row>
    <row r="1407" spans="1:8" x14ac:dyDescent="0.25">
      <c r="A1407" s="35">
        <v>41584</v>
      </c>
      <c r="B1407">
        <v>6215.15</v>
      </c>
      <c r="C1407">
        <v>20.25</v>
      </c>
      <c r="D1407">
        <v>15746.88</v>
      </c>
      <c r="E1407">
        <v>6259.15</v>
      </c>
      <c r="F1407">
        <v>62.4</v>
      </c>
      <c r="G1407" s="36">
        <f>VLOOKUP(A1407,FII!$A$1:$D$3730,3,FALSE)</f>
        <v>-932.81</v>
      </c>
      <c r="H1407" s="36">
        <f>VLOOKUP(A1407,FII!$A$1:$D$3730,4,FALSE)</f>
        <v>-311.73</v>
      </c>
    </row>
    <row r="1408" spans="1:8" x14ac:dyDescent="0.25">
      <c r="A1408" s="35">
        <v>41585</v>
      </c>
      <c r="B1408">
        <v>6187.25</v>
      </c>
      <c r="C1408">
        <v>19.87</v>
      </c>
      <c r="D1408">
        <v>15593.98</v>
      </c>
      <c r="E1408">
        <v>6227.3</v>
      </c>
      <c r="F1408">
        <v>62.42</v>
      </c>
      <c r="G1408" s="36">
        <f>VLOOKUP(A1408,FII!$A$1:$D$3730,3,FALSE)</f>
        <v>10.55</v>
      </c>
      <c r="H1408" s="36">
        <f>VLOOKUP(A1408,FII!$A$1:$D$3730,4,FALSE)</f>
        <v>-18.690000000000001</v>
      </c>
    </row>
    <row r="1409" spans="1:8" x14ac:dyDescent="0.25">
      <c r="A1409" s="35">
        <v>41586</v>
      </c>
      <c r="B1409">
        <v>6140.75</v>
      </c>
      <c r="C1409">
        <v>19.64</v>
      </c>
      <c r="D1409">
        <v>15761.78</v>
      </c>
      <c r="E1409">
        <v>6186.6</v>
      </c>
      <c r="F1409">
        <v>62.48</v>
      </c>
      <c r="G1409" s="36">
        <f>VLOOKUP(A1409,FII!$A$1:$D$3730,3,FALSE)</f>
        <v>-1087.27</v>
      </c>
      <c r="H1409" s="36">
        <f>VLOOKUP(A1409,FII!$A$1:$D$3730,4,FALSE)</f>
        <v>-334.06</v>
      </c>
    </row>
    <row r="1410" spans="1:8" x14ac:dyDescent="0.25">
      <c r="A1410" s="35">
        <v>41589</v>
      </c>
      <c r="B1410">
        <v>6078.8</v>
      </c>
      <c r="C1410">
        <v>19.98</v>
      </c>
      <c r="D1410">
        <v>15783.1</v>
      </c>
      <c r="E1410">
        <v>6126.85</v>
      </c>
      <c r="F1410">
        <v>63.244999999999997</v>
      </c>
      <c r="G1410" s="36">
        <f>VLOOKUP(A1410,FII!$A$1:$D$3730,3,FALSE)</f>
        <v>-692.27</v>
      </c>
      <c r="H1410" s="36">
        <f>VLOOKUP(A1410,FII!$A$1:$D$3730,4,FALSE)</f>
        <v>-560.62</v>
      </c>
    </row>
    <row r="1411" spans="1:8" x14ac:dyDescent="0.25">
      <c r="A1411" s="35">
        <v>41590</v>
      </c>
      <c r="B1411">
        <v>6018.05</v>
      </c>
      <c r="C1411">
        <v>20.86</v>
      </c>
      <c r="D1411">
        <v>15750.67</v>
      </c>
      <c r="E1411">
        <v>6071.55</v>
      </c>
      <c r="F1411">
        <v>63.72</v>
      </c>
      <c r="G1411" s="36">
        <f>VLOOKUP(A1411,FII!$A$1:$D$3730,3,FALSE)</f>
        <v>-167.27</v>
      </c>
      <c r="H1411" s="36">
        <f>VLOOKUP(A1411,FII!$A$1:$D$3730,4,FALSE)</f>
        <v>-405.64</v>
      </c>
    </row>
    <row r="1412" spans="1:8" x14ac:dyDescent="0.25">
      <c r="A1412" s="35">
        <v>41591</v>
      </c>
      <c r="B1412">
        <v>5989.6</v>
      </c>
      <c r="C1412">
        <v>20.45</v>
      </c>
      <c r="D1412">
        <v>15821.63</v>
      </c>
      <c r="E1412">
        <v>6033</v>
      </c>
      <c r="F1412">
        <v>63.31</v>
      </c>
      <c r="G1412" s="36" t="e">
        <f>VLOOKUP(A1412,FII!$A$1:$D$3730,3,FALSE)</f>
        <v>#N/A</v>
      </c>
      <c r="H1412" s="36" t="e">
        <f>VLOOKUP(A1412,FII!$A$1:$D$3730,4,FALSE)</f>
        <v>#N/A</v>
      </c>
    </row>
    <row r="1413" spans="1:8" x14ac:dyDescent="0.25">
      <c r="A1413" s="35">
        <v>41592</v>
      </c>
      <c r="B1413">
        <v>6056.15</v>
      </c>
      <c r="C1413">
        <v>19.260000000000002</v>
      </c>
      <c r="D1413">
        <v>15876.22</v>
      </c>
      <c r="E1413">
        <v>6088.95</v>
      </c>
      <c r="F1413">
        <v>63.12</v>
      </c>
      <c r="G1413" s="36">
        <f>VLOOKUP(A1413,FII!$A$1:$D$3730,3,FALSE)</f>
        <v>114.42</v>
      </c>
      <c r="H1413" s="36">
        <f>VLOOKUP(A1413,FII!$A$1:$D$3730,4,FALSE)</f>
        <v>406.53</v>
      </c>
    </row>
    <row r="1414" spans="1:8" x14ac:dyDescent="0.25">
      <c r="A1414" s="35">
        <v>41596</v>
      </c>
      <c r="B1414">
        <v>6189</v>
      </c>
      <c r="C1414">
        <v>18.82</v>
      </c>
      <c r="D1414">
        <v>15976.02</v>
      </c>
      <c r="E1414">
        <v>6217.05</v>
      </c>
      <c r="F1414">
        <v>62.42</v>
      </c>
      <c r="G1414" s="36">
        <f>VLOOKUP(A1414,FII!$A$1:$D$3730,3,FALSE)</f>
        <v>313.14</v>
      </c>
      <c r="H1414" s="36">
        <f>VLOOKUP(A1414,FII!$A$1:$D$3730,4,FALSE)</f>
        <v>175.02</v>
      </c>
    </row>
    <row r="1415" spans="1:8" x14ac:dyDescent="0.25">
      <c r="A1415" s="35">
        <v>41597</v>
      </c>
      <c r="B1415">
        <v>6203.35</v>
      </c>
      <c r="C1415">
        <v>19.3</v>
      </c>
      <c r="D1415">
        <v>15967.03</v>
      </c>
      <c r="E1415">
        <v>6230.5</v>
      </c>
      <c r="F1415">
        <v>62.37</v>
      </c>
      <c r="G1415" s="36">
        <f>VLOOKUP(A1415,FII!$A$1:$D$3730,3,FALSE)</f>
        <v>72.23</v>
      </c>
      <c r="H1415" s="36">
        <f>VLOOKUP(A1415,FII!$A$1:$D$3730,4,FALSE)</f>
        <v>-130.38999999999999</v>
      </c>
    </row>
    <row r="1416" spans="1:8" x14ac:dyDescent="0.25">
      <c r="A1416" s="35">
        <v>41598</v>
      </c>
      <c r="B1416">
        <v>6122.9</v>
      </c>
      <c r="C1416">
        <v>20.83</v>
      </c>
      <c r="D1416">
        <v>15900.82</v>
      </c>
      <c r="E1416">
        <v>6149.05</v>
      </c>
      <c r="F1416">
        <v>62.58</v>
      </c>
      <c r="G1416" s="36">
        <f>VLOOKUP(A1416,FII!$A$1:$D$3730,3,FALSE)</f>
        <v>-171.63</v>
      </c>
      <c r="H1416" s="36">
        <f>VLOOKUP(A1416,FII!$A$1:$D$3730,4,FALSE)</f>
        <v>-522.57000000000005</v>
      </c>
    </row>
    <row r="1417" spans="1:8" x14ac:dyDescent="0.25">
      <c r="A1417" s="35">
        <v>41599</v>
      </c>
      <c r="B1417">
        <v>5999.05</v>
      </c>
      <c r="C1417">
        <v>21.14</v>
      </c>
      <c r="D1417">
        <v>16009.99</v>
      </c>
      <c r="E1417">
        <v>6018.5</v>
      </c>
      <c r="F1417">
        <v>62.94</v>
      </c>
      <c r="G1417" s="36">
        <f>VLOOKUP(A1417,FII!$A$1:$D$3730,3,FALSE)</f>
        <v>-1189.02</v>
      </c>
      <c r="H1417" s="36">
        <f>VLOOKUP(A1417,FII!$A$1:$D$3730,4,FALSE)</f>
        <v>-266.10000000000002</v>
      </c>
    </row>
    <row r="1418" spans="1:8" x14ac:dyDescent="0.25">
      <c r="A1418" s="35">
        <v>41600</v>
      </c>
      <c r="B1418">
        <v>5995.45</v>
      </c>
      <c r="C1418">
        <v>20.04</v>
      </c>
      <c r="D1418">
        <v>16064.77</v>
      </c>
      <c r="E1418">
        <v>6015.25</v>
      </c>
      <c r="F1418">
        <v>62.732999999999997</v>
      </c>
      <c r="G1418" s="36">
        <f>VLOOKUP(A1418,FII!$A$1:$D$3730,3,FALSE)</f>
        <v>55.66</v>
      </c>
      <c r="H1418" s="36">
        <f>VLOOKUP(A1418,FII!$A$1:$D$3730,4,FALSE)</f>
        <v>-101.26</v>
      </c>
    </row>
    <row r="1419" spans="1:8" x14ac:dyDescent="0.25">
      <c r="A1419" s="35">
        <v>41603</v>
      </c>
      <c r="B1419">
        <v>6115.35</v>
      </c>
      <c r="C1419">
        <v>21.05</v>
      </c>
      <c r="D1419">
        <v>16072.54</v>
      </c>
      <c r="E1419">
        <v>6133.9</v>
      </c>
      <c r="F1419">
        <v>62.51</v>
      </c>
      <c r="G1419" s="36">
        <f>VLOOKUP(A1419,FII!$A$1:$D$3730,3,FALSE)</f>
        <v>534.54999999999995</v>
      </c>
      <c r="H1419" s="36">
        <f>VLOOKUP(A1419,FII!$A$1:$D$3730,4,FALSE)</f>
        <v>-90.05</v>
      </c>
    </row>
    <row r="1420" spans="1:8" x14ac:dyDescent="0.25">
      <c r="A1420" s="35">
        <v>41604</v>
      </c>
      <c r="B1420">
        <v>6059.1</v>
      </c>
      <c r="C1420">
        <v>21.59</v>
      </c>
      <c r="D1420">
        <v>16072.8</v>
      </c>
      <c r="E1420">
        <v>6071.95</v>
      </c>
      <c r="F1420">
        <v>62.51</v>
      </c>
      <c r="G1420" s="36">
        <f>VLOOKUP(A1420,FII!$A$1:$D$3730,3,FALSE)</f>
        <v>-16</v>
      </c>
      <c r="H1420" s="36">
        <f>VLOOKUP(A1420,FII!$A$1:$D$3730,4,FALSE)</f>
        <v>-489.6</v>
      </c>
    </row>
    <row r="1421" spans="1:8" x14ac:dyDescent="0.25">
      <c r="A1421" s="35">
        <v>41605</v>
      </c>
      <c r="B1421">
        <v>6057.1</v>
      </c>
      <c r="C1421">
        <v>21.14</v>
      </c>
      <c r="D1421">
        <v>16097.33</v>
      </c>
      <c r="E1421">
        <v>6069.7</v>
      </c>
      <c r="F1421">
        <v>62.15</v>
      </c>
      <c r="G1421" s="36">
        <f>VLOOKUP(A1421,FII!$A$1:$D$3730,3,FALSE)</f>
        <v>-7.46</v>
      </c>
      <c r="H1421" s="36">
        <f>VLOOKUP(A1421,FII!$A$1:$D$3730,4,FALSE)</f>
        <v>-97.7</v>
      </c>
    </row>
    <row r="1422" spans="1:8" x14ac:dyDescent="0.25">
      <c r="A1422" s="35">
        <v>41606</v>
      </c>
      <c r="B1422">
        <v>6091.85</v>
      </c>
      <c r="C1422">
        <v>20.71</v>
      </c>
      <c r="D1422" t="e">
        <v>#N/A</v>
      </c>
      <c r="E1422">
        <v>6091.85</v>
      </c>
      <c r="F1422">
        <v>62.281999999999996</v>
      </c>
      <c r="G1422" s="36">
        <f>VLOOKUP(A1422,FII!$A$1:$D$3730,3,FALSE)</f>
        <v>1032.3499999999999</v>
      </c>
      <c r="H1422" s="36">
        <f>VLOOKUP(A1422,FII!$A$1:$D$3730,4,FALSE)</f>
        <v>20.7</v>
      </c>
    </row>
    <row r="1423" spans="1:8" x14ac:dyDescent="0.25">
      <c r="A1423" s="35">
        <v>41607</v>
      </c>
      <c r="B1423">
        <v>6176.1</v>
      </c>
      <c r="C1423">
        <v>21.38</v>
      </c>
      <c r="D1423">
        <v>16086.41</v>
      </c>
      <c r="E1423">
        <v>6225.5</v>
      </c>
      <c r="F1423">
        <v>62.399000000000001</v>
      </c>
      <c r="G1423" s="36">
        <f>VLOOKUP(A1423,FII!$A$1:$D$3730,3,FALSE)</f>
        <v>545.57000000000005</v>
      </c>
      <c r="H1423" s="36">
        <f>VLOOKUP(A1423,FII!$A$1:$D$3730,4,FALSE)</f>
        <v>-17.829999999999998</v>
      </c>
    </row>
    <row r="1424" spans="1:8" x14ac:dyDescent="0.25">
      <c r="A1424" s="35">
        <v>41610</v>
      </c>
      <c r="B1424">
        <v>6217.85</v>
      </c>
      <c r="C1424">
        <v>23.36</v>
      </c>
      <c r="D1424">
        <v>16008.77</v>
      </c>
      <c r="E1424">
        <v>6263.75</v>
      </c>
      <c r="F1424">
        <v>62.325000000000003</v>
      </c>
      <c r="G1424" s="36">
        <f>VLOOKUP(A1424,FII!$A$1:$D$3730,3,FALSE)</f>
        <v>520.82000000000005</v>
      </c>
      <c r="H1424" s="36">
        <f>VLOOKUP(A1424,FII!$A$1:$D$3730,4,FALSE)</f>
        <v>-139.91999999999999</v>
      </c>
    </row>
    <row r="1425" spans="1:8" x14ac:dyDescent="0.25">
      <c r="A1425" s="35">
        <v>41611</v>
      </c>
      <c r="B1425">
        <v>6201.85</v>
      </c>
      <c r="C1425">
        <v>24.72</v>
      </c>
      <c r="D1425">
        <v>15914.62</v>
      </c>
      <c r="E1425">
        <v>6248.4</v>
      </c>
      <c r="F1425">
        <v>62.37</v>
      </c>
      <c r="G1425" s="36">
        <f>VLOOKUP(A1425,FII!$A$1:$D$3730,3,FALSE)</f>
        <v>133.84</v>
      </c>
      <c r="H1425" s="36">
        <f>VLOOKUP(A1425,FII!$A$1:$D$3730,4,FALSE)</f>
        <v>-315.49</v>
      </c>
    </row>
    <row r="1426" spans="1:8" x14ac:dyDescent="0.25">
      <c r="A1426" s="35">
        <v>41612</v>
      </c>
      <c r="B1426">
        <v>6160.95</v>
      </c>
      <c r="C1426">
        <v>23.71</v>
      </c>
      <c r="D1426">
        <v>15889.77</v>
      </c>
      <c r="E1426">
        <v>6199.15</v>
      </c>
      <c r="F1426">
        <v>62.06</v>
      </c>
      <c r="G1426" s="36">
        <f>VLOOKUP(A1426,FII!$A$1:$D$3730,3,FALSE)</f>
        <v>-435.8</v>
      </c>
      <c r="H1426" s="36">
        <f>VLOOKUP(A1426,FII!$A$1:$D$3730,4,FALSE)</f>
        <v>-259.02</v>
      </c>
    </row>
    <row r="1427" spans="1:8" x14ac:dyDescent="0.25">
      <c r="A1427" s="35">
        <v>41613</v>
      </c>
      <c r="B1427">
        <v>6241.1</v>
      </c>
      <c r="C1427">
        <v>21.68</v>
      </c>
      <c r="D1427">
        <v>15821.51</v>
      </c>
      <c r="E1427">
        <v>6279.95</v>
      </c>
      <c r="F1427">
        <v>61.762999999999998</v>
      </c>
      <c r="G1427" s="36">
        <f>VLOOKUP(A1427,FII!$A$1:$D$3730,3,FALSE)</f>
        <v>771.76</v>
      </c>
      <c r="H1427" s="36">
        <f>VLOOKUP(A1427,FII!$A$1:$D$3730,4,FALSE)</f>
        <v>697.45</v>
      </c>
    </row>
    <row r="1428" spans="1:8" x14ac:dyDescent="0.25">
      <c r="A1428" s="35">
        <v>41614</v>
      </c>
      <c r="B1428">
        <v>6259.9</v>
      </c>
      <c r="C1428">
        <v>22.21</v>
      </c>
      <c r="D1428">
        <v>16020.2</v>
      </c>
      <c r="E1428">
        <v>6303.75</v>
      </c>
      <c r="F1428">
        <v>61.435000000000002</v>
      </c>
      <c r="G1428" s="36">
        <f>VLOOKUP(A1428,FII!$A$1:$D$3730,3,FALSE)</f>
        <v>-18.09</v>
      </c>
      <c r="H1428" s="36">
        <f>VLOOKUP(A1428,FII!$A$1:$D$3730,4,FALSE)</f>
        <v>-316</v>
      </c>
    </row>
    <row r="1429" spans="1:8" x14ac:dyDescent="0.25">
      <c r="A1429" s="35">
        <v>41617</v>
      </c>
      <c r="B1429">
        <v>6363.9</v>
      </c>
      <c r="C1429">
        <v>19.16</v>
      </c>
      <c r="D1429">
        <v>16025.53</v>
      </c>
      <c r="E1429">
        <v>6391.75</v>
      </c>
      <c r="F1429">
        <v>61.14</v>
      </c>
      <c r="G1429" s="36">
        <f>VLOOKUP(A1429,FII!$A$1:$D$3730,3,FALSE)</f>
        <v>1945</v>
      </c>
      <c r="H1429" s="36">
        <f>VLOOKUP(A1429,FII!$A$1:$D$3730,4,FALSE)</f>
        <v>24.82</v>
      </c>
    </row>
    <row r="1430" spans="1:8" x14ac:dyDescent="0.25">
      <c r="A1430" s="35">
        <v>41618</v>
      </c>
      <c r="B1430">
        <v>6332.85</v>
      </c>
      <c r="C1430">
        <v>17.98</v>
      </c>
      <c r="D1430">
        <v>15973.13</v>
      </c>
      <c r="E1430">
        <v>6369.5</v>
      </c>
      <c r="F1430">
        <v>61.05</v>
      </c>
      <c r="G1430" s="36">
        <f>VLOOKUP(A1430,FII!$A$1:$D$3730,3,FALSE)</f>
        <v>183.26</v>
      </c>
      <c r="H1430" s="36">
        <f>VLOOKUP(A1430,FII!$A$1:$D$3730,4,FALSE)</f>
        <v>-691.43</v>
      </c>
    </row>
    <row r="1431" spans="1:8" x14ac:dyDescent="0.25">
      <c r="A1431" s="35">
        <v>41619</v>
      </c>
      <c r="B1431">
        <v>6307.9</v>
      </c>
      <c r="C1431">
        <v>17.54</v>
      </c>
      <c r="D1431">
        <v>15843.53</v>
      </c>
      <c r="E1431">
        <v>6343.45</v>
      </c>
      <c r="F1431">
        <v>61.255000000000003</v>
      </c>
      <c r="G1431" s="36">
        <f>VLOOKUP(A1431,FII!$A$1:$D$3730,3,FALSE)</f>
        <v>86.6</v>
      </c>
      <c r="H1431" s="36">
        <f>VLOOKUP(A1431,FII!$A$1:$D$3730,4,FALSE)</f>
        <v>-491.93</v>
      </c>
    </row>
    <row r="1432" spans="1:8" x14ac:dyDescent="0.25">
      <c r="A1432" s="35">
        <v>41620</v>
      </c>
      <c r="B1432">
        <v>6237.05</v>
      </c>
      <c r="C1432">
        <v>17.739999999999998</v>
      </c>
      <c r="D1432">
        <v>15739.43</v>
      </c>
      <c r="E1432">
        <v>6264.95</v>
      </c>
      <c r="F1432">
        <v>61.82</v>
      </c>
      <c r="G1432" s="36">
        <f>VLOOKUP(A1432,FII!$A$1:$D$3730,3,FALSE)</f>
        <v>-518.59</v>
      </c>
      <c r="H1432" s="36">
        <f>VLOOKUP(A1432,FII!$A$1:$D$3730,4,FALSE)</f>
        <v>-596.07000000000005</v>
      </c>
    </row>
    <row r="1433" spans="1:8" x14ac:dyDescent="0.25">
      <c r="A1433" s="35">
        <v>41621</v>
      </c>
      <c r="B1433">
        <v>6168.4</v>
      </c>
      <c r="C1433">
        <v>17.84</v>
      </c>
      <c r="D1433">
        <v>15755.36</v>
      </c>
      <c r="E1433">
        <v>6197.75</v>
      </c>
      <c r="F1433">
        <v>62.195</v>
      </c>
      <c r="G1433" s="36">
        <f>VLOOKUP(A1433,FII!$A$1:$D$3730,3,FALSE)</f>
        <v>-901.83</v>
      </c>
      <c r="H1433" s="36">
        <f>VLOOKUP(A1433,FII!$A$1:$D$3730,4,FALSE)</f>
        <v>-675.78</v>
      </c>
    </row>
    <row r="1434" spans="1:8" x14ac:dyDescent="0.25">
      <c r="A1434" s="35">
        <v>41624</v>
      </c>
      <c r="B1434">
        <v>6154.7</v>
      </c>
      <c r="C1434">
        <v>18.36</v>
      </c>
      <c r="D1434">
        <v>15884.57</v>
      </c>
      <c r="E1434">
        <v>6179.7</v>
      </c>
      <c r="F1434">
        <v>61.74</v>
      </c>
      <c r="G1434" s="36">
        <f>VLOOKUP(A1434,FII!$A$1:$D$3730,3,FALSE)</f>
        <v>-563.52</v>
      </c>
      <c r="H1434" s="36">
        <f>VLOOKUP(A1434,FII!$A$1:$D$3730,4,FALSE)</f>
        <v>71.680000000000007</v>
      </c>
    </row>
    <row r="1435" spans="1:8" x14ac:dyDescent="0.25">
      <c r="A1435" s="35">
        <v>41625</v>
      </c>
      <c r="B1435">
        <v>6139.05</v>
      </c>
      <c r="C1435">
        <v>18.329999999999998</v>
      </c>
      <c r="D1435">
        <v>15875.26</v>
      </c>
      <c r="E1435">
        <v>6160.85</v>
      </c>
      <c r="F1435">
        <v>62.02</v>
      </c>
      <c r="G1435" s="36">
        <f>VLOOKUP(A1435,FII!$A$1:$D$3730,3,FALSE)</f>
        <v>-20.059999999999999</v>
      </c>
      <c r="H1435" s="36">
        <f>VLOOKUP(A1435,FII!$A$1:$D$3730,4,FALSE)</f>
        <v>-23.11</v>
      </c>
    </row>
    <row r="1436" spans="1:8" x14ac:dyDescent="0.25">
      <c r="A1436" s="35">
        <v>41626</v>
      </c>
      <c r="B1436">
        <v>6217.15</v>
      </c>
      <c r="C1436">
        <v>17.54</v>
      </c>
      <c r="D1436">
        <v>16167.97</v>
      </c>
      <c r="E1436">
        <v>6249.65</v>
      </c>
      <c r="F1436">
        <v>62.1</v>
      </c>
      <c r="G1436" s="36">
        <f>VLOOKUP(A1436,FII!$A$1:$D$3730,3,FALSE)</f>
        <v>548.92999999999995</v>
      </c>
      <c r="H1436" s="36">
        <f>VLOOKUP(A1436,FII!$A$1:$D$3730,4,FALSE)</f>
        <v>-140.46</v>
      </c>
    </row>
    <row r="1437" spans="1:8" x14ac:dyDescent="0.25">
      <c r="A1437" s="35">
        <v>41627</v>
      </c>
      <c r="B1437">
        <v>6166.65</v>
      </c>
      <c r="C1437">
        <v>16.579999999999998</v>
      </c>
      <c r="D1437">
        <v>16179.08</v>
      </c>
      <c r="E1437">
        <v>6177.8</v>
      </c>
      <c r="F1437">
        <v>62.15</v>
      </c>
      <c r="G1437" s="36">
        <f>VLOOKUP(A1437,FII!$A$1:$D$3730,3,FALSE)</f>
        <v>-574.30999999999995</v>
      </c>
      <c r="H1437" s="36">
        <f>VLOOKUP(A1437,FII!$A$1:$D$3730,4,FALSE)</f>
        <v>-150.58000000000001</v>
      </c>
    </row>
    <row r="1438" spans="1:8" x14ac:dyDescent="0.25">
      <c r="A1438" s="35">
        <v>41628</v>
      </c>
      <c r="B1438">
        <v>6274.25</v>
      </c>
      <c r="C1438">
        <v>16.02</v>
      </c>
      <c r="D1438">
        <v>16221.14</v>
      </c>
      <c r="E1438">
        <v>6292.35</v>
      </c>
      <c r="F1438">
        <v>62</v>
      </c>
      <c r="G1438" s="36">
        <f>VLOOKUP(A1438,FII!$A$1:$D$3730,3,FALSE)</f>
        <v>347.37</v>
      </c>
      <c r="H1438" s="36">
        <f>VLOOKUP(A1438,FII!$A$1:$D$3730,4,FALSE)</f>
        <v>234.49</v>
      </c>
    </row>
    <row r="1439" spans="1:8" x14ac:dyDescent="0.25">
      <c r="A1439" s="35">
        <v>41631</v>
      </c>
      <c r="B1439">
        <v>6284.5</v>
      </c>
      <c r="C1439">
        <v>16.260000000000002</v>
      </c>
      <c r="D1439">
        <v>16294.61</v>
      </c>
      <c r="E1439">
        <v>6302.35</v>
      </c>
      <c r="F1439">
        <v>61.963000000000001</v>
      </c>
      <c r="G1439" s="36">
        <f>VLOOKUP(A1439,FII!$A$1:$D$3730,3,FALSE)</f>
        <v>537.26</v>
      </c>
      <c r="H1439" s="36">
        <f>VLOOKUP(A1439,FII!$A$1:$D$3730,4,FALSE)</f>
        <v>46.13</v>
      </c>
    </row>
    <row r="1440" spans="1:8" x14ac:dyDescent="0.25">
      <c r="A1440" s="35">
        <v>41632</v>
      </c>
      <c r="B1440">
        <v>6268.4</v>
      </c>
      <c r="C1440">
        <v>15.58</v>
      </c>
      <c r="D1440">
        <v>16357.55</v>
      </c>
      <c r="E1440">
        <v>6281.7</v>
      </c>
      <c r="F1440">
        <v>61.755000000000003</v>
      </c>
      <c r="G1440" s="36">
        <f>VLOOKUP(A1440,FII!$A$1:$D$3730,3,FALSE)</f>
        <v>212.55</v>
      </c>
      <c r="H1440" s="36">
        <f>VLOOKUP(A1440,FII!$A$1:$D$3730,4,FALSE)</f>
        <v>-206.62</v>
      </c>
    </row>
    <row r="1441" spans="1:8" x14ac:dyDescent="0.25">
      <c r="A1441" s="35">
        <v>41634</v>
      </c>
      <c r="B1441">
        <v>6278.9</v>
      </c>
      <c r="C1441">
        <v>14.88</v>
      </c>
      <c r="D1441">
        <v>16479.88</v>
      </c>
      <c r="E1441">
        <v>6278.9</v>
      </c>
      <c r="F1441">
        <v>62.17</v>
      </c>
      <c r="G1441" s="36">
        <f>VLOOKUP(A1441,FII!$A$1:$D$3730,3,FALSE)</f>
        <v>706.98</v>
      </c>
      <c r="H1441" s="36">
        <f>VLOOKUP(A1441,FII!$A$1:$D$3730,4,FALSE)</f>
        <v>-1131.2</v>
      </c>
    </row>
    <row r="1442" spans="1:8" x14ac:dyDescent="0.25">
      <c r="A1442" s="35">
        <v>41635</v>
      </c>
      <c r="B1442">
        <v>6313.8</v>
      </c>
      <c r="C1442">
        <v>14.66</v>
      </c>
      <c r="D1442">
        <v>16478.41</v>
      </c>
      <c r="E1442">
        <v>6372.05</v>
      </c>
      <c r="F1442">
        <v>61.94</v>
      </c>
      <c r="G1442" s="36">
        <f>VLOOKUP(A1442,FII!$A$1:$D$3730,3,FALSE)</f>
        <v>285.02</v>
      </c>
      <c r="H1442" s="36">
        <f>VLOOKUP(A1442,FII!$A$1:$D$3730,4,FALSE)</f>
        <v>35.86</v>
      </c>
    </row>
    <row r="1443" spans="1:8" x14ac:dyDescent="0.25">
      <c r="A1443" s="35">
        <v>41638</v>
      </c>
      <c r="B1443">
        <v>6291.1</v>
      </c>
      <c r="C1443">
        <v>15.08</v>
      </c>
      <c r="D1443">
        <v>16504.29</v>
      </c>
      <c r="E1443">
        <v>6334.7</v>
      </c>
      <c r="F1443">
        <v>61.92</v>
      </c>
      <c r="G1443" s="36">
        <f>VLOOKUP(A1443,FII!$A$1:$D$3730,3,FALSE)</f>
        <v>-41.8</v>
      </c>
      <c r="H1443" s="36">
        <f>VLOOKUP(A1443,FII!$A$1:$D$3730,4,FALSE)</f>
        <v>34.76</v>
      </c>
    </row>
    <row r="1444" spans="1:8" x14ac:dyDescent="0.25">
      <c r="A1444" s="35">
        <v>41639</v>
      </c>
      <c r="B1444">
        <v>6304</v>
      </c>
      <c r="C1444">
        <v>15.12</v>
      </c>
      <c r="D1444">
        <v>16576.66</v>
      </c>
      <c r="E1444">
        <v>6354.7</v>
      </c>
      <c r="F1444">
        <v>61.81</v>
      </c>
      <c r="G1444" s="36">
        <f>VLOOKUP(A1444,FII!$A$1:$D$3730,3,FALSE)</f>
        <v>13.62</v>
      </c>
      <c r="H1444" s="36">
        <f>VLOOKUP(A1444,FII!$A$1:$D$3730,4,FALSE)</f>
        <v>-217.65</v>
      </c>
    </row>
    <row r="1445" spans="1:8" x14ac:dyDescent="0.25">
      <c r="A1445" s="35">
        <v>41640</v>
      </c>
      <c r="B1445">
        <v>6301.65</v>
      </c>
      <c r="C1445">
        <v>15.58</v>
      </c>
      <c r="D1445" t="e">
        <v>#N/A</v>
      </c>
      <c r="E1445">
        <v>6358.15</v>
      </c>
      <c r="F1445">
        <v>61.91</v>
      </c>
      <c r="G1445" s="36">
        <f>VLOOKUP(A1445,FII!$A$1:$D$3730,3,FALSE)</f>
        <v>-15.37</v>
      </c>
      <c r="H1445" s="36">
        <f>VLOOKUP(A1445,FII!$A$1:$D$3730,4,FALSE)</f>
        <v>23.96</v>
      </c>
    </row>
    <row r="1446" spans="1:8" x14ac:dyDescent="0.25">
      <c r="A1446" s="35">
        <v>41641</v>
      </c>
      <c r="B1446">
        <v>6221.15</v>
      </c>
      <c r="C1446">
        <v>16.55</v>
      </c>
      <c r="D1446">
        <v>16441.349999999999</v>
      </c>
      <c r="E1446">
        <v>6257.75</v>
      </c>
      <c r="F1446">
        <v>62.27</v>
      </c>
      <c r="G1446" s="36">
        <f>VLOOKUP(A1446,FII!$A$1:$D$3730,3,FALSE)</f>
        <v>-26.23</v>
      </c>
      <c r="H1446" s="36">
        <f>VLOOKUP(A1446,FII!$A$1:$D$3730,4,FALSE)</f>
        <v>-89.01</v>
      </c>
    </row>
    <row r="1447" spans="1:8" x14ac:dyDescent="0.25">
      <c r="A1447" s="35">
        <v>41642</v>
      </c>
      <c r="B1447">
        <v>6211.15</v>
      </c>
      <c r="C1447">
        <v>15.87</v>
      </c>
      <c r="D1447">
        <v>16469.990000000002</v>
      </c>
      <c r="E1447">
        <v>6251.75</v>
      </c>
      <c r="F1447">
        <v>62.19</v>
      </c>
      <c r="G1447" s="36">
        <f>VLOOKUP(A1447,FII!$A$1:$D$3730,3,FALSE)</f>
        <v>-608.74</v>
      </c>
      <c r="H1447" s="36">
        <f>VLOOKUP(A1447,FII!$A$1:$D$3730,4,FALSE)</f>
        <v>-305.14999999999998</v>
      </c>
    </row>
    <row r="1448" spans="1:8" x14ac:dyDescent="0.25">
      <c r="A1448" s="35">
        <v>41645</v>
      </c>
      <c r="B1448">
        <v>6191.45</v>
      </c>
      <c r="C1448">
        <v>16.5</v>
      </c>
      <c r="D1448">
        <v>16425.099999999999</v>
      </c>
      <c r="E1448">
        <v>6229.2</v>
      </c>
      <c r="F1448">
        <v>62.314999999999998</v>
      </c>
      <c r="G1448" s="36">
        <f>VLOOKUP(A1448,FII!$A$1:$D$3730,3,FALSE)</f>
        <v>-396.21</v>
      </c>
      <c r="H1448" s="36">
        <f>VLOOKUP(A1448,FII!$A$1:$D$3730,4,FALSE)</f>
        <v>56.38</v>
      </c>
    </row>
    <row r="1449" spans="1:8" x14ac:dyDescent="0.25">
      <c r="A1449" s="35">
        <v>41646</v>
      </c>
      <c r="B1449">
        <v>6162.25</v>
      </c>
      <c r="C1449">
        <v>16.32</v>
      </c>
      <c r="D1449">
        <v>16530.939999999999</v>
      </c>
      <c r="E1449">
        <v>6195.85</v>
      </c>
      <c r="F1449">
        <v>62.305</v>
      </c>
      <c r="G1449" s="36">
        <f>VLOOKUP(A1449,FII!$A$1:$D$3730,3,FALSE)</f>
        <v>-1329.45</v>
      </c>
      <c r="H1449" s="36">
        <f>VLOOKUP(A1449,FII!$A$1:$D$3730,4,FALSE)</f>
        <v>134.41</v>
      </c>
    </row>
    <row r="1450" spans="1:8" x14ac:dyDescent="0.25">
      <c r="A1450" s="35">
        <v>41647</v>
      </c>
      <c r="B1450">
        <v>6174.6</v>
      </c>
      <c r="C1450">
        <v>16.32</v>
      </c>
      <c r="D1450">
        <v>16462.740000000002</v>
      </c>
      <c r="E1450">
        <v>6197.5</v>
      </c>
      <c r="F1450">
        <v>62.164999999999999</v>
      </c>
      <c r="G1450" s="36">
        <f>VLOOKUP(A1450,FII!$A$1:$D$3730,3,FALSE)</f>
        <v>-452.16</v>
      </c>
      <c r="H1450" s="36">
        <f>VLOOKUP(A1450,FII!$A$1:$D$3730,4,FALSE)</f>
        <v>-40.42</v>
      </c>
    </row>
    <row r="1451" spans="1:8" x14ac:dyDescent="0.25">
      <c r="A1451" s="35">
        <v>41648</v>
      </c>
      <c r="B1451">
        <v>6168.35</v>
      </c>
      <c r="C1451">
        <v>16.18</v>
      </c>
      <c r="D1451">
        <v>16444.759999999998</v>
      </c>
      <c r="E1451">
        <v>6184.45</v>
      </c>
      <c r="F1451">
        <v>62.094999999999999</v>
      </c>
      <c r="G1451" s="36" t="e">
        <f>VLOOKUP(A1451,FII!$A$1:$D$3730,3,FALSE)</f>
        <v>#N/A</v>
      </c>
      <c r="H1451" s="36" t="e">
        <f>VLOOKUP(A1451,FII!$A$1:$D$3730,4,FALSE)</f>
        <v>#N/A</v>
      </c>
    </row>
    <row r="1452" spans="1:8" x14ac:dyDescent="0.25">
      <c r="A1452" s="35">
        <v>41649</v>
      </c>
      <c r="B1452">
        <v>6171.45</v>
      </c>
      <c r="C1452">
        <v>15.58</v>
      </c>
      <c r="D1452">
        <v>16437.05</v>
      </c>
      <c r="E1452">
        <v>6178.25</v>
      </c>
      <c r="F1452">
        <v>61.906999999999996</v>
      </c>
      <c r="G1452" s="36">
        <f>VLOOKUP(A1452,FII!$A$1:$D$3730,3,FALSE)</f>
        <v>145.19</v>
      </c>
      <c r="H1452" s="36">
        <f>VLOOKUP(A1452,FII!$A$1:$D$3730,4,FALSE)</f>
        <v>-28.39</v>
      </c>
    </row>
    <row r="1453" spans="1:8" x14ac:dyDescent="0.25">
      <c r="A1453" s="35">
        <v>41652</v>
      </c>
      <c r="B1453">
        <v>6272.75</v>
      </c>
      <c r="C1453">
        <v>15.95</v>
      </c>
      <c r="D1453">
        <v>16257.94</v>
      </c>
      <c r="E1453">
        <v>6285.3</v>
      </c>
      <c r="F1453">
        <v>61.524999999999999</v>
      </c>
      <c r="G1453" s="36">
        <f>VLOOKUP(A1453,FII!$A$1:$D$3730,3,FALSE)</f>
        <v>-413.42</v>
      </c>
      <c r="H1453" s="36">
        <f>VLOOKUP(A1453,FII!$A$1:$D$3730,4,FALSE)</f>
        <v>-3.23</v>
      </c>
    </row>
    <row r="1454" spans="1:8" x14ac:dyDescent="0.25">
      <c r="A1454" s="35">
        <v>41653</v>
      </c>
      <c r="B1454">
        <v>6241.85</v>
      </c>
      <c r="C1454">
        <v>15.74</v>
      </c>
      <c r="D1454">
        <v>16373.86</v>
      </c>
      <c r="E1454">
        <v>6256.5</v>
      </c>
      <c r="F1454">
        <v>61.49</v>
      </c>
      <c r="G1454" s="36" t="e">
        <f>VLOOKUP(A1454,FII!$A$1:$D$3730,3,FALSE)</f>
        <v>#N/A</v>
      </c>
      <c r="H1454" s="36" t="e">
        <f>VLOOKUP(A1454,FII!$A$1:$D$3730,4,FALSE)</f>
        <v>#N/A</v>
      </c>
    </row>
    <row r="1455" spans="1:8" x14ac:dyDescent="0.25">
      <c r="A1455" s="35">
        <v>41654</v>
      </c>
      <c r="B1455">
        <v>6320.9</v>
      </c>
      <c r="C1455">
        <v>15.42</v>
      </c>
      <c r="D1455">
        <v>16481.939999999999</v>
      </c>
      <c r="E1455">
        <v>6331.1</v>
      </c>
      <c r="F1455">
        <v>61.58</v>
      </c>
      <c r="G1455" s="36">
        <f>VLOOKUP(A1455,FII!$A$1:$D$3730,3,FALSE)</f>
        <v>486.65</v>
      </c>
      <c r="H1455" s="36">
        <f>VLOOKUP(A1455,FII!$A$1:$D$3730,4,FALSE)</f>
        <v>38.08</v>
      </c>
    </row>
    <row r="1456" spans="1:8" x14ac:dyDescent="0.25">
      <c r="A1456" s="35">
        <v>41655</v>
      </c>
      <c r="B1456">
        <v>6318.9</v>
      </c>
      <c r="C1456">
        <v>15.54</v>
      </c>
      <c r="D1456">
        <v>16417.009999999998</v>
      </c>
      <c r="E1456">
        <v>6329.85</v>
      </c>
      <c r="F1456">
        <v>61.54</v>
      </c>
      <c r="G1456" s="36">
        <f>VLOOKUP(A1456,FII!$A$1:$D$3730,3,FALSE)</f>
        <v>367.44</v>
      </c>
      <c r="H1456" s="36">
        <f>VLOOKUP(A1456,FII!$A$1:$D$3730,4,FALSE)</f>
        <v>-21.26</v>
      </c>
    </row>
    <row r="1457" spans="1:8" x14ac:dyDescent="0.25">
      <c r="A1457" s="35">
        <v>41656</v>
      </c>
      <c r="B1457">
        <v>6261.65</v>
      </c>
      <c r="C1457">
        <v>15.41</v>
      </c>
      <c r="D1457">
        <v>16458.560000000001</v>
      </c>
      <c r="E1457">
        <v>6261.65</v>
      </c>
      <c r="F1457">
        <v>61.545000000000002</v>
      </c>
      <c r="G1457" s="36">
        <f>VLOOKUP(A1457,FII!$A$1:$D$3730,3,FALSE)</f>
        <v>-245.19</v>
      </c>
      <c r="H1457" s="36">
        <f>VLOOKUP(A1457,FII!$A$1:$D$3730,4,FALSE)</f>
        <v>19.36</v>
      </c>
    </row>
    <row r="1458" spans="1:8" x14ac:dyDescent="0.25">
      <c r="A1458" s="35">
        <v>41659</v>
      </c>
      <c r="B1458">
        <v>6303.95</v>
      </c>
      <c r="C1458">
        <v>15.35</v>
      </c>
      <c r="D1458" t="e">
        <v>#N/A</v>
      </c>
      <c r="E1458">
        <v>6320.15</v>
      </c>
      <c r="F1458">
        <v>61.625</v>
      </c>
      <c r="G1458" s="36">
        <f>VLOOKUP(A1458,FII!$A$1:$D$3730,3,FALSE)</f>
        <v>-101.15</v>
      </c>
      <c r="H1458" s="36">
        <f>VLOOKUP(A1458,FII!$A$1:$D$3730,4,FALSE)</f>
        <v>230.5</v>
      </c>
    </row>
    <row r="1459" spans="1:8" x14ac:dyDescent="0.25">
      <c r="A1459" s="35">
        <v>41660</v>
      </c>
      <c r="B1459">
        <v>6313.8</v>
      </c>
      <c r="C1459">
        <v>15.55</v>
      </c>
      <c r="D1459">
        <v>16414.439999999999</v>
      </c>
      <c r="E1459">
        <v>6326.4</v>
      </c>
      <c r="F1459">
        <v>61.884999999999998</v>
      </c>
      <c r="G1459" s="36">
        <f>VLOOKUP(A1459,FII!$A$1:$D$3730,3,FALSE)</f>
        <v>63.79</v>
      </c>
      <c r="H1459" s="36">
        <f>VLOOKUP(A1459,FII!$A$1:$D$3730,4,FALSE)</f>
        <v>-79.44</v>
      </c>
    </row>
    <row r="1460" spans="1:8" x14ac:dyDescent="0.25">
      <c r="A1460" s="35">
        <v>41661</v>
      </c>
      <c r="B1460">
        <v>6338.95</v>
      </c>
      <c r="C1460">
        <v>15.85</v>
      </c>
      <c r="D1460">
        <v>16373.34</v>
      </c>
      <c r="E1460">
        <v>6353</v>
      </c>
      <c r="F1460">
        <v>61.82</v>
      </c>
      <c r="G1460" s="36">
        <f>VLOOKUP(A1460,FII!$A$1:$D$3730,3,FALSE)</f>
        <v>92.12</v>
      </c>
      <c r="H1460" s="36">
        <f>VLOOKUP(A1460,FII!$A$1:$D$3730,4,FALSE)</f>
        <v>-71.53</v>
      </c>
    </row>
    <row r="1461" spans="1:8" x14ac:dyDescent="0.25">
      <c r="A1461" s="35">
        <v>41662</v>
      </c>
      <c r="B1461">
        <v>6345.65</v>
      </c>
      <c r="C1461">
        <v>15.58</v>
      </c>
      <c r="D1461">
        <v>16197.35</v>
      </c>
      <c r="E1461">
        <v>6357.8</v>
      </c>
      <c r="F1461">
        <v>61.933</v>
      </c>
      <c r="G1461" s="36">
        <f>VLOOKUP(A1461,FII!$A$1:$D$3730,3,FALSE)</f>
        <v>123.18</v>
      </c>
      <c r="H1461" s="36">
        <f>VLOOKUP(A1461,FII!$A$1:$D$3730,4,FALSE)</f>
        <v>-96.18</v>
      </c>
    </row>
    <row r="1462" spans="1:8" x14ac:dyDescent="0.25">
      <c r="A1462" s="35">
        <v>41663</v>
      </c>
      <c r="B1462">
        <v>6266.75</v>
      </c>
      <c r="C1462">
        <v>15.83</v>
      </c>
      <c r="D1462">
        <v>15879.11</v>
      </c>
      <c r="E1462">
        <v>6276.15</v>
      </c>
      <c r="F1462">
        <v>62.695</v>
      </c>
      <c r="G1462" s="36">
        <f>VLOOKUP(A1462,FII!$A$1:$D$3730,3,FALSE)</f>
        <v>-941.66</v>
      </c>
      <c r="H1462" s="36">
        <f>VLOOKUP(A1462,FII!$A$1:$D$3730,4,FALSE)</f>
        <v>-115.81</v>
      </c>
    </row>
    <row r="1463" spans="1:8" x14ac:dyDescent="0.25">
      <c r="A1463" s="35">
        <v>41666</v>
      </c>
      <c r="B1463">
        <v>6135.85</v>
      </c>
      <c r="C1463">
        <v>18.670000000000002</v>
      </c>
      <c r="D1463">
        <v>15837.88</v>
      </c>
      <c r="E1463">
        <v>6148.05</v>
      </c>
      <c r="F1463">
        <v>63.104999999999997</v>
      </c>
      <c r="G1463" s="36">
        <f>VLOOKUP(A1463,FII!$A$1:$D$3730,3,FALSE)</f>
        <v>-567.83000000000004</v>
      </c>
      <c r="H1463" s="36">
        <f>VLOOKUP(A1463,FII!$A$1:$D$3730,4,FALSE)</f>
        <v>-579.17999999999995</v>
      </c>
    </row>
    <row r="1464" spans="1:8" x14ac:dyDescent="0.25">
      <c r="A1464" s="35">
        <v>41667</v>
      </c>
      <c r="B1464">
        <v>6126.25</v>
      </c>
      <c r="C1464">
        <v>17.72</v>
      </c>
      <c r="D1464">
        <v>15928.56</v>
      </c>
      <c r="E1464">
        <v>6139.4</v>
      </c>
      <c r="F1464">
        <v>62.575000000000003</v>
      </c>
      <c r="G1464" s="36">
        <f>VLOOKUP(A1464,FII!$A$1:$D$3730,3,FALSE)</f>
        <v>15.64</v>
      </c>
      <c r="H1464" s="36">
        <f>VLOOKUP(A1464,FII!$A$1:$D$3730,4,FALSE)</f>
        <v>-262.45</v>
      </c>
    </row>
    <row r="1465" spans="1:8" x14ac:dyDescent="0.25">
      <c r="A1465" s="35">
        <v>41668</v>
      </c>
      <c r="B1465">
        <v>6120.25</v>
      </c>
      <c r="C1465">
        <v>18.04</v>
      </c>
      <c r="D1465">
        <v>15738.79</v>
      </c>
      <c r="E1465">
        <v>6120.8</v>
      </c>
      <c r="F1465">
        <v>62.475000000000001</v>
      </c>
      <c r="G1465" s="36">
        <f>VLOOKUP(A1465,FII!$A$1:$D$3730,3,FALSE)</f>
        <v>-262.69</v>
      </c>
      <c r="H1465" s="36">
        <f>VLOOKUP(A1465,FII!$A$1:$D$3730,4,FALSE)</f>
        <v>337.56</v>
      </c>
    </row>
    <row r="1466" spans="1:8" x14ac:dyDescent="0.25">
      <c r="A1466" s="35">
        <v>41669</v>
      </c>
      <c r="B1466">
        <v>6073.7</v>
      </c>
      <c r="C1466">
        <v>17.25</v>
      </c>
      <c r="D1466">
        <v>15848.61</v>
      </c>
      <c r="E1466">
        <v>6073.7</v>
      </c>
      <c r="F1466">
        <v>62.564999999999998</v>
      </c>
      <c r="G1466" s="36">
        <f>VLOOKUP(A1466,FII!$A$1:$D$3730,3,FALSE)</f>
        <v>-888.97</v>
      </c>
      <c r="H1466" s="36">
        <f>VLOOKUP(A1466,FII!$A$1:$D$3730,4,FALSE)</f>
        <v>118.54</v>
      </c>
    </row>
    <row r="1467" spans="1:8" x14ac:dyDescent="0.25">
      <c r="A1467" s="35">
        <v>41670</v>
      </c>
      <c r="B1467">
        <v>6089.5</v>
      </c>
      <c r="C1467">
        <v>16.82</v>
      </c>
      <c r="D1467">
        <v>15698.85</v>
      </c>
      <c r="E1467">
        <v>6112</v>
      </c>
      <c r="F1467">
        <v>62.685000000000002</v>
      </c>
      <c r="G1467" s="36">
        <f>VLOOKUP(A1467,FII!$A$1:$D$3730,3,FALSE)</f>
        <v>-280.58999999999997</v>
      </c>
      <c r="H1467" s="36">
        <f>VLOOKUP(A1467,FII!$A$1:$D$3730,4,FALSE)</f>
        <v>40.520000000000003</v>
      </c>
    </row>
    <row r="1468" spans="1:8" x14ac:dyDescent="0.25">
      <c r="A1468" s="35">
        <v>41673</v>
      </c>
      <c r="B1468">
        <v>6001.8</v>
      </c>
      <c r="C1468">
        <v>18.27</v>
      </c>
      <c r="D1468">
        <v>15372.8</v>
      </c>
      <c r="E1468">
        <v>6039.7</v>
      </c>
      <c r="F1468">
        <v>62.564999999999998</v>
      </c>
      <c r="G1468" s="36">
        <f>VLOOKUP(A1468,FII!$A$1:$D$3730,3,FALSE)</f>
        <v>-592.61</v>
      </c>
      <c r="H1468" s="36">
        <f>VLOOKUP(A1468,FII!$A$1:$D$3730,4,FALSE)</f>
        <v>-20.49</v>
      </c>
    </row>
    <row r="1469" spans="1:8" x14ac:dyDescent="0.25">
      <c r="A1469" s="35">
        <v>41674</v>
      </c>
      <c r="B1469">
        <v>6000.9</v>
      </c>
      <c r="C1469">
        <v>18.690000000000001</v>
      </c>
      <c r="D1469">
        <v>15445.24</v>
      </c>
      <c r="E1469">
        <v>6037.85</v>
      </c>
      <c r="F1469">
        <v>62.53</v>
      </c>
      <c r="G1469" s="36">
        <f>VLOOKUP(A1469,FII!$A$1:$D$3730,3,FALSE)</f>
        <v>-267.25</v>
      </c>
      <c r="H1469" s="36">
        <f>VLOOKUP(A1469,FII!$A$1:$D$3730,4,FALSE)</f>
        <v>-5.28</v>
      </c>
    </row>
    <row r="1470" spans="1:8" x14ac:dyDescent="0.25">
      <c r="A1470" s="35">
        <v>41675</v>
      </c>
      <c r="B1470">
        <v>6022.4</v>
      </c>
      <c r="C1470">
        <v>18.93</v>
      </c>
      <c r="D1470">
        <v>15440.23</v>
      </c>
      <c r="E1470">
        <v>6048.95</v>
      </c>
      <c r="F1470">
        <v>62.6</v>
      </c>
      <c r="G1470" s="36">
        <f>VLOOKUP(A1470,FII!$A$1:$D$3730,3,FALSE)</f>
        <v>-446.37</v>
      </c>
      <c r="H1470" s="36">
        <f>VLOOKUP(A1470,FII!$A$1:$D$3730,4,FALSE)</f>
        <v>-13.56</v>
      </c>
    </row>
    <row r="1471" spans="1:8" x14ac:dyDescent="0.25">
      <c r="A1471" s="35">
        <v>41676</v>
      </c>
      <c r="B1471">
        <v>6036.3</v>
      </c>
      <c r="C1471">
        <v>18.940000000000001</v>
      </c>
      <c r="D1471">
        <v>15628.53</v>
      </c>
      <c r="E1471">
        <v>6048.3</v>
      </c>
      <c r="F1471">
        <v>62.38</v>
      </c>
      <c r="G1471" s="36">
        <f>VLOOKUP(A1471,FII!$A$1:$D$3730,3,FALSE)</f>
        <v>-247.15</v>
      </c>
      <c r="H1471" s="36">
        <f>VLOOKUP(A1471,FII!$A$1:$D$3730,4,FALSE)</f>
        <v>142.41</v>
      </c>
    </row>
    <row r="1472" spans="1:8" x14ac:dyDescent="0.25">
      <c r="A1472" s="35">
        <v>41677</v>
      </c>
      <c r="B1472">
        <v>6063.2</v>
      </c>
      <c r="C1472">
        <v>18.55</v>
      </c>
      <c r="D1472">
        <v>15794.08</v>
      </c>
      <c r="E1472">
        <v>6075.05</v>
      </c>
      <c r="F1472">
        <v>62.305</v>
      </c>
      <c r="G1472" s="36">
        <f>VLOOKUP(A1472,FII!$A$1:$D$3730,3,FALSE)</f>
        <v>36.880000000000003</v>
      </c>
      <c r="H1472" s="36">
        <f>VLOOKUP(A1472,FII!$A$1:$D$3730,4,FALSE)</f>
        <v>564.9</v>
      </c>
    </row>
    <row r="1473" spans="1:8" x14ac:dyDescent="0.25">
      <c r="A1473" s="35">
        <v>41680</v>
      </c>
      <c r="B1473">
        <v>6053.45</v>
      </c>
      <c r="C1473">
        <v>19.05</v>
      </c>
      <c r="D1473">
        <v>15801.79</v>
      </c>
      <c r="E1473">
        <v>6064.6</v>
      </c>
      <c r="F1473">
        <v>62.454999999999998</v>
      </c>
      <c r="G1473" s="36">
        <f>VLOOKUP(A1473,FII!$A$1:$D$3730,3,FALSE)</f>
        <v>53.48</v>
      </c>
      <c r="H1473" s="36">
        <f>VLOOKUP(A1473,FII!$A$1:$D$3730,4,FALSE)</f>
        <v>17.57</v>
      </c>
    </row>
    <row r="1474" spans="1:8" x14ac:dyDescent="0.25">
      <c r="A1474" s="35">
        <v>41681</v>
      </c>
      <c r="B1474">
        <v>6062.7</v>
      </c>
      <c r="C1474">
        <v>18.63</v>
      </c>
      <c r="D1474">
        <v>15994.77</v>
      </c>
      <c r="E1474">
        <v>6072.75</v>
      </c>
      <c r="F1474">
        <v>62.225000000000001</v>
      </c>
      <c r="G1474" s="36">
        <f>VLOOKUP(A1474,FII!$A$1:$D$3730,3,FALSE)</f>
        <v>-534.1</v>
      </c>
      <c r="H1474" s="36">
        <f>VLOOKUP(A1474,FII!$A$1:$D$3730,4,FALSE)</f>
        <v>259.64999999999998</v>
      </c>
    </row>
    <row r="1475" spans="1:8" x14ac:dyDescent="0.25">
      <c r="A1475" s="35">
        <v>41682</v>
      </c>
      <c r="B1475">
        <v>6084</v>
      </c>
      <c r="C1475">
        <v>17.43</v>
      </c>
      <c r="D1475">
        <v>15963.94</v>
      </c>
      <c r="E1475">
        <v>6099.75</v>
      </c>
      <c r="F1475">
        <v>62.094999999999999</v>
      </c>
      <c r="G1475" s="36">
        <f>VLOOKUP(A1475,FII!$A$1:$D$3730,3,FALSE)</f>
        <v>86.88</v>
      </c>
      <c r="H1475" s="36">
        <f>VLOOKUP(A1475,FII!$A$1:$D$3730,4,FALSE)</f>
        <v>481.93</v>
      </c>
    </row>
    <row r="1476" spans="1:8" x14ac:dyDescent="0.25">
      <c r="A1476" s="35">
        <v>41683</v>
      </c>
      <c r="B1476">
        <v>6001.1</v>
      </c>
      <c r="C1476">
        <v>17.8</v>
      </c>
      <c r="D1476">
        <v>16027.59</v>
      </c>
      <c r="E1476">
        <v>6005.45</v>
      </c>
      <c r="F1476">
        <v>62.424999999999997</v>
      </c>
      <c r="G1476" s="36">
        <f>VLOOKUP(A1476,FII!$A$1:$D$3730,3,FALSE)</f>
        <v>-198.77</v>
      </c>
      <c r="H1476" s="36">
        <f>VLOOKUP(A1476,FII!$A$1:$D$3730,4,FALSE)</f>
        <v>157.9</v>
      </c>
    </row>
    <row r="1477" spans="1:8" x14ac:dyDescent="0.25">
      <c r="A1477" s="35">
        <v>41684</v>
      </c>
      <c r="B1477">
        <v>6048.35</v>
      </c>
      <c r="C1477">
        <v>16.66</v>
      </c>
      <c r="D1477">
        <v>16154.39</v>
      </c>
      <c r="E1477">
        <v>6058</v>
      </c>
      <c r="F1477">
        <v>61.854999999999997</v>
      </c>
      <c r="G1477" s="36">
        <f>VLOOKUP(A1477,FII!$A$1:$D$3730,3,FALSE)</f>
        <v>-114.93</v>
      </c>
      <c r="H1477" s="36">
        <f>VLOOKUP(A1477,FII!$A$1:$D$3730,4,FALSE)</f>
        <v>97.23</v>
      </c>
    </row>
    <row r="1478" spans="1:8" x14ac:dyDescent="0.25">
      <c r="A1478" s="35">
        <v>41687</v>
      </c>
      <c r="B1478">
        <v>6073.3</v>
      </c>
      <c r="C1478">
        <v>15.83</v>
      </c>
      <c r="D1478" t="e">
        <v>#N/A</v>
      </c>
      <c r="E1478">
        <v>6091.2</v>
      </c>
      <c r="F1478">
        <v>61.844999999999999</v>
      </c>
      <c r="G1478" s="36">
        <f>VLOOKUP(A1478,FII!$A$1:$D$3730,3,FALSE)</f>
        <v>236.13</v>
      </c>
      <c r="H1478" s="36">
        <f>VLOOKUP(A1478,FII!$A$1:$D$3730,4,FALSE)</f>
        <v>-244.22</v>
      </c>
    </row>
    <row r="1479" spans="1:8" x14ac:dyDescent="0.25">
      <c r="A1479" s="35">
        <v>41688</v>
      </c>
      <c r="B1479">
        <v>6127.1</v>
      </c>
      <c r="C1479">
        <v>15.41</v>
      </c>
      <c r="D1479">
        <v>16130.4</v>
      </c>
      <c r="E1479">
        <v>6138.8</v>
      </c>
      <c r="F1479">
        <v>62.18</v>
      </c>
      <c r="G1479" s="36">
        <f>VLOOKUP(A1479,FII!$A$1:$D$3730,3,FALSE)</f>
        <v>625.07000000000005</v>
      </c>
      <c r="H1479" s="36">
        <f>VLOOKUP(A1479,FII!$A$1:$D$3730,4,FALSE)</f>
        <v>-287.70999999999998</v>
      </c>
    </row>
    <row r="1480" spans="1:8" x14ac:dyDescent="0.25">
      <c r="A1480" s="35">
        <v>41689</v>
      </c>
      <c r="B1480">
        <v>6152.75</v>
      </c>
      <c r="C1480">
        <v>15.07</v>
      </c>
      <c r="D1480">
        <v>16040.56</v>
      </c>
      <c r="E1480">
        <v>6159.05</v>
      </c>
      <c r="F1480">
        <v>62.24</v>
      </c>
      <c r="G1480" s="36">
        <f>VLOOKUP(A1480,FII!$A$1:$D$3730,3,FALSE)</f>
        <v>181.53</v>
      </c>
      <c r="H1480" s="36">
        <f>VLOOKUP(A1480,FII!$A$1:$D$3730,4,FALSE)</f>
        <v>-120.35</v>
      </c>
    </row>
    <row r="1481" spans="1:8" x14ac:dyDescent="0.25">
      <c r="A1481" s="35">
        <v>41690</v>
      </c>
      <c r="B1481">
        <v>6091.45</v>
      </c>
      <c r="C1481">
        <v>15.16</v>
      </c>
      <c r="D1481">
        <v>16133.23</v>
      </c>
      <c r="E1481">
        <v>6107.95</v>
      </c>
      <c r="F1481">
        <v>62.24</v>
      </c>
      <c r="G1481" s="36">
        <f>VLOOKUP(A1481,FII!$A$1:$D$3730,3,FALSE)</f>
        <v>-318.57</v>
      </c>
      <c r="H1481" s="36">
        <f>VLOOKUP(A1481,FII!$A$1:$D$3730,4,FALSE)</f>
        <v>-324.86</v>
      </c>
    </row>
    <row r="1482" spans="1:8" x14ac:dyDescent="0.25">
      <c r="A1482" s="35">
        <v>41691</v>
      </c>
      <c r="B1482">
        <v>6155.45</v>
      </c>
      <c r="C1482">
        <v>14.04</v>
      </c>
      <c r="D1482">
        <v>16103.3</v>
      </c>
      <c r="E1482">
        <v>6163.95</v>
      </c>
      <c r="F1482">
        <v>62.14</v>
      </c>
      <c r="G1482" s="36">
        <f>VLOOKUP(A1482,FII!$A$1:$D$3730,3,FALSE)</f>
        <v>230.52</v>
      </c>
      <c r="H1482" s="36">
        <f>VLOOKUP(A1482,FII!$A$1:$D$3730,4,FALSE)</f>
        <v>35.229999999999997</v>
      </c>
    </row>
    <row r="1483" spans="1:8" x14ac:dyDescent="0.25">
      <c r="A1483" s="35">
        <v>41694</v>
      </c>
      <c r="B1483">
        <v>6186.1</v>
      </c>
      <c r="C1483">
        <v>14.3575</v>
      </c>
      <c r="D1483">
        <v>16207.14</v>
      </c>
      <c r="E1483">
        <v>6193.2</v>
      </c>
      <c r="F1483">
        <v>62.075000000000003</v>
      </c>
      <c r="G1483" s="36">
        <f>VLOOKUP(A1483,FII!$A$1:$D$3730,3,FALSE)</f>
        <v>601.79999999999995</v>
      </c>
      <c r="H1483" s="36">
        <f>VLOOKUP(A1483,FII!$A$1:$D$3730,4,FALSE)</f>
        <v>-168.31</v>
      </c>
    </row>
    <row r="1484" spans="1:8" x14ac:dyDescent="0.25">
      <c r="A1484" s="35">
        <v>41695</v>
      </c>
      <c r="B1484">
        <v>6200.05</v>
      </c>
      <c r="C1484">
        <v>13.95</v>
      </c>
      <c r="D1484">
        <v>16179.66</v>
      </c>
      <c r="E1484">
        <v>6209.05</v>
      </c>
      <c r="F1484">
        <v>61.984999999999999</v>
      </c>
      <c r="G1484" s="36">
        <f>VLOOKUP(A1484,FII!$A$1:$D$3730,3,FALSE)</f>
        <v>1046.3399999999999</v>
      </c>
      <c r="H1484" s="36">
        <f>VLOOKUP(A1484,FII!$A$1:$D$3730,4,FALSE)</f>
        <v>-275.29000000000002</v>
      </c>
    </row>
    <row r="1485" spans="1:8" x14ac:dyDescent="0.25">
      <c r="A1485" s="35">
        <v>41696</v>
      </c>
      <c r="B1485">
        <v>6238.8</v>
      </c>
      <c r="C1485">
        <v>13.955</v>
      </c>
      <c r="D1485">
        <v>16198.41</v>
      </c>
      <c r="E1485">
        <v>6238.8</v>
      </c>
      <c r="F1485">
        <v>61.984999999999999</v>
      </c>
      <c r="G1485" s="36">
        <f>VLOOKUP(A1485,FII!$A$1:$D$3730,3,FALSE)</f>
        <v>1383.72</v>
      </c>
      <c r="H1485" s="36">
        <f>VLOOKUP(A1485,FII!$A$1:$D$3730,4,FALSE)</f>
        <v>-366.67</v>
      </c>
    </row>
    <row r="1486" spans="1:8" x14ac:dyDescent="0.25">
      <c r="A1486" s="35">
        <v>41698</v>
      </c>
      <c r="B1486">
        <v>6276.95</v>
      </c>
      <c r="C1486">
        <v>14.1775</v>
      </c>
      <c r="D1486">
        <v>16321.71</v>
      </c>
      <c r="E1486">
        <v>6289.25</v>
      </c>
      <c r="F1486">
        <v>61.795000000000002</v>
      </c>
      <c r="G1486" s="36">
        <f>VLOOKUP(A1486,FII!$A$1:$D$3730,3,FALSE)</f>
        <v>-141.91999999999999</v>
      </c>
      <c r="H1486" s="36">
        <f>VLOOKUP(A1486,FII!$A$1:$D$3730,4,FALSE)</f>
        <v>432.6</v>
      </c>
    </row>
    <row r="1487" spans="1:8" x14ac:dyDescent="0.25">
      <c r="A1487" s="35">
        <v>41701</v>
      </c>
      <c r="B1487">
        <v>6221.45</v>
      </c>
      <c r="C1487">
        <v>15.282500000000001</v>
      </c>
      <c r="D1487">
        <v>16168.03</v>
      </c>
      <c r="E1487">
        <v>6239.45</v>
      </c>
      <c r="F1487">
        <v>62.045000000000002</v>
      </c>
      <c r="G1487" s="36">
        <f>VLOOKUP(A1487,FII!$A$1:$D$3730,3,FALSE)</f>
        <v>-314.39999999999998</v>
      </c>
      <c r="H1487" s="36">
        <f>VLOOKUP(A1487,FII!$A$1:$D$3730,4,FALSE)</f>
        <v>155.72999999999999</v>
      </c>
    </row>
    <row r="1488" spans="1:8" x14ac:dyDescent="0.25">
      <c r="A1488" s="35">
        <v>41702</v>
      </c>
      <c r="B1488">
        <v>6297.95</v>
      </c>
      <c r="C1488">
        <v>14.3925</v>
      </c>
      <c r="D1488">
        <v>16395.88</v>
      </c>
      <c r="E1488">
        <v>6333.85</v>
      </c>
      <c r="F1488">
        <v>61.905000000000001</v>
      </c>
      <c r="G1488" s="36">
        <f>VLOOKUP(A1488,FII!$A$1:$D$3730,3,FALSE)</f>
        <v>705.3</v>
      </c>
      <c r="H1488" s="36">
        <f>VLOOKUP(A1488,FII!$A$1:$D$3730,4,FALSE)</f>
        <v>320.31</v>
      </c>
    </row>
    <row r="1489" spans="1:8" x14ac:dyDescent="0.25">
      <c r="A1489" s="35">
        <v>41703</v>
      </c>
      <c r="B1489">
        <v>6328.65</v>
      </c>
      <c r="C1489">
        <v>13.842499999999999</v>
      </c>
      <c r="D1489">
        <v>16360.18</v>
      </c>
      <c r="E1489">
        <v>6352.3</v>
      </c>
      <c r="F1489">
        <v>61.755000000000003</v>
      </c>
      <c r="G1489" s="36">
        <f>VLOOKUP(A1489,FII!$A$1:$D$3730,3,FALSE)</f>
        <v>628.28</v>
      </c>
      <c r="H1489" s="36">
        <f>VLOOKUP(A1489,FII!$A$1:$D$3730,4,FALSE)</f>
        <v>369.6</v>
      </c>
    </row>
    <row r="1490" spans="1:8" x14ac:dyDescent="0.25">
      <c r="A1490" s="35">
        <v>41704</v>
      </c>
      <c r="B1490">
        <v>6401.15</v>
      </c>
      <c r="C1490">
        <v>14.475</v>
      </c>
      <c r="D1490">
        <v>16421.89</v>
      </c>
      <c r="E1490">
        <v>6430.1</v>
      </c>
      <c r="F1490">
        <v>61.115000000000002</v>
      </c>
      <c r="G1490" s="36">
        <f>VLOOKUP(A1490,FII!$A$1:$D$3730,3,FALSE)</f>
        <v>961.33</v>
      </c>
      <c r="H1490" s="36">
        <f>VLOOKUP(A1490,FII!$A$1:$D$3730,4,FALSE)</f>
        <v>346.41</v>
      </c>
    </row>
    <row r="1491" spans="1:8" x14ac:dyDescent="0.25">
      <c r="A1491" s="35">
        <v>41705</v>
      </c>
      <c r="B1491">
        <v>6526.65</v>
      </c>
      <c r="C1491">
        <v>16.72</v>
      </c>
      <c r="D1491">
        <v>16452.72</v>
      </c>
      <c r="E1491">
        <v>6549.7</v>
      </c>
      <c r="F1491">
        <v>61.085000000000001</v>
      </c>
      <c r="G1491" s="36">
        <f>VLOOKUP(A1491,FII!$A$1:$D$3730,3,FALSE)</f>
        <v>1909.11</v>
      </c>
      <c r="H1491" s="36">
        <f>VLOOKUP(A1491,FII!$A$1:$D$3730,4,FALSE)</f>
        <v>1106.3399999999999</v>
      </c>
    </row>
    <row r="1492" spans="1:8" x14ac:dyDescent="0.25">
      <c r="A1492" s="35">
        <v>41708</v>
      </c>
      <c r="B1492">
        <v>6537.25</v>
      </c>
      <c r="C1492">
        <v>17.7775</v>
      </c>
      <c r="D1492">
        <v>16418.68</v>
      </c>
      <c r="E1492">
        <v>6567.55</v>
      </c>
      <c r="F1492">
        <v>60.844999999999999</v>
      </c>
      <c r="G1492" s="36">
        <f>VLOOKUP(A1492,FII!$A$1:$D$3730,3,FALSE)</f>
        <v>-144.72</v>
      </c>
      <c r="H1492" s="36">
        <f>VLOOKUP(A1492,FII!$A$1:$D$3730,4,FALSE)</f>
        <v>-88.87</v>
      </c>
    </row>
    <row r="1493" spans="1:8" x14ac:dyDescent="0.25">
      <c r="A1493" s="35">
        <v>41709</v>
      </c>
      <c r="B1493">
        <v>6511.9</v>
      </c>
      <c r="C1493">
        <v>17.324999999999999</v>
      </c>
      <c r="D1493">
        <v>16351.25</v>
      </c>
      <c r="E1493">
        <v>6545.3</v>
      </c>
      <c r="F1493">
        <v>60.945</v>
      </c>
      <c r="G1493" s="36">
        <f>VLOOKUP(A1493,FII!$A$1:$D$3730,3,FALSE)</f>
        <v>145.01</v>
      </c>
      <c r="H1493" s="36">
        <f>VLOOKUP(A1493,FII!$A$1:$D$3730,4,FALSE)</f>
        <v>-587.55999999999995</v>
      </c>
    </row>
    <row r="1494" spans="1:8" x14ac:dyDescent="0.25">
      <c r="A1494" s="35">
        <v>41710</v>
      </c>
      <c r="B1494">
        <v>6516.9</v>
      </c>
      <c r="C1494">
        <v>17.04</v>
      </c>
      <c r="D1494">
        <v>16340.08</v>
      </c>
      <c r="E1494">
        <v>6549.25</v>
      </c>
      <c r="F1494">
        <v>61.22</v>
      </c>
      <c r="G1494" s="36">
        <f>VLOOKUP(A1494,FII!$A$1:$D$3730,3,FALSE)</f>
        <v>-73.709999999999994</v>
      </c>
      <c r="H1494" s="36">
        <f>VLOOKUP(A1494,FII!$A$1:$D$3730,4,FALSE)</f>
        <v>-357.33</v>
      </c>
    </row>
    <row r="1495" spans="1:8" x14ac:dyDescent="0.25">
      <c r="A1495" s="35">
        <v>41711</v>
      </c>
      <c r="B1495">
        <v>6493.1</v>
      </c>
      <c r="C1495">
        <v>16.82</v>
      </c>
      <c r="D1495">
        <v>16108.89</v>
      </c>
      <c r="E1495">
        <v>6519.6</v>
      </c>
      <c r="F1495">
        <v>61.174999999999997</v>
      </c>
      <c r="G1495" s="36">
        <f>VLOOKUP(A1495,FII!$A$1:$D$3730,3,FALSE)</f>
        <v>426.9</v>
      </c>
      <c r="H1495" s="36">
        <f>VLOOKUP(A1495,FII!$A$1:$D$3730,4,FALSE)</f>
        <v>-599.20000000000005</v>
      </c>
    </row>
    <row r="1496" spans="1:8" x14ac:dyDescent="0.25">
      <c r="A1496" s="35">
        <v>41712</v>
      </c>
      <c r="B1496">
        <v>6504.2</v>
      </c>
      <c r="C1496">
        <v>16.447500000000002</v>
      </c>
      <c r="D1496">
        <v>16065.67</v>
      </c>
      <c r="E1496">
        <v>6538.85</v>
      </c>
      <c r="F1496">
        <v>61.204999999999998</v>
      </c>
      <c r="G1496" s="36">
        <f>VLOOKUP(A1496,FII!$A$1:$D$3730,3,FALSE)</f>
        <v>-678.93</v>
      </c>
      <c r="H1496" s="36">
        <f>VLOOKUP(A1496,FII!$A$1:$D$3730,4,FALSE)</f>
        <v>-567.99</v>
      </c>
    </row>
    <row r="1497" spans="1:8" x14ac:dyDescent="0.25">
      <c r="A1497" s="35">
        <v>41716</v>
      </c>
      <c r="B1497">
        <v>6516.65</v>
      </c>
      <c r="C1497">
        <v>17.127500000000001</v>
      </c>
      <c r="D1497">
        <v>16336.19</v>
      </c>
      <c r="E1497">
        <v>6547.5</v>
      </c>
      <c r="F1497">
        <v>61.115000000000002</v>
      </c>
      <c r="G1497" s="36">
        <f>VLOOKUP(A1497,FII!$A$1:$D$3730,3,FALSE)</f>
        <v>414.5</v>
      </c>
      <c r="H1497" s="36">
        <f>VLOOKUP(A1497,FII!$A$1:$D$3730,4,FALSE)</f>
        <v>-632.37</v>
      </c>
    </row>
    <row r="1498" spans="1:8" x14ac:dyDescent="0.25">
      <c r="A1498" s="35">
        <v>41717</v>
      </c>
      <c r="B1498">
        <v>6524.05</v>
      </c>
      <c r="C1498">
        <v>16.8825</v>
      </c>
      <c r="D1498">
        <v>16222.17</v>
      </c>
      <c r="E1498">
        <v>6550.2</v>
      </c>
      <c r="F1498">
        <v>60.975000000000001</v>
      </c>
      <c r="G1498" s="36">
        <f>VLOOKUP(A1498,FII!$A$1:$D$3730,3,FALSE)</f>
        <v>88.21</v>
      </c>
      <c r="H1498" s="36">
        <f>VLOOKUP(A1498,FII!$A$1:$D$3730,4,FALSE)</f>
        <v>-240.92</v>
      </c>
    </row>
    <row r="1499" spans="1:8" x14ac:dyDescent="0.25">
      <c r="A1499" s="35">
        <v>41718</v>
      </c>
      <c r="B1499">
        <v>6483.1</v>
      </c>
      <c r="C1499">
        <v>16.91</v>
      </c>
      <c r="D1499">
        <v>16331.05</v>
      </c>
      <c r="E1499">
        <v>6502.55</v>
      </c>
      <c r="F1499">
        <v>61.34</v>
      </c>
      <c r="G1499" s="36">
        <f>VLOOKUP(A1499,FII!$A$1:$D$3730,3,FALSE)</f>
        <v>-132.81</v>
      </c>
      <c r="H1499" s="36">
        <f>VLOOKUP(A1499,FII!$A$1:$D$3730,4,FALSE)</f>
        <v>-624.37</v>
      </c>
    </row>
    <row r="1500" spans="1:8" x14ac:dyDescent="0.25">
      <c r="A1500" s="35">
        <v>41719</v>
      </c>
      <c r="B1500">
        <v>6493.2</v>
      </c>
      <c r="C1500">
        <v>16.184999999999999</v>
      </c>
      <c r="D1500">
        <v>16302.77</v>
      </c>
      <c r="E1500">
        <v>6510.7</v>
      </c>
      <c r="F1500">
        <v>60.9</v>
      </c>
      <c r="G1500" s="36">
        <f>VLOOKUP(A1500,FII!$A$1:$D$3730,3,FALSE)</f>
        <v>-802.19</v>
      </c>
      <c r="H1500" s="36">
        <f>VLOOKUP(A1500,FII!$A$1:$D$3730,4,FALSE)</f>
        <v>-583.04999999999995</v>
      </c>
    </row>
    <row r="1501" spans="1:8" x14ac:dyDescent="0.25">
      <c r="A1501" s="35">
        <v>41720</v>
      </c>
      <c r="B1501">
        <v>6494.9</v>
      </c>
      <c r="C1501">
        <v>15.875</v>
      </c>
      <c r="D1501" t="e">
        <v>#N/A</v>
      </c>
      <c r="E1501">
        <v>6512.15</v>
      </c>
      <c r="F1501" t="e">
        <v>#N/A</v>
      </c>
      <c r="G1501" s="36">
        <f>VLOOKUP(A1501,FII!$A$1:$D$3730,3,FALSE)</f>
        <v>7.77</v>
      </c>
      <c r="H1501" s="36">
        <f>VLOOKUP(A1501,FII!$A$1:$D$3730,4,FALSE)</f>
        <v>-15.02</v>
      </c>
    </row>
    <row r="1502" spans="1:8" x14ac:dyDescent="0.25">
      <c r="A1502" s="35">
        <v>41722</v>
      </c>
      <c r="B1502">
        <v>6583.5</v>
      </c>
      <c r="C1502">
        <v>16.537500000000001</v>
      </c>
      <c r="D1502">
        <v>16276.69</v>
      </c>
      <c r="E1502">
        <v>6598.85</v>
      </c>
      <c r="F1502">
        <v>60.78</v>
      </c>
      <c r="G1502" s="36">
        <f>VLOOKUP(A1502,FII!$A$1:$D$3730,3,FALSE)</f>
        <v>346.54</v>
      </c>
      <c r="H1502" s="36">
        <f>VLOOKUP(A1502,FII!$A$1:$D$3730,4,FALSE)</f>
        <v>-731.43</v>
      </c>
    </row>
    <row r="1503" spans="1:8" x14ac:dyDescent="0.25">
      <c r="A1503" s="35">
        <v>41723</v>
      </c>
      <c r="B1503">
        <v>6589.75</v>
      </c>
      <c r="C1503">
        <v>16.920000000000002</v>
      </c>
      <c r="D1503">
        <v>16367.88</v>
      </c>
      <c r="E1503">
        <v>6605.95</v>
      </c>
      <c r="F1503">
        <v>60.484999999999999</v>
      </c>
      <c r="G1503" s="36" t="e">
        <f>VLOOKUP(A1503,FII!$A$1:$D$3730,3,FALSE)</f>
        <v>#N/A</v>
      </c>
      <c r="H1503" s="36" t="e">
        <f>VLOOKUP(A1503,FII!$A$1:$D$3730,4,FALSE)</f>
        <v>#N/A</v>
      </c>
    </row>
    <row r="1504" spans="1:8" x14ac:dyDescent="0.25">
      <c r="A1504" s="35">
        <v>41724</v>
      </c>
      <c r="B1504">
        <v>6601.4</v>
      </c>
      <c r="C1504">
        <v>17.765000000000001</v>
      </c>
      <c r="D1504">
        <v>16268.99</v>
      </c>
      <c r="E1504">
        <v>6612.55</v>
      </c>
      <c r="F1504">
        <v>60.145000000000003</v>
      </c>
      <c r="G1504" s="36">
        <f>VLOOKUP(A1504,FII!$A$1:$D$3730,3,FALSE)</f>
        <v>884.77</v>
      </c>
      <c r="H1504" s="36">
        <f>VLOOKUP(A1504,FII!$A$1:$D$3730,4,FALSE)</f>
        <v>-554.25</v>
      </c>
    </row>
    <row r="1505" spans="1:8" x14ac:dyDescent="0.25">
      <c r="A1505" s="35">
        <v>41725</v>
      </c>
      <c r="B1505">
        <v>6641.75</v>
      </c>
      <c r="C1505">
        <v>18.372499999999999</v>
      </c>
      <c r="D1505">
        <v>16264.23</v>
      </c>
      <c r="E1505">
        <v>6641.75</v>
      </c>
      <c r="F1505">
        <v>60.244999999999997</v>
      </c>
      <c r="G1505" s="36">
        <f>VLOOKUP(A1505,FII!$A$1:$D$3730,3,FALSE)</f>
        <v>739.53</v>
      </c>
      <c r="H1505" s="36">
        <f>VLOOKUP(A1505,FII!$A$1:$D$3730,4,FALSE)</f>
        <v>284.5</v>
      </c>
    </row>
    <row r="1506" spans="1:8" x14ac:dyDescent="0.25">
      <c r="A1506" s="35">
        <v>41726</v>
      </c>
      <c r="B1506">
        <v>6695.9</v>
      </c>
      <c r="C1506">
        <v>18.63</v>
      </c>
      <c r="D1506">
        <v>16323.06</v>
      </c>
      <c r="E1506">
        <v>6728.65</v>
      </c>
      <c r="F1506">
        <v>59.89</v>
      </c>
      <c r="G1506" s="36">
        <f>VLOOKUP(A1506,FII!$A$1:$D$3730,3,FALSE)</f>
        <v>59.07</v>
      </c>
      <c r="H1506" s="36">
        <f>VLOOKUP(A1506,FII!$A$1:$D$3730,4,FALSE)</f>
        <v>89.55</v>
      </c>
    </row>
    <row r="1507" spans="1:8" x14ac:dyDescent="0.25">
      <c r="A1507" s="35">
        <v>41729</v>
      </c>
      <c r="B1507">
        <v>6704.2</v>
      </c>
      <c r="C1507">
        <v>21.622499999999999</v>
      </c>
      <c r="D1507">
        <v>16457.66</v>
      </c>
      <c r="E1507">
        <v>6739.65</v>
      </c>
      <c r="F1507">
        <v>60.015000000000001</v>
      </c>
      <c r="G1507" s="36" t="e">
        <f>VLOOKUP(A1507,FII!$A$1:$D$3730,3,FALSE)</f>
        <v>#N/A</v>
      </c>
      <c r="H1507" s="36" t="e">
        <f>VLOOKUP(A1507,FII!$A$1:$D$3730,4,FALSE)</f>
        <v>#N/A</v>
      </c>
    </row>
    <row r="1508" spans="1:8" x14ac:dyDescent="0.25">
      <c r="A1508" s="35">
        <v>41730</v>
      </c>
      <c r="B1508">
        <v>6721.05</v>
      </c>
      <c r="C1508">
        <v>20.684999999999999</v>
      </c>
      <c r="D1508">
        <v>16532.61</v>
      </c>
      <c r="E1508">
        <v>6756.25</v>
      </c>
      <c r="F1508">
        <v>60.015000000000001</v>
      </c>
      <c r="G1508" s="36" t="e">
        <f>VLOOKUP(A1508,FII!$A$1:$D$3730,3,FALSE)</f>
        <v>#N/A</v>
      </c>
      <c r="H1508" s="36" t="e">
        <f>VLOOKUP(A1508,FII!$A$1:$D$3730,4,FALSE)</f>
        <v>#N/A</v>
      </c>
    </row>
    <row r="1509" spans="1:8" x14ac:dyDescent="0.25">
      <c r="A1509" s="35">
        <v>41731</v>
      </c>
      <c r="B1509">
        <v>6752.55</v>
      </c>
      <c r="C1509">
        <v>21.212499999999999</v>
      </c>
      <c r="D1509">
        <v>16573</v>
      </c>
      <c r="E1509">
        <v>6790.2</v>
      </c>
      <c r="F1509">
        <v>59.905000000000001</v>
      </c>
      <c r="G1509" s="36">
        <f>VLOOKUP(A1509,FII!$A$1:$D$3730,3,FALSE)</f>
        <v>225.04</v>
      </c>
      <c r="H1509" s="36">
        <f>VLOOKUP(A1509,FII!$A$1:$D$3730,4,FALSE)</f>
        <v>406.94</v>
      </c>
    </row>
    <row r="1510" spans="1:8" x14ac:dyDescent="0.25">
      <c r="A1510" s="35">
        <v>41732</v>
      </c>
      <c r="B1510">
        <v>6736.1</v>
      </c>
      <c r="C1510">
        <v>22.107500000000002</v>
      </c>
      <c r="D1510">
        <v>16572.55</v>
      </c>
      <c r="E1510">
        <v>6768.45</v>
      </c>
      <c r="F1510">
        <v>60.17</v>
      </c>
      <c r="G1510" s="36">
        <f>VLOOKUP(A1510,FII!$A$1:$D$3730,3,FALSE)</f>
        <v>-122.54</v>
      </c>
      <c r="H1510" s="36">
        <f>VLOOKUP(A1510,FII!$A$1:$D$3730,4,FALSE)</f>
        <v>-125.25</v>
      </c>
    </row>
    <row r="1511" spans="1:8" x14ac:dyDescent="0.25">
      <c r="A1511" s="35">
        <v>41733</v>
      </c>
      <c r="B1511">
        <v>6694.35</v>
      </c>
      <c r="C1511">
        <v>22.6875</v>
      </c>
      <c r="D1511">
        <v>16412.71</v>
      </c>
      <c r="E1511">
        <v>6744.2</v>
      </c>
      <c r="F1511">
        <v>60.085000000000001</v>
      </c>
      <c r="G1511" s="36">
        <f>VLOOKUP(A1511,FII!$A$1:$D$3730,3,FALSE)</f>
        <v>-599.32000000000005</v>
      </c>
      <c r="H1511" s="36">
        <f>VLOOKUP(A1511,FII!$A$1:$D$3730,4,FALSE)</f>
        <v>-659.31</v>
      </c>
    </row>
    <row r="1512" spans="1:8" x14ac:dyDescent="0.25">
      <c r="A1512" s="35">
        <v>41736</v>
      </c>
      <c r="B1512">
        <v>6695.05</v>
      </c>
      <c r="C1512">
        <v>24.952500000000001</v>
      </c>
      <c r="D1512">
        <v>16245.87</v>
      </c>
      <c r="E1512">
        <v>6736.7</v>
      </c>
      <c r="F1512">
        <v>60.115000000000002</v>
      </c>
      <c r="G1512" s="36">
        <f>VLOOKUP(A1512,FII!$A$1:$D$3730,3,FALSE)</f>
        <v>98.35</v>
      </c>
      <c r="H1512" s="36">
        <f>VLOOKUP(A1512,FII!$A$1:$D$3730,4,FALSE)</f>
        <v>-443.93</v>
      </c>
    </row>
    <row r="1513" spans="1:8" x14ac:dyDescent="0.25">
      <c r="A1513" s="35">
        <v>41738</v>
      </c>
      <c r="B1513">
        <v>6796.2</v>
      </c>
      <c r="C1513">
        <v>26.912500000000001</v>
      </c>
      <c r="D1513">
        <v>16437.18</v>
      </c>
      <c r="E1513">
        <v>6835.5</v>
      </c>
      <c r="F1513">
        <v>60.145000000000003</v>
      </c>
      <c r="G1513" s="36">
        <f>VLOOKUP(A1513,FII!$A$1:$D$3730,3,FALSE)</f>
        <v>120.96</v>
      </c>
      <c r="H1513" s="36">
        <f>VLOOKUP(A1513,FII!$A$1:$D$3730,4,FALSE)</f>
        <v>-119.42</v>
      </c>
    </row>
    <row r="1514" spans="1:8" x14ac:dyDescent="0.25">
      <c r="A1514" s="35">
        <v>41739</v>
      </c>
      <c r="B1514">
        <v>6796.4</v>
      </c>
      <c r="C1514">
        <v>28.717500000000001</v>
      </c>
      <c r="D1514">
        <v>16170.22</v>
      </c>
      <c r="E1514">
        <v>6825.05</v>
      </c>
      <c r="F1514">
        <v>60.075000000000003</v>
      </c>
      <c r="G1514" s="36">
        <f>VLOOKUP(A1514,FII!$A$1:$D$3730,3,FALSE)</f>
        <v>-354.92</v>
      </c>
      <c r="H1514" s="36">
        <f>VLOOKUP(A1514,FII!$A$1:$D$3730,4,FALSE)</f>
        <v>-353.95</v>
      </c>
    </row>
    <row r="1515" spans="1:8" x14ac:dyDescent="0.25">
      <c r="A1515" s="35">
        <v>41740</v>
      </c>
      <c r="B1515">
        <v>6776.3</v>
      </c>
      <c r="C1515">
        <v>29.184999999999999</v>
      </c>
      <c r="D1515">
        <v>16026.75</v>
      </c>
      <c r="E1515">
        <v>6803.55</v>
      </c>
      <c r="F1515">
        <v>60.18</v>
      </c>
      <c r="G1515" s="36">
        <f>VLOOKUP(A1515,FII!$A$1:$D$3730,3,FALSE)</f>
        <v>-304.87</v>
      </c>
      <c r="H1515" s="36">
        <f>VLOOKUP(A1515,FII!$A$1:$D$3730,4,FALSE)</f>
        <v>-719.83</v>
      </c>
    </row>
    <row r="1516" spans="1:8" x14ac:dyDescent="0.25">
      <c r="A1516" s="35">
        <v>41744</v>
      </c>
      <c r="B1516">
        <v>6733.1</v>
      </c>
      <c r="C1516">
        <v>31.875</v>
      </c>
      <c r="D1516">
        <v>16262.56</v>
      </c>
      <c r="E1516">
        <v>6753.95</v>
      </c>
      <c r="F1516">
        <v>60.234999999999999</v>
      </c>
      <c r="G1516" s="36">
        <f>VLOOKUP(A1516,FII!$A$1:$D$3730,3,FALSE)</f>
        <v>-1028.54</v>
      </c>
      <c r="H1516" s="36">
        <f>VLOOKUP(A1516,FII!$A$1:$D$3730,4,FALSE)</f>
        <v>-199.21</v>
      </c>
    </row>
    <row r="1517" spans="1:8" x14ac:dyDescent="0.25">
      <c r="A1517" s="35">
        <v>41745</v>
      </c>
      <c r="B1517">
        <v>6675.3</v>
      </c>
      <c r="C1517">
        <v>31.16</v>
      </c>
      <c r="D1517">
        <v>16424.849999999999</v>
      </c>
      <c r="E1517">
        <v>6697.3</v>
      </c>
      <c r="F1517">
        <v>60.375</v>
      </c>
      <c r="G1517" s="36">
        <f>VLOOKUP(A1517,FII!$A$1:$D$3730,3,FALSE)</f>
        <v>196.58</v>
      </c>
      <c r="H1517" s="36">
        <f>VLOOKUP(A1517,FII!$A$1:$D$3730,4,FALSE)</f>
        <v>-396.55</v>
      </c>
    </row>
    <row r="1518" spans="1:8" x14ac:dyDescent="0.25">
      <c r="A1518" s="35">
        <v>41746</v>
      </c>
      <c r="B1518">
        <v>6779.4</v>
      </c>
      <c r="C1518">
        <v>30.852499999999999</v>
      </c>
      <c r="D1518">
        <v>16408.54</v>
      </c>
      <c r="E1518">
        <v>6799.95</v>
      </c>
      <c r="F1518">
        <v>60.295000000000002</v>
      </c>
      <c r="G1518" s="36">
        <f>VLOOKUP(A1518,FII!$A$1:$D$3730,3,FALSE)</f>
        <v>716.44</v>
      </c>
      <c r="H1518" s="36">
        <f>VLOOKUP(A1518,FII!$A$1:$D$3730,4,FALSE)</f>
        <v>-304.22000000000003</v>
      </c>
    </row>
    <row r="1519" spans="1:8" x14ac:dyDescent="0.25">
      <c r="A1519" s="35">
        <v>41750</v>
      </c>
      <c r="B1519">
        <v>6817.65</v>
      </c>
      <c r="C1519">
        <v>34.384999999999998</v>
      </c>
      <c r="D1519">
        <v>16449.25</v>
      </c>
      <c r="E1519">
        <v>6838.15</v>
      </c>
      <c r="F1519">
        <v>60.594999999999999</v>
      </c>
      <c r="G1519" s="36">
        <f>VLOOKUP(A1519,FII!$A$1:$D$3730,3,FALSE)</f>
        <v>377.94</v>
      </c>
      <c r="H1519" s="36">
        <f>VLOOKUP(A1519,FII!$A$1:$D$3730,4,FALSE)</f>
        <v>-303.33999999999997</v>
      </c>
    </row>
    <row r="1520" spans="1:8" x14ac:dyDescent="0.25">
      <c r="A1520" s="35">
        <v>41751</v>
      </c>
      <c r="B1520">
        <v>6815.35</v>
      </c>
      <c r="C1520">
        <v>33.354999999999997</v>
      </c>
      <c r="D1520">
        <v>16514.37</v>
      </c>
      <c r="E1520">
        <v>6829.6</v>
      </c>
      <c r="F1520">
        <v>60.765000000000001</v>
      </c>
      <c r="G1520" s="36">
        <f>VLOOKUP(A1520,FII!$A$1:$D$3730,3,FALSE)</f>
        <v>923.08</v>
      </c>
      <c r="H1520" s="36">
        <f>VLOOKUP(A1520,FII!$A$1:$D$3730,4,FALSE)</f>
        <v>-418.24</v>
      </c>
    </row>
    <row r="1521" spans="1:8" x14ac:dyDescent="0.25">
      <c r="A1521" s="35">
        <v>41752</v>
      </c>
      <c r="B1521">
        <v>6840.8</v>
      </c>
      <c r="C1521">
        <v>31.1325</v>
      </c>
      <c r="D1521">
        <v>16501.650000000001</v>
      </c>
      <c r="E1521">
        <v>6840.8</v>
      </c>
      <c r="F1521">
        <v>61.094999999999999</v>
      </c>
      <c r="G1521" s="36">
        <f>VLOOKUP(A1521,FII!$A$1:$D$3730,3,FALSE)</f>
        <v>1710.02</v>
      </c>
      <c r="H1521" s="36">
        <f>VLOOKUP(A1521,FII!$A$1:$D$3730,4,FALSE)</f>
        <v>-952.84</v>
      </c>
    </row>
    <row r="1522" spans="1:8" x14ac:dyDescent="0.25">
      <c r="A1522" s="35">
        <v>41754</v>
      </c>
      <c r="B1522">
        <v>6782.75</v>
      </c>
      <c r="C1522">
        <v>30.68</v>
      </c>
      <c r="D1522">
        <v>16361.46</v>
      </c>
      <c r="E1522">
        <v>6826.3</v>
      </c>
      <c r="F1522">
        <v>60.645000000000003</v>
      </c>
      <c r="G1522" s="36">
        <f>VLOOKUP(A1522,FII!$A$1:$D$3730,3,FALSE)</f>
        <v>-931.95</v>
      </c>
      <c r="H1522" s="36">
        <f>VLOOKUP(A1522,FII!$A$1:$D$3730,4,FALSE)</f>
        <v>-234.06</v>
      </c>
    </row>
    <row r="1523" spans="1:8" x14ac:dyDescent="0.25">
      <c r="A1523" s="35">
        <v>41757</v>
      </c>
      <c r="B1523">
        <v>6761.25</v>
      </c>
      <c r="C1523">
        <v>31.385000000000002</v>
      </c>
      <c r="D1523">
        <v>16448.740000000002</v>
      </c>
      <c r="E1523">
        <v>6820</v>
      </c>
      <c r="F1523">
        <v>60.65</v>
      </c>
      <c r="G1523" s="36">
        <f>VLOOKUP(A1523,FII!$A$1:$D$3730,3,FALSE)</f>
        <v>-237.94</v>
      </c>
      <c r="H1523" s="36">
        <f>VLOOKUP(A1523,FII!$A$1:$D$3730,4,FALSE)</f>
        <v>-102.81</v>
      </c>
    </row>
    <row r="1524" spans="1:8" x14ac:dyDescent="0.25">
      <c r="A1524" s="35">
        <v>41758</v>
      </c>
      <c r="B1524">
        <v>6715.25</v>
      </c>
      <c r="C1524">
        <v>31.05</v>
      </c>
      <c r="D1524">
        <v>16535.37</v>
      </c>
      <c r="E1524">
        <v>6760.3</v>
      </c>
      <c r="F1524">
        <v>60.424999999999997</v>
      </c>
      <c r="G1524" s="36">
        <f>VLOOKUP(A1524,FII!$A$1:$D$3730,3,FALSE)</f>
        <v>-427.56</v>
      </c>
      <c r="H1524" s="36">
        <f>VLOOKUP(A1524,FII!$A$1:$D$3730,4,FALSE)</f>
        <v>-690.52</v>
      </c>
    </row>
    <row r="1525" spans="1:8" x14ac:dyDescent="0.25">
      <c r="A1525" s="35">
        <v>41759</v>
      </c>
      <c r="B1525">
        <v>6696.4</v>
      </c>
      <c r="C1525">
        <v>30.592500000000001</v>
      </c>
      <c r="D1525">
        <v>16580.84</v>
      </c>
      <c r="E1525">
        <v>6726.45</v>
      </c>
      <c r="F1525">
        <v>60.344999999999999</v>
      </c>
      <c r="G1525" s="36">
        <f>VLOOKUP(A1525,FII!$A$1:$D$3730,3,FALSE)</f>
        <v>-267.08</v>
      </c>
      <c r="H1525" s="36">
        <f>VLOOKUP(A1525,FII!$A$1:$D$3730,4,FALSE)</f>
        <v>50.71</v>
      </c>
    </row>
    <row r="1526" spans="1:8" x14ac:dyDescent="0.25">
      <c r="A1526" s="35">
        <v>41761</v>
      </c>
      <c r="B1526">
        <v>6694.8</v>
      </c>
      <c r="C1526">
        <v>33.055</v>
      </c>
      <c r="D1526">
        <v>16512.89</v>
      </c>
      <c r="E1526">
        <v>6726.7</v>
      </c>
      <c r="F1526">
        <v>60.185000000000002</v>
      </c>
      <c r="G1526" s="36">
        <f>VLOOKUP(A1526,FII!$A$1:$D$3730,3,FALSE)</f>
        <v>-243.43</v>
      </c>
      <c r="H1526" s="36">
        <f>VLOOKUP(A1526,FII!$A$1:$D$3730,4,FALSE)</f>
        <v>-38.81</v>
      </c>
    </row>
    <row r="1527" spans="1:8" x14ac:dyDescent="0.25">
      <c r="A1527" s="35">
        <v>41764</v>
      </c>
      <c r="B1527">
        <v>6699.35</v>
      </c>
      <c r="C1527">
        <v>34.1875</v>
      </c>
      <c r="D1527">
        <v>16530.55</v>
      </c>
      <c r="E1527">
        <v>6735.5</v>
      </c>
      <c r="F1527">
        <v>60.24</v>
      </c>
      <c r="G1527" s="36">
        <f>VLOOKUP(A1527,FII!$A$1:$D$3730,3,FALSE)</f>
        <v>85.99</v>
      </c>
      <c r="H1527" s="36">
        <f>VLOOKUP(A1527,FII!$A$1:$D$3730,4,FALSE)</f>
        <v>-228.72</v>
      </c>
    </row>
    <row r="1528" spans="1:8" x14ac:dyDescent="0.25">
      <c r="A1528" s="35">
        <v>41765</v>
      </c>
      <c r="B1528">
        <v>6715.3</v>
      </c>
      <c r="C1528">
        <v>33.267499999999998</v>
      </c>
      <c r="D1528">
        <v>16401.02</v>
      </c>
      <c r="E1528">
        <v>6746.7</v>
      </c>
      <c r="F1528">
        <v>59.984999999999999</v>
      </c>
      <c r="G1528" s="36">
        <f>VLOOKUP(A1528,FII!$A$1:$D$3730,3,FALSE)</f>
        <v>-444.43</v>
      </c>
      <c r="H1528" s="36">
        <f>VLOOKUP(A1528,FII!$A$1:$D$3730,4,FALSE)</f>
        <v>-194.53</v>
      </c>
    </row>
    <row r="1529" spans="1:8" x14ac:dyDescent="0.25">
      <c r="A1529" s="35">
        <v>41766</v>
      </c>
      <c r="B1529">
        <v>6652.55</v>
      </c>
      <c r="C1529">
        <v>33.612499999999997</v>
      </c>
      <c r="D1529">
        <v>16518.54</v>
      </c>
      <c r="E1529">
        <v>6681.65</v>
      </c>
      <c r="F1529">
        <v>60.024999999999999</v>
      </c>
      <c r="G1529" s="36">
        <f>VLOOKUP(A1529,FII!$A$1:$D$3730,3,FALSE)</f>
        <v>-511.96</v>
      </c>
      <c r="H1529" s="36">
        <f>VLOOKUP(A1529,FII!$A$1:$D$3730,4,FALSE)</f>
        <v>-339.18</v>
      </c>
    </row>
    <row r="1530" spans="1:8" x14ac:dyDescent="0.25">
      <c r="A1530" s="35">
        <v>41767</v>
      </c>
      <c r="B1530">
        <v>6659.85</v>
      </c>
      <c r="C1530">
        <v>34.299999999999997</v>
      </c>
      <c r="D1530">
        <v>16550.97</v>
      </c>
      <c r="E1530">
        <v>6680.95</v>
      </c>
      <c r="F1530">
        <v>59.9</v>
      </c>
      <c r="G1530" s="36">
        <f>VLOOKUP(A1530,FII!$A$1:$D$3730,3,FALSE)</f>
        <v>-300.18</v>
      </c>
      <c r="H1530" s="36">
        <f>VLOOKUP(A1530,FII!$A$1:$D$3730,4,FALSE)</f>
        <v>-319.05</v>
      </c>
    </row>
    <row r="1531" spans="1:8" x14ac:dyDescent="0.25">
      <c r="A1531" s="35">
        <v>41768</v>
      </c>
      <c r="B1531">
        <v>6858.8</v>
      </c>
      <c r="C1531">
        <v>37.704999999999998</v>
      </c>
      <c r="D1531">
        <v>16583.34</v>
      </c>
      <c r="E1531">
        <v>6887.4</v>
      </c>
      <c r="F1531">
        <v>59.965000000000003</v>
      </c>
      <c r="G1531" s="36">
        <f>VLOOKUP(A1531,FII!$A$1:$D$3730,3,FALSE)</f>
        <v>593.70000000000005</v>
      </c>
      <c r="H1531" s="36">
        <f>VLOOKUP(A1531,FII!$A$1:$D$3730,4,FALSE)</f>
        <v>-154.83000000000001</v>
      </c>
    </row>
    <row r="1532" spans="1:8" x14ac:dyDescent="0.25">
      <c r="A1532" s="35">
        <v>41771</v>
      </c>
      <c r="B1532">
        <v>7014.25</v>
      </c>
      <c r="C1532">
        <v>37.104999999999997</v>
      </c>
      <c r="D1532">
        <v>16695.47</v>
      </c>
      <c r="E1532">
        <v>7043.05</v>
      </c>
      <c r="F1532">
        <v>60.055</v>
      </c>
      <c r="G1532" s="36">
        <f>VLOOKUP(A1532,FII!$A$1:$D$3730,3,FALSE)</f>
        <v>-258.04000000000002</v>
      </c>
      <c r="H1532" s="36">
        <f>VLOOKUP(A1532,FII!$A$1:$D$3730,4,FALSE)</f>
        <v>-41.51</v>
      </c>
    </row>
    <row r="1533" spans="1:8" x14ac:dyDescent="0.25">
      <c r="A1533" s="35">
        <v>41772</v>
      </c>
      <c r="B1533">
        <v>7108.75</v>
      </c>
      <c r="C1533">
        <v>32.047499999999999</v>
      </c>
      <c r="D1533">
        <v>16715.439999999999</v>
      </c>
      <c r="E1533">
        <v>7135.3</v>
      </c>
      <c r="F1533">
        <v>59.465000000000003</v>
      </c>
      <c r="G1533" s="36">
        <f>VLOOKUP(A1533,FII!$A$1:$D$3730,3,FALSE)</f>
        <v>1500.28</v>
      </c>
      <c r="H1533" s="36">
        <f>VLOOKUP(A1533,FII!$A$1:$D$3730,4,FALSE)</f>
        <v>-193.8</v>
      </c>
    </row>
    <row r="1534" spans="1:8" x14ac:dyDescent="0.25">
      <c r="A1534" s="35">
        <v>41773</v>
      </c>
      <c r="B1534">
        <v>7108.75</v>
      </c>
      <c r="C1534">
        <v>32.42</v>
      </c>
      <c r="D1534">
        <v>16613.97</v>
      </c>
      <c r="E1534">
        <v>7141.05</v>
      </c>
      <c r="F1534">
        <v>59.484999999999999</v>
      </c>
      <c r="G1534" s="36">
        <f>VLOOKUP(A1534,FII!$A$1:$D$3730,3,FALSE)</f>
        <v>-101.54</v>
      </c>
      <c r="H1534" s="36">
        <f>VLOOKUP(A1534,FII!$A$1:$D$3730,4,FALSE)</f>
        <v>-1367.1</v>
      </c>
    </row>
    <row r="1535" spans="1:8" x14ac:dyDescent="0.25">
      <c r="A1535" s="35">
        <v>41774</v>
      </c>
      <c r="B1535">
        <v>7123.15</v>
      </c>
      <c r="C1535">
        <v>36.765000000000001</v>
      </c>
      <c r="D1535">
        <v>16446.810000000001</v>
      </c>
      <c r="E1535">
        <v>7143.1</v>
      </c>
      <c r="F1535">
        <v>59.465000000000003</v>
      </c>
      <c r="G1535" s="36">
        <f>VLOOKUP(A1535,FII!$A$1:$D$3730,3,FALSE)</f>
        <v>232.04</v>
      </c>
      <c r="H1535" s="36">
        <f>VLOOKUP(A1535,FII!$A$1:$D$3730,4,FALSE)</f>
        <v>-1457.89</v>
      </c>
    </row>
    <row r="1536" spans="1:8" x14ac:dyDescent="0.25">
      <c r="A1536" s="35">
        <v>41775</v>
      </c>
      <c r="B1536">
        <v>7203</v>
      </c>
      <c r="C1536">
        <v>24.2925</v>
      </c>
      <c r="D1536">
        <v>16491.310000000001</v>
      </c>
      <c r="E1536">
        <v>7244.4</v>
      </c>
      <c r="F1536">
        <v>58.585000000000001</v>
      </c>
      <c r="G1536" s="36">
        <f>VLOOKUP(A1536,FII!$A$1:$D$3730,3,FALSE)</f>
        <v>0</v>
      </c>
      <c r="H1536" s="36">
        <f>VLOOKUP(A1536,FII!$A$1:$D$3730,4,FALSE)</f>
        <v>-2379.27</v>
      </c>
    </row>
    <row r="1537" spans="1:8" x14ac:dyDescent="0.25">
      <c r="A1537" s="35">
        <v>41778</v>
      </c>
      <c r="B1537">
        <v>7263.55</v>
      </c>
      <c r="C1537">
        <v>20.63</v>
      </c>
      <c r="D1537">
        <v>16511.86</v>
      </c>
      <c r="E1537">
        <v>7279.9</v>
      </c>
      <c r="F1537">
        <v>58.375</v>
      </c>
      <c r="G1537" s="36">
        <f>VLOOKUP(A1537,FII!$A$1:$D$3730,3,FALSE)</f>
        <v>581.04</v>
      </c>
      <c r="H1537" s="36">
        <f>VLOOKUP(A1537,FII!$A$1:$D$3730,4,FALSE)</f>
        <v>-1156.29</v>
      </c>
    </row>
    <row r="1538" spans="1:8" x14ac:dyDescent="0.25">
      <c r="A1538" s="35">
        <v>41779</v>
      </c>
      <c r="B1538">
        <v>7275.5</v>
      </c>
      <c r="C1538">
        <v>19.232500000000002</v>
      </c>
      <c r="D1538">
        <v>16374.31</v>
      </c>
      <c r="E1538">
        <v>7300.6</v>
      </c>
      <c r="F1538">
        <v>58.59</v>
      </c>
      <c r="G1538" s="36">
        <f>VLOOKUP(A1538,FII!$A$1:$D$3730,3,FALSE)</f>
        <v>652.28</v>
      </c>
      <c r="H1538" s="36">
        <f>VLOOKUP(A1538,FII!$A$1:$D$3730,4,FALSE)</f>
        <v>-1013.51</v>
      </c>
    </row>
    <row r="1539" spans="1:8" x14ac:dyDescent="0.25">
      <c r="A1539" s="35">
        <v>41780</v>
      </c>
      <c r="B1539">
        <v>7252.9</v>
      </c>
      <c r="C1539">
        <v>17.91</v>
      </c>
      <c r="D1539">
        <v>16533.060000000001</v>
      </c>
      <c r="E1539">
        <v>7280</v>
      </c>
      <c r="F1539">
        <v>58.695</v>
      </c>
      <c r="G1539" s="36">
        <f>VLOOKUP(A1539,FII!$A$1:$D$3730,3,FALSE)</f>
        <v>264.69</v>
      </c>
      <c r="H1539" s="36">
        <f>VLOOKUP(A1539,FII!$A$1:$D$3730,4,FALSE)</f>
        <v>-1106.28</v>
      </c>
    </row>
    <row r="1540" spans="1:8" x14ac:dyDescent="0.25">
      <c r="A1540" s="35">
        <v>41781</v>
      </c>
      <c r="B1540">
        <v>7276.4</v>
      </c>
      <c r="C1540">
        <v>17.835000000000001</v>
      </c>
      <c r="D1540">
        <v>16543.080000000002</v>
      </c>
      <c r="E1540">
        <v>7293.7</v>
      </c>
      <c r="F1540">
        <v>58.284999999999997</v>
      </c>
      <c r="G1540" s="36">
        <f>VLOOKUP(A1540,FII!$A$1:$D$3730,3,FALSE)</f>
        <v>394.85</v>
      </c>
      <c r="H1540" s="36">
        <f>VLOOKUP(A1540,FII!$A$1:$D$3730,4,FALSE)</f>
        <v>-487.35</v>
      </c>
    </row>
    <row r="1541" spans="1:8" x14ac:dyDescent="0.25">
      <c r="A1541" s="35">
        <v>41782</v>
      </c>
      <c r="B1541">
        <v>7367.1</v>
      </c>
      <c r="C1541">
        <v>17.704999999999998</v>
      </c>
      <c r="D1541">
        <v>16606.27</v>
      </c>
      <c r="E1541">
        <v>7382.1</v>
      </c>
      <c r="F1541">
        <v>58.524999999999999</v>
      </c>
      <c r="G1541" s="36">
        <f>VLOOKUP(A1541,FII!$A$1:$D$3730,3,FALSE)</f>
        <v>-444.39</v>
      </c>
      <c r="H1541" s="36">
        <f>VLOOKUP(A1541,FII!$A$1:$D$3730,4,FALSE)</f>
        <v>-24.15</v>
      </c>
    </row>
    <row r="1542" spans="1:8" x14ac:dyDescent="0.25">
      <c r="A1542" s="35">
        <v>41785</v>
      </c>
      <c r="B1542">
        <v>7359.05</v>
      </c>
      <c r="C1542">
        <v>19.84</v>
      </c>
      <c r="D1542" t="e">
        <v>#N/A</v>
      </c>
      <c r="E1542">
        <v>7361.8</v>
      </c>
      <c r="F1542">
        <v>58.715000000000003</v>
      </c>
      <c r="G1542" s="36">
        <f>VLOOKUP(A1542,FII!$A$1:$D$3730,3,FALSE)</f>
        <v>334.8</v>
      </c>
      <c r="H1542" s="36">
        <f>VLOOKUP(A1542,FII!$A$1:$D$3730,4,FALSE)</f>
        <v>206.56</v>
      </c>
    </row>
    <row r="1543" spans="1:8" x14ac:dyDescent="0.25">
      <c r="A1543" s="35">
        <v>41786</v>
      </c>
      <c r="B1543">
        <v>7318</v>
      </c>
      <c r="C1543">
        <v>19.100000000000001</v>
      </c>
      <c r="D1543">
        <v>16675.5</v>
      </c>
      <c r="E1543">
        <v>7320.1</v>
      </c>
      <c r="F1543">
        <v>59.045000000000002</v>
      </c>
      <c r="G1543" s="36">
        <f>VLOOKUP(A1543,FII!$A$1:$D$3730,3,FALSE)</f>
        <v>15.55</v>
      </c>
      <c r="H1543" s="36">
        <f>VLOOKUP(A1543,FII!$A$1:$D$3730,4,FALSE)</f>
        <v>-1002.13</v>
      </c>
    </row>
    <row r="1544" spans="1:8" x14ac:dyDescent="0.25">
      <c r="A1544" s="35">
        <v>41787</v>
      </c>
      <c r="B1544">
        <v>7329.65</v>
      </c>
      <c r="C1544">
        <v>17.557500000000001</v>
      </c>
      <c r="D1544">
        <v>16633.18</v>
      </c>
      <c r="E1544">
        <v>7332.1</v>
      </c>
      <c r="F1544">
        <v>58.945</v>
      </c>
      <c r="G1544" s="36">
        <f>VLOOKUP(A1544,FII!$A$1:$D$3730,3,FALSE)</f>
        <v>714.43</v>
      </c>
      <c r="H1544" s="36">
        <f>VLOOKUP(A1544,FII!$A$1:$D$3730,4,FALSE)</f>
        <v>-588.08000000000004</v>
      </c>
    </row>
    <row r="1545" spans="1:8" x14ac:dyDescent="0.25">
      <c r="A1545" s="35">
        <v>41788</v>
      </c>
      <c r="B1545">
        <v>7235.65</v>
      </c>
      <c r="C1545">
        <v>16.690000000000001</v>
      </c>
      <c r="D1545">
        <v>16698.740000000002</v>
      </c>
      <c r="E1545">
        <v>7235.65</v>
      </c>
      <c r="F1545">
        <v>58.92</v>
      </c>
      <c r="G1545" s="36">
        <f>VLOOKUP(A1545,FII!$A$1:$D$3730,3,FALSE)</f>
        <v>-100.02</v>
      </c>
      <c r="H1545" s="36">
        <f>VLOOKUP(A1545,FII!$A$1:$D$3730,4,FALSE)</f>
        <v>-2920.17</v>
      </c>
    </row>
    <row r="1546" spans="1:8" x14ac:dyDescent="0.25">
      <c r="A1546" s="35">
        <v>41789</v>
      </c>
      <c r="B1546">
        <v>7229.95</v>
      </c>
      <c r="C1546">
        <v>16.335000000000001</v>
      </c>
      <c r="D1546">
        <v>16717.169999999998</v>
      </c>
      <c r="E1546">
        <v>7233.65</v>
      </c>
      <c r="F1546">
        <v>59.195</v>
      </c>
      <c r="G1546" s="36">
        <f>VLOOKUP(A1546,FII!$A$1:$D$3730,3,FALSE)</f>
        <v>211.63</v>
      </c>
      <c r="H1546" s="36">
        <f>VLOOKUP(A1546,FII!$A$1:$D$3730,4,FALSE)</f>
        <v>-839.94</v>
      </c>
    </row>
    <row r="1547" spans="1:8" x14ac:dyDescent="0.25">
      <c r="A1547" s="35">
        <v>41792</v>
      </c>
      <c r="B1547">
        <v>7362.5</v>
      </c>
      <c r="C1547">
        <v>16.497499999999999</v>
      </c>
      <c r="D1547">
        <v>16743.63</v>
      </c>
      <c r="E1547">
        <v>7370.95</v>
      </c>
      <c r="F1547">
        <v>59.155000000000001</v>
      </c>
      <c r="G1547" s="36">
        <f>VLOOKUP(A1547,FII!$A$1:$D$3730,3,FALSE)</f>
        <v>317.95999999999998</v>
      </c>
      <c r="H1547" s="36">
        <f>VLOOKUP(A1547,FII!$A$1:$D$3730,4,FALSE)</f>
        <v>23.98</v>
      </c>
    </row>
    <row r="1548" spans="1:8" x14ac:dyDescent="0.25">
      <c r="A1548" s="35">
        <v>41793</v>
      </c>
      <c r="B1548">
        <v>7415.85</v>
      </c>
      <c r="C1548">
        <v>15.795</v>
      </c>
      <c r="D1548">
        <v>16722.34</v>
      </c>
      <c r="E1548">
        <v>7421.4</v>
      </c>
      <c r="F1548">
        <v>59.34</v>
      </c>
      <c r="G1548" s="36">
        <f>VLOOKUP(A1548,FII!$A$1:$D$3730,3,FALSE)</f>
        <v>-132.47</v>
      </c>
      <c r="H1548" s="36">
        <f>VLOOKUP(A1548,FII!$A$1:$D$3730,4,FALSE)</f>
        <v>543.59</v>
      </c>
    </row>
    <row r="1549" spans="1:8" x14ac:dyDescent="0.25">
      <c r="A1549" s="35">
        <v>41794</v>
      </c>
      <c r="B1549">
        <v>7402.25</v>
      </c>
      <c r="C1549">
        <v>15.565</v>
      </c>
      <c r="D1549">
        <v>16737.53</v>
      </c>
      <c r="E1549">
        <v>7416.4</v>
      </c>
      <c r="F1549">
        <v>59.28</v>
      </c>
      <c r="G1549" s="36">
        <f>VLOOKUP(A1549,FII!$A$1:$D$3730,3,FALSE)</f>
        <v>-645.32000000000005</v>
      </c>
      <c r="H1549" s="36">
        <f>VLOOKUP(A1549,FII!$A$1:$D$3730,4,FALSE)</f>
        <v>788.7</v>
      </c>
    </row>
    <row r="1550" spans="1:8" x14ac:dyDescent="0.25">
      <c r="A1550" s="35">
        <v>41795</v>
      </c>
      <c r="B1550">
        <v>7474.1</v>
      </c>
      <c r="C1550">
        <v>15.4475</v>
      </c>
      <c r="D1550">
        <v>16836.11</v>
      </c>
      <c r="E1550">
        <v>7486.75</v>
      </c>
      <c r="F1550">
        <v>59.26</v>
      </c>
      <c r="G1550" s="36">
        <f>VLOOKUP(A1550,FII!$A$1:$D$3730,3,FALSE)</f>
        <v>-889.76</v>
      </c>
      <c r="H1550" s="36">
        <f>VLOOKUP(A1550,FII!$A$1:$D$3730,4,FALSE)</f>
        <v>865.26</v>
      </c>
    </row>
    <row r="1551" spans="1:8" x14ac:dyDescent="0.25">
      <c r="A1551" s="35">
        <v>41796</v>
      </c>
      <c r="B1551">
        <v>7583.4</v>
      </c>
      <c r="C1551">
        <v>15.9825</v>
      </c>
      <c r="D1551">
        <v>16924.28</v>
      </c>
      <c r="E1551">
        <v>7590.75</v>
      </c>
      <c r="F1551">
        <v>59.174999999999997</v>
      </c>
      <c r="G1551" s="36">
        <f>VLOOKUP(A1551,FII!$A$1:$D$3730,3,FALSE)</f>
        <v>-421.36</v>
      </c>
      <c r="H1551" s="36">
        <f>VLOOKUP(A1551,FII!$A$1:$D$3730,4,FALSE)</f>
        <v>607.32000000000005</v>
      </c>
    </row>
    <row r="1552" spans="1:8" x14ac:dyDescent="0.25">
      <c r="A1552" s="35">
        <v>41799</v>
      </c>
      <c r="B1552">
        <v>7654.6</v>
      </c>
      <c r="C1552">
        <v>17.094999999999999</v>
      </c>
      <c r="D1552">
        <v>16943.099999999999</v>
      </c>
      <c r="E1552">
        <v>7669.75</v>
      </c>
      <c r="F1552">
        <v>59.204999999999998</v>
      </c>
      <c r="G1552" s="36">
        <f>VLOOKUP(A1552,FII!$A$1:$D$3730,3,FALSE)</f>
        <v>364.06</v>
      </c>
      <c r="H1552" s="36">
        <f>VLOOKUP(A1552,FII!$A$1:$D$3730,4,FALSE)</f>
        <v>-174.74</v>
      </c>
    </row>
    <row r="1553" spans="1:8" x14ac:dyDescent="0.25">
      <c r="A1553" s="35">
        <v>41800</v>
      </c>
      <c r="B1553">
        <v>7656.4</v>
      </c>
      <c r="C1553">
        <v>16.662500000000001</v>
      </c>
      <c r="D1553">
        <v>16945.919999999998</v>
      </c>
      <c r="E1553">
        <v>7668.3</v>
      </c>
      <c r="F1553">
        <v>59.215000000000003</v>
      </c>
      <c r="G1553" s="36">
        <f>VLOOKUP(A1553,FII!$A$1:$D$3730,3,FALSE)</f>
        <v>-959.6</v>
      </c>
      <c r="H1553" s="36">
        <f>VLOOKUP(A1553,FII!$A$1:$D$3730,4,FALSE)</f>
        <v>268.99</v>
      </c>
    </row>
    <row r="1554" spans="1:8" x14ac:dyDescent="0.25">
      <c r="A1554" s="35">
        <v>41801</v>
      </c>
      <c r="B1554">
        <v>7626.85</v>
      </c>
      <c r="C1554">
        <v>17.059999999999999</v>
      </c>
      <c r="D1554">
        <v>16843.88</v>
      </c>
      <c r="E1554">
        <v>7637.15</v>
      </c>
      <c r="F1554">
        <v>59.34</v>
      </c>
      <c r="G1554" s="36">
        <f>VLOOKUP(A1554,FII!$A$1:$D$3730,3,FALSE)</f>
        <v>77.62</v>
      </c>
      <c r="H1554" s="36">
        <f>VLOOKUP(A1554,FII!$A$1:$D$3730,4,FALSE)</f>
        <v>508.1</v>
      </c>
    </row>
    <row r="1555" spans="1:8" x14ac:dyDescent="0.25">
      <c r="A1555" s="35">
        <v>41802</v>
      </c>
      <c r="B1555">
        <v>7649.9</v>
      </c>
      <c r="C1555">
        <v>16.9025</v>
      </c>
      <c r="D1555">
        <v>16734.189999999999</v>
      </c>
      <c r="E1555">
        <v>7664.65</v>
      </c>
      <c r="F1555">
        <v>59.295000000000002</v>
      </c>
      <c r="G1555" s="36">
        <f>VLOOKUP(A1555,FII!$A$1:$D$3730,3,FALSE)</f>
        <v>77.62</v>
      </c>
      <c r="H1555" s="36">
        <f>VLOOKUP(A1555,FII!$A$1:$D$3730,4,FALSE)</f>
        <v>508.1</v>
      </c>
    </row>
    <row r="1556" spans="1:8" x14ac:dyDescent="0.25">
      <c r="A1556" s="35">
        <v>41803</v>
      </c>
      <c r="B1556">
        <v>7542.1</v>
      </c>
      <c r="C1556">
        <v>17.762499999999999</v>
      </c>
      <c r="D1556">
        <v>16775.740000000002</v>
      </c>
      <c r="E1556">
        <v>7560</v>
      </c>
      <c r="F1556">
        <v>59.71</v>
      </c>
      <c r="G1556" s="36">
        <f>VLOOKUP(A1556,FII!$A$1:$D$3730,3,FALSE)</f>
        <v>-574.76</v>
      </c>
      <c r="H1556" s="36">
        <f>VLOOKUP(A1556,FII!$A$1:$D$3730,4,FALSE)</f>
        <v>452.54</v>
      </c>
    </row>
    <row r="1557" spans="1:8" x14ac:dyDescent="0.25">
      <c r="A1557" s="35">
        <v>41806</v>
      </c>
      <c r="B1557">
        <v>7533.55</v>
      </c>
      <c r="C1557">
        <v>17.982500000000002</v>
      </c>
      <c r="D1557">
        <v>16781.009999999998</v>
      </c>
      <c r="E1557">
        <v>7559.2</v>
      </c>
      <c r="F1557">
        <v>60.185000000000002</v>
      </c>
      <c r="G1557" s="36">
        <f>VLOOKUP(A1557,FII!$A$1:$D$3730,3,FALSE)</f>
        <v>78.17</v>
      </c>
      <c r="H1557" s="36">
        <f>VLOOKUP(A1557,FII!$A$1:$D$3730,4,FALSE)</f>
        <v>-397.63</v>
      </c>
    </row>
    <row r="1558" spans="1:8" x14ac:dyDescent="0.25">
      <c r="A1558" s="35">
        <v>41807</v>
      </c>
      <c r="B1558">
        <v>7631.7</v>
      </c>
      <c r="C1558">
        <v>17.695</v>
      </c>
      <c r="D1558">
        <v>16808.490000000002</v>
      </c>
      <c r="E1558">
        <v>7657.4</v>
      </c>
      <c r="F1558">
        <v>60.33</v>
      </c>
      <c r="G1558" s="36">
        <f>VLOOKUP(A1558,FII!$A$1:$D$3730,3,FALSE)</f>
        <v>-189.73</v>
      </c>
      <c r="H1558" s="36">
        <f>VLOOKUP(A1558,FII!$A$1:$D$3730,4,FALSE)</f>
        <v>-1233</v>
      </c>
    </row>
    <row r="1559" spans="1:8" x14ac:dyDescent="0.25">
      <c r="A1559" s="35">
        <v>41808</v>
      </c>
      <c r="B1559">
        <v>7558.2</v>
      </c>
      <c r="C1559">
        <v>18.579999999999998</v>
      </c>
      <c r="D1559">
        <v>16906.62</v>
      </c>
      <c r="E1559">
        <v>7569.4</v>
      </c>
      <c r="F1559">
        <v>60.3</v>
      </c>
      <c r="G1559" s="36">
        <f>VLOOKUP(A1559,FII!$A$1:$D$3730,3,FALSE)</f>
        <v>216.13</v>
      </c>
      <c r="H1559" s="36">
        <f>VLOOKUP(A1559,FII!$A$1:$D$3730,4,FALSE)</f>
        <v>308.02999999999997</v>
      </c>
    </row>
    <row r="1560" spans="1:8" x14ac:dyDescent="0.25">
      <c r="A1560" s="35">
        <v>41809</v>
      </c>
      <c r="B1560">
        <v>7540.7</v>
      </c>
      <c r="C1560">
        <v>18.7425</v>
      </c>
      <c r="D1560">
        <v>16921.46</v>
      </c>
      <c r="E1560">
        <v>7560.1</v>
      </c>
      <c r="F1560">
        <v>60.094999999999999</v>
      </c>
      <c r="G1560" s="36">
        <f>VLOOKUP(A1560,FII!$A$1:$D$3730,3,FALSE)</f>
        <v>-460.67</v>
      </c>
      <c r="H1560" s="36">
        <f>VLOOKUP(A1560,FII!$A$1:$D$3730,4,FALSE)</f>
        <v>183.54</v>
      </c>
    </row>
    <row r="1561" spans="1:8" x14ac:dyDescent="0.25">
      <c r="A1561" s="35">
        <v>41810</v>
      </c>
      <c r="B1561">
        <v>7511.45</v>
      </c>
      <c r="C1561">
        <v>18.8475</v>
      </c>
      <c r="D1561">
        <v>16947.080000000002</v>
      </c>
      <c r="E1561">
        <v>7525.35</v>
      </c>
      <c r="F1561">
        <v>60.174999999999997</v>
      </c>
      <c r="G1561" s="36">
        <f>VLOOKUP(A1561,FII!$A$1:$D$3730,3,FALSE)</f>
        <v>41.2</v>
      </c>
      <c r="H1561" s="36">
        <f>VLOOKUP(A1561,FII!$A$1:$D$3730,4,FALSE)</f>
        <v>68.87</v>
      </c>
    </row>
    <row r="1562" spans="1:8" x14ac:dyDescent="0.25">
      <c r="A1562" s="35">
        <v>41813</v>
      </c>
      <c r="B1562">
        <v>7493.35</v>
      </c>
      <c r="C1562">
        <v>18.962499999999999</v>
      </c>
      <c r="D1562">
        <v>16937.259999999998</v>
      </c>
      <c r="E1562">
        <v>7505.75</v>
      </c>
      <c r="F1562">
        <v>60.16</v>
      </c>
      <c r="G1562" s="36">
        <f>VLOOKUP(A1562,FII!$A$1:$D$3730,3,FALSE)</f>
        <v>-15.28</v>
      </c>
      <c r="H1562" s="36">
        <f>VLOOKUP(A1562,FII!$A$1:$D$3730,4,FALSE)</f>
        <v>-457.44</v>
      </c>
    </row>
    <row r="1563" spans="1:8" x14ac:dyDescent="0.25">
      <c r="A1563" s="35">
        <v>41814</v>
      </c>
      <c r="B1563">
        <v>7580.2</v>
      </c>
      <c r="C1563">
        <v>19.1875</v>
      </c>
      <c r="D1563">
        <v>16818.13</v>
      </c>
      <c r="E1563">
        <v>7595.55</v>
      </c>
      <c r="F1563">
        <v>60.16</v>
      </c>
      <c r="G1563" s="36">
        <f>VLOOKUP(A1563,FII!$A$1:$D$3730,3,FALSE)</f>
        <v>623.57000000000005</v>
      </c>
      <c r="H1563" s="36">
        <f>VLOOKUP(A1563,FII!$A$1:$D$3730,4,FALSE)</f>
        <v>-279.54000000000002</v>
      </c>
    </row>
    <row r="1564" spans="1:8" x14ac:dyDescent="0.25">
      <c r="A1564" s="35">
        <v>41815</v>
      </c>
      <c r="B1564">
        <v>7569.25</v>
      </c>
      <c r="C1564">
        <v>18.3125</v>
      </c>
      <c r="D1564">
        <v>16867.509999999998</v>
      </c>
      <c r="E1564">
        <v>7574.9</v>
      </c>
      <c r="F1564">
        <v>60.085000000000001</v>
      </c>
      <c r="G1564" s="36">
        <f>VLOOKUP(A1564,FII!$A$1:$D$3730,3,FALSE)</f>
        <v>177.82</v>
      </c>
      <c r="H1564" s="36">
        <f>VLOOKUP(A1564,FII!$A$1:$D$3730,4,FALSE)</f>
        <v>-508.67</v>
      </c>
    </row>
    <row r="1565" spans="1:8" x14ac:dyDescent="0.25">
      <c r="A1565" s="35">
        <v>41816</v>
      </c>
      <c r="B1565">
        <v>7493.2</v>
      </c>
      <c r="C1565">
        <v>17.702500000000001</v>
      </c>
      <c r="D1565">
        <v>16846.13</v>
      </c>
      <c r="E1565">
        <v>7493.2</v>
      </c>
      <c r="F1565">
        <v>60.21</v>
      </c>
      <c r="G1565" s="36">
        <f>VLOOKUP(A1565,FII!$A$1:$D$3730,3,FALSE)</f>
        <v>153.69999999999999</v>
      </c>
      <c r="H1565" s="36">
        <f>VLOOKUP(A1565,FII!$A$1:$D$3730,4,FALSE)</f>
        <v>-1312.65</v>
      </c>
    </row>
    <row r="1566" spans="1:8" x14ac:dyDescent="0.25">
      <c r="A1566" s="35">
        <v>41817</v>
      </c>
      <c r="B1566">
        <v>7508.8</v>
      </c>
      <c r="C1566">
        <v>17.627500000000001</v>
      </c>
      <c r="D1566">
        <v>16851.84</v>
      </c>
      <c r="E1566">
        <v>7543.9</v>
      </c>
      <c r="F1566">
        <v>60.045000000000002</v>
      </c>
      <c r="G1566" s="36">
        <f>VLOOKUP(A1566,FII!$A$1:$D$3730,3,FALSE)</f>
        <v>-10.15</v>
      </c>
      <c r="H1566" s="36">
        <f>VLOOKUP(A1566,FII!$A$1:$D$3730,4,FALSE)</f>
        <v>-896.37</v>
      </c>
    </row>
    <row r="1567" spans="1:8" x14ac:dyDescent="0.25">
      <c r="A1567" s="35">
        <v>41820</v>
      </c>
      <c r="B1567">
        <v>7611.35</v>
      </c>
      <c r="C1567">
        <v>17.872499999999999</v>
      </c>
      <c r="D1567">
        <v>16826.599999999999</v>
      </c>
      <c r="E1567">
        <v>7634.35</v>
      </c>
      <c r="F1567">
        <v>60.06</v>
      </c>
      <c r="G1567" s="36">
        <f>VLOOKUP(A1567,FII!$A$1:$D$3730,3,FALSE)</f>
        <v>-324.23</v>
      </c>
      <c r="H1567" s="36">
        <f>VLOOKUP(A1567,FII!$A$1:$D$3730,4,FALSE)</f>
        <v>-141.25</v>
      </c>
    </row>
    <row r="1568" spans="1:8" x14ac:dyDescent="0.25">
      <c r="A1568" s="35">
        <v>41821</v>
      </c>
      <c r="B1568">
        <v>7634.7</v>
      </c>
      <c r="C1568">
        <v>17.662500000000001</v>
      </c>
      <c r="D1568">
        <v>16956.07</v>
      </c>
      <c r="E1568">
        <v>7662.65</v>
      </c>
      <c r="F1568">
        <v>60.06</v>
      </c>
      <c r="G1568" s="36">
        <f>VLOOKUP(A1568,FII!$A$1:$D$3730,3,FALSE)</f>
        <v>-47.41</v>
      </c>
      <c r="H1568" s="36">
        <f>VLOOKUP(A1568,FII!$A$1:$D$3730,4,FALSE)</f>
        <v>663.94</v>
      </c>
    </row>
    <row r="1569" spans="1:8" x14ac:dyDescent="0.25">
      <c r="A1569" s="35">
        <v>41822</v>
      </c>
      <c r="B1569">
        <v>7725.15</v>
      </c>
      <c r="C1569">
        <v>17.57</v>
      </c>
      <c r="D1569">
        <v>16976.240000000002</v>
      </c>
      <c r="E1569">
        <v>7749.85</v>
      </c>
      <c r="F1569">
        <v>59.692</v>
      </c>
      <c r="G1569" s="36">
        <f>VLOOKUP(A1569,FII!$A$1:$D$3730,3,FALSE)</f>
        <v>560.98</v>
      </c>
      <c r="H1569" s="36">
        <f>VLOOKUP(A1569,FII!$A$1:$D$3730,4,FALSE)</f>
        <v>76.14</v>
      </c>
    </row>
    <row r="1570" spans="1:8" x14ac:dyDescent="0.25">
      <c r="A1570" s="35">
        <v>41823</v>
      </c>
      <c r="B1570">
        <v>7714.8</v>
      </c>
      <c r="C1570">
        <v>17.805</v>
      </c>
      <c r="D1570">
        <v>17068.259999999998</v>
      </c>
      <c r="E1570">
        <v>7736.05</v>
      </c>
      <c r="F1570">
        <v>59.74</v>
      </c>
      <c r="G1570" s="36">
        <f>VLOOKUP(A1570,FII!$A$1:$D$3730,3,FALSE)</f>
        <v>-266.88</v>
      </c>
      <c r="H1570" s="36">
        <f>VLOOKUP(A1570,FII!$A$1:$D$3730,4,FALSE)</f>
        <v>-676.89</v>
      </c>
    </row>
    <row r="1571" spans="1:8" x14ac:dyDescent="0.25">
      <c r="A1571" s="35">
        <v>41824</v>
      </c>
      <c r="B1571">
        <v>7751.6</v>
      </c>
      <c r="C1571">
        <v>18.155000000000001</v>
      </c>
      <c r="D1571" t="e">
        <v>#N/A</v>
      </c>
      <c r="E1571">
        <v>7782.5</v>
      </c>
      <c r="F1571">
        <v>59.725000000000001</v>
      </c>
      <c r="G1571" s="36">
        <f>VLOOKUP(A1571,FII!$A$1:$D$3730,3,FALSE)</f>
        <v>53.4</v>
      </c>
      <c r="H1571" s="36">
        <f>VLOOKUP(A1571,FII!$A$1:$D$3730,4,FALSE)</f>
        <v>-756.15</v>
      </c>
    </row>
    <row r="1572" spans="1:8" x14ac:dyDescent="0.25">
      <c r="A1572" s="35">
        <v>41827</v>
      </c>
      <c r="B1572">
        <v>7787.15</v>
      </c>
      <c r="C1572">
        <v>19.407499999999999</v>
      </c>
      <c r="D1572">
        <v>17024.21</v>
      </c>
      <c r="E1572">
        <v>7798.6</v>
      </c>
      <c r="F1572">
        <v>59.954999999999998</v>
      </c>
      <c r="G1572" s="36">
        <f>VLOOKUP(A1572,FII!$A$1:$D$3730,3,FALSE)</f>
        <v>-850.6</v>
      </c>
      <c r="H1572" s="36">
        <f>VLOOKUP(A1572,FII!$A$1:$D$3730,4,FALSE)</f>
        <v>222.23</v>
      </c>
    </row>
    <row r="1573" spans="1:8" x14ac:dyDescent="0.25">
      <c r="A1573" s="35">
        <v>41828</v>
      </c>
      <c r="B1573">
        <v>7623.2</v>
      </c>
      <c r="C1573">
        <v>19.18</v>
      </c>
      <c r="D1573">
        <v>16906.62</v>
      </c>
      <c r="E1573">
        <v>7648.75</v>
      </c>
      <c r="F1573">
        <v>59.755000000000003</v>
      </c>
      <c r="G1573" s="36">
        <f>VLOOKUP(A1573,FII!$A$1:$D$3730,3,FALSE)</f>
        <v>-549.62</v>
      </c>
      <c r="H1573" s="36">
        <f>VLOOKUP(A1573,FII!$A$1:$D$3730,4,FALSE)</f>
        <v>266.55</v>
      </c>
    </row>
    <row r="1574" spans="1:8" x14ac:dyDescent="0.25">
      <c r="A1574" s="35">
        <v>41829</v>
      </c>
      <c r="B1574">
        <v>7585</v>
      </c>
      <c r="C1574">
        <v>18.1875</v>
      </c>
      <c r="D1574">
        <v>16985.61</v>
      </c>
      <c r="E1574">
        <v>7598.65</v>
      </c>
      <c r="F1574">
        <v>59.765000000000001</v>
      </c>
      <c r="G1574" s="36">
        <f>VLOOKUP(A1574,FII!$A$1:$D$3730,3,FALSE)</f>
        <v>-662.63</v>
      </c>
      <c r="H1574" s="36">
        <f>VLOOKUP(A1574,FII!$A$1:$D$3730,4,FALSE)</f>
        <v>457.05</v>
      </c>
    </row>
    <row r="1575" spans="1:8" x14ac:dyDescent="0.25">
      <c r="A1575" s="35">
        <v>41830</v>
      </c>
      <c r="B1575">
        <v>7567.75</v>
      </c>
      <c r="C1575">
        <v>15.965</v>
      </c>
      <c r="D1575">
        <v>16915.07</v>
      </c>
      <c r="E1575">
        <v>7576.65</v>
      </c>
      <c r="F1575">
        <v>60.195</v>
      </c>
      <c r="G1575" s="36">
        <f>VLOOKUP(A1575,FII!$A$1:$D$3730,3,FALSE)</f>
        <v>-257.02</v>
      </c>
      <c r="H1575" s="36">
        <f>VLOOKUP(A1575,FII!$A$1:$D$3730,4,FALSE)</f>
        <v>1012.51</v>
      </c>
    </row>
    <row r="1576" spans="1:8" x14ac:dyDescent="0.25">
      <c r="A1576" s="35">
        <v>41831</v>
      </c>
      <c r="B1576">
        <v>7459.6</v>
      </c>
      <c r="C1576">
        <v>15.7225</v>
      </c>
      <c r="D1576">
        <v>16943.810000000001</v>
      </c>
      <c r="E1576">
        <v>7480.15</v>
      </c>
      <c r="F1576">
        <v>60.094999999999999</v>
      </c>
      <c r="G1576" s="36">
        <f>VLOOKUP(A1576,FII!$A$1:$D$3730,3,FALSE)</f>
        <v>-533.84</v>
      </c>
      <c r="H1576" s="36">
        <f>VLOOKUP(A1576,FII!$A$1:$D$3730,4,FALSE)</f>
        <v>672.18</v>
      </c>
    </row>
    <row r="1577" spans="1:8" x14ac:dyDescent="0.25">
      <c r="A1577" s="35">
        <v>41834</v>
      </c>
      <c r="B1577">
        <v>7454.15</v>
      </c>
      <c r="C1577">
        <v>15.5625</v>
      </c>
      <c r="D1577">
        <v>17055.419999999998</v>
      </c>
      <c r="E1577">
        <v>7475.8</v>
      </c>
      <c r="F1577">
        <v>60.125</v>
      </c>
      <c r="G1577" s="36">
        <f>VLOOKUP(A1577,FII!$A$1:$D$3730,3,FALSE)</f>
        <v>503.12</v>
      </c>
      <c r="H1577" s="36">
        <f>VLOOKUP(A1577,FII!$A$1:$D$3730,4,FALSE)</f>
        <v>196.39</v>
      </c>
    </row>
    <row r="1578" spans="1:8" x14ac:dyDescent="0.25">
      <c r="A1578" s="35">
        <v>41835</v>
      </c>
      <c r="B1578">
        <v>7526.65</v>
      </c>
      <c r="C1578">
        <v>14.7675</v>
      </c>
      <c r="D1578">
        <v>17060.68</v>
      </c>
      <c r="E1578">
        <v>7538.6</v>
      </c>
      <c r="F1578">
        <v>60.125</v>
      </c>
      <c r="G1578" s="36">
        <f>VLOOKUP(A1578,FII!$A$1:$D$3730,3,FALSE)</f>
        <v>67.290000000000006</v>
      </c>
      <c r="H1578" s="36">
        <f>VLOOKUP(A1578,FII!$A$1:$D$3730,4,FALSE)</f>
        <v>312.04000000000002</v>
      </c>
    </row>
    <row r="1579" spans="1:8" x14ac:dyDescent="0.25">
      <c r="A1579" s="35">
        <v>41836</v>
      </c>
      <c r="B1579">
        <v>7624.4</v>
      </c>
      <c r="C1579">
        <v>14.73</v>
      </c>
      <c r="D1579">
        <v>17138.2</v>
      </c>
      <c r="E1579">
        <v>7643.05</v>
      </c>
      <c r="F1579">
        <v>60.125</v>
      </c>
      <c r="G1579" s="36">
        <f>VLOOKUP(A1579,FII!$A$1:$D$3730,3,FALSE)</f>
        <v>-24.73</v>
      </c>
      <c r="H1579" s="36">
        <f>VLOOKUP(A1579,FII!$A$1:$D$3730,4,FALSE)</f>
        <v>741.06</v>
      </c>
    </row>
    <row r="1580" spans="1:8" x14ac:dyDescent="0.25">
      <c r="A1580" s="35">
        <v>41837</v>
      </c>
      <c r="B1580">
        <v>7640.45</v>
      </c>
      <c r="C1580">
        <v>14.965</v>
      </c>
      <c r="D1580">
        <v>16976.810000000001</v>
      </c>
      <c r="E1580">
        <v>7658.75</v>
      </c>
      <c r="F1580">
        <v>60.185000000000002</v>
      </c>
      <c r="G1580" s="36">
        <f>VLOOKUP(A1580,FII!$A$1:$D$3730,3,FALSE)</f>
        <v>520</v>
      </c>
      <c r="H1580" s="36">
        <f>VLOOKUP(A1580,FII!$A$1:$D$3730,4,FALSE)</f>
        <v>115.03</v>
      </c>
    </row>
    <row r="1581" spans="1:8" x14ac:dyDescent="0.25">
      <c r="A1581" s="35">
        <v>41838</v>
      </c>
      <c r="B1581">
        <v>7663.9</v>
      </c>
      <c r="C1581">
        <v>15.095000000000001</v>
      </c>
      <c r="D1581">
        <v>17100.18</v>
      </c>
      <c r="E1581">
        <v>7669.35</v>
      </c>
      <c r="F1581">
        <v>60.284999999999997</v>
      </c>
      <c r="G1581" s="36">
        <f>VLOOKUP(A1581,FII!$A$1:$D$3730,3,FALSE)</f>
        <v>-375.16</v>
      </c>
      <c r="H1581" s="36">
        <f>VLOOKUP(A1581,FII!$A$1:$D$3730,4,FALSE)</f>
        <v>317.93</v>
      </c>
    </row>
    <row r="1582" spans="1:8" x14ac:dyDescent="0.25">
      <c r="A1582" s="35">
        <v>41841</v>
      </c>
      <c r="B1582">
        <v>7684.2</v>
      </c>
      <c r="C1582">
        <v>14.897500000000001</v>
      </c>
      <c r="D1582">
        <v>17051.73</v>
      </c>
      <c r="E1582">
        <v>7686.2</v>
      </c>
      <c r="F1582">
        <v>60.244999999999997</v>
      </c>
      <c r="G1582" s="36">
        <f>VLOOKUP(A1582,FII!$A$1:$D$3730,3,FALSE)</f>
        <v>294.99</v>
      </c>
      <c r="H1582" s="36">
        <f>VLOOKUP(A1582,FII!$A$1:$D$3730,4,FALSE)</f>
        <v>410.13</v>
      </c>
    </row>
    <row r="1583" spans="1:8" x14ac:dyDescent="0.25">
      <c r="A1583" s="35">
        <v>41842</v>
      </c>
      <c r="B1583">
        <v>7767.85</v>
      </c>
      <c r="C1583">
        <v>14.64</v>
      </c>
      <c r="D1583">
        <v>17113.54</v>
      </c>
      <c r="E1583">
        <v>7767.95</v>
      </c>
      <c r="F1583">
        <v>60.104999999999997</v>
      </c>
      <c r="G1583" s="36">
        <f>VLOOKUP(A1583,FII!$A$1:$D$3730,3,FALSE)</f>
        <v>1200.5999999999999</v>
      </c>
      <c r="H1583" s="36">
        <f>VLOOKUP(A1583,FII!$A$1:$D$3730,4,FALSE)</f>
        <v>724.94</v>
      </c>
    </row>
    <row r="1584" spans="1:8" x14ac:dyDescent="0.25">
      <c r="A1584" s="35">
        <v>41843</v>
      </c>
      <c r="B1584">
        <v>7795.75</v>
      </c>
      <c r="C1584">
        <v>14.69</v>
      </c>
      <c r="D1584">
        <v>17086.63</v>
      </c>
      <c r="E1584">
        <v>7791.55</v>
      </c>
      <c r="F1584">
        <v>60.02</v>
      </c>
      <c r="G1584" s="36">
        <f>VLOOKUP(A1584,FII!$A$1:$D$3730,3,FALSE)</f>
        <v>52.38</v>
      </c>
      <c r="H1584" s="36">
        <f>VLOOKUP(A1584,FII!$A$1:$D$3730,4,FALSE)</f>
        <v>625.01</v>
      </c>
    </row>
    <row r="1585" spans="1:8" x14ac:dyDescent="0.25">
      <c r="A1585" s="35">
        <v>41844</v>
      </c>
      <c r="B1585">
        <v>7830.6</v>
      </c>
      <c r="C1585">
        <v>14.72</v>
      </c>
      <c r="D1585">
        <v>17083.8</v>
      </c>
      <c r="E1585">
        <v>7833.75</v>
      </c>
      <c r="F1585">
        <v>60.125</v>
      </c>
      <c r="G1585" s="36">
        <f>VLOOKUP(A1585,FII!$A$1:$D$3730,3,FALSE)</f>
        <v>-81.459999999999994</v>
      </c>
      <c r="H1585" s="36">
        <f>VLOOKUP(A1585,FII!$A$1:$D$3730,4,FALSE)</f>
        <v>180.01</v>
      </c>
    </row>
    <row r="1586" spans="1:8" x14ac:dyDescent="0.25">
      <c r="A1586" s="35">
        <v>41845</v>
      </c>
      <c r="B1586">
        <v>7790.45</v>
      </c>
      <c r="C1586">
        <v>14.22</v>
      </c>
      <c r="D1586">
        <v>16960.57</v>
      </c>
      <c r="E1586">
        <v>7785.7</v>
      </c>
      <c r="F1586">
        <v>60.06</v>
      </c>
      <c r="G1586" s="36">
        <f>VLOOKUP(A1586,FII!$A$1:$D$3730,3,FALSE)</f>
        <v>-31.27</v>
      </c>
      <c r="H1586" s="36">
        <f>VLOOKUP(A1586,FII!$A$1:$D$3730,4,FALSE)</f>
        <v>59.23</v>
      </c>
    </row>
    <row r="1587" spans="1:8" x14ac:dyDescent="0.25">
      <c r="A1587" s="35">
        <v>41848</v>
      </c>
      <c r="B1587">
        <v>7748.7</v>
      </c>
      <c r="C1587">
        <v>14.3225</v>
      </c>
      <c r="D1587">
        <v>16982.59</v>
      </c>
      <c r="E1587">
        <v>7743.25</v>
      </c>
      <c r="F1587">
        <v>60.09</v>
      </c>
      <c r="G1587" s="36">
        <f>VLOOKUP(A1587,FII!$A$1:$D$3730,3,FALSE)</f>
        <v>32.04</v>
      </c>
      <c r="H1587" s="36">
        <f>VLOOKUP(A1587,FII!$A$1:$D$3730,4,FALSE)</f>
        <v>-57.74</v>
      </c>
    </row>
    <row r="1588" spans="1:8" x14ac:dyDescent="0.25">
      <c r="A1588" s="35">
        <v>41850</v>
      </c>
      <c r="B1588">
        <v>7791.4</v>
      </c>
      <c r="C1588">
        <v>13.887499999999999</v>
      </c>
      <c r="D1588">
        <v>16880.36</v>
      </c>
      <c r="E1588">
        <v>7788.3</v>
      </c>
      <c r="F1588">
        <v>60.064999999999998</v>
      </c>
      <c r="G1588" s="36">
        <f>VLOOKUP(A1588,FII!$A$1:$D$3730,3,FALSE)</f>
        <v>638.69000000000005</v>
      </c>
      <c r="H1588" s="36">
        <f>VLOOKUP(A1588,FII!$A$1:$D$3730,4,FALSE)</f>
        <v>-373.22</v>
      </c>
    </row>
    <row r="1589" spans="1:8" x14ac:dyDescent="0.25">
      <c r="A1589" s="35">
        <v>41851</v>
      </c>
      <c r="B1589">
        <v>7721.3</v>
      </c>
      <c r="C1589">
        <v>13.8225</v>
      </c>
      <c r="D1589">
        <v>16563.3</v>
      </c>
      <c r="E1589">
        <v>7721.3</v>
      </c>
      <c r="F1589">
        <v>60.555</v>
      </c>
      <c r="G1589" s="36">
        <f>VLOOKUP(A1589,FII!$A$1:$D$3730,3,FALSE)</f>
        <v>79.959999999999994</v>
      </c>
      <c r="H1589" s="36">
        <f>VLOOKUP(A1589,FII!$A$1:$D$3730,4,FALSE)</f>
        <v>-122.02</v>
      </c>
    </row>
    <row r="1590" spans="1:8" x14ac:dyDescent="0.25">
      <c r="A1590" s="35">
        <v>41852</v>
      </c>
      <c r="B1590">
        <v>7602.6</v>
      </c>
      <c r="C1590">
        <v>15.22</v>
      </c>
      <c r="D1590">
        <v>16493.37</v>
      </c>
      <c r="E1590">
        <v>7622.6</v>
      </c>
      <c r="F1590">
        <v>61.215000000000003</v>
      </c>
      <c r="G1590" s="36">
        <f>VLOOKUP(A1590,FII!$A$1:$D$3730,3,FALSE)</f>
        <v>-1145.73</v>
      </c>
      <c r="H1590" s="36">
        <f>VLOOKUP(A1590,FII!$A$1:$D$3730,4,FALSE)</f>
        <v>518.75</v>
      </c>
    </row>
    <row r="1591" spans="1:8" x14ac:dyDescent="0.25">
      <c r="A1591" s="35">
        <v>41855</v>
      </c>
      <c r="B1591">
        <v>7683.65</v>
      </c>
      <c r="C1591">
        <v>14.815</v>
      </c>
      <c r="D1591">
        <v>16569.28</v>
      </c>
      <c r="E1591">
        <v>7718.2</v>
      </c>
      <c r="F1591">
        <v>60.945</v>
      </c>
      <c r="G1591" s="36">
        <f>VLOOKUP(A1591,FII!$A$1:$D$3730,3,FALSE)</f>
        <v>289.51</v>
      </c>
      <c r="H1591" s="36">
        <f>VLOOKUP(A1591,FII!$A$1:$D$3730,4,FALSE)</f>
        <v>729.06</v>
      </c>
    </row>
    <row r="1592" spans="1:8" x14ac:dyDescent="0.25">
      <c r="A1592" s="35">
        <v>41856</v>
      </c>
      <c r="B1592">
        <v>7746.55</v>
      </c>
      <c r="C1592">
        <v>13.9475</v>
      </c>
      <c r="D1592">
        <v>16429.47</v>
      </c>
      <c r="E1592">
        <v>7772.85</v>
      </c>
      <c r="F1592">
        <v>60.85</v>
      </c>
      <c r="G1592" s="36">
        <f>VLOOKUP(A1592,FII!$A$1:$D$3730,3,FALSE)</f>
        <v>-201.35</v>
      </c>
      <c r="H1592" s="36">
        <f>VLOOKUP(A1592,FII!$A$1:$D$3730,4,FALSE)</f>
        <v>108.16</v>
      </c>
    </row>
    <row r="1593" spans="1:8" x14ac:dyDescent="0.25">
      <c r="A1593" s="35">
        <v>41857</v>
      </c>
      <c r="B1593">
        <v>7672.05</v>
      </c>
      <c r="C1593">
        <v>14.297499999999999</v>
      </c>
      <c r="D1593">
        <v>16443.34</v>
      </c>
      <c r="E1593">
        <v>7691.45</v>
      </c>
      <c r="F1593">
        <v>61.5</v>
      </c>
      <c r="G1593" s="36">
        <f>VLOOKUP(A1593,FII!$A$1:$D$3730,3,FALSE)</f>
        <v>-323.68</v>
      </c>
      <c r="H1593" s="36">
        <f>VLOOKUP(A1593,FII!$A$1:$D$3730,4,FALSE)</f>
        <v>-190.58</v>
      </c>
    </row>
    <row r="1594" spans="1:8" x14ac:dyDescent="0.25">
      <c r="A1594" s="35">
        <v>41858</v>
      </c>
      <c r="B1594">
        <v>7649.25</v>
      </c>
      <c r="C1594">
        <v>14.137499999999999</v>
      </c>
      <c r="D1594">
        <v>16368.27</v>
      </c>
      <c r="E1594">
        <v>7669.65</v>
      </c>
      <c r="F1594">
        <v>61.244999999999997</v>
      </c>
      <c r="G1594" s="36">
        <f>VLOOKUP(A1594,FII!$A$1:$D$3730,3,FALSE)</f>
        <v>-419.31</v>
      </c>
      <c r="H1594" s="36">
        <f>VLOOKUP(A1594,FII!$A$1:$D$3730,4,FALSE)</f>
        <v>210.39</v>
      </c>
    </row>
    <row r="1595" spans="1:8" x14ac:dyDescent="0.25">
      <c r="A1595" s="35">
        <v>41859</v>
      </c>
      <c r="B1595">
        <v>7568.55</v>
      </c>
      <c r="C1595">
        <v>14.6175</v>
      </c>
      <c r="D1595">
        <v>16553.93</v>
      </c>
      <c r="E1595">
        <v>7591.65</v>
      </c>
      <c r="F1595">
        <v>61.145000000000003</v>
      </c>
      <c r="G1595" s="36">
        <f>VLOOKUP(A1595,FII!$A$1:$D$3730,3,FALSE)</f>
        <v>-2720.07</v>
      </c>
      <c r="H1595" s="36">
        <f>VLOOKUP(A1595,FII!$A$1:$D$3730,4,FALSE)</f>
        <v>-270</v>
      </c>
    </row>
    <row r="1596" spans="1:8" x14ac:dyDescent="0.25">
      <c r="A1596" s="35">
        <v>41862</v>
      </c>
      <c r="B1596">
        <v>7625.95</v>
      </c>
      <c r="C1596">
        <v>13.9975</v>
      </c>
      <c r="D1596">
        <v>16569.98</v>
      </c>
      <c r="E1596">
        <v>7641.4</v>
      </c>
      <c r="F1596">
        <v>61.174999999999997</v>
      </c>
      <c r="G1596" s="36">
        <f>VLOOKUP(A1596,FII!$A$1:$D$3730,3,FALSE)</f>
        <v>162.46</v>
      </c>
      <c r="H1596" s="36">
        <f>VLOOKUP(A1596,FII!$A$1:$D$3730,4,FALSE)</f>
        <v>498.08</v>
      </c>
    </row>
    <row r="1597" spans="1:8" x14ac:dyDescent="0.25">
      <c r="A1597" s="35">
        <v>41863</v>
      </c>
      <c r="B1597">
        <v>7727.05</v>
      </c>
      <c r="C1597">
        <v>13.467499999999999</v>
      </c>
      <c r="D1597">
        <v>16560.54</v>
      </c>
      <c r="E1597">
        <v>7748.25</v>
      </c>
      <c r="F1597">
        <v>61.085000000000001</v>
      </c>
      <c r="G1597" s="36">
        <f>VLOOKUP(A1597,FII!$A$1:$D$3730,3,FALSE)</f>
        <v>1390.77</v>
      </c>
      <c r="H1597" s="36">
        <f>VLOOKUP(A1597,FII!$A$1:$D$3730,4,FALSE)</f>
        <v>639.29</v>
      </c>
    </row>
    <row r="1598" spans="1:8" x14ac:dyDescent="0.25">
      <c r="A1598" s="35">
        <v>41864</v>
      </c>
      <c r="B1598">
        <v>7739.55</v>
      </c>
      <c r="C1598">
        <v>13.762499999999999</v>
      </c>
      <c r="D1598">
        <v>16651.8</v>
      </c>
      <c r="E1598">
        <v>7746.35</v>
      </c>
      <c r="F1598">
        <v>61.094999999999999</v>
      </c>
      <c r="G1598" s="36">
        <f>VLOOKUP(A1598,FII!$A$1:$D$3730,3,FALSE)</f>
        <v>717.77</v>
      </c>
      <c r="H1598" s="36">
        <f>VLOOKUP(A1598,FII!$A$1:$D$3730,4,FALSE)</f>
        <v>248.26</v>
      </c>
    </row>
    <row r="1599" spans="1:8" x14ac:dyDescent="0.25">
      <c r="A1599" s="35">
        <v>41865</v>
      </c>
      <c r="B1599">
        <v>7791.7</v>
      </c>
      <c r="C1599">
        <v>13.22</v>
      </c>
      <c r="D1599">
        <v>16713.580000000002</v>
      </c>
      <c r="E1599">
        <v>7803.7</v>
      </c>
      <c r="F1599">
        <v>60.765000000000001</v>
      </c>
      <c r="G1599" s="36">
        <f>VLOOKUP(A1599,FII!$A$1:$D$3730,3,FALSE)</f>
        <v>604.91</v>
      </c>
      <c r="H1599" s="36">
        <f>VLOOKUP(A1599,FII!$A$1:$D$3730,4,FALSE)</f>
        <v>325.88</v>
      </c>
    </row>
    <row r="1600" spans="1:8" x14ac:dyDescent="0.25">
      <c r="A1600" s="35">
        <v>41869</v>
      </c>
      <c r="B1600">
        <v>7874.25</v>
      </c>
      <c r="C1600">
        <v>13.5025</v>
      </c>
      <c r="D1600">
        <v>16838.740000000002</v>
      </c>
      <c r="E1600">
        <v>7877.7</v>
      </c>
      <c r="F1600">
        <v>60.78</v>
      </c>
      <c r="G1600" s="36">
        <f>VLOOKUP(A1600,FII!$A$1:$D$3730,3,FALSE)</f>
        <v>217.7</v>
      </c>
      <c r="H1600" s="36">
        <f>VLOOKUP(A1600,FII!$A$1:$D$3730,4,FALSE)</f>
        <v>672.67</v>
      </c>
    </row>
    <row r="1601" spans="1:8" x14ac:dyDescent="0.25">
      <c r="A1601" s="35">
        <v>41870</v>
      </c>
      <c r="B1601">
        <v>7897.5</v>
      </c>
      <c r="C1601">
        <v>13.904999999999999</v>
      </c>
      <c r="D1601">
        <v>16919.59</v>
      </c>
      <c r="E1601">
        <v>7909.65</v>
      </c>
      <c r="F1601">
        <v>60.674999999999997</v>
      </c>
      <c r="G1601" s="36">
        <f>VLOOKUP(A1601,FII!$A$1:$D$3730,3,FALSE)</f>
        <v>451.36</v>
      </c>
      <c r="H1601" s="36">
        <f>VLOOKUP(A1601,FII!$A$1:$D$3730,4,FALSE)</f>
        <v>834.37</v>
      </c>
    </row>
    <row r="1602" spans="1:8" x14ac:dyDescent="0.25">
      <c r="A1602" s="35">
        <v>41871</v>
      </c>
      <c r="B1602">
        <v>7875.3</v>
      </c>
      <c r="C1602">
        <v>13.66</v>
      </c>
      <c r="D1602">
        <v>16979.13</v>
      </c>
      <c r="E1602">
        <v>7890.7</v>
      </c>
      <c r="F1602">
        <v>60.615000000000002</v>
      </c>
      <c r="G1602" s="36">
        <f>VLOOKUP(A1602,FII!$A$1:$D$3730,3,FALSE)</f>
        <v>276.72000000000003</v>
      </c>
      <c r="H1602" s="36">
        <f>VLOOKUP(A1602,FII!$A$1:$D$3730,4,FALSE)</f>
        <v>180.19</v>
      </c>
    </row>
    <row r="1603" spans="1:8" x14ac:dyDescent="0.25">
      <c r="A1603" s="35">
        <v>41872</v>
      </c>
      <c r="B1603">
        <v>7891.1</v>
      </c>
      <c r="C1603">
        <v>13.7325</v>
      </c>
      <c r="D1603">
        <v>17039.490000000002</v>
      </c>
      <c r="E1603">
        <v>7903.15</v>
      </c>
      <c r="F1603">
        <v>60.674999999999997</v>
      </c>
      <c r="G1603" s="36">
        <f>VLOOKUP(A1603,FII!$A$1:$D$3730,3,FALSE)</f>
        <v>-157.58000000000001</v>
      </c>
      <c r="H1603" s="36">
        <f>VLOOKUP(A1603,FII!$A$1:$D$3730,4,FALSE)</f>
        <v>674.61</v>
      </c>
    </row>
    <row r="1604" spans="1:8" x14ac:dyDescent="0.25">
      <c r="A1604" s="35">
        <v>41873</v>
      </c>
      <c r="B1604">
        <v>7913.2</v>
      </c>
      <c r="C1604">
        <v>13.62</v>
      </c>
      <c r="D1604">
        <v>17001.22</v>
      </c>
      <c r="E1604">
        <v>7927.55</v>
      </c>
      <c r="F1604">
        <v>60.47</v>
      </c>
      <c r="G1604" s="36">
        <f>VLOOKUP(A1604,FII!$A$1:$D$3730,3,FALSE)</f>
        <v>448.55</v>
      </c>
      <c r="H1604" s="36">
        <f>VLOOKUP(A1604,FII!$A$1:$D$3730,4,FALSE)</f>
        <v>296.56</v>
      </c>
    </row>
    <row r="1605" spans="1:8" x14ac:dyDescent="0.25">
      <c r="A1605" s="35">
        <v>41876</v>
      </c>
      <c r="B1605">
        <v>7906.3</v>
      </c>
      <c r="C1605">
        <v>13.7875</v>
      </c>
      <c r="D1605">
        <v>17076.87</v>
      </c>
      <c r="E1605">
        <v>7915.45</v>
      </c>
      <c r="F1605">
        <v>60.57</v>
      </c>
      <c r="G1605" s="36">
        <f>VLOOKUP(A1605,FII!$A$1:$D$3730,3,FALSE)</f>
        <v>191.55</v>
      </c>
      <c r="H1605" s="36">
        <f>VLOOKUP(A1605,FII!$A$1:$D$3730,4,FALSE)</f>
        <v>168.4</v>
      </c>
    </row>
    <row r="1606" spans="1:8" x14ac:dyDescent="0.25">
      <c r="A1606" s="35">
        <v>41877</v>
      </c>
      <c r="B1606">
        <v>7904.75</v>
      </c>
      <c r="C1606">
        <v>13.9025</v>
      </c>
      <c r="D1606">
        <v>17106.7</v>
      </c>
      <c r="E1606">
        <v>7906.5</v>
      </c>
      <c r="F1606">
        <v>60.435000000000002</v>
      </c>
      <c r="G1606" s="36">
        <f>VLOOKUP(A1606,FII!$A$1:$D$3730,3,FALSE)</f>
        <v>269.04000000000002</v>
      </c>
      <c r="H1606" s="36">
        <f>VLOOKUP(A1606,FII!$A$1:$D$3730,4,FALSE)</f>
        <v>47.49</v>
      </c>
    </row>
    <row r="1607" spans="1:8" x14ac:dyDescent="0.25">
      <c r="A1607" s="35">
        <v>41878</v>
      </c>
      <c r="B1607">
        <v>7936.05</v>
      </c>
      <c r="C1607">
        <v>13.0625</v>
      </c>
      <c r="D1607">
        <v>17122.009999999998</v>
      </c>
      <c r="E1607">
        <v>7931.6</v>
      </c>
      <c r="F1607">
        <v>60.454999999999998</v>
      </c>
      <c r="G1607" s="36">
        <f>VLOOKUP(A1607,FII!$A$1:$D$3730,3,FALSE)</f>
        <v>437.8</v>
      </c>
      <c r="H1607" s="36">
        <f>VLOOKUP(A1607,FII!$A$1:$D$3730,4,FALSE)</f>
        <v>205.47</v>
      </c>
    </row>
    <row r="1608" spans="1:8" x14ac:dyDescent="0.25">
      <c r="A1608" s="35">
        <v>41879</v>
      </c>
      <c r="B1608">
        <v>7954.35</v>
      </c>
      <c r="C1608">
        <v>13.067500000000001</v>
      </c>
      <c r="D1608">
        <v>17079.57</v>
      </c>
      <c r="E1608">
        <v>7954.35</v>
      </c>
      <c r="F1608">
        <v>60.5</v>
      </c>
      <c r="G1608" s="36">
        <f>VLOOKUP(A1608,FII!$A$1:$D$3730,3,FALSE)</f>
        <v>847.03</v>
      </c>
      <c r="H1608" s="36">
        <f>VLOOKUP(A1608,FII!$A$1:$D$3730,4,FALSE)</f>
        <v>-328.29</v>
      </c>
    </row>
    <row r="1609" spans="1:8" x14ac:dyDescent="0.25">
      <c r="A1609" s="35">
        <v>41883</v>
      </c>
      <c r="B1609">
        <v>8027.7</v>
      </c>
      <c r="C1609">
        <v>13.53</v>
      </c>
      <c r="D1609" t="e">
        <v>#N/A</v>
      </c>
      <c r="E1609">
        <v>8069.45</v>
      </c>
      <c r="F1609">
        <v>60.53</v>
      </c>
      <c r="G1609" s="36">
        <f>VLOOKUP(A1609,FII!$A$1:$D$3730,3,FALSE)</f>
        <v>-41.99</v>
      </c>
      <c r="H1609" s="36">
        <f>VLOOKUP(A1609,FII!$A$1:$D$3730,4,FALSE)</f>
        <v>135.52000000000001</v>
      </c>
    </row>
    <row r="1610" spans="1:8" x14ac:dyDescent="0.25">
      <c r="A1610" s="35">
        <v>41884</v>
      </c>
      <c r="B1610">
        <v>8083.05</v>
      </c>
      <c r="C1610">
        <v>13.4475</v>
      </c>
      <c r="D1610">
        <v>17067.560000000001</v>
      </c>
      <c r="E1610">
        <v>8121.45</v>
      </c>
      <c r="F1610">
        <v>60.685000000000002</v>
      </c>
      <c r="G1610" s="36">
        <f>VLOOKUP(A1610,FII!$A$1:$D$3730,3,FALSE)</f>
        <v>190.46</v>
      </c>
      <c r="H1610" s="36">
        <f>VLOOKUP(A1610,FII!$A$1:$D$3730,4,FALSE)</f>
        <v>-87.42</v>
      </c>
    </row>
    <row r="1611" spans="1:8" x14ac:dyDescent="0.25">
      <c r="A1611" s="35">
        <v>41885</v>
      </c>
      <c r="B1611">
        <v>8114.6</v>
      </c>
      <c r="C1611">
        <v>13.3925</v>
      </c>
      <c r="D1611">
        <v>17078.28</v>
      </c>
      <c r="E1611">
        <v>8140.45</v>
      </c>
      <c r="F1611">
        <v>60.49</v>
      </c>
      <c r="G1611" s="36">
        <f>VLOOKUP(A1611,FII!$A$1:$D$3730,3,FALSE)</f>
        <v>-333.52</v>
      </c>
      <c r="H1611" s="36">
        <f>VLOOKUP(A1611,FII!$A$1:$D$3730,4,FALSE)</f>
        <v>530.91</v>
      </c>
    </row>
    <row r="1612" spans="1:8" x14ac:dyDescent="0.25">
      <c r="A1612" s="35">
        <v>41886</v>
      </c>
      <c r="B1612">
        <v>8095.95</v>
      </c>
      <c r="C1612">
        <v>13.077500000000001</v>
      </c>
      <c r="D1612">
        <v>17069.580000000002</v>
      </c>
      <c r="E1612">
        <v>8132.4</v>
      </c>
      <c r="F1612">
        <v>60.36</v>
      </c>
      <c r="G1612" s="36">
        <f>VLOOKUP(A1612,FII!$A$1:$D$3730,3,FALSE)</f>
        <v>-591.32000000000005</v>
      </c>
      <c r="H1612" s="36">
        <f>VLOOKUP(A1612,FII!$A$1:$D$3730,4,FALSE)</f>
        <v>-677.13</v>
      </c>
    </row>
    <row r="1613" spans="1:8" x14ac:dyDescent="0.25">
      <c r="A1613" s="35">
        <v>41887</v>
      </c>
      <c r="B1613">
        <v>8086.85</v>
      </c>
      <c r="C1613">
        <v>12.935</v>
      </c>
      <c r="D1613">
        <v>17137.36</v>
      </c>
      <c r="E1613">
        <v>8116.7</v>
      </c>
      <c r="F1613">
        <v>60.395000000000003</v>
      </c>
      <c r="G1613" s="36">
        <f>VLOOKUP(A1613,FII!$A$1:$D$3730,3,FALSE)</f>
        <v>-593.92999999999995</v>
      </c>
      <c r="H1613" s="36">
        <f>VLOOKUP(A1613,FII!$A$1:$D$3730,4,FALSE)</f>
        <v>-630.97</v>
      </c>
    </row>
    <row r="1614" spans="1:8" x14ac:dyDescent="0.25">
      <c r="A1614" s="35">
        <v>41890</v>
      </c>
      <c r="B1614">
        <v>8173.9</v>
      </c>
      <c r="C1614">
        <v>12.7925</v>
      </c>
      <c r="D1614">
        <v>17111.419999999998</v>
      </c>
      <c r="E1614">
        <v>8193.1</v>
      </c>
      <c r="F1614">
        <v>60.274999999999999</v>
      </c>
      <c r="G1614" s="36">
        <f>VLOOKUP(A1614,FII!$A$1:$D$3730,3,FALSE)</f>
        <v>192.71</v>
      </c>
      <c r="H1614" s="36">
        <f>VLOOKUP(A1614,FII!$A$1:$D$3730,4,FALSE)</f>
        <v>-80.319999999999993</v>
      </c>
    </row>
    <row r="1615" spans="1:8" x14ac:dyDescent="0.25">
      <c r="A1615" s="35">
        <v>41891</v>
      </c>
      <c r="B1615">
        <v>8152.95</v>
      </c>
      <c r="C1615">
        <v>12.7575</v>
      </c>
      <c r="D1615">
        <v>17013.87</v>
      </c>
      <c r="E1615">
        <v>8182.2</v>
      </c>
      <c r="F1615">
        <v>60.604999999999997</v>
      </c>
      <c r="G1615" s="36">
        <f>VLOOKUP(A1615,FII!$A$1:$D$3730,3,FALSE)</f>
        <v>-267.63</v>
      </c>
      <c r="H1615" s="36">
        <f>VLOOKUP(A1615,FII!$A$1:$D$3730,4,FALSE)</f>
        <v>-149.83000000000001</v>
      </c>
    </row>
    <row r="1616" spans="1:8" x14ac:dyDescent="0.25">
      <c r="A1616" s="35">
        <v>41892</v>
      </c>
      <c r="B1616">
        <v>8094.1</v>
      </c>
      <c r="C1616">
        <v>12.93</v>
      </c>
      <c r="D1616">
        <v>17068.71</v>
      </c>
      <c r="E1616">
        <v>8130.7</v>
      </c>
      <c r="F1616">
        <v>60.93</v>
      </c>
      <c r="G1616" s="36">
        <f>VLOOKUP(A1616,FII!$A$1:$D$3730,3,FALSE)</f>
        <v>-827.98</v>
      </c>
      <c r="H1616" s="36">
        <f>VLOOKUP(A1616,FII!$A$1:$D$3730,4,FALSE)</f>
        <v>-759.18</v>
      </c>
    </row>
    <row r="1617" spans="1:8" x14ac:dyDescent="0.25">
      <c r="A1617" s="35">
        <v>41893</v>
      </c>
      <c r="B1617">
        <v>8085.7</v>
      </c>
      <c r="C1617">
        <v>12.5175</v>
      </c>
      <c r="D1617">
        <v>17049</v>
      </c>
      <c r="E1617">
        <v>8119.4</v>
      </c>
      <c r="F1617">
        <v>60.93</v>
      </c>
      <c r="G1617" s="36">
        <f>VLOOKUP(A1617,FII!$A$1:$D$3730,3,FALSE)</f>
        <v>32.409999999999997</v>
      </c>
      <c r="H1617" s="36">
        <f>VLOOKUP(A1617,FII!$A$1:$D$3730,4,FALSE)</f>
        <v>-512.47</v>
      </c>
    </row>
    <row r="1618" spans="1:8" x14ac:dyDescent="0.25">
      <c r="A1618" s="35">
        <v>41894</v>
      </c>
      <c r="B1618">
        <v>8105.5</v>
      </c>
      <c r="C1618">
        <v>12.365</v>
      </c>
      <c r="D1618">
        <v>16987.509999999998</v>
      </c>
      <c r="E1618">
        <v>8137.85</v>
      </c>
      <c r="F1618">
        <v>60.655000000000001</v>
      </c>
      <c r="G1618" s="36">
        <f>VLOOKUP(A1618,FII!$A$1:$D$3730,3,FALSE)</f>
        <v>-496.93</v>
      </c>
      <c r="H1618" s="36">
        <f>VLOOKUP(A1618,FII!$A$1:$D$3730,4,FALSE)</f>
        <v>-636.61</v>
      </c>
    </row>
    <row r="1619" spans="1:8" x14ac:dyDescent="0.25">
      <c r="A1619" s="35">
        <v>41897</v>
      </c>
      <c r="B1619">
        <v>8042</v>
      </c>
      <c r="C1619">
        <v>13.255000000000001</v>
      </c>
      <c r="D1619">
        <v>17031.14</v>
      </c>
      <c r="E1619">
        <v>8062.55</v>
      </c>
      <c r="F1619">
        <v>61.104999999999997</v>
      </c>
      <c r="G1619" s="36">
        <f>VLOOKUP(A1619,FII!$A$1:$D$3730,3,FALSE)</f>
        <v>-1394.92</v>
      </c>
      <c r="H1619" s="36">
        <f>VLOOKUP(A1619,FII!$A$1:$D$3730,4,FALSE)</f>
        <v>-531.76</v>
      </c>
    </row>
    <row r="1620" spans="1:8" x14ac:dyDescent="0.25">
      <c r="A1620" s="35">
        <v>41898</v>
      </c>
      <c r="B1620">
        <v>7932.9</v>
      </c>
      <c r="C1620">
        <v>13.282500000000001</v>
      </c>
      <c r="D1620">
        <v>17131.97</v>
      </c>
      <c r="E1620">
        <v>7960.85</v>
      </c>
      <c r="F1620">
        <v>61.06</v>
      </c>
      <c r="G1620" s="36">
        <f>VLOOKUP(A1620,FII!$A$1:$D$3730,3,FALSE)</f>
        <v>-162.56</v>
      </c>
      <c r="H1620" s="36">
        <f>VLOOKUP(A1620,FII!$A$1:$D$3730,4,FALSE)</f>
        <v>-29.99</v>
      </c>
    </row>
    <row r="1621" spans="1:8" x14ac:dyDescent="0.25">
      <c r="A1621" s="35">
        <v>41899</v>
      </c>
      <c r="B1621">
        <v>7975.5</v>
      </c>
      <c r="C1621">
        <v>12.9475</v>
      </c>
      <c r="D1621">
        <v>17156.849999999999</v>
      </c>
      <c r="E1621">
        <v>7992.85</v>
      </c>
      <c r="F1621">
        <v>60.914999999999999</v>
      </c>
      <c r="G1621" s="36">
        <f>VLOOKUP(A1621,FII!$A$1:$D$3730,3,FALSE)</f>
        <v>52.34</v>
      </c>
      <c r="H1621" s="36">
        <f>VLOOKUP(A1621,FII!$A$1:$D$3730,4,FALSE)</f>
        <v>103.91</v>
      </c>
    </row>
    <row r="1622" spans="1:8" x14ac:dyDescent="0.25">
      <c r="A1622" s="35">
        <v>41900</v>
      </c>
      <c r="B1622">
        <v>8114.75</v>
      </c>
      <c r="C1622">
        <v>12.324999999999999</v>
      </c>
      <c r="D1622">
        <v>17265.990000000002</v>
      </c>
      <c r="E1622">
        <v>8136.7</v>
      </c>
      <c r="F1622">
        <v>60.74</v>
      </c>
      <c r="G1622" s="36">
        <f>VLOOKUP(A1622,FII!$A$1:$D$3730,3,FALSE)</f>
        <v>644.82000000000005</v>
      </c>
      <c r="H1622" s="36">
        <f>VLOOKUP(A1622,FII!$A$1:$D$3730,4,FALSE)</f>
        <v>80.87</v>
      </c>
    </row>
    <row r="1623" spans="1:8" x14ac:dyDescent="0.25">
      <c r="A1623" s="35">
        <v>41901</v>
      </c>
      <c r="B1623">
        <v>8121.45</v>
      </c>
      <c r="C1623">
        <v>11.887499999999999</v>
      </c>
      <c r="D1623">
        <v>17279.740000000002</v>
      </c>
      <c r="E1623">
        <v>8131</v>
      </c>
      <c r="F1623">
        <v>60.86</v>
      </c>
      <c r="G1623" s="36">
        <f>VLOOKUP(A1623,FII!$A$1:$D$3730,3,FALSE)</f>
        <v>-43.29</v>
      </c>
      <c r="H1623" s="36">
        <f>VLOOKUP(A1623,FII!$A$1:$D$3730,4,FALSE)</f>
        <v>96.3</v>
      </c>
    </row>
    <row r="1624" spans="1:8" x14ac:dyDescent="0.25">
      <c r="A1624" s="35">
        <v>41904</v>
      </c>
      <c r="B1624">
        <v>8146.3</v>
      </c>
      <c r="C1624">
        <v>11.565</v>
      </c>
      <c r="D1624">
        <v>17172.68</v>
      </c>
      <c r="E1624">
        <v>8158.45</v>
      </c>
      <c r="F1624">
        <v>60.945</v>
      </c>
      <c r="G1624" s="36">
        <f>VLOOKUP(A1624,FII!$A$1:$D$3730,3,FALSE)</f>
        <v>164.93</v>
      </c>
      <c r="H1624" s="36">
        <f>VLOOKUP(A1624,FII!$A$1:$D$3730,4,FALSE)</f>
        <v>-328.66</v>
      </c>
    </row>
    <row r="1625" spans="1:8" x14ac:dyDescent="0.25">
      <c r="A1625" s="35">
        <v>41905</v>
      </c>
      <c r="B1625">
        <v>8017.55</v>
      </c>
      <c r="C1625">
        <v>12.41</v>
      </c>
      <c r="D1625">
        <v>17055.87</v>
      </c>
      <c r="E1625">
        <v>8032.2</v>
      </c>
      <c r="F1625">
        <v>61.055</v>
      </c>
      <c r="G1625" s="36">
        <f>VLOOKUP(A1625,FII!$A$1:$D$3730,3,FALSE)</f>
        <v>-315.61</v>
      </c>
      <c r="H1625" s="36">
        <f>VLOOKUP(A1625,FII!$A$1:$D$3730,4,FALSE)</f>
        <v>-439.96</v>
      </c>
    </row>
    <row r="1626" spans="1:8" x14ac:dyDescent="0.25">
      <c r="A1626" s="35">
        <v>41906</v>
      </c>
      <c r="B1626">
        <v>8002.4</v>
      </c>
      <c r="C1626">
        <v>12.535</v>
      </c>
      <c r="D1626">
        <v>17210.060000000001</v>
      </c>
      <c r="E1626">
        <v>8015.2</v>
      </c>
      <c r="F1626">
        <v>60.945</v>
      </c>
      <c r="G1626" s="36">
        <f>VLOOKUP(A1626,FII!$A$1:$D$3730,3,FALSE)</f>
        <v>-163.94</v>
      </c>
      <c r="H1626" s="36">
        <f>VLOOKUP(A1626,FII!$A$1:$D$3730,4,FALSE)</f>
        <v>-558.62</v>
      </c>
    </row>
    <row r="1627" spans="1:8" x14ac:dyDescent="0.25">
      <c r="A1627" s="35">
        <v>41907</v>
      </c>
      <c r="B1627">
        <v>7911.85</v>
      </c>
      <c r="C1627">
        <v>13.297499999999999</v>
      </c>
      <c r="D1627">
        <v>16945.8</v>
      </c>
      <c r="E1627">
        <v>7911.85</v>
      </c>
      <c r="F1627">
        <v>61.335000000000001</v>
      </c>
      <c r="G1627" s="36">
        <f>VLOOKUP(A1627,FII!$A$1:$D$3730,3,FALSE)</f>
        <v>121.07</v>
      </c>
      <c r="H1627" s="36">
        <f>VLOOKUP(A1627,FII!$A$1:$D$3730,4,FALSE)</f>
        <v>-865.61</v>
      </c>
    </row>
    <row r="1628" spans="1:8" x14ac:dyDescent="0.25">
      <c r="A1628" s="35">
        <v>41908</v>
      </c>
      <c r="B1628">
        <v>7968.85</v>
      </c>
      <c r="C1628">
        <v>12.9275</v>
      </c>
      <c r="D1628">
        <v>17113.150000000001</v>
      </c>
      <c r="E1628">
        <v>8031.9</v>
      </c>
      <c r="F1628">
        <v>61.145000000000003</v>
      </c>
      <c r="G1628" s="36">
        <f>VLOOKUP(A1628,FII!$A$1:$D$3730,3,FALSE)</f>
        <v>-213.3</v>
      </c>
      <c r="H1628" s="36">
        <f>VLOOKUP(A1628,FII!$A$1:$D$3730,4,FALSE)</f>
        <v>-1004.31</v>
      </c>
    </row>
    <row r="1629" spans="1:8" x14ac:dyDescent="0.25">
      <c r="A1629" s="35">
        <v>41911</v>
      </c>
      <c r="B1629">
        <v>7958.9</v>
      </c>
      <c r="C1629">
        <v>13.385</v>
      </c>
      <c r="D1629">
        <v>17071.22</v>
      </c>
      <c r="E1629">
        <v>7993.9</v>
      </c>
      <c r="F1629">
        <v>61.56</v>
      </c>
      <c r="G1629" s="36">
        <f>VLOOKUP(A1629,FII!$A$1:$D$3730,3,FALSE)</f>
        <v>99.37</v>
      </c>
      <c r="H1629" s="36">
        <f>VLOOKUP(A1629,FII!$A$1:$D$3730,4,FALSE)</f>
        <v>-144.84</v>
      </c>
    </row>
    <row r="1630" spans="1:8" x14ac:dyDescent="0.25">
      <c r="A1630" s="35">
        <v>41912</v>
      </c>
      <c r="B1630">
        <v>7964.8</v>
      </c>
      <c r="C1630">
        <v>13.145</v>
      </c>
      <c r="D1630">
        <v>17042.900000000001</v>
      </c>
      <c r="E1630">
        <v>7999.15</v>
      </c>
      <c r="F1630">
        <v>61.94</v>
      </c>
      <c r="G1630" s="36">
        <f>VLOOKUP(A1630,FII!$A$1:$D$3730,3,FALSE)</f>
        <v>232</v>
      </c>
      <c r="H1630" s="36">
        <f>VLOOKUP(A1630,FII!$A$1:$D$3730,4,FALSE)</f>
        <v>322.55</v>
      </c>
    </row>
    <row r="1631" spans="1:8" x14ac:dyDescent="0.25">
      <c r="A1631" s="35">
        <v>41913</v>
      </c>
      <c r="B1631">
        <v>7945.55</v>
      </c>
      <c r="C1631">
        <v>13</v>
      </c>
      <c r="D1631">
        <v>16804.71</v>
      </c>
      <c r="E1631">
        <v>7983.65</v>
      </c>
      <c r="F1631">
        <v>61.725000000000001</v>
      </c>
      <c r="G1631" s="36">
        <f>VLOOKUP(A1631,FII!$A$1:$D$3730,3,FALSE)</f>
        <v>72.260000000000005</v>
      </c>
      <c r="H1631" s="36">
        <f>VLOOKUP(A1631,FII!$A$1:$D$3730,4,FALSE)</f>
        <v>124.62</v>
      </c>
    </row>
    <row r="1632" spans="1:8" x14ac:dyDescent="0.25">
      <c r="A1632" s="35">
        <v>41919</v>
      </c>
      <c r="B1632">
        <v>7852.4</v>
      </c>
      <c r="C1632">
        <v>14.4625</v>
      </c>
      <c r="D1632">
        <v>16719.39</v>
      </c>
      <c r="E1632">
        <v>7890.9</v>
      </c>
      <c r="F1632">
        <v>61.305</v>
      </c>
      <c r="G1632" s="36">
        <f>VLOOKUP(A1632,FII!$A$1:$D$3730,3,FALSE)</f>
        <v>152.18</v>
      </c>
      <c r="H1632" s="36">
        <f>VLOOKUP(A1632,FII!$A$1:$D$3730,4,FALSE)</f>
        <v>-303.89</v>
      </c>
    </row>
    <row r="1633" spans="1:8" x14ac:dyDescent="0.25">
      <c r="A1633" s="35">
        <v>41920</v>
      </c>
      <c r="B1633">
        <v>7842.7</v>
      </c>
      <c r="C1633">
        <v>14.112500000000001</v>
      </c>
      <c r="D1633">
        <v>16994.22</v>
      </c>
      <c r="E1633">
        <v>7895.5</v>
      </c>
      <c r="F1633">
        <v>61.36</v>
      </c>
      <c r="G1633" s="36">
        <f>VLOOKUP(A1633,FII!$A$1:$D$3730,3,FALSE)</f>
        <v>-195.89</v>
      </c>
      <c r="H1633" s="36">
        <f>VLOOKUP(A1633,FII!$A$1:$D$3730,4,FALSE)</f>
        <v>-678.97</v>
      </c>
    </row>
    <row r="1634" spans="1:8" x14ac:dyDescent="0.25">
      <c r="A1634" s="35">
        <v>41921</v>
      </c>
      <c r="B1634">
        <v>7960.55</v>
      </c>
      <c r="C1634">
        <v>13.154999999999999</v>
      </c>
      <c r="D1634">
        <v>16659.25</v>
      </c>
      <c r="E1634">
        <v>7990.35</v>
      </c>
      <c r="F1634">
        <v>61.055</v>
      </c>
      <c r="G1634" s="36">
        <f>VLOOKUP(A1634,FII!$A$1:$D$3730,3,FALSE)</f>
        <v>566.29</v>
      </c>
      <c r="H1634" s="36">
        <f>VLOOKUP(A1634,FII!$A$1:$D$3730,4,FALSE)</f>
        <v>-71.319999999999993</v>
      </c>
    </row>
    <row r="1635" spans="1:8" x14ac:dyDescent="0.25">
      <c r="A1635" s="35">
        <v>41922</v>
      </c>
      <c r="B1635">
        <v>7859.95</v>
      </c>
      <c r="C1635">
        <v>14.33</v>
      </c>
      <c r="D1635">
        <v>16544.099999999999</v>
      </c>
      <c r="E1635">
        <v>7886.8</v>
      </c>
      <c r="F1635">
        <v>61.284999999999997</v>
      </c>
      <c r="G1635" s="36">
        <f>VLOOKUP(A1635,FII!$A$1:$D$3730,3,FALSE)</f>
        <v>-1463.85</v>
      </c>
      <c r="H1635" s="36">
        <f>VLOOKUP(A1635,FII!$A$1:$D$3730,4,FALSE)</f>
        <v>-176.29</v>
      </c>
    </row>
    <row r="1636" spans="1:8" x14ac:dyDescent="0.25">
      <c r="A1636" s="35">
        <v>41925</v>
      </c>
      <c r="B1636">
        <v>7884.25</v>
      </c>
      <c r="C1636">
        <v>14.5</v>
      </c>
      <c r="D1636">
        <v>16321.07</v>
      </c>
      <c r="E1636">
        <v>7911.4</v>
      </c>
      <c r="F1636">
        <v>61.01</v>
      </c>
      <c r="G1636" s="36">
        <f>VLOOKUP(A1636,FII!$A$1:$D$3730,3,FALSE)</f>
        <v>-821.78</v>
      </c>
      <c r="H1636" s="36">
        <f>VLOOKUP(A1636,FII!$A$1:$D$3730,4,FALSE)</f>
        <v>-21.45</v>
      </c>
    </row>
    <row r="1637" spans="1:8" x14ac:dyDescent="0.25">
      <c r="A1637" s="35">
        <v>41926</v>
      </c>
      <c r="B1637">
        <v>7864</v>
      </c>
      <c r="C1637">
        <v>14.592499999999999</v>
      </c>
      <c r="D1637">
        <v>16315.19</v>
      </c>
      <c r="E1637">
        <v>7895.25</v>
      </c>
      <c r="F1637">
        <v>61.4</v>
      </c>
      <c r="G1637" s="36">
        <f>VLOOKUP(A1637,FII!$A$1:$D$3730,3,FALSE)</f>
        <v>-302.97000000000003</v>
      </c>
      <c r="H1637" s="36">
        <f>VLOOKUP(A1637,FII!$A$1:$D$3730,4,FALSE)</f>
        <v>93.41</v>
      </c>
    </row>
    <row r="1638" spans="1:8" x14ac:dyDescent="0.25">
      <c r="A1638" s="35">
        <v>41928</v>
      </c>
      <c r="B1638">
        <v>7748.2</v>
      </c>
      <c r="C1638">
        <v>16.432500000000001</v>
      </c>
      <c r="D1638">
        <v>16117.24</v>
      </c>
      <c r="E1638">
        <v>7778.1</v>
      </c>
      <c r="F1638">
        <v>61.84</v>
      </c>
      <c r="G1638" s="36">
        <f>VLOOKUP(A1638,FII!$A$1:$D$3730,3,FALSE)</f>
        <v>-724.67</v>
      </c>
      <c r="H1638" s="36">
        <f>VLOOKUP(A1638,FII!$A$1:$D$3730,4,FALSE)</f>
        <v>362.54</v>
      </c>
    </row>
    <row r="1639" spans="1:8" x14ac:dyDescent="0.25">
      <c r="A1639" s="35">
        <v>41929</v>
      </c>
      <c r="B1639">
        <v>7779.7</v>
      </c>
      <c r="C1639">
        <v>16.399999999999999</v>
      </c>
      <c r="D1639">
        <v>16380.41</v>
      </c>
      <c r="E1639">
        <v>7817.05</v>
      </c>
      <c r="F1639">
        <v>61.365000000000002</v>
      </c>
      <c r="G1639" s="36">
        <f>VLOOKUP(A1639,FII!$A$1:$D$3730,3,FALSE)</f>
        <v>1030.18</v>
      </c>
      <c r="H1639" s="36">
        <f>VLOOKUP(A1639,FII!$A$1:$D$3730,4,FALSE)</f>
        <v>-159.5</v>
      </c>
    </row>
    <row r="1640" spans="1:8" x14ac:dyDescent="0.25">
      <c r="A1640" s="35">
        <v>41932</v>
      </c>
      <c r="B1640">
        <v>7879.4</v>
      </c>
      <c r="C1640">
        <v>14.19</v>
      </c>
      <c r="D1640">
        <v>16399.669999999998</v>
      </c>
      <c r="E1640">
        <v>7897.25</v>
      </c>
      <c r="F1640">
        <v>61.234999999999999</v>
      </c>
      <c r="G1640" s="36">
        <f>VLOOKUP(A1640,FII!$A$1:$D$3730,3,FALSE)</f>
        <v>1455.01</v>
      </c>
      <c r="H1640" s="36">
        <f>VLOOKUP(A1640,FII!$A$1:$D$3730,4,FALSE)</f>
        <v>627.71</v>
      </c>
    </row>
    <row r="1641" spans="1:8" x14ac:dyDescent="0.25">
      <c r="A1641" s="35">
        <v>41933</v>
      </c>
      <c r="B1641">
        <v>7927.75</v>
      </c>
      <c r="C1641">
        <v>13.33</v>
      </c>
      <c r="D1641">
        <v>16614.810000000001</v>
      </c>
      <c r="E1641">
        <v>7946.4</v>
      </c>
      <c r="F1641">
        <v>61.15</v>
      </c>
      <c r="G1641" s="36">
        <f>VLOOKUP(A1641,FII!$A$1:$D$3730,3,FALSE)</f>
        <v>398.53</v>
      </c>
      <c r="H1641" s="36">
        <f>VLOOKUP(A1641,FII!$A$1:$D$3730,4,FALSE)</f>
        <v>-152.91999999999999</v>
      </c>
    </row>
    <row r="1642" spans="1:8" x14ac:dyDescent="0.25">
      <c r="A1642" s="35">
        <v>41934</v>
      </c>
      <c r="B1642">
        <v>7995.9</v>
      </c>
      <c r="C1642">
        <v>13.03</v>
      </c>
      <c r="D1642">
        <v>16461.32</v>
      </c>
      <c r="E1642">
        <v>8013.8</v>
      </c>
      <c r="F1642">
        <v>61.2</v>
      </c>
      <c r="G1642" s="36">
        <f>VLOOKUP(A1642,FII!$A$1:$D$3730,3,FALSE)</f>
        <v>751.09</v>
      </c>
      <c r="H1642" s="36">
        <f>VLOOKUP(A1642,FII!$A$1:$D$3730,4,FALSE)</f>
        <v>-109.23</v>
      </c>
    </row>
    <row r="1643" spans="1:8" x14ac:dyDescent="0.25">
      <c r="A1643" s="35">
        <v>41935</v>
      </c>
      <c r="B1643">
        <v>8014.55</v>
      </c>
      <c r="C1643">
        <v>12.862500000000001</v>
      </c>
      <c r="D1643">
        <v>16677.900000000001</v>
      </c>
      <c r="E1643">
        <v>8023.85</v>
      </c>
      <c r="F1643">
        <v>61.17</v>
      </c>
      <c r="G1643" s="36">
        <f>VLOOKUP(A1643,FII!$A$1:$D$3730,3,FALSE)</f>
        <v>7.0000000000000007E-2</v>
      </c>
      <c r="H1643" s="36">
        <f>VLOOKUP(A1643,FII!$A$1:$D$3730,4,FALSE)</f>
        <v>12.5</v>
      </c>
    </row>
    <row r="1644" spans="1:8" x14ac:dyDescent="0.25">
      <c r="A1644" s="35">
        <v>41939</v>
      </c>
      <c r="B1644">
        <v>7991.7</v>
      </c>
      <c r="C1644">
        <v>13.515000000000001</v>
      </c>
      <c r="D1644">
        <v>16817.939999999999</v>
      </c>
      <c r="E1644">
        <v>7998</v>
      </c>
      <c r="F1644">
        <v>61.305</v>
      </c>
      <c r="G1644" s="36">
        <f>VLOOKUP(A1644,FII!$A$1:$D$3730,3,FALSE)</f>
        <v>680.01</v>
      </c>
      <c r="H1644" s="36">
        <f>VLOOKUP(A1644,FII!$A$1:$D$3730,4,FALSE)</f>
        <v>-210.46</v>
      </c>
    </row>
    <row r="1645" spans="1:8" x14ac:dyDescent="0.25">
      <c r="A1645" s="35">
        <v>41940</v>
      </c>
      <c r="B1645">
        <v>8027.6</v>
      </c>
      <c r="C1645">
        <v>13.3225</v>
      </c>
      <c r="D1645">
        <v>17005.75</v>
      </c>
      <c r="E1645">
        <v>8040.35</v>
      </c>
      <c r="F1645">
        <v>61.188000000000002</v>
      </c>
      <c r="G1645" s="36">
        <f>VLOOKUP(A1645,FII!$A$1:$D$3730,3,FALSE)</f>
        <v>592.15</v>
      </c>
      <c r="H1645" s="36">
        <f>VLOOKUP(A1645,FII!$A$1:$D$3730,4,FALSE)</f>
        <v>-600.19000000000005</v>
      </c>
    </row>
    <row r="1646" spans="1:8" x14ac:dyDescent="0.25">
      <c r="A1646" s="35">
        <v>41941</v>
      </c>
      <c r="B1646">
        <v>8090.45</v>
      </c>
      <c r="C1646">
        <v>13.005000000000001</v>
      </c>
      <c r="D1646">
        <v>16974.310000000001</v>
      </c>
      <c r="E1646">
        <v>8089.15</v>
      </c>
      <c r="F1646">
        <v>61.29</v>
      </c>
      <c r="G1646" s="36">
        <f>VLOOKUP(A1646,FII!$A$1:$D$3730,3,FALSE)</f>
        <v>2166.7199999999998</v>
      </c>
      <c r="H1646" s="36">
        <f>VLOOKUP(A1646,FII!$A$1:$D$3730,4,FALSE)</f>
        <v>-60.96</v>
      </c>
    </row>
    <row r="1647" spans="1:8" x14ac:dyDescent="0.25">
      <c r="A1647" s="35">
        <v>41942</v>
      </c>
      <c r="B1647">
        <v>8169.2</v>
      </c>
      <c r="C1647">
        <v>13.265000000000001</v>
      </c>
      <c r="D1647">
        <v>17195.419999999998</v>
      </c>
      <c r="E1647">
        <v>8169.2</v>
      </c>
      <c r="F1647">
        <v>61.44</v>
      </c>
      <c r="G1647" s="36">
        <f>VLOOKUP(A1647,FII!$A$1:$D$3730,3,FALSE)</f>
        <v>1286.49</v>
      </c>
      <c r="H1647" s="36">
        <f>VLOOKUP(A1647,FII!$A$1:$D$3730,4,FALSE)</f>
        <v>531.25</v>
      </c>
    </row>
    <row r="1648" spans="1:8" x14ac:dyDescent="0.25">
      <c r="A1648" s="35">
        <v>41943</v>
      </c>
      <c r="B1648">
        <v>8322.2000000000007</v>
      </c>
      <c r="C1648">
        <v>13.295</v>
      </c>
      <c r="D1648">
        <v>17390.52</v>
      </c>
      <c r="E1648">
        <v>8352.7000000000007</v>
      </c>
      <c r="F1648">
        <v>61.405000000000001</v>
      </c>
      <c r="G1648" s="36">
        <f>VLOOKUP(A1648,FII!$A$1:$D$3730,3,FALSE)</f>
        <v>1485.22</v>
      </c>
      <c r="H1648" s="36">
        <f>VLOOKUP(A1648,FII!$A$1:$D$3730,4,FALSE)</f>
        <v>322.47000000000003</v>
      </c>
    </row>
    <row r="1649" spans="1:8" x14ac:dyDescent="0.25">
      <c r="A1649" s="35">
        <v>41946</v>
      </c>
      <c r="B1649">
        <v>8324.15</v>
      </c>
      <c r="C1649">
        <v>13.737500000000001</v>
      </c>
      <c r="D1649">
        <v>17366.240000000002</v>
      </c>
      <c r="E1649">
        <v>8361.0499999999993</v>
      </c>
      <c r="F1649">
        <v>61.42</v>
      </c>
      <c r="G1649" s="36">
        <f>VLOOKUP(A1649,FII!$A$1:$D$3730,3,FALSE)</f>
        <v>163.56</v>
      </c>
      <c r="H1649" s="36">
        <f>VLOOKUP(A1649,FII!$A$1:$D$3730,4,FALSE)</f>
        <v>-846.21</v>
      </c>
    </row>
    <row r="1650" spans="1:8" x14ac:dyDescent="0.25">
      <c r="A1650" s="35">
        <v>41948</v>
      </c>
      <c r="B1650">
        <v>8338.2999999999993</v>
      </c>
      <c r="C1650">
        <v>13.755000000000001</v>
      </c>
      <c r="D1650">
        <v>17484.53</v>
      </c>
      <c r="E1650">
        <v>8380.15</v>
      </c>
      <c r="F1650">
        <v>61.435000000000002</v>
      </c>
      <c r="G1650" s="36">
        <f>VLOOKUP(A1650,FII!$A$1:$D$3730,3,FALSE)</f>
        <v>721.73</v>
      </c>
      <c r="H1650" s="36">
        <f>VLOOKUP(A1650,FII!$A$1:$D$3730,4,FALSE)</f>
        <v>-836.03</v>
      </c>
    </row>
    <row r="1651" spans="1:8" x14ac:dyDescent="0.25">
      <c r="A1651" s="35">
        <v>41950</v>
      </c>
      <c r="B1651">
        <v>8337</v>
      </c>
      <c r="C1651">
        <v>14.11</v>
      </c>
      <c r="D1651">
        <v>17573.93</v>
      </c>
      <c r="E1651">
        <v>8381.65</v>
      </c>
      <c r="F1651">
        <v>61.52</v>
      </c>
      <c r="G1651" s="36">
        <f>VLOOKUP(A1651,FII!$A$1:$D$3730,3,FALSE)</f>
        <v>332.44</v>
      </c>
      <c r="H1651" s="36">
        <f>VLOOKUP(A1651,FII!$A$1:$D$3730,4,FALSE)</f>
        <v>-535.48</v>
      </c>
    </row>
    <row r="1652" spans="1:8" x14ac:dyDescent="0.25">
      <c r="A1652" s="35">
        <v>41953</v>
      </c>
      <c r="B1652">
        <v>8344.25</v>
      </c>
      <c r="C1652">
        <v>13.93</v>
      </c>
      <c r="D1652">
        <v>17613.740000000002</v>
      </c>
      <c r="E1652">
        <v>8379.5</v>
      </c>
      <c r="F1652">
        <v>61.484999999999999</v>
      </c>
      <c r="G1652" s="36">
        <f>VLOOKUP(A1652,FII!$A$1:$D$3730,3,FALSE)</f>
        <v>-88.52</v>
      </c>
      <c r="H1652" s="36">
        <f>VLOOKUP(A1652,FII!$A$1:$D$3730,4,FALSE)</f>
        <v>-393.05</v>
      </c>
    </row>
    <row r="1653" spans="1:8" x14ac:dyDescent="0.25">
      <c r="A1653" s="35">
        <v>41954</v>
      </c>
      <c r="B1653">
        <v>8362.65</v>
      </c>
      <c r="C1653">
        <v>14.8</v>
      </c>
      <c r="D1653">
        <v>17614.900000000001</v>
      </c>
      <c r="E1653">
        <v>8395.85</v>
      </c>
      <c r="F1653">
        <v>61.515000000000001</v>
      </c>
      <c r="G1653" s="36">
        <f>VLOOKUP(A1653,FII!$A$1:$D$3730,3,FALSE)</f>
        <v>-347.63</v>
      </c>
      <c r="H1653" s="36">
        <f>VLOOKUP(A1653,FII!$A$1:$D$3730,4,FALSE)</f>
        <v>-118.52</v>
      </c>
    </row>
    <row r="1654" spans="1:8" x14ac:dyDescent="0.25">
      <c r="A1654" s="35">
        <v>41955</v>
      </c>
      <c r="B1654">
        <v>8383.2999999999993</v>
      </c>
      <c r="C1654">
        <v>14.435</v>
      </c>
      <c r="D1654">
        <v>17612.2</v>
      </c>
      <c r="E1654">
        <v>8418.7999999999993</v>
      </c>
      <c r="F1654">
        <v>61.375</v>
      </c>
      <c r="G1654" s="36">
        <f>VLOOKUP(A1654,FII!$A$1:$D$3730,3,FALSE)</f>
        <v>179.68</v>
      </c>
      <c r="H1654" s="36">
        <f>VLOOKUP(A1654,FII!$A$1:$D$3730,4,FALSE)</f>
        <v>556.49</v>
      </c>
    </row>
    <row r="1655" spans="1:8" x14ac:dyDescent="0.25">
      <c r="A1655" s="35">
        <v>41956</v>
      </c>
      <c r="B1655">
        <v>8357.85</v>
      </c>
      <c r="C1655">
        <v>13.8</v>
      </c>
      <c r="D1655">
        <v>17652.79</v>
      </c>
      <c r="E1655">
        <v>8380.1</v>
      </c>
      <c r="F1655">
        <v>61.6</v>
      </c>
      <c r="G1655" s="36">
        <f>VLOOKUP(A1655,FII!$A$1:$D$3730,3,FALSE)</f>
        <v>-394.9</v>
      </c>
      <c r="H1655" s="36">
        <f>VLOOKUP(A1655,FII!$A$1:$D$3730,4,FALSE)</f>
        <v>-201.85</v>
      </c>
    </row>
    <row r="1656" spans="1:8" x14ac:dyDescent="0.25">
      <c r="A1656" s="35">
        <v>41957</v>
      </c>
      <c r="B1656">
        <v>8389.9</v>
      </c>
      <c r="C1656">
        <v>13.9725</v>
      </c>
      <c r="D1656">
        <v>17634.740000000002</v>
      </c>
      <c r="E1656">
        <v>8416.65</v>
      </c>
      <c r="F1656">
        <v>61.715000000000003</v>
      </c>
      <c r="G1656" s="36">
        <f>VLOOKUP(A1656,FII!$A$1:$D$3730,3,FALSE)</f>
        <v>-208.47</v>
      </c>
      <c r="H1656" s="36">
        <f>VLOOKUP(A1656,FII!$A$1:$D$3730,4,FALSE)</f>
        <v>98.14</v>
      </c>
    </row>
    <row r="1657" spans="1:8" x14ac:dyDescent="0.25">
      <c r="A1657" s="35">
        <v>41960</v>
      </c>
      <c r="B1657">
        <v>8430.75</v>
      </c>
      <c r="C1657">
        <v>14.41</v>
      </c>
      <c r="D1657">
        <v>17647.75</v>
      </c>
      <c r="E1657">
        <v>8452.9500000000007</v>
      </c>
      <c r="F1657">
        <v>61.83</v>
      </c>
      <c r="G1657" s="36">
        <f>VLOOKUP(A1657,FII!$A$1:$D$3730,3,FALSE)</f>
        <v>-235.34</v>
      </c>
      <c r="H1657" s="36">
        <f>VLOOKUP(A1657,FII!$A$1:$D$3730,4,FALSE)</f>
        <v>-473.37</v>
      </c>
    </row>
    <row r="1658" spans="1:8" x14ac:dyDescent="0.25">
      <c r="A1658" s="35">
        <v>41961</v>
      </c>
      <c r="B1658">
        <v>8425.9</v>
      </c>
      <c r="C1658">
        <v>14.065</v>
      </c>
      <c r="D1658">
        <v>17687.82</v>
      </c>
      <c r="E1658">
        <v>8451.9</v>
      </c>
      <c r="F1658">
        <v>61.725000000000001</v>
      </c>
      <c r="G1658" s="36">
        <f>VLOOKUP(A1658,FII!$A$1:$D$3730,3,FALSE)</f>
        <v>-163.85</v>
      </c>
      <c r="H1658" s="36">
        <f>VLOOKUP(A1658,FII!$A$1:$D$3730,4,FALSE)</f>
        <v>180.07</v>
      </c>
    </row>
    <row r="1659" spans="1:8" x14ac:dyDescent="0.25">
      <c r="A1659" s="35">
        <v>41962</v>
      </c>
      <c r="B1659">
        <v>8382.2999999999993</v>
      </c>
      <c r="C1659">
        <v>14.345000000000001</v>
      </c>
      <c r="D1659">
        <v>17685.73</v>
      </c>
      <c r="E1659">
        <v>8409.5499999999993</v>
      </c>
      <c r="F1659">
        <v>61.945</v>
      </c>
      <c r="G1659" s="36">
        <f>VLOOKUP(A1659,FII!$A$1:$D$3730,3,FALSE)</f>
        <v>106.34</v>
      </c>
      <c r="H1659" s="36">
        <f>VLOOKUP(A1659,FII!$A$1:$D$3730,4,FALSE)</f>
        <v>65.760000000000005</v>
      </c>
    </row>
    <row r="1660" spans="1:8" x14ac:dyDescent="0.25">
      <c r="A1660" s="35">
        <v>41963</v>
      </c>
      <c r="B1660">
        <v>8401.9</v>
      </c>
      <c r="C1660">
        <v>14.164999999999999</v>
      </c>
      <c r="D1660">
        <v>17719</v>
      </c>
      <c r="E1660">
        <v>8420.35</v>
      </c>
      <c r="F1660">
        <v>61.93</v>
      </c>
      <c r="G1660" s="36">
        <f>VLOOKUP(A1660,FII!$A$1:$D$3730,3,FALSE)</f>
        <v>227.21</v>
      </c>
      <c r="H1660" s="36">
        <f>VLOOKUP(A1660,FII!$A$1:$D$3730,4,FALSE)</f>
        <v>-308.5</v>
      </c>
    </row>
    <row r="1661" spans="1:8" x14ac:dyDescent="0.25">
      <c r="A1661" s="35">
        <v>41964</v>
      </c>
      <c r="B1661">
        <v>8477.35</v>
      </c>
      <c r="C1661">
        <v>13.852499999999999</v>
      </c>
      <c r="D1661">
        <v>17810.060000000001</v>
      </c>
      <c r="E1661">
        <v>8492.4</v>
      </c>
      <c r="F1661">
        <v>61.767000000000003</v>
      </c>
      <c r="G1661" s="36">
        <f>VLOOKUP(A1661,FII!$A$1:$D$3730,3,FALSE)</f>
        <v>226.35</v>
      </c>
      <c r="H1661" s="36">
        <f>VLOOKUP(A1661,FII!$A$1:$D$3730,4,FALSE)</f>
        <v>-380.38</v>
      </c>
    </row>
    <row r="1662" spans="1:8" x14ac:dyDescent="0.25">
      <c r="A1662" s="35">
        <v>41967</v>
      </c>
      <c r="B1662">
        <v>8530.15</v>
      </c>
      <c r="C1662">
        <v>13.0175</v>
      </c>
      <c r="D1662">
        <v>17817.900000000001</v>
      </c>
      <c r="E1662">
        <v>8535.5</v>
      </c>
      <c r="F1662">
        <v>61.86</v>
      </c>
      <c r="G1662" s="36">
        <f>VLOOKUP(A1662,FII!$A$1:$D$3730,3,FALSE)</f>
        <v>49.62</v>
      </c>
      <c r="H1662" s="36">
        <f>VLOOKUP(A1662,FII!$A$1:$D$3730,4,FALSE)</f>
        <v>-157.16</v>
      </c>
    </row>
    <row r="1663" spans="1:8" x14ac:dyDescent="0.25">
      <c r="A1663" s="35">
        <v>41968</v>
      </c>
      <c r="B1663">
        <v>8463.1</v>
      </c>
      <c r="C1663">
        <v>13.525</v>
      </c>
      <c r="D1663">
        <v>17814.939999999999</v>
      </c>
      <c r="E1663">
        <v>8466.5</v>
      </c>
      <c r="F1663">
        <v>61.865000000000002</v>
      </c>
      <c r="G1663" s="36">
        <f>VLOOKUP(A1663,FII!$A$1:$D$3730,3,FALSE)</f>
        <v>-638.66</v>
      </c>
      <c r="H1663" s="36">
        <f>VLOOKUP(A1663,FII!$A$1:$D$3730,4,FALSE)</f>
        <v>-306.94</v>
      </c>
    </row>
    <row r="1664" spans="1:8" x14ac:dyDescent="0.25">
      <c r="A1664" s="35">
        <v>41969</v>
      </c>
      <c r="B1664">
        <v>8475.75</v>
      </c>
      <c r="C1664">
        <v>12.984999999999999</v>
      </c>
      <c r="D1664">
        <v>17827.75</v>
      </c>
      <c r="E1664">
        <v>8479.4</v>
      </c>
      <c r="F1664">
        <v>61.795000000000002</v>
      </c>
      <c r="G1664" s="36">
        <f>VLOOKUP(A1664,FII!$A$1:$D$3730,3,FALSE)</f>
        <v>-113.94</v>
      </c>
      <c r="H1664" s="36">
        <f>VLOOKUP(A1664,FII!$A$1:$D$3730,4,FALSE)</f>
        <v>-593.22</v>
      </c>
    </row>
    <row r="1665" spans="1:8" x14ac:dyDescent="0.25">
      <c r="A1665" s="35">
        <v>41970</v>
      </c>
      <c r="B1665">
        <v>8494.2000000000007</v>
      </c>
      <c r="C1665">
        <v>12.7425</v>
      </c>
      <c r="D1665" t="e">
        <v>#N/A</v>
      </c>
      <c r="E1665">
        <v>8494.2000000000007</v>
      </c>
      <c r="F1665">
        <v>61.86</v>
      </c>
      <c r="G1665" s="36">
        <f>VLOOKUP(A1665,FII!$A$1:$D$3730,3,FALSE)</f>
        <v>2187.0700000000002</v>
      </c>
      <c r="H1665" s="36">
        <f>VLOOKUP(A1665,FII!$A$1:$D$3730,4,FALSE)</f>
        <v>-705.8</v>
      </c>
    </row>
    <row r="1666" spans="1:8" x14ac:dyDescent="0.25">
      <c r="A1666" s="35">
        <v>41971</v>
      </c>
      <c r="B1666">
        <v>8588.25</v>
      </c>
      <c r="C1666">
        <v>12.897500000000001</v>
      </c>
      <c r="D1666">
        <v>17828.240000000002</v>
      </c>
      <c r="E1666">
        <v>8638.35</v>
      </c>
      <c r="F1666">
        <v>62.21</v>
      </c>
      <c r="G1666" s="36">
        <f>VLOOKUP(A1666,FII!$A$1:$D$3730,3,FALSE)</f>
        <v>1933.53</v>
      </c>
      <c r="H1666" s="36">
        <f>VLOOKUP(A1666,FII!$A$1:$D$3730,4,FALSE)</f>
        <v>109.19</v>
      </c>
    </row>
    <row r="1667" spans="1:8" x14ac:dyDescent="0.25">
      <c r="A1667" s="35">
        <v>41974</v>
      </c>
      <c r="B1667">
        <v>8555.9</v>
      </c>
      <c r="C1667">
        <v>13.202500000000001</v>
      </c>
      <c r="D1667">
        <v>17776.8</v>
      </c>
      <c r="E1667">
        <v>8595.9</v>
      </c>
      <c r="F1667">
        <v>61.954999999999998</v>
      </c>
      <c r="G1667" s="36">
        <f>VLOOKUP(A1667,FII!$A$1:$D$3730,3,FALSE)</f>
        <v>-303.63</v>
      </c>
      <c r="H1667" s="36">
        <f>VLOOKUP(A1667,FII!$A$1:$D$3730,4,FALSE)</f>
        <v>350.27</v>
      </c>
    </row>
    <row r="1668" spans="1:8" x14ac:dyDescent="0.25">
      <c r="A1668" s="35">
        <v>41975</v>
      </c>
      <c r="B1668">
        <v>8524.7000000000007</v>
      </c>
      <c r="C1668">
        <v>12.395</v>
      </c>
      <c r="D1668">
        <v>17879.55</v>
      </c>
      <c r="E1668">
        <v>8575.35</v>
      </c>
      <c r="F1668">
        <v>61.795000000000002</v>
      </c>
      <c r="G1668" s="36">
        <f>VLOOKUP(A1668,FII!$A$1:$D$3730,3,FALSE)</f>
        <v>-1295.79</v>
      </c>
      <c r="H1668" s="36">
        <f>VLOOKUP(A1668,FII!$A$1:$D$3730,4,FALSE)</f>
        <v>-783.49</v>
      </c>
    </row>
    <row r="1669" spans="1:8" x14ac:dyDescent="0.25">
      <c r="A1669" s="35">
        <v>41976</v>
      </c>
      <c r="B1669">
        <v>8537.65</v>
      </c>
      <c r="C1669">
        <v>12.3675</v>
      </c>
      <c r="D1669">
        <v>17912.62</v>
      </c>
      <c r="E1669">
        <v>8578.75</v>
      </c>
      <c r="F1669">
        <v>61.863</v>
      </c>
      <c r="G1669" s="36">
        <f>VLOOKUP(A1669,FII!$A$1:$D$3730,3,FALSE)</f>
        <v>-996.98</v>
      </c>
      <c r="H1669" s="36">
        <f>VLOOKUP(A1669,FII!$A$1:$D$3730,4,FALSE)</f>
        <v>-437.12</v>
      </c>
    </row>
    <row r="1670" spans="1:8" x14ac:dyDescent="0.25">
      <c r="A1670" s="35">
        <v>41977</v>
      </c>
      <c r="B1670">
        <v>8564.4</v>
      </c>
      <c r="C1670">
        <v>12.445</v>
      </c>
      <c r="D1670">
        <v>17900.099999999999</v>
      </c>
      <c r="E1670">
        <v>8605.75</v>
      </c>
      <c r="F1670">
        <v>61.79</v>
      </c>
      <c r="G1670" s="36">
        <f>VLOOKUP(A1670,FII!$A$1:$D$3730,3,FALSE)</f>
        <v>-756.81</v>
      </c>
      <c r="H1670" s="36">
        <f>VLOOKUP(A1670,FII!$A$1:$D$3730,4,FALSE)</f>
        <v>16.850000000000001</v>
      </c>
    </row>
    <row r="1671" spans="1:8" x14ac:dyDescent="0.25">
      <c r="A1671" s="35">
        <v>41978</v>
      </c>
      <c r="B1671">
        <v>8538.2999999999993</v>
      </c>
      <c r="C1671">
        <v>11.95</v>
      </c>
      <c r="D1671">
        <v>17958.79</v>
      </c>
      <c r="E1671">
        <v>8582.5499999999993</v>
      </c>
      <c r="F1671">
        <v>61.917999999999999</v>
      </c>
      <c r="G1671" s="36">
        <f>VLOOKUP(A1671,FII!$A$1:$D$3730,3,FALSE)</f>
        <v>300.31</v>
      </c>
      <c r="H1671" s="36">
        <f>VLOOKUP(A1671,FII!$A$1:$D$3730,4,FALSE)</f>
        <v>-130.34</v>
      </c>
    </row>
    <row r="1672" spans="1:8" x14ac:dyDescent="0.25">
      <c r="A1672" s="35">
        <v>41981</v>
      </c>
      <c r="B1672">
        <v>8438.25</v>
      </c>
      <c r="C1672">
        <v>12.2075</v>
      </c>
      <c r="D1672">
        <v>17852.48</v>
      </c>
      <c r="E1672">
        <v>8489.75</v>
      </c>
      <c r="F1672">
        <v>61.825000000000003</v>
      </c>
      <c r="G1672" s="36">
        <f>VLOOKUP(A1672,FII!$A$1:$D$3730,3,FALSE)</f>
        <v>60.29</v>
      </c>
      <c r="H1672" s="36">
        <f>VLOOKUP(A1672,FII!$A$1:$D$3730,4,FALSE)</f>
        <v>-1171.54</v>
      </c>
    </row>
    <row r="1673" spans="1:8" x14ac:dyDescent="0.25">
      <c r="A1673" s="35">
        <v>41982</v>
      </c>
      <c r="B1673">
        <v>8340.7000000000007</v>
      </c>
      <c r="C1673">
        <v>12.494999999999999</v>
      </c>
      <c r="D1673">
        <v>17801.2</v>
      </c>
      <c r="E1673">
        <v>8393.4500000000007</v>
      </c>
      <c r="F1673">
        <v>61.88</v>
      </c>
      <c r="G1673" s="36">
        <f>VLOOKUP(A1673,FII!$A$1:$D$3730,3,FALSE)</f>
        <v>210.5</v>
      </c>
      <c r="H1673" s="36">
        <f>VLOOKUP(A1673,FII!$A$1:$D$3730,4,FALSE)</f>
        <v>-801.78</v>
      </c>
    </row>
    <row r="1674" spans="1:8" x14ac:dyDescent="0.25">
      <c r="A1674" s="35">
        <v>41983</v>
      </c>
      <c r="B1674">
        <v>8355.65</v>
      </c>
      <c r="C1674">
        <v>12.2425</v>
      </c>
      <c r="D1674">
        <v>17533.150000000001</v>
      </c>
      <c r="E1674">
        <v>8406.7999999999993</v>
      </c>
      <c r="F1674">
        <v>62.115000000000002</v>
      </c>
      <c r="G1674" s="36">
        <f>VLOOKUP(A1674,FII!$A$1:$D$3730,3,FALSE)</f>
        <v>-845.08</v>
      </c>
      <c r="H1674" s="36">
        <f>VLOOKUP(A1674,FII!$A$1:$D$3730,4,FALSE)</f>
        <v>-426.29</v>
      </c>
    </row>
    <row r="1675" spans="1:8" x14ac:dyDescent="0.25">
      <c r="A1675" s="35">
        <v>41984</v>
      </c>
      <c r="B1675">
        <v>8292.9</v>
      </c>
      <c r="C1675">
        <v>12.772500000000001</v>
      </c>
      <c r="D1675">
        <v>17596.34</v>
      </c>
      <c r="E1675">
        <v>8342.1</v>
      </c>
      <c r="F1675">
        <v>62.48</v>
      </c>
      <c r="G1675" s="36">
        <f>VLOOKUP(A1675,FII!$A$1:$D$3730,3,FALSE)</f>
        <v>-723.53</v>
      </c>
      <c r="H1675" s="36">
        <f>VLOOKUP(A1675,FII!$A$1:$D$3730,4,FALSE)</f>
        <v>-403.53</v>
      </c>
    </row>
    <row r="1676" spans="1:8" x14ac:dyDescent="0.25">
      <c r="A1676" s="35">
        <v>41985</v>
      </c>
      <c r="B1676">
        <v>8224.1</v>
      </c>
      <c r="C1676">
        <v>13.7525</v>
      </c>
      <c r="D1676">
        <v>17280.830000000002</v>
      </c>
      <c r="E1676">
        <v>8276.9</v>
      </c>
      <c r="F1676">
        <v>62.524999999999999</v>
      </c>
      <c r="G1676" s="36">
        <f>VLOOKUP(A1676,FII!$A$1:$D$3730,3,FALSE)</f>
        <v>351.66</v>
      </c>
      <c r="H1676" s="36">
        <f>VLOOKUP(A1676,FII!$A$1:$D$3730,4,FALSE)</f>
        <v>-178.66</v>
      </c>
    </row>
    <row r="1677" spans="1:8" x14ac:dyDescent="0.25">
      <c r="A1677" s="35">
        <v>41988</v>
      </c>
      <c r="B1677">
        <v>8219.6</v>
      </c>
      <c r="C1677">
        <v>14.02</v>
      </c>
      <c r="D1677">
        <v>17180.84</v>
      </c>
      <c r="E1677">
        <v>8267.2000000000007</v>
      </c>
      <c r="F1677">
        <v>63.174999999999997</v>
      </c>
      <c r="G1677" s="36">
        <f>VLOOKUP(A1677,FII!$A$1:$D$3730,3,FALSE)</f>
        <v>178.63</v>
      </c>
      <c r="H1677" s="36">
        <f>VLOOKUP(A1677,FII!$A$1:$D$3730,4,FALSE)</f>
        <v>-889.34</v>
      </c>
    </row>
    <row r="1678" spans="1:8" x14ac:dyDescent="0.25">
      <c r="A1678" s="35">
        <v>41989</v>
      </c>
      <c r="B1678">
        <v>8067.6</v>
      </c>
      <c r="C1678">
        <v>16.307500000000001</v>
      </c>
      <c r="D1678">
        <v>17068.87</v>
      </c>
      <c r="E1678">
        <v>8116</v>
      </c>
      <c r="F1678">
        <v>63.66</v>
      </c>
      <c r="G1678" s="36">
        <f>VLOOKUP(A1678,FII!$A$1:$D$3730,3,FALSE)</f>
        <v>-556.99</v>
      </c>
      <c r="H1678" s="36">
        <f>VLOOKUP(A1678,FII!$A$1:$D$3730,4,FALSE)</f>
        <v>-1053.3499999999999</v>
      </c>
    </row>
    <row r="1679" spans="1:8" x14ac:dyDescent="0.25">
      <c r="A1679" s="35">
        <v>41990</v>
      </c>
      <c r="B1679">
        <v>8029.8</v>
      </c>
      <c r="C1679">
        <v>16.925000000000001</v>
      </c>
      <c r="D1679">
        <v>17356.87</v>
      </c>
      <c r="E1679">
        <v>8060.85</v>
      </c>
      <c r="F1679">
        <v>63.524999999999999</v>
      </c>
      <c r="G1679" s="36">
        <f>VLOOKUP(A1679,FII!$A$1:$D$3730,3,FALSE)</f>
        <v>-493.85</v>
      </c>
      <c r="H1679" s="36">
        <f>VLOOKUP(A1679,FII!$A$1:$D$3730,4,FALSE)</f>
        <v>3.79</v>
      </c>
    </row>
    <row r="1680" spans="1:8" x14ac:dyDescent="0.25">
      <c r="A1680" s="35">
        <v>41991</v>
      </c>
      <c r="B1680">
        <v>8159.3</v>
      </c>
      <c r="C1680">
        <v>14.5975</v>
      </c>
      <c r="D1680">
        <v>17778.150000000001</v>
      </c>
      <c r="E1680">
        <v>8180.8</v>
      </c>
      <c r="F1680">
        <v>62.99</v>
      </c>
      <c r="G1680" s="36">
        <f>VLOOKUP(A1680,FII!$A$1:$D$3730,3,FALSE)</f>
        <v>36.090000000000003</v>
      </c>
      <c r="H1680" s="36">
        <f>VLOOKUP(A1680,FII!$A$1:$D$3730,4,FALSE)</f>
        <v>310.64999999999998</v>
      </c>
    </row>
    <row r="1681" spans="1:8" x14ac:dyDescent="0.25">
      <c r="A1681" s="35">
        <v>41992</v>
      </c>
      <c r="B1681">
        <v>8225.2000000000007</v>
      </c>
      <c r="C1681">
        <v>14.51</v>
      </c>
      <c r="D1681">
        <v>17804.8</v>
      </c>
      <c r="E1681">
        <v>8239.85</v>
      </c>
      <c r="F1681">
        <v>63.244999999999997</v>
      </c>
      <c r="G1681" s="36">
        <f>VLOOKUP(A1681,FII!$A$1:$D$3730,3,FALSE)</f>
        <v>-79.95</v>
      </c>
      <c r="H1681" s="36">
        <f>VLOOKUP(A1681,FII!$A$1:$D$3730,4,FALSE)</f>
        <v>355.37</v>
      </c>
    </row>
    <row r="1682" spans="1:8" x14ac:dyDescent="0.25">
      <c r="A1682" s="35">
        <v>41995</v>
      </c>
      <c r="B1682">
        <v>8324</v>
      </c>
      <c r="C1682">
        <v>14.21</v>
      </c>
      <c r="D1682">
        <v>17959.439999999999</v>
      </c>
      <c r="E1682">
        <v>8334.2000000000007</v>
      </c>
      <c r="F1682">
        <v>63.23</v>
      </c>
      <c r="G1682" s="36">
        <f>VLOOKUP(A1682,FII!$A$1:$D$3730,3,FALSE)</f>
        <v>106.17</v>
      </c>
      <c r="H1682" s="36">
        <f>VLOOKUP(A1682,FII!$A$1:$D$3730,4,FALSE)</f>
        <v>-63.02</v>
      </c>
    </row>
    <row r="1683" spans="1:8" x14ac:dyDescent="0.25">
      <c r="A1683" s="35">
        <v>41996</v>
      </c>
      <c r="B1683">
        <v>8267</v>
      </c>
      <c r="C1683">
        <v>15.297499999999999</v>
      </c>
      <c r="D1683">
        <v>18024.169999999998</v>
      </c>
      <c r="E1683">
        <v>8271.5499999999993</v>
      </c>
      <c r="F1683">
        <v>63.44</v>
      </c>
      <c r="G1683" s="36">
        <f>VLOOKUP(A1683,FII!$A$1:$D$3730,3,FALSE)</f>
        <v>1418.11</v>
      </c>
      <c r="H1683" s="36">
        <f>VLOOKUP(A1683,FII!$A$1:$D$3730,4,FALSE)</f>
        <v>-135.99</v>
      </c>
    </row>
    <row r="1684" spans="1:8" x14ac:dyDescent="0.25">
      <c r="A1684" s="35">
        <v>41997</v>
      </c>
      <c r="B1684">
        <v>8174.1</v>
      </c>
      <c r="C1684">
        <v>15.07</v>
      </c>
      <c r="D1684">
        <v>18030.21</v>
      </c>
      <c r="E1684">
        <v>8174.1</v>
      </c>
      <c r="F1684">
        <v>63.52</v>
      </c>
      <c r="G1684" s="36">
        <f>VLOOKUP(A1684,FII!$A$1:$D$3730,3,FALSE)</f>
        <v>-1303.17</v>
      </c>
      <c r="H1684" s="36">
        <f>VLOOKUP(A1684,FII!$A$1:$D$3730,4,FALSE)</f>
        <v>-1646.18</v>
      </c>
    </row>
    <row r="1685" spans="1:8" x14ac:dyDescent="0.25">
      <c r="A1685" s="35">
        <v>41999</v>
      </c>
      <c r="B1685">
        <v>8200.7000000000007</v>
      </c>
      <c r="C1685">
        <v>14.645</v>
      </c>
      <c r="D1685">
        <v>18053.71</v>
      </c>
      <c r="E1685">
        <v>8273.75</v>
      </c>
      <c r="F1685">
        <v>63.561999999999998</v>
      </c>
      <c r="G1685" s="36">
        <f>VLOOKUP(A1685,FII!$A$1:$D$3730,3,FALSE)</f>
        <v>-20.55</v>
      </c>
      <c r="H1685" s="36">
        <f>VLOOKUP(A1685,FII!$A$1:$D$3730,4,FALSE)</f>
        <v>-54.77</v>
      </c>
    </row>
    <row r="1686" spans="1:8" x14ac:dyDescent="0.25">
      <c r="A1686" s="35">
        <v>42002</v>
      </c>
      <c r="B1686">
        <v>8246.2999999999993</v>
      </c>
      <c r="C1686">
        <v>14.5825</v>
      </c>
      <c r="D1686">
        <v>18038.23</v>
      </c>
      <c r="E1686">
        <v>8316.4500000000007</v>
      </c>
      <c r="F1686">
        <v>63.67</v>
      </c>
      <c r="G1686" s="36">
        <f>VLOOKUP(A1686,FII!$A$1:$D$3730,3,FALSE)</f>
        <v>548.28</v>
      </c>
      <c r="H1686" s="36">
        <f>VLOOKUP(A1686,FII!$A$1:$D$3730,4,FALSE)</f>
        <v>-14.55</v>
      </c>
    </row>
    <row r="1687" spans="1:8" x14ac:dyDescent="0.25">
      <c r="A1687" s="35">
        <v>42003</v>
      </c>
      <c r="B1687">
        <v>8248.25</v>
      </c>
      <c r="C1687">
        <v>14.862500000000001</v>
      </c>
      <c r="D1687">
        <v>17983.07</v>
      </c>
      <c r="E1687">
        <v>8317.9500000000007</v>
      </c>
      <c r="F1687">
        <v>63.384999999999998</v>
      </c>
      <c r="G1687" s="36">
        <f>VLOOKUP(A1687,FII!$A$1:$D$3730,3,FALSE)</f>
        <v>472.52</v>
      </c>
      <c r="H1687" s="36">
        <f>VLOOKUP(A1687,FII!$A$1:$D$3730,4,FALSE)</f>
        <v>-32.93</v>
      </c>
    </row>
    <row r="1688" spans="1:8" x14ac:dyDescent="0.25">
      <c r="A1688" s="35">
        <v>42004</v>
      </c>
      <c r="B1688">
        <v>8282.7000000000007</v>
      </c>
      <c r="C1688">
        <v>15.12</v>
      </c>
      <c r="D1688">
        <v>17823.07</v>
      </c>
      <c r="E1688">
        <v>8337.85</v>
      </c>
      <c r="F1688">
        <v>63.034999999999997</v>
      </c>
      <c r="G1688" s="36">
        <f>VLOOKUP(A1688,FII!$A$1:$D$3730,3,FALSE)</f>
        <v>130.81</v>
      </c>
      <c r="H1688" s="36">
        <f>VLOOKUP(A1688,FII!$A$1:$D$3730,4,FALSE)</f>
        <v>-20.86</v>
      </c>
    </row>
    <row r="1689" spans="1:8" x14ac:dyDescent="0.25">
      <c r="A1689" s="35">
        <v>42005</v>
      </c>
      <c r="B1689">
        <v>8284</v>
      </c>
      <c r="C1689">
        <v>15.025</v>
      </c>
      <c r="D1689" t="e">
        <v>#N/A</v>
      </c>
      <c r="E1689">
        <v>8343.7999999999993</v>
      </c>
      <c r="F1689">
        <v>63.354999999999997</v>
      </c>
      <c r="G1689" s="36">
        <f>VLOOKUP(A1689,FII!$A$1:$D$3730,3,FALSE)</f>
        <v>-28.83</v>
      </c>
      <c r="H1689" s="36">
        <f>VLOOKUP(A1689,FII!$A$1:$D$3730,4,FALSE)</f>
        <v>19.670000000000002</v>
      </c>
    </row>
    <row r="1690" spans="1:8" x14ac:dyDescent="0.25">
      <c r="A1690" s="35">
        <v>42006</v>
      </c>
      <c r="B1690">
        <v>8395.4500000000007</v>
      </c>
      <c r="C1690">
        <v>13.795</v>
      </c>
      <c r="D1690">
        <v>17832.990000000002</v>
      </c>
      <c r="E1690">
        <v>8458.4</v>
      </c>
      <c r="F1690">
        <v>63.284999999999997</v>
      </c>
      <c r="G1690" s="36">
        <f>VLOOKUP(A1690,FII!$A$1:$D$3730,3,FALSE)</f>
        <v>-28.83</v>
      </c>
      <c r="H1690" s="36">
        <f>VLOOKUP(A1690,FII!$A$1:$D$3730,4,FALSE)</f>
        <v>19.670000000000002</v>
      </c>
    </row>
    <row r="1691" spans="1:8" x14ac:dyDescent="0.25">
      <c r="A1691" s="35">
        <v>42009</v>
      </c>
      <c r="B1691">
        <v>8378.4</v>
      </c>
      <c r="C1691">
        <v>14.1525</v>
      </c>
      <c r="D1691">
        <v>17501.650000000001</v>
      </c>
      <c r="E1691">
        <v>8422.85</v>
      </c>
      <c r="F1691">
        <v>63.344999999999999</v>
      </c>
      <c r="G1691" s="36">
        <f>VLOOKUP(A1691,FII!$A$1:$D$3730,3,FALSE)</f>
        <v>-605.12</v>
      </c>
      <c r="H1691" s="36">
        <f>VLOOKUP(A1691,FII!$A$1:$D$3730,4,FALSE)</f>
        <v>-26.05</v>
      </c>
    </row>
    <row r="1692" spans="1:8" x14ac:dyDescent="0.25">
      <c r="A1692" s="35">
        <v>42010</v>
      </c>
      <c r="B1692">
        <v>8127.35</v>
      </c>
      <c r="C1692">
        <v>17.420000000000002</v>
      </c>
      <c r="D1692">
        <v>17371.64</v>
      </c>
      <c r="E1692">
        <v>8157.9</v>
      </c>
      <c r="F1692">
        <v>63.575000000000003</v>
      </c>
      <c r="G1692" s="36">
        <f>VLOOKUP(A1692,FII!$A$1:$D$3730,3,FALSE)</f>
        <v>-2817.44</v>
      </c>
      <c r="H1692" s="36">
        <f>VLOOKUP(A1692,FII!$A$1:$D$3730,4,FALSE)</f>
        <v>259.64999999999998</v>
      </c>
    </row>
    <row r="1693" spans="1:8" x14ac:dyDescent="0.25">
      <c r="A1693" s="35">
        <v>42011</v>
      </c>
      <c r="B1693">
        <v>8102.1</v>
      </c>
      <c r="C1693">
        <v>18.14</v>
      </c>
      <c r="D1693">
        <v>17584.52</v>
      </c>
      <c r="E1693">
        <v>8141.85</v>
      </c>
      <c r="F1693">
        <v>63.28</v>
      </c>
      <c r="G1693" s="36">
        <f>VLOOKUP(A1693,FII!$A$1:$D$3730,3,FALSE)</f>
        <v>-216.92</v>
      </c>
      <c r="H1693" s="36">
        <f>VLOOKUP(A1693,FII!$A$1:$D$3730,4,FALSE)</f>
        <v>-192.83</v>
      </c>
    </row>
    <row r="1694" spans="1:8" x14ac:dyDescent="0.25">
      <c r="A1694" s="35">
        <v>42012</v>
      </c>
      <c r="B1694">
        <v>8234.6</v>
      </c>
      <c r="C1694">
        <v>16.4725</v>
      </c>
      <c r="D1694">
        <v>17907.87</v>
      </c>
      <c r="E1694">
        <v>8257.25</v>
      </c>
      <c r="F1694">
        <v>62.674999999999997</v>
      </c>
      <c r="G1694" s="36">
        <f>VLOOKUP(A1694,FII!$A$1:$D$3730,3,FALSE)</f>
        <v>-176.83</v>
      </c>
      <c r="H1694" s="36">
        <f>VLOOKUP(A1694,FII!$A$1:$D$3730,4,FALSE)</f>
        <v>508.18</v>
      </c>
    </row>
    <row r="1695" spans="1:8" x14ac:dyDescent="0.25">
      <c r="A1695" s="35">
        <v>42013</v>
      </c>
      <c r="B1695">
        <v>8284.5</v>
      </c>
      <c r="C1695">
        <v>15.955</v>
      </c>
      <c r="D1695">
        <v>17737.37</v>
      </c>
      <c r="E1695">
        <v>8315.5</v>
      </c>
      <c r="F1695">
        <v>62.354999999999997</v>
      </c>
      <c r="G1695" s="36">
        <f>VLOOKUP(A1695,FII!$A$1:$D$3730,3,FALSE)</f>
        <v>-62.16</v>
      </c>
      <c r="H1695" s="36">
        <f>VLOOKUP(A1695,FII!$A$1:$D$3730,4,FALSE)</f>
        <v>574.39</v>
      </c>
    </row>
    <row r="1696" spans="1:8" x14ac:dyDescent="0.25">
      <c r="A1696" s="35">
        <v>42016</v>
      </c>
      <c r="B1696">
        <v>8323</v>
      </c>
      <c r="C1696">
        <v>16.11</v>
      </c>
      <c r="D1696">
        <v>17640.84</v>
      </c>
      <c r="E1696">
        <v>8360.5499999999993</v>
      </c>
      <c r="F1696">
        <v>62.075000000000003</v>
      </c>
      <c r="G1696" s="36">
        <f>VLOOKUP(A1696,FII!$A$1:$D$3730,3,FALSE)</f>
        <v>-244.68</v>
      </c>
      <c r="H1696" s="36">
        <f>VLOOKUP(A1696,FII!$A$1:$D$3730,4,FALSE)</f>
        <v>-196.86</v>
      </c>
    </row>
    <row r="1697" spans="1:8" x14ac:dyDescent="0.25">
      <c r="A1697" s="35">
        <v>42017</v>
      </c>
      <c r="B1697">
        <v>8299.4</v>
      </c>
      <c r="C1697">
        <v>16.482500000000002</v>
      </c>
      <c r="D1697">
        <v>17613.68</v>
      </c>
      <c r="E1697">
        <v>8316.5</v>
      </c>
      <c r="F1697">
        <v>61.98</v>
      </c>
      <c r="G1697" s="36">
        <f>VLOOKUP(A1697,FII!$A$1:$D$3730,3,FALSE)</f>
        <v>440.83</v>
      </c>
      <c r="H1697" s="36">
        <f>VLOOKUP(A1697,FII!$A$1:$D$3730,4,FALSE)</f>
        <v>-11.76</v>
      </c>
    </row>
    <row r="1698" spans="1:8" x14ac:dyDescent="0.25">
      <c r="A1698" s="35">
        <v>42018</v>
      </c>
      <c r="B1698">
        <v>8277.5499999999993</v>
      </c>
      <c r="C1698">
        <v>17.247499999999999</v>
      </c>
      <c r="D1698">
        <v>17427.09</v>
      </c>
      <c r="E1698">
        <v>8307.35</v>
      </c>
      <c r="F1698">
        <v>62.094999999999999</v>
      </c>
      <c r="G1698" s="36">
        <f>VLOOKUP(A1698,FII!$A$1:$D$3730,3,FALSE)</f>
        <v>178.2</v>
      </c>
      <c r="H1698" s="36">
        <f>VLOOKUP(A1698,FII!$A$1:$D$3730,4,FALSE)</f>
        <v>-244.36</v>
      </c>
    </row>
    <row r="1699" spans="1:8" x14ac:dyDescent="0.25">
      <c r="A1699" s="35">
        <v>42019</v>
      </c>
      <c r="B1699">
        <v>8494.15</v>
      </c>
      <c r="C1699">
        <v>16.16</v>
      </c>
      <c r="D1699">
        <v>17320.71</v>
      </c>
      <c r="E1699">
        <v>8515.0499999999993</v>
      </c>
      <c r="F1699">
        <v>62.064999999999998</v>
      </c>
      <c r="G1699" s="36">
        <f>VLOOKUP(A1699,FII!$A$1:$D$3730,3,FALSE)</f>
        <v>3896.76</v>
      </c>
      <c r="H1699" s="36">
        <f>VLOOKUP(A1699,FII!$A$1:$D$3730,4,FALSE)</f>
        <v>-290.41000000000003</v>
      </c>
    </row>
    <row r="1700" spans="1:8" x14ac:dyDescent="0.25">
      <c r="A1700" s="35">
        <v>42020</v>
      </c>
      <c r="B1700">
        <v>8513.7999999999993</v>
      </c>
      <c r="C1700">
        <v>17.274999999999999</v>
      </c>
      <c r="D1700">
        <v>17511.57</v>
      </c>
      <c r="E1700">
        <v>8535.0499999999993</v>
      </c>
      <c r="F1700">
        <v>61.87</v>
      </c>
      <c r="G1700" s="36">
        <f>VLOOKUP(A1700,FII!$A$1:$D$3730,3,FALSE)</f>
        <v>-848.13</v>
      </c>
      <c r="H1700" s="36">
        <f>VLOOKUP(A1700,FII!$A$1:$D$3730,4,FALSE)</f>
        <v>1205.94</v>
      </c>
    </row>
    <row r="1701" spans="1:8" x14ac:dyDescent="0.25">
      <c r="A1701" s="35">
        <v>42023</v>
      </c>
      <c r="B1701">
        <v>8550.7000000000007</v>
      </c>
      <c r="C1701">
        <v>17.649999999999999</v>
      </c>
      <c r="D1701" t="e">
        <v>#N/A</v>
      </c>
      <c r="E1701">
        <v>8574.1</v>
      </c>
      <c r="F1701">
        <v>61.645000000000003</v>
      </c>
      <c r="G1701" s="36">
        <f>VLOOKUP(A1701,FII!$A$1:$D$3730,3,FALSE)</f>
        <v>56.02</v>
      </c>
      <c r="H1701" s="36">
        <f>VLOOKUP(A1701,FII!$A$1:$D$3730,4,FALSE)</f>
        <v>92.27</v>
      </c>
    </row>
    <row r="1702" spans="1:8" x14ac:dyDescent="0.25">
      <c r="A1702" s="35">
        <v>42024</v>
      </c>
      <c r="B1702">
        <v>8695.6</v>
      </c>
      <c r="C1702">
        <v>17.272500000000001</v>
      </c>
      <c r="D1702">
        <v>17515.23</v>
      </c>
      <c r="E1702">
        <v>8717.15</v>
      </c>
      <c r="F1702">
        <v>61.655000000000001</v>
      </c>
      <c r="G1702" s="36">
        <f>VLOOKUP(A1702,FII!$A$1:$D$3730,3,FALSE)</f>
        <v>1749.06</v>
      </c>
      <c r="H1702" s="36">
        <f>VLOOKUP(A1702,FII!$A$1:$D$3730,4,FALSE)</f>
        <v>294.77999999999997</v>
      </c>
    </row>
    <row r="1703" spans="1:8" x14ac:dyDescent="0.25">
      <c r="A1703" s="35">
        <v>42025</v>
      </c>
      <c r="B1703">
        <v>8729.5</v>
      </c>
      <c r="C1703">
        <v>17.712499999999999</v>
      </c>
      <c r="D1703">
        <v>17554.28</v>
      </c>
      <c r="E1703">
        <v>8738.5</v>
      </c>
      <c r="F1703">
        <v>61.56</v>
      </c>
      <c r="G1703" s="36">
        <f>VLOOKUP(A1703,FII!$A$1:$D$3730,3,FALSE)</f>
        <v>483.32</v>
      </c>
      <c r="H1703" s="36">
        <f>VLOOKUP(A1703,FII!$A$1:$D$3730,4,FALSE)</f>
        <v>114.88</v>
      </c>
    </row>
    <row r="1704" spans="1:8" x14ac:dyDescent="0.25">
      <c r="A1704" s="35">
        <v>42026</v>
      </c>
      <c r="B1704">
        <v>8761.4</v>
      </c>
      <c r="C1704">
        <v>18.565000000000001</v>
      </c>
      <c r="D1704">
        <v>17813.98</v>
      </c>
      <c r="E1704">
        <v>8779.15</v>
      </c>
      <c r="F1704">
        <v>61.604999999999997</v>
      </c>
      <c r="G1704" s="36">
        <f>VLOOKUP(A1704,FII!$A$1:$D$3730,3,FALSE)</f>
        <v>901.84</v>
      </c>
      <c r="H1704" s="36">
        <f>VLOOKUP(A1704,FII!$A$1:$D$3730,4,FALSE)</f>
        <v>-501.3</v>
      </c>
    </row>
    <row r="1705" spans="1:8" x14ac:dyDescent="0.25">
      <c r="A1705" s="35">
        <v>42027</v>
      </c>
      <c r="B1705">
        <v>8835.6</v>
      </c>
      <c r="C1705">
        <v>17.885000000000002</v>
      </c>
      <c r="D1705">
        <v>17672.599999999999</v>
      </c>
      <c r="E1705">
        <v>8844.4</v>
      </c>
      <c r="F1705">
        <v>61.44</v>
      </c>
      <c r="G1705" s="36">
        <f>VLOOKUP(A1705,FII!$A$1:$D$3730,3,FALSE)</f>
        <v>1371.99</v>
      </c>
      <c r="H1705" s="36">
        <f>VLOOKUP(A1705,FII!$A$1:$D$3730,4,FALSE)</f>
        <v>-219.6</v>
      </c>
    </row>
    <row r="1706" spans="1:8" x14ac:dyDescent="0.25">
      <c r="A1706" s="35">
        <v>42031</v>
      </c>
      <c r="B1706">
        <v>8910.5</v>
      </c>
      <c r="C1706">
        <v>18.085000000000001</v>
      </c>
      <c r="D1706">
        <v>17387.21</v>
      </c>
      <c r="E1706">
        <v>8922.65</v>
      </c>
      <c r="F1706">
        <v>61.41</v>
      </c>
      <c r="G1706" s="36">
        <f>VLOOKUP(A1706,FII!$A$1:$D$3730,3,FALSE)</f>
        <v>1731.69</v>
      </c>
      <c r="H1706" s="36">
        <f>VLOOKUP(A1706,FII!$A$1:$D$3730,4,FALSE)</f>
        <v>-756.98</v>
      </c>
    </row>
    <row r="1707" spans="1:8" x14ac:dyDescent="0.25">
      <c r="A1707" s="35">
        <v>42032</v>
      </c>
      <c r="B1707">
        <v>8914.2999999999993</v>
      </c>
      <c r="C1707">
        <v>19.77</v>
      </c>
      <c r="D1707">
        <v>17191.37</v>
      </c>
      <c r="E1707">
        <v>8904.65</v>
      </c>
      <c r="F1707">
        <v>61.357999999999997</v>
      </c>
      <c r="G1707" s="36">
        <f>VLOOKUP(A1707,FII!$A$1:$D$3730,3,FALSE)</f>
        <v>-1300.73</v>
      </c>
      <c r="H1707" s="36">
        <f>VLOOKUP(A1707,FII!$A$1:$D$3730,4,FALSE)</f>
        <v>-487.61</v>
      </c>
    </row>
    <row r="1708" spans="1:8" x14ac:dyDescent="0.25">
      <c r="A1708" s="35">
        <v>42033</v>
      </c>
      <c r="B1708">
        <v>8952.35</v>
      </c>
      <c r="C1708">
        <v>19.432500000000001</v>
      </c>
      <c r="D1708">
        <v>17416.849999999999</v>
      </c>
      <c r="E1708">
        <v>8952.35</v>
      </c>
      <c r="F1708">
        <v>61.801000000000002</v>
      </c>
      <c r="G1708" s="36">
        <f>VLOOKUP(A1708,FII!$A$1:$D$3730,3,FALSE)</f>
        <v>1867.48</v>
      </c>
      <c r="H1708" s="36">
        <f>VLOOKUP(A1708,FII!$A$1:$D$3730,4,FALSE)</f>
        <v>-873.54</v>
      </c>
    </row>
    <row r="1709" spans="1:8" x14ac:dyDescent="0.25">
      <c r="A1709" s="35">
        <v>42034</v>
      </c>
      <c r="B1709">
        <v>8808.9</v>
      </c>
      <c r="C1709">
        <v>20.172499999999999</v>
      </c>
      <c r="D1709">
        <v>17164.95</v>
      </c>
      <c r="E1709">
        <v>8872.65</v>
      </c>
      <c r="F1709">
        <v>62.02</v>
      </c>
      <c r="G1709" s="36">
        <f>VLOOKUP(A1709,FII!$A$1:$D$3730,3,FALSE)</f>
        <v>72.08</v>
      </c>
      <c r="H1709" s="36">
        <f>VLOOKUP(A1709,FII!$A$1:$D$3730,4,FALSE)</f>
        <v>-1608.46</v>
      </c>
    </row>
    <row r="1710" spans="1:8" x14ac:dyDescent="0.25">
      <c r="A1710" s="35">
        <v>42037</v>
      </c>
      <c r="B1710">
        <v>8797.4</v>
      </c>
      <c r="C1710">
        <v>20.405000000000001</v>
      </c>
      <c r="D1710">
        <v>17361.04</v>
      </c>
      <c r="E1710">
        <v>8859.65</v>
      </c>
      <c r="F1710">
        <v>61.719000000000001</v>
      </c>
      <c r="G1710" s="36">
        <f>VLOOKUP(A1710,FII!$A$1:$D$3730,3,FALSE)</f>
        <v>-3.39</v>
      </c>
      <c r="H1710" s="36">
        <f>VLOOKUP(A1710,FII!$A$1:$D$3730,4,FALSE)</f>
        <v>-1886.57</v>
      </c>
    </row>
    <row r="1711" spans="1:8" x14ac:dyDescent="0.25">
      <c r="A1711" s="35">
        <v>42038</v>
      </c>
      <c r="B1711">
        <v>8756.5499999999993</v>
      </c>
      <c r="C1711">
        <v>19.807500000000001</v>
      </c>
      <c r="D1711">
        <v>17666.400000000001</v>
      </c>
      <c r="E1711">
        <v>8809.9</v>
      </c>
      <c r="F1711">
        <v>61.595999999999997</v>
      </c>
      <c r="G1711" s="36">
        <f>VLOOKUP(A1711,FII!$A$1:$D$3730,3,FALSE)</f>
        <v>-474.2</v>
      </c>
      <c r="H1711" s="36">
        <f>VLOOKUP(A1711,FII!$A$1:$D$3730,4,FALSE)</f>
        <v>-1549.75</v>
      </c>
    </row>
    <row r="1712" spans="1:8" x14ac:dyDescent="0.25">
      <c r="A1712" s="35">
        <v>42039</v>
      </c>
      <c r="B1712">
        <v>8723.7000000000007</v>
      </c>
      <c r="C1712">
        <v>20.05</v>
      </c>
      <c r="D1712">
        <v>17673.02</v>
      </c>
      <c r="E1712">
        <v>8776.35</v>
      </c>
      <c r="F1712">
        <v>61.841999999999999</v>
      </c>
      <c r="G1712" s="36">
        <f>VLOOKUP(A1712,FII!$A$1:$D$3730,3,FALSE)</f>
        <v>220.53</v>
      </c>
      <c r="H1712" s="36">
        <f>VLOOKUP(A1712,FII!$A$1:$D$3730,4,FALSE)</f>
        <v>-876.95</v>
      </c>
    </row>
    <row r="1713" spans="1:8" x14ac:dyDescent="0.25">
      <c r="A1713" s="35">
        <v>42040</v>
      </c>
      <c r="B1713">
        <v>8711.7000000000007</v>
      </c>
      <c r="C1713">
        <v>20.614999999999998</v>
      </c>
      <c r="D1713">
        <v>17884.88</v>
      </c>
      <c r="E1713">
        <v>8751.2999999999993</v>
      </c>
      <c r="F1713">
        <v>61.709000000000003</v>
      </c>
      <c r="G1713" s="36">
        <f>VLOOKUP(A1713,FII!$A$1:$D$3730,3,FALSE)</f>
        <v>-575.5</v>
      </c>
      <c r="H1713" s="36">
        <f>VLOOKUP(A1713,FII!$A$1:$D$3730,4,FALSE)</f>
        <v>274.94</v>
      </c>
    </row>
    <row r="1714" spans="1:8" x14ac:dyDescent="0.25">
      <c r="A1714" s="35">
        <v>42041</v>
      </c>
      <c r="B1714">
        <v>8661.0499999999993</v>
      </c>
      <c r="C1714">
        <v>20.684999999999999</v>
      </c>
      <c r="D1714">
        <v>17824.29</v>
      </c>
      <c r="E1714">
        <v>8711.9</v>
      </c>
      <c r="F1714">
        <v>61.97</v>
      </c>
      <c r="G1714" s="36">
        <f>VLOOKUP(A1714,FII!$A$1:$D$3730,3,FALSE)</f>
        <v>-1179.77</v>
      </c>
      <c r="H1714" s="36">
        <f>VLOOKUP(A1714,FII!$A$1:$D$3730,4,FALSE)</f>
        <v>-369.44</v>
      </c>
    </row>
    <row r="1715" spans="1:8" x14ac:dyDescent="0.25">
      <c r="A1715" s="35">
        <v>42044</v>
      </c>
      <c r="B1715">
        <v>8526.35</v>
      </c>
      <c r="C1715">
        <v>22.015000000000001</v>
      </c>
      <c r="D1715">
        <v>17729.21</v>
      </c>
      <c r="E1715">
        <v>8562.9</v>
      </c>
      <c r="F1715">
        <v>62.149000000000001</v>
      </c>
      <c r="G1715" s="36">
        <f>VLOOKUP(A1715,FII!$A$1:$D$3730,3,FALSE)</f>
        <v>-1792.86</v>
      </c>
      <c r="H1715" s="36">
        <f>VLOOKUP(A1715,FII!$A$1:$D$3730,4,FALSE)</f>
        <v>-197.63</v>
      </c>
    </row>
    <row r="1716" spans="1:8" x14ac:dyDescent="0.25">
      <c r="A1716" s="35">
        <v>42045</v>
      </c>
      <c r="B1716">
        <v>8565.5499999999993</v>
      </c>
      <c r="C1716">
        <v>21.192499999999999</v>
      </c>
      <c r="D1716">
        <v>17868.759999999998</v>
      </c>
      <c r="E1716">
        <v>8611.4</v>
      </c>
      <c r="F1716">
        <v>62.326999999999998</v>
      </c>
      <c r="G1716" s="36">
        <f>VLOOKUP(A1716,FII!$A$1:$D$3730,3,FALSE)</f>
        <v>403.49</v>
      </c>
      <c r="H1716" s="36">
        <f>VLOOKUP(A1716,FII!$A$1:$D$3730,4,FALSE)</f>
        <v>80.47</v>
      </c>
    </row>
    <row r="1717" spans="1:8" x14ac:dyDescent="0.25">
      <c r="A1717" s="35">
        <v>42046</v>
      </c>
      <c r="B1717">
        <v>8627.4</v>
      </c>
      <c r="C1717">
        <v>20.502500000000001</v>
      </c>
      <c r="D1717">
        <v>17862.14</v>
      </c>
      <c r="E1717">
        <v>8670.9</v>
      </c>
      <c r="F1717">
        <v>62.381999999999998</v>
      </c>
      <c r="G1717" s="36">
        <f>VLOOKUP(A1717,FII!$A$1:$D$3730,3,FALSE)</f>
        <v>-202.41</v>
      </c>
      <c r="H1717" s="36">
        <f>VLOOKUP(A1717,FII!$A$1:$D$3730,4,FALSE)</f>
        <v>-7.92</v>
      </c>
    </row>
    <row r="1718" spans="1:8" x14ac:dyDescent="0.25">
      <c r="A1718" s="35">
        <v>42047</v>
      </c>
      <c r="B1718">
        <v>8711.5499999999993</v>
      </c>
      <c r="C1718">
        <v>20.157499999999999</v>
      </c>
      <c r="D1718">
        <v>17972.38</v>
      </c>
      <c r="E1718">
        <v>8752.2000000000007</v>
      </c>
      <c r="F1718">
        <v>62.15</v>
      </c>
      <c r="G1718" s="36">
        <f>VLOOKUP(A1718,FII!$A$1:$D$3730,3,FALSE)</f>
        <v>-619.4</v>
      </c>
      <c r="H1718" s="36">
        <f>VLOOKUP(A1718,FII!$A$1:$D$3730,4,FALSE)</f>
        <v>-214.28</v>
      </c>
    </row>
    <row r="1719" spans="1:8" x14ac:dyDescent="0.25">
      <c r="A1719" s="35">
        <v>42048</v>
      </c>
      <c r="B1719">
        <v>8805.5</v>
      </c>
      <c r="C1719">
        <v>20.102499999999999</v>
      </c>
      <c r="D1719">
        <v>18019.349999999999</v>
      </c>
      <c r="E1719">
        <v>8841.5499999999993</v>
      </c>
      <c r="F1719">
        <v>62.076000000000001</v>
      </c>
      <c r="G1719" s="36">
        <f>VLOOKUP(A1719,FII!$A$1:$D$3730,3,FALSE)</f>
        <v>1137.3699999999999</v>
      </c>
      <c r="H1719" s="36">
        <f>VLOOKUP(A1719,FII!$A$1:$D$3730,4,FALSE)</f>
        <v>-430.22</v>
      </c>
    </row>
    <row r="1720" spans="1:8" x14ac:dyDescent="0.25">
      <c r="A1720" s="35">
        <v>42051</v>
      </c>
      <c r="B1720">
        <v>8809.35</v>
      </c>
      <c r="C1720">
        <v>20.824999999999999</v>
      </c>
      <c r="D1720" t="e">
        <v>#N/A</v>
      </c>
      <c r="E1720">
        <v>8845.0499999999993</v>
      </c>
      <c r="F1720">
        <v>62.104999999999997</v>
      </c>
      <c r="G1720" s="36">
        <f>VLOOKUP(A1720,FII!$A$1:$D$3730,3,FALSE)</f>
        <v>512.46</v>
      </c>
      <c r="H1720" s="36">
        <f>VLOOKUP(A1720,FII!$A$1:$D$3730,4,FALSE)</f>
        <v>-390.14</v>
      </c>
    </row>
    <row r="1721" spans="1:8" x14ac:dyDescent="0.25">
      <c r="A1721" s="35">
        <v>42053</v>
      </c>
      <c r="B1721">
        <v>8869.1</v>
      </c>
      <c r="C1721">
        <v>20.912500000000001</v>
      </c>
      <c r="D1721">
        <v>18029.849999999999</v>
      </c>
      <c r="E1721">
        <v>8891.2999999999993</v>
      </c>
      <c r="F1721">
        <v>62.057000000000002</v>
      </c>
      <c r="G1721" s="36">
        <f>VLOOKUP(A1721,FII!$A$1:$D$3730,3,FALSE)</f>
        <v>284.45</v>
      </c>
      <c r="H1721" s="36">
        <f>VLOOKUP(A1721,FII!$A$1:$D$3730,4,FALSE)</f>
        <v>-289.77999999999997</v>
      </c>
    </row>
    <row r="1722" spans="1:8" x14ac:dyDescent="0.25">
      <c r="A1722" s="35">
        <v>42054</v>
      </c>
      <c r="B1722">
        <v>8895.2999999999993</v>
      </c>
      <c r="C1722">
        <v>20.397500000000001</v>
      </c>
      <c r="D1722">
        <v>17985.77</v>
      </c>
      <c r="E1722">
        <v>8916.15</v>
      </c>
      <c r="F1722">
        <v>62.137999999999998</v>
      </c>
      <c r="G1722" s="36">
        <f>VLOOKUP(A1722,FII!$A$1:$D$3730,3,FALSE)</f>
        <v>-503.09</v>
      </c>
      <c r="H1722" s="36">
        <f>VLOOKUP(A1722,FII!$A$1:$D$3730,4,FALSE)</f>
        <v>47.26</v>
      </c>
    </row>
    <row r="1723" spans="1:8" x14ac:dyDescent="0.25">
      <c r="A1723" s="35">
        <v>42055</v>
      </c>
      <c r="B1723">
        <v>8833.6</v>
      </c>
      <c r="C1723">
        <v>21.267499999999998</v>
      </c>
      <c r="D1723">
        <v>18140.439999999999</v>
      </c>
      <c r="E1723">
        <v>8849.4500000000007</v>
      </c>
      <c r="F1723">
        <v>62.109000000000002</v>
      </c>
      <c r="G1723" s="36">
        <f>VLOOKUP(A1723,FII!$A$1:$D$3730,3,FALSE)</f>
        <v>-641.75</v>
      </c>
      <c r="H1723" s="36">
        <f>VLOOKUP(A1723,FII!$A$1:$D$3730,4,FALSE)</f>
        <v>-324.81</v>
      </c>
    </row>
    <row r="1724" spans="1:8" x14ac:dyDescent="0.25">
      <c r="A1724" s="35">
        <v>42058</v>
      </c>
      <c r="B1724">
        <v>8754.9500000000007</v>
      </c>
      <c r="C1724">
        <v>21.6325</v>
      </c>
      <c r="D1724">
        <v>18116.84</v>
      </c>
      <c r="E1724">
        <v>8753.4500000000007</v>
      </c>
      <c r="F1724">
        <v>62.162999999999997</v>
      </c>
      <c r="G1724" s="36">
        <f>VLOOKUP(A1724,FII!$A$1:$D$3730,3,FALSE)</f>
        <v>121.86</v>
      </c>
      <c r="H1724" s="36">
        <f>VLOOKUP(A1724,FII!$A$1:$D$3730,4,FALSE)</f>
        <v>530.24</v>
      </c>
    </row>
    <row r="1725" spans="1:8" x14ac:dyDescent="0.25">
      <c r="A1725" s="35">
        <v>42059</v>
      </c>
      <c r="B1725">
        <v>8762.1</v>
      </c>
      <c r="C1725">
        <v>21.55</v>
      </c>
      <c r="D1725">
        <v>18209.189999999999</v>
      </c>
      <c r="E1725">
        <v>8773.2999999999993</v>
      </c>
      <c r="F1725">
        <v>62.17</v>
      </c>
      <c r="G1725" s="36">
        <f>VLOOKUP(A1725,FII!$A$1:$D$3730,3,FALSE)</f>
        <v>-251.9</v>
      </c>
      <c r="H1725" s="36">
        <f>VLOOKUP(A1725,FII!$A$1:$D$3730,4,FALSE)</f>
        <v>446.62</v>
      </c>
    </row>
    <row r="1726" spans="1:8" x14ac:dyDescent="0.25">
      <c r="A1726" s="35">
        <v>42060</v>
      </c>
      <c r="B1726">
        <v>8767.25</v>
      </c>
      <c r="C1726">
        <v>20.774999999999999</v>
      </c>
      <c r="D1726">
        <v>18224.57</v>
      </c>
      <c r="E1726">
        <v>8767.15</v>
      </c>
      <c r="F1726">
        <v>61.862000000000002</v>
      </c>
      <c r="G1726" s="36">
        <f>VLOOKUP(A1726,FII!$A$1:$D$3730,3,FALSE)</f>
        <v>-931.1</v>
      </c>
      <c r="H1726" s="36">
        <f>VLOOKUP(A1726,FII!$A$1:$D$3730,4,FALSE)</f>
        <v>385.62</v>
      </c>
    </row>
    <row r="1727" spans="1:8" x14ac:dyDescent="0.25">
      <c r="A1727" s="35">
        <v>42061</v>
      </c>
      <c r="B1727">
        <v>8683.85</v>
      </c>
      <c r="C1727">
        <v>20.58</v>
      </c>
      <c r="D1727">
        <v>18214.419999999998</v>
      </c>
      <c r="E1727">
        <v>8683.85</v>
      </c>
      <c r="F1727">
        <v>61.731000000000002</v>
      </c>
      <c r="G1727" s="36">
        <f>VLOOKUP(A1727,FII!$A$1:$D$3730,3,FALSE)</f>
        <v>-870.93</v>
      </c>
      <c r="H1727" s="36">
        <f>VLOOKUP(A1727,FII!$A$1:$D$3730,4,FALSE)</f>
        <v>-803.07</v>
      </c>
    </row>
    <row r="1728" spans="1:8" x14ac:dyDescent="0.25">
      <c r="A1728" s="35">
        <v>42062</v>
      </c>
      <c r="B1728">
        <v>8844.6</v>
      </c>
      <c r="C1728">
        <v>19.57</v>
      </c>
      <c r="D1728">
        <v>18132.7</v>
      </c>
      <c r="E1728">
        <v>8889.9500000000007</v>
      </c>
      <c r="F1728">
        <v>61.658999999999999</v>
      </c>
      <c r="G1728" s="36">
        <f>VLOOKUP(A1728,FII!$A$1:$D$3730,3,FALSE)</f>
        <v>1127.57</v>
      </c>
      <c r="H1728" s="36">
        <f>VLOOKUP(A1728,FII!$A$1:$D$3730,4,FALSE)</f>
        <v>-107.21</v>
      </c>
    </row>
    <row r="1729" spans="1:8" x14ac:dyDescent="0.25">
      <c r="A1729" s="35">
        <v>42063</v>
      </c>
      <c r="B1729">
        <v>8901.85</v>
      </c>
      <c r="C1729">
        <v>16.97</v>
      </c>
      <c r="D1729" t="e">
        <v>#N/A</v>
      </c>
      <c r="E1729">
        <v>8964.65</v>
      </c>
      <c r="F1729" t="e">
        <v>#N/A</v>
      </c>
      <c r="G1729" s="36">
        <f>VLOOKUP(A1729,FII!$A$1:$D$3730,3,FALSE)</f>
        <v>2224.83</v>
      </c>
      <c r="H1729" s="36">
        <f>VLOOKUP(A1729,FII!$A$1:$D$3730,4,FALSE)</f>
        <v>-674.5</v>
      </c>
    </row>
    <row r="1730" spans="1:8" x14ac:dyDescent="0.25">
      <c r="A1730" s="35">
        <v>42065</v>
      </c>
      <c r="B1730">
        <v>8956.75</v>
      </c>
      <c r="C1730">
        <v>15.8475</v>
      </c>
      <c r="D1730">
        <v>18288.63</v>
      </c>
      <c r="E1730">
        <v>9000.7000000000007</v>
      </c>
      <c r="F1730">
        <v>61.862000000000002</v>
      </c>
      <c r="G1730" s="36">
        <f>VLOOKUP(A1730,FII!$A$1:$D$3730,3,FALSE)</f>
        <v>850.98</v>
      </c>
      <c r="H1730" s="36">
        <f>VLOOKUP(A1730,FII!$A$1:$D$3730,4,FALSE)</f>
        <v>-295.01</v>
      </c>
    </row>
    <row r="1731" spans="1:8" x14ac:dyDescent="0.25">
      <c r="A1731" s="35">
        <v>42066</v>
      </c>
      <c r="B1731">
        <v>8996.25</v>
      </c>
      <c r="C1731">
        <v>15.4925</v>
      </c>
      <c r="D1731">
        <v>18203.37</v>
      </c>
      <c r="E1731">
        <v>9054.85</v>
      </c>
      <c r="F1731">
        <v>61.819000000000003</v>
      </c>
      <c r="G1731" s="36">
        <f>VLOOKUP(A1731,FII!$A$1:$D$3730,3,FALSE)</f>
        <v>1184.6400000000001</v>
      </c>
      <c r="H1731" s="36">
        <f>VLOOKUP(A1731,FII!$A$1:$D$3730,4,FALSE)</f>
        <v>-476.39</v>
      </c>
    </row>
    <row r="1732" spans="1:8" x14ac:dyDescent="0.25">
      <c r="A1732" s="35">
        <v>42067</v>
      </c>
      <c r="B1732">
        <v>8922.65</v>
      </c>
      <c r="C1732">
        <v>15.1975</v>
      </c>
      <c r="D1732">
        <v>18096.900000000001</v>
      </c>
      <c r="E1732">
        <v>8956.35</v>
      </c>
      <c r="F1732">
        <v>62.308999999999997</v>
      </c>
      <c r="G1732" s="36">
        <f>VLOOKUP(A1732,FII!$A$1:$D$3730,3,FALSE)</f>
        <v>-3.44</v>
      </c>
      <c r="H1732" s="36">
        <f>VLOOKUP(A1732,FII!$A$1:$D$3730,4,FALSE)</f>
        <v>202.91</v>
      </c>
    </row>
    <row r="1733" spans="1:8" x14ac:dyDescent="0.25">
      <c r="A1733" s="35">
        <v>42068</v>
      </c>
      <c r="B1733">
        <v>8937.75</v>
      </c>
      <c r="C1733">
        <v>14.4375</v>
      </c>
      <c r="D1733">
        <v>18135.72</v>
      </c>
      <c r="E1733">
        <v>8988.75</v>
      </c>
      <c r="F1733">
        <v>62.381</v>
      </c>
      <c r="G1733" s="36">
        <f>VLOOKUP(A1733,FII!$A$1:$D$3730,3,FALSE)</f>
        <v>76.05</v>
      </c>
      <c r="H1733" s="36">
        <f>VLOOKUP(A1733,FII!$A$1:$D$3730,4,FALSE)</f>
        <v>-153.59</v>
      </c>
    </row>
    <row r="1734" spans="1:8" x14ac:dyDescent="0.25">
      <c r="A1734" s="35">
        <v>42072</v>
      </c>
      <c r="B1734">
        <v>8756.75</v>
      </c>
      <c r="C1734">
        <v>15.8125</v>
      </c>
      <c r="D1734">
        <v>17995.72</v>
      </c>
      <c r="E1734">
        <v>8784.85</v>
      </c>
      <c r="F1734">
        <v>62.634</v>
      </c>
      <c r="G1734" s="36">
        <f>VLOOKUP(A1734,FII!$A$1:$D$3730,3,FALSE)</f>
        <v>-1884.68</v>
      </c>
      <c r="H1734" s="36">
        <f>VLOOKUP(A1734,FII!$A$1:$D$3730,4,FALSE)</f>
        <v>174.95</v>
      </c>
    </row>
    <row r="1735" spans="1:8" x14ac:dyDescent="0.25">
      <c r="A1735" s="35">
        <v>42073</v>
      </c>
      <c r="B1735">
        <v>8712.0499999999993</v>
      </c>
      <c r="C1735">
        <v>15.532500000000001</v>
      </c>
      <c r="D1735">
        <v>17662.939999999999</v>
      </c>
      <c r="E1735">
        <v>8760.2999999999993</v>
      </c>
      <c r="F1735">
        <v>62.72</v>
      </c>
      <c r="G1735" s="36">
        <f>VLOOKUP(A1735,FII!$A$1:$D$3730,3,FALSE)</f>
        <v>-809.86</v>
      </c>
      <c r="H1735" s="36">
        <f>VLOOKUP(A1735,FII!$A$1:$D$3730,4,FALSE)</f>
        <v>335.19</v>
      </c>
    </row>
    <row r="1736" spans="1:8" x14ac:dyDescent="0.25">
      <c r="A1736" s="35">
        <v>42074</v>
      </c>
      <c r="B1736">
        <v>8699.9500000000007</v>
      </c>
      <c r="C1736">
        <v>15.13</v>
      </c>
      <c r="D1736">
        <v>17635.39</v>
      </c>
      <c r="E1736">
        <v>8752.15</v>
      </c>
      <c r="F1736">
        <v>62.780999999999999</v>
      </c>
      <c r="G1736" s="36">
        <f>VLOOKUP(A1736,FII!$A$1:$D$3730,3,FALSE)</f>
        <v>337.08</v>
      </c>
      <c r="H1736" s="36">
        <f>VLOOKUP(A1736,FII!$A$1:$D$3730,4,FALSE)</f>
        <v>-297.02999999999997</v>
      </c>
    </row>
    <row r="1737" spans="1:8" x14ac:dyDescent="0.25">
      <c r="A1737" s="35">
        <v>42075</v>
      </c>
      <c r="B1737">
        <v>8776</v>
      </c>
      <c r="C1737">
        <v>14.75</v>
      </c>
      <c r="D1737">
        <v>17895.22</v>
      </c>
      <c r="E1737">
        <v>8813.0499999999993</v>
      </c>
      <c r="F1737">
        <v>62.542000000000002</v>
      </c>
      <c r="G1737" s="36">
        <f>VLOOKUP(A1737,FII!$A$1:$D$3730,3,FALSE)</f>
        <v>125.52</v>
      </c>
      <c r="H1737" s="36">
        <f>VLOOKUP(A1737,FII!$A$1:$D$3730,4,FALSE)</f>
        <v>-98.87</v>
      </c>
    </row>
    <row r="1738" spans="1:8" x14ac:dyDescent="0.25">
      <c r="A1738" s="35">
        <v>42076</v>
      </c>
      <c r="B1738">
        <v>8647.75</v>
      </c>
      <c r="C1738">
        <v>14.965</v>
      </c>
      <c r="D1738">
        <v>17749.310000000001</v>
      </c>
      <c r="E1738">
        <v>8674.4</v>
      </c>
      <c r="F1738">
        <v>63.082999999999998</v>
      </c>
      <c r="G1738" s="36">
        <f>VLOOKUP(A1738,FII!$A$1:$D$3730,3,FALSE)</f>
        <v>5.45</v>
      </c>
      <c r="H1738" s="36">
        <f>VLOOKUP(A1738,FII!$A$1:$D$3730,4,FALSE)</f>
        <v>901.26</v>
      </c>
    </row>
    <row r="1739" spans="1:8" x14ac:dyDescent="0.25">
      <c r="A1739" s="35">
        <v>42079</v>
      </c>
      <c r="B1739">
        <v>8633.15</v>
      </c>
      <c r="C1739">
        <v>15.1775</v>
      </c>
      <c r="D1739">
        <v>17977.419999999998</v>
      </c>
      <c r="E1739">
        <v>8665.6</v>
      </c>
      <c r="F1739">
        <v>62.78</v>
      </c>
      <c r="G1739" s="36">
        <f>VLOOKUP(A1739,FII!$A$1:$D$3730,3,FALSE)</f>
        <v>-139.59</v>
      </c>
      <c r="H1739" s="36">
        <f>VLOOKUP(A1739,FII!$A$1:$D$3730,4,FALSE)</f>
        <v>276.97000000000003</v>
      </c>
    </row>
    <row r="1740" spans="1:8" x14ac:dyDescent="0.25">
      <c r="A1740" s="35">
        <v>42080</v>
      </c>
      <c r="B1740">
        <v>8723.2999999999993</v>
      </c>
      <c r="C1740">
        <v>15.1275</v>
      </c>
      <c r="D1740">
        <v>17849.080000000002</v>
      </c>
      <c r="E1740">
        <v>8740.2000000000007</v>
      </c>
      <c r="F1740">
        <v>62.622999999999998</v>
      </c>
      <c r="G1740" s="36">
        <f>VLOOKUP(A1740,FII!$A$1:$D$3730,3,FALSE)</f>
        <v>-487.26</v>
      </c>
      <c r="H1740" s="36">
        <f>VLOOKUP(A1740,FII!$A$1:$D$3730,4,FALSE)</f>
        <v>799.35</v>
      </c>
    </row>
    <row r="1741" spans="1:8" x14ac:dyDescent="0.25">
      <c r="A1741" s="35">
        <v>42081</v>
      </c>
      <c r="B1741">
        <v>8685.9</v>
      </c>
      <c r="C1741">
        <v>15.512499999999999</v>
      </c>
      <c r="D1741">
        <v>18076.189999999999</v>
      </c>
      <c r="E1741">
        <v>8704.7000000000007</v>
      </c>
      <c r="F1741">
        <v>62.701000000000001</v>
      </c>
      <c r="G1741" s="36">
        <f>VLOOKUP(A1741,FII!$A$1:$D$3730,3,FALSE)</f>
        <v>-525.08000000000004</v>
      </c>
      <c r="H1741" s="36">
        <f>VLOOKUP(A1741,FII!$A$1:$D$3730,4,FALSE)</f>
        <v>1311.48</v>
      </c>
    </row>
    <row r="1742" spans="1:8" x14ac:dyDescent="0.25">
      <c r="A1742" s="35">
        <v>42082</v>
      </c>
      <c r="B1742">
        <v>8634.65</v>
      </c>
      <c r="C1742">
        <v>15.1975</v>
      </c>
      <c r="D1742">
        <v>17959.03</v>
      </c>
      <c r="E1742">
        <v>8635.85</v>
      </c>
      <c r="F1742">
        <v>62.49</v>
      </c>
      <c r="G1742" s="36">
        <f>VLOOKUP(A1742,FII!$A$1:$D$3730,3,FALSE)</f>
        <v>170.68</v>
      </c>
      <c r="H1742" s="36">
        <f>VLOOKUP(A1742,FII!$A$1:$D$3730,4,FALSE)</f>
        <v>447.88</v>
      </c>
    </row>
    <row r="1743" spans="1:8" x14ac:dyDescent="0.25">
      <c r="A1743" s="35">
        <v>42083</v>
      </c>
      <c r="B1743">
        <v>8570.9</v>
      </c>
      <c r="C1743">
        <v>14.26</v>
      </c>
      <c r="D1743">
        <v>18127.650000000001</v>
      </c>
      <c r="E1743">
        <v>8602.0499999999993</v>
      </c>
      <c r="F1743">
        <v>62.41</v>
      </c>
      <c r="G1743" s="36">
        <f>VLOOKUP(A1743,FII!$A$1:$D$3730,3,FALSE)</f>
        <v>-575.36</v>
      </c>
      <c r="H1743" s="36">
        <f>VLOOKUP(A1743,FII!$A$1:$D$3730,4,FALSE)</f>
        <v>-18.54</v>
      </c>
    </row>
    <row r="1744" spans="1:8" x14ac:dyDescent="0.25">
      <c r="A1744" s="35">
        <v>42086</v>
      </c>
      <c r="B1744">
        <v>8550.9</v>
      </c>
      <c r="C1744">
        <v>14.27</v>
      </c>
      <c r="D1744">
        <v>18116.04</v>
      </c>
      <c r="E1744">
        <v>8565</v>
      </c>
      <c r="F1744">
        <v>62.23</v>
      </c>
      <c r="G1744" s="36">
        <f>VLOOKUP(A1744,FII!$A$1:$D$3730,3,FALSE)</f>
        <v>-427.13</v>
      </c>
      <c r="H1744" s="36">
        <f>VLOOKUP(A1744,FII!$A$1:$D$3730,4,FALSE)</f>
        <v>-100.1</v>
      </c>
    </row>
    <row r="1745" spans="1:8" x14ac:dyDescent="0.25">
      <c r="A1745" s="35">
        <v>42087</v>
      </c>
      <c r="B1745">
        <v>8542.9500000000007</v>
      </c>
      <c r="C1745">
        <v>13.672499999999999</v>
      </c>
      <c r="D1745">
        <v>18011.14</v>
      </c>
      <c r="E1745">
        <v>8573.85</v>
      </c>
      <c r="F1745">
        <v>62.347999999999999</v>
      </c>
      <c r="G1745" s="36">
        <f>VLOOKUP(A1745,FII!$A$1:$D$3730,3,FALSE)</f>
        <v>420.76</v>
      </c>
      <c r="H1745" s="36">
        <f>VLOOKUP(A1745,FII!$A$1:$D$3730,4,FALSE)</f>
        <v>-348.64</v>
      </c>
    </row>
    <row r="1746" spans="1:8" x14ac:dyDescent="0.25">
      <c r="A1746" s="35">
        <v>42088</v>
      </c>
      <c r="B1746">
        <v>8530.7999999999993</v>
      </c>
      <c r="C1746">
        <v>13.1425</v>
      </c>
      <c r="D1746">
        <v>17718.54</v>
      </c>
      <c r="E1746">
        <v>8535</v>
      </c>
      <c r="F1746">
        <v>62.411999999999999</v>
      </c>
      <c r="G1746" s="36">
        <f>VLOOKUP(A1746,FII!$A$1:$D$3730,3,FALSE)</f>
        <v>-1386.7</v>
      </c>
      <c r="H1746" s="36">
        <f>VLOOKUP(A1746,FII!$A$1:$D$3730,4,FALSE)</f>
        <v>-186.52</v>
      </c>
    </row>
    <row r="1747" spans="1:8" x14ac:dyDescent="0.25">
      <c r="A1747" s="35">
        <v>42089</v>
      </c>
      <c r="B1747">
        <v>8342.15</v>
      </c>
      <c r="C1747">
        <v>15.1625</v>
      </c>
      <c r="D1747">
        <v>17678.23</v>
      </c>
      <c r="E1747">
        <v>8342.15</v>
      </c>
      <c r="F1747">
        <v>62.835999999999999</v>
      </c>
      <c r="G1747" s="36">
        <f>VLOOKUP(A1747,FII!$A$1:$D$3730,3,FALSE)</f>
        <v>-2167.1999999999998</v>
      </c>
      <c r="H1747" s="36">
        <f>VLOOKUP(A1747,FII!$A$1:$D$3730,4,FALSE)</f>
        <v>-1468.15</v>
      </c>
    </row>
    <row r="1748" spans="1:8" x14ac:dyDescent="0.25">
      <c r="A1748" s="35">
        <v>42090</v>
      </c>
      <c r="B1748">
        <v>8341.4</v>
      </c>
      <c r="C1748">
        <v>14.5</v>
      </c>
      <c r="D1748">
        <v>17712.66</v>
      </c>
      <c r="E1748">
        <v>8434.9</v>
      </c>
      <c r="F1748">
        <v>62.523000000000003</v>
      </c>
      <c r="G1748" s="36">
        <f>VLOOKUP(A1748,FII!$A$1:$D$3730,3,FALSE)</f>
        <v>392.17</v>
      </c>
      <c r="H1748" s="36">
        <f>VLOOKUP(A1748,FII!$A$1:$D$3730,4,FALSE)</f>
        <v>142.35</v>
      </c>
    </row>
    <row r="1749" spans="1:8" x14ac:dyDescent="0.25">
      <c r="A1749" s="35">
        <v>42093</v>
      </c>
      <c r="B1749">
        <v>8492.2999999999993</v>
      </c>
      <c r="C1749">
        <v>14.262499999999999</v>
      </c>
      <c r="D1749">
        <v>17976.310000000001</v>
      </c>
      <c r="E1749">
        <v>8557.5</v>
      </c>
      <c r="F1749">
        <v>62.51</v>
      </c>
      <c r="G1749" s="36">
        <f>VLOOKUP(A1749,FII!$A$1:$D$3730,3,FALSE)</f>
        <v>-227.57</v>
      </c>
      <c r="H1749" s="36">
        <f>VLOOKUP(A1749,FII!$A$1:$D$3730,4,FALSE)</f>
        <v>885.54</v>
      </c>
    </row>
    <row r="1750" spans="1:8" x14ac:dyDescent="0.25">
      <c r="A1750" s="35">
        <v>42094</v>
      </c>
      <c r="B1750">
        <v>8491</v>
      </c>
      <c r="C1750">
        <v>14.4925</v>
      </c>
      <c r="D1750">
        <v>17776.12</v>
      </c>
      <c r="E1750">
        <v>8534.75</v>
      </c>
      <c r="F1750">
        <v>62.290999999999997</v>
      </c>
      <c r="G1750" s="36">
        <f>VLOOKUP(A1750,FII!$A$1:$D$3730,3,FALSE)</f>
        <v>587.9</v>
      </c>
      <c r="H1750" s="36">
        <f>VLOOKUP(A1750,FII!$A$1:$D$3730,4,FALSE)</f>
        <v>631.11</v>
      </c>
    </row>
    <row r="1751" spans="1:8" x14ac:dyDescent="0.25">
      <c r="A1751" s="35">
        <v>42095</v>
      </c>
      <c r="B1751">
        <v>8586.25</v>
      </c>
      <c r="C1751">
        <v>13.664999999999999</v>
      </c>
      <c r="D1751">
        <v>17698.18</v>
      </c>
      <c r="E1751">
        <v>8633.1</v>
      </c>
      <c r="F1751">
        <v>62.142000000000003</v>
      </c>
      <c r="G1751" s="36">
        <f>VLOOKUP(A1751,FII!$A$1:$D$3730,3,FALSE)</f>
        <v>74.66</v>
      </c>
      <c r="H1751" s="36">
        <f>VLOOKUP(A1751,FII!$A$1:$D$3730,4,FALSE)</f>
        <v>148.49</v>
      </c>
    </row>
    <row r="1752" spans="1:8" x14ac:dyDescent="0.25">
      <c r="A1752" s="35">
        <v>42100</v>
      </c>
      <c r="B1752">
        <v>8659.9</v>
      </c>
      <c r="C1752">
        <v>14.5725</v>
      </c>
      <c r="D1752">
        <v>17880.849999999999</v>
      </c>
      <c r="E1752">
        <v>8689.7999999999993</v>
      </c>
      <c r="F1752">
        <v>62.207000000000001</v>
      </c>
      <c r="G1752" s="36">
        <f>VLOOKUP(A1752,FII!$A$1:$D$3730,3,FALSE)</f>
        <v>-752.53</v>
      </c>
      <c r="H1752" s="36">
        <f>VLOOKUP(A1752,FII!$A$1:$D$3730,4,FALSE)</f>
        <v>486.13</v>
      </c>
    </row>
    <row r="1753" spans="1:8" x14ac:dyDescent="0.25">
      <c r="A1753" s="35">
        <v>42101</v>
      </c>
      <c r="B1753">
        <v>8660.2999999999993</v>
      </c>
      <c r="C1753">
        <v>14.25</v>
      </c>
      <c r="D1753">
        <v>17875.419999999998</v>
      </c>
      <c r="E1753">
        <v>8711.2999999999993</v>
      </c>
      <c r="F1753">
        <v>62.295999999999999</v>
      </c>
      <c r="G1753" s="36">
        <f>VLOOKUP(A1753,FII!$A$1:$D$3730,3,FALSE)</f>
        <v>-88.31</v>
      </c>
      <c r="H1753" s="36">
        <f>VLOOKUP(A1753,FII!$A$1:$D$3730,4,FALSE)</f>
        <v>172.17</v>
      </c>
    </row>
    <row r="1754" spans="1:8" x14ac:dyDescent="0.25">
      <c r="A1754" s="35">
        <v>42102</v>
      </c>
      <c r="B1754">
        <v>8714.4</v>
      </c>
      <c r="C1754">
        <v>14.3475</v>
      </c>
      <c r="D1754">
        <v>17902.509999999998</v>
      </c>
      <c r="E1754">
        <v>8762.65</v>
      </c>
      <c r="F1754">
        <v>62.192</v>
      </c>
      <c r="G1754" s="36">
        <f>VLOOKUP(A1754,FII!$A$1:$D$3730,3,FALSE)</f>
        <v>1173.6199999999999</v>
      </c>
      <c r="H1754" s="36">
        <f>VLOOKUP(A1754,FII!$A$1:$D$3730,4,FALSE)</f>
        <v>-257.54000000000002</v>
      </c>
    </row>
    <row r="1755" spans="1:8" x14ac:dyDescent="0.25">
      <c r="A1755" s="35">
        <v>42103</v>
      </c>
      <c r="B1755">
        <v>8778.2999999999993</v>
      </c>
      <c r="C1755">
        <v>14.4175</v>
      </c>
      <c r="D1755">
        <v>17958.73</v>
      </c>
      <c r="E1755">
        <v>8811.1</v>
      </c>
      <c r="F1755">
        <v>62.305999999999997</v>
      </c>
      <c r="G1755" s="36">
        <f>VLOOKUP(A1755,FII!$A$1:$D$3730,3,FALSE)</f>
        <v>248.18</v>
      </c>
      <c r="H1755" s="36">
        <f>VLOOKUP(A1755,FII!$A$1:$D$3730,4,FALSE)</f>
        <v>-260.58</v>
      </c>
    </row>
    <row r="1756" spans="1:8" x14ac:dyDescent="0.25">
      <c r="A1756" s="35">
        <v>42104</v>
      </c>
      <c r="B1756">
        <v>8780.35</v>
      </c>
      <c r="C1756">
        <v>14.255000000000001</v>
      </c>
      <c r="D1756">
        <v>18057.650000000001</v>
      </c>
      <c r="E1756">
        <v>8811.4500000000007</v>
      </c>
      <c r="F1756">
        <v>62.276000000000003</v>
      </c>
      <c r="G1756" s="36">
        <f>VLOOKUP(A1756,FII!$A$1:$D$3730,3,FALSE)</f>
        <v>-214.09</v>
      </c>
      <c r="H1756" s="36">
        <f>VLOOKUP(A1756,FII!$A$1:$D$3730,4,FALSE)</f>
        <v>-358.58</v>
      </c>
    </row>
    <row r="1757" spans="1:8" x14ac:dyDescent="0.25">
      <c r="A1757" s="35">
        <v>42107</v>
      </c>
      <c r="B1757">
        <v>8834</v>
      </c>
      <c r="C1757">
        <v>14.487500000000001</v>
      </c>
      <c r="D1757">
        <v>17977.04</v>
      </c>
      <c r="E1757">
        <v>8855.4500000000007</v>
      </c>
      <c r="F1757">
        <v>62.406999999999996</v>
      </c>
      <c r="G1757" s="36">
        <f>VLOOKUP(A1757,FII!$A$1:$D$3730,3,FALSE)</f>
        <v>-165.87</v>
      </c>
      <c r="H1757" s="36">
        <f>VLOOKUP(A1757,FII!$A$1:$D$3730,4,FALSE)</f>
        <v>105.67</v>
      </c>
    </row>
    <row r="1758" spans="1:8" x14ac:dyDescent="0.25">
      <c r="A1758" s="35">
        <v>42109</v>
      </c>
      <c r="B1758">
        <v>8750.2000000000007</v>
      </c>
      <c r="C1758">
        <v>14.62</v>
      </c>
      <c r="D1758">
        <v>18112.61</v>
      </c>
      <c r="E1758">
        <v>8786.15</v>
      </c>
      <c r="F1758">
        <v>62.36</v>
      </c>
      <c r="G1758" s="36">
        <f>VLOOKUP(A1758,FII!$A$1:$D$3730,3,FALSE)</f>
        <v>783.26</v>
      </c>
      <c r="H1758" s="36">
        <f>VLOOKUP(A1758,FII!$A$1:$D$3730,4,FALSE)</f>
        <v>-20.170000000000002</v>
      </c>
    </row>
    <row r="1759" spans="1:8" x14ac:dyDescent="0.25">
      <c r="A1759" s="35">
        <v>42110</v>
      </c>
      <c r="B1759">
        <v>8706.7000000000007</v>
      </c>
      <c r="C1759">
        <v>14.95</v>
      </c>
      <c r="D1759">
        <v>18105.77</v>
      </c>
      <c r="E1759">
        <v>8726.15</v>
      </c>
      <c r="F1759">
        <v>62.317</v>
      </c>
      <c r="G1759" s="36">
        <f>VLOOKUP(A1759,FII!$A$1:$D$3730,3,FALSE)</f>
        <v>-1071.5</v>
      </c>
      <c r="H1759" s="36">
        <f>VLOOKUP(A1759,FII!$A$1:$D$3730,4,FALSE)</f>
        <v>-376.05</v>
      </c>
    </row>
    <row r="1760" spans="1:8" x14ac:dyDescent="0.25">
      <c r="A1760" s="35">
        <v>42111</v>
      </c>
      <c r="B1760">
        <v>8606</v>
      </c>
      <c r="C1760">
        <v>15.04</v>
      </c>
      <c r="D1760">
        <v>17826.3</v>
      </c>
      <c r="E1760">
        <v>8638.85</v>
      </c>
      <c r="F1760">
        <v>62.55</v>
      </c>
      <c r="G1760" s="36">
        <f>VLOOKUP(A1760,FII!$A$1:$D$3730,3,FALSE)</f>
        <v>408.67</v>
      </c>
      <c r="H1760" s="36">
        <f>VLOOKUP(A1760,FII!$A$1:$D$3730,4,FALSE)</f>
        <v>-892.53</v>
      </c>
    </row>
    <row r="1761" spans="1:8" x14ac:dyDescent="0.25">
      <c r="A1761" s="35">
        <v>42114</v>
      </c>
      <c r="B1761">
        <v>8448.1</v>
      </c>
      <c r="C1761">
        <v>16.297499999999999</v>
      </c>
      <c r="D1761">
        <v>18034.93</v>
      </c>
      <c r="E1761">
        <v>8469.9</v>
      </c>
      <c r="F1761">
        <v>63.137</v>
      </c>
      <c r="G1761" s="36">
        <f>VLOOKUP(A1761,FII!$A$1:$D$3730,3,FALSE)</f>
        <v>-1338.53</v>
      </c>
      <c r="H1761" s="36">
        <f>VLOOKUP(A1761,FII!$A$1:$D$3730,4,FALSE)</f>
        <v>-199.25</v>
      </c>
    </row>
    <row r="1762" spans="1:8" x14ac:dyDescent="0.25">
      <c r="A1762" s="35">
        <v>42115</v>
      </c>
      <c r="B1762">
        <v>8377.75</v>
      </c>
      <c r="C1762">
        <v>17.03</v>
      </c>
      <c r="D1762">
        <v>17949.59</v>
      </c>
      <c r="E1762">
        <v>8400.4500000000007</v>
      </c>
      <c r="F1762">
        <v>62.853999999999999</v>
      </c>
      <c r="G1762" s="36">
        <f>VLOOKUP(A1762,FII!$A$1:$D$3730,3,FALSE)</f>
        <v>318.7</v>
      </c>
      <c r="H1762" s="36">
        <f>VLOOKUP(A1762,FII!$A$1:$D$3730,4,FALSE)</f>
        <v>-1293.93</v>
      </c>
    </row>
    <row r="1763" spans="1:8" x14ac:dyDescent="0.25">
      <c r="A1763" s="35">
        <v>42116</v>
      </c>
      <c r="B1763">
        <v>8429.7000000000007</v>
      </c>
      <c r="C1763">
        <v>17.21</v>
      </c>
      <c r="D1763">
        <v>18038.27</v>
      </c>
      <c r="E1763">
        <v>8461.2000000000007</v>
      </c>
      <c r="F1763">
        <v>62.98</v>
      </c>
      <c r="G1763" s="36">
        <f>VLOOKUP(A1763,FII!$A$1:$D$3730,3,FALSE)</f>
        <v>34.840000000000003</v>
      </c>
      <c r="H1763" s="36">
        <f>VLOOKUP(A1763,FII!$A$1:$D$3730,4,FALSE)</f>
        <v>60.45</v>
      </c>
    </row>
    <row r="1764" spans="1:8" x14ac:dyDescent="0.25">
      <c r="A1764" s="35">
        <v>42117</v>
      </c>
      <c r="B1764">
        <v>8398.2999999999993</v>
      </c>
      <c r="C1764">
        <v>18.5</v>
      </c>
      <c r="D1764">
        <v>18058.689999999999</v>
      </c>
      <c r="E1764">
        <v>8405.35</v>
      </c>
      <c r="F1764">
        <v>63.277000000000001</v>
      </c>
      <c r="G1764" s="36">
        <f>VLOOKUP(A1764,FII!$A$1:$D$3730,3,FALSE)</f>
        <v>-585.24</v>
      </c>
      <c r="H1764" s="36">
        <f>VLOOKUP(A1764,FII!$A$1:$D$3730,4,FALSE)</f>
        <v>497.28</v>
      </c>
    </row>
    <row r="1765" spans="1:8" x14ac:dyDescent="0.25">
      <c r="A1765" s="35">
        <v>42118</v>
      </c>
      <c r="B1765">
        <v>8305.25</v>
      </c>
      <c r="C1765">
        <v>19.105</v>
      </c>
      <c r="D1765">
        <v>18080.14</v>
      </c>
      <c r="E1765">
        <v>8318.7999999999993</v>
      </c>
      <c r="F1765">
        <v>63.661999999999999</v>
      </c>
      <c r="G1765" s="36">
        <f>VLOOKUP(A1765,FII!$A$1:$D$3730,3,FALSE)</f>
        <v>-530.42999999999995</v>
      </c>
      <c r="H1765" s="36">
        <f>VLOOKUP(A1765,FII!$A$1:$D$3730,4,FALSE)</f>
        <v>883.9</v>
      </c>
    </row>
    <row r="1766" spans="1:8" x14ac:dyDescent="0.25">
      <c r="A1766" s="35">
        <v>42121</v>
      </c>
      <c r="B1766">
        <v>8213.7999999999993</v>
      </c>
      <c r="C1766">
        <v>18.734999999999999</v>
      </c>
      <c r="D1766">
        <v>18037.97</v>
      </c>
      <c r="E1766">
        <v>8223</v>
      </c>
      <c r="F1766">
        <v>63.345999999999997</v>
      </c>
      <c r="G1766" s="36">
        <f>VLOOKUP(A1766,FII!$A$1:$D$3730,3,FALSE)</f>
        <v>-420.85</v>
      </c>
      <c r="H1766" s="36">
        <f>VLOOKUP(A1766,FII!$A$1:$D$3730,4,FALSE)</f>
        <v>916.12</v>
      </c>
    </row>
    <row r="1767" spans="1:8" x14ac:dyDescent="0.25">
      <c r="A1767" s="35">
        <v>42122</v>
      </c>
      <c r="B1767">
        <v>8285.6</v>
      </c>
      <c r="C1767">
        <v>17.41</v>
      </c>
      <c r="D1767">
        <v>18110.14</v>
      </c>
      <c r="E1767">
        <v>8292.4</v>
      </c>
      <c r="F1767">
        <v>63.052999999999997</v>
      </c>
      <c r="G1767" s="36">
        <f>VLOOKUP(A1767,FII!$A$1:$D$3730,3,FALSE)</f>
        <v>-408.49</v>
      </c>
      <c r="H1767" s="36">
        <f>VLOOKUP(A1767,FII!$A$1:$D$3730,4,FALSE)</f>
        <v>1263.6400000000001</v>
      </c>
    </row>
    <row r="1768" spans="1:8" x14ac:dyDescent="0.25">
      <c r="A1768" s="35">
        <v>42123</v>
      </c>
      <c r="B1768">
        <v>8239.75</v>
      </c>
      <c r="C1768">
        <v>17.234999999999999</v>
      </c>
      <c r="D1768">
        <v>18035.53</v>
      </c>
      <c r="E1768">
        <v>8238.25</v>
      </c>
      <c r="F1768">
        <v>63.46</v>
      </c>
      <c r="G1768" s="36">
        <f>VLOOKUP(A1768,FII!$A$1:$D$3730,3,FALSE)</f>
        <v>-197.15</v>
      </c>
      <c r="H1768" s="36">
        <f>VLOOKUP(A1768,FII!$A$1:$D$3730,4,FALSE)</f>
        <v>315.47000000000003</v>
      </c>
    </row>
    <row r="1769" spans="1:8" x14ac:dyDescent="0.25">
      <c r="A1769" s="35">
        <v>42124</v>
      </c>
      <c r="B1769">
        <v>8181.5</v>
      </c>
      <c r="C1769">
        <v>17.225000000000001</v>
      </c>
      <c r="D1769">
        <v>17840.52</v>
      </c>
      <c r="E1769">
        <v>8181.5</v>
      </c>
      <c r="F1769">
        <v>63.529000000000003</v>
      </c>
      <c r="G1769" s="36">
        <f>VLOOKUP(A1769,FII!$A$1:$D$3730,3,FALSE)</f>
        <v>-504.06</v>
      </c>
      <c r="H1769" s="36">
        <f>VLOOKUP(A1769,FII!$A$1:$D$3730,4,FALSE)</f>
        <v>-26.18</v>
      </c>
    </row>
    <row r="1770" spans="1:8" x14ac:dyDescent="0.25">
      <c r="A1770" s="35">
        <v>42128</v>
      </c>
      <c r="B1770">
        <v>8331.9500000000007</v>
      </c>
      <c r="C1770">
        <v>17.307500000000001</v>
      </c>
      <c r="D1770">
        <v>18070.400000000001</v>
      </c>
      <c r="E1770">
        <v>8372.25</v>
      </c>
      <c r="F1770">
        <v>63.515999999999998</v>
      </c>
      <c r="G1770" s="36">
        <f>VLOOKUP(A1770,FII!$A$1:$D$3730,3,FALSE)</f>
        <v>-280.5</v>
      </c>
      <c r="H1770" s="36">
        <f>VLOOKUP(A1770,FII!$A$1:$D$3730,4,FALSE)</f>
        <v>749.38</v>
      </c>
    </row>
    <row r="1771" spans="1:8" x14ac:dyDescent="0.25">
      <c r="A1771" s="35">
        <v>42129</v>
      </c>
      <c r="B1771">
        <v>8324.7999999999993</v>
      </c>
      <c r="C1771">
        <v>17.364999999999998</v>
      </c>
      <c r="D1771">
        <v>17928.2</v>
      </c>
      <c r="E1771">
        <v>8361.7000000000007</v>
      </c>
      <c r="F1771">
        <v>63.369</v>
      </c>
      <c r="G1771" s="36">
        <f>VLOOKUP(A1771,FII!$A$1:$D$3730,3,FALSE)</f>
        <v>-924.32</v>
      </c>
      <c r="H1771" s="36">
        <f>VLOOKUP(A1771,FII!$A$1:$D$3730,4,FALSE)</f>
        <v>1030.4000000000001</v>
      </c>
    </row>
    <row r="1772" spans="1:8" x14ac:dyDescent="0.25">
      <c r="A1772" s="35">
        <v>42130</v>
      </c>
      <c r="B1772">
        <v>8097</v>
      </c>
      <c r="C1772">
        <v>19.670000000000002</v>
      </c>
      <c r="D1772">
        <v>17841.98</v>
      </c>
      <c r="E1772">
        <v>8121.75</v>
      </c>
      <c r="F1772">
        <v>63.621000000000002</v>
      </c>
      <c r="G1772" s="36">
        <f>VLOOKUP(A1772,FII!$A$1:$D$3730,3,FALSE)</f>
        <v>-1924.6</v>
      </c>
      <c r="H1772" s="36">
        <f>VLOOKUP(A1772,FII!$A$1:$D$3730,4,FALSE)</f>
        <v>1832.18</v>
      </c>
    </row>
    <row r="1773" spans="1:8" x14ac:dyDescent="0.25">
      <c r="A1773" s="35">
        <v>42131</v>
      </c>
      <c r="B1773">
        <v>8057.3</v>
      </c>
      <c r="C1773">
        <v>19.649999999999999</v>
      </c>
      <c r="D1773">
        <v>17924.060000000001</v>
      </c>
      <c r="E1773">
        <v>8082.15</v>
      </c>
      <c r="F1773">
        <v>64.072999999999993</v>
      </c>
      <c r="G1773" s="36">
        <f>VLOOKUP(A1773,FII!$A$1:$D$3730,3,FALSE)</f>
        <v>-946.63</v>
      </c>
      <c r="H1773" s="36">
        <f>VLOOKUP(A1773,FII!$A$1:$D$3730,4,FALSE)</f>
        <v>983.61</v>
      </c>
    </row>
    <row r="1774" spans="1:8" x14ac:dyDescent="0.25">
      <c r="A1774" s="35">
        <v>42132</v>
      </c>
      <c r="B1774">
        <v>8191.5</v>
      </c>
      <c r="C1774">
        <v>19.11</v>
      </c>
      <c r="D1774">
        <v>18191.11</v>
      </c>
      <c r="E1774">
        <v>8210.5499999999993</v>
      </c>
      <c r="F1774">
        <v>63.710999999999999</v>
      </c>
      <c r="G1774" s="36">
        <f>VLOOKUP(A1774,FII!$A$1:$D$3730,3,FALSE)</f>
        <v>194.6</v>
      </c>
      <c r="H1774" s="36">
        <f>VLOOKUP(A1774,FII!$A$1:$D$3730,4,FALSE)</f>
        <v>1115.3599999999999</v>
      </c>
    </row>
    <row r="1775" spans="1:8" x14ac:dyDescent="0.25">
      <c r="A1775" s="35">
        <v>42135</v>
      </c>
      <c r="B1775">
        <v>8325.25</v>
      </c>
      <c r="C1775">
        <v>18.625</v>
      </c>
      <c r="D1775">
        <v>18105.169999999998</v>
      </c>
      <c r="E1775">
        <v>8342.15</v>
      </c>
      <c r="F1775">
        <v>64.007000000000005</v>
      </c>
      <c r="G1775" s="36">
        <f>VLOOKUP(A1775,FII!$A$1:$D$3730,3,FALSE)</f>
        <v>292.60000000000002</v>
      </c>
      <c r="H1775" s="36">
        <f>VLOOKUP(A1775,FII!$A$1:$D$3730,4,FALSE)</f>
        <v>842.8</v>
      </c>
    </row>
    <row r="1776" spans="1:8" x14ac:dyDescent="0.25">
      <c r="A1776" s="35">
        <v>42136</v>
      </c>
      <c r="B1776">
        <v>8126.95</v>
      </c>
      <c r="C1776">
        <v>20.545000000000002</v>
      </c>
      <c r="D1776">
        <v>18068.23</v>
      </c>
      <c r="E1776">
        <v>8131.25</v>
      </c>
      <c r="F1776">
        <v>64.147000000000006</v>
      </c>
      <c r="G1776" s="36">
        <f>VLOOKUP(A1776,FII!$A$1:$D$3730,3,FALSE)</f>
        <v>178.16</v>
      </c>
      <c r="H1776" s="36">
        <f>VLOOKUP(A1776,FII!$A$1:$D$3730,4,FALSE)</f>
        <v>1212.1600000000001</v>
      </c>
    </row>
    <row r="1777" spans="1:8" x14ac:dyDescent="0.25">
      <c r="A1777" s="35">
        <v>42137</v>
      </c>
      <c r="B1777">
        <v>8235.4500000000007</v>
      </c>
      <c r="C1777">
        <v>20.684999999999999</v>
      </c>
      <c r="D1777">
        <v>18060.490000000002</v>
      </c>
      <c r="E1777">
        <v>8250.75</v>
      </c>
      <c r="F1777">
        <v>64.013000000000005</v>
      </c>
      <c r="G1777" s="36">
        <f>VLOOKUP(A1777,FII!$A$1:$D$3730,3,FALSE)</f>
        <v>-649.39</v>
      </c>
      <c r="H1777" s="36">
        <f>VLOOKUP(A1777,FII!$A$1:$D$3730,4,FALSE)</f>
        <v>428.45</v>
      </c>
    </row>
    <row r="1778" spans="1:8" x14ac:dyDescent="0.25">
      <c r="A1778" s="35">
        <v>42138</v>
      </c>
      <c r="B1778">
        <v>8224.2000000000007</v>
      </c>
      <c r="C1778">
        <v>20.7</v>
      </c>
      <c r="D1778">
        <v>18252.240000000002</v>
      </c>
      <c r="E1778">
        <v>8237.7999999999993</v>
      </c>
      <c r="F1778">
        <v>63.383000000000003</v>
      </c>
      <c r="G1778" s="36">
        <f>VLOOKUP(A1778,FII!$A$1:$D$3730,3,FALSE)</f>
        <v>-1661.89</v>
      </c>
      <c r="H1778" s="36">
        <f>VLOOKUP(A1778,FII!$A$1:$D$3730,4,FALSE)</f>
        <v>111.49</v>
      </c>
    </row>
    <row r="1779" spans="1:8" x14ac:dyDescent="0.25">
      <c r="A1779" s="35">
        <v>42139</v>
      </c>
      <c r="B1779">
        <v>8262.35</v>
      </c>
      <c r="C1779">
        <v>19.815000000000001</v>
      </c>
      <c r="D1779">
        <v>18272.560000000001</v>
      </c>
      <c r="E1779">
        <v>8261.2000000000007</v>
      </c>
      <c r="F1779">
        <v>63.44</v>
      </c>
      <c r="G1779" s="36">
        <f>VLOOKUP(A1779,FII!$A$1:$D$3730,3,FALSE)</f>
        <v>-131.08000000000001</v>
      </c>
      <c r="H1779" s="36">
        <f>VLOOKUP(A1779,FII!$A$1:$D$3730,4,FALSE)</f>
        <v>124.86</v>
      </c>
    </row>
    <row r="1780" spans="1:8" x14ac:dyDescent="0.25">
      <c r="A1780" s="35">
        <v>42142</v>
      </c>
      <c r="B1780">
        <v>8373.65</v>
      </c>
      <c r="C1780">
        <v>17.9025</v>
      </c>
      <c r="D1780">
        <v>18298.88</v>
      </c>
      <c r="E1780">
        <v>8372.7999999999993</v>
      </c>
      <c r="F1780">
        <v>63.707999999999998</v>
      </c>
      <c r="G1780" s="36">
        <f>VLOOKUP(A1780,FII!$A$1:$D$3730,3,FALSE)</f>
        <v>228.85</v>
      </c>
      <c r="H1780" s="36">
        <f>VLOOKUP(A1780,FII!$A$1:$D$3730,4,FALSE)</f>
        <v>-76.459999999999994</v>
      </c>
    </row>
    <row r="1781" spans="1:8" x14ac:dyDescent="0.25">
      <c r="A1781" s="35">
        <v>42143</v>
      </c>
      <c r="B1781">
        <v>8365.65</v>
      </c>
      <c r="C1781">
        <v>18.27</v>
      </c>
      <c r="D1781">
        <v>18312.39</v>
      </c>
      <c r="E1781">
        <v>8366.2999999999993</v>
      </c>
      <c r="F1781">
        <v>63.762999999999998</v>
      </c>
      <c r="G1781" s="36">
        <f>VLOOKUP(A1781,FII!$A$1:$D$3730,3,FALSE)</f>
        <v>647.79</v>
      </c>
      <c r="H1781" s="36">
        <f>VLOOKUP(A1781,FII!$A$1:$D$3730,4,FALSE)</f>
        <v>327.18</v>
      </c>
    </row>
    <row r="1782" spans="1:8" x14ac:dyDescent="0.25">
      <c r="A1782" s="35">
        <v>42144</v>
      </c>
      <c r="B1782">
        <v>8423.25</v>
      </c>
      <c r="C1782">
        <v>17.717500000000001</v>
      </c>
      <c r="D1782">
        <v>18285.400000000001</v>
      </c>
      <c r="E1782">
        <v>8424.2999999999993</v>
      </c>
      <c r="F1782">
        <v>63.597999999999999</v>
      </c>
      <c r="G1782" s="36">
        <f>VLOOKUP(A1782,FII!$A$1:$D$3730,3,FALSE)</f>
        <v>853.05</v>
      </c>
      <c r="H1782" s="36">
        <f>VLOOKUP(A1782,FII!$A$1:$D$3730,4,FALSE)</f>
        <v>-11.2</v>
      </c>
    </row>
    <row r="1783" spans="1:8" x14ac:dyDescent="0.25">
      <c r="A1783" s="35">
        <v>42145</v>
      </c>
      <c r="B1783">
        <v>8421</v>
      </c>
      <c r="C1783">
        <v>17.412500000000001</v>
      </c>
      <c r="D1783">
        <v>18285.740000000002</v>
      </c>
      <c r="E1783">
        <v>8419.1</v>
      </c>
      <c r="F1783">
        <v>63.58</v>
      </c>
      <c r="G1783" s="36">
        <f>VLOOKUP(A1783,FII!$A$1:$D$3730,3,FALSE)</f>
        <v>-312.52999999999997</v>
      </c>
      <c r="H1783" s="36">
        <f>VLOOKUP(A1783,FII!$A$1:$D$3730,4,FALSE)</f>
        <v>235.03</v>
      </c>
    </row>
    <row r="1784" spans="1:8" x14ac:dyDescent="0.25">
      <c r="A1784" s="35">
        <v>42146</v>
      </c>
      <c r="B1784">
        <v>8458.9500000000007</v>
      </c>
      <c r="C1784">
        <v>16.947500000000002</v>
      </c>
      <c r="D1784">
        <v>18232.02</v>
      </c>
      <c r="E1784">
        <v>8452.0499999999993</v>
      </c>
      <c r="F1784">
        <v>63.49</v>
      </c>
      <c r="G1784" s="36">
        <f>VLOOKUP(A1784,FII!$A$1:$D$3730,3,FALSE)</f>
        <v>327</v>
      </c>
      <c r="H1784" s="36">
        <f>VLOOKUP(A1784,FII!$A$1:$D$3730,4,FALSE)</f>
        <v>9.4700000000000006</v>
      </c>
    </row>
    <row r="1785" spans="1:8" x14ac:dyDescent="0.25">
      <c r="A1785" s="35">
        <v>42149</v>
      </c>
      <c r="B1785">
        <v>8370.25</v>
      </c>
      <c r="C1785">
        <v>16.932500000000001</v>
      </c>
      <c r="D1785" t="e">
        <v>#N/A</v>
      </c>
      <c r="E1785">
        <v>8368.4500000000007</v>
      </c>
      <c r="F1785">
        <v>63.496000000000002</v>
      </c>
      <c r="G1785" s="36">
        <f>VLOOKUP(A1785,FII!$A$1:$D$3730,3,FALSE)</f>
        <v>167.8</v>
      </c>
      <c r="H1785" s="36">
        <f>VLOOKUP(A1785,FII!$A$1:$D$3730,4,FALSE)</f>
        <v>-223.44</v>
      </c>
    </row>
    <row r="1786" spans="1:8" x14ac:dyDescent="0.25">
      <c r="A1786" s="35">
        <v>42150</v>
      </c>
      <c r="B1786">
        <v>8339.35</v>
      </c>
      <c r="C1786">
        <v>17.067499999999999</v>
      </c>
      <c r="D1786">
        <v>18041.54</v>
      </c>
      <c r="E1786">
        <v>8337.9</v>
      </c>
      <c r="F1786">
        <v>63.972000000000001</v>
      </c>
      <c r="G1786" s="36">
        <f>VLOOKUP(A1786,FII!$A$1:$D$3730,3,FALSE)</f>
        <v>215.33</v>
      </c>
      <c r="H1786" s="36">
        <f>VLOOKUP(A1786,FII!$A$1:$D$3730,4,FALSE)</f>
        <v>192.89</v>
      </c>
    </row>
    <row r="1787" spans="1:8" x14ac:dyDescent="0.25">
      <c r="A1787" s="35">
        <v>42151</v>
      </c>
      <c r="B1787">
        <v>8334.6</v>
      </c>
      <c r="C1787">
        <v>17.282499999999999</v>
      </c>
      <c r="D1787">
        <v>18162.990000000002</v>
      </c>
      <c r="E1787">
        <v>8331.75</v>
      </c>
      <c r="F1787">
        <v>63.826000000000001</v>
      </c>
      <c r="G1787" s="36">
        <f>VLOOKUP(A1787,FII!$A$1:$D$3730,3,FALSE)</f>
        <v>-95.59</v>
      </c>
      <c r="H1787" s="36">
        <f>VLOOKUP(A1787,FII!$A$1:$D$3730,4,FALSE)</f>
        <v>-538.05999999999995</v>
      </c>
    </row>
    <row r="1788" spans="1:8" x14ac:dyDescent="0.25">
      <c r="A1788" s="35">
        <v>42152</v>
      </c>
      <c r="B1788">
        <v>8319</v>
      </c>
      <c r="C1788">
        <v>17.1325</v>
      </c>
      <c r="D1788">
        <v>18126.12</v>
      </c>
      <c r="E1788">
        <v>8319</v>
      </c>
      <c r="F1788">
        <v>63.762999999999998</v>
      </c>
      <c r="G1788" s="36">
        <f>VLOOKUP(A1788,FII!$A$1:$D$3730,3,FALSE)</f>
        <v>650.35</v>
      </c>
      <c r="H1788" s="36">
        <f>VLOOKUP(A1788,FII!$A$1:$D$3730,4,FALSE)</f>
        <v>-646.33000000000004</v>
      </c>
    </row>
    <row r="1789" spans="1:8" x14ac:dyDescent="0.25">
      <c r="A1789" s="35">
        <v>42153</v>
      </c>
      <c r="B1789">
        <v>8433.65</v>
      </c>
      <c r="C1789">
        <v>16.657499999999999</v>
      </c>
      <c r="D1789">
        <v>18010.68</v>
      </c>
      <c r="E1789">
        <v>8458.65</v>
      </c>
      <c r="F1789">
        <v>63.743000000000002</v>
      </c>
      <c r="G1789" s="36">
        <f>VLOOKUP(A1789,FII!$A$1:$D$3730,3,FALSE)</f>
        <v>3822.21</v>
      </c>
      <c r="H1789" s="36">
        <f>VLOOKUP(A1789,FII!$A$1:$D$3730,4,FALSE)</f>
        <v>-1250.4000000000001</v>
      </c>
    </row>
    <row r="1790" spans="1:8" x14ac:dyDescent="0.25">
      <c r="A1790" s="35">
        <v>42156</v>
      </c>
      <c r="B1790">
        <v>8433.4</v>
      </c>
      <c r="C1790">
        <v>16.912500000000001</v>
      </c>
      <c r="D1790">
        <v>18040.37</v>
      </c>
      <c r="E1790">
        <v>8431.65</v>
      </c>
      <c r="F1790">
        <v>63.594000000000001</v>
      </c>
      <c r="G1790" s="36">
        <f>VLOOKUP(A1790,FII!$A$1:$D$3730,3,FALSE)</f>
        <v>66.38</v>
      </c>
      <c r="H1790" s="36">
        <f>VLOOKUP(A1790,FII!$A$1:$D$3730,4,FALSE)</f>
        <v>-207.32</v>
      </c>
    </row>
    <row r="1791" spans="1:8" x14ac:dyDescent="0.25">
      <c r="A1791" s="35">
        <v>42157</v>
      </c>
      <c r="B1791">
        <v>8236.4500000000007</v>
      </c>
      <c r="C1791">
        <v>16.82</v>
      </c>
      <c r="D1791">
        <v>18011.939999999999</v>
      </c>
      <c r="E1791">
        <v>8225.35</v>
      </c>
      <c r="F1791">
        <v>63.689</v>
      </c>
      <c r="G1791" s="36">
        <f>VLOOKUP(A1791,FII!$A$1:$D$3730,3,FALSE)</f>
        <v>-2162.5700000000002</v>
      </c>
      <c r="H1791" s="36">
        <f>VLOOKUP(A1791,FII!$A$1:$D$3730,4,FALSE)</f>
        <v>4.1100000000000003</v>
      </c>
    </row>
    <row r="1792" spans="1:8" x14ac:dyDescent="0.25">
      <c r="A1792" s="35">
        <v>42158</v>
      </c>
      <c r="B1792">
        <v>8135.1</v>
      </c>
      <c r="C1792">
        <v>17.504999999999999</v>
      </c>
      <c r="D1792">
        <v>18076.27</v>
      </c>
      <c r="E1792">
        <v>8136.35</v>
      </c>
      <c r="F1792">
        <v>63.997</v>
      </c>
      <c r="G1792" s="36">
        <f>VLOOKUP(A1792,FII!$A$1:$D$3730,3,FALSE)</f>
        <v>-576.91999999999996</v>
      </c>
      <c r="H1792" s="36">
        <f>VLOOKUP(A1792,FII!$A$1:$D$3730,4,FALSE)</f>
        <v>31.38</v>
      </c>
    </row>
    <row r="1793" spans="1:8" x14ac:dyDescent="0.25">
      <c r="A1793" s="35">
        <v>42159</v>
      </c>
      <c r="B1793">
        <v>8130.65</v>
      </c>
      <c r="C1793">
        <v>18.122499999999999</v>
      </c>
      <c r="D1793">
        <v>17905.580000000002</v>
      </c>
      <c r="E1793">
        <v>8141.6</v>
      </c>
      <c r="F1793">
        <v>63.963999999999999</v>
      </c>
      <c r="G1793" s="36">
        <f>VLOOKUP(A1793,FII!$A$1:$D$3730,3,FALSE)</f>
        <v>-0.41</v>
      </c>
      <c r="H1793" s="36">
        <f>VLOOKUP(A1793,FII!$A$1:$D$3730,4,FALSE)</f>
        <v>196.93</v>
      </c>
    </row>
    <row r="1794" spans="1:8" x14ac:dyDescent="0.25">
      <c r="A1794" s="35">
        <v>42160</v>
      </c>
      <c r="B1794">
        <v>8114.7</v>
      </c>
      <c r="C1794">
        <v>18.087499999999999</v>
      </c>
      <c r="D1794">
        <v>17849.46</v>
      </c>
      <c r="E1794">
        <v>8114.25</v>
      </c>
      <c r="F1794">
        <v>63.77</v>
      </c>
      <c r="G1794" s="36">
        <f>VLOOKUP(A1794,FII!$A$1:$D$3730,3,FALSE)</f>
        <v>-490.8</v>
      </c>
      <c r="H1794" s="36">
        <f>VLOOKUP(A1794,FII!$A$1:$D$3730,4,FALSE)</f>
        <v>-49.63</v>
      </c>
    </row>
    <row r="1795" spans="1:8" x14ac:dyDescent="0.25">
      <c r="A1795" s="35">
        <v>42163</v>
      </c>
      <c r="B1795">
        <v>8044.15</v>
      </c>
      <c r="C1795">
        <v>18.885000000000002</v>
      </c>
      <c r="D1795">
        <v>17766.55</v>
      </c>
      <c r="E1795">
        <v>8044.2</v>
      </c>
      <c r="F1795">
        <v>63.947000000000003</v>
      </c>
      <c r="G1795" s="36">
        <f>VLOOKUP(A1795,FII!$A$1:$D$3730,3,FALSE)</f>
        <v>-199.8</v>
      </c>
      <c r="H1795" s="36">
        <f>VLOOKUP(A1795,FII!$A$1:$D$3730,4,FALSE)</f>
        <v>363.96</v>
      </c>
    </row>
    <row r="1796" spans="1:8" x14ac:dyDescent="0.25">
      <c r="A1796" s="35">
        <v>42164</v>
      </c>
      <c r="B1796">
        <v>8022.4</v>
      </c>
      <c r="C1796">
        <v>18.010000000000002</v>
      </c>
      <c r="D1796">
        <v>17764.04</v>
      </c>
      <c r="E1796">
        <v>8030.6</v>
      </c>
      <c r="F1796">
        <v>64.010000000000005</v>
      </c>
      <c r="G1796" s="36">
        <f>VLOOKUP(A1796,FII!$A$1:$D$3730,3,FALSE)</f>
        <v>156.36000000000001</v>
      </c>
      <c r="H1796" s="36">
        <f>VLOOKUP(A1796,FII!$A$1:$D$3730,4,FALSE)</f>
        <v>297.2</v>
      </c>
    </row>
    <row r="1797" spans="1:8" x14ac:dyDescent="0.25">
      <c r="A1797" s="35">
        <v>42165</v>
      </c>
      <c r="B1797">
        <v>8124.45</v>
      </c>
      <c r="C1797">
        <v>17.077500000000001</v>
      </c>
      <c r="D1797">
        <v>18000.400000000001</v>
      </c>
      <c r="E1797">
        <v>8120.05</v>
      </c>
      <c r="F1797">
        <v>63.765999999999998</v>
      </c>
      <c r="G1797" s="36">
        <f>VLOOKUP(A1797,FII!$A$1:$D$3730,3,FALSE)</f>
        <v>32.32</v>
      </c>
      <c r="H1797" s="36">
        <f>VLOOKUP(A1797,FII!$A$1:$D$3730,4,FALSE)</f>
        <v>31.75</v>
      </c>
    </row>
    <row r="1798" spans="1:8" x14ac:dyDescent="0.25">
      <c r="A1798" s="35">
        <v>42166</v>
      </c>
      <c r="B1798">
        <v>7965.35</v>
      </c>
      <c r="C1798">
        <v>17.805</v>
      </c>
      <c r="D1798">
        <v>18039.37</v>
      </c>
      <c r="E1798">
        <v>7959.2</v>
      </c>
      <c r="F1798">
        <v>63.959000000000003</v>
      </c>
      <c r="G1798" s="36">
        <f>VLOOKUP(A1798,FII!$A$1:$D$3730,3,FALSE)</f>
        <v>177.54</v>
      </c>
      <c r="H1798" s="36">
        <f>VLOOKUP(A1798,FII!$A$1:$D$3730,4,FALSE)</f>
        <v>434.68</v>
      </c>
    </row>
    <row r="1799" spans="1:8" x14ac:dyDescent="0.25">
      <c r="A1799" s="35">
        <v>42167</v>
      </c>
      <c r="B1799">
        <v>7982.9</v>
      </c>
      <c r="C1799">
        <v>17.477499999999999</v>
      </c>
      <c r="D1799">
        <v>17898.84</v>
      </c>
      <c r="E1799">
        <v>7978.7</v>
      </c>
      <c r="F1799">
        <v>64.099999999999994</v>
      </c>
      <c r="G1799" s="36">
        <f>VLOOKUP(A1799,FII!$A$1:$D$3730,3,FALSE)</f>
        <v>119.82</v>
      </c>
      <c r="H1799" s="36">
        <f>VLOOKUP(A1799,FII!$A$1:$D$3730,4,FALSE)</f>
        <v>-42.35</v>
      </c>
    </row>
    <row r="1800" spans="1:8" x14ac:dyDescent="0.25">
      <c r="A1800" s="35">
        <v>42170</v>
      </c>
      <c r="B1800">
        <v>8013.9</v>
      </c>
      <c r="C1800">
        <v>17.524999999999999</v>
      </c>
      <c r="D1800">
        <v>17791.169999999998</v>
      </c>
      <c r="E1800">
        <v>8009.2</v>
      </c>
      <c r="F1800">
        <v>64.084999999999994</v>
      </c>
      <c r="G1800" s="36">
        <f>VLOOKUP(A1800,FII!$A$1:$D$3730,3,FALSE)</f>
        <v>-146.12</v>
      </c>
      <c r="H1800" s="36">
        <f>VLOOKUP(A1800,FII!$A$1:$D$3730,4,FALSE)</f>
        <v>132.74</v>
      </c>
    </row>
    <row r="1801" spans="1:8" x14ac:dyDescent="0.25">
      <c r="A1801" s="35">
        <v>42171</v>
      </c>
      <c r="B1801">
        <v>8047.3</v>
      </c>
      <c r="C1801">
        <v>17.1675</v>
      </c>
      <c r="D1801">
        <v>17904.48</v>
      </c>
      <c r="E1801">
        <v>8047</v>
      </c>
      <c r="F1801">
        <v>64.165999999999997</v>
      </c>
      <c r="G1801" s="36">
        <f>VLOOKUP(A1801,FII!$A$1:$D$3730,3,FALSE)</f>
        <v>-563.97</v>
      </c>
      <c r="H1801" s="36">
        <f>VLOOKUP(A1801,FII!$A$1:$D$3730,4,FALSE)</f>
        <v>274.48</v>
      </c>
    </row>
    <row r="1802" spans="1:8" x14ac:dyDescent="0.25">
      <c r="A1802" s="35">
        <v>42172</v>
      </c>
      <c r="B1802">
        <v>8091.55</v>
      </c>
      <c r="C1802">
        <v>16.727499999999999</v>
      </c>
      <c r="D1802">
        <v>17935.740000000002</v>
      </c>
      <c r="E1802">
        <v>8079.05</v>
      </c>
      <c r="F1802">
        <v>64.010999999999996</v>
      </c>
      <c r="G1802" s="36">
        <f>VLOOKUP(A1802,FII!$A$1:$D$3730,3,FALSE)</f>
        <v>-219.26</v>
      </c>
      <c r="H1802" s="36">
        <f>VLOOKUP(A1802,FII!$A$1:$D$3730,4,FALSE)</f>
        <v>786.19</v>
      </c>
    </row>
    <row r="1803" spans="1:8" x14ac:dyDescent="0.25">
      <c r="A1803" s="35">
        <v>42173</v>
      </c>
      <c r="B1803">
        <v>8174.6</v>
      </c>
      <c r="C1803">
        <v>16.015000000000001</v>
      </c>
      <c r="D1803">
        <v>18115.84</v>
      </c>
      <c r="E1803">
        <v>8157.55</v>
      </c>
      <c r="F1803">
        <v>63.576999999999998</v>
      </c>
      <c r="G1803" s="36">
        <f>VLOOKUP(A1803,FII!$A$1:$D$3730,3,FALSE)</f>
        <v>144.57</v>
      </c>
      <c r="H1803" s="36">
        <f>VLOOKUP(A1803,FII!$A$1:$D$3730,4,FALSE)</f>
        <v>1090.53</v>
      </c>
    </row>
    <row r="1804" spans="1:8" x14ac:dyDescent="0.25">
      <c r="A1804" s="35">
        <v>42174</v>
      </c>
      <c r="B1804">
        <v>8224.9500000000007</v>
      </c>
      <c r="C1804">
        <v>15.085000000000001</v>
      </c>
      <c r="D1804">
        <v>18015.95</v>
      </c>
      <c r="E1804">
        <v>8237.6</v>
      </c>
      <c r="F1804">
        <v>63.5</v>
      </c>
      <c r="G1804" s="36">
        <f>VLOOKUP(A1804,FII!$A$1:$D$3730,3,FALSE)</f>
        <v>-156.29</v>
      </c>
      <c r="H1804" s="36">
        <f>VLOOKUP(A1804,FII!$A$1:$D$3730,4,FALSE)</f>
        <v>893.98</v>
      </c>
    </row>
    <row r="1805" spans="1:8" x14ac:dyDescent="0.25">
      <c r="A1805" s="35">
        <v>42177</v>
      </c>
      <c r="B1805">
        <v>8353.1</v>
      </c>
      <c r="C1805">
        <v>15.487500000000001</v>
      </c>
      <c r="D1805">
        <v>18119.78</v>
      </c>
      <c r="E1805">
        <v>8353.15</v>
      </c>
      <c r="F1805">
        <v>63.523000000000003</v>
      </c>
      <c r="G1805" s="36">
        <f>VLOOKUP(A1805,FII!$A$1:$D$3730,3,FALSE)</f>
        <v>1417.98</v>
      </c>
      <c r="H1805" s="36">
        <f>VLOOKUP(A1805,FII!$A$1:$D$3730,4,FALSE)</f>
        <v>779.37</v>
      </c>
    </row>
    <row r="1806" spans="1:8" x14ac:dyDescent="0.25">
      <c r="A1806" s="35">
        <v>42178</v>
      </c>
      <c r="B1806">
        <v>8381.5499999999993</v>
      </c>
      <c r="C1806">
        <v>15.0425</v>
      </c>
      <c r="D1806">
        <v>18144.07</v>
      </c>
      <c r="E1806">
        <v>8377.4</v>
      </c>
      <c r="F1806">
        <v>63.606999999999999</v>
      </c>
      <c r="G1806" s="36">
        <f>VLOOKUP(A1806,FII!$A$1:$D$3730,3,FALSE)</f>
        <v>1394.06</v>
      </c>
      <c r="H1806" s="36">
        <f>VLOOKUP(A1806,FII!$A$1:$D$3730,4,FALSE)</f>
        <v>990.11</v>
      </c>
    </row>
    <row r="1807" spans="1:8" x14ac:dyDescent="0.25">
      <c r="A1807" s="35">
        <v>42179</v>
      </c>
      <c r="B1807">
        <v>8360.85</v>
      </c>
      <c r="C1807">
        <v>15.914999999999999</v>
      </c>
      <c r="D1807">
        <v>17966.07</v>
      </c>
      <c r="E1807">
        <v>8350.2999999999993</v>
      </c>
      <c r="F1807">
        <v>63.526000000000003</v>
      </c>
      <c r="G1807" s="36">
        <f>VLOOKUP(A1807,FII!$A$1:$D$3730,3,FALSE)</f>
        <v>1488.78</v>
      </c>
      <c r="H1807" s="36">
        <f>VLOOKUP(A1807,FII!$A$1:$D$3730,4,FALSE)</f>
        <v>585.77</v>
      </c>
    </row>
    <row r="1808" spans="1:8" x14ac:dyDescent="0.25">
      <c r="A1808" s="35">
        <v>42180</v>
      </c>
      <c r="B1808">
        <v>8398</v>
      </c>
      <c r="C1808">
        <v>15.93</v>
      </c>
      <c r="D1808">
        <v>17890.36</v>
      </c>
      <c r="E1808">
        <v>8398</v>
      </c>
      <c r="F1808">
        <v>63.518000000000001</v>
      </c>
      <c r="G1808" s="36">
        <f>VLOOKUP(A1808,FII!$A$1:$D$3730,3,FALSE)</f>
        <v>2228.7399999999998</v>
      </c>
      <c r="H1808" s="36">
        <f>VLOOKUP(A1808,FII!$A$1:$D$3730,4,FALSE)</f>
        <v>-1082.32</v>
      </c>
    </row>
    <row r="1809" spans="1:8" x14ac:dyDescent="0.25">
      <c r="A1809" s="35">
        <v>42181</v>
      </c>
      <c r="B1809">
        <v>8381.1</v>
      </c>
      <c r="C1809">
        <v>15.76</v>
      </c>
      <c r="D1809">
        <v>17946.68</v>
      </c>
      <c r="E1809">
        <v>8381.65</v>
      </c>
      <c r="F1809">
        <v>63.451999999999998</v>
      </c>
      <c r="G1809" s="36">
        <f>VLOOKUP(A1809,FII!$A$1:$D$3730,3,FALSE)</f>
        <v>-264.66000000000003</v>
      </c>
      <c r="H1809" s="36">
        <f>VLOOKUP(A1809,FII!$A$1:$D$3730,4,FALSE)</f>
        <v>120.91</v>
      </c>
    </row>
    <row r="1810" spans="1:8" x14ac:dyDescent="0.25">
      <c r="A1810" s="35">
        <v>42184</v>
      </c>
      <c r="B1810">
        <v>8318.4</v>
      </c>
      <c r="C1810">
        <v>17.297499999999999</v>
      </c>
      <c r="D1810">
        <v>17596.349999999999</v>
      </c>
      <c r="E1810">
        <v>8319.15</v>
      </c>
      <c r="F1810">
        <v>63.707000000000001</v>
      </c>
      <c r="G1810" s="36">
        <f>VLOOKUP(A1810,FII!$A$1:$D$3730,3,FALSE)</f>
        <v>546.85</v>
      </c>
      <c r="H1810" s="36">
        <f>VLOOKUP(A1810,FII!$A$1:$D$3730,4,FALSE)</f>
        <v>-68.3</v>
      </c>
    </row>
    <row r="1811" spans="1:8" x14ac:dyDescent="0.25">
      <c r="A1811" s="35">
        <v>42185</v>
      </c>
      <c r="B1811">
        <v>8368.5</v>
      </c>
      <c r="C1811">
        <v>16.927499999999998</v>
      </c>
      <c r="D1811">
        <v>17619.509999999998</v>
      </c>
      <c r="E1811">
        <v>8377.7999999999993</v>
      </c>
      <c r="F1811">
        <v>63.603999999999999</v>
      </c>
      <c r="G1811" s="36">
        <f>VLOOKUP(A1811,FII!$A$1:$D$3730,3,FALSE)</f>
        <v>352.68</v>
      </c>
      <c r="H1811" s="36">
        <f>VLOOKUP(A1811,FII!$A$1:$D$3730,4,FALSE)</f>
        <v>179.61</v>
      </c>
    </row>
    <row r="1812" spans="1:8" x14ac:dyDescent="0.25">
      <c r="A1812" s="35">
        <v>42186</v>
      </c>
      <c r="B1812">
        <v>8453.0499999999993</v>
      </c>
      <c r="C1812">
        <v>15.845000000000001</v>
      </c>
      <c r="D1812">
        <v>17757.91</v>
      </c>
      <c r="E1812">
        <v>8455.2000000000007</v>
      </c>
      <c r="F1812">
        <v>63.55</v>
      </c>
      <c r="G1812" s="36">
        <f>VLOOKUP(A1812,FII!$A$1:$D$3730,3,FALSE)</f>
        <v>397.87</v>
      </c>
      <c r="H1812" s="36">
        <f>VLOOKUP(A1812,FII!$A$1:$D$3730,4,FALSE)</f>
        <v>614.53</v>
      </c>
    </row>
    <row r="1813" spans="1:8" x14ac:dyDescent="0.25">
      <c r="A1813" s="35">
        <v>42187</v>
      </c>
      <c r="B1813">
        <v>8444.9</v>
      </c>
      <c r="C1813">
        <v>15.557499999999999</v>
      </c>
      <c r="D1813">
        <v>17730.11</v>
      </c>
      <c r="E1813">
        <v>8438.2999999999993</v>
      </c>
      <c r="F1813">
        <v>63.298999999999999</v>
      </c>
      <c r="G1813" s="36">
        <f>VLOOKUP(A1813,FII!$A$1:$D$3730,3,FALSE)</f>
        <v>361.88</v>
      </c>
      <c r="H1813" s="36">
        <f>VLOOKUP(A1813,FII!$A$1:$D$3730,4,FALSE)</f>
        <v>551.17999999999995</v>
      </c>
    </row>
    <row r="1814" spans="1:8" x14ac:dyDescent="0.25">
      <c r="A1814" s="35">
        <v>42188</v>
      </c>
      <c r="B1814">
        <v>8484.9</v>
      </c>
      <c r="C1814">
        <v>16.305</v>
      </c>
      <c r="D1814" t="e">
        <v>#N/A</v>
      </c>
      <c r="E1814">
        <v>8488</v>
      </c>
      <c r="F1814">
        <v>63.411000000000001</v>
      </c>
      <c r="G1814" s="36">
        <f>VLOOKUP(A1814,FII!$A$1:$D$3730,3,FALSE)</f>
        <v>362.78</v>
      </c>
      <c r="H1814" s="36">
        <f>VLOOKUP(A1814,FII!$A$1:$D$3730,4,FALSE)</f>
        <v>321.67</v>
      </c>
    </row>
    <row r="1815" spans="1:8" x14ac:dyDescent="0.25">
      <c r="A1815" s="35">
        <v>42191</v>
      </c>
      <c r="B1815">
        <v>8522.15</v>
      </c>
      <c r="C1815">
        <v>16.017499999999998</v>
      </c>
      <c r="D1815">
        <v>17683.580000000002</v>
      </c>
      <c r="E1815">
        <v>8537.75</v>
      </c>
      <c r="F1815">
        <v>63.264000000000003</v>
      </c>
      <c r="G1815" s="36">
        <f>VLOOKUP(A1815,FII!$A$1:$D$3730,3,FALSE)</f>
        <v>-854.17</v>
      </c>
      <c r="H1815" s="36">
        <f>VLOOKUP(A1815,FII!$A$1:$D$3730,4,FALSE)</f>
        <v>-266.33</v>
      </c>
    </row>
    <row r="1816" spans="1:8" x14ac:dyDescent="0.25">
      <c r="A1816" s="35">
        <v>42192</v>
      </c>
      <c r="B1816">
        <v>8510.7999999999993</v>
      </c>
      <c r="C1816">
        <v>16.307500000000001</v>
      </c>
      <c r="D1816">
        <v>17776.91</v>
      </c>
      <c r="E1816">
        <v>8516.6</v>
      </c>
      <c r="F1816">
        <v>63.475999999999999</v>
      </c>
      <c r="G1816" s="36">
        <f>VLOOKUP(A1816,FII!$A$1:$D$3730,3,FALSE)</f>
        <v>956.93</v>
      </c>
      <c r="H1816" s="36">
        <f>VLOOKUP(A1816,FII!$A$1:$D$3730,4,FALSE)</f>
        <v>-61.37</v>
      </c>
    </row>
    <row r="1817" spans="1:8" x14ac:dyDescent="0.25">
      <c r="A1817" s="35">
        <v>42193</v>
      </c>
      <c r="B1817">
        <v>8363.0499999999993</v>
      </c>
      <c r="C1817">
        <v>17.79</v>
      </c>
      <c r="D1817">
        <v>17515.419999999998</v>
      </c>
      <c r="E1817">
        <v>8378</v>
      </c>
      <c r="F1817">
        <v>63.459000000000003</v>
      </c>
      <c r="G1817" s="36">
        <f>VLOOKUP(A1817,FII!$A$1:$D$3730,3,FALSE)</f>
        <v>-271.32</v>
      </c>
      <c r="H1817" s="36">
        <f>VLOOKUP(A1817,FII!$A$1:$D$3730,4,FALSE)</f>
        <v>-899.17</v>
      </c>
    </row>
    <row r="1818" spans="1:8" x14ac:dyDescent="0.25">
      <c r="A1818" s="35">
        <v>42194</v>
      </c>
      <c r="B1818">
        <v>8328.5499999999993</v>
      </c>
      <c r="C1818">
        <v>17.4375</v>
      </c>
      <c r="D1818">
        <v>17548.62</v>
      </c>
      <c r="E1818">
        <v>8346.1</v>
      </c>
      <c r="F1818">
        <v>63.317999999999998</v>
      </c>
      <c r="G1818" s="36">
        <f>VLOOKUP(A1818,FII!$A$1:$D$3730,3,FALSE)</f>
        <v>-1247.1300000000001</v>
      </c>
      <c r="H1818" s="36">
        <f>VLOOKUP(A1818,FII!$A$1:$D$3730,4,FALSE)</f>
        <v>-496.96</v>
      </c>
    </row>
    <row r="1819" spans="1:8" x14ac:dyDescent="0.25">
      <c r="A1819" s="35">
        <v>42195</v>
      </c>
      <c r="B1819">
        <v>8360.5499999999993</v>
      </c>
      <c r="C1819">
        <v>17.07</v>
      </c>
      <c r="D1819">
        <v>17760.41</v>
      </c>
      <c r="E1819">
        <v>8385.5499999999993</v>
      </c>
      <c r="F1819">
        <v>63.357999999999997</v>
      </c>
      <c r="G1819" s="36">
        <f>VLOOKUP(A1819,FII!$A$1:$D$3730,3,FALSE)</f>
        <v>7.49</v>
      </c>
      <c r="H1819" s="36">
        <f>VLOOKUP(A1819,FII!$A$1:$D$3730,4,FALSE)</f>
        <v>-1058.1600000000001</v>
      </c>
    </row>
    <row r="1820" spans="1:8" x14ac:dyDescent="0.25">
      <c r="A1820" s="35">
        <v>42198</v>
      </c>
      <c r="B1820">
        <v>8459.65</v>
      </c>
      <c r="C1820">
        <v>16.272500000000001</v>
      </c>
      <c r="D1820">
        <v>17977.68</v>
      </c>
      <c r="E1820">
        <v>8481.9500000000007</v>
      </c>
      <c r="F1820">
        <v>63.45</v>
      </c>
      <c r="G1820" s="36">
        <f>VLOOKUP(A1820,FII!$A$1:$D$3730,3,FALSE)</f>
        <v>15.54</v>
      </c>
      <c r="H1820" s="36">
        <f>VLOOKUP(A1820,FII!$A$1:$D$3730,4,FALSE)</f>
        <v>-671.96</v>
      </c>
    </row>
    <row r="1821" spans="1:8" x14ac:dyDescent="0.25">
      <c r="A1821" s="35">
        <v>42199</v>
      </c>
      <c r="B1821">
        <v>8454.1</v>
      </c>
      <c r="C1821">
        <v>16.010000000000002</v>
      </c>
      <c r="D1821">
        <v>18053.580000000002</v>
      </c>
      <c r="E1821">
        <v>8465.9</v>
      </c>
      <c r="F1821">
        <v>63.280999999999999</v>
      </c>
      <c r="G1821" s="36">
        <f>VLOOKUP(A1821,FII!$A$1:$D$3730,3,FALSE)</f>
        <v>888.69</v>
      </c>
      <c r="H1821" s="36">
        <f>VLOOKUP(A1821,FII!$A$1:$D$3730,4,FALSE)</f>
        <v>-427.72</v>
      </c>
    </row>
    <row r="1822" spans="1:8" x14ac:dyDescent="0.25">
      <c r="A1822" s="35">
        <v>42200</v>
      </c>
      <c r="B1822">
        <v>8523.7999999999993</v>
      </c>
      <c r="C1822">
        <v>15.567500000000001</v>
      </c>
      <c r="D1822">
        <v>18050.169999999998</v>
      </c>
      <c r="E1822">
        <v>8542.0499999999993</v>
      </c>
      <c r="F1822">
        <v>63.506999999999998</v>
      </c>
      <c r="G1822" s="36">
        <f>VLOOKUP(A1822,FII!$A$1:$D$3730,3,FALSE)</f>
        <v>1088.4100000000001</v>
      </c>
      <c r="H1822" s="36">
        <f>VLOOKUP(A1822,FII!$A$1:$D$3730,4,FALSE)</f>
        <v>372.02</v>
      </c>
    </row>
    <row r="1823" spans="1:8" x14ac:dyDescent="0.25">
      <c r="A1823" s="35">
        <v>42201</v>
      </c>
      <c r="B1823">
        <v>8608.0499999999993</v>
      </c>
      <c r="C1823">
        <v>14.782500000000001</v>
      </c>
      <c r="D1823">
        <v>18120.25</v>
      </c>
      <c r="E1823">
        <v>8626.65</v>
      </c>
      <c r="F1823">
        <v>63.463000000000001</v>
      </c>
      <c r="G1823" s="36">
        <f>VLOOKUP(A1823,FII!$A$1:$D$3730,3,FALSE)</f>
        <v>1511.24</v>
      </c>
      <c r="H1823" s="36">
        <f>VLOOKUP(A1823,FII!$A$1:$D$3730,4,FALSE)</f>
        <v>543.70000000000005</v>
      </c>
    </row>
    <row r="1824" spans="1:8" x14ac:dyDescent="0.25">
      <c r="A1824" s="35">
        <v>42202</v>
      </c>
      <c r="B1824">
        <v>8609.85</v>
      </c>
      <c r="C1824">
        <v>14.8025</v>
      </c>
      <c r="D1824">
        <v>18086.45</v>
      </c>
      <c r="E1824">
        <v>8625.0499999999993</v>
      </c>
      <c r="F1824">
        <v>63.491999999999997</v>
      </c>
      <c r="G1824" s="36">
        <f>VLOOKUP(A1824,FII!$A$1:$D$3730,3,FALSE)</f>
        <v>263.89</v>
      </c>
      <c r="H1824" s="36">
        <f>VLOOKUP(A1824,FII!$A$1:$D$3730,4,FALSE)</f>
        <v>-223.15</v>
      </c>
    </row>
    <row r="1825" spans="1:8" x14ac:dyDescent="0.25">
      <c r="A1825" s="35">
        <v>42205</v>
      </c>
      <c r="B1825">
        <v>8603.4500000000007</v>
      </c>
      <c r="C1825">
        <v>14.96</v>
      </c>
      <c r="D1825">
        <v>18100.41</v>
      </c>
      <c r="E1825">
        <v>8628.25</v>
      </c>
      <c r="F1825">
        <v>63.6</v>
      </c>
      <c r="G1825" s="36">
        <f>VLOOKUP(A1825,FII!$A$1:$D$3730,3,FALSE)</f>
        <v>-133.72999999999999</v>
      </c>
      <c r="H1825" s="36">
        <f>VLOOKUP(A1825,FII!$A$1:$D$3730,4,FALSE)</f>
        <v>-686.21</v>
      </c>
    </row>
    <row r="1826" spans="1:8" x14ac:dyDescent="0.25">
      <c r="A1826" s="35">
        <v>42206</v>
      </c>
      <c r="B1826">
        <v>8529.4500000000007</v>
      </c>
      <c r="C1826">
        <v>15.0975</v>
      </c>
      <c r="D1826">
        <v>17919.29</v>
      </c>
      <c r="E1826">
        <v>8545</v>
      </c>
      <c r="F1826">
        <v>63.582999999999998</v>
      </c>
      <c r="G1826" s="36">
        <f>VLOOKUP(A1826,FII!$A$1:$D$3730,3,FALSE)</f>
        <v>1256.1600000000001</v>
      </c>
      <c r="H1826" s="36">
        <f>VLOOKUP(A1826,FII!$A$1:$D$3730,4,FALSE)</f>
        <v>-13.42</v>
      </c>
    </row>
    <row r="1827" spans="1:8" x14ac:dyDescent="0.25">
      <c r="A1827" s="35">
        <v>42207</v>
      </c>
      <c r="B1827">
        <v>8633.5</v>
      </c>
      <c r="C1827">
        <v>15.13</v>
      </c>
      <c r="D1827">
        <v>17851.04</v>
      </c>
      <c r="E1827">
        <v>8648.4</v>
      </c>
      <c r="F1827">
        <v>63.570999999999998</v>
      </c>
      <c r="G1827" s="36">
        <f>VLOOKUP(A1827,FII!$A$1:$D$3730,3,FALSE)</f>
        <v>-294.95999999999998</v>
      </c>
      <c r="H1827" s="36">
        <f>VLOOKUP(A1827,FII!$A$1:$D$3730,4,FALSE)</f>
        <v>-263.32</v>
      </c>
    </row>
    <row r="1828" spans="1:8" x14ac:dyDescent="0.25">
      <c r="A1828" s="35">
        <v>42208</v>
      </c>
      <c r="B1828">
        <v>8589.7999999999993</v>
      </c>
      <c r="C1828">
        <v>15.52</v>
      </c>
      <c r="D1828">
        <v>17731.919999999998</v>
      </c>
      <c r="E1828">
        <v>8603.7000000000007</v>
      </c>
      <c r="F1828">
        <v>63.920999999999999</v>
      </c>
      <c r="G1828" s="36">
        <f>VLOOKUP(A1828,FII!$A$1:$D$3730,3,FALSE)</f>
        <v>-582.27</v>
      </c>
      <c r="H1828" s="36">
        <f>VLOOKUP(A1828,FII!$A$1:$D$3730,4,FALSE)</f>
        <v>-357.95</v>
      </c>
    </row>
    <row r="1829" spans="1:8" x14ac:dyDescent="0.25">
      <c r="A1829" s="35">
        <v>42209</v>
      </c>
      <c r="B1829">
        <v>8521.5499999999993</v>
      </c>
      <c r="C1829">
        <v>15.4575</v>
      </c>
      <c r="D1829">
        <v>17568.53</v>
      </c>
      <c r="E1829">
        <v>8534.35</v>
      </c>
      <c r="F1829">
        <v>64.105999999999995</v>
      </c>
      <c r="G1829" s="36">
        <f>VLOOKUP(A1829,FII!$A$1:$D$3730,3,FALSE)</f>
        <v>-35.56</v>
      </c>
      <c r="H1829" s="36">
        <f>VLOOKUP(A1829,FII!$A$1:$D$3730,4,FALSE)</f>
        <v>-321.92</v>
      </c>
    </row>
    <row r="1830" spans="1:8" x14ac:dyDescent="0.25">
      <c r="A1830" s="35">
        <v>42212</v>
      </c>
      <c r="B1830">
        <v>8361</v>
      </c>
      <c r="C1830">
        <v>16.37</v>
      </c>
      <c r="D1830">
        <v>17440.59</v>
      </c>
      <c r="E1830">
        <v>8372.7999999999993</v>
      </c>
      <c r="F1830">
        <v>64.201999999999998</v>
      </c>
      <c r="G1830" s="36">
        <f>VLOOKUP(A1830,FII!$A$1:$D$3730,3,FALSE)</f>
        <v>-1409.76</v>
      </c>
      <c r="H1830" s="36">
        <f>VLOOKUP(A1830,FII!$A$1:$D$3730,4,FALSE)</f>
        <v>-798.72</v>
      </c>
    </row>
    <row r="1831" spans="1:8" x14ac:dyDescent="0.25">
      <c r="A1831" s="35">
        <v>42213</v>
      </c>
      <c r="B1831">
        <v>8337</v>
      </c>
      <c r="C1831">
        <v>15.914999999999999</v>
      </c>
      <c r="D1831">
        <v>17630.27</v>
      </c>
      <c r="E1831">
        <v>8350.9500000000007</v>
      </c>
      <c r="F1831">
        <v>63.798999999999999</v>
      </c>
      <c r="G1831" s="36">
        <f>VLOOKUP(A1831,FII!$A$1:$D$3730,3,FALSE)</f>
        <v>-120.33</v>
      </c>
      <c r="H1831" s="36">
        <f>VLOOKUP(A1831,FII!$A$1:$D$3730,4,FALSE)</f>
        <v>-406.51</v>
      </c>
    </row>
    <row r="1832" spans="1:8" x14ac:dyDescent="0.25">
      <c r="A1832" s="35">
        <v>42214</v>
      </c>
      <c r="B1832">
        <v>8375.0499999999993</v>
      </c>
      <c r="C1832">
        <v>15.8775</v>
      </c>
      <c r="D1832">
        <v>17751.39</v>
      </c>
      <c r="E1832">
        <v>8377.65</v>
      </c>
      <c r="F1832">
        <v>63.820999999999998</v>
      </c>
      <c r="G1832" s="36">
        <f>VLOOKUP(A1832,FII!$A$1:$D$3730,3,FALSE)</f>
        <v>-1391.7</v>
      </c>
      <c r="H1832" s="36">
        <f>VLOOKUP(A1832,FII!$A$1:$D$3730,4,FALSE)</f>
        <v>-191.34</v>
      </c>
    </row>
    <row r="1833" spans="1:8" x14ac:dyDescent="0.25">
      <c r="A1833" s="35">
        <v>42215</v>
      </c>
      <c r="B1833">
        <v>8421.7999999999993</v>
      </c>
      <c r="C1833">
        <v>15.324999999999999</v>
      </c>
      <c r="D1833">
        <v>17745.98</v>
      </c>
      <c r="E1833">
        <v>8421.7999999999993</v>
      </c>
      <c r="F1833">
        <v>64.138000000000005</v>
      </c>
      <c r="G1833" s="36">
        <f>VLOOKUP(A1833,FII!$A$1:$D$3730,3,FALSE)</f>
        <v>-212.95</v>
      </c>
      <c r="H1833" s="36">
        <f>VLOOKUP(A1833,FII!$A$1:$D$3730,4,FALSE)</f>
        <v>-65.260000000000005</v>
      </c>
    </row>
    <row r="1834" spans="1:8" x14ac:dyDescent="0.25">
      <c r="A1834" s="35">
        <v>42216</v>
      </c>
      <c r="B1834">
        <v>8532.85</v>
      </c>
      <c r="C1834">
        <v>14.57</v>
      </c>
      <c r="D1834">
        <v>17689.86</v>
      </c>
      <c r="E1834">
        <v>8569.65</v>
      </c>
      <c r="F1834">
        <v>63.988</v>
      </c>
      <c r="G1834" s="36" t="str">
        <f>VLOOKUP(A1834,FII!$A$1:$D$3730,3,FALSE)</f>
        <v>1153.15</v>
      </c>
      <c r="H1834" s="36" t="str">
        <f>VLOOKUP(A1834,FII!$A$1:$D$3730,4,FALSE)</f>
        <v>341.33</v>
      </c>
    </row>
    <row r="1835" spans="1:8" x14ac:dyDescent="0.25">
      <c r="A1835" s="35">
        <v>42219</v>
      </c>
      <c r="B1835">
        <v>8543.0499999999993</v>
      </c>
      <c r="C1835">
        <v>15.39</v>
      </c>
      <c r="D1835">
        <v>17598.2</v>
      </c>
      <c r="E1835">
        <v>8561.7000000000007</v>
      </c>
      <c r="F1835">
        <v>64.177000000000007</v>
      </c>
      <c r="G1835" s="36" t="str">
        <f>VLOOKUP(A1835,FII!$A$1:$D$3730,3,FALSE)</f>
        <v>-188.32</v>
      </c>
      <c r="H1835" s="36" t="str">
        <f>VLOOKUP(A1835,FII!$A$1:$D$3730,4,FALSE)</f>
        <v>462.95</v>
      </c>
    </row>
    <row r="1836" spans="1:8" x14ac:dyDescent="0.25">
      <c r="A1836" s="35">
        <v>42220</v>
      </c>
      <c r="B1836">
        <v>8516.9</v>
      </c>
      <c r="C1836">
        <v>14.83</v>
      </c>
      <c r="D1836">
        <v>17550.689999999999</v>
      </c>
      <c r="E1836">
        <v>8547.5499999999993</v>
      </c>
      <c r="F1836">
        <v>63.798000000000002</v>
      </c>
      <c r="G1836" s="36" t="str">
        <f>VLOOKUP(A1836,FII!$A$1:$D$3730,3,FALSE)</f>
        <v>-231.31</v>
      </c>
      <c r="H1836" s="36" t="str">
        <f>VLOOKUP(A1836,FII!$A$1:$D$3730,4,FALSE)</f>
        <v>849.48</v>
      </c>
    </row>
    <row r="1837" spans="1:8" x14ac:dyDescent="0.25">
      <c r="A1837" s="35">
        <v>42221</v>
      </c>
      <c r="B1837">
        <v>8567.9500000000007</v>
      </c>
      <c r="C1837">
        <v>14.664999999999999</v>
      </c>
      <c r="D1837">
        <v>17540.47</v>
      </c>
      <c r="E1837">
        <v>8592.65</v>
      </c>
      <c r="F1837">
        <v>63.692</v>
      </c>
      <c r="G1837" s="36" t="str">
        <f>VLOOKUP(A1837,FII!$A$1:$D$3730,3,FALSE)</f>
        <v>599.03</v>
      </c>
      <c r="H1837" s="36" t="str">
        <f>VLOOKUP(A1837,FII!$A$1:$D$3730,4,FALSE)</f>
        <v>227.54</v>
      </c>
    </row>
    <row r="1838" spans="1:8" x14ac:dyDescent="0.25">
      <c r="A1838" s="35">
        <v>42222</v>
      </c>
      <c r="B1838">
        <v>8588.65</v>
      </c>
      <c r="C1838">
        <v>14.73</v>
      </c>
      <c r="D1838">
        <v>17419.75</v>
      </c>
      <c r="E1838">
        <v>8615</v>
      </c>
      <c r="F1838">
        <v>63.722000000000001</v>
      </c>
      <c r="G1838" s="36" t="str">
        <f>VLOOKUP(A1838,FII!$A$1:$D$3730,3,FALSE)</f>
        <v>266.07</v>
      </c>
      <c r="H1838" s="36" t="str">
        <f>VLOOKUP(A1838,FII!$A$1:$D$3730,4,FALSE)</f>
        <v>-50.29</v>
      </c>
    </row>
    <row r="1839" spans="1:8" x14ac:dyDescent="0.25">
      <c r="A1839" s="35">
        <v>42223</v>
      </c>
      <c r="B1839">
        <v>8564.6</v>
      </c>
      <c r="C1839">
        <v>14.91</v>
      </c>
      <c r="D1839">
        <v>17373.38</v>
      </c>
      <c r="E1839">
        <v>8594.1</v>
      </c>
      <c r="F1839">
        <v>63.738999999999997</v>
      </c>
      <c r="G1839" s="36" t="str">
        <f>VLOOKUP(A1839,FII!$A$1:$D$3730,3,FALSE)</f>
        <v>85.03</v>
      </c>
      <c r="H1839" s="36" t="str">
        <f>VLOOKUP(A1839,FII!$A$1:$D$3730,4,FALSE)</f>
        <v>-502.17</v>
      </c>
    </row>
    <row r="1840" spans="1:8" x14ac:dyDescent="0.25">
      <c r="A1840" s="35">
        <v>42226</v>
      </c>
      <c r="B1840">
        <v>8525.6</v>
      </c>
      <c r="C1840">
        <v>15.465</v>
      </c>
      <c r="D1840">
        <v>17615.169999999998</v>
      </c>
      <c r="E1840">
        <v>8544.2999999999993</v>
      </c>
      <c r="F1840">
        <v>63.773000000000003</v>
      </c>
      <c r="G1840" s="36" t="str">
        <f>VLOOKUP(A1840,FII!$A$1:$D$3730,3,FALSE)</f>
        <v>613.50</v>
      </c>
      <c r="H1840" s="36" t="str">
        <f>VLOOKUP(A1840,FII!$A$1:$D$3730,4,FALSE)</f>
        <v>-426.29</v>
      </c>
    </row>
    <row r="1841" spans="1:8" x14ac:dyDescent="0.25">
      <c r="A1841" s="35">
        <v>42227</v>
      </c>
      <c r="B1841">
        <v>8462.35</v>
      </c>
      <c r="C1841">
        <v>15.8925</v>
      </c>
      <c r="D1841">
        <v>17402.84</v>
      </c>
      <c r="E1841">
        <v>8490.7999999999993</v>
      </c>
      <c r="F1841">
        <v>64.331999999999994</v>
      </c>
      <c r="G1841" s="36" t="str">
        <f>VLOOKUP(A1841,FII!$A$1:$D$3730,3,FALSE)</f>
        <v>-857.03</v>
      </c>
      <c r="H1841" s="36" t="str">
        <f>VLOOKUP(A1841,FII!$A$1:$D$3730,4,FALSE)</f>
        <v>-91.24</v>
      </c>
    </row>
    <row r="1842" spans="1:8" x14ac:dyDescent="0.25">
      <c r="A1842" s="35">
        <v>42228</v>
      </c>
      <c r="B1842">
        <v>8349.4500000000007</v>
      </c>
      <c r="C1842">
        <v>17.445</v>
      </c>
      <c r="D1842">
        <v>17402.509999999998</v>
      </c>
      <c r="E1842">
        <v>8365.4500000000007</v>
      </c>
      <c r="F1842">
        <v>64.855000000000004</v>
      </c>
      <c r="G1842" s="36" t="str">
        <f>VLOOKUP(A1842,FII!$A$1:$D$3730,3,FALSE)</f>
        <v>-2501.15</v>
      </c>
      <c r="H1842" s="36" t="str">
        <f>VLOOKUP(A1842,FII!$A$1:$D$3730,4,FALSE)</f>
        <v>333.18</v>
      </c>
    </row>
    <row r="1843" spans="1:8" x14ac:dyDescent="0.25">
      <c r="A1843" s="35">
        <v>42229</v>
      </c>
      <c r="B1843">
        <v>8355.85</v>
      </c>
      <c r="C1843">
        <v>17.017499999999998</v>
      </c>
      <c r="D1843">
        <v>17408.25</v>
      </c>
      <c r="E1843">
        <v>8381</v>
      </c>
      <c r="F1843">
        <v>65.203000000000003</v>
      </c>
      <c r="G1843" s="36" t="str">
        <f>VLOOKUP(A1843,FII!$A$1:$D$3730,3,FALSE)</f>
        <v>-235.36</v>
      </c>
      <c r="H1843" s="36" t="str">
        <f>VLOOKUP(A1843,FII!$A$1:$D$3730,4,FALSE)</f>
        <v>192.54</v>
      </c>
    </row>
    <row r="1844" spans="1:8" x14ac:dyDescent="0.25">
      <c r="A1844" s="35">
        <v>42230</v>
      </c>
      <c r="B1844">
        <v>8518.5499999999993</v>
      </c>
      <c r="C1844">
        <v>16.02</v>
      </c>
      <c r="D1844">
        <v>17477.400000000001</v>
      </c>
      <c r="E1844">
        <v>8542.7000000000007</v>
      </c>
      <c r="F1844">
        <v>65.129000000000005</v>
      </c>
      <c r="G1844" s="36" t="str">
        <f>VLOOKUP(A1844,FII!$A$1:$D$3730,3,FALSE)</f>
        <v>435.06</v>
      </c>
      <c r="H1844" s="36" t="str">
        <f>VLOOKUP(A1844,FII!$A$1:$D$3730,4,FALSE)</f>
        <v>-70.60</v>
      </c>
    </row>
    <row r="1845" spans="1:8" x14ac:dyDescent="0.25">
      <c r="A1845" s="35">
        <v>42233</v>
      </c>
      <c r="B1845">
        <v>8477.2999999999993</v>
      </c>
      <c r="C1845">
        <v>16.462499999999999</v>
      </c>
      <c r="D1845">
        <v>17545.18</v>
      </c>
      <c r="E1845">
        <v>8488.0499999999993</v>
      </c>
      <c r="F1845">
        <v>65.436000000000007</v>
      </c>
      <c r="G1845" s="36" t="str">
        <f>VLOOKUP(A1845,FII!$A$1:$D$3730,3,FALSE)</f>
        <v>-601.57</v>
      </c>
      <c r="H1845" s="36" t="str">
        <f>VLOOKUP(A1845,FII!$A$1:$D$3730,4,FALSE)</f>
        <v>-37.33</v>
      </c>
    </row>
    <row r="1846" spans="1:8" x14ac:dyDescent="0.25">
      <c r="A1846" s="35">
        <v>42234</v>
      </c>
      <c r="B1846">
        <v>8466.5499999999993</v>
      </c>
      <c r="C1846">
        <v>16.36</v>
      </c>
      <c r="D1846">
        <v>17511.34</v>
      </c>
      <c r="E1846">
        <v>8481.7000000000007</v>
      </c>
      <c r="F1846">
        <v>65.453999999999994</v>
      </c>
      <c r="G1846" s="36" t="str">
        <f>VLOOKUP(A1846,FII!$A$1:$D$3730,3,FALSE)</f>
        <v>20.38</v>
      </c>
      <c r="H1846" s="36" t="str">
        <f>VLOOKUP(A1846,FII!$A$1:$D$3730,4,FALSE)</f>
        <v>407.76</v>
      </c>
    </row>
    <row r="1847" spans="1:8" x14ac:dyDescent="0.25">
      <c r="A1847" s="35">
        <v>42235</v>
      </c>
      <c r="B1847">
        <v>8495.15</v>
      </c>
      <c r="C1847">
        <v>16.68</v>
      </c>
      <c r="D1847">
        <v>17348.73</v>
      </c>
      <c r="E1847">
        <v>8505.4</v>
      </c>
      <c r="F1847">
        <v>65.108999999999995</v>
      </c>
      <c r="G1847" s="36" t="str">
        <f>VLOOKUP(A1847,FII!$A$1:$D$3730,3,FALSE)</f>
        <v>-522.93</v>
      </c>
      <c r="H1847" s="36" t="str">
        <f>VLOOKUP(A1847,FII!$A$1:$D$3730,4,FALSE)</f>
        <v>503.14</v>
      </c>
    </row>
    <row r="1848" spans="1:8" x14ac:dyDescent="0.25">
      <c r="A1848" s="35">
        <v>42236</v>
      </c>
      <c r="B1848">
        <v>8372.75</v>
      </c>
      <c r="C1848">
        <v>16.975000000000001</v>
      </c>
      <c r="D1848">
        <v>16990.689999999999</v>
      </c>
      <c r="E1848">
        <v>8380.0499999999993</v>
      </c>
      <c r="F1848">
        <v>65.433000000000007</v>
      </c>
      <c r="G1848" s="36" t="str">
        <f>VLOOKUP(A1848,FII!$A$1:$D$3730,3,FALSE)</f>
        <v>-1770.77</v>
      </c>
      <c r="H1848" s="36" t="str">
        <f>VLOOKUP(A1848,FII!$A$1:$D$3730,4,FALSE)</f>
        <v>342.65</v>
      </c>
    </row>
    <row r="1849" spans="1:8" x14ac:dyDescent="0.25">
      <c r="A1849" s="35">
        <v>42237</v>
      </c>
      <c r="B1849">
        <v>8299.9500000000007</v>
      </c>
      <c r="C1849">
        <v>17.114999999999998</v>
      </c>
      <c r="D1849">
        <v>16459.75</v>
      </c>
      <c r="E1849">
        <v>8306.35</v>
      </c>
      <c r="F1849">
        <v>66.034000000000006</v>
      </c>
      <c r="G1849" s="36" t="str">
        <f>VLOOKUP(A1849,FII!$A$1:$D$3730,3,FALSE)</f>
        <v>-2416.30</v>
      </c>
      <c r="H1849" s="36" t="str">
        <f>VLOOKUP(A1849,FII!$A$1:$D$3730,4,FALSE)</f>
        <v>-439.00</v>
      </c>
    </row>
    <row r="1850" spans="1:8" x14ac:dyDescent="0.25">
      <c r="A1850" s="35">
        <v>42240</v>
      </c>
      <c r="B1850">
        <v>7809</v>
      </c>
      <c r="C1850">
        <v>28.13</v>
      </c>
      <c r="D1850">
        <v>15871.35</v>
      </c>
      <c r="E1850">
        <v>7806.35</v>
      </c>
      <c r="F1850">
        <v>66.813999999999993</v>
      </c>
      <c r="G1850" s="36" t="str">
        <f>VLOOKUP(A1850,FII!$A$1:$D$3730,3,FALSE)</f>
        <v>-411.30</v>
      </c>
      <c r="H1850" s="36" t="str">
        <f>VLOOKUP(A1850,FII!$A$1:$D$3730,4,FALSE)</f>
        <v>1214.41</v>
      </c>
    </row>
    <row r="1851" spans="1:8" x14ac:dyDescent="0.25">
      <c r="A1851" s="35">
        <v>42241</v>
      </c>
      <c r="B1851">
        <v>7880.7</v>
      </c>
      <c r="C1851">
        <v>26.8475</v>
      </c>
      <c r="D1851">
        <v>15666.44</v>
      </c>
      <c r="E1851">
        <v>7896.2</v>
      </c>
      <c r="F1851">
        <v>66.28</v>
      </c>
      <c r="G1851" s="36" t="str">
        <f>VLOOKUP(A1851,FII!$A$1:$D$3730,3,FALSE)</f>
        <v>1023.50</v>
      </c>
      <c r="H1851" s="36" t="str">
        <f>VLOOKUP(A1851,FII!$A$1:$D$3730,4,FALSE)</f>
        <v>1299.45</v>
      </c>
    </row>
    <row r="1852" spans="1:8" x14ac:dyDescent="0.25">
      <c r="A1852" s="35">
        <v>42242</v>
      </c>
      <c r="B1852">
        <v>7791.85</v>
      </c>
      <c r="C1852">
        <v>25.515000000000001</v>
      </c>
      <c r="D1852">
        <v>16285.51</v>
      </c>
      <c r="E1852">
        <v>7800.7</v>
      </c>
      <c r="F1852">
        <v>66.004000000000005</v>
      </c>
      <c r="G1852" s="36" t="str">
        <f>VLOOKUP(A1852,FII!$A$1:$D$3730,3,FALSE)</f>
        <v>-88.74</v>
      </c>
      <c r="H1852" s="36" t="str">
        <f>VLOOKUP(A1852,FII!$A$1:$D$3730,4,FALSE)</f>
        <v>243.46</v>
      </c>
    </row>
    <row r="1853" spans="1:8" x14ac:dyDescent="0.25">
      <c r="A1853" s="35">
        <v>42243</v>
      </c>
      <c r="B1853">
        <v>7948.95</v>
      </c>
      <c r="C1853">
        <v>22.0425</v>
      </c>
      <c r="D1853">
        <v>16654.77</v>
      </c>
      <c r="E1853">
        <v>7948.95</v>
      </c>
      <c r="F1853">
        <v>65.968000000000004</v>
      </c>
      <c r="G1853" s="36" t="str">
        <f>VLOOKUP(A1853,FII!$A$1:$D$3730,3,FALSE)</f>
        <v>1384.78</v>
      </c>
      <c r="H1853" s="36" t="str">
        <f>VLOOKUP(A1853,FII!$A$1:$D$3730,4,FALSE)</f>
        <v>9.50</v>
      </c>
    </row>
    <row r="1854" spans="1:8" x14ac:dyDescent="0.25">
      <c r="A1854" s="35">
        <v>42244</v>
      </c>
      <c r="B1854">
        <v>8001.95</v>
      </c>
      <c r="C1854">
        <v>23.33</v>
      </c>
      <c r="D1854">
        <v>16643.009999999998</v>
      </c>
      <c r="E1854">
        <v>8022.7</v>
      </c>
      <c r="F1854">
        <v>66.150000000000006</v>
      </c>
      <c r="G1854" s="36" t="str">
        <f>VLOOKUP(A1854,FII!$A$1:$D$3730,3,FALSE)</f>
        <v>2512.12</v>
      </c>
      <c r="H1854" s="36" t="str">
        <f>VLOOKUP(A1854,FII!$A$1:$D$3730,4,FALSE)</f>
        <v>431.52</v>
      </c>
    </row>
    <row r="1855" spans="1:8" x14ac:dyDescent="0.25">
      <c r="A1855" s="35">
        <v>42247</v>
      </c>
      <c r="B1855">
        <v>7971.3</v>
      </c>
      <c r="C1855">
        <v>24.594999999999999</v>
      </c>
      <c r="D1855">
        <v>16528.03</v>
      </c>
      <c r="E1855">
        <v>8000.05</v>
      </c>
      <c r="F1855">
        <v>66.412000000000006</v>
      </c>
      <c r="G1855" s="36" t="str">
        <f>VLOOKUP(A1855,FII!$A$1:$D$3730,3,FALSE)</f>
        <v>538.57</v>
      </c>
      <c r="H1855" s="36" t="str">
        <f>VLOOKUP(A1855,FII!$A$1:$D$3730,4,FALSE)</f>
        <v>658.84</v>
      </c>
    </row>
    <row r="1856" spans="1:8" x14ac:dyDescent="0.25">
      <c r="A1856" s="35">
        <v>42248</v>
      </c>
      <c r="B1856">
        <v>7785.85</v>
      </c>
      <c r="C1856">
        <v>28.717500000000001</v>
      </c>
      <c r="D1856">
        <v>16058.35</v>
      </c>
      <c r="E1856">
        <v>7798.8</v>
      </c>
      <c r="F1856">
        <v>66.382999999999996</v>
      </c>
      <c r="G1856" s="36" t="str">
        <f>VLOOKUP(A1856,FII!$A$1:$D$3730,3,FALSE)</f>
        <v>-697.54</v>
      </c>
      <c r="H1856" s="36" t="str">
        <f>VLOOKUP(A1856,FII!$A$1:$D$3730,4,FALSE)</f>
        <v>-191.90</v>
      </c>
    </row>
    <row r="1857" spans="1:8" x14ac:dyDescent="0.25">
      <c r="A1857" s="35">
        <v>42249</v>
      </c>
      <c r="B1857">
        <v>7717</v>
      </c>
      <c r="C1857">
        <v>26.65</v>
      </c>
      <c r="D1857">
        <v>16351.38</v>
      </c>
      <c r="E1857">
        <v>7742.15</v>
      </c>
      <c r="F1857">
        <v>66.201999999999998</v>
      </c>
      <c r="G1857" s="36" t="str">
        <f>VLOOKUP(A1857,FII!$A$1:$D$3730,3,FALSE)</f>
        <v>-1790.27</v>
      </c>
      <c r="H1857" s="36" t="str">
        <f>VLOOKUP(A1857,FII!$A$1:$D$3730,4,FALSE)</f>
        <v>-168.75</v>
      </c>
    </row>
    <row r="1858" spans="1:8" x14ac:dyDescent="0.25">
      <c r="A1858" s="35">
        <v>42250</v>
      </c>
      <c r="B1858">
        <v>7823</v>
      </c>
      <c r="C1858">
        <v>24.114999999999998</v>
      </c>
      <c r="D1858">
        <v>16374.76</v>
      </c>
      <c r="E1858">
        <v>7842.55</v>
      </c>
      <c r="F1858">
        <v>66.099999999999994</v>
      </c>
      <c r="G1858" s="36" t="str">
        <f>VLOOKUP(A1858,FII!$A$1:$D$3730,3,FALSE)</f>
        <v>458.68</v>
      </c>
      <c r="H1858" s="36" t="str">
        <f>VLOOKUP(A1858,FII!$A$1:$D$3730,4,FALSE)</f>
        <v>320.63</v>
      </c>
    </row>
    <row r="1859" spans="1:8" x14ac:dyDescent="0.25">
      <c r="A1859" s="35">
        <v>42251</v>
      </c>
      <c r="B1859">
        <v>7655.05</v>
      </c>
      <c r="C1859">
        <v>26.422499999999999</v>
      </c>
      <c r="D1859">
        <v>16102.38</v>
      </c>
      <c r="E1859">
        <v>7664.35</v>
      </c>
      <c r="F1859">
        <v>66.685000000000002</v>
      </c>
      <c r="G1859" s="36" t="str">
        <f>VLOOKUP(A1859,FII!$A$1:$D$3730,3,FALSE)</f>
        <v>-356.95</v>
      </c>
      <c r="H1859" s="36" t="str">
        <f>VLOOKUP(A1859,FII!$A$1:$D$3730,4,FALSE)</f>
        <v>489.60</v>
      </c>
    </row>
    <row r="1860" spans="1:8" x14ac:dyDescent="0.25">
      <c r="A1860" s="35">
        <v>42254</v>
      </c>
      <c r="B1860">
        <v>7558.8</v>
      </c>
      <c r="C1860">
        <v>26.35</v>
      </c>
      <c r="D1860" t="e">
        <v>#N/A</v>
      </c>
      <c r="E1860">
        <v>7574.5</v>
      </c>
      <c r="F1860">
        <v>66.885999999999996</v>
      </c>
      <c r="G1860" s="36" t="str">
        <f>VLOOKUP(A1860,FII!$A$1:$D$3730,3,FALSE)</f>
        <v>-1088.20</v>
      </c>
      <c r="H1860" s="36" t="str">
        <f>VLOOKUP(A1860,FII!$A$1:$D$3730,4,FALSE)</f>
        <v>206.99</v>
      </c>
    </row>
    <row r="1861" spans="1:8" x14ac:dyDescent="0.25">
      <c r="A1861" s="35">
        <v>42255</v>
      </c>
      <c r="B1861">
        <v>7688.25</v>
      </c>
      <c r="C1861">
        <v>24.567499999999999</v>
      </c>
      <c r="D1861">
        <v>16492.68</v>
      </c>
      <c r="E1861">
        <v>7719.4</v>
      </c>
      <c r="F1861">
        <v>66.293999999999997</v>
      </c>
      <c r="G1861" s="36" t="str">
        <f>VLOOKUP(A1861,FII!$A$1:$D$3730,3,FALSE)</f>
        <v>803.40</v>
      </c>
      <c r="H1861" s="36" t="str">
        <f>VLOOKUP(A1861,FII!$A$1:$D$3730,4,FALSE)</f>
        <v>-278.69</v>
      </c>
    </row>
    <row r="1862" spans="1:8" x14ac:dyDescent="0.25">
      <c r="A1862" s="35">
        <v>42256</v>
      </c>
      <c r="B1862">
        <v>7818.6</v>
      </c>
      <c r="C1862">
        <v>24.3</v>
      </c>
      <c r="D1862">
        <v>16253.57</v>
      </c>
      <c r="E1862">
        <v>7826.7</v>
      </c>
      <c r="F1862">
        <v>66.619</v>
      </c>
      <c r="G1862" s="36" t="str">
        <f>VLOOKUP(A1862,FII!$A$1:$D$3730,3,FALSE)</f>
        <v>387.95</v>
      </c>
      <c r="H1862" s="36" t="str">
        <f>VLOOKUP(A1862,FII!$A$1:$D$3730,4,FALSE)</f>
        <v>1016.02</v>
      </c>
    </row>
    <row r="1863" spans="1:8" x14ac:dyDescent="0.25">
      <c r="A1863" s="35">
        <v>42257</v>
      </c>
      <c r="B1863">
        <v>7788.1</v>
      </c>
      <c r="C1863">
        <v>24.745000000000001</v>
      </c>
      <c r="D1863">
        <v>16330.4</v>
      </c>
      <c r="E1863">
        <v>7808.25</v>
      </c>
      <c r="F1863">
        <v>66.299000000000007</v>
      </c>
      <c r="G1863" s="36" t="str">
        <f>VLOOKUP(A1863,FII!$A$1:$D$3730,3,FALSE)</f>
        <v>-272.18</v>
      </c>
      <c r="H1863" s="36" t="str">
        <f>VLOOKUP(A1863,FII!$A$1:$D$3730,4,FALSE)</f>
        <v>312.36</v>
      </c>
    </row>
    <row r="1864" spans="1:8" x14ac:dyDescent="0.25">
      <c r="A1864" s="35">
        <v>42258</v>
      </c>
      <c r="B1864">
        <v>7789.3</v>
      </c>
      <c r="C1864">
        <v>24.975000000000001</v>
      </c>
      <c r="D1864">
        <v>16433.09</v>
      </c>
      <c r="E1864">
        <v>7789.35</v>
      </c>
      <c r="F1864">
        <v>66.241</v>
      </c>
      <c r="G1864" s="36" t="str">
        <f>VLOOKUP(A1864,FII!$A$1:$D$3730,3,FALSE)</f>
        <v>240.57</v>
      </c>
      <c r="H1864" s="36" t="str">
        <f>VLOOKUP(A1864,FII!$A$1:$D$3730,4,FALSE)</f>
        <v>442.28</v>
      </c>
    </row>
    <row r="1865" spans="1:8" x14ac:dyDescent="0.25">
      <c r="A1865" s="35">
        <v>42261</v>
      </c>
      <c r="B1865">
        <v>7872.25</v>
      </c>
      <c r="C1865">
        <v>24.32</v>
      </c>
      <c r="D1865">
        <v>16370.96</v>
      </c>
      <c r="E1865">
        <v>7875.2</v>
      </c>
      <c r="F1865">
        <v>66.260999999999996</v>
      </c>
      <c r="G1865" s="36" t="str">
        <f>VLOOKUP(A1865,FII!$A$1:$D$3730,3,FALSE)</f>
        <v>-32.79</v>
      </c>
      <c r="H1865" s="36" t="str">
        <f>VLOOKUP(A1865,FII!$A$1:$D$3730,4,FALSE)</f>
        <v>488.05</v>
      </c>
    </row>
    <row r="1866" spans="1:8" x14ac:dyDescent="0.25">
      <c r="A1866" s="35">
        <v>42262</v>
      </c>
      <c r="B1866">
        <v>7829.1</v>
      </c>
      <c r="C1866">
        <v>23.7425</v>
      </c>
      <c r="D1866">
        <v>16599.849999999999</v>
      </c>
      <c r="E1866">
        <v>7828.55</v>
      </c>
      <c r="F1866">
        <v>66.447000000000003</v>
      </c>
      <c r="G1866" s="36" t="str">
        <f>VLOOKUP(A1866,FII!$A$1:$D$3730,3,FALSE)</f>
        <v>255.70</v>
      </c>
      <c r="H1866" s="36" t="str">
        <f>VLOOKUP(A1866,FII!$A$1:$D$3730,4,FALSE)</f>
        <v>348.70</v>
      </c>
    </row>
    <row r="1867" spans="1:8" x14ac:dyDescent="0.25">
      <c r="A1867" s="35">
        <v>42263</v>
      </c>
      <c r="B1867">
        <v>7899.15</v>
      </c>
      <c r="C1867">
        <v>21.997499999999999</v>
      </c>
      <c r="D1867">
        <v>16739.95</v>
      </c>
      <c r="E1867">
        <v>7896.3</v>
      </c>
      <c r="F1867">
        <v>66.218999999999994</v>
      </c>
      <c r="G1867" s="36" t="str">
        <f>VLOOKUP(A1867,FII!$A$1:$D$3730,3,FALSE)</f>
        <v>-50.06</v>
      </c>
      <c r="H1867" s="36" t="str">
        <f>VLOOKUP(A1867,FII!$A$1:$D$3730,4,FALSE)</f>
        <v>1038.36</v>
      </c>
    </row>
    <row r="1868" spans="1:8" x14ac:dyDescent="0.25">
      <c r="A1868" s="35">
        <v>42265</v>
      </c>
      <c r="B1868">
        <v>7981.9</v>
      </c>
      <c r="C1868">
        <v>18.2925</v>
      </c>
      <c r="D1868">
        <v>16384.580000000002</v>
      </c>
      <c r="E1868">
        <v>7982.55</v>
      </c>
      <c r="F1868">
        <v>65.867999999999995</v>
      </c>
      <c r="G1868" s="36" t="str">
        <f>VLOOKUP(A1868,FII!$A$1:$D$3730,3,FALSE)</f>
        <v>470.29</v>
      </c>
      <c r="H1868" s="36" t="str">
        <f>VLOOKUP(A1868,FII!$A$1:$D$3730,4,FALSE)</f>
        <v>1089.91</v>
      </c>
    </row>
    <row r="1869" spans="1:8" x14ac:dyDescent="0.25">
      <c r="A1869" s="35">
        <v>42268</v>
      </c>
      <c r="B1869">
        <v>7977.1</v>
      </c>
      <c r="C1869">
        <v>18.177499999999998</v>
      </c>
      <c r="D1869">
        <v>16510.189999999999</v>
      </c>
      <c r="E1869">
        <v>7980.05</v>
      </c>
      <c r="F1869">
        <v>65.691000000000003</v>
      </c>
      <c r="G1869" s="36" t="str">
        <f>VLOOKUP(A1869,FII!$A$1:$D$3730,3,FALSE)</f>
        <v>-1836.90</v>
      </c>
      <c r="H1869" s="36" t="str">
        <f>VLOOKUP(A1869,FII!$A$1:$D$3730,4,FALSE)</f>
        <v>317.11</v>
      </c>
    </row>
    <row r="1870" spans="1:8" x14ac:dyDescent="0.25">
      <c r="A1870" s="35">
        <v>42269</v>
      </c>
      <c r="B1870">
        <v>7812</v>
      </c>
      <c r="C1870">
        <v>20.344999999999999</v>
      </c>
      <c r="D1870">
        <v>16330.47</v>
      </c>
      <c r="E1870">
        <v>7797.1</v>
      </c>
      <c r="F1870">
        <v>65.91</v>
      </c>
      <c r="G1870" s="36" t="str">
        <f>VLOOKUP(A1870,FII!$A$1:$D$3730,3,FALSE)</f>
        <v>-699.12</v>
      </c>
      <c r="H1870" s="36" t="str">
        <f>VLOOKUP(A1870,FII!$A$1:$D$3730,4,FALSE)</f>
        <v>1248.38</v>
      </c>
    </row>
    <row r="1871" spans="1:8" x14ac:dyDescent="0.25">
      <c r="A1871" s="35">
        <v>42270</v>
      </c>
      <c r="B1871">
        <v>7845.95</v>
      </c>
      <c r="C1871">
        <v>20.6875</v>
      </c>
      <c r="D1871">
        <v>16279.89</v>
      </c>
      <c r="E1871">
        <v>7855.45</v>
      </c>
      <c r="F1871">
        <v>66.183999999999997</v>
      </c>
      <c r="G1871" s="36" t="str">
        <f>VLOOKUP(A1871,FII!$A$1:$D$3730,3,FALSE)</f>
        <v>174.93</v>
      </c>
      <c r="H1871" s="36" t="str">
        <f>VLOOKUP(A1871,FII!$A$1:$D$3730,4,FALSE)</f>
        <v>-263.00</v>
      </c>
    </row>
    <row r="1872" spans="1:8" x14ac:dyDescent="0.25">
      <c r="A1872" s="35">
        <v>42271</v>
      </c>
      <c r="B1872">
        <v>7868.5</v>
      </c>
      <c r="C1872">
        <v>20.8825</v>
      </c>
      <c r="D1872">
        <v>16201.32</v>
      </c>
      <c r="E1872">
        <v>7868.5</v>
      </c>
      <c r="F1872">
        <v>66.11</v>
      </c>
      <c r="G1872" s="36" t="str">
        <f>VLOOKUP(A1872,FII!$A$1:$D$3730,3,FALSE)</f>
        <v>-632.47</v>
      </c>
      <c r="H1872" s="36" t="str">
        <f>VLOOKUP(A1872,FII!$A$1:$D$3730,4,FALSE)</f>
        <v>39.35</v>
      </c>
    </row>
    <row r="1873" spans="1:8" x14ac:dyDescent="0.25">
      <c r="A1873" s="35">
        <v>42275</v>
      </c>
      <c r="B1873">
        <v>7795.7</v>
      </c>
      <c r="C1873">
        <v>21.6675</v>
      </c>
      <c r="D1873">
        <v>16001.89</v>
      </c>
      <c r="E1873">
        <v>7825.5</v>
      </c>
      <c r="F1873">
        <v>66.266999999999996</v>
      </c>
      <c r="G1873" s="36" t="str">
        <f>VLOOKUP(A1873,FII!$A$1:$D$3730,3,FALSE)</f>
        <v>8.08</v>
      </c>
      <c r="H1873" s="36" t="str">
        <f>VLOOKUP(A1873,FII!$A$1:$D$3730,4,FALSE)</f>
        <v>24.95</v>
      </c>
    </row>
    <row r="1874" spans="1:8" x14ac:dyDescent="0.25">
      <c r="A1874" s="35">
        <v>42276</v>
      </c>
      <c r="B1874">
        <v>7843.3</v>
      </c>
      <c r="C1874">
        <v>21.57</v>
      </c>
      <c r="D1874">
        <v>16049.13</v>
      </c>
      <c r="E1874">
        <v>7875.85</v>
      </c>
      <c r="F1874">
        <v>65.837000000000003</v>
      </c>
      <c r="G1874" s="36" t="str">
        <f>VLOOKUP(A1874,FII!$A$1:$D$3730,3,FALSE)</f>
        <v>-518.88</v>
      </c>
      <c r="H1874" s="36" t="str">
        <f>VLOOKUP(A1874,FII!$A$1:$D$3730,4,FALSE)</f>
        <v>134.93</v>
      </c>
    </row>
    <row r="1875" spans="1:8" x14ac:dyDescent="0.25">
      <c r="A1875" s="35">
        <v>42277</v>
      </c>
      <c r="B1875">
        <v>7948.9</v>
      </c>
      <c r="C1875">
        <v>19.625</v>
      </c>
      <c r="D1875">
        <v>16284.7</v>
      </c>
      <c r="E1875">
        <v>7980.35</v>
      </c>
      <c r="F1875">
        <v>65.516999999999996</v>
      </c>
      <c r="G1875" s="36" t="str">
        <f>VLOOKUP(A1875,FII!$A$1:$D$3730,3,FALSE)</f>
        <v>-144.12</v>
      </c>
      <c r="H1875" s="36" t="str">
        <f>VLOOKUP(A1875,FII!$A$1:$D$3730,4,FALSE)</f>
        <v>-110.59</v>
      </c>
    </row>
    <row r="1876" spans="1:8" x14ac:dyDescent="0.25">
      <c r="A1876" s="35">
        <v>42278</v>
      </c>
      <c r="B1876">
        <v>7950.9</v>
      </c>
      <c r="C1876">
        <v>19.234999999999999</v>
      </c>
      <c r="D1876">
        <v>16272.01</v>
      </c>
      <c r="E1876">
        <v>7976.95</v>
      </c>
      <c r="F1876">
        <v>65.631</v>
      </c>
      <c r="G1876" s="36" t="str">
        <f>VLOOKUP(A1876,FII!$A$1:$D$3730,3,FALSE)</f>
        <v>964.10</v>
      </c>
      <c r="H1876" s="36" t="str">
        <f>VLOOKUP(A1876,FII!$A$1:$D$3730,4,FALSE)</f>
        <v>-130.57</v>
      </c>
    </row>
    <row r="1877" spans="1:8" x14ac:dyDescent="0.25">
      <c r="A1877" s="35">
        <v>42282</v>
      </c>
      <c r="B1877">
        <v>8119.3</v>
      </c>
      <c r="C1877">
        <v>19.127500000000001</v>
      </c>
      <c r="D1877">
        <v>16776.43</v>
      </c>
      <c r="E1877">
        <v>8132.8</v>
      </c>
      <c r="F1877">
        <v>65.134</v>
      </c>
      <c r="G1877" s="36" t="str">
        <f>VLOOKUP(A1877,FII!$A$1:$D$3730,3,FALSE)</f>
        <v>1626.93</v>
      </c>
      <c r="H1877" s="36" t="str">
        <f>VLOOKUP(A1877,FII!$A$1:$D$3730,4,FALSE)</f>
        <v>671.36</v>
      </c>
    </row>
    <row r="1878" spans="1:8" x14ac:dyDescent="0.25">
      <c r="A1878" s="35">
        <v>42283</v>
      </c>
      <c r="B1878">
        <v>8152.9</v>
      </c>
      <c r="C1878">
        <v>19.305</v>
      </c>
      <c r="D1878">
        <v>16790.189999999999</v>
      </c>
      <c r="E1878">
        <v>8160.55</v>
      </c>
      <c r="F1878">
        <v>65.129000000000005</v>
      </c>
      <c r="G1878" s="36" t="str">
        <f>VLOOKUP(A1878,FII!$A$1:$D$3730,3,FALSE)</f>
        <v>251.36</v>
      </c>
      <c r="H1878" s="36" t="str">
        <f>VLOOKUP(A1878,FII!$A$1:$D$3730,4,FALSE)</f>
        <v>461.88</v>
      </c>
    </row>
    <row r="1879" spans="1:8" x14ac:dyDescent="0.25">
      <c r="A1879" s="35">
        <v>42284</v>
      </c>
      <c r="B1879">
        <v>8177.4</v>
      </c>
      <c r="C1879">
        <v>19.337499999999999</v>
      </c>
      <c r="D1879">
        <v>16912.29</v>
      </c>
      <c r="E1879">
        <v>8194.65</v>
      </c>
      <c r="F1879">
        <v>64.906999999999996</v>
      </c>
      <c r="G1879" s="36" t="str">
        <f>VLOOKUP(A1879,FII!$A$1:$D$3730,3,FALSE)</f>
        <v>1139.59</v>
      </c>
      <c r="H1879" s="36" t="str">
        <f>VLOOKUP(A1879,FII!$A$1:$D$3730,4,FALSE)</f>
        <v>-462.69</v>
      </c>
    </row>
    <row r="1880" spans="1:8" x14ac:dyDescent="0.25">
      <c r="A1880" s="35">
        <v>42285</v>
      </c>
      <c r="B1880">
        <v>8129.35</v>
      </c>
      <c r="C1880">
        <v>19.5625</v>
      </c>
      <c r="D1880">
        <v>17050.75</v>
      </c>
      <c r="E1880">
        <v>8157.25</v>
      </c>
      <c r="F1880">
        <v>64.819000000000003</v>
      </c>
      <c r="G1880" s="36" t="str">
        <f>VLOOKUP(A1880,FII!$A$1:$D$3730,3,FALSE)</f>
        <v>575.39</v>
      </c>
      <c r="H1880" s="36" t="str">
        <f>VLOOKUP(A1880,FII!$A$1:$D$3730,4,FALSE)</f>
        <v>-631.37</v>
      </c>
    </row>
    <row r="1881" spans="1:8" x14ac:dyDescent="0.25">
      <c r="A1881" s="35">
        <v>42286</v>
      </c>
      <c r="B1881">
        <v>8189.7</v>
      </c>
      <c r="C1881">
        <v>18.925000000000001</v>
      </c>
      <c r="D1881">
        <v>17084.490000000002</v>
      </c>
      <c r="E1881">
        <v>8205.35</v>
      </c>
      <c r="F1881">
        <v>64.78</v>
      </c>
      <c r="G1881" s="36" t="str">
        <f>VLOOKUP(A1881,FII!$A$1:$D$3730,3,FALSE)</f>
        <v>437.67</v>
      </c>
      <c r="H1881" s="36" t="str">
        <f>VLOOKUP(A1881,FII!$A$1:$D$3730,4,FALSE)</f>
        <v>-534.27</v>
      </c>
    </row>
    <row r="1882" spans="1:8" x14ac:dyDescent="0.25">
      <c r="A1882" s="35">
        <v>42289</v>
      </c>
      <c r="B1882">
        <v>8143.6</v>
      </c>
      <c r="C1882">
        <v>19.122499999999999</v>
      </c>
      <c r="D1882">
        <v>17131.86</v>
      </c>
      <c r="E1882">
        <v>8149.6</v>
      </c>
      <c r="F1882">
        <v>64.795000000000002</v>
      </c>
      <c r="G1882" s="36" t="str">
        <f>VLOOKUP(A1882,FII!$A$1:$D$3730,3,FALSE)</f>
        <v>742.67</v>
      </c>
      <c r="H1882" s="36" t="str">
        <f>VLOOKUP(A1882,FII!$A$1:$D$3730,4,FALSE)</f>
        <v>-65.48</v>
      </c>
    </row>
    <row r="1883" spans="1:8" x14ac:dyDescent="0.25">
      <c r="A1883" s="35">
        <v>42290</v>
      </c>
      <c r="B1883">
        <v>8131.7</v>
      </c>
      <c r="C1883">
        <v>18.015000000000001</v>
      </c>
      <c r="D1883">
        <v>17081.89</v>
      </c>
      <c r="E1883">
        <v>8138.8</v>
      </c>
      <c r="F1883">
        <v>65.097999999999999</v>
      </c>
      <c r="G1883" s="36" t="str">
        <f>VLOOKUP(A1883,FII!$A$1:$D$3730,3,FALSE)</f>
        <v>-386.94</v>
      </c>
      <c r="H1883" s="36" t="str">
        <f>VLOOKUP(A1883,FII!$A$1:$D$3730,4,FALSE)</f>
        <v>-331.07</v>
      </c>
    </row>
    <row r="1884" spans="1:8" x14ac:dyDescent="0.25">
      <c r="A1884" s="35">
        <v>42291</v>
      </c>
      <c r="B1884">
        <v>8107.9</v>
      </c>
      <c r="C1884">
        <v>17.72</v>
      </c>
      <c r="D1884">
        <v>16924.75</v>
      </c>
      <c r="E1884">
        <v>8121.4</v>
      </c>
      <c r="F1884">
        <v>64.736000000000004</v>
      </c>
      <c r="G1884" s="36" t="str">
        <f>VLOOKUP(A1884,FII!$A$1:$D$3730,3,FALSE)</f>
        <v>-872.63</v>
      </c>
      <c r="H1884" s="36" t="str">
        <f>VLOOKUP(A1884,FII!$A$1:$D$3730,4,FALSE)</f>
        <v>-688.38</v>
      </c>
    </row>
    <row r="1885" spans="1:8" x14ac:dyDescent="0.25">
      <c r="A1885" s="35">
        <v>42292</v>
      </c>
      <c r="B1885">
        <v>8179.5</v>
      </c>
      <c r="C1885">
        <v>17.170000000000002</v>
      </c>
      <c r="D1885">
        <v>17141.75</v>
      </c>
      <c r="E1885">
        <v>8187</v>
      </c>
      <c r="F1885">
        <v>64.778999999999996</v>
      </c>
      <c r="G1885" s="36" t="str">
        <f>VLOOKUP(A1885,FII!$A$1:$D$3730,3,FALSE)</f>
        <v>-104.61</v>
      </c>
      <c r="H1885" s="36" t="str">
        <f>VLOOKUP(A1885,FII!$A$1:$D$3730,4,FALSE)</f>
        <v>-196.01</v>
      </c>
    </row>
    <row r="1886" spans="1:8" x14ac:dyDescent="0.25">
      <c r="A1886" s="35">
        <v>42293</v>
      </c>
      <c r="B1886">
        <v>8238.15</v>
      </c>
      <c r="C1886">
        <v>16.274999999999999</v>
      </c>
      <c r="D1886">
        <v>17215.97</v>
      </c>
      <c r="E1886">
        <v>8259.4500000000007</v>
      </c>
      <c r="F1886">
        <v>64.703000000000003</v>
      </c>
      <c r="G1886" s="36" t="str">
        <f>VLOOKUP(A1886,FII!$A$1:$D$3730,3,FALSE)</f>
        <v>-831.45</v>
      </c>
      <c r="H1886" s="36" t="str">
        <f>VLOOKUP(A1886,FII!$A$1:$D$3730,4,FALSE)</f>
        <v>-457.61</v>
      </c>
    </row>
    <row r="1887" spans="1:8" x14ac:dyDescent="0.25">
      <c r="A1887" s="35">
        <v>42296</v>
      </c>
      <c r="B1887">
        <v>8275.0499999999993</v>
      </c>
      <c r="C1887">
        <v>16.877500000000001</v>
      </c>
      <c r="D1887">
        <v>17230.54</v>
      </c>
      <c r="E1887">
        <v>8270.75</v>
      </c>
      <c r="F1887">
        <v>64.918999999999997</v>
      </c>
      <c r="G1887" s="36" t="str">
        <f>VLOOKUP(A1887,FII!$A$1:$D$3730,3,FALSE)</f>
        <v>-402.89</v>
      </c>
      <c r="H1887" s="36" t="str">
        <f>VLOOKUP(A1887,FII!$A$1:$D$3730,4,FALSE)</f>
        <v>237.92</v>
      </c>
    </row>
    <row r="1888" spans="1:8" x14ac:dyDescent="0.25">
      <c r="A1888" s="35">
        <v>42297</v>
      </c>
      <c r="B1888">
        <v>8261.65</v>
      </c>
      <c r="C1888">
        <v>16.995000000000001</v>
      </c>
      <c r="D1888">
        <v>17217.11</v>
      </c>
      <c r="E1888">
        <v>8253.9</v>
      </c>
      <c r="F1888">
        <v>65.024000000000001</v>
      </c>
      <c r="G1888" s="36" t="str">
        <f>VLOOKUP(A1888,FII!$A$1:$D$3730,3,FALSE)</f>
        <v>31.40</v>
      </c>
      <c r="H1888" s="36" t="str">
        <f>VLOOKUP(A1888,FII!$A$1:$D$3730,4,FALSE)</f>
        <v>474.94</v>
      </c>
    </row>
    <row r="1889" spans="1:8" x14ac:dyDescent="0.25">
      <c r="A1889" s="35">
        <v>42298</v>
      </c>
      <c r="B1889">
        <v>8251.7000000000007</v>
      </c>
      <c r="C1889">
        <v>16.622499999999999</v>
      </c>
      <c r="D1889">
        <v>17168.61</v>
      </c>
      <c r="E1889">
        <v>8262.2999999999993</v>
      </c>
      <c r="F1889">
        <v>65.146000000000001</v>
      </c>
      <c r="G1889" s="36" t="str">
        <f>VLOOKUP(A1889,FII!$A$1:$D$3730,3,FALSE)</f>
        <v>148.78</v>
      </c>
      <c r="H1889" s="36" t="str">
        <f>VLOOKUP(A1889,FII!$A$1:$D$3730,4,FALSE)</f>
        <v>54.43</v>
      </c>
    </row>
    <row r="1890" spans="1:8" x14ac:dyDescent="0.25">
      <c r="A1890" s="35">
        <v>42300</v>
      </c>
      <c r="B1890">
        <v>8295.4500000000007</v>
      </c>
      <c r="C1890">
        <v>16.192499999999999</v>
      </c>
      <c r="D1890">
        <v>17646.7</v>
      </c>
      <c r="E1890">
        <v>8304.15</v>
      </c>
      <c r="F1890">
        <v>64.891999999999996</v>
      </c>
      <c r="G1890" s="36" t="str">
        <f>VLOOKUP(A1890,FII!$A$1:$D$3730,3,FALSE)</f>
        <v>1850.16</v>
      </c>
      <c r="H1890" s="36" t="str">
        <f>VLOOKUP(A1890,FII!$A$1:$D$3730,4,FALSE)</f>
        <v>-452.95</v>
      </c>
    </row>
    <row r="1891" spans="1:8" x14ac:dyDescent="0.25">
      <c r="A1891" s="35">
        <v>42303</v>
      </c>
      <c r="B1891">
        <v>8260.5499999999993</v>
      </c>
      <c r="C1891">
        <v>17.23</v>
      </c>
      <c r="D1891">
        <v>17623.05</v>
      </c>
      <c r="E1891">
        <v>8263.6</v>
      </c>
      <c r="F1891">
        <v>64.921000000000006</v>
      </c>
      <c r="G1891" s="36" t="str">
        <f>VLOOKUP(A1891,FII!$A$1:$D$3730,3,FALSE)</f>
        <v>1332.09</v>
      </c>
      <c r="H1891" s="36" t="str">
        <f>VLOOKUP(A1891,FII!$A$1:$D$3730,4,FALSE)</f>
        <v>-474.81</v>
      </c>
    </row>
    <row r="1892" spans="1:8" x14ac:dyDescent="0.25">
      <c r="A1892" s="35">
        <v>42304</v>
      </c>
      <c r="B1892">
        <v>8232.9</v>
      </c>
      <c r="C1892">
        <v>16.535</v>
      </c>
      <c r="D1892">
        <v>17581.43</v>
      </c>
      <c r="E1892">
        <v>8244.25</v>
      </c>
      <c r="F1892">
        <v>65.111999999999995</v>
      </c>
      <c r="G1892" s="36" t="str">
        <f>VLOOKUP(A1892,FII!$A$1:$D$3730,3,FALSE)</f>
        <v>624.27</v>
      </c>
      <c r="H1892" s="36" t="str">
        <f>VLOOKUP(A1892,FII!$A$1:$D$3730,4,FALSE)</f>
        <v>-644.99</v>
      </c>
    </row>
    <row r="1893" spans="1:8" x14ac:dyDescent="0.25">
      <c r="A1893" s="35">
        <v>42305</v>
      </c>
      <c r="B1893">
        <v>8171.2</v>
      </c>
      <c r="C1893">
        <v>17.04</v>
      </c>
      <c r="D1893">
        <v>17779.52</v>
      </c>
      <c r="E1893">
        <v>8173.6</v>
      </c>
      <c r="F1893">
        <v>64.953999999999994</v>
      </c>
      <c r="G1893" s="36" t="str">
        <f>VLOOKUP(A1893,FII!$A$1:$D$3730,3,FALSE)</f>
        <v>-1281.07</v>
      </c>
      <c r="H1893" s="36" t="str">
        <f>VLOOKUP(A1893,FII!$A$1:$D$3730,4,FALSE)</f>
        <v>-1314.98</v>
      </c>
    </row>
    <row r="1894" spans="1:8" x14ac:dyDescent="0.25">
      <c r="A1894" s="35">
        <v>42306</v>
      </c>
      <c r="B1894">
        <v>8111.75</v>
      </c>
      <c r="C1894">
        <v>17.5825</v>
      </c>
      <c r="D1894">
        <v>17755.8</v>
      </c>
      <c r="E1894">
        <v>8111.75</v>
      </c>
      <c r="F1894">
        <v>65.448999999999998</v>
      </c>
      <c r="G1894" s="36" t="str">
        <f>VLOOKUP(A1894,FII!$A$1:$D$3730,3,FALSE)</f>
        <v>-47.81</v>
      </c>
      <c r="H1894" s="36" t="str">
        <f>VLOOKUP(A1894,FII!$A$1:$D$3730,4,FALSE)</f>
        <v>-997.74</v>
      </c>
    </row>
    <row r="1895" spans="1:8" x14ac:dyDescent="0.25">
      <c r="A1895" s="35">
        <v>42307</v>
      </c>
      <c r="B1895">
        <v>8065.8</v>
      </c>
      <c r="C1895">
        <v>17.88</v>
      </c>
      <c r="D1895">
        <v>17663.54</v>
      </c>
      <c r="E1895">
        <v>8094.7</v>
      </c>
      <c r="F1895">
        <v>65.423000000000002</v>
      </c>
      <c r="G1895" s="36" t="str">
        <f>VLOOKUP(A1895,FII!$A$1:$D$3730,3,FALSE)</f>
        <v>334.06</v>
      </c>
      <c r="H1895" s="36" t="str">
        <f>VLOOKUP(A1895,FII!$A$1:$D$3730,4,FALSE)</f>
        <v>-77.28</v>
      </c>
    </row>
    <row r="1896" spans="1:8" x14ac:dyDescent="0.25">
      <c r="A1896" s="35">
        <v>42310</v>
      </c>
      <c r="B1896">
        <v>8050.8</v>
      </c>
      <c r="C1896">
        <v>19.477499999999999</v>
      </c>
      <c r="D1896">
        <v>17828.759999999998</v>
      </c>
      <c r="E1896">
        <v>8076.15</v>
      </c>
      <c r="F1896">
        <v>65.561000000000007</v>
      </c>
      <c r="G1896" s="36" t="str">
        <f>VLOOKUP(A1896,FII!$A$1:$D$3730,3,FALSE)</f>
        <v>-256.04</v>
      </c>
      <c r="H1896" s="36" t="str">
        <f>VLOOKUP(A1896,FII!$A$1:$D$3730,4,FALSE)</f>
        <v>-266.92</v>
      </c>
    </row>
    <row r="1897" spans="1:8" x14ac:dyDescent="0.25">
      <c r="A1897" s="35">
        <v>42311</v>
      </c>
      <c r="B1897">
        <v>8060.7</v>
      </c>
      <c r="C1897">
        <v>19.555</v>
      </c>
      <c r="D1897">
        <v>17918.150000000001</v>
      </c>
      <c r="E1897">
        <v>8087.25</v>
      </c>
      <c r="F1897">
        <v>65.569000000000003</v>
      </c>
      <c r="G1897" s="36" t="str">
        <f>VLOOKUP(A1897,FII!$A$1:$D$3730,3,FALSE)</f>
        <v>403.00</v>
      </c>
      <c r="H1897" s="36" t="str">
        <f>VLOOKUP(A1897,FII!$A$1:$D$3730,4,FALSE)</f>
        <v>117.39</v>
      </c>
    </row>
    <row r="1898" spans="1:8" x14ac:dyDescent="0.25">
      <c r="A1898" s="35">
        <v>42312</v>
      </c>
      <c r="B1898">
        <v>8040.2</v>
      </c>
      <c r="C1898">
        <v>19.355</v>
      </c>
      <c r="D1898">
        <v>17867.580000000002</v>
      </c>
      <c r="E1898">
        <v>8070.05</v>
      </c>
      <c r="F1898">
        <v>65.608999999999995</v>
      </c>
      <c r="G1898" s="36" t="str">
        <f>VLOOKUP(A1898,FII!$A$1:$D$3730,3,FALSE)</f>
        <v>-293.27</v>
      </c>
      <c r="H1898" s="36" t="str">
        <f>VLOOKUP(A1898,FII!$A$1:$D$3730,4,FALSE)</f>
        <v>-34.48</v>
      </c>
    </row>
    <row r="1899" spans="1:8" x14ac:dyDescent="0.25">
      <c r="A1899" s="35">
        <v>42313</v>
      </c>
      <c r="B1899">
        <v>7955.45</v>
      </c>
      <c r="C1899">
        <v>19.2925</v>
      </c>
      <c r="D1899">
        <v>17863.43</v>
      </c>
      <c r="E1899">
        <v>7989.4</v>
      </c>
      <c r="F1899">
        <v>65.86</v>
      </c>
      <c r="G1899" s="36" t="str">
        <f>VLOOKUP(A1899,FII!$A$1:$D$3730,3,FALSE)</f>
        <v>-858.36</v>
      </c>
      <c r="H1899" s="36" t="str">
        <f>VLOOKUP(A1899,FII!$A$1:$D$3730,4,FALSE)</f>
        <v>-1072.47</v>
      </c>
    </row>
    <row r="1900" spans="1:8" x14ac:dyDescent="0.25">
      <c r="A1900" s="35">
        <v>42314</v>
      </c>
      <c r="B1900">
        <v>7954.3</v>
      </c>
      <c r="C1900">
        <v>19.4725</v>
      </c>
      <c r="D1900">
        <v>17910.330000000002</v>
      </c>
      <c r="E1900">
        <v>7977.4</v>
      </c>
      <c r="F1900">
        <v>66.14</v>
      </c>
      <c r="G1900" s="36" t="str">
        <f>VLOOKUP(A1900,FII!$A$1:$D$3730,3,FALSE)</f>
        <v>-647.89</v>
      </c>
      <c r="H1900" s="36" t="str">
        <f>VLOOKUP(A1900,FII!$A$1:$D$3730,4,FALSE)</f>
        <v>-435.40</v>
      </c>
    </row>
    <row r="1901" spans="1:8" x14ac:dyDescent="0.25">
      <c r="A1901" s="35">
        <v>42317</v>
      </c>
      <c r="B1901">
        <v>7915.2</v>
      </c>
      <c r="C1901">
        <v>17.04</v>
      </c>
      <c r="D1901">
        <v>17730.48</v>
      </c>
      <c r="E1901">
        <v>7936.05</v>
      </c>
      <c r="F1901">
        <v>66.474999999999994</v>
      </c>
      <c r="G1901" s="36" t="str">
        <f>VLOOKUP(A1901,FII!$A$1:$D$3730,3,FALSE)</f>
        <v>-1485.65</v>
      </c>
      <c r="H1901" s="36" t="str">
        <f>VLOOKUP(A1901,FII!$A$1:$D$3730,4,FALSE)</f>
        <v>-186.52</v>
      </c>
    </row>
    <row r="1902" spans="1:8" x14ac:dyDescent="0.25">
      <c r="A1902" s="35">
        <v>42318</v>
      </c>
      <c r="B1902">
        <v>7783.35</v>
      </c>
      <c r="C1902">
        <v>16.824999999999999</v>
      </c>
      <c r="D1902">
        <v>17758.21</v>
      </c>
      <c r="E1902">
        <v>7802.5</v>
      </c>
      <c r="F1902">
        <v>66.2</v>
      </c>
      <c r="G1902" s="36" t="str">
        <f>VLOOKUP(A1902,FII!$A$1:$D$3730,3,FALSE)</f>
        <v>-19.42</v>
      </c>
      <c r="H1902" s="36" t="str">
        <f>VLOOKUP(A1902,FII!$A$1:$D$3730,4,FALSE)</f>
        <v>67.08</v>
      </c>
    </row>
    <row r="1903" spans="1:8" x14ac:dyDescent="0.25">
      <c r="A1903" s="35">
        <v>42319</v>
      </c>
      <c r="B1903">
        <v>7825</v>
      </c>
      <c r="C1903">
        <v>16.905000000000001</v>
      </c>
      <c r="D1903">
        <v>17702.22</v>
      </c>
      <c r="E1903">
        <v>7825.05</v>
      </c>
      <c r="F1903">
        <v>66.069999999999993</v>
      </c>
      <c r="G1903" s="36" t="e">
        <f>VLOOKUP(A1903,FII!$A$1:$D$3730,3,FALSE)</f>
        <v>#N/A</v>
      </c>
      <c r="H1903" s="36" t="e">
        <f>VLOOKUP(A1903,FII!$A$1:$D$3730,4,FALSE)</f>
        <v>#N/A</v>
      </c>
    </row>
    <row r="1904" spans="1:8" x14ac:dyDescent="0.25">
      <c r="A1904" s="35">
        <v>42321</v>
      </c>
      <c r="B1904">
        <v>7762.25</v>
      </c>
      <c r="C1904">
        <v>17.6525</v>
      </c>
      <c r="D1904">
        <v>17245.240000000002</v>
      </c>
      <c r="E1904">
        <v>7774.3</v>
      </c>
      <c r="F1904">
        <v>66.058999999999997</v>
      </c>
      <c r="G1904" s="36" t="str">
        <f>VLOOKUP(A1904,FII!$A$1:$D$3730,3,FALSE)</f>
        <v>-1251.26</v>
      </c>
      <c r="H1904" s="36" t="str">
        <f>VLOOKUP(A1904,FII!$A$1:$D$3730,4,FALSE)</f>
        <v>-343.35</v>
      </c>
    </row>
    <row r="1905" spans="1:8" x14ac:dyDescent="0.25">
      <c r="A1905" s="35">
        <v>42324</v>
      </c>
      <c r="B1905">
        <v>7806.6</v>
      </c>
      <c r="C1905">
        <v>17.877500000000001</v>
      </c>
      <c r="D1905">
        <v>17483.009999999998</v>
      </c>
      <c r="E1905">
        <v>7827.25</v>
      </c>
      <c r="F1905">
        <v>65.885999999999996</v>
      </c>
      <c r="G1905" s="36" t="str">
        <f>VLOOKUP(A1905,FII!$A$1:$D$3730,3,FALSE)</f>
        <v>-645.56</v>
      </c>
      <c r="H1905" s="36" t="str">
        <f>VLOOKUP(A1905,FII!$A$1:$D$3730,4,FALSE)</f>
        <v>-358.08</v>
      </c>
    </row>
    <row r="1906" spans="1:8" x14ac:dyDescent="0.25">
      <c r="A1906" s="35">
        <v>42325</v>
      </c>
      <c r="B1906">
        <v>7837.55</v>
      </c>
      <c r="C1906">
        <v>16.9725</v>
      </c>
      <c r="D1906">
        <v>17489.5</v>
      </c>
      <c r="E1906">
        <v>7852.6</v>
      </c>
      <c r="F1906">
        <v>65.980999999999995</v>
      </c>
      <c r="G1906" s="36" t="str">
        <f>VLOOKUP(A1906,FII!$A$1:$D$3730,3,FALSE)</f>
        <v>-138.63</v>
      </c>
      <c r="H1906" s="36" t="str">
        <f>VLOOKUP(A1906,FII!$A$1:$D$3730,4,FALSE)</f>
        <v>-181.20</v>
      </c>
    </row>
    <row r="1907" spans="1:8" x14ac:dyDescent="0.25">
      <c r="A1907" s="35">
        <v>42326</v>
      </c>
      <c r="B1907">
        <v>7731.8</v>
      </c>
      <c r="C1907">
        <v>17.414999999999999</v>
      </c>
      <c r="D1907">
        <v>17737.16</v>
      </c>
      <c r="E1907">
        <v>7731.95</v>
      </c>
      <c r="F1907">
        <v>66.033000000000001</v>
      </c>
      <c r="G1907" s="36" t="str">
        <f>VLOOKUP(A1907,FII!$A$1:$D$3730,3,FALSE)</f>
        <v>138.38</v>
      </c>
      <c r="H1907" s="36" t="str">
        <f>VLOOKUP(A1907,FII!$A$1:$D$3730,4,FALSE)</f>
        <v>253.53</v>
      </c>
    </row>
    <row r="1908" spans="1:8" x14ac:dyDescent="0.25">
      <c r="A1908" s="35">
        <v>42327</v>
      </c>
      <c r="B1908">
        <v>7842.75</v>
      </c>
      <c r="C1908">
        <v>15.84</v>
      </c>
      <c r="D1908">
        <v>17732.75</v>
      </c>
      <c r="E1908">
        <v>7858.35</v>
      </c>
      <c r="F1908">
        <v>66.09</v>
      </c>
      <c r="G1908" s="36" t="str">
        <f>VLOOKUP(A1908,FII!$A$1:$D$3730,3,FALSE)</f>
        <v>23.41</v>
      </c>
      <c r="H1908" s="36" t="str">
        <f>VLOOKUP(A1908,FII!$A$1:$D$3730,4,FALSE)</f>
        <v>389.61</v>
      </c>
    </row>
    <row r="1909" spans="1:8" x14ac:dyDescent="0.25">
      <c r="A1909" s="35">
        <v>42328</v>
      </c>
      <c r="B1909">
        <v>7856.55</v>
      </c>
      <c r="C1909">
        <v>15.897500000000001</v>
      </c>
      <c r="D1909">
        <v>17823.810000000001</v>
      </c>
      <c r="E1909">
        <v>7851.6</v>
      </c>
      <c r="F1909">
        <v>66.058000000000007</v>
      </c>
      <c r="G1909" s="36" t="str">
        <f>VLOOKUP(A1909,FII!$A$1:$D$3730,3,FALSE)</f>
        <v>260.53</v>
      </c>
      <c r="H1909" s="36" t="str">
        <f>VLOOKUP(A1909,FII!$A$1:$D$3730,4,FALSE)</f>
        <v>136.48</v>
      </c>
    </row>
    <row r="1910" spans="1:8" x14ac:dyDescent="0.25">
      <c r="A1910" s="35">
        <v>42331</v>
      </c>
      <c r="B1910">
        <v>7849.25</v>
      </c>
      <c r="C1910">
        <v>17.074999999999999</v>
      </c>
      <c r="D1910">
        <v>17792.68</v>
      </c>
      <c r="E1910">
        <v>7851.25</v>
      </c>
      <c r="F1910">
        <v>66.394999999999996</v>
      </c>
      <c r="G1910" s="36" t="str">
        <f>VLOOKUP(A1910,FII!$A$1:$D$3730,3,FALSE)</f>
        <v>403.26</v>
      </c>
      <c r="H1910" s="36" t="str">
        <f>VLOOKUP(A1910,FII!$A$1:$D$3730,4,FALSE)</f>
        <v>288.97</v>
      </c>
    </row>
    <row r="1911" spans="1:8" x14ac:dyDescent="0.25">
      <c r="A1911" s="35">
        <v>42332</v>
      </c>
      <c r="B1911">
        <v>7831.6</v>
      </c>
      <c r="C1911">
        <v>16.245000000000001</v>
      </c>
      <c r="D1911">
        <v>17812.189999999999</v>
      </c>
      <c r="E1911">
        <v>7832.25</v>
      </c>
      <c r="F1911">
        <v>66.262</v>
      </c>
      <c r="G1911" s="36" t="str">
        <f>VLOOKUP(A1911,FII!$A$1:$D$3730,3,FALSE)</f>
        <v>-141.24</v>
      </c>
      <c r="H1911" s="36" t="str">
        <f>VLOOKUP(A1911,FII!$A$1:$D$3730,4,FALSE)</f>
        <v>380.81</v>
      </c>
    </row>
    <row r="1912" spans="1:8" x14ac:dyDescent="0.25">
      <c r="A1912" s="35">
        <v>42334</v>
      </c>
      <c r="B1912">
        <v>7883.8</v>
      </c>
      <c r="C1912">
        <v>16.6875</v>
      </c>
      <c r="D1912" t="e">
        <v>#N/A</v>
      </c>
      <c r="E1912">
        <v>7883.8</v>
      </c>
      <c r="F1912">
        <v>66.564999999999998</v>
      </c>
      <c r="G1912" s="36" t="str">
        <f>VLOOKUP(A1912,FII!$A$1:$D$3730,3,FALSE)</f>
        <v>-307.24</v>
      </c>
      <c r="H1912" s="36" t="str">
        <f>VLOOKUP(A1912,FII!$A$1:$D$3730,4,FALSE)</f>
        <v>-745.32</v>
      </c>
    </row>
    <row r="1913" spans="1:8" x14ac:dyDescent="0.25">
      <c r="A1913" s="35">
        <v>42335</v>
      </c>
      <c r="B1913">
        <v>7942.7</v>
      </c>
      <c r="C1913">
        <v>16.73</v>
      </c>
      <c r="D1913">
        <v>17798.490000000002</v>
      </c>
      <c r="E1913">
        <v>7972.2</v>
      </c>
      <c r="F1913">
        <v>66.906999999999996</v>
      </c>
      <c r="G1913" s="36" t="str">
        <f>VLOOKUP(A1913,FII!$A$1:$D$3730,3,FALSE)</f>
        <v>301.85</v>
      </c>
      <c r="H1913" s="36" t="str">
        <f>VLOOKUP(A1913,FII!$A$1:$D$3730,4,FALSE)</f>
        <v>349.21</v>
      </c>
    </row>
    <row r="1914" spans="1:8" x14ac:dyDescent="0.25">
      <c r="A1914" s="35">
        <v>42338</v>
      </c>
      <c r="B1914">
        <v>7935.25</v>
      </c>
      <c r="C1914">
        <v>16.43</v>
      </c>
      <c r="D1914">
        <v>17719.919999999998</v>
      </c>
      <c r="E1914">
        <v>7980.1</v>
      </c>
      <c r="F1914">
        <v>66.462000000000003</v>
      </c>
      <c r="G1914" s="36" t="str">
        <f>VLOOKUP(A1914,FII!$A$1:$D$3730,3,FALSE)</f>
        <v>756.68</v>
      </c>
      <c r="H1914" s="36" t="str">
        <f>VLOOKUP(A1914,FII!$A$1:$D$3730,4,FALSE)</f>
        <v>-261.59</v>
      </c>
    </row>
    <row r="1915" spans="1:8" x14ac:dyDescent="0.25">
      <c r="A1915" s="35">
        <v>42339</v>
      </c>
      <c r="B1915">
        <v>7954.9</v>
      </c>
      <c r="C1915">
        <v>15.635</v>
      </c>
      <c r="D1915">
        <v>17888.349999999999</v>
      </c>
      <c r="E1915">
        <v>7987.75</v>
      </c>
      <c r="F1915">
        <v>66.433999999999997</v>
      </c>
      <c r="G1915" s="36" t="str">
        <f>VLOOKUP(A1915,FII!$A$1:$D$3730,3,FALSE)</f>
        <v>-322.77</v>
      </c>
      <c r="H1915" s="36" t="str">
        <f>VLOOKUP(A1915,FII!$A$1:$D$3730,4,FALSE)</f>
        <v>-204.03</v>
      </c>
    </row>
    <row r="1916" spans="1:8" x14ac:dyDescent="0.25">
      <c r="A1916" s="35">
        <v>42340</v>
      </c>
      <c r="B1916">
        <v>7931.35</v>
      </c>
      <c r="C1916">
        <v>15.487500000000001</v>
      </c>
      <c r="D1916">
        <v>17729.68</v>
      </c>
      <c r="E1916">
        <v>7962.9</v>
      </c>
      <c r="F1916">
        <v>66.590999999999994</v>
      </c>
      <c r="G1916" s="36" t="str">
        <f>VLOOKUP(A1916,FII!$A$1:$D$3730,3,FALSE)</f>
        <v>-506.26</v>
      </c>
      <c r="H1916" s="36" t="str">
        <f>VLOOKUP(A1916,FII!$A$1:$D$3730,4,FALSE)</f>
        <v>-217.19</v>
      </c>
    </row>
    <row r="1917" spans="1:8" x14ac:dyDescent="0.25">
      <c r="A1917" s="35">
        <v>42341</v>
      </c>
      <c r="B1917">
        <v>7864.15</v>
      </c>
      <c r="C1917">
        <v>16.055</v>
      </c>
      <c r="D1917">
        <v>17477.669999999998</v>
      </c>
      <c r="E1917">
        <v>7890.8</v>
      </c>
      <c r="F1917">
        <v>66.790000000000006</v>
      </c>
      <c r="G1917" s="36" t="str">
        <f>VLOOKUP(A1917,FII!$A$1:$D$3730,3,FALSE)</f>
        <v>-508.96</v>
      </c>
      <c r="H1917" s="36" t="str">
        <f>VLOOKUP(A1917,FII!$A$1:$D$3730,4,FALSE)</f>
        <v>-222.36</v>
      </c>
    </row>
    <row r="1918" spans="1:8" x14ac:dyDescent="0.25">
      <c r="A1918" s="35">
        <v>42342</v>
      </c>
      <c r="B1918">
        <v>7781.9</v>
      </c>
      <c r="C1918">
        <v>16.085000000000001</v>
      </c>
      <c r="D1918">
        <v>17847.63</v>
      </c>
      <c r="E1918">
        <v>7820.5</v>
      </c>
      <c r="F1918">
        <v>66.643000000000001</v>
      </c>
      <c r="G1918" s="36" t="str">
        <f>VLOOKUP(A1918,FII!$A$1:$D$3730,3,FALSE)</f>
        <v>-965.73</v>
      </c>
      <c r="H1918" s="36" t="str">
        <f>VLOOKUP(A1918,FII!$A$1:$D$3730,4,FALSE)</f>
        <v>-324.54</v>
      </c>
    </row>
    <row r="1919" spans="1:8" x14ac:dyDescent="0.25">
      <c r="A1919" s="35">
        <v>42345</v>
      </c>
      <c r="B1919">
        <v>7765.4</v>
      </c>
      <c r="C1919">
        <v>15.865</v>
      </c>
      <c r="D1919">
        <v>17730.509999999998</v>
      </c>
      <c r="E1919">
        <v>7808.8</v>
      </c>
      <c r="F1919">
        <v>66.772999999999996</v>
      </c>
      <c r="G1919" s="36" t="str">
        <f>VLOOKUP(A1919,FII!$A$1:$D$3730,3,FALSE)</f>
        <v>34.79</v>
      </c>
      <c r="H1919" s="36" t="str">
        <f>VLOOKUP(A1919,FII!$A$1:$D$3730,4,FALSE)</f>
        <v>-40.53</v>
      </c>
    </row>
    <row r="1920" spans="1:8" x14ac:dyDescent="0.25">
      <c r="A1920" s="35">
        <v>42346</v>
      </c>
      <c r="B1920">
        <v>7701.7</v>
      </c>
      <c r="C1920">
        <v>15.9725</v>
      </c>
      <c r="D1920">
        <v>17568</v>
      </c>
      <c r="E1920">
        <v>7728.6</v>
      </c>
      <c r="F1920">
        <v>66.856999999999999</v>
      </c>
      <c r="G1920" s="36" t="str">
        <f>VLOOKUP(A1920,FII!$A$1:$D$3730,3,FALSE)</f>
        <v>-191.67</v>
      </c>
      <c r="H1920" s="36" t="str">
        <f>VLOOKUP(A1920,FII!$A$1:$D$3730,4,FALSE)</f>
        <v>-192.57</v>
      </c>
    </row>
    <row r="1921" spans="1:8" x14ac:dyDescent="0.25">
      <c r="A1921" s="35">
        <v>42347</v>
      </c>
      <c r="B1921">
        <v>7612.5</v>
      </c>
      <c r="C1921">
        <v>16.725000000000001</v>
      </c>
      <c r="D1921">
        <v>17492.3</v>
      </c>
      <c r="E1921">
        <v>7644.35</v>
      </c>
      <c r="F1921">
        <v>66.855000000000004</v>
      </c>
      <c r="G1921" s="36" t="str">
        <f>VLOOKUP(A1921,FII!$A$1:$D$3730,3,FALSE)</f>
        <v>-122.60</v>
      </c>
      <c r="H1921" s="36" t="str">
        <f>VLOOKUP(A1921,FII!$A$1:$D$3730,4,FALSE)</f>
        <v>81.20</v>
      </c>
    </row>
    <row r="1922" spans="1:8" x14ac:dyDescent="0.25">
      <c r="A1922" s="35">
        <v>42348</v>
      </c>
      <c r="B1922">
        <v>7683.3</v>
      </c>
      <c r="C1922">
        <v>16.2925</v>
      </c>
      <c r="D1922">
        <v>17574.75</v>
      </c>
      <c r="E1922">
        <v>7710.75</v>
      </c>
      <c r="F1922">
        <v>66.756</v>
      </c>
      <c r="G1922" s="36" t="str">
        <f>VLOOKUP(A1922,FII!$A$1:$D$3730,3,FALSE)</f>
        <v>-120.35</v>
      </c>
      <c r="H1922" s="36" t="str">
        <f>VLOOKUP(A1922,FII!$A$1:$D$3730,4,FALSE)</f>
        <v>-202.90</v>
      </c>
    </row>
    <row r="1923" spans="1:8" x14ac:dyDescent="0.25">
      <c r="A1923" s="35">
        <v>42349</v>
      </c>
      <c r="B1923">
        <v>7610.45</v>
      </c>
      <c r="C1923">
        <v>17.182500000000001</v>
      </c>
      <c r="D1923">
        <v>17265.21</v>
      </c>
      <c r="E1923">
        <v>7627.9</v>
      </c>
      <c r="F1923">
        <v>67.147999999999996</v>
      </c>
      <c r="G1923" s="36" t="str">
        <f>VLOOKUP(A1923,FII!$A$1:$D$3730,3,FALSE)</f>
        <v>-921.22</v>
      </c>
      <c r="H1923" s="36" t="str">
        <f>VLOOKUP(A1923,FII!$A$1:$D$3730,4,FALSE)</f>
        <v>223.44</v>
      </c>
    </row>
    <row r="1924" spans="1:8" x14ac:dyDescent="0.25">
      <c r="A1924" s="35">
        <v>42352</v>
      </c>
      <c r="B1924">
        <v>7650.05</v>
      </c>
      <c r="C1924">
        <v>17.797499999999999</v>
      </c>
      <c r="D1924">
        <v>17368.5</v>
      </c>
      <c r="E1924">
        <v>7668</v>
      </c>
      <c r="F1924">
        <v>67.093000000000004</v>
      </c>
      <c r="G1924" s="36" t="str">
        <f>VLOOKUP(A1924,FII!$A$1:$D$3730,3,FALSE)</f>
        <v>164.73</v>
      </c>
      <c r="H1924" s="36" t="str">
        <f>VLOOKUP(A1924,FII!$A$1:$D$3730,4,FALSE)</f>
        <v>124.15</v>
      </c>
    </row>
    <row r="1925" spans="1:8" x14ac:dyDescent="0.25">
      <c r="A1925" s="35">
        <v>42353</v>
      </c>
      <c r="B1925">
        <v>7700.9</v>
      </c>
      <c r="C1925">
        <v>17.342500000000001</v>
      </c>
      <c r="D1925">
        <v>17524.91</v>
      </c>
      <c r="E1925">
        <v>7709.4</v>
      </c>
      <c r="F1925">
        <v>66.863</v>
      </c>
      <c r="G1925" s="36" t="str">
        <f>VLOOKUP(A1925,FII!$A$1:$D$3730,3,FALSE)</f>
        <v>-437.88</v>
      </c>
      <c r="H1925" s="36" t="str">
        <f>VLOOKUP(A1925,FII!$A$1:$D$3730,4,FALSE)</f>
        <v>2.90</v>
      </c>
    </row>
    <row r="1926" spans="1:8" x14ac:dyDescent="0.25">
      <c r="A1926" s="35">
        <v>42354</v>
      </c>
      <c r="B1926">
        <v>7750.9</v>
      </c>
      <c r="C1926">
        <v>16.727499999999999</v>
      </c>
      <c r="D1926">
        <v>17749.09</v>
      </c>
      <c r="E1926">
        <v>7758.2</v>
      </c>
      <c r="F1926">
        <v>66.475999999999999</v>
      </c>
      <c r="G1926" s="36" t="str">
        <f>VLOOKUP(A1926,FII!$A$1:$D$3730,3,FALSE)</f>
        <v>91.76</v>
      </c>
      <c r="H1926" s="36" t="str">
        <f>VLOOKUP(A1926,FII!$A$1:$D$3730,4,FALSE)</f>
        <v>536.62</v>
      </c>
    </row>
    <row r="1927" spans="1:8" x14ac:dyDescent="0.25">
      <c r="A1927" s="35">
        <v>42355</v>
      </c>
      <c r="B1927">
        <v>7844.35</v>
      </c>
      <c r="C1927">
        <v>14.215</v>
      </c>
      <c r="D1927">
        <v>17495.84</v>
      </c>
      <c r="E1927">
        <v>7856.4</v>
      </c>
      <c r="F1927">
        <v>66.421000000000006</v>
      </c>
      <c r="G1927" s="36" t="str">
        <f>VLOOKUP(A1927,FII!$A$1:$D$3730,3,FALSE)</f>
        <v>-525.84</v>
      </c>
      <c r="H1927" s="36" t="str">
        <f>VLOOKUP(A1927,FII!$A$1:$D$3730,4,FALSE)</f>
        <v>25.30</v>
      </c>
    </row>
    <row r="1928" spans="1:8" x14ac:dyDescent="0.25">
      <c r="A1928" s="35">
        <v>42356</v>
      </c>
      <c r="B1928">
        <v>7761.95</v>
      </c>
      <c r="C1928">
        <v>14.4925</v>
      </c>
      <c r="D1928">
        <v>17128.55</v>
      </c>
      <c r="E1928">
        <v>7790.1</v>
      </c>
      <c r="F1928">
        <v>66.254999999999995</v>
      </c>
      <c r="G1928" s="36" t="str">
        <f>VLOOKUP(A1928,FII!$A$1:$D$3730,3,FALSE)</f>
        <v>437.28</v>
      </c>
      <c r="H1928" s="36" t="str">
        <f>VLOOKUP(A1928,FII!$A$1:$D$3730,4,FALSE)</f>
        <v>-947.36</v>
      </c>
    </row>
    <row r="1929" spans="1:8" x14ac:dyDescent="0.25">
      <c r="A1929" s="35">
        <v>42359</v>
      </c>
      <c r="B1929">
        <v>7834.45</v>
      </c>
      <c r="C1929">
        <v>14.225</v>
      </c>
      <c r="D1929">
        <v>17251.62</v>
      </c>
      <c r="E1929">
        <v>7841.45</v>
      </c>
      <c r="F1929">
        <v>66.251000000000005</v>
      </c>
      <c r="G1929" s="36" t="str">
        <f>VLOOKUP(A1929,FII!$A$1:$D$3730,3,FALSE)</f>
        <v>52.88</v>
      </c>
      <c r="H1929" s="36" t="str">
        <f>VLOOKUP(A1929,FII!$A$1:$D$3730,4,FALSE)</f>
        <v>-394.37</v>
      </c>
    </row>
    <row r="1930" spans="1:8" x14ac:dyDescent="0.25">
      <c r="A1930" s="35">
        <v>42360</v>
      </c>
      <c r="B1930">
        <v>7786.1</v>
      </c>
      <c r="C1930">
        <v>14.4825</v>
      </c>
      <c r="D1930">
        <v>17417.27</v>
      </c>
      <c r="E1930">
        <v>7785.1</v>
      </c>
      <c r="F1930">
        <v>66.244</v>
      </c>
      <c r="G1930" s="36" t="str">
        <f>VLOOKUP(A1930,FII!$A$1:$D$3730,3,FALSE)</f>
        <v>-175.16</v>
      </c>
      <c r="H1930" s="36" t="str">
        <f>VLOOKUP(A1930,FII!$A$1:$D$3730,4,FALSE)</f>
        <v>42.45</v>
      </c>
    </row>
    <row r="1931" spans="1:8" x14ac:dyDescent="0.25">
      <c r="A1931" s="35">
        <v>42361</v>
      </c>
      <c r="B1931">
        <v>7865.95</v>
      </c>
      <c r="C1931">
        <v>13.6525</v>
      </c>
      <c r="D1931">
        <v>17602.61</v>
      </c>
      <c r="E1931">
        <v>7864</v>
      </c>
      <c r="F1931">
        <v>66.037000000000006</v>
      </c>
      <c r="G1931" s="36" t="str">
        <f>VLOOKUP(A1931,FII!$A$1:$D$3730,3,FALSE)</f>
        <v>354.39</v>
      </c>
      <c r="H1931" s="36" t="str">
        <f>VLOOKUP(A1931,FII!$A$1:$D$3730,4,FALSE)</f>
        <v>100.66</v>
      </c>
    </row>
    <row r="1932" spans="1:8" x14ac:dyDescent="0.25">
      <c r="A1932" s="35">
        <v>42362</v>
      </c>
      <c r="B1932">
        <v>7861.05</v>
      </c>
      <c r="C1932">
        <v>13.744999999999999</v>
      </c>
      <c r="D1932">
        <v>17552.169999999998</v>
      </c>
      <c r="E1932">
        <v>7871.75</v>
      </c>
      <c r="F1932">
        <v>65.947000000000003</v>
      </c>
      <c r="G1932" s="36" t="e">
        <f>VLOOKUP(A1932,FII!$A$1:$D$3730,3,FALSE)</f>
        <v>#N/A</v>
      </c>
      <c r="H1932" s="36" t="e">
        <f>VLOOKUP(A1932,FII!$A$1:$D$3730,4,FALSE)</f>
        <v>#N/A</v>
      </c>
    </row>
    <row r="1933" spans="1:8" x14ac:dyDescent="0.25">
      <c r="A1933" s="35">
        <v>42366</v>
      </c>
      <c r="B1933">
        <v>7925.15</v>
      </c>
      <c r="C1933">
        <v>14.4025</v>
      </c>
      <c r="D1933">
        <v>17528.27</v>
      </c>
      <c r="E1933">
        <v>7908.55</v>
      </c>
      <c r="F1933">
        <v>66.137</v>
      </c>
      <c r="G1933" s="36" t="str">
        <f>VLOOKUP(A1933,FII!$A$1:$D$3730,3,FALSE)</f>
        <v>-89.72</v>
      </c>
      <c r="H1933" s="36" t="str">
        <f>VLOOKUP(A1933,FII!$A$1:$D$3730,4,FALSE)</f>
        <v>609.90</v>
      </c>
    </row>
    <row r="1934" spans="1:8" x14ac:dyDescent="0.25">
      <c r="A1934" s="35">
        <v>42367</v>
      </c>
      <c r="B1934">
        <v>7928.95</v>
      </c>
      <c r="C1934">
        <v>14.234999999999999</v>
      </c>
      <c r="D1934">
        <v>17720.98</v>
      </c>
      <c r="E1934">
        <v>7932.05</v>
      </c>
      <c r="F1934">
        <v>66.234999999999999</v>
      </c>
      <c r="G1934" s="36" t="str">
        <f>VLOOKUP(A1934,FII!$A$1:$D$3730,3,FALSE)</f>
        <v>698.81</v>
      </c>
      <c r="H1934" s="36" t="str">
        <f>VLOOKUP(A1934,FII!$A$1:$D$3730,4,FALSE)</f>
        <v>3.15</v>
      </c>
    </row>
    <row r="1935" spans="1:8" x14ac:dyDescent="0.25">
      <c r="A1935" s="35">
        <v>42368</v>
      </c>
      <c r="B1935">
        <v>7896.25</v>
      </c>
      <c r="C1935">
        <v>14.35</v>
      </c>
      <c r="D1935">
        <v>17603.87</v>
      </c>
      <c r="E1935">
        <v>7901.9</v>
      </c>
      <c r="F1935">
        <v>66.474999999999994</v>
      </c>
      <c r="G1935" s="36" t="str">
        <f>VLOOKUP(A1935,FII!$A$1:$D$3730,3,FALSE)</f>
        <v>330.48</v>
      </c>
      <c r="H1935" s="36" t="str">
        <f>VLOOKUP(A1935,FII!$A$1:$D$3730,4,FALSE)</f>
        <v>-250.61</v>
      </c>
    </row>
    <row r="1936" spans="1:8" x14ac:dyDescent="0.25">
      <c r="A1936" s="35">
        <v>42369</v>
      </c>
      <c r="B1936">
        <v>7946.35</v>
      </c>
      <c r="C1936">
        <v>13.87</v>
      </c>
      <c r="D1936">
        <v>17425.03</v>
      </c>
      <c r="E1936">
        <v>7946.35</v>
      </c>
      <c r="F1936">
        <v>66.207999999999998</v>
      </c>
      <c r="G1936" s="36" t="str">
        <f>VLOOKUP(A1936,FII!$A$1:$D$3730,3,FALSE)</f>
        <v>-630.15</v>
      </c>
      <c r="H1936" s="36" t="str">
        <f>VLOOKUP(A1936,FII!$A$1:$D$3730,4,FALSE)</f>
        <v>-196.72</v>
      </c>
    </row>
    <row r="1937" spans="1:8" x14ac:dyDescent="0.25">
      <c r="A1937" s="35">
        <v>42370</v>
      </c>
      <c r="B1937">
        <v>7963.2</v>
      </c>
      <c r="C1937">
        <v>14.26</v>
      </c>
      <c r="D1937" t="e">
        <v>#N/A</v>
      </c>
      <c r="E1937">
        <v>7982</v>
      </c>
      <c r="F1937">
        <v>66.234999999999999</v>
      </c>
      <c r="G1937" s="36" t="str">
        <f>VLOOKUP(A1937,FII!$A$1:$D$3730,3,FALSE)</f>
        <v>-74.53</v>
      </c>
      <c r="H1937" s="36" t="str">
        <f>VLOOKUP(A1937,FII!$A$1:$D$3730,4,FALSE)</f>
        <v>-218.90</v>
      </c>
    </row>
    <row r="1938" spans="1:8" x14ac:dyDescent="0.25">
      <c r="A1938" s="35">
        <v>42373</v>
      </c>
      <c r="B1938">
        <v>7791.3</v>
      </c>
      <c r="C1938">
        <v>16.835000000000001</v>
      </c>
      <c r="D1938">
        <v>17148.939999999999</v>
      </c>
      <c r="E1938">
        <v>7809.8</v>
      </c>
      <c r="F1938">
        <v>66.578999999999994</v>
      </c>
      <c r="G1938" s="36" t="str">
        <f>VLOOKUP(A1938,FII!$A$1:$D$3730,3,FALSE)</f>
        <v>-39.54</v>
      </c>
      <c r="H1938" s="36" t="str">
        <f>VLOOKUP(A1938,FII!$A$1:$D$3730,4,FALSE)</f>
        <v>-259.42</v>
      </c>
    </row>
    <row r="1939" spans="1:8" x14ac:dyDescent="0.25">
      <c r="A1939" s="35">
        <v>42374</v>
      </c>
      <c r="B1939">
        <v>7784.65</v>
      </c>
      <c r="C1939">
        <v>16.702500000000001</v>
      </c>
      <c r="D1939">
        <v>17158.66</v>
      </c>
      <c r="E1939">
        <v>7802.75</v>
      </c>
      <c r="F1939">
        <v>66.480999999999995</v>
      </c>
      <c r="G1939" s="36" t="str">
        <f>VLOOKUP(A1939,FII!$A$1:$D$3730,3,FALSE)</f>
        <v>33.87</v>
      </c>
      <c r="H1939" s="36" t="str">
        <f>VLOOKUP(A1939,FII!$A$1:$D$3730,4,FALSE)</f>
        <v>-178.56</v>
      </c>
    </row>
    <row r="1940" spans="1:8" x14ac:dyDescent="0.25">
      <c r="A1940" s="35">
        <v>42375</v>
      </c>
      <c r="B1940">
        <v>7741</v>
      </c>
      <c r="C1940">
        <v>16.552499999999998</v>
      </c>
      <c r="D1940">
        <v>16906.509999999998</v>
      </c>
      <c r="E1940">
        <v>7750.05</v>
      </c>
      <c r="F1940">
        <v>66.697999999999993</v>
      </c>
      <c r="G1940" s="36" t="str">
        <f>VLOOKUP(A1940,FII!$A$1:$D$3730,3,FALSE)</f>
        <v>-558.91</v>
      </c>
      <c r="H1940" s="36" t="str">
        <f>VLOOKUP(A1940,FII!$A$1:$D$3730,4,FALSE)</f>
        <v>-56.85</v>
      </c>
    </row>
    <row r="1941" spans="1:8" x14ac:dyDescent="0.25">
      <c r="A1941" s="35">
        <v>42376</v>
      </c>
      <c r="B1941">
        <v>7568.3</v>
      </c>
      <c r="C1941">
        <v>18.96</v>
      </c>
      <c r="D1941">
        <v>16514.099999999999</v>
      </c>
      <c r="E1941">
        <v>7582.05</v>
      </c>
      <c r="F1941">
        <v>66.891000000000005</v>
      </c>
      <c r="G1941" s="36" t="str">
        <f>VLOOKUP(A1941,FII!$A$1:$D$3730,3,FALSE)</f>
        <v>-1565.62</v>
      </c>
      <c r="H1941" s="36" t="str">
        <f>VLOOKUP(A1941,FII!$A$1:$D$3730,4,FALSE)</f>
        <v>-82.34</v>
      </c>
    </row>
    <row r="1942" spans="1:8" x14ac:dyDescent="0.25">
      <c r="A1942" s="35">
        <v>42377</v>
      </c>
      <c r="B1942">
        <v>7601.35</v>
      </c>
      <c r="C1942">
        <v>17.797499999999999</v>
      </c>
      <c r="D1942">
        <v>16346.45</v>
      </c>
      <c r="E1942">
        <v>7605.2</v>
      </c>
      <c r="F1942">
        <v>66.846999999999994</v>
      </c>
      <c r="G1942" s="36" t="str">
        <f>VLOOKUP(A1942,FII!$A$1:$D$3730,3,FALSE)</f>
        <v>-355.55</v>
      </c>
      <c r="H1942" s="36" t="str">
        <f>VLOOKUP(A1942,FII!$A$1:$D$3730,4,FALSE)</f>
        <v>-367.20</v>
      </c>
    </row>
    <row r="1943" spans="1:8" x14ac:dyDescent="0.25">
      <c r="A1943" s="35">
        <v>42380</v>
      </c>
      <c r="B1943">
        <v>7563.85</v>
      </c>
      <c r="C1943">
        <v>18.690000000000001</v>
      </c>
      <c r="D1943">
        <v>16398.57</v>
      </c>
      <c r="E1943">
        <v>7583.75</v>
      </c>
      <c r="F1943">
        <v>66.760000000000005</v>
      </c>
      <c r="G1943" s="36" t="str">
        <f>VLOOKUP(A1943,FII!$A$1:$D$3730,3,FALSE)</f>
        <v>-318.72</v>
      </c>
      <c r="H1943" s="36" t="str">
        <f>VLOOKUP(A1943,FII!$A$1:$D$3730,4,FALSE)</f>
        <v>-612.72</v>
      </c>
    </row>
    <row r="1944" spans="1:8" x14ac:dyDescent="0.25">
      <c r="A1944" s="35">
        <v>42381</v>
      </c>
      <c r="B1944">
        <v>7510.3</v>
      </c>
      <c r="C1944">
        <v>18.712499999999999</v>
      </c>
      <c r="D1944">
        <v>16516.22</v>
      </c>
      <c r="E1944">
        <v>7534.05</v>
      </c>
      <c r="F1944">
        <v>66.945999999999998</v>
      </c>
      <c r="G1944" s="36" t="str">
        <f>VLOOKUP(A1944,FII!$A$1:$D$3730,3,FALSE)</f>
        <v>-248.46</v>
      </c>
      <c r="H1944" s="36" t="str">
        <f>VLOOKUP(A1944,FII!$A$1:$D$3730,4,FALSE)</f>
        <v>-407.89</v>
      </c>
    </row>
    <row r="1945" spans="1:8" x14ac:dyDescent="0.25">
      <c r="A1945" s="35">
        <v>42382</v>
      </c>
      <c r="B1945">
        <v>7562.4</v>
      </c>
      <c r="C1945">
        <v>18.352499999999999</v>
      </c>
      <c r="D1945">
        <v>16151.41</v>
      </c>
      <c r="E1945">
        <v>7574.55</v>
      </c>
      <c r="F1945">
        <v>66.917000000000002</v>
      </c>
      <c r="G1945" s="36" t="str">
        <f>VLOOKUP(A1945,FII!$A$1:$D$3730,3,FALSE)</f>
        <v>322.10</v>
      </c>
      <c r="H1945" s="36" t="str">
        <f>VLOOKUP(A1945,FII!$A$1:$D$3730,4,FALSE)</f>
        <v>530.99</v>
      </c>
    </row>
    <row r="1946" spans="1:8" x14ac:dyDescent="0.25">
      <c r="A1946" s="35">
        <v>42383</v>
      </c>
      <c r="B1946">
        <v>7536.8</v>
      </c>
      <c r="C1946">
        <v>18.605</v>
      </c>
      <c r="D1946">
        <v>16379.05</v>
      </c>
      <c r="E1946">
        <v>7540.55</v>
      </c>
      <c r="F1946">
        <v>67.316000000000003</v>
      </c>
      <c r="G1946" s="36" t="str">
        <f>VLOOKUP(A1946,FII!$A$1:$D$3730,3,FALSE)</f>
        <v>-104.97</v>
      </c>
      <c r="H1946" s="36" t="str">
        <f>VLOOKUP(A1946,FII!$A$1:$D$3730,4,FALSE)</f>
        <v>376.11</v>
      </c>
    </row>
    <row r="1947" spans="1:8" x14ac:dyDescent="0.25">
      <c r="A1947" s="35">
        <v>42384</v>
      </c>
      <c r="B1947">
        <v>7437.8</v>
      </c>
      <c r="C1947">
        <v>19.414999999999999</v>
      </c>
      <c r="D1947">
        <v>15988.08</v>
      </c>
      <c r="E1947">
        <v>7446.25</v>
      </c>
      <c r="F1947">
        <v>67.775000000000006</v>
      </c>
      <c r="G1947" s="36" t="str">
        <f>VLOOKUP(A1947,FII!$A$1:$D$3730,3,FALSE)</f>
        <v>158.07</v>
      </c>
      <c r="H1947" s="36" t="str">
        <f>VLOOKUP(A1947,FII!$A$1:$D$3730,4,FALSE)</f>
        <v>794.35</v>
      </c>
    </row>
    <row r="1948" spans="1:8" x14ac:dyDescent="0.25">
      <c r="A1948" s="35">
        <v>42387</v>
      </c>
      <c r="B1948">
        <v>7351</v>
      </c>
      <c r="C1948">
        <v>20.225000000000001</v>
      </c>
      <c r="D1948" t="e">
        <v>#N/A</v>
      </c>
      <c r="E1948">
        <v>7372.25</v>
      </c>
      <c r="F1948">
        <v>67.661000000000001</v>
      </c>
      <c r="G1948" s="36" t="str">
        <f>VLOOKUP(A1948,FII!$A$1:$D$3730,3,FALSE)</f>
        <v>958.11</v>
      </c>
      <c r="H1948" s="36" t="str">
        <f>VLOOKUP(A1948,FII!$A$1:$D$3730,4,FALSE)</f>
        <v>-483.88</v>
      </c>
    </row>
    <row r="1949" spans="1:8" x14ac:dyDescent="0.25">
      <c r="A1949" s="35">
        <v>42388</v>
      </c>
      <c r="B1949">
        <v>7435.1</v>
      </c>
      <c r="C1949">
        <v>18.43</v>
      </c>
      <c r="D1949">
        <v>16016.02</v>
      </c>
      <c r="E1949">
        <v>7438.1</v>
      </c>
      <c r="F1949">
        <v>67.733999999999995</v>
      </c>
      <c r="G1949" s="36" t="str">
        <f>VLOOKUP(A1949,FII!$A$1:$D$3730,3,FALSE)</f>
        <v>390.81</v>
      </c>
      <c r="H1949" s="36" t="str">
        <f>VLOOKUP(A1949,FII!$A$1:$D$3730,4,FALSE)</f>
        <v>243.07</v>
      </c>
    </row>
    <row r="1950" spans="1:8" x14ac:dyDescent="0.25">
      <c r="A1950" s="35">
        <v>42389</v>
      </c>
      <c r="B1950">
        <v>7309.3</v>
      </c>
      <c r="C1950">
        <v>20.965</v>
      </c>
      <c r="D1950">
        <v>15766.74</v>
      </c>
      <c r="E1950">
        <v>7306.95</v>
      </c>
      <c r="F1950">
        <v>67.957999999999998</v>
      </c>
      <c r="G1950" s="36" t="str">
        <f>VLOOKUP(A1950,FII!$A$1:$D$3730,3,FALSE)</f>
        <v>-86.94</v>
      </c>
      <c r="H1950" s="36" t="str">
        <f>VLOOKUP(A1950,FII!$A$1:$D$3730,4,FALSE)</f>
        <v>646.96</v>
      </c>
    </row>
    <row r="1951" spans="1:8" x14ac:dyDescent="0.25">
      <c r="A1951" s="35">
        <v>42390</v>
      </c>
      <c r="B1951">
        <v>7276.8</v>
      </c>
      <c r="C1951">
        <v>20.8125</v>
      </c>
      <c r="D1951">
        <v>15882.68</v>
      </c>
      <c r="E1951">
        <v>7290.85</v>
      </c>
      <c r="F1951">
        <v>67.799000000000007</v>
      </c>
      <c r="G1951" s="36" t="str">
        <f>VLOOKUP(A1951,FII!$A$1:$D$3730,3,FALSE)</f>
        <v>329.25</v>
      </c>
      <c r="H1951" s="36" t="str">
        <f>VLOOKUP(A1951,FII!$A$1:$D$3730,4,FALSE)</f>
        <v>373.08</v>
      </c>
    </row>
    <row r="1952" spans="1:8" x14ac:dyDescent="0.25">
      <c r="A1952" s="35">
        <v>42391</v>
      </c>
      <c r="B1952">
        <v>7422.45</v>
      </c>
      <c r="C1952">
        <v>18.82</v>
      </c>
      <c r="D1952">
        <v>16093.51</v>
      </c>
      <c r="E1952">
        <v>7430.7</v>
      </c>
      <c r="F1952">
        <v>67.549000000000007</v>
      </c>
      <c r="G1952" s="36" t="str">
        <f>VLOOKUP(A1952,FII!$A$1:$D$3730,3,FALSE)</f>
        <v>556.61</v>
      </c>
      <c r="H1952" s="36" t="str">
        <f>VLOOKUP(A1952,FII!$A$1:$D$3730,4,FALSE)</f>
        <v>859.34</v>
      </c>
    </row>
    <row r="1953" spans="1:8" x14ac:dyDescent="0.25">
      <c r="A1953" s="35">
        <v>42394</v>
      </c>
      <c r="B1953">
        <v>7436.15</v>
      </c>
      <c r="C1953">
        <v>18.265000000000001</v>
      </c>
      <c r="D1953">
        <v>15885.22</v>
      </c>
      <c r="E1953">
        <v>7435.45</v>
      </c>
      <c r="F1953">
        <v>67.754999999999995</v>
      </c>
      <c r="G1953" s="36" t="str">
        <f>VLOOKUP(A1953,FII!$A$1:$D$3730,3,FALSE)</f>
        <v>-981.98</v>
      </c>
      <c r="H1953" s="36" t="str">
        <f>VLOOKUP(A1953,FII!$A$1:$D$3730,4,FALSE)</f>
        <v>846.20</v>
      </c>
    </row>
    <row r="1954" spans="1:8" x14ac:dyDescent="0.25">
      <c r="A1954" s="35">
        <v>42396</v>
      </c>
      <c r="B1954">
        <v>7437.75</v>
      </c>
      <c r="C1954">
        <v>19.057500000000001</v>
      </c>
      <c r="D1954">
        <v>15944.46</v>
      </c>
      <c r="E1954">
        <v>7433.4</v>
      </c>
      <c r="F1954">
        <v>68.144000000000005</v>
      </c>
      <c r="G1954" s="36" t="str">
        <f>VLOOKUP(A1954,FII!$A$1:$D$3730,3,FALSE)</f>
        <v>-619.33</v>
      </c>
      <c r="H1954" s="36" t="str">
        <f>VLOOKUP(A1954,FII!$A$1:$D$3730,4,FALSE)</f>
        <v>852.27</v>
      </c>
    </row>
    <row r="1955" spans="1:8" x14ac:dyDescent="0.25">
      <c r="A1955" s="35">
        <v>42397</v>
      </c>
      <c r="B1955">
        <v>7424.65</v>
      </c>
      <c r="C1955">
        <v>17.899999999999999</v>
      </c>
      <c r="D1955">
        <v>16069.64</v>
      </c>
      <c r="E1955">
        <v>7424.65</v>
      </c>
      <c r="F1955">
        <v>68.052999999999997</v>
      </c>
      <c r="G1955" s="36" t="str">
        <f>VLOOKUP(A1955,FII!$A$1:$D$3730,3,FALSE)</f>
        <v>-1597.81</v>
      </c>
      <c r="H1955" s="36" t="str">
        <f>VLOOKUP(A1955,FII!$A$1:$D$3730,4,FALSE)</f>
        <v>386.54</v>
      </c>
    </row>
    <row r="1956" spans="1:8" x14ac:dyDescent="0.25">
      <c r="A1956" s="35">
        <v>42398</v>
      </c>
      <c r="B1956">
        <v>7563.55</v>
      </c>
      <c r="C1956">
        <v>17.239999999999998</v>
      </c>
      <c r="D1956">
        <v>16466.3</v>
      </c>
      <c r="E1956">
        <v>7568.05</v>
      </c>
      <c r="F1956">
        <v>67.878</v>
      </c>
      <c r="G1956" s="36" t="str">
        <f>VLOOKUP(A1956,FII!$A$1:$D$3730,3,FALSE)</f>
        <v>1327.22</v>
      </c>
      <c r="H1956" s="36" t="str">
        <f>VLOOKUP(A1956,FII!$A$1:$D$3730,4,FALSE)</f>
        <v>541.24</v>
      </c>
    </row>
    <row r="1957" spans="1:8" x14ac:dyDescent="0.25">
      <c r="A1957" s="35">
        <v>42401</v>
      </c>
      <c r="B1957">
        <v>7555.95</v>
      </c>
      <c r="C1957">
        <v>17.89</v>
      </c>
      <c r="D1957">
        <v>16449.18</v>
      </c>
      <c r="E1957">
        <v>7565.35</v>
      </c>
      <c r="F1957">
        <v>67.834999999999994</v>
      </c>
      <c r="G1957" s="36" t="str">
        <f>VLOOKUP(A1957,FII!$A$1:$D$3730,3,FALSE)</f>
        <v>364.95</v>
      </c>
      <c r="H1957" s="36" t="str">
        <f>VLOOKUP(A1957,FII!$A$1:$D$3730,4,FALSE)</f>
        <v>259.76</v>
      </c>
    </row>
    <row r="1958" spans="1:8" x14ac:dyDescent="0.25">
      <c r="A1958" s="35">
        <v>42402</v>
      </c>
      <c r="B1958">
        <v>7455.55</v>
      </c>
      <c r="C1958">
        <v>18.035</v>
      </c>
      <c r="D1958">
        <v>16153.54</v>
      </c>
      <c r="E1958">
        <v>7474.95</v>
      </c>
      <c r="F1958">
        <v>67.974999999999994</v>
      </c>
      <c r="G1958" s="36" t="str">
        <f>VLOOKUP(A1958,FII!$A$1:$D$3730,3,FALSE)</f>
        <v>-50.99</v>
      </c>
      <c r="H1958" s="36" t="str">
        <f>VLOOKUP(A1958,FII!$A$1:$D$3730,4,FALSE)</f>
        <v>-393.22</v>
      </c>
    </row>
    <row r="1959" spans="1:8" x14ac:dyDescent="0.25">
      <c r="A1959" s="35">
        <v>42403</v>
      </c>
      <c r="B1959">
        <v>7361.8</v>
      </c>
      <c r="C1959">
        <v>18.587499999999999</v>
      </c>
      <c r="D1959">
        <v>16336.66</v>
      </c>
      <c r="E1959">
        <v>7383.5</v>
      </c>
      <c r="F1959">
        <v>67.933999999999997</v>
      </c>
      <c r="G1959" s="36" t="str">
        <f>VLOOKUP(A1959,FII!$A$1:$D$3730,3,FALSE)</f>
        <v>-352.34</v>
      </c>
      <c r="H1959" s="36" t="str">
        <f>VLOOKUP(A1959,FII!$A$1:$D$3730,4,FALSE)</f>
        <v>-295.75</v>
      </c>
    </row>
    <row r="1960" spans="1:8" x14ac:dyDescent="0.25">
      <c r="A1960" s="35">
        <v>42404</v>
      </c>
      <c r="B1960">
        <v>7404</v>
      </c>
      <c r="C1960">
        <v>18.2075</v>
      </c>
      <c r="D1960">
        <v>16416.580000000002</v>
      </c>
      <c r="E1960">
        <v>7422.65</v>
      </c>
      <c r="F1960">
        <v>67.543999999999997</v>
      </c>
      <c r="G1960" s="36" t="str">
        <f>VLOOKUP(A1960,FII!$A$1:$D$3730,3,FALSE)</f>
        <v>890.11</v>
      </c>
      <c r="H1960" s="36" t="str">
        <f>VLOOKUP(A1960,FII!$A$1:$D$3730,4,FALSE)</f>
        <v>30.06</v>
      </c>
    </row>
    <row r="1961" spans="1:8" x14ac:dyDescent="0.25">
      <c r="A1961" s="35">
        <v>42405</v>
      </c>
      <c r="B1961">
        <v>7489.1</v>
      </c>
      <c r="C1961">
        <v>18.114999999999998</v>
      </c>
      <c r="D1961">
        <v>16204.97</v>
      </c>
      <c r="E1961">
        <v>7519.2</v>
      </c>
      <c r="F1961">
        <v>67.81</v>
      </c>
      <c r="G1961" s="36" t="str">
        <f>VLOOKUP(A1961,FII!$A$1:$D$3730,3,FALSE)</f>
        <v>23.63</v>
      </c>
      <c r="H1961" s="36" t="str">
        <f>VLOOKUP(A1961,FII!$A$1:$D$3730,4,FALSE)</f>
        <v>-159.24</v>
      </c>
    </row>
    <row r="1962" spans="1:8" x14ac:dyDescent="0.25">
      <c r="A1962" s="35">
        <v>42408</v>
      </c>
      <c r="B1962">
        <v>7387.25</v>
      </c>
      <c r="C1962">
        <v>20.2575</v>
      </c>
      <c r="D1962">
        <v>16027.05</v>
      </c>
      <c r="E1962">
        <v>7393.45</v>
      </c>
      <c r="F1962">
        <v>68.034000000000006</v>
      </c>
      <c r="G1962" s="36" t="str">
        <f>VLOOKUP(A1962,FII!$A$1:$D$3730,3,FALSE)</f>
        <v>-212.65</v>
      </c>
      <c r="H1962" s="36" t="str">
        <f>VLOOKUP(A1962,FII!$A$1:$D$3730,4,FALSE)</f>
        <v>438.90</v>
      </c>
    </row>
    <row r="1963" spans="1:8" x14ac:dyDescent="0.25">
      <c r="A1963" s="35">
        <v>42409</v>
      </c>
      <c r="B1963">
        <v>7298.2</v>
      </c>
      <c r="C1963">
        <v>21.727499999999999</v>
      </c>
      <c r="D1963">
        <v>16014.38</v>
      </c>
      <c r="E1963">
        <v>7325.05</v>
      </c>
      <c r="F1963">
        <v>67.900999999999996</v>
      </c>
      <c r="G1963" s="36" t="str">
        <f>VLOOKUP(A1963,FII!$A$1:$D$3730,3,FALSE)</f>
        <v>607.72</v>
      </c>
      <c r="H1963" s="36" t="str">
        <f>VLOOKUP(A1963,FII!$A$1:$D$3730,4,FALSE)</f>
        <v>-1294.16</v>
      </c>
    </row>
    <row r="1964" spans="1:8" x14ac:dyDescent="0.25">
      <c r="A1964" s="35">
        <v>42410</v>
      </c>
      <c r="B1964">
        <v>7215.7</v>
      </c>
      <c r="C1964">
        <v>22.465</v>
      </c>
      <c r="D1964">
        <v>15914.74</v>
      </c>
      <c r="E1964">
        <v>7246.55</v>
      </c>
      <c r="F1964">
        <v>67.861000000000004</v>
      </c>
      <c r="G1964" s="36" t="str">
        <f>VLOOKUP(A1964,FII!$A$1:$D$3730,3,FALSE)</f>
        <v>-417.58</v>
      </c>
      <c r="H1964" s="36" t="str">
        <f>VLOOKUP(A1964,FII!$A$1:$D$3730,4,FALSE)</f>
        <v>-1268.73</v>
      </c>
    </row>
    <row r="1965" spans="1:8" x14ac:dyDescent="0.25">
      <c r="A1965" s="35">
        <v>42411</v>
      </c>
      <c r="B1965">
        <v>6976.35</v>
      </c>
      <c r="C1965">
        <v>25.965</v>
      </c>
      <c r="D1965">
        <v>15660.18</v>
      </c>
      <c r="E1965">
        <v>6993.45</v>
      </c>
      <c r="F1965">
        <v>68.471000000000004</v>
      </c>
      <c r="G1965" s="36" t="str">
        <f>VLOOKUP(A1965,FII!$A$1:$D$3730,3,FALSE)</f>
        <v>415.41</v>
      </c>
      <c r="H1965" s="36" t="str">
        <f>VLOOKUP(A1965,FII!$A$1:$D$3730,4,FALSE)</f>
        <v>-265.47</v>
      </c>
    </row>
    <row r="1966" spans="1:8" x14ac:dyDescent="0.25">
      <c r="A1966" s="35">
        <v>42412</v>
      </c>
      <c r="B1966">
        <v>6980.95</v>
      </c>
      <c r="C1966">
        <v>24.672499999999999</v>
      </c>
      <c r="D1966">
        <v>15973.84</v>
      </c>
      <c r="E1966">
        <v>6990</v>
      </c>
      <c r="F1966">
        <v>68.117999999999995</v>
      </c>
      <c r="G1966" s="36" t="str">
        <f>VLOOKUP(A1966,FII!$A$1:$D$3730,3,FALSE)</f>
        <v>883.34</v>
      </c>
      <c r="H1966" s="36" t="str">
        <f>VLOOKUP(A1966,FII!$A$1:$D$3730,4,FALSE)</f>
        <v>102.28</v>
      </c>
    </row>
    <row r="1967" spans="1:8" x14ac:dyDescent="0.25">
      <c r="A1967" s="35">
        <v>42415</v>
      </c>
      <c r="B1967">
        <v>7162.95</v>
      </c>
      <c r="C1967">
        <v>22.375</v>
      </c>
      <c r="D1967" t="e">
        <v>#N/A</v>
      </c>
      <c r="E1967">
        <v>7161.45</v>
      </c>
      <c r="F1967">
        <v>68.131</v>
      </c>
      <c r="G1967" s="36" t="str">
        <f>VLOOKUP(A1967,FII!$A$1:$D$3730,3,FALSE)</f>
        <v>915.26</v>
      </c>
      <c r="H1967" s="36" t="str">
        <f>VLOOKUP(A1967,FII!$A$1:$D$3730,4,FALSE)</f>
        <v>1239.69</v>
      </c>
    </row>
    <row r="1968" spans="1:8" x14ac:dyDescent="0.25">
      <c r="A1968" s="35">
        <v>42416</v>
      </c>
      <c r="B1968">
        <v>7048.25</v>
      </c>
      <c r="C1968">
        <v>23.04</v>
      </c>
      <c r="D1968">
        <v>16196.41</v>
      </c>
      <c r="E1968">
        <v>7054.1</v>
      </c>
      <c r="F1968">
        <v>68.474000000000004</v>
      </c>
      <c r="G1968" s="36" t="str">
        <f>VLOOKUP(A1968,FII!$A$1:$D$3730,3,FALSE)</f>
        <v>1030.10</v>
      </c>
      <c r="H1968" s="36" t="str">
        <f>VLOOKUP(A1968,FII!$A$1:$D$3730,4,FALSE)</f>
        <v>451.94</v>
      </c>
    </row>
    <row r="1969" spans="1:8" x14ac:dyDescent="0.25">
      <c r="A1969" s="35">
        <v>42417</v>
      </c>
      <c r="B1969">
        <v>7108.45</v>
      </c>
      <c r="C1969">
        <v>21.8325</v>
      </c>
      <c r="D1969">
        <v>16453.830000000002</v>
      </c>
      <c r="E1969">
        <v>7120.9</v>
      </c>
      <c r="F1969">
        <v>68.328999999999994</v>
      </c>
      <c r="G1969" s="36" t="str">
        <f>VLOOKUP(A1969,FII!$A$1:$D$3730,3,FALSE)</f>
        <v>-213.07</v>
      </c>
      <c r="H1969" s="36" t="str">
        <f>VLOOKUP(A1969,FII!$A$1:$D$3730,4,FALSE)</f>
        <v>111.84</v>
      </c>
    </row>
    <row r="1970" spans="1:8" x14ac:dyDescent="0.25">
      <c r="A1970" s="35">
        <v>42418</v>
      </c>
      <c r="B1970">
        <v>7191.75</v>
      </c>
      <c r="C1970">
        <v>21.484999999999999</v>
      </c>
      <c r="D1970">
        <v>16413.43</v>
      </c>
      <c r="E1970">
        <v>7190.85</v>
      </c>
      <c r="F1970">
        <v>68.542000000000002</v>
      </c>
      <c r="G1970" s="36" t="str">
        <f>VLOOKUP(A1970,FII!$A$1:$D$3730,3,FALSE)</f>
        <v>442.52</v>
      </c>
      <c r="H1970" s="36" t="str">
        <f>VLOOKUP(A1970,FII!$A$1:$D$3730,4,FALSE)</f>
        <v>690.90</v>
      </c>
    </row>
    <row r="1971" spans="1:8" x14ac:dyDescent="0.25">
      <c r="A1971" s="35">
        <v>42419</v>
      </c>
      <c r="B1971">
        <v>7210.75</v>
      </c>
      <c r="C1971">
        <v>20.914999999999999</v>
      </c>
      <c r="D1971">
        <v>16391.990000000002</v>
      </c>
      <c r="E1971">
        <v>7212.45</v>
      </c>
      <c r="F1971">
        <v>68.545000000000002</v>
      </c>
      <c r="G1971" s="36" t="str">
        <f>VLOOKUP(A1971,FII!$A$1:$D$3730,3,FALSE)</f>
        <v>-846.36</v>
      </c>
      <c r="H1971" s="36" t="str">
        <f>VLOOKUP(A1971,FII!$A$1:$D$3730,4,FALSE)</f>
        <v>-33.48</v>
      </c>
    </row>
    <row r="1972" spans="1:8" x14ac:dyDescent="0.25">
      <c r="A1972" s="35">
        <v>42422</v>
      </c>
      <c r="B1972">
        <v>7234.55</v>
      </c>
      <c r="C1972">
        <v>21.02</v>
      </c>
      <c r="D1972">
        <v>16620.66</v>
      </c>
      <c r="E1972">
        <v>7240.7</v>
      </c>
      <c r="F1972">
        <v>68.533000000000001</v>
      </c>
      <c r="G1972" s="36" t="str">
        <f>VLOOKUP(A1972,FII!$A$1:$D$3730,3,FALSE)</f>
        <v>-378.32</v>
      </c>
      <c r="H1972" s="36" t="str">
        <f>VLOOKUP(A1972,FII!$A$1:$D$3730,4,FALSE)</f>
        <v>353.79</v>
      </c>
    </row>
    <row r="1973" spans="1:8" x14ac:dyDescent="0.25">
      <c r="A1973" s="35">
        <v>42423</v>
      </c>
      <c r="B1973">
        <v>7109.55</v>
      </c>
      <c r="C1973">
        <v>23.837499999999999</v>
      </c>
      <c r="D1973">
        <v>16431.78</v>
      </c>
      <c r="E1973">
        <v>7113.1</v>
      </c>
      <c r="F1973">
        <v>68.561000000000007</v>
      </c>
      <c r="G1973" s="36" t="str">
        <f>VLOOKUP(A1973,FII!$A$1:$D$3730,3,FALSE)</f>
        <v>216.00</v>
      </c>
      <c r="H1973" s="36" t="str">
        <f>VLOOKUP(A1973,FII!$A$1:$D$3730,4,FALSE)</f>
        <v>867.30</v>
      </c>
    </row>
    <row r="1974" spans="1:8" x14ac:dyDescent="0.25">
      <c r="A1974" s="35">
        <v>42424</v>
      </c>
      <c r="B1974">
        <v>7018.7</v>
      </c>
      <c r="C1974">
        <v>22.954999999999998</v>
      </c>
      <c r="D1974">
        <v>16484.990000000002</v>
      </c>
      <c r="E1974">
        <v>7019.05</v>
      </c>
      <c r="F1974">
        <v>68.430999999999997</v>
      </c>
      <c r="G1974" s="36" t="str">
        <f>VLOOKUP(A1974,FII!$A$1:$D$3730,3,FALSE)</f>
        <v>-491.26</v>
      </c>
      <c r="H1974" s="36" t="str">
        <f>VLOOKUP(A1974,FII!$A$1:$D$3730,4,FALSE)</f>
        <v>350.68</v>
      </c>
    </row>
    <row r="1975" spans="1:8" x14ac:dyDescent="0.25">
      <c r="A1975" s="35">
        <v>42425</v>
      </c>
      <c r="B1975">
        <v>6970.6</v>
      </c>
      <c r="C1975">
        <v>22.745000000000001</v>
      </c>
      <c r="D1975">
        <v>16697.29</v>
      </c>
      <c r="E1975">
        <v>6970.6</v>
      </c>
      <c r="F1975">
        <v>68.768000000000001</v>
      </c>
      <c r="G1975" s="36" t="str">
        <f>VLOOKUP(A1975,FII!$A$1:$D$3730,3,FALSE)</f>
        <v>-2435.38</v>
      </c>
      <c r="H1975" s="36" t="str">
        <f>VLOOKUP(A1975,FII!$A$1:$D$3730,4,FALSE)</f>
        <v>468.52</v>
      </c>
    </row>
    <row r="1976" spans="1:8" x14ac:dyDescent="0.25">
      <c r="A1976" s="35">
        <v>42426</v>
      </c>
      <c r="B1976">
        <v>7029.75</v>
      </c>
      <c r="C1976">
        <v>21.864999999999998</v>
      </c>
      <c r="D1976">
        <v>16639.97</v>
      </c>
      <c r="E1976">
        <v>7055.15</v>
      </c>
      <c r="F1976">
        <v>68.736999999999995</v>
      </c>
      <c r="G1976" s="36" t="str">
        <f>VLOOKUP(A1976,FII!$A$1:$D$3730,3,FALSE)</f>
        <v>734.48</v>
      </c>
      <c r="H1976" s="36" t="str">
        <f>VLOOKUP(A1976,FII!$A$1:$D$3730,4,FALSE)</f>
        <v>667.74</v>
      </c>
    </row>
    <row r="1977" spans="1:8" x14ac:dyDescent="0.25">
      <c r="A1977" s="35">
        <v>42429</v>
      </c>
      <c r="B1977">
        <v>6987.05</v>
      </c>
      <c r="C1977">
        <v>20.157499999999999</v>
      </c>
      <c r="D1977">
        <v>16516.5</v>
      </c>
      <c r="E1977">
        <v>7008.95</v>
      </c>
      <c r="F1977">
        <v>68.207999999999998</v>
      </c>
      <c r="G1977" s="36" t="str">
        <f>VLOOKUP(A1977,FII!$A$1:$D$3730,3,FALSE)</f>
        <v>668.00</v>
      </c>
      <c r="H1977" s="36" t="str">
        <f>VLOOKUP(A1977,FII!$A$1:$D$3730,4,FALSE)</f>
        <v>629.05</v>
      </c>
    </row>
    <row r="1978" spans="1:8" x14ac:dyDescent="0.25">
      <c r="A1978" s="35">
        <v>42430</v>
      </c>
      <c r="B1978">
        <v>7222.3</v>
      </c>
      <c r="C1978">
        <v>18.672499999999999</v>
      </c>
      <c r="D1978">
        <v>16865.080000000002</v>
      </c>
      <c r="E1978">
        <v>7229.05</v>
      </c>
      <c r="F1978">
        <v>67.753</v>
      </c>
      <c r="G1978" s="36" t="str">
        <f>VLOOKUP(A1978,FII!$A$1:$D$3730,3,FALSE)</f>
        <v>706.18</v>
      </c>
      <c r="H1978" s="36" t="str">
        <f>VLOOKUP(A1978,FII!$A$1:$D$3730,4,FALSE)</f>
        <v>495.10</v>
      </c>
    </row>
    <row r="1979" spans="1:8" x14ac:dyDescent="0.25">
      <c r="A1979" s="35">
        <v>42431</v>
      </c>
      <c r="B1979">
        <v>7368.85</v>
      </c>
      <c r="C1979">
        <v>18.989999999999998</v>
      </c>
      <c r="D1979">
        <v>16899.32</v>
      </c>
      <c r="E1979">
        <v>7361.55</v>
      </c>
      <c r="F1979">
        <v>67.394999999999996</v>
      </c>
      <c r="G1979" s="36" t="str">
        <f>VLOOKUP(A1979,FII!$A$1:$D$3730,3,FALSE)</f>
        <v>1188.84</v>
      </c>
      <c r="H1979" s="36" t="str">
        <f>VLOOKUP(A1979,FII!$A$1:$D$3730,4,FALSE)</f>
        <v>966.32</v>
      </c>
    </row>
    <row r="1980" spans="1:8" x14ac:dyDescent="0.25">
      <c r="A1980" s="35">
        <v>42432</v>
      </c>
      <c r="B1980">
        <v>7475.6</v>
      </c>
      <c r="C1980">
        <v>18.04</v>
      </c>
      <c r="D1980">
        <v>16943.900000000001</v>
      </c>
      <c r="E1980">
        <v>7449.55</v>
      </c>
      <c r="F1980">
        <v>67.122</v>
      </c>
      <c r="G1980" s="36" t="str">
        <f>VLOOKUP(A1980,FII!$A$1:$D$3730,3,FALSE)</f>
        <v>259.68</v>
      </c>
      <c r="H1980" s="36" t="str">
        <f>VLOOKUP(A1980,FII!$A$1:$D$3730,4,FALSE)</f>
        <v>256.07</v>
      </c>
    </row>
    <row r="1981" spans="1:8" x14ac:dyDescent="0.25">
      <c r="A1981" s="35">
        <v>42433</v>
      </c>
      <c r="B1981">
        <v>7485.35</v>
      </c>
      <c r="C1981">
        <v>17.8825</v>
      </c>
      <c r="D1981">
        <v>17006.77</v>
      </c>
      <c r="E1981">
        <v>7460.35</v>
      </c>
      <c r="F1981">
        <v>66.938000000000002</v>
      </c>
      <c r="G1981" s="36" t="str">
        <f>VLOOKUP(A1981,FII!$A$1:$D$3730,3,FALSE)</f>
        <v>147.42</v>
      </c>
      <c r="H1981" s="36" t="str">
        <f>VLOOKUP(A1981,FII!$A$1:$D$3730,4,FALSE)</f>
        <v>300.19</v>
      </c>
    </row>
    <row r="1982" spans="1:8" x14ac:dyDescent="0.25">
      <c r="A1982" s="35">
        <v>42437</v>
      </c>
      <c r="B1982">
        <v>7485.3</v>
      </c>
      <c r="C1982">
        <v>18.465</v>
      </c>
      <c r="D1982">
        <v>16964.099999999999</v>
      </c>
      <c r="E1982">
        <v>7452.65</v>
      </c>
      <c r="F1982">
        <v>67.313000000000002</v>
      </c>
      <c r="G1982" s="36" t="str">
        <f>VLOOKUP(A1982,FII!$A$1:$D$3730,3,FALSE)</f>
        <v>803.40</v>
      </c>
      <c r="H1982" s="36" t="str">
        <f>VLOOKUP(A1982,FII!$A$1:$D$3730,4,FALSE)</f>
        <v>349.04</v>
      </c>
    </row>
    <row r="1983" spans="1:8" x14ac:dyDescent="0.25">
      <c r="A1983" s="35">
        <v>42438</v>
      </c>
      <c r="B1983">
        <v>7531.8</v>
      </c>
      <c r="C1983">
        <v>17.504999999999999</v>
      </c>
      <c r="D1983">
        <v>17000.36</v>
      </c>
      <c r="E1983">
        <v>7535.05</v>
      </c>
      <c r="F1983">
        <v>67.128</v>
      </c>
      <c r="G1983" s="36" t="str">
        <f>VLOOKUP(A1983,FII!$A$1:$D$3730,3,FALSE)</f>
        <v>154.62</v>
      </c>
      <c r="H1983" s="36" t="str">
        <f>VLOOKUP(A1983,FII!$A$1:$D$3730,4,FALSE)</f>
        <v>-1253.49</v>
      </c>
    </row>
    <row r="1984" spans="1:8" x14ac:dyDescent="0.25">
      <c r="A1984" s="35">
        <v>42439</v>
      </c>
      <c r="B1984">
        <v>7486.15</v>
      </c>
      <c r="C1984">
        <v>17.895</v>
      </c>
      <c r="D1984">
        <v>16995.13</v>
      </c>
      <c r="E1984">
        <v>7483.7</v>
      </c>
      <c r="F1984">
        <v>67.302000000000007</v>
      </c>
      <c r="G1984" s="36" t="str">
        <f>VLOOKUP(A1984,FII!$A$1:$D$3730,3,FALSE)</f>
        <v>-28.53</v>
      </c>
      <c r="H1984" s="36" t="str">
        <f>VLOOKUP(A1984,FII!$A$1:$D$3730,4,FALSE)</f>
        <v>-635.54</v>
      </c>
    </row>
    <row r="1985" spans="1:8" x14ac:dyDescent="0.25">
      <c r="A1985" s="35">
        <v>42440</v>
      </c>
      <c r="B1985">
        <v>7510.2</v>
      </c>
      <c r="C1985">
        <v>17.0975</v>
      </c>
      <c r="D1985">
        <v>17213.310000000001</v>
      </c>
      <c r="E1985">
        <v>7512.2</v>
      </c>
      <c r="F1985">
        <v>66.921000000000006</v>
      </c>
      <c r="G1985" s="36" t="str">
        <f>VLOOKUP(A1985,FII!$A$1:$D$3730,3,FALSE)</f>
        <v>931.61</v>
      </c>
      <c r="H1985" s="36" t="str">
        <f>VLOOKUP(A1985,FII!$A$1:$D$3730,4,FALSE)</f>
        <v>-378.18</v>
      </c>
    </row>
    <row r="1986" spans="1:8" x14ac:dyDescent="0.25">
      <c r="A1986" s="35">
        <v>42443</v>
      </c>
      <c r="B1986">
        <v>7538.75</v>
      </c>
      <c r="C1986">
        <v>17.102499999999999</v>
      </c>
      <c r="D1986">
        <v>17229.13</v>
      </c>
      <c r="E1986">
        <v>7546.85</v>
      </c>
      <c r="F1986">
        <v>67.138000000000005</v>
      </c>
      <c r="G1986" s="36" t="str">
        <f>VLOOKUP(A1986,FII!$A$1:$D$3730,3,FALSE)</f>
        <v>861.07</v>
      </c>
      <c r="H1986" s="36" t="str">
        <f>VLOOKUP(A1986,FII!$A$1:$D$3730,4,FALSE)</f>
        <v>-253.12</v>
      </c>
    </row>
    <row r="1987" spans="1:8" x14ac:dyDescent="0.25">
      <c r="A1987" s="35">
        <v>42444</v>
      </c>
      <c r="B1987">
        <v>7460.6</v>
      </c>
      <c r="C1987">
        <v>17.5975</v>
      </c>
      <c r="D1987">
        <v>17251.53</v>
      </c>
      <c r="E1987">
        <v>7485.4</v>
      </c>
      <c r="F1987">
        <v>67.372</v>
      </c>
      <c r="G1987" s="36" t="str">
        <f>VLOOKUP(A1987,FII!$A$1:$D$3730,3,FALSE)</f>
        <v>553.68</v>
      </c>
      <c r="H1987" s="36" t="str">
        <f>VLOOKUP(A1987,FII!$A$1:$D$3730,4,FALSE)</f>
        <v>-683.60</v>
      </c>
    </row>
    <row r="1988" spans="1:8" x14ac:dyDescent="0.25">
      <c r="A1988" s="35">
        <v>42445</v>
      </c>
      <c r="B1988">
        <v>7498.75</v>
      </c>
      <c r="C1988">
        <v>17.114999999999998</v>
      </c>
      <c r="D1988">
        <v>17325.759999999998</v>
      </c>
      <c r="E1988">
        <v>7527</v>
      </c>
      <c r="F1988">
        <v>67.173000000000002</v>
      </c>
      <c r="G1988" s="36" t="str">
        <f>VLOOKUP(A1988,FII!$A$1:$D$3730,3,FALSE)</f>
        <v>-114.85</v>
      </c>
      <c r="H1988" s="36" t="str">
        <f>VLOOKUP(A1988,FII!$A$1:$D$3730,4,FALSE)</f>
        <v>-955.38</v>
      </c>
    </row>
    <row r="1989" spans="1:8" x14ac:dyDescent="0.25">
      <c r="A1989" s="35">
        <v>42446</v>
      </c>
      <c r="B1989">
        <v>7512.55</v>
      </c>
      <c r="C1989">
        <v>16.84</v>
      </c>
      <c r="D1989">
        <v>17481.490000000002</v>
      </c>
      <c r="E1989">
        <v>7512.75</v>
      </c>
      <c r="F1989">
        <v>66.619</v>
      </c>
      <c r="G1989" s="36" t="str">
        <f>VLOOKUP(A1989,FII!$A$1:$D$3730,3,FALSE)</f>
        <v>591.98</v>
      </c>
      <c r="H1989" s="36" t="str">
        <f>VLOOKUP(A1989,FII!$A$1:$D$3730,4,FALSE)</f>
        <v>444.25</v>
      </c>
    </row>
    <row r="1990" spans="1:8" x14ac:dyDescent="0.25">
      <c r="A1990" s="35">
        <v>42447</v>
      </c>
      <c r="B1990">
        <v>7604.35</v>
      </c>
      <c r="C1990">
        <v>16.3825</v>
      </c>
      <c r="D1990">
        <v>17602.3</v>
      </c>
      <c r="E1990">
        <v>7605.3</v>
      </c>
      <c r="F1990">
        <v>66.384</v>
      </c>
      <c r="G1990" s="36" t="str">
        <f>VLOOKUP(A1990,FII!$A$1:$D$3730,3,FALSE)</f>
        <v>490.91</v>
      </c>
      <c r="H1990" s="36" t="str">
        <f>VLOOKUP(A1990,FII!$A$1:$D$3730,4,FALSE)</f>
        <v>-171.06</v>
      </c>
    </row>
    <row r="1991" spans="1:8" x14ac:dyDescent="0.25">
      <c r="A1991" s="35">
        <v>42450</v>
      </c>
      <c r="B1991">
        <v>7704.25</v>
      </c>
      <c r="C1991">
        <v>16.3325</v>
      </c>
      <c r="D1991">
        <v>17623.87</v>
      </c>
      <c r="E1991">
        <v>7713.35</v>
      </c>
      <c r="F1991">
        <v>66.5</v>
      </c>
      <c r="G1991" s="36" t="str">
        <f>VLOOKUP(A1991,FII!$A$1:$D$3730,3,FALSE)</f>
        <v>250.89</v>
      </c>
      <c r="H1991" s="36" t="str">
        <f>VLOOKUP(A1991,FII!$A$1:$D$3730,4,FALSE)</f>
        <v>-77.87</v>
      </c>
    </row>
    <row r="1992" spans="1:8" x14ac:dyDescent="0.25">
      <c r="A1992" s="35">
        <v>42451</v>
      </c>
      <c r="B1992">
        <v>7714.9</v>
      </c>
      <c r="C1992">
        <v>16.43</v>
      </c>
      <c r="D1992">
        <v>17582.57</v>
      </c>
      <c r="E1992">
        <v>7726.25</v>
      </c>
      <c r="F1992">
        <v>66.754999999999995</v>
      </c>
      <c r="G1992" s="36" t="str">
        <f>VLOOKUP(A1992,FII!$A$1:$D$3730,3,FALSE)</f>
        <v>200.32</v>
      </c>
      <c r="H1992" s="36" t="str">
        <f>VLOOKUP(A1992,FII!$A$1:$D$3730,4,FALSE)</f>
        <v>-1126.50</v>
      </c>
    </row>
    <row r="1993" spans="1:8" x14ac:dyDescent="0.25">
      <c r="A1993" s="35">
        <v>42452</v>
      </c>
      <c r="B1993">
        <v>7716.5</v>
      </c>
      <c r="C1993">
        <v>16.344999999999999</v>
      </c>
      <c r="D1993">
        <v>17502.59</v>
      </c>
      <c r="E1993">
        <v>7736.3</v>
      </c>
      <c r="F1993">
        <v>66.930000000000007</v>
      </c>
      <c r="G1993" s="36" t="str">
        <f>VLOOKUP(A1993,FII!$A$1:$D$3730,3,FALSE)</f>
        <v>739.61</v>
      </c>
      <c r="H1993" s="36" t="str">
        <f>VLOOKUP(A1993,FII!$A$1:$D$3730,4,FALSE)</f>
        <v>-1081.85</v>
      </c>
    </row>
    <row r="1994" spans="1:8" x14ac:dyDescent="0.25">
      <c r="A1994" s="35">
        <v>42457</v>
      </c>
      <c r="B1994">
        <v>7615.1</v>
      </c>
      <c r="C1994">
        <v>17.484999999999999</v>
      </c>
      <c r="D1994">
        <v>17535.39</v>
      </c>
      <c r="E1994">
        <v>7638.6</v>
      </c>
      <c r="F1994">
        <v>66.608000000000004</v>
      </c>
      <c r="G1994" s="36" t="str">
        <f>VLOOKUP(A1994,FII!$A$1:$D$3730,3,FALSE)</f>
        <v>-160.92</v>
      </c>
      <c r="H1994" s="36" t="str">
        <f>VLOOKUP(A1994,FII!$A$1:$D$3730,4,FALSE)</f>
        <v>-1787.42</v>
      </c>
    </row>
    <row r="1995" spans="1:8" x14ac:dyDescent="0.25">
      <c r="A1995" s="35">
        <v>42458</v>
      </c>
      <c r="B1995">
        <v>7597</v>
      </c>
      <c r="C1995">
        <v>17.637499999999999</v>
      </c>
      <c r="D1995">
        <v>17633.11</v>
      </c>
      <c r="E1995">
        <v>7620.05</v>
      </c>
      <c r="F1995">
        <v>66.375</v>
      </c>
      <c r="G1995" s="36" t="str">
        <f>VLOOKUP(A1995,FII!$A$1:$D$3730,3,FALSE)</f>
        <v>207.50</v>
      </c>
      <c r="H1995" s="36" t="str">
        <f>VLOOKUP(A1995,FII!$A$1:$D$3730,4,FALSE)</f>
        <v>-756.44</v>
      </c>
    </row>
    <row r="1996" spans="1:8" x14ac:dyDescent="0.25">
      <c r="A1996" s="35">
        <v>42459</v>
      </c>
      <c r="B1996">
        <v>7735.2</v>
      </c>
      <c r="C1996">
        <v>16.807500000000001</v>
      </c>
      <c r="D1996">
        <v>17716.66</v>
      </c>
      <c r="E1996">
        <v>7741</v>
      </c>
      <c r="F1996">
        <v>66.375</v>
      </c>
      <c r="G1996" s="36" t="str">
        <f>VLOOKUP(A1996,FII!$A$1:$D$3730,3,FALSE)</f>
        <v>394.63</v>
      </c>
      <c r="H1996" s="36" t="str">
        <f>VLOOKUP(A1996,FII!$A$1:$D$3730,4,FALSE)</f>
        <v>-564.95</v>
      </c>
    </row>
    <row r="1997" spans="1:8" x14ac:dyDescent="0.25">
      <c r="A1997" s="35">
        <v>42460</v>
      </c>
      <c r="B1997">
        <v>7738.4</v>
      </c>
      <c r="C1997">
        <v>16.5825</v>
      </c>
      <c r="D1997">
        <v>17685.09</v>
      </c>
      <c r="E1997">
        <v>7738.4</v>
      </c>
      <c r="F1997">
        <v>66.254999999999995</v>
      </c>
      <c r="G1997" s="36" t="str">
        <f>VLOOKUP(A1997,FII!$A$1:$D$3730,3,FALSE)</f>
        <v>3193.59</v>
      </c>
      <c r="H1997" s="36" t="str">
        <f>VLOOKUP(A1997,FII!$A$1:$D$3730,4,FALSE)</f>
        <v>-658.47</v>
      </c>
    </row>
    <row r="1998" spans="1:8" x14ac:dyDescent="0.25">
      <c r="A1998" s="35">
        <v>42461</v>
      </c>
      <c r="B1998">
        <v>7713.05</v>
      </c>
      <c r="C1998">
        <v>17.2775</v>
      </c>
      <c r="D1998">
        <v>17792.75</v>
      </c>
      <c r="E1998">
        <v>7748.75</v>
      </c>
      <c r="F1998">
        <v>66.364999999999995</v>
      </c>
      <c r="G1998" s="36" t="str">
        <f>VLOOKUP(A1998,FII!$A$1:$D$3730,3,FALSE)</f>
        <v>-386.84</v>
      </c>
      <c r="H1998" s="36" t="str">
        <f>VLOOKUP(A1998,FII!$A$1:$D$3730,4,FALSE)</f>
        <v>-441.63</v>
      </c>
    </row>
    <row r="1999" spans="1:8" x14ac:dyDescent="0.25">
      <c r="A1999" s="35">
        <v>42464</v>
      </c>
      <c r="B1999">
        <v>7758.8</v>
      </c>
      <c r="C1999">
        <v>17.45</v>
      </c>
      <c r="D1999">
        <v>17737</v>
      </c>
      <c r="E1999">
        <v>7790.75</v>
      </c>
      <c r="F1999">
        <v>66.105999999999995</v>
      </c>
      <c r="G1999" s="36" t="str">
        <f>VLOOKUP(A1999,FII!$A$1:$D$3730,3,FALSE)</f>
        <v>97.39</v>
      </c>
      <c r="H1999" s="36" t="str">
        <f>VLOOKUP(A1999,FII!$A$1:$D$3730,4,FALSE)</f>
        <v>-539.33</v>
      </c>
    </row>
    <row r="2000" spans="1:8" x14ac:dyDescent="0.25">
      <c r="A2000" s="35">
        <v>42465</v>
      </c>
      <c r="B2000">
        <v>7603.2</v>
      </c>
      <c r="C2000">
        <v>17.829999999999998</v>
      </c>
      <c r="D2000">
        <v>17603.32</v>
      </c>
      <c r="E2000">
        <v>7623.5</v>
      </c>
      <c r="F2000">
        <v>66.421999999999997</v>
      </c>
      <c r="G2000" s="36" t="str">
        <f>VLOOKUP(A2000,FII!$A$1:$D$3730,3,FALSE)</f>
        <v>-1224.08</v>
      </c>
      <c r="H2000" s="36" t="str">
        <f>VLOOKUP(A2000,FII!$A$1:$D$3730,4,FALSE)</f>
        <v>323.66</v>
      </c>
    </row>
    <row r="2001" spans="1:8" x14ac:dyDescent="0.25">
      <c r="A2001" s="35">
        <v>42466</v>
      </c>
      <c r="B2001">
        <v>7614.35</v>
      </c>
      <c r="C2001">
        <v>17.344999999999999</v>
      </c>
      <c r="D2001">
        <v>17716.05</v>
      </c>
      <c r="E2001">
        <v>7634.7</v>
      </c>
      <c r="F2001">
        <v>66.516999999999996</v>
      </c>
      <c r="G2001" s="36" t="str">
        <f>VLOOKUP(A2001,FII!$A$1:$D$3730,3,FALSE)</f>
        <v>-769.96</v>
      </c>
      <c r="H2001" s="36" t="str">
        <f>VLOOKUP(A2001,FII!$A$1:$D$3730,4,FALSE)</f>
        <v>505.93</v>
      </c>
    </row>
    <row r="2002" spans="1:8" x14ac:dyDescent="0.25">
      <c r="A2002" s="35">
        <v>42467</v>
      </c>
      <c r="B2002">
        <v>7546.45</v>
      </c>
      <c r="C2002">
        <v>16.934999999999999</v>
      </c>
      <c r="D2002">
        <v>17541.96</v>
      </c>
      <c r="E2002">
        <v>7565.05</v>
      </c>
      <c r="F2002">
        <v>66.757000000000005</v>
      </c>
      <c r="G2002" s="36" t="str">
        <f>VLOOKUP(A2002,FII!$A$1:$D$3730,3,FALSE)</f>
        <v>-1473.58</v>
      </c>
      <c r="H2002" s="36" t="str">
        <f>VLOOKUP(A2002,FII!$A$1:$D$3730,4,FALSE)</f>
        <v>124.78</v>
      </c>
    </row>
    <row r="2003" spans="1:8" x14ac:dyDescent="0.25">
      <c r="A2003" s="35">
        <v>42468</v>
      </c>
      <c r="B2003">
        <v>7555.2</v>
      </c>
      <c r="C2003">
        <v>16.432500000000001</v>
      </c>
      <c r="D2003">
        <v>17576.96</v>
      </c>
      <c r="E2003">
        <v>7578.1</v>
      </c>
      <c r="F2003">
        <v>66.551000000000002</v>
      </c>
      <c r="G2003" s="36" t="str">
        <f>VLOOKUP(A2003,FII!$A$1:$D$3730,3,FALSE)</f>
        <v>-897.28</v>
      </c>
      <c r="H2003" s="36" t="str">
        <f>VLOOKUP(A2003,FII!$A$1:$D$3730,4,FALSE)</f>
        <v>-307.66</v>
      </c>
    </row>
    <row r="2004" spans="1:8" x14ac:dyDescent="0.25">
      <c r="A2004" s="35">
        <v>42471</v>
      </c>
      <c r="B2004">
        <v>7671.4</v>
      </c>
      <c r="C2004">
        <v>16.012499999999999</v>
      </c>
      <c r="D2004">
        <v>17556.41</v>
      </c>
      <c r="E2004">
        <v>7702.1</v>
      </c>
      <c r="F2004">
        <v>66.287000000000006</v>
      </c>
      <c r="G2004" s="36" t="str">
        <f>VLOOKUP(A2004,FII!$A$1:$D$3730,3,FALSE)</f>
        <v>-28.83</v>
      </c>
      <c r="H2004" s="36" t="str">
        <f>VLOOKUP(A2004,FII!$A$1:$D$3730,4,FALSE)</f>
        <v>-373.83</v>
      </c>
    </row>
    <row r="2005" spans="1:8" x14ac:dyDescent="0.25">
      <c r="A2005" s="35">
        <v>42472</v>
      </c>
      <c r="B2005">
        <v>7708.95</v>
      </c>
      <c r="C2005">
        <v>16.024999999999999</v>
      </c>
      <c r="D2005">
        <v>17721.25</v>
      </c>
      <c r="E2005">
        <v>7732.8</v>
      </c>
      <c r="F2005">
        <v>66.283000000000001</v>
      </c>
      <c r="G2005" s="36" t="str">
        <f>VLOOKUP(A2005,FII!$A$1:$D$3730,3,FALSE)</f>
        <v>116.60</v>
      </c>
      <c r="H2005" s="36" t="str">
        <f>VLOOKUP(A2005,FII!$A$1:$D$3730,4,FALSE)</f>
        <v>-242.37</v>
      </c>
    </row>
    <row r="2006" spans="1:8" x14ac:dyDescent="0.25">
      <c r="A2006" s="35">
        <v>42473</v>
      </c>
      <c r="B2006">
        <v>7850.45</v>
      </c>
      <c r="C2006">
        <v>16.035</v>
      </c>
      <c r="D2006">
        <v>17908.28</v>
      </c>
      <c r="E2006">
        <v>7867.85</v>
      </c>
      <c r="F2006">
        <v>66.495999999999995</v>
      </c>
      <c r="G2006" s="36" t="str">
        <f>VLOOKUP(A2006,FII!$A$1:$D$3730,3,FALSE)</f>
        <v>1679.09</v>
      </c>
      <c r="H2006" s="36" t="str">
        <f>VLOOKUP(A2006,FII!$A$1:$D$3730,4,FALSE)</f>
        <v>-70.83</v>
      </c>
    </row>
    <row r="2007" spans="1:8" x14ac:dyDescent="0.25">
      <c r="A2007" s="35">
        <v>42478</v>
      </c>
      <c r="B2007">
        <v>7914.7</v>
      </c>
      <c r="C2007">
        <v>16.947500000000002</v>
      </c>
      <c r="D2007">
        <v>18004.16</v>
      </c>
      <c r="E2007">
        <v>7920.3</v>
      </c>
      <c r="F2007">
        <v>66.415999999999997</v>
      </c>
      <c r="G2007" s="36" t="str">
        <f>VLOOKUP(A2007,FII!$A$1:$D$3730,3,FALSE)</f>
        <v>631.06</v>
      </c>
      <c r="H2007" s="36" t="str">
        <f>VLOOKUP(A2007,FII!$A$1:$D$3730,4,FALSE)</f>
        <v>1026.46</v>
      </c>
    </row>
    <row r="2008" spans="1:8" x14ac:dyDescent="0.25">
      <c r="A2008" s="35">
        <v>42480</v>
      </c>
      <c r="B2008">
        <v>7914.75</v>
      </c>
      <c r="C2008">
        <v>17.074999999999999</v>
      </c>
      <c r="D2008">
        <v>18096.27</v>
      </c>
      <c r="E2008">
        <v>7929.85</v>
      </c>
      <c r="F2008">
        <v>66.165999999999997</v>
      </c>
      <c r="G2008" s="36" t="str">
        <f>VLOOKUP(A2008,FII!$A$1:$D$3730,3,FALSE)</f>
        <v>1328.06</v>
      </c>
      <c r="H2008" s="36" t="str">
        <f>VLOOKUP(A2008,FII!$A$1:$D$3730,4,FALSE)</f>
        <v>-577.34</v>
      </c>
    </row>
    <row r="2009" spans="1:8" x14ac:dyDescent="0.25">
      <c r="A2009" s="35">
        <v>42481</v>
      </c>
      <c r="B2009">
        <v>7912.05</v>
      </c>
      <c r="C2009">
        <v>16.512499999999999</v>
      </c>
      <c r="D2009">
        <v>17982.52</v>
      </c>
      <c r="E2009">
        <v>7913.35</v>
      </c>
      <c r="F2009">
        <v>66.489000000000004</v>
      </c>
      <c r="G2009" s="36" t="str">
        <f>VLOOKUP(A2009,FII!$A$1:$D$3730,3,FALSE)</f>
        <v>-74.38</v>
      </c>
      <c r="H2009" s="36" t="str">
        <f>VLOOKUP(A2009,FII!$A$1:$D$3730,4,FALSE)</f>
        <v>995.35</v>
      </c>
    </row>
    <row r="2010" spans="1:8" x14ac:dyDescent="0.25">
      <c r="A2010" s="35">
        <v>42482</v>
      </c>
      <c r="B2010">
        <v>7899.3</v>
      </c>
      <c r="C2010">
        <v>16.38</v>
      </c>
      <c r="D2010">
        <v>18003.75</v>
      </c>
      <c r="E2010">
        <v>7911.15</v>
      </c>
      <c r="F2010">
        <v>66.66</v>
      </c>
      <c r="G2010" s="36" t="str">
        <f>VLOOKUP(A2010,FII!$A$1:$D$3730,3,FALSE)</f>
        <v>540.75</v>
      </c>
      <c r="H2010" s="36" t="str">
        <f>VLOOKUP(A2010,FII!$A$1:$D$3730,4,FALSE)</f>
        <v>60.24</v>
      </c>
    </row>
    <row r="2011" spans="1:8" x14ac:dyDescent="0.25">
      <c r="A2011" s="35">
        <v>42485</v>
      </c>
      <c r="B2011">
        <v>7855.05</v>
      </c>
      <c r="C2011">
        <v>16.572500000000002</v>
      </c>
      <c r="D2011">
        <v>17977.240000000002</v>
      </c>
      <c r="E2011">
        <v>7865</v>
      </c>
      <c r="F2011">
        <v>66.685000000000002</v>
      </c>
      <c r="G2011" s="36" t="str">
        <f>VLOOKUP(A2011,FII!$A$1:$D$3730,3,FALSE)</f>
        <v>12.79</v>
      </c>
      <c r="H2011" s="36" t="str">
        <f>VLOOKUP(A2011,FII!$A$1:$D$3730,4,FALSE)</f>
        <v>-43.20</v>
      </c>
    </row>
    <row r="2012" spans="1:8" x14ac:dyDescent="0.25">
      <c r="A2012" s="35">
        <v>42486</v>
      </c>
      <c r="B2012">
        <v>7962.65</v>
      </c>
      <c r="C2012">
        <v>16.579999999999998</v>
      </c>
      <c r="D2012">
        <v>17990.32</v>
      </c>
      <c r="E2012">
        <v>7979.15</v>
      </c>
      <c r="F2012">
        <v>66.403999999999996</v>
      </c>
      <c r="G2012" s="36" t="str">
        <f>VLOOKUP(A2012,FII!$A$1:$D$3730,3,FALSE)</f>
        <v>994.20</v>
      </c>
      <c r="H2012" s="36" t="str">
        <f>VLOOKUP(A2012,FII!$A$1:$D$3730,4,FALSE)</f>
        <v>-870.91</v>
      </c>
    </row>
    <row r="2013" spans="1:8" x14ac:dyDescent="0.25">
      <c r="A2013" s="35">
        <v>42487</v>
      </c>
      <c r="B2013">
        <v>7979.9</v>
      </c>
      <c r="C2013">
        <v>16.352499999999999</v>
      </c>
      <c r="D2013">
        <v>18041.55</v>
      </c>
      <c r="E2013">
        <v>7990.35</v>
      </c>
      <c r="F2013">
        <v>66.361999999999995</v>
      </c>
      <c r="G2013" s="36" t="str">
        <f>VLOOKUP(A2013,FII!$A$1:$D$3730,3,FALSE)</f>
        <v>843.90</v>
      </c>
      <c r="H2013" s="36" t="str">
        <f>VLOOKUP(A2013,FII!$A$1:$D$3730,4,FALSE)</f>
        <v>168.93</v>
      </c>
    </row>
    <row r="2014" spans="1:8" x14ac:dyDescent="0.25">
      <c r="A2014" s="35">
        <v>42488</v>
      </c>
      <c r="B2014">
        <v>7847.25</v>
      </c>
      <c r="C2014">
        <v>16.5975</v>
      </c>
      <c r="D2014">
        <v>17830.759999999998</v>
      </c>
      <c r="E2014">
        <v>7847.25</v>
      </c>
      <c r="F2014">
        <v>66.400999999999996</v>
      </c>
      <c r="G2014" s="36" t="str">
        <f>VLOOKUP(A2014,FII!$A$1:$D$3730,3,FALSE)</f>
        <v>103.00</v>
      </c>
      <c r="H2014" s="36" t="str">
        <f>VLOOKUP(A2014,FII!$A$1:$D$3730,4,FALSE)</f>
        <v>-1351.16</v>
      </c>
    </row>
    <row r="2015" spans="1:8" x14ac:dyDescent="0.25">
      <c r="A2015" s="35">
        <v>42489</v>
      </c>
      <c r="B2015">
        <v>7849.8</v>
      </c>
      <c r="C2015">
        <v>16.537500000000001</v>
      </c>
      <c r="D2015">
        <v>17773.64</v>
      </c>
      <c r="E2015">
        <v>7894.8</v>
      </c>
      <c r="F2015">
        <v>66.424999999999997</v>
      </c>
      <c r="G2015" s="36" t="str">
        <f>VLOOKUP(A2015,FII!$A$1:$D$3730,3,FALSE)</f>
        <v>-268.25</v>
      </c>
      <c r="H2015" s="36" t="str">
        <f>VLOOKUP(A2015,FII!$A$1:$D$3730,4,FALSE)</f>
        <v>-609.32</v>
      </c>
    </row>
    <row r="2016" spans="1:8" x14ac:dyDescent="0.25">
      <c r="A2016" s="35">
        <v>42492</v>
      </c>
      <c r="B2016">
        <v>7805.9</v>
      </c>
      <c r="C2016">
        <v>17.092500000000001</v>
      </c>
      <c r="D2016">
        <v>17891.16</v>
      </c>
      <c r="E2016">
        <v>7840.1</v>
      </c>
      <c r="F2016">
        <v>66.346000000000004</v>
      </c>
      <c r="G2016" s="36" t="str">
        <f>VLOOKUP(A2016,FII!$A$1:$D$3730,3,FALSE)</f>
        <v>-1340.33</v>
      </c>
      <c r="H2016" s="36" t="str">
        <f>VLOOKUP(A2016,FII!$A$1:$D$3730,4,FALSE)</f>
        <v>-409.85</v>
      </c>
    </row>
    <row r="2017" spans="1:8" x14ac:dyDescent="0.25">
      <c r="A2017" s="35">
        <v>42493</v>
      </c>
      <c r="B2017">
        <v>7747</v>
      </c>
      <c r="C2017">
        <v>17.462499999999999</v>
      </c>
      <c r="D2017">
        <v>17750.91</v>
      </c>
      <c r="E2017">
        <v>7783.8</v>
      </c>
      <c r="F2017">
        <v>66.558000000000007</v>
      </c>
      <c r="G2017" s="36" t="str">
        <f>VLOOKUP(A2017,FII!$A$1:$D$3730,3,FALSE)</f>
        <v>-984.03</v>
      </c>
      <c r="H2017" s="36" t="str">
        <f>VLOOKUP(A2017,FII!$A$1:$D$3730,4,FALSE)</f>
        <v>-401.17</v>
      </c>
    </row>
    <row r="2018" spans="1:8" x14ac:dyDescent="0.25">
      <c r="A2018" s="35">
        <v>42494</v>
      </c>
      <c r="B2018">
        <v>7706.55</v>
      </c>
      <c r="C2018">
        <v>17.445</v>
      </c>
      <c r="D2018">
        <v>17651.259999999998</v>
      </c>
      <c r="E2018">
        <v>7732.75</v>
      </c>
      <c r="F2018">
        <v>66.626999999999995</v>
      </c>
      <c r="G2018" s="36" t="str">
        <f>VLOOKUP(A2018,FII!$A$1:$D$3730,3,FALSE)</f>
        <v>-1277.91</v>
      </c>
      <c r="H2018" s="36" t="str">
        <f>VLOOKUP(A2018,FII!$A$1:$D$3730,4,FALSE)</f>
        <v>-627.21</v>
      </c>
    </row>
    <row r="2019" spans="1:8" x14ac:dyDescent="0.25">
      <c r="A2019" s="35">
        <v>42495</v>
      </c>
      <c r="B2019">
        <v>7735.5</v>
      </c>
      <c r="C2019">
        <v>17.170000000000002</v>
      </c>
      <c r="D2019">
        <v>17660.71</v>
      </c>
      <c r="E2019">
        <v>7773.1</v>
      </c>
      <c r="F2019">
        <v>66.558000000000007</v>
      </c>
      <c r="G2019" s="36" t="str">
        <f>VLOOKUP(A2019,FII!$A$1:$D$3730,3,FALSE)</f>
        <v>-993.10</v>
      </c>
      <c r="H2019" s="36" t="str">
        <f>VLOOKUP(A2019,FII!$A$1:$D$3730,4,FALSE)</f>
        <v>102.26</v>
      </c>
    </row>
    <row r="2020" spans="1:8" x14ac:dyDescent="0.25">
      <c r="A2020" s="35">
        <v>42496</v>
      </c>
      <c r="B2020">
        <v>7733.45</v>
      </c>
      <c r="C2020">
        <v>16.947500000000002</v>
      </c>
      <c r="D2020">
        <v>17740.63</v>
      </c>
      <c r="E2020">
        <v>7760.25</v>
      </c>
      <c r="F2020">
        <v>66.599999999999994</v>
      </c>
      <c r="G2020" s="36" t="str">
        <f>VLOOKUP(A2020,FII!$A$1:$D$3730,3,FALSE)</f>
        <v>-989.07</v>
      </c>
      <c r="H2020" s="36" t="str">
        <f>VLOOKUP(A2020,FII!$A$1:$D$3730,4,FALSE)</f>
        <v>84.74</v>
      </c>
    </row>
    <row r="2021" spans="1:8" x14ac:dyDescent="0.25">
      <c r="A2021" s="35">
        <v>42499</v>
      </c>
      <c r="B2021">
        <v>7866.05</v>
      </c>
      <c r="C2021">
        <v>16.612500000000001</v>
      </c>
      <c r="D2021">
        <v>17705.91</v>
      </c>
      <c r="E2021">
        <v>7904.3</v>
      </c>
      <c r="F2021">
        <v>66.751999999999995</v>
      </c>
      <c r="G2021" s="36" t="str">
        <f>VLOOKUP(A2021,FII!$A$1:$D$3730,3,FALSE)</f>
        <v>695.03</v>
      </c>
      <c r="H2021" s="36" t="str">
        <f>VLOOKUP(A2021,FII!$A$1:$D$3730,4,FALSE)</f>
        <v>-856.87</v>
      </c>
    </row>
    <row r="2022" spans="1:8" x14ac:dyDescent="0.25">
      <c r="A2022" s="35">
        <v>42500</v>
      </c>
      <c r="B2022">
        <v>7887.8</v>
      </c>
      <c r="C2022">
        <v>16.414999999999999</v>
      </c>
      <c r="D2022">
        <v>17928.349999999999</v>
      </c>
      <c r="E2022">
        <v>7919.75</v>
      </c>
      <c r="F2022">
        <v>66.631</v>
      </c>
      <c r="G2022" s="36" t="str">
        <f>VLOOKUP(A2022,FII!$A$1:$D$3730,3,FALSE)</f>
        <v>-377.58</v>
      </c>
      <c r="H2022" s="36" t="str">
        <f>VLOOKUP(A2022,FII!$A$1:$D$3730,4,FALSE)</f>
        <v>-732.09</v>
      </c>
    </row>
    <row r="2023" spans="1:8" x14ac:dyDescent="0.25">
      <c r="A2023" s="35">
        <v>42501</v>
      </c>
      <c r="B2023">
        <v>7848.85</v>
      </c>
      <c r="C2023">
        <v>16.962499999999999</v>
      </c>
      <c r="D2023">
        <v>17711.12</v>
      </c>
      <c r="E2023">
        <v>7865.85</v>
      </c>
      <c r="F2023">
        <v>66.561000000000007</v>
      </c>
      <c r="G2023" s="36" t="str">
        <f>VLOOKUP(A2023,FII!$A$1:$D$3730,3,FALSE)</f>
        <v>-962.07</v>
      </c>
      <c r="H2023" s="36" t="str">
        <f>VLOOKUP(A2023,FII!$A$1:$D$3730,4,FALSE)</f>
        <v>1072.03</v>
      </c>
    </row>
    <row r="2024" spans="1:8" x14ac:dyDescent="0.25">
      <c r="A2024" s="35">
        <v>42502</v>
      </c>
      <c r="B2024">
        <v>7900.4</v>
      </c>
      <c r="C2024">
        <v>16.327500000000001</v>
      </c>
      <c r="D2024">
        <v>17720.5</v>
      </c>
      <c r="E2024">
        <v>7928.2</v>
      </c>
      <c r="F2024">
        <v>66.757000000000005</v>
      </c>
      <c r="G2024" s="36" t="str">
        <f>VLOOKUP(A2024,FII!$A$1:$D$3730,3,FALSE)</f>
        <v>420.08</v>
      </c>
      <c r="H2024" s="36" t="str">
        <f>VLOOKUP(A2024,FII!$A$1:$D$3730,4,FALSE)</f>
        <v>339.74</v>
      </c>
    </row>
    <row r="2025" spans="1:8" x14ac:dyDescent="0.25">
      <c r="A2025" s="35">
        <v>42503</v>
      </c>
      <c r="B2025">
        <v>7814.9</v>
      </c>
      <c r="C2025">
        <v>16.997499999999999</v>
      </c>
      <c r="D2025">
        <v>17535.32</v>
      </c>
      <c r="E2025">
        <v>7830.55</v>
      </c>
      <c r="F2025">
        <v>66.855000000000004</v>
      </c>
      <c r="G2025" s="36" t="str">
        <f>VLOOKUP(A2025,FII!$A$1:$D$3730,3,FALSE)</f>
        <v>-237.90</v>
      </c>
      <c r="H2025" s="36" t="str">
        <f>VLOOKUP(A2025,FII!$A$1:$D$3730,4,FALSE)</f>
        <v>-324.05</v>
      </c>
    </row>
    <row r="2026" spans="1:8" x14ac:dyDescent="0.25">
      <c r="A2026" s="35">
        <v>42506</v>
      </c>
      <c r="B2026">
        <v>7860.75</v>
      </c>
      <c r="C2026">
        <v>17.032499999999999</v>
      </c>
      <c r="D2026">
        <v>17710.71</v>
      </c>
      <c r="E2026">
        <v>7887.2</v>
      </c>
      <c r="F2026">
        <v>66.843999999999994</v>
      </c>
      <c r="G2026" s="36" t="str">
        <f>VLOOKUP(A2026,FII!$A$1:$D$3730,3,FALSE)</f>
        <v>-193.48</v>
      </c>
      <c r="H2026" s="36" t="str">
        <f>VLOOKUP(A2026,FII!$A$1:$D$3730,4,FALSE)</f>
        <v>-405.42</v>
      </c>
    </row>
    <row r="2027" spans="1:8" x14ac:dyDescent="0.25">
      <c r="A2027" s="35">
        <v>42507</v>
      </c>
      <c r="B2027">
        <v>7890.75</v>
      </c>
      <c r="C2027">
        <v>16.372499999999999</v>
      </c>
      <c r="D2027">
        <v>17529.98</v>
      </c>
      <c r="E2027">
        <v>7907.6</v>
      </c>
      <c r="F2027">
        <v>66.825000000000003</v>
      </c>
      <c r="G2027" s="36" t="str">
        <f>VLOOKUP(A2027,FII!$A$1:$D$3730,3,FALSE)</f>
        <v>296.49</v>
      </c>
      <c r="H2027" s="36" t="str">
        <f>VLOOKUP(A2027,FII!$A$1:$D$3730,4,FALSE)</f>
        <v>403.49</v>
      </c>
    </row>
    <row r="2028" spans="1:8" x14ac:dyDescent="0.25">
      <c r="A2028" s="35">
        <v>42508</v>
      </c>
      <c r="B2028">
        <v>7870.15</v>
      </c>
      <c r="C2028">
        <v>16.454999999999998</v>
      </c>
      <c r="D2028">
        <v>17526.62</v>
      </c>
      <c r="E2028">
        <v>7879.3</v>
      </c>
      <c r="F2028">
        <v>67.14</v>
      </c>
      <c r="G2028" s="36" t="str">
        <f>VLOOKUP(A2028,FII!$A$1:$D$3730,3,FALSE)</f>
        <v>-1281.51</v>
      </c>
      <c r="H2028" s="36" t="str">
        <f>VLOOKUP(A2028,FII!$A$1:$D$3730,4,FALSE)</f>
        <v>285.18</v>
      </c>
    </row>
    <row r="2029" spans="1:8" x14ac:dyDescent="0.25">
      <c r="A2029" s="35">
        <v>42509</v>
      </c>
      <c r="B2029">
        <v>7783.4</v>
      </c>
      <c r="C2029">
        <v>17.0625</v>
      </c>
      <c r="D2029">
        <v>17435.400000000001</v>
      </c>
      <c r="E2029">
        <v>7785.1</v>
      </c>
      <c r="F2029">
        <v>67.436000000000007</v>
      </c>
      <c r="G2029" s="36" t="str">
        <f>VLOOKUP(A2029,FII!$A$1:$D$3730,3,FALSE)</f>
        <v>-293.29</v>
      </c>
      <c r="H2029" s="36" t="str">
        <f>VLOOKUP(A2029,FII!$A$1:$D$3730,4,FALSE)</f>
        <v>426.82</v>
      </c>
    </row>
    <row r="2030" spans="1:8" x14ac:dyDescent="0.25">
      <c r="A2030" s="35">
        <v>42510</v>
      </c>
      <c r="B2030">
        <v>7749.7</v>
      </c>
      <c r="C2030">
        <v>16.425000000000001</v>
      </c>
      <c r="D2030">
        <v>17500.939999999999</v>
      </c>
      <c r="E2030">
        <v>7763.35</v>
      </c>
      <c r="F2030">
        <v>67.408000000000001</v>
      </c>
      <c r="G2030" s="36" t="str">
        <f>VLOOKUP(A2030,FII!$A$1:$D$3730,3,FALSE)</f>
        <v>-44.92</v>
      </c>
      <c r="H2030" s="36" t="str">
        <f>VLOOKUP(A2030,FII!$A$1:$D$3730,4,FALSE)</f>
        <v>139.92</v>
      </c>
    </row>
    <row r="2031" spans="1:8" x14ac:dyDescent="0.25">
      <c r="A2031" s="35">
        <v>42513</v>
      </c>
      <c r="B2031">
        <v>7731.05</v>
      </c>
      <c r="C2031">
        <v>16.16</v>
      </c>
      <c r="D2031">
        <v>17492.93</v>
      </c>
      <c r="E2031">
        <v>7744.85</v>
      </c>
      <c r="F2031">
        <v>67.409000000000006</v>
      </c>
      <c r="G2031" s="36" t="str">
        <f>VLOOKUP(A2031,FII!$A$1:$D$3730,3,FALSE)</f>
        <v>325.92</v>
      </c>
      <c r="H2031" s="36" t="str">
        <f>VLOOKUP(A2031,FII!$A$1:$D$3730,4,FALSE)</f>
        <v>385.80</v>
      </c>
    </row>
    <row r="2032" spans="1:8" x14ac:dyDescent="0.25">
      <c r="A2032" s="35">
        <v>42514</v>
      </c>
      <c r="B2032">
        <v>7748.85</v>
      </c>
      <c r="C2032">
        <v>16.22</v>
      </c>
      <c r="D2032">
        <v>17706.05</v>
      </c>
      <c r="E2032">
        <v>7759.3</v>
      </c>
      <c r="F2032">
        <v>67.63</v>
      </c>
      <c r="G2032" s="36" t="str">
        <f>VLOOKUP(A2032,FII!$A$1:$D$3730,3,FALSE)</f>
        <v>-373.23</v>
      </c>
      <c r="H2032" s="36" t="str">
        <f>VLOOKUP(A2032,FII!$A$1:$D$3730,4,FALSE)</f>
        <v>351.47</v>
      </c>
    </row>
    <row r="2033" spans="1:8" x14ac:dyDescent="0.25">
      <c r="A2033" s="35">
        <v>42515</v>
      </c>
      <c r="B2033">
        <v>7934.9</v>
      </c>
      <c r="C2033">
        <v>15.52</v>
      </c>
      <c r="D2033">
        <v>17851.509999999998</v>
      </c>
      <c r="E2033">
        <v>7943</v>
      </c>
      <c r="F2033">
        <v>67.272999999999996</v>
      </c>
      <c r="G2033" s="36" t="str">
        <f>VLOOKUP(A2033,FII!$A$1:$D$3730,3,FALSE)</f>
        <v>3343.41</v>
      </c>
      <c r="H2033" s="36" t="str">
        <f>VLOOKUP(A2033,FII!$A$1:$D$3730,4,FALSE)</f>
        <v>167.63</v>
      </c>
    </row>
    <row r="2034" spans="1:8" x14ac:dyDescent="0.25">
      <c r="A2034" s="35">
        <v>42516</v>
      </c>
      <c r="B2034">
        <v>8069.65</v>
      </c>
      <c r="C2034">
        <v>15.324999999999999</v>
      </c>
      <c r="D2034">
        <v>17828.29</v>
      </c>
      <c r="E2034">
        <v>8069.65</v>
      </c>
      <c r="F2034">
        <v>66.927000000000007</v>
      </c>
      <c r="G2034" s="36" t="str">
        <f>VLOOKUP(A2034,FII!$A$1:$D$3730,3,FALSE)</f>
        <v>2348.09</v>
      </c>
      <c r="H2034" s="36" t="str">
        <f>VLOOKUP(A2034,FII!$A$1:$D$3730,4,FALSE)</f>
        <v>1214.90</v>
      </c>
    </row>
    <row r="2035" spans="1:8" x14ac:dyDescent="0.25">
      <c r="A2035" s="35">
        <v>42517</v>
      </c>
      <c r="B2035">
        <v>8156.65</v>
      </c>
      <c r="C2035">
        <v>15.26</v>
      </c>
      <c r="D2035">
        <v>17873.22</v>
      </c>
      <c r="E2035">
        <v>8172.45</v>
      </c>
      <c r="F2035">
        <v>67.031000000000006</v>
      </c>
      <c r="G2035" s="36" t="str">
        <f>VLOOKUP(A2035,FII!$A$1:$D$3730,3,FALSE)</f>
        <v>2162.48</v>
      </c>
      <c r="H2035" s="36" t="str">
        <f>VLOOKUP(A2035,FII!$A$1:$D$3730,4,FALSE)</f>
        <v>1014.10</v>
      </c>
    </row>
    <row r="2036" spans="1:8" x14ac:dyDescent="0.25">
      <c r="A2036" s="35">
        <v>42520</v>
      </c>
      <c r="B2036">
        <v>8178.5</v>
      </c>
      <c r="C2036">
        <v>15.975</v>
      </c>
      <c r="D2036" t="e">
        <v>#N/A</v>
      </c>
      <c r="E2036">
        <v>8194.2999999999993</v>
      </c>
      <c r="F2036">
        <v>67.171000000000006</v>
      </c>
      <c r="G2036" s="36" t="str">
        <f>VLOOKUP(A2036,FII!$A$1:$D$3730,3,FALSE)</f>
        <v>555.94</v>
      </c>
      <c r="H2036" s="36" t="str">
        <f>VLOOKUP(A2036,FII!$A$1:$D$3730,4,FALSE)</f>
        <v>-378.13</v>
      </c>
    </row>
    <row r="2037" spans="1:8" x14ac:dyDescent="0.25">
      <c r="A2037" s="35">
        <v>42521</v>
      </c>
      <c r="B2037">
        <v>8160.1</v>
      </c>
      <c r="C2037">
        <v>16.045000000000002</v>
      </c>
      <c r="D2037">
        <v>17787.2</v>
      </c>
      <c r="E2037">
        <v>8190.9</v>
      </c>
      <c r="F2037">
        <v>67.209000000000003</v>
      </c>
      <c r="G2037" s="36" t="str">
        <f>VLOOKUP(A2037,FII!$A$1:$D$3730,3,FALSE)</f>
        <v>598.80</v>
      </c>
      <c r="H2037" s="36" t="str">
        <f>VLOOKUP(A2037,FII!$A$1:$D$3730,4,FALSE)</f>
        <v>-253.85</v>
      </c>
    </row>
    <row r="2038" spans="1:8" x14ac:dyDescent="0.25">
      <c r="A2038" s="35">
        <v>42522</v>
      </c>
      <c r="B2038">
        <v>8179.95</v>
      </c>
      <c r="C2038">
        <v>15.835000000000001</v>
      </c>
      <c r="D2038">
        <v>17789.669999999998</v>
      </c>
      <c r="E2038">
        <v>8194.5499999999993</v>
      </c>
      <c r="F2038">
        <v>67.433999999999997</v>
      </c>
      <c r="G2038" s="36" t="str">
        <f>VLOOKUP(A2038,FII!$A$1:$D$3730,3,FALSE)</f>
        <v>-286.54</v>
      </c>
      <c r="H2038" s="36" t="str">
        <f>VLOOKUP(A2038,FII!$A$1:$D$3730,4,FALSE)</f>
        <v>560.75</v>
      </c>
    </row>
    <row r="2039" spans="1:8" x14ac:dyDescent="0.25">
      <c r="A2039" s="35">
        <v>42523</v>
      </c>
      <c r="B2039">
        <v>8218.9500000000007</v>
      </c>
      <c r="C2039">
        <v>15.0875</v>
      </c>
      <c r="D2039">
        <v>17838.560000000001</v>
      </c>
      <c r="E2039">
        <v>8243.25</v>
      </c>
      <c r="F2039">
        <v>67.268000000000001</v>
      </c>
      <c r="G2039" s="36" t="str">
        <f>VLOOKUP(A2039,FII!$A$1:$D$3730,3,FALSE)</f>
        <v>-159.07</v>
      </c>
      <c r="H2039" s="36" t="str">
        <f>VLOOKUP(A2039,FII!$A$1:$D$3730,4,FALSE)</f>
        <v>83.16</v>
      </c>
    </row>
    <row r="2040" spans="1:8" x14ac:dyDescent="0.25">
      <c r="A2040" s="35">
        <v>42524</v>
      </c>
      <c r="B2040">
        <v>8220.7999999999993</v>
      </c>
      <c r="C2040">
        <v>14.994999999999999</v>
      </c>
      <c r="D2040">
        <v>17807.060000000001</v>
      </c>
      <c r="E2040">
        <v>8238.9</v>
      </c>
      <c r="F2040">
        <v>67</v>
      </c>
      <c r="G2040" s="36" t="str">
        <f>VLOOKUP(A2040,FII!$A$1:$D$3730,3,FALSE)</f>
        <v>319.32</v>
      </c>
      <c r="H2040" s="36" t="str">
        <f>VLOOKUP(A2040,FII!$A$1:$D$3730,4,FALSE)</f>
        <v>246.45</v>
      </c>
    </row>
    <row r="2041" spans="1:8" x14ac:dyDescent="0.25">
      <c r="A2041" s="35">
        <v>42527</v>
      </c>
      <c r="B2041">
        <v>8201.0499999999993</v>
      </c>
      <c r="C2041">
        <v>15.355</v>
      </c>
      <c r="D2041">
        <v>17920.330000000002</v>
      </c>
      <c r="E2041">
        <v>8229.7999999999993</v>
      </c>
      <c r="F2041">
        <v>66.790000000000006</v>
      </c>
      <c r="G2041" s="36" t="str">
        <f>VLOOKUP(A2041,FII!$A$1:$D$3730,3,FALSE)</f>
        <v>516.59</v>
      </c>
      <c r="H2041" s="36" t="str">
        <f>VLOOKUP(A2041,FII!$A$1:$D$3730,4,FALSE)</f>
        <v>-636.88</v>
      </c>
    </row>
    <row r="2042" spans="1:8" x14ac:dyDescent="0.25">
      <c r="A2042" s="35">
        <v>42528</v>
      </c>
      <c r="B2042">
        <v>8266.4500000000007</v>
      </c>
      <c r="C2042">
        <v>14.87</v>
      </c>
      <c r="D2042">
        <v>17938.28</v>
      </c>
      <c r="E2042">
        <v>8283.15</v>
      </c>
      <c r="F2042">
        <v>66.658000000000001</v>
      </c>
      <c r="G2042" s="36" t="str">
        <f>VLOOKUP(A2042,FII!$A$1:$D$3730,3,FALSE)</f>
        <v>257.16</v>
      </c>
      <c r="H2042" s="36" t="str">
        <f>VLOOKUP(A2042,FII!$A$1:$D$3730,4,FALSE)</f>
        <v>-333.24</v>
      </c>
    </row>
    <row r="2043" spans="1:8" x14ac:dyDescent="0.25">
      <c r="A2043" s="35">
        <v>42529</v>
      </c>
      <c r="B2043">
        <v>8273.0499999999993</v>
      </c>
      <c r="C2043">
        <v>15.1425</v>
      </c>
      <c r="D2043">
        <v>18005.05</v>
      </c>
      <c r="E2043">
        <v>8284.2000000000007</v>
      </c>
      <c r="F2043">
        <v>66.5</v>
      </c>
      <c r="G2043" s="36" t="str">
        <f>VLOOKUP(A2043,FII!$A$1:$D$3730,3,FALSE)</f>
        <v>-203.59</v>
      </c>
      <c r="H2043" s="36" t="str">
        <f>VLOOKUP(A2043,FII!$A$1:$D$3730,4,FALSE)</f>
        <v>61.90</v>
      </c>
    </row>
    <row r="2044" spans="1:8" x14ac:dyDescent="0.25">
      <c r="A2044" s="35">
        <v>42530</v>
      </c>
      <c r="B2044">
        <v>8203.6</v>
      </c>
      <c r="C2044">
        <v>15.672499999999999</v>
      </c>
      <c r="D2044">
        <v>17985.189999999999</v>
      </c>
      <c r="E2044">
        <v>8229.35</v>
      </c>
      <c r="F2044">
        <v>66.753</v>
      </c>
      <c r="G2044" s="36" t="str">
        <f>VLOOKUP(A2044,FII!$A$1:$D$3730,3,FALSE)</f>
        <v>697.55</v>
      </c>
      <c r="H2044" s="36" t="str">
        <f>VLOOKUP(A2044,FII!$A$1:$D$3730,4,FALSE)</f>
        <v>-375.42</v>
      </c>
    </row>
    <row r="2045" spans="1:8" x14ac:dyDescent="0.25">
      <c r="A2045" s="35">
        <v>42531</v>
      </c>
      <c r="B2045">
        <v>8170.05</v>
      </c>
      <c r="C2045">
        <v>15.97</v>
      </c>
      <c r="D2045">
        <v>17865.34</v>
      </c>
      <c r="E2045">
        <v>8190.4</v>
      </c>
      <c r="F2045">
        <v>66.951999999999998</v>
      </c>
      <c r="G2045" s="36" t="str">
        <f>VLOOKUP(A2045,FII!$A$1:$D$3730,3,FALSE)</f>
        <v>323.29</v>
      </c>
      <c r="H2045" s="36" t="str">
        <f>VLOOKUP(A2045,FII!$A$1:$D$3730,4,FALSE)</f>
        <v>-505.44</v>
      </c>
    </row>
    <row r="2046" spans="1:8" x14ac:dyDescent="0.25">
      <c r="A2046" s="35">
        <v>42534</v>
      </c>
      <c r="B2046">
        <v>8110.6</v>
      </c>
      <c r="C2046">
        <v>16.5825</v>
      </c>
      <c r="D2046">
        <v>17732.48</v>
      </c>
      <c r="E2046">
        <v>8130.65</v>
      </c>
      <c r="F2046">
        <v>67.186999999999998</v>
      </c>
      <c r="G2046" s="36" t="str">
        <f>VLOOKUP(A2046,FII!$A$1:$D$3730,3,FALSE)</f>
        <v>-615.61</v>
      </c>
      <c r="H2046" s="36" t="str">
        <f>VLOOKUP(A2046,FII!$A$1:$D$3730,4,FALSE)</f>
        <v>-1387.01</v>
      </c>
    </row>
    <row r="2047" spans="1:8" x14ac:dyDescent="0.25">
      <c r="A2047" s="35">
        <v>42535</v>
      </c>
      <c r="B2047">
        <v>8108.85</v>
      </c>
      <c r="C2047">
        <v>17.190000000000001</v>
      </c>
      <c r="D2047">
        <v>17674.82</v>
      </c>
      <c r="E2047">
        <v>8120.55</v>
      </c>
      <c r="F2047">
        <v>67.292000000000002</v>
      </c>
      <c r="G2047" s="36" t="str">
        <f>VLOOKUP(A2047,FII!$A$1:$D$3730,3,FALSE)</f>
        <v>-1880.94</v>
      </c>
      <c r="H2047" s="36" t="str">
        <f>VLOOKUP(A2047,FII!$A$1:$D$3730,4,FALSE)</f>
        <v>-174.26</v>
      </c>
    </row>
    <row r="2048" spans="1:8" x14ac:dyDescent="0.25">
      <c r="A2048" s="35">
        <v>42536</v>
      </c>
      <c r="B2048">
        <v>8206.6</v>
      </c>
      <c r="C2048">
        <v>17.055</v>
      </c>
      <c r="D2048">
        <v>17640.169999999998</v>
      </c>
      <c r="E2048">
        <v>8221.35</v>
      </c>
      <c r="F2048">
        <v>67.078999999999994</v>
      </c>
      <c r="G2048" s="36" t="str">
        <f>VLOOKUP(A2048,FII!$A$1:$D$3730,3,FALSE)</f>
        <v>-638.73</v>
      </c>
      <c r="H2048" s="36" t="str">
        <f>VLOOKUP(A2048,FII!$A$1:$D$3730,4,FALSE)</f>
        <v>-227.15</v>
      </c>
    </row>
    <row r="2049" spans="1:8" x14ac:dyDescent="0.25">
      <c r="A2049" s="35">
        <v>42537</v>
      </c>
      <c r="B2049">
        <v>8140.75</v>
      </c>
      <c r="C2049">
        <v>17.697500000000002</v>
      </c>
      <c r="D2049">
        <v>17733.099999999999</v>
      </c>
      <c r="E2049">
        <v>8158.75</v>
      </c>
      <c r="F2049">
        <v>67.314999999999998</v>
      </c>
      <c r="G2049" s="36" t="str">
        <f>VLOOKUP(A2049,FII!$A$1:$D$3730,3,FALSE)</f>
        <v>-439.39</v>
      </c>
      <c r="H2049" s="36" t="str">
        <f>VLOOKUP(A2049,FII!$A$1:$D$3730,4,FALSE)</f>
        <v>-112.19</v>
      </c>
    </row>
    <row r="2050" spans="1:8" x14ac:dyDescent="0.25">
      <c r="A2050" s="35">
        <v>42538</v>
      </c>
      <c r="B2050">
        <v>8170.2</v>
      </c>
      <c r="C2050">
        <v>17.350000000000001</v>
      </c>
      <c r="D2050">
        <v>17675.16</v>
      </c>
      <c r="E2050">
        <v>8174.4</v>
      </c>
      <c r="F2050">
        <v>67.073999999999998</v>
      </c>
      <c r="G2050" s="36" t="str">
        <f>VLOOKUP(A2050,FII!$A$1:$D$3730,3,FALSE)</f>
        <v>-480.27</v>
      </c>
      <c r="H2050" s="36" t="str">
        <f>VLOOKUP(A2050,FII!$A$1:$D$3730,4,FALSE)</f>
        <v>-90.85</v>
      </c>
    </row>
    <row r="2051" spans="1:8" x14ac:dyDescent="0.25">
      <c r="A2051" s="35">
        <v>42541</v>
      </c>
      <c r="B2051">
        <v>8238.5</v>
      </c>
      <c r="C2051">
        <v>17.517499999999998</v>
      </c>
      <c r="D2051">
        <v>17804.87</v>
      </c>
      <c r="E2051">
        <v>8251.9</v>
      </c>
      <c r="F2051">
        <v>67.551000000000002</v>
      </c>
      <c r="G2051" s="36" t="str">
        <f>VLOOKUP(A2051,FII!$A$1:$D$3730,3,FALSE)</f>
        <v>-1335.95</v>
      </c>
      <c r="H2051" s="36" t="str">
        <f>VLOOKUP(A2051,FII!$A$1:$D$3730,4,FALSE)</f>
        <v>290.02</v>
      </c>
    </row>
    <row r="2052" spans="1:8" x14ac:dyDescent="0.25">
      <c r="A2052" s="35">
        <v>42542</v>
      </c>
      <c r="B2052">
        <v>8219.9</v>
      </c>
      <c r="C2052">
        <v>17.260000000000002</v>
      </c>
      <c r="D2052">
        <v>17829.73</v>
      </c>
      <c r="E2052">
        <v>8225.1</v>
      </c>
      <c r="F2052">
        <v>67.623999999999995</v>
      </c>
      <c r="G2052" s="36" t="str">
        <f>VLOOKUP(A2052,FII!$A$1:$D$3730,3,FALSE)</f>
        <v>-570.07</v>
      </c>
      <c r="H2052" s="36" t="str">
        <f>VLOOKUP(A2052,FII!$A$1:$D$3730,4,FALSE)</f>
        <v>293.95</v>
      </c>
    </row>
    <row r="2053" spans="1:8" x14ac:dyDescent="0.25">
      <c r="A2053" s="35">
        <v>42543</v>
      </c>
      <c r="B2053">
        <v>8203.7000000000007</v>
      </c>
      <c r="C2053">
        <v>18.184999999999999</v>
      </c>
      <c r="D2053">
        <v>17780.830000000002</v>
      </c>
      <c r="E2053">
        <v>8205.0499999999993</v>
      </c>
      <c r="F2053">
        <v>67.448999999999998</v>
      </c>
      <c r="G2053" s="36" t="str">
        <f>VLOOKUP(A2053,FII!$A$1:$D$3730,3,FALSE)</f>
        <v>-570.07</v>
      </c>
      <c r="H2053" s="36" t="str">
        <f>VLOOKUP(A2053,FII!$A$1:$D$3730,4,FALSE)</f>
        <v>293.95</v>
      </c>
    </row>
    <row r="2054" spans="1:8" x14ac:dyDescent="0.25">
      <c r="A2054" s="35">
        <v>42544</v>
      </c>
      <c r="B2054">
        <v>8270.4500000000007</v>
      </c>
      <c r="C2054">
        <v>18.02</v>
      </c>
      <c r="D2054">
        <v>18011.07</v>
      </c>
      <c r="E2054">
        <v>8282.25</v>
      </c>
      <c r="F2054">
        <v>67.278999999999996</v>
      </c>
      <c r="G2054" s="36" t="str">
        <f>VLOOKUP(A2054,FII!$A$1:$D$3730,3,FALSE)</f>
        <v>320.06</v>
      </c>
      <c r="H2054" s="36" t="str">
        <f>VLOOKUP(A2054,FII!$A$1:$D$3730,4,FALSE)</f>
        <v>362.29</v>
      </c>
    </row>
    <row r="2055" spans="1:8" x14ac:dyDescent="0.25">
      <c r="A2055" s="35">
        <v>42545</v>
      </c>
      <c r="B2055">
        <v>8088.6</v>
      </c>
      <c r="C2055">
        <v>18.627500000000001</v>
      </c>
      <c r="D2055">
        <v>17400.75</v>
      </c>
      <c r="E2055">
        <v>8086.9</v>
      </c>
      <c r="F2055">
        <v>67.885000000000005</v>
      </c>
      <c r="G2055" s="36" t="str">
        <f>VLOOKUP(A2055,FII!$A$1:$D$3730,3,FALSE)</f>
        <v>-1767.93</v>
      </c>
      <c r="H2055" s="36" t="str">
        <f>VLOOKUP(A2055,FII!$A$1:$D$3730,4,FALSE)</f>
        <v>14.27</v>
      </c>
    </row>
    <row r="2056" spans="1:8" x14ac:dyDescent="0.25">
      <c r="A2056" s="35">
        <v>42548</v>
      </c>
      <c r="B2056">
        <v>8094.7</v>
      </c>
      <c r="C2056">
        <v>18.53</v>
      </c>
      <c r="D2056">
        <v>17140.240000000002</v>
      </c>
      <c r="E2056">
        <v>8104.6</v>
      </c>
      <c r="F2056">
        <v>67.914000000000001</v>
      </c>
      <c r="G2056" s="36" t="str">
        <f>VLOOKUP(A2056,FII!$A$1:$D$3730,3,FALSE)</f>
        <v>-287.41</v>
      </c>
      <c r="H2056" s="36" t="str">
        <f>VLOOKUP(A2056,FII!$A$1:$D$3730,4,FALSE)</f>
        <v>60.58</v>
      </c>
    </row>
    <row r="2057" spans="1:8" x14ac:dyDescent="0.25">
      <c r="A2057" s="35">
        <v>42549</v>
      </c>
      <c r="B2057">
        <v>8127.85</v>
      </c>
      <c r="C2057">
        <v>17.725000000000001</v>
      </c>
      <c r="D2057">
        <v>17409.72</v>
      </c>
      <c r="E2057">
        <v>8136.05</v>
      </c>
      <c r="F2057">
        <v>67.715000000000003</v>
      </c>
      <c r="G2057" s="36" t="str">
        <f>VLOOKUP(A2057,FII!$A$1:$D$3730,3,FALSE)</f>
        <v>-791.95</v>
      </c>
      <c r="H2057" s="36" t="str">
        <f>VLOOKUP(A2057,FII!$A$1:$D$3730,4,FALSE)</f>
        <v>-309.05</v>
      </c>
    </row>
    <row r="2058" spans="1:8" x14ac:dyDescent="0.25">
      <c r="A2058" s="35">
        <v>42550</v>
      </c>
      <c r="B2058">
        <v>8204</v>
      </c>
      <c r="C2058">
        <v>16.155000000000001</v>
      </c>
      <c r="D2058">
        <v>17694.68</v>
      </c>
      <c r="E2058">
        <v>8204.5</v>
      </c>
      <c r="F2058">
        <v>67.421999999999997</v>
      </c>
      <c r="G2058" s="36" t="str">
        <f>VLOOKUP(A2058,FII!$A$1:$D$3730,3,FALSE)</f>
        <v>683.13</v>
      </c>
      <c r="H2058" s="36" t="str">
        <f>VLOOKUP(A2058,FII!$A$1:$D$3730,4,FALSE)</f>
        <v>398.91</v>
      </c>
    </row>
    <row r="2059" spans="1:8" x14ac:dyDescent="0.25">
      <c r="A2059" s="35">
        <v>42551</v>
      </c>
      <c r="B2059">
        <v>8287.75</v>
      </c>
      <c r="C2059">
        <v>16.29</v>
      </c>
      <c r="D2059">
        <v>17929.990000000002</v>
      </c>
      <c r="E2059">
        <v>8287.75</v>
      </c>
      <c r="F2059">
        <v>67.504000000000005</v>
      </c>
      <c r="G2059" s="36" t="str">
        <f>VLOOKUP(A2059,FII!$A$1:$D$3730,3,FALSE)</f>
        <v>2840.03</v>
      </c>
      <c r="H2059" s="36" t="str">
        <f>VLOOKUP(A2059,FII!$A$1:$D$3730,4,FALSE)</f>
        <v>225.86</v>
      </c>
    </row>
    <row r="2060" spans="1:8" x14ac:dyDescent="0.25">
      <c r="A2060" s="35">
        <v>42552</v>
      </c>
      <c r="B2060">
        <v>8328.35</v>
      </c>
      <c r="C2060">
        <v>15.737500000000001</v>
      </c>
      <c r="D2060">
        <v>17949.37</v>
      </c>
      <c r="E2060">
        <v>8355.15</v>
      </c>
      <c r="F2060">
        <v>67.19</v>
      </c>
      <c r="G2060" s="36" t="str">
        <f>VLOOKUP(A2060,FII!$A$1:$D$3730,3,FALSE)</f>
        <v>254.31</v>
      </c>
      <c r="H2060" s="36" t="str">
        <f>VLOOKUP(A2060,FII!$A$1:$D$3730,4,FALSE)</f>
        <v>18.80</v>
      </c>
    </row>
    <row r="2061" spans="1:8" x14ac:dyDescent="0.25">
      <c r="A2061" s="35">
        <v>42555</v>
      </c>
      <c r="B2061">
        <v>8370.7000000000007</v>
      </c>
      <c r="C2061">
        <v>15.577500000000001</v>
      </c>
      <c r="D2061" t="e">
        <v>#N/A</v>
      </c>
      <c r="E2061">
        <v>8387.35</v>
      </c>
      <c r="F2061">
        <v>67.265000000000001</v>
      </c>
      <c r="G2061" s="36" t="str">
        <f>VLOOKUP(A2061,FII!$A$1:$D$3730,3,FALSE)</f>
        <v>75.72</v>
      </c>
      <c r="H2061" s="36" t="str">
        <f>VLOOKUP(A2061,FII!$A$1:$D$3730,4,FALSE)</f>
        <v>503.18</v>
      </c>
    </row>
    <row r="2062" spans="1:8" x14ac:dyDescent="0.25">
      <c r="A2062" s="35">
        <v>42556</v>
      </c>
      <c r="B2062">
        <v>8335.9500000000007</v>
      </c>
      <c r="C2062">
        <v>15.362500000000001</v>
      </c>
      <c r="D2062">
        <v>17840.62</v>
      </c>
      <c r="E2062">
        <v>8354</v>
      </c>
      <c r="F2062">
        <v>67.433999999999997</v>
      </c>
      <c r="G2062" s="36" t="str">
        <f>VLOOKUP(A2062,FII!$A$1:$D$3730,3,FALSE)</f>
        <v>129.14</v>
      </c>
      <c r="H2062" s="36" t="str">
        <f>VLOOKUP(A2062,FII!$A$1:$D$3730,4,FALSE)</f>
        <v>-345.06</v>
      </c>
    </row>
    <row r="2063" spans="1:8" x14ac:dyDescent="0.25">
      <c r="A2063" s="35">
        <v>42558</v>
      </c>
      <c r="B2063">
        <v>8337.9</v>
      </c>
      <c r="C2063">
        <v>15.307499999999999</v>
      </c>
      <c r="D2063">
        <v>17895.88</v>
      </c>
      <c r="E2063">
        <v>8358.2999999999993</v>
      </c>
      <c r="F2063">
        <v>67.495000000000005</v>
      </c>
      <c r="G2063" s="36" t="str">
        <f>VLOOKUP(A2063,FII!$A$1:$D$3730,3,FALSE)</f>
        <v>-224.38</v>
      </c>
      <c r="H2063" s="36" t="str">
        <f>VLOOKUP(A2063,FII!$A$1:$D$3730,4,FALSE)</f>
        <v>-479.22</v>
      </c>
    </row>
    <row r="2064" spans="1:8" x14ac:dyDescent="0.25">
      <c r="A2064" s="35">
        <v>42559</v>
      </c>
      <c r="B2064">
        <v>8323.2000000000007</v>
      </c>
      <c r="C2064">
        <v>15.0825</v>
      </c>
      <c r="D2064">
        <v>18146.740000000002</v>
      </c>
      <c r="E2064">
        <v>8336.4500000000007</v>
      </c>
      <c r="F2064">
        <v>67.138999999999996</v>
      </c>
      <c r="G2064" s="36" t="str">
        <f>VLOOKUP(A2064,FII!$A$1:$D$3730,3,FALSE)</f>
        <v>-221.64</v>
      </c>
      <c r="H2064" s="36" t="str">
        <f>VLOOKUP(A2064,FII!$A$1:$D$3730,4,FALSE)</f>
        <v>281.85</v>
      </c>
    </row>
    <row r="2065" spans="1:8" x14ac:dyDescent="0.25">
      <c r="A2065" s="35">
        <v>42562</v>
      </c>
      <c r="B2065">
        <v>8467.9</v>
      </c>
      <c r="C2065">
        <v>14.8475</v>
      </c>
      <c r="D2065">
        <v>18226.93</v>
      </c>
      <c r="E2065">
        <v>8489.4</v>
      </c>
      <c r="F2065">
        <v>67.138000000000005</v>
      </c>
      <c r="G2065" s="36" t="str">
        <f>VLOOKUP(A2065,FII!$A$1:$D$3730,3,FALSE)</f>
        <v>1126.33</v>
      </c>
      <c r="H2065" s="36" t="str">
        <f>VLOOKUP(A2065,FII!$A$1:$D$3730,4,FALSE)</f>
        <v>-548.75</v>
      </c>
    </row>
    <row r="2066" spans="1:8" x14ac:dyDescent="0.25">
      <c r="A2066" s="35">
        <v>42563</v>
      </c>
      <c r="B2066">
        <v>8521.0499999999993</v>
      </c>
      <c r="C2066">
        <v>14.782500000000001</v>
      </c>
      <c r="D2066">
        <v>18347.669999999998</v>
      </c>
      <c r="E2066">
        <v>8528.75</v>
      </c>
      <c r="F2066">
        <v>66.974999999999994</v>
      </c>
      <c r="G2066" s="36" t="str">
        <f>VLOOKUP(A2066,FII!$A$1:$D$3730,3,FALSE)</f>
        <v>1148.66</v>
      </c>
      <c r="H2066" s="36" t="str">
        <f>VLOOKUP(A2066,FII!$A$1:$D$3730,4,FALSE)</f>
        <v>-89.65</v>
      </c>
    </row>
    <row r="2067" spans="1:8" x14ac:dyDescent="0.25">
      <c r="A2067" s="35">
        <v>42564</v>
      </c>
      <c r="B2067">
        <v>8519.5</v>
      </c>
      <c r="C2067">
        <v>15.324999999999999</v>
      </c>
      <c r="D2067">
        <v>18372.12</v>
      </c>
      <c r="E2067">
        <v>8520.0499999999993</v>
      </c>
      <c r="F2067">
        <v>67.016000000000005</v>
      </c>
      <c r="G2067" s="36" t="str">
        <f>VLOOKUP(A2067,FII!$A$1:$D$3730,3,FALSE)</f>
        <v>673.03</v>
      </c>
      <c r="H2067" s="36" t="str">
        <f>VLOOKUP(A2067,FII!$A$1:$D$3730,4,FALSE)</f>
        <v>154.03</v>
      </c>
    </row>
    <row r="2068" spans="1:8" x14ac:dyDescent="0.25">
      <c r="A2068" s="35">
        <v>42565</v>
      </c>
      <c r="B2068">
        <v>8565</v>
      </c>
      <c r="C2068">
        <v>15.61</v>
      </c>
      <c r="D2068">
        <v>18506.41</v>
      </c>
      <c r="E2068">
        <v>8576.5499999999993</v>
      </c>
      <c r="F2068">
        <v>66.843000000000004</v>
      </c>
      <c r="G2068" s="36" t="str">
        <f>VLOOKUP(A2068,FII!$A$1:$D$3730,3,FALSE)</f>
        <v>461.01</v>
      </c>
      <c r="H2068" s="36" t="str">
        <f>VLOOKUP(A2068,FII!$A$1:$D$3730,4,FALSE)</f>
        <v>-464.80</v>
      </c>
    </row>
    <row r="2069" spans="1:8" x14ac:dyDescent="0.25">
      <c r="A2069" s="35">
        <v>42566</v>
      </c>
      <c r="B2069">
        <v>8541.4</v>
      </c>
      <c r="C2069">
        <v>15.637499999999999</v>
      </c>
      <c r="D2069">
        <v>18516.55</v>
      </c>
      <c r="E2069">
        <v>8554.85</v>
      </c>
      <c r="F2069">
        <v>67.141000000000005</v>
      </c>
      <c r="G2069" s="36" t="str">
        <f>VLOOKUP(A2069,FII!$A$1:$D$3730,3,FALSE)</f>
        <v>722.82</v>
      </c>
      <c r="H2069" s="36" t="str">
        <f>VLOOKUP(A2069,FII!$A$1:$D$3730,4,FALSE)</f>
        <v>-773.57</v>
      </c>
    </row>
    <row r="2070" spans="1:8" x14ac:dyDescent="0.25">
      <c r="A2070" s="35">
        <v>42569</v>
      </c>
      <c r="B2070">
        <v>8508.7000000000007</v>
      </c>
      <c r="C2070">
        <v>15.987500000000001</v>
      </c>
      <c r="D2070">
        <v>18533.05</v>
      </c>
      <c r="E2070">
        <v>8520.5</v>
      </c>
      <c r="F2070">
        <v>67.137</v>
      </c>
      <c r="G2070" s="36" t="str">
        <f>VLOOKUP(A2070,FII!$A$1:$D$3730,3,FALSE)</f>
        <v>722.82</v>
      </c>
      <c r="H2070" s="36" t="str">
        <f>VLOOKUP(A2070,FII!$A$1:$D$3730,4,FALSE)</f>
        <v>-773.57</v>
      </c>
    </row>
    <row r="2071" spans="1:8" x14ac:dyDescent="0.25">
      <c r="A2071" s="35">
        <v>42570</v>
      </c>
      <c r="B2071">
        <v>8528.5499999999993</v>
      </c>
      <c r="C2071">
        <v>15.795</v>
      </c>
      <c r="D2071">
        <v>18559.009999999998</v>
      </c>
      <c r="E2071">
        <v>8540.4500000000007</v>
      </c>
      <c r="F2071">
        <v>67.203999999999994</v>
      </c>
      <c r="G2071" s="36" t="str">
        <f>VLOOKUP(A2071,FII!$A$1:$D$3730,3,FALSE)</f>
        <v>552.52</v>
      </c>
      <c r="H2071" s="36" t="str">
        <f>VLOOKUP(A2071,FII!$A$1:$D$3730,4,FALSE)</f>
        <v>-236.28</v>
      </c>
    </row>
    <row r="2072" spans="1:8" x14ac:dyDescent="0.25">
      <c r="A2072" s="35">
        <v>42571</v>
      </c>
      <c r="B2072">
        <v>8565.85</v>
      </c>
      <c r="C2072">
        <v>15.99</v>
      </c>
      <c r="D2072">
        <v>18595.03</v>
      </c>
      <c r="E2072">
        <v>8584.15</v>
      </c>
      <c r="F2072">
        <v>67.162999999999997</v>
      </c>
      <c r="G2072" s="36" t="str">
        <f>VLOOKUP(A2072,FII!$A$1:$D$3730,3,FALSE)</f>
        <v>46.39</v>
      </c>
      <c r="H2072" s="36" t="str">
        <f>VLOOKUP(A2072,FII!$A$1:$D$3730,4,FALSE)</f>
        <v>-874.53</v>
      </c>
    </row>
    <row r="2073" spans="1:8" x14ac:dyDescent="0.25">
      <c r="A2073" s="35">
        <v>42572</v>
      </c>
      <c r="B2073">
        <v>8510.1</v>
      </c>
      <c r="C2073">
        <v>15.7125</v>
      </c>
      <c r="D2073">
        <v>18517.23</v>
      </c>
      <c r="E2073">
        <v>8519.75</v>
      </c>
      <c r="F2073">
        <v>67.153000000000006</v>
      </c>
      <c r="G2073" s="36" t="str">
        <f>VLOOKUP(A2073,FII!$A$1:$D$3730,3,FALSE)</f>
        <v>331.96</v>
      </c>
      <c r="H2073" s="36" t="str">
        <f>VLOOKUP(A2073,FII!$A$1:$D$3730,4,FALSE)</f>
        <v>-46.48</v>
      </c>
    </row>
    <row r="2074" spans="1:8" x14ac:dyDescent="0.25">
      <c r="A2074" s="35">
        <v>42573</v>
      </c>
      <c r="B2074">
        <v>8541.2000000000007</v>
      </c>
      <c r="C2074">
        <v>15.4975</v>
      </c>
      <c r="D2074">
        <v>18570.849999999999</v>
      </c>
      <c r="E2074">
        <v>8554.2999999999993</v>
      </c>
      <c r="F2074">
        <v>67.153999999999996</v>
      </c>
      <c r="G2074" s="36" t="str">
        <f>VLOOKUP(A2074,FII!$A$1:$D$3730,3,FALSE)</f>
        <v>558.66</v>
      </c>
      <c r="H2074" s="36" t="str">
        <f>VLOOKUP(A2074,FII!$A$1:$D$3730,4,FALSE)</f>
        <v>-483.55</v>
      </c>
    </row>
    <row r="2075" spans="1:8" x14ac:dyDescent="0.25">
      <c r="A2075" s="35">
        <v>42576</v>
      </c>
      <c r="B2075">
        <v>8635.65</v>
      </c>
      <c r="C2075">
        <v>15.717499999999999</v>
      </c>
      <c r="D2075">
        <v>18493.060000000001</v>
      </c>
      <c r="E2075">
        <v>8639.7000000000007</v>
      </c>
      <c r="F2075">
        <v>67.412000000000006</v>
      </c>
      <c r="G2075" s="36" t="str">
        <f>VLOOKUP(A2075,FII!$A$1:$D$3730,3,FALSE)</f>
        <v>-288.08</v>
      </c>
      <c r="H2075" s="36" t="str">
        <f>VLOOKUP(A2075,FII!$A$1:$D$3730,4,FALSE)</f>
        <v>-631.08</v>
      </c>
    </row>
    <row r="2076" spans="1:8" x14ac:dyDescent="0.25">
      <c r="A2076" s="35">
        <v>42577</v>
      </c>
      <c r="B2076">
        <v>8590.65</v>
      </c>
      <c r="C2076">
        <v>15.62</v>
      </c>
      <c r="D2076">
        <v>18473.75</v>
      </c>
      <c r="E2076">
        <v>8592.85</v>
      </c>
      <c r="F2076">
        <v>67.320999999999998</v>
      </c>
      <c r="G2076" s="36" t="str">
        <f>VLOOKUP(A2076,FII!$A$1:$D$3730,3,FALSE)</f>
        <v>394.49</v>
      </c>
      <c r="H2076" s="36" t="str">
        <f>VLOOKUP(A2076,FII!$A$1:$D$3730,4,FALSE)</f>
        <v>-493.94</v>
      </c>
    </row>
    <row r="2077" spans="1:8" x14ac:dyDescent="0.25">
      <c r="A2077" s="35">
        <v>42578</v>
      </c>
      <c r="B2077">
        <v>8615.7999999999993</v>
      </c>
      <c r="C2077">
        <v>15.4275</v>
      </c>
      <c r="D2077">
        <v>18472.169999999998</v>
      </c>
      <c r="E2077">
        <v>8614.75</v>
      </c>
      <c r="F2077">
        <v>67.072000000000003</v>
      </c>
      <c r="G2077" s="36" t="str">
        <f>VLOOKUP(A2077,FII!$A$1:$D$3730,3,FALSE)</f>
        <v>83.28</v>
      </c>
      <c r="H2077" s="36" t="str">
        <f>VLOOKUP(A2077,FII!$A$1:$D$3730,4,FALSE)</f>
        <v>-213.21</v>
      </c>
    </row>
    <row r="2078" spans="1:8" x14ac:dyDescent="0.25">
      <c r="A2078" s="35">
        <v>42579</v>
      </c>
      <c r="B2078">
        <v>8666.2999999999993</v>
      </c>
      <c r="C2078">
        <v>15.147500000000001</v>
      </c>
      <c r="D2078">
        <v>18456.349999999999</v>
      </c>
      <c r="E2078">
        <v>8666.2999999999993</v>
      </c>
      <c r="F2078">
        <v>67.013999999999996</v>
      </c>
      <c r="G2078" s="36" t="str">
        <f>VLOOKUP(A2078,FII!$A$1:$D$3730,3,FALSE)</f>
        <v>81.19</v>
      </c>
      <c r="H2078" s="36" t="str">
        <f>VLOOKUP(A2078,FII!$A$1:$D$3730,4,FALSE)</f>
        <v>-718.17</v>
      </c>
    </row>
    <row r="2079" spans="1:8" x14ac:dyDescent="0.25">
      <c r="A2079" s="35">
        <v>42580</v>
      </c>
      <c r="B2079">
        <v>8638.5</v>
      </c>
      <c r="C2079">
        <v>14.9175</v>
      </c>
      <c r="D2079">
        <v>18432.240000000002</v>
      </c>
      <c r="E2079">
        <v>8686.6</v>
      </c>
      <c r="F2079">
        <v>66.655000000000001</v>
      </c>
      <c r="G2079" s="36" t="str">
        <f>VLOOKUP(A2079,FII!$A$1:$D$3730,3,FALSE)</f>
        <v>84.61</v>
      </c>
      <c r="H2079" s="36" t="str">
        <f>VLOOKUP(A2079,FII!$A$1:$D$3730,4,FALSE)</f>
        <v>-865.84</v>
      </c>
    </row>
    <row r="2080" spans="1:8" x14ac:dyDescent="0.25">
      <c r="A2080" s="35">
        <v>42583</v>
      </c>
      <c r="B2080">
        <v>8636.5499999999993</v>
      </c>
      <c r="C2080">
        <v>15.18</v>
      </c>
      <c r="D2080">
        <v>18404.509999999998</v>
      </c>
      <c r="E2080">
        <v>8682</v>
      </c>
      <c r="F2080">
        <v>66.763999999999996</v>
      </c>
      <c r="G2080" s="36" t="str">
        <f>VLOOKUP(A2080,FII!$A$1:$D$3730,3,FALSE)</f>
        <v>631.73</v>
      </c>
      <c r="H2080" s="36" t="str">
        <f>VLOOKUP(A2080,FII!$A$1:$D$3730,4,FALSE)</f>
        <v>-974.76</v>
      </c>
    </row>
    <row r="2081" spans="1:8" x14ac:dyDescent="0.25">
      <c r="A2081" s="35">
        <v>42584</v>
      </c>
      <c r="B2081">
        <v>8622.9</v>
      </c>
      <c r="C2081">
        <v>15.692500000000001</v>
      </c>
      <c r="D2081">
        <v>18313.77</v>
      </c>
      <c r="E2081">
        <v>8660.2999999999993</v>
      </c>
      <c r="F2081">
        <v>66.682000000000002</v>
      </c>
      <c r="G2081" s="36" t="str">
        <f>VLOOKUP(A2081,FII!$A$1:$D$3730,3,FALSE)</f>
        <v>3.86</v>
      </c>
      <c r="H2081" s="36" t="str">
        <f>VLOOKUP(A2081,FII!$A$1:$D$3730,4,FALSE)</f>
        <v>-841.07</v>
      </c>
    </row>
    <row r="2082" spans="1:8" x14ac:dyDescent="0.25">
      <c r="A2082" s="35">
        <v>42585</v>
      </c>
      <c r="B2082">
        <v>8544.85</v>
      </c>
      <c r="C2082">
        <v>16.237500000000001</v>
      </c>
      <c r="D2082">
        <v>18355</v>
      </c>
      <c r="E2082">
        <v>8582.5499999999993</v>
      </c>
      <c r="F2082">
        <v>66.766999999999996</v>
      </c>
      <c r="G2082" s="36" t="str">
        <f>VLOOKUP(A2082,FII!$A$1:$D$3730,3,FALSE)</f>
        <v>-32.71</v>
      </c>
      <c r="H2082" s="36" t="str">
        <f>VLOOKUP(A2082,FII!$A$1:$D$3730,4,FALSE)</f>
        <v>-1308.03</v>
      </c>
    </row>
    <row r="2083" spans="1:8" x14ac:dyDescent="0.25">
      <c r="A2083" s="35">
        <v>42586</v>
      </c>
      <c r="B2083">
        <v>8551.1</v>
      </c>
      <c r="C2083">
        <v>15.14</v>
      </c>
      <c r="D2083">
        <v>18352.05</v>
      </c>
      <c r="E2083">
        <v>8594.4</v>
      </c>
      <c r="F2083">
        <v>66.84</v>
      </c>
      <c r="G2083" s="36" t="str">
        <f>VLOOKUP(A2083,FII!$A$1:$D$3730,3,FALSE)</f>
        <v>711.30</v>
      </c>
      <c r="H2083" s="36" t="str">
        <f>VLOOKUP(A2083,FII!$A$1:$D$3730,4,FALSE)</f>
        <v>-195.61</v>
      </c>
    </row>
    <row r="2084" spans="1:8" x14ac:dyDescent="0.25">
      <c r="A2084" s="35">
        <v>42587</v>
      </c>
      <c r="B2084">
        <v>8683.15</v>
      </c>
      <c r="C2084">
        <v>14.352499999999999</v>
      </c>
      <c r="D2084">
        <v>18543.53</v>
      </c>
      <c r="E2084">
        <v>8708.2000000000007</v>
      </c>
      <c r="F2084">
        <v>66.841999999999999</v>
      </c>
      <c r="G2084" s="36" t="str">
        <f>VLOOKUP(A2084,FII!$A$1:$D$3730,3,FALSE)</f>
        <v>480.91</v>
      </c>
      <c r="H2084" s="36" t="str">
        <f>VLOOKUP(A2084,FII!$A$1:$D$3730,4,FALSE)</f>
        <v>-15.17</v>
      </c>
    </row>
    <row r="2085" spans="1:8" x14ac:dyDescent="0.25">
      <c r="A2085" s="35">
        <v>42590</v>
      </c>
      <c r="B2085">
        <v>8711.35</v>
      </c>
      <c r="C2085">
        <v>14.5875</v>
      </c>
      <c r="D2085">
        <v>18529.29</v>
      </c>
      <c r="E2085">
        <v>8742.2999999999993</v>
      </c>
      <c r="F2085">
        <v>66.81</v>
      </c>
      <c r="G2085" s="36" t="str">
        <f>VLOOKUP(A2085,FII!$A$1:$D$3730,3,FALSE)</f>
        <v>404.49</v>
      </c>
      <c r="H2085" s="36" t="str">
        <f>VLOOKUP(A2085,FII!$A$1:$D$3730,4,FALSE)</f>
        <v>-612.45</v>
      </c>
    </row>
    <row r="2086" spans="1:8" x14ac:dyDescent="0.25">
      <c r="A2086" s="35">
        <v>42591</v>
      </c>
      <c r="B2086">
        <v>8678.25</v>
      </c>
      <c r="C2086">
        <v>14.5375</v>
      </c>
      <c r="D2086">
        <v>18533.05</v>
      </c>
      <c r="E2086">
        <v>8702.5499999999993</v>
      </c>
      <c r="F2086">
        <v>66.774000000000001</v>
      </c>
      <c r="G2086" s="36" t="str">
        <f>VLOOKUP(A2086,FII!$A$1:$D$3730,3,FALSE)</f>
        <v>156.00</v>
      </c>
      <c r="H2086" s="36" t="str">
        <f>VLOOKUP(A2086,FII!$A$1:$D$3730,4,FALSE)</f>
        <v>-1121.67</v>
      </c>
    </row>
    <row r="2087" spans="1:8" x14ac:dyDescent="0.25">
      <c r="A2087" s="35">
        <v>42592</v>
      </c>
      <c r="B2087">
        <v>8575.2999999999993</v>
      </c>
      <c r="C2087">
        <v>14.922499999999999</v>
      </c>
      <c r="D2087">
        <v>18495.66</v>
      </c>
      <c r="E2087">
        <v>8598.0499999999993</v>
      </c>
      <c r="F2087">
        <v>66.765000000000001</v>
      </c>
      <c r="G2087" s="36" t="str">
        <f>VLOOKUP(A2087,FII!$A$1:$D$3730,3,FALSE)</f>
        <v>92.63</v>
      </c>
      <c r="H2087" s="36" t="str">
        <f>VLOOKUP(A2087,FII!$A$1:$D$3730,4,FALSE)</f>
        <v>-576.17</v>
      </c>
    </row>
    <row r="2088" spans="1:8" x14ac:dyDescent="0.25">
      <c r="A2088" s="35">
        <v>42593</v>
      </c>
      <c r="B2088">
        <v>8592.15</v>
      </c>
      <c r="C2088">
        <v>14.2125</v>
      </c>
      <c r="D2088">
        <v>18613.52</v>
      </c>
      <c r="E2088">
        <v>8612.4500000000007</v>
      </c>
      <c r="F2088">
        <v>66.75</v>
      </c>
      <c r="G2088" s="36" t="str">
        <f>VLOOKUP(A2088,FII!$A$1:$D$3730,3,FALSE)</f>
        <v>6.39</v>
      </c>
      <c r="H2088" s="36" t="str">
        <f>VLOOKUP(A2088,FII!$A$1:$D$3730,4,FALSE)</f>
        <v>-956.69</v>
      </c>
    </row>
    <row r="2089" spans="1:8" x14ac:dyDescent="0.25">
      <c r="A2089" s="35">
        <v>42594</v>
      </c>
      <c r="B2089">
        <v>8672.15</v>
      </c>
      <c r="C2089">
        <v>13.77</v>
      </c>
      <c r="D2089">
        <v>18576.47</v>
      </c>
      <c r="E2089">
        <v>8678.4</v>
      </c>
      <c r="F2089">
        <v>66.908000000000001</v>
      </c>
      <c r="G2089" s="36" t="str">
        <f>VLOOKUP(A2089,FII!$A$1:$D$3730,3,FALSE)</f>
        <v>-173.66</v>
      </c>
      <c r="H2089" s="36" t="str">
        <f>VLOOKUP(A2089,FII!$A$1:$D$3730,4,FALSE)</f>
        <v>612.83</v>
      </c>
    </row>
    <row r="2090" spans="1:8" x14ac:dyDescent="0.25">
      <c r="A2090" s="35">
        <v>42598</v>
      </c>
      <c r="B2090">
        <v>8642.5499999999993</v>
      </c>
      <c r="C2090">
        <v>14.182499999999999</v>
      </c>
      <c r="D2090">
        <v>18552.02</v>
      </c>
      <c r="E2090">
        <v>8659.9</v>
      </c>
      <c r="F2090">
        <v>66.87</v>
      </c>
      <c r="G2090" s="36" t="str">
        <f>VLOOKUP(A2090,FII!$A$1:$D$3730,3,FALSE)</f>
        <v>-106.99</v>
      </c>
      <c r="H2090" s="36" t="str">
        <f>VLOOKUP(A2090,FII!$A$1:$D$3730,4,FALSE)</f>
        <v>430.54</v>
      </c>
    </row>
    <row r="2091" spans="1:8" x14ac:dyDescent="0.25">
      <c r="A2091" s="35">
        <v>42599</v>
      </c>
      <c r="B2091">
        <v>8624.0499999999993</v>
      </c>
      <c r="C2091">
        <v>14.78</v>
      </c>
      <c r="D2091">
        <v>18573.939999999999</v>
      </c>
      <c r="E2091">
        <v>8631.4</v>
      </c>
      <c r="F2091">
        <v>66.893000000000001</v>
      </c>
      <c r="G2091" s="36" t="str">
        <f>VLOOKUP(A2091,FII!$A$1:$D$3730,3,FALSE)</f>
        <v>-125.37</v>
      </c>
      <c r="H2091" s="36" t="str">
        <f>VLOOKUP(A2091,FII!$A$1:$D$3730,4,FALSE)</f>
        <v>265.91</v>
      </c>
    </row>
    <row r="2092" spans="1:8" x14ac:dyDescent="0.25">
      <c r="A2092" s="35">
        <v>42600</v>
      </c>
      <c r="B2092">
        <v>8673.25</v>
      </c>
      <c r="C2092">
        <v>14.55</v>
      </c>
      <c r="D2092">
        <v>18597.7</v>
      </c>
      <c r="E2092">
        <v>8685.1</v>
      </c>
      <c r="F2092">
        <v>66.83</v>
      </c>
      <c r="G2092" s="36" t="str">
        <f>VLOOKUP(A2092,FII!$A$1:$D$3730,3,FALSE)</f>
        <v>45.08</v>
      </c>
      <c r="H2092" s="36" t="str">
        <f>VLOOKUP(A2092,FII!$A$1:$D$3730,4,FALSE)</f>
        <v>196.09</v>
      </c>
    </row>
    <row r="2093" spans="1:8" x14ac:dyDescent="0.25">
      <c r="A2093" s="35">
        <v>42601</v>
      </c>
      <c r="B2093">
        <v>8666.9</v>
      </c>
      <c r="C2093">
        <v>14.5375</v>
      </c>
      <c r="D2093">
        <v>18552.57</v>
      </c>
      <c r="E2093">
        <v>8677.25</v>
      </c>
      <c r="F2093">
        <v>67.137</v>
      </c>
      <c r="G2093" s="36" t="str">
        <f>VLOOKUP(A2093,FII!$A$1:$D$3730,3,FALSE)</f>
        <v>232.84</v>
      </c>
      <c r="H2093" s="36" t="str">
        <f>VLOOKUP(A2093,FII!$A$1:$D$3730,4,FALSE)</f>
        <v>158.68</v>
      </c>
    </row>
    <row r="2094" spans="1:8" x14ac:dyDescent="0.25">
      <c r="A2094" s="35">
        <v>42604</v>
      </c>
      <c r="B2094">
        <v>8629.15</v>
      </c>
      <c r="C2094">
        <v>14.234999999999999</v>
      </c>
      <c r="D2094">
        <v>18529.419999999998</v>
      </c>
      <c r="E2094">
        <v>8633.2000000000007</v>
      </c>
      <c r="F2094">
        <v>67.201999999999998</v>
      </c>
      <c r="G2094" s="36" t="str">
        <f>VLOOKUP(A2094,FII!$A$1:$D$3730,3,FALSE)</f>
        <v>-456.82</v>
      </c>
      <c r="H2094" s="36" t="str">
        <f>VLOOKUP(A2094,FII!$A$1:$D$3730,4,FALSE)</f>
        <v>-307.66</v>
      </c>
    </row>
    <row r="2095" spans="1:8" x14ac:dyDescent="0.25">
      <c r="A2095" s="35">
        <v>42605</v>
      </c>
      <c r="B2095">
        <v>8632.6</v>
      </c>
      <c r="C2095">
        <v>13.897500000000001</v>
      </c>
      <c r="D2095">
        <v>18547.3</v>
      </c>
      <c r="E2095">
        <v>8641.75</v>
      </c>
      <c r="F2095">
        <v>67.122</v>
      </c>
      <c r="G2095" s="36" t="str">
        <f>VLOOKUP(A2095,FII!$A$1:$D$3730,3,FALSE)</f>
        <v>-630.97</v>
      </c>
      <c r="H2095" s="36" t="str">
        <f>VLOOKUP(A2095,FII!$A$1:$D$3730,4,FALSE)</f>
        <v>-524.23</v>
      </c>
    </row>
    <row r="2096" spans="1:8" x14ac:dyDescent="0.25">
      <c r="A2096" s="35">
        <v>42606</v>
      </c>
      <c r="B2096">
        <v>8650.2999999999993</v>
      </c>
      <c r="C2096">
        <v>13.487500000000001</v>
      </c>
      <c r="D2096">
        <v>18481.48</v>
      </c>
      <c r="E2096">
        <v>8654.65</v>
      </c>
      <c r="F2096">
        <v>67.167000000000002</v>
      </c>
      <c r="G2096" s="36" t="str">
        <f>VLOOKUP(A2096,FII!$A$1:$D$3730,3,FALSE)</f>
        <v>-254.55</v>
      </c>
      <c r="H2096" s="36" t="str">
        <f>VLOOKUP(A2096,FII!$A$1:$D$3730,4,FALSE)</f>
        <v>371.82</v>
      </c>
    </row>
    <row r="2097" spans="1:8" x14ac:dyDescent="0.25">
      <c r="A2097" s="35">
        <v>42607</v>
      </c>
      <c r="B2097">
        <v>8592.2000000000007</v>
      </c>
      <c r="C2097">
        <v>13.285</v>
      </c>
      <c r="D2097">
        <v>18448.41</v>
      </c>
      <c r="E2097">
        <v>8592.2000000000007</v>
      </c>
      <c r="F2097">
        <v>67.016000000000005</v>
      </c>
      <c r="G2097" s="36" t="str">
        <f>VLOOKUP(A2097,FII!$A$1:$D$3730,3,FALSE)</f>
        <v>942.31</v>
      </c>
      <c r="H2097" s="36" t="str">
        <f>VLOOKUP(A2097,FII!$A$1:$D$3730,4,FALSE)</f>
        <v>-1563.80</v>
      </c>
    </row>
    <row r="2098" spans="1:8" x14ac:dyDescent="0.25">
      <c r="A2098" s="35">
        <v>42608</v>
      </c>
      <c r="B2098">
        <v>8572.5499999999993</v>
      </c>
      <c r="C2098">
        <v>13.57</v>
      </c>
      <c r="D2098">
        <v>18395.400000000001</v>
      </c>
      <c r="E2098">
        <v>8625</v>
      </c>
      <c r="F2098">
        <v>67.135999999999996</v>
      </c>
      <c r="G2098" s="36" t="str">
        <f>VLOOKUP(A2098,FII!$A$1:$D$3730,3,FALSE)</f>
        <v>1051.11</v>
      </c>
      <c r="H2098" s="36" t="str">
        <f>VLOOKUP(A2098,FII!$A$1:$D$3730,4,FALSE)</f>
        <v>-152.74</v>
      </c>
    </row>
    <row r="2099" spans="1:8" x14ac:dyDescent="0.25">
      <c r="A2099" s="35">
        <v>42611</v>
      </c>
      <c r="B2099">
        <v>8607.4500000000007</v>
      </c>
      <c r="C2099">
        <v>13.164999999999999</v>
      </c>
      <c r="D2099">
        <v>18502.990000000002</v>
      </c>
      <c r="E2099">
        <v>8649.75</v>
      </c>
      <c r="F2099">
        <v>67.113</v>
      </c>
      <c r="G2099" s="36" t="str">
        <f>VLOOKUP(A2099,FII!$A$1:$D$3730,3,FALSE)</f>
        <v>40.66</v>
      </c>
      <c r="H2099" s="36" t="str">
        <f>VLOOKUP(A2099,FII!$A$1:$D$3730,4,FALSE)</f>
        <v>406.82</v>
      </c>
    </row>
    <row r="2100" spans="1:8" x14ac:dyDescent="0.25">
      <c r="A2100" s="35">
        <v>42612</v>
      </c>
      <c r="B2100">
        <v>8744.35</v>
      </c>
      <c r="C2100">
        <v>13.02</v>
      </c>
      <c r="D2100">
        <v>18454.3</v>
      </c>
      <c r="E2100">
        <v>8794.6</v>
      </c>
      <c r="F2100">
        <v>67.144000000000005</v>
      </c>
      <c r="G2100" s="36" t="str">
        <f>VLOOKUP(A2100,FII!$A$1:$D$3730,3,FALSE)</f>
        <v>2066.36</v>
      </c>
      <c r="H2100" s="36" t="str">
        <f>VLOOKUP(A2100,FII!$A$1:$D$3730,4,FALSE)</f>
        <v>-454.32</v>
      </c>
    </row>
    <row r="2101" spans="1:8" x14ac:dyDescent="0.25">
      <c r="A2101" s="35">
        <v>42613</v>
      </c>
      <c r="B2101">
        <v>8786.2000000000007</v>
      </c>
      <c r="C2101">
        <v>13.2425</v>
      </c>
      <c r="D2101">
        <v>18400.88</v>
      </c>
      <c r="E2101">
        <v>8836.15</v>
      </c>
      <c r="F2101">
        <v>66.972999999999999</v>
      </c>
      <c r="G2101" s="36" t="str">
        <f>VLOOKUP(A2101,FII!$A$1:$D$3730,3,FALSE)</f>
        <v>2885.77</v>
      </c>
      <c r="H2101" s="36" t="str">
        <f>VLOOKUP(A2101,FII!$A$1:$D$3730,4,FALSE)</f>
        <v>204.38</v>
      </c>
    </row>
    <row r="2102" spans="1:8" x14ac:dyDescent="0.25">
      <c r="A2102" s="35">
        <v>42614</v>
      </c>
      <c r="B2102">
        <v>8774.65</v>
      </c>
      <c r="C2102">
        <v>13.34</v>
      </c>
      <c r="D2102">
        <v>18419.3</v>
      </c>
      <c r="E2102">
        <v>8808.35</v>
      </c>
      <c r="F2102">
        <v>66.801000000000002</v>
      </c>
      <c r="G2102" s="36" t="str">
        <f>VLOOKUP(A2102,FII!$A$1:$D$3730,3,FALSE)</f>
        <v>363.70</v>
      </c>
      <c r="H2102" s="36" t="str">
        <f>VLOOKUP(A2102,FII!$A$1:$D$3730,4,FALSE)</f>
        <v>-405.10</v>
      </c>
    </row>
    <row r="2103" spans="1:8" x14ac:dyDescent="0.25">
      <c r="A2103" s="35">
        <v>42615</v>
      </c>
      <c r="B2103">
        <v>8809.65</v>
      </c>
      <c r="C2103">
        <v>12.94</v>
      </c>
      <c r="D2103">
        <v>18491.96</v>
      </c>
      <c r="E2103">
        <v>8840.15</v>
      </c>
      <c r="F2103">
        <v>66.795000000000002</v>
      </c>
      <c r="G2103" s="36" t="str">
        <f>VLOOKUP(A2103,FII!$A$1:$D$3730,3,FALSE)</f>
        <v>-399.19</v>
      </c>
      <c r="H2103" s="36" t="str">
        <f>VLOOKUP(A2103,FII!$A$1:$D$3730,4,FALSE)</f>
        <v>401.03</v>
      </c>
    </row>
    <row r="2104" spans="1:8" x14ac:dyDescent="0.25">
      <c r="A2104" s="35">
        <v>42619</v>
      </c>
      <c r="B2104">
        <v>8943</v>
      </c>
      <c r="C2104">
        <v>12.75</v>
      </c>
      <c r="D2104">
        <v>18538.12</v>
      </c>
      <c r="E2104">
        <v>8961.2000000000007</v>
      </c>
      <c r="F2104">
        <v>66.28</v>
      </c>
      <c r="G2104" s="36" t="str">
        <f>VLOOKUP(A2104,FII!$A$1:$D$3730,3,FALSE)</f>
        <v>331.32</v>
      </c>
      <c r="H2104" s="36" t="str">
        <f>VLOOKUP(A2104,FII!$A$1:$D$3730,4,FALSE)</f>
        <v>1173.83</v>
      </c>
    </row>
    <row r="2105" spans="1:8" x14ac:dyDescent="0.25">
      <c r="A2105" s="35">
        <v>42620</v>
      </c>
      <c r="B2105">
        <v>8917.9500000000007</v>
      </c>
      <c r="C2105">
        <v>13.145</v>
      </c>
      <c r="D2105">
        <v>18526.14</v>
      </c>
      <c r="E2105">
        <v>8952.1</v>
      </c>
      <c r="F2105">
        <v>66.477999999999994</v>
      </c>
      <c r="G2105" s="36" t="str">
        <f>VLOOKUP(A2105,FII!$A$1:$D$3730,3,FALSE)</f>
        <v>-26.97</v>
      </c>
      <c r="H2105" s="36" t="str">
        <f>VLOOKUP(A2105,FII!$A$1:$D$3730,4,FALSE)</f>
        <v>-1015.09</v>
      </c>
    </row>
    <row r="2106" spans="1:8" x14ac:dyDescent="0.25">
      <c r="A2106" s="35">
        <v>42621</v>
      </c>
      <c r="B2106">
        <v>8952.5</v>
      </c>
      <c r="C2106">
        <v>13.115</v>
      </c>
      <c r="D2106">
        <v>18479.91</v>
      </c>
      <c r="E2106">
        <v>8982.5499999999993</v>
      </c>
      <c r="F2106">
        <v>66.631</v>
      </c>
      <c r="G2106" s="36" t="str">
        <f>VLOOKUP(A2106,FII!$A$1:$D$3730,3,FALSE)</f>
        <v>-55.80</v>
      </c>
      <c r="H2106" s="36" t="str">
        <f>VLOOKUP(A2106,FII!$A$1:$D$3730,4,FALSE)</f>
        <v>-951.06</v>
      </c>
    </row>
    <row r="2107" spans="1:8" x14ac:dyDescent="0.25">
      <c r="A2107" s="35">
        <v>42622</v>
      </c>
      <c r="B2107">
        <v>8866.7000000000007</v>
      </c>
      <c r="C2107">
        <v>13.23</v>
      </c>
      <c r="D2107">
        <v>18085.45</v>
      </c>
      <c r="E2107">
        <v>8903.75</v>
      </c>
      <c r="F2107">
        <v>66.894999999999996</v>
      </c>
      <c r="G2107" s="36" t="str">
        <f>VLOOKUP(A2107,FII!$A$1:$D$3730,3,FALSE)</f>
        <v>-372.15</v>
      </c>
      <c r="H2107" s="36" t="str">
        <f>VLOOKUP(A2107,FII!$A$1:$D$3730,4,FALSE)</f>
        <v>-1643.24</v>
      </c>
    </row>
    <row r="2108" spans="1:8" x14ac:dyDescent="0.25">
      <c r="A2108" s="35">
        <v>42625</v>
      </c>
      <c r="B2108">
        <v>8715.6</v>
      </c>
      <c r="C2108">
        <v>15.24</v>
      </c>
      <c r="D2108">
        <v>18325.07</v>
      </c>
      <c r="E2108">
        <v>8742.35</v>
      </c>
      <c r="F2108">
        <v>66.738</v>
      </c>
      <c r="G2108" s="36" t="str">
        <f>VLOOKUP(A2108,FII!$A$1:$D$3730,3,FALSE)</f>
        <v>-597.52</v>
      </c>
      <c r="H2108" s="36" t="str">
        <f>VLOOKUP(A2108,FII!$A$1:$D$3730,4,FALSE)</f>
        <v>-922.21</v>
      </c>
    </row>
    <row r="2109" spans="1:8" x14ac:dyDescent="0.25">
      <c r="A2109" s="35">
        <v>42627</v>
      </c>
      <c r="B2109">
        <v>8726.6</v>
      </c>
      <c r="C2109">
        <v>14.762499999999999</v>
      </c>
      <c r="D2109">
        <v>18034.77</v>
      </c>
      <c r="E2109">
        <v>8768.5499999999993</v>
      </c>
      <c r="F2109">
        <v>66.798000000000002</v>
      </c>
      <c r="G2109" s="36" t="str">
        <f>VLOOKUP(A2109,FII!$A$1:$D$3730,3,FALSE)</f>
        <v>-551.17</v>
      </c>
      <c r="H2109" s="36" t="str">
        <f>VLOOKUP(A2109,FII!$A$1:$D$3730,4,FALSE)</f>
        <v>-769.02</v>
      </c>
    </row>
    <row r="2110" spans="1:8" x14ac:dyDescent="0.25">
      <c r="A2110" s="35">
        <v>42628</v>
      </c>
      <c r="B2110">
        <v>8742.5499999999993</v>
      </c>
      <c r="C2110">
        <v>14.6775</v>
      </c>
      <c r="D2110">
        <v>18212.48</v>
      </c>
      <c r="E2110">
        <v>8773.5</v>
      </c>
      <c r="F2110">
        <v>66.86</v>
      </c>
      <c r="G2110" s="36" t="str">
        <f>VLOOKUP(A2110,FII!$A$1:$D$3730,3,FALSE)</f>
        <v>-591.98</v>
      </c>
      <c r="H2110" s="36" t="str">
        <f>VLOOKUP(A2110,FII!$A$1:$D$3730,4,FALSE)</f>
        <v>-517.72</v>
      </c>
    </row>
    <row r="2111" spans="1:8" x14ac:dyDescent="0.25">
      <c r="A2111" s="35">
        <v>42629</v>
      </c>
      <c r="B2111">
        <v>8779.85</v>
      </c>
      <c r="C2111">
        <v>14.58</v>
      </c>
      <c r="D2111">
        <v>18123.8</v>
      </c>
      <c r="E2111">
        <v>8808.2000000000007</v>
      </c>
      <c r="F2111">
        <v>67.075000000000003</v>
      </c>
      <c r="G2111" s="36" t="str">
        <f>VLOOKUP(A2111,FII!$A$1:$D$3730,3,FALSE)</f>
        <v>426.89</v>
      </c>
      <c r="H2111" s="36" t="str">
        <f>VLOOKUP(A2111,FII!$A$1:$D$3730,4,FALSE)</f>
        <v>-522.01</v>
      </c>
    </row>
    <row r="2112" spans="1:8" x14ac:dyDescent="0.25">
      <c r="A2112" s="35">
        <v>42632</v>
      </c>
      <c r="B2112">
        <v>8808.4</v>
      </c>
      <c r="C2112">
        <v>14.94</v>
      </c>
      <c r="D2112">
        <v>18120.169999999998</v>
      </c>
      <c r="E2112">
        <v>8832.1</v>
      </c>
      <c r="F2112">
        <v>66.98</v>
      </c>
      <c r="G2112" s="36" t="str">
        <f>VLOOKUP(A2112,FII!$A$1:$D$3730,3,FALSE)</f>
        <v>-431.12</v>
      </c>
      <c r="H2112" s="36" t="str">
        <f>VLOOKUP(A2112,FII!$A$1:$D$3730,4,FALSE)</f>
        <v>101.11</v>
      </c>
    </row>
    <row r="2113" spans="1:8" x14ac:dyDescent="0.25">
      <c r="A2113" s="35">
        <v>42633</v>
      </c>
      <c r="B2113">
        <v>8775.9</v>
      </c>
      <c r="C2113">
        <v>14.78</v>
      </c>
      <c r="D2113">
        <v>18129.96</v>
      </c>
      <c r="E2113">
        <v>8807.2000000000007</v>
      </c>
      <c r="F2113">
        <v>66.984999999999999</v>
      </c>
      <c r="G2113" s="36" t="str">
        <f>VLOOKUP(A2113,FII!$A$1:$D$3730,3,FALSE)</f>
        <v>-89.07</v>
      </c>
      <c r="H2113" s="36" t="str">
        <f>VLOOKUP(A2113,FII!$A$1:$D$3730,4,FALSE)</f>
        <v>-896.06</v>
      </c>
    </row>
    <row r="2114" spans="1:8" x14ac:dyDescent="0.25">
      <c r="A2114" s="35">
        <v>42634</v>
      </c>
      <c r="B2114">
        <v>8777.15</v>
      </c>
      <c r="C2114">
        <v>14.805</v>
      </c>
      <c r="D2114">
        <v>18293.7</v>
      </c>
      <c r="E2114">
        <v>8806.9500000000007</v>
      </c>
      <c r="F2114">
        <v>66.744</v>
      </c>
      <c r="G2114" s="36" t="str">
        <f>VLOOKUP(A2114,FII!$A$1:$D$3730,3,FALSE)</f>
        <v>443.68</v>
      </c>
      <c r="H2114" s="36" t="str">
        <f>VLOOKUP(A2114,FII!$A$1:$D$3730,4,FALSE)</f>
        <v>-502.29</v>
      </c>
    </row>
    <row r="2115" spans="1:8" x14ac:dyDescent="0.25">
      <c r="A2115" s="35">
        <v>42635</v>
      </c>
      <c r="B2115">
        <v>8867.4500000000007</v>
      </c>
      <c r="C2115">
        <v>13.34</v>
      </c>
      <c r="D2115">
        <v>18392.46</v>
      </c>
      <c r="E2115">
        <v>8884.4500000000007</v>
      </c>
      <c r="F2115">
        <v>66.632999999999996</v>
      </c>
      <c r="G2115" s="36" t="str">
        <f>VLOOKUP(A2115,FII!$A$1:$D$3730,3,FALSE)</f>
        <v>-299.23</v>
      </c>
      <c r="H2115" s="36" t="str">
        <f>VLOOKUP(A2115,FII!$A$1:$D$3730,4,FALSE)</f>
        <v>-127.39</v>
      </c>
    </row>
    <row r="2116" spans="1:8" x14ac:dyDescent="0.25">
      <c r="A2116" s="35">
        <v>42636</v>
      </c>
      <c r="B2116">
        <v>8831.5499999999993</v>
      </c>
      <c r="C2116">
        <v>13.2475</v>
      </c>
      <c r="D2116">
        <v>18261.45</v>
      </c>
      <c r="E2116">
        <v>8843.65</v>
      </c>
      <c r="F2116">
        <v>66.706999999999994</v>
      </c>
      <c r="G2116" s="36" t="str">
        <f>VLOOKUP(A2116,FII!$A$1:$D$3730,3,FALSE)</f>
        <v>385.66</v>
      </c>
      <c r="H2116" s="36" t="str">
        <f>VLOOKUP(A2116,FII!$A$1:$D$3730,4,FALSE)</f>
        <v>-349.39</v>
      </c>
    </row>
    <row r="2117" spans="1:8" x14ac:dyDescent="0.25">
      <c r="A2117" s="35">
        <v>42639</v>
      </c>
      <c r="B2117">
        <v>8723.0499999999993</v>
      </c>
      <c r="C2117">
        <v>14.565</v>
      </c>
      <c r="D2117">
        <v>18094.830000000002</v>
      </c>
      <c r="E2117">
        <v>8735.15</v>
      </c>
      <c r="F2117">
        <v>66.613</v>
      </c>
      <c r="G2117" s="36" t="str">
        <f>VLOOKUP(A2117,FII!$A$1:$D$3730,3,FALSE)</f>
        <v>-1120.86</v>
      </c>
      <c r="H2117" s="36" t="str">
        <f>VLOOKUP(A2117,FII!$A$1:$D$3730,4,FALSE)</f>
        <v>-686.53</v>
      </c>
    </row>
    <row r="2118" spans="1:8" x14ac:dyDescent="0.25">
      <c r="A2118" s="35">
        <v>42640</v>
      </c>
      <c r="B2118">
        <v>8706.4</v>
      </c>
      <c r="C2118">
        <v>14.25</v>
      </c>
      <c r="D2118">
        <v>18228.3</v>
      </c>
      <c r="E2118">
        <v>8716.5499999999993</v>
      </c>
      <c r="F2118">
        <v>66.424999999999997</v>
      </c>
      <c r="G2118" s="36" t="str">
        <f>VLOOKUP(A2118,FII!$A$1:$D$3730,3,FALSE)</f>
        <v>-356.02</v>
      </c>
      <c r="H2118" s="36" t="str">
        <f>VLOOKUP(A2118,FII!$A$1:$D$3730,4,FALSE)</f>
        <v>-17.46</v>
      </c>
    </row>
    <row r="2119" spans="1:8" x14ac:dyDescent="0.25">
      <c r="A2119" s="35">
        <v>42641</v>
      </c>
      <c r="B2119">
        <v>8745.15</v>
      </c>
      <c r="C2119">
        <v>13.8475</v>
      </c>
      <c r="D2119">
        <v>18339.240000000002</v>
      </c>
      <c r="E2119">
        <v>8758.4500000000007</v>
      </c>
      <c r="F2119">
        <v>66.349000000000004</v>
      </c>
      <c r="G2119" s="36" t="str">
        <f>VLOOKUP(A2119,FII!$A$1:$D$3730,3,FALSE)</f>
        <v>134.78</v>
      </c>
      <c r="H2119" s="36" t="str">
        <f>VLOOKUP(A2119,FII!$A$1:$D$3730,4,FALSE)</f>
        <v>-356.59</v>
      </c>
    </row>
    <row r="2120" spans="1:8" x14ac:dyDescent="0.25">
      <c r="A2120" s="35">
        <v>42642</v>
      </c>
      <c r="B2120">
        <v>8591.25</v>
      </c>
      <c r="C2120">
        <v>18.45</v>
      </c>
      <c r="D2120">
        <v>18143.45</v>
      </c>
      <c r="E2120">
        <v>8591.25</v>
      </c>
      <c r="F2120">
        <v>66.811999999999998</v>
      </c>
      <c r="G2120" s="36" t="str">
        <f>VLOOKUP(A2120,FII!$A$1:$D$3730,3,FALSE)</f>
        <v>875.74</v>
      </c>
      <c r="H2120" s="36" t="str">
        <f>VLOOKUP(A2120,FII!$A$1:$D$3730,4,FALSE)</f>
        <v>-137.19</v>
      </c>
    </row>
    <row r="2121" spans="1:8" x14ac:dyDescent="0.25">
      <c r="A2121" s="35">
        <v>42643</v>
      </c>
      <c r="B2121">
        <v>8611.15</v>
      </c>
      <c r="C2121">
        <v>17.18</v>
      </c>
      <c r="D2121">
        <v>18308.150000000001</v>
      </c>
      <c r="E2121">
        <v>8640.65</v>
      </c>
      <c r="F2121">
        <v>66.555999999999997</v>
      </c>
      <c r="G2121" s="36" t="str">
        <f>VLOOKUP(A2121,FII!$A$1:$D$3730,3,FALSE)</f>
        <v>-1379.94</v>
      </c>
      <c r="H2121" s="36" t="str">
        <f>VLOOKUP(A2121,FII!$A$1:$D$3730,4,FALSE)</f>
        <v>488.67</v>
      </c>
    </row>
    <row r="2122" spans="1:8" x14ac:dyDescent="0.25">
      <c r="A2122" s="35">
        <v>42646</v>
      </c>
      <c r="B2122">
        <v>8738.1</v>
      </c>
      <c r="C2122">
        <v>15.62</v>
      </c>
      <c r="D2122">
        <v>18253.849999999999</v>
      </c>
      <c r="E2122">
        <v>8779.1</v>
      </c>
      <c r="F2122">
        <v>66.546000000000006</v>
      </c>
      <c r="G2122" s="36" t="str">
        <f>VLOOKUP(A2122,FII!$A$1:$D$3730,3,FALSE)</f>
        <v>-159.12</v>
      </c>
      <c r="H2122" s="36" t="str">
        <f>VLOOKUP(A2122,FII!$A$1:$D$3730,4,FALSE)</f>
        <v>662.86</v>
      </c>
    </row>
    <row r="2123" spans="1:8" x14ac:dyDescent="0.25">
      <c r="A2123" s="35">
        <v>42647</v>
      </c>
      <c r="B2123">
        <v>8769.15</v>
      </c>
      <c r="C2123">
        <v>14.9925</v>
      </c>
      <c r="D2123">
        <v>18168.45</v>
      </c>
      <c r="E2123">
        <v>8799.7000000000007</v>
      </c>
      <c r="F2123">
        <v>66.608999999999995</v>
      </c>
      <c r="G2123" s="36" t="str">
        <f>VLOOKUP(A2123,FII!$A$1:$D$3730,3,FALSE)</f>
        <v>347.34</v>
      </c>
      <c r="H2123" s="36" t="str">
        <f>VLOOKUP(A2123,FII!$A$1:$D$3730,4,FALSE)</f>
        <v>-30.98</v>
      </c>
    </row>
    <row r="2124" spans="1:8" x14ac:dyDescent="0.25">
      <c r="A2124" s="35">
        <v>42648</v>
      </c>
      <c r="B2124">
        <v>8743.9500000000007</v>
      </c>
      <c r="C2124">
        <v>14.925000000000001</v>
      </c>
      <c r="D2124">
        <v>18281.03</v>
      </c>
      <c r="E2124">
        <v>8775.35</v>
      </c>
      <c r="F2124">
        <v>66.572000000000003</v>
      </c>
      <c r="G2124" s="36" t="str">
        <f>VLOOKUP(A2124,FII!$A$1:$D$3730,3,FALSE)</f>
        <v>153.73</v>
      </c>
      <c r="H2124" s="36" t="str">
        <f>VLOOKUP(A2124,FII!$A$1:$D$3730,4,FALSE)</f>
        <v>-388.93</v>
      </c>
    </row>
    <row r="2125" spans="1:8" x14ac:dyDescent="0.25">
      <c r="A2125" s="35">
        <v>42649</v>
      </c>
      <c r="B2125">
        <v>8709.5499999999993</v>
      </c>
      <c r="C2125">
        <v>14.835000000000001</v>
      </c>
      <c r="D2125">
        <v>18268.5</v>
      </c>
      <c r="E2125">
        <v>8731.35</v>
      </c>
      <c r="F2125">
        <v>66.697000000000003</v>
      </c>
      <c r="G2125" s="36" t="str">
        <f>VLOOKUP(A2125,FII!$A$1:$D$3730,3,FALSE)</f>
        <v>31.95</v>
      </c>
      <c r="H2125" s="36" t="str">
        <f>VLOOKUP(A2125,FII!$A$1:$D$3730,4,FALSE)</f>
        <v>73.96</v>
      </c>
    </row>
    <row r="2126" spans="1:8" x14ac:dyDescent="0.25">
      <c r="A2126" s="35">
        <v>42650</v>
      </c>
      <c r="B2126">
        <v>8697.6</v>
      </c>
      <c r="C2126">
        <v>14.484999999999999</v>
      </c>
      <c r="D2126">
        <v>18240.490000000002</v>
      </c>
      <c r="E2126">
        <v>8722.75</v>
      </c>
      <c r="F2126">
        <v>66.602000000000004</v>
      </c>
      <c r="G2126" s="36" t="str">
        <f>VLOOKUP(A2126,FII!$A$1:$D$3730,3,FALSE)</f>
        <v>-892.98</v>
      </c>
      <c r="H2126" s="36" t="str">
        <f>VLOOKUP(A2126,FII!$A$1:$D$3730,4,FALSE)</f>
        <v>70.52</v>
      </c>
    </row>
    <row r="2127" spans="1:8" x14ac:dyDescent="0.25">
      <c r="A2127" s="35">
        <v>42653</v>
      </c>
      <c r="B2127">
        <v>8708.7999999999993</v>
      </c>
      <c r="C2127">
        <v>14.285</v>
      </c>
      <c r="D2127">
        <v>18329.04</v>
      </c>
      <c r="E2127">
        <v>8739.9500000000007</v>
      </c>
      <c r="F2127">
        <v>66.492000000000004</v>
      </c>
      <c r="G2127" s="36" t="str">
        <f>VLOOKUP(A2127,FII!$A$1:$D$3730,3,FALSE)</f>
        <v>-151.62</v>
      </c>
      <c r="H2127" s="36" t="str">
        <f>VLOOKUP(A2127,FII!$A$1:$D$3730,4,FALSE)</f>
        <v>-308.73</v>
      </c>
    </row>
    <row r="2128" spans="1:8" x14ac:dyDescent="0.25">
      <c r="A2128" s="35">
        <v>42656</v>
      </c>
      <c r="B2128">
        <v>8573.35</v>
      </c>
      <c r="C2128">
        <v>15.425000000000001</v>
      </c>
      <c r="D2128">
        <v>18098.939999999999</v>
      </c>
      <c r="E2128">
        <v>8580.4500000000007</v>
      </c>
      <c r="F2128">
        <v>66.793999999999997</v>
      </c>
      <c r="G2128" s="36" t="str">
        <f>VLOOKUP(A2128,FII!$A$1:$D$3730,3,FALSE)</f>
        <v>-2329.88</v>
      </c>
      <c r="H2128" s="36" t="str">
        <f>VLOOKUP(A2128,FII!$A$1:$D$3730,4,FALSE)</f>
        <v>-52.38</v>
      </c>
    </row>
    <row r="2129" spans="1:8" x14ac:dyDescent="0.25">
      <c r="A2129" s="35">
        <v>42657</v>
      </c>
      <c r="B2129">
        <v>8583.4</v>
      </c>
      <c r="C2129">
        <v>14.887499999999999</v>
      </c>
      <c r="D2129">
        <v>18138.38</v>
      </c>
      <c r="E2129">
        <v>8605.1</v>
      </c>
      <c r="F2129">
        <v>66.716999999999999</v>
      </c>
      <c r="G2129" s="36" t="str">
        <f>VLOOKUP(A2129,FII!$A$1:$D$3730,3,FALSE)</f>
        <v>64.13</v>
      </c>
      <c r="H2129" s="36" t="str">
        <f>VLOOKUP(A2129,FII!$A$1:$D$3730,4,FALSE)</f>
        <v>532.52</v>
      </c>
    </row>
    <row r="2130" spans="1:8" x14ac:dyDescent="0.25">
      <c r="A2130" s="35">
        <v>42660</v>
      </c>
      <c r="B2130">
        <v>8520.4</v>
      </c>
      <c r="C2130">
        <v>15.654999999999999</v>
      </c>
      <c r="D2130">
        <v>18086.400000000001</v>
      </c>
      <c r="E2130">
        <v>8523.9</v>
      </c>
      <c r="F2130">
        <v>66.789000000000001</v>
      </c>
      <c r="G2130" s="36" t="str">
        <f>VLOOKUP(A2130,FII!$A$1:$D$3730,3,FALSE)</f>
        <v>-1032.46</v>
      </c>
      <c r="H2130" s="36" t="str">
        <f>VLOOKUP(A2130,FII!$A$1:$D$3730,4,FALSE)</f>
        <v>1101.15</v>
      </c>
    </row>
    <row r="2131" spans="1:8" x14ac:dyDescent="0.25">
      <c r="A2131" s="35">
        <v>42661</v>
      </c>
      <c r="B2131">
        <v>8677.9</v>
      </c>
      <c r="C2131">
        <v>14.5375</v>
      </c>
      <c r="D2131">
        <v>18161.939999999999</v>
      </c>
      <c r="E2131">
        <v>8679.85</v>
      </c>
      <c r="F2131">
        <v>66.733000000000004</v>
      </c>
      <c r="G2131" s="36" t="str">
        <f>VLOOKUP(A2131,FII!$A$1:$D$3730,3,FALSE)</f>
        <v>-729.80</v>
      </c>
      <c r="H2131" s="36" t="str">
        <f>VLOOKUP(A2131,FII!$A$1:$D$3730,4,FALSE)</f>
        <v>1223.37</v>
      </c>
    </row>
    <row r="2132" spans="1:8" x14ac:dyDescent="0.25">
      <c r="A2132" s="35">
        <v>42662</v>
      </c>
      <c r="B2132">
        <v>8659.1</v>
      </c>
      <c r="C2132">
        <v>14.612500000000001</v>
      </c>
      <c r="D2132">
        <v>18202.62</v>
      </c>
      <c r="E2132">
        <v>8665.25</v>
      </c>
      <c r="F2132">
        <v>66.644999999999996</v>
      </c>
      <c r="G2132" s="36" t="str">
        <f>VLOOKUP(A2132,FII!$A$1:$D$3730,3,FALSE)</f>
        <v>-111.65</v>
      </c>
      <c r="H2132" s="36" t="str">
        <f>VLOOKUP(A2132,FII!$A$1:$D$3730,4,FALSE)</f>
        <v>111.16</v>
      </c>
    </row>
    <row r="2133" spans="1:8" x14ac:dyDescent="0.25">
      <c r="A2133" s="35">
        <v>42663</v>
      </c>
      <c r="B2133">
        <v>8699.4</v>
      </c>
      <c r="C2133">
        <v>14.164999999999999</v>
      </c>
      <c r="D2133">
        <v>18162.349999999999</v>
      </c>
      <c r="E2133">
        <v>8705.15</v>
      </c>
      <c r="F2133">
        <v>66.83</v>
      </c>
      <c r="G2133" s="36" t="str">
        <f>VLOOKUP(A2133,FII!$A$1:$D$3730,3,FALSE)</f>
        <v>-396.00</v>
      </c>
      <c r="H2133" s="36" t="str">
        <f>VLOOKUP(A2133,FII!$A$1:$D$3730,4,FALSE)</f>
        <v>588.93</v>
      </c>
    </row>
    <row r="2134" spans="1:8" x14ac:dyDescent="0.25">
      <c r="A2134" s="35">
        <v>42664</v>
      </c>
      <c r="B2134">
        <v>8693.0499999999993</v>
      </c>
      <c r="C2134">
        <v>13.83</v>
      </c>
      <c r="D2134">
        <v>18145.71</v>
      </c>
      <c r="E2134">
        <v>8700.35</v>
      </c>
      <c r="F2134">
        <v>66.926000000000002</v>
      </c>
      <c r="G2134" s="36" t="str">
        <f>VLOOKUP(A2134,FII!$A$1:$D$3730,3,FALSE)</f>
        <v>23.95</v>
      </c>
      <c r="H2134" s="36" t="str">
        <f>VLOOKUP(A2134,FII!$A$1:$D$3730,4,FALSE)</f>
        <v>-267.56</v>
      </c>
    </row>
    <row r="2135" spans="1:8" x14ac:dyDescent="0.25">
      <c r="A2135" s="35">
        <v>42667</v>
      </c>
      <c r="B2135">
        <v>8708.9500000000007</v>
      </c>
      <c r="C2135">
        <v>14.3325</v>
      </c>
      <c r="D2135">
        <v>18223.03</v>
      </c>
      <c r="E2135">
        <v>8720.25</v>
      </c>
      <c r="F2135">
        <v>66.844999999999999</v>
      </c>
      <c r="G2135" s="36" t="str">
        <f>VLOOKUP(A2135,FII!$A$1:$D$3730,3,FALSE)</f>
        <v>154.73</v>
      </c>
      <c r="H2135" s="36" t="str">
        <f>VLOOKUP(A2135,FII!$A$1:$D$3730,4,FALSE)</f>
        <v>-334.71</v>
      </c>
    </row>
    <row r="2136" spans="1:8" x14ac:dyDescent="0.25">
      <c r="A2136" s="35">
        <v>42668</v>
      </c>
      <c r="B2136">
        <v>8691.2999999999993</v>
      </c>
      <c r="C2136">
        <v>14.4825</v>
      </c>
      <c r="D2136">
        <v>18169.27</v>
      </c>
      <c r="E2136">
        <v>8700.35</v>
      </c>
      <c r="F2136">
        <v>66.805999999999997</v>
      </c>
      <c r="G2136" s="36" t="str">
        <f>VLOOKUP(A2136,FII!$A$1:$D$3730,3,FALSE)</f>
        <v>-763.55</v>
      </c>
      <c r="H2136" s="36" t="str">
        <f>VLOOKUP(A2136,FII!$A$1:$D$3730,4,FALSE)</f>
        <v>189.15</v>
      </c>
    </row>
    <row r="2137" spans="1:8" x14ac:dyDescent="0.25">
      <c r="A2137" s="35">
        <v>42669</v>
      </c>
      <c r="B2137">
        <v>8615.25</v>
      </c>
      <c r="C2137">
        <v>14.452500000000001</v>
      </c>
      <c r="D2137">
        <v>18199.330000000002</v>
      </c>
      <c r="E2137">
        <v>8616.75</v>
      </c>
      <c r="F2137">
        <v>66.863</v>
      </c>
      <c r="G2137" s="36" t="str">
        <f>VLOOKUP(A2137,FII!$A$1:$D$3730,3,FALSE)</f>
        <v>-232.18</v>
      </c>
      <c r="H2137" s="36" t="str">
        <f>VLOOKUP(A2137,FII!$A$1:$D$3730,4,FALSE)</f>
        <v>-387.50</v>
      </c>
    </row>
    <row r="2138" spans="1:8" x14ac:dyDescent="0.25">
      <c r="A2138" s="35">
        <v>42670</v>
      </c>
      <c r="B2138">
        <v>8615.25</v>
      </c>
      <c r="C2138">
        <v>14.085000000000001</v>
      </c>
      <c r="D2138">
        <v>18169.68</v>
      </c>
      <c r="E2138">
        <v>8615.25</v>
      </c>
      <c r="F2138">
        <v>66.881</v>
      </c>
      <c r="G2138" s="36" t="str">
        <f>VLOOKUP(A2138,FII!$A$1:$D$3730,3,FALSE)</f>
        <v>819.22</v>
      </c>
      <c r="H2138" s="36" t="str">
        <f>VLOOKUP(A2138,FII!$A$1:$D$3730,4,FALSE)</f>
        <v>-1812.53</v>
      </c>
    </row>
    <row r="2139" spans="1:8" x14ac:dyDescent="0.25">
      <c r="A2139" s="35">
        <v>42671</v>
      </c>
      <c r="B2139">
        <v>8638</v>
      </c>
      <c r="C2139">
        <v>14.6525</v>
      </c>
      <c r="D2139">
        <v>18161.189999999999</v>
      </c>
      <c r="E2139">
        <v>8667.4</v>
      </c>
      <c r="F2139">
        <v>66.778000000000006</v>
      </c>
      <c r="G2139" s="36" t="str">
        <f>VLOOKUP(A2139,FII!$A$1:$D$3730,3,FALSE)</f>
        <v>9.44</v>
      </c>
      <c r="H2139" s="36" t="str">
        <f>VLOOKUP(A2139,FII!$A$1:$D$3730,4,FALSE)</f>
        <v>100.45</v>
      </c>
    </row>
    <row r="2140" spans="1:8" x14ac:dyDescent="0.25">
      <c r="A2140" s="35">
        <v>42673</v>
      </c>
      <c r="B2140">
        <v>8625.7000000000007</v>
      </c>
      <c r="C2140">
        <v>15.49</v>
      </c>
      <c r="D2140" t="e">
        <v>#N/A</v>
      </c>
      <c r="E2140">
        <v>8629.2000000000007</v>
      </c>
      <c r="F2140" t="e">
        <v>#N/A</v>
      </c>
      <c r="G2140" s="36" t="e">
        <f>VLOOKUP(A2140,FII!$A$1:$D$3730,3,FALSE)</f>
        <v>#N/A</v>
      </c>
      <c r="H2140" s="36" t="e">
        <f>VLOOKUP(A2140,FII!$A$1:$D$3730,4,FALSE)</f>
        <v>#N/A</v>
      </c>
    </row>
    <row r="2141" spans="1:8" x14ac:dyDescent="0.25">
      <c r="A2141" s="35">
        <v>42675</v>
      </c>
      <c r="B2141">
        <v>8626.25</v>
      </c>
      <c r="C2141">
        <v>15.734999999999999</v>
      </c>
      <c r="D2141">
        <v>18037.099999999999</v>
      </c>
      <c r="E2141">
        <v>8651.75</v>
      </c>
      <c r="F2141">
        <v>66.695999999999998</v>
      </c>
      <c r="G2141" s="36" t="str">
        <f>VLOOKUP(A2141,FII!$A$1:$D$3730,3,FALSE)</f>
        <v>-535.32</v>
      </c>
      <c r="H2141" s="36" t="str">
        <f>VLOOKUP(A2141,FII!$A$1:$D$3730,4,FALSE)</f>
        <v>695.55</v>
      </c>
    </row>
    <row r="2142" spans="1:8" x14ac:dyDescent="0.25">
      <c r="A2142" s="35">
        <v>42676</v>
      </c>
      <c r="B2142">
        <v>8514</v>
      </c>
      <c r="C2142">
        <v>16.797499999999999</v>
      </c>
      <c r="D2142">
        <v>17959.64</v>
      </c>
      <c r="E2142">
        <v>8542.6</v>
      </c>
      <c r="F2142">
        <v>66.762</v>
      </c>
      <c r="G2142" s="36" t="str">
        <f>VLOOKUP(A2142,FII!$A$1:$D$3730,3,FALSE)</f>
        <v>-802.88</v>
      </c>
      <c r="H2142" s="36" t="str">
        <f>VLOOKUP(A2142,FII!$A$1:$D$3730,4,FALSE)</f>
        <v>-63.39</v>
      </c>
    </row>
    <row r="2143" spans="1:8" x14ac:dyDescent="0.25">
      <c r="A2143" s="35">
        <v>42677</v>
      </c>
      <c r="B2143">
        <v>8484.9500000000007</v>
      </c>
      <c r="C2143">
        <v>16.465</v>
      </c>
      <c r="D2143">
        <v>17930.669999999998</v>
      </c>
      <c r="E2143">
        <v>8517.9</v>
      </c>
      <c r="F2143">
        <v>66.668000000000006</v>
      </c>
      <c r="G2143" s="36" t="str">
        <f>VLOOKUP(A2143,FII!$A$1:$D$3730,3,FALSE)</f>
        <v>-416.17</v>
      </c>
      <c r="H2143" s="36" t="str">
        <f>VLOOKUP(A2143,FII!$A$1:$D$3730,4,FALSE)</f>
        <v>-338.65</v>
      </c>
    </row>
    <row r="2144" spans="1:8" x14ac:dyDescent="0.25">
      <c r="A2144" s="35">
        <v>42678</v>
      </c>
      <c r="B2144">
        <v>8433.75</v>
      </c>
      <c r="C2144">
        <v>16.8475</v>
      </c>
      <c r="D2144">
        <v>17888.28</v>
      </c>
      <c r="E2144">
        <v>8458.2000000000007</v>
      </c>
      <c r="F2144">
        <v>66.796000000000006</v>
      </c>
      <c r="G2144" s="36" t="str">
        <f>VLOOKUP(A2144,FII!$A$1:$D$3730,3,FALSE)</f>
        <v>-968.45</v>
      </c>
      <c r="H2144" s="36" t="str">
        <f>VLOOKUP(A2144,FII!$A$1:$D$3730,4,FALSE)</f>
        <v>-600.30</v>
      </c>
    </row>
    <row r="2145" spans="1:8" x14ac:dyDescent="0.25">
      <c r="A2145" s="35">
        <v>42681</v>
      </c>
      <c r="B2145">
        <v>8497.0499999999993</v>
      </c>
      <c r="C2145">
        <v>16.5075</v>
      </c>
      <c r="D2145">
        <v>18259.599999999999</v>
      </c>
      <c r="E2145">
        <v>8520</v>
      </c>
      <c r="F2145">
        <v>66.745000000000005</v>
      </c>
      <c r="G2145" s="36" t="str">
        <f>VLOOKUP(A2145,FII!$A$1:$D$3730,3,FALSE)</f>
        <v>-235.78</v>
      </c>
      <c r="H2145" s="36" t="str">
        <f>VLOOKUP(A2145,FII!$A$1:$D$3730,4,FALSE)</f>
        <v>953.28</v>
      </c>
    </row>
    <row r="2146" spans="1:8" x14ac:dyDescent="0.25">
      <c r="A2146" s="35">
        <v>42682</v>
      </c>
      <c r="B2146">
        <v>8543.5499999999993</v>
      </c>
      <c r="C2146">
        <v>16.77</v>
      </c>
      <c r="D2146">
        <v>18332.740000000002</v>
      </c>
      <c r="E2146">
        <v>8566.5499999999993</v>
      </c>
      <c r="F2146">
        <v>66.245999999999995</v>
      </c>
      <c r="G2146" s="36" t="str">
        <f>VLOOKUP(A2146,FII!$A$1:$D$3730,3,FALSE)</f>
        <v>-302.48</v>
      </c>
      <c r="H2146" s="36" t="str">
        <f>VLOOKUP(A2146,FII!$A$1:$D$3730,4,FALSE)</f>
        <v>546.35</v>
      </c>
    </row>
    <row r="2147" spans="1:8" x14ac:dyDescent="0.25">
      <c r="A2147" s="35">
        <v>42683</v>
      </c>
      <c r="B2147">
        <v>8432</v>
      </c>
      <c r="C2147">
        <v>16.62</v>
      </c>
      <c r="D2147">
        <v>18589.689999999999</v>
      </c>
      <c r="E2147">
        <v>8462.7000000000007</v>
      </c>
      <c r="F2147">
        <v>66.515000000000001</v>
      </c>
      <c r="G2147" s="36" t="str">
        <f>VLOOKUP(A2147,FII!$A$1:$D$3730,3,FALSE)</f>
        <v>709.08</v>
      </c>
      <c r="H2147" s="36" t="str">
        <f>VLOOKUP(A2147,FII!$A$1:$D$3730,4,FALSE)</f>
        <v>769.69</v>
      </c>
    </row>
    <row r="2148" spans="1:8" x14ac:dyDescent="0.25">
      <c r="A2148" s="35">
        <v>42684</v>
      </c>
      <c r="B2148">
        <v>8525.75</v>
      </c>
      <c r="C2148">
        <v>15.4575</v>
      </c>
      <c r="D2148">
        <v>18807.88</v>
      </c>
      <c r="E2148">
        <v>8553.35</v>
      </c>
      <c r="F2148">
        <v>66.864999999999995</v>
      </c>
      <c r="G2148" s="36" t="str">
        <f>VLOOKUP(A2148,FII!$A$1:$D$3730,3,FALSE)</f>
        <v>204.55</v>
      </c>
      <c r="H2148" s="36" t="str">
        <f>VLOOKUP(A2148,FII!$A$1:$D$3730,4,FALSE)</f>
        <v>558.08</v>
      </c>
    </row>
    <row r="2149" spans="1:8" x14ac:dyDescent="0.25">
      <c r="A2149" s="35">
        <v>42685</v>
      </c>
      <c r="B2149">
        <v>8296.2999999999993</v>
      </c>
      <c r="C2149">
        <v>17.364999999999998</v>
      </c>
      <c r="D2149">
        <v>18847.66</v>
      </c>
      <c r="E2149">
        <v>8327.9500000000007</v>
      </c>
      <c r="F2149">
        <v>67.564999999999998</v>
      </c>
      <c r="G2149" s="36" t="str">
        <f>VLOOKUP(A2149,FII!$A$1:$D$3730,3,FALSE)</f>
        <v>-1020.25</v>
      </c>
      <c r="H2149" s="36" t="str">
        <f>VLOOKUP(A2149,FII!$A$1:$D$3730,4,FALSE)</f>
        <v>-1707.67</v>
      </c>
    </row>
    <row r="2150" spans="1:8" x14ac:dyDescent="0.25">
      <c r="A2150" s="35">
        <v>42689</v>
      </c>
      <c r="B2150">
        <v>8108.45</v>
      </c>
      <c r="C2150">
        <v>20.145</v>
      </c>
      <c r="D2150">
        <v>18923.060000000001</v>
      </c>
      <c r="E2150">
        <v>8139.55</v>
      </c>
      <c r="F2150">
        <v>67.786000000000001</v>
      </c>
      <c r="G2150" s="36" t="str">
        <f>VLOOKUP(A2150,FII!$A$1:$D$3730,3,FALSE)</f>
        <v>-1356.34</v>
      </c>
      <c r="H2150" s="36" t="str">
        <f>VLOOKUP(A2150,FII!$A$1:$D$3730,4,FALSE)</f>
        <v>-1012.67</v>
      </c>
    </row>
    <row r="2151" spans="1:8" x14ac:dyDescent="0.25">
      <c r="A2151" s="35">
        <v>42690</v>
      </c>
      <c r="B2151">
        <v>8111.6</v>
      </c>
      <c r="C2151">
        <v>19.502500000000001</v>
      </c>
      <c r="D2151">
        <v>18868.14</v>
      </c>
      <c r="E2151">
        <v>8118.55</v>
      </c>
      <c r="F2151">
        <v>67.998999999999995</v>
      </c>
      <c r="G2151" s="36" t="str">
        <f>VLOOKUP(A2151,FII!$A$1:$D$3730,3,FALSE)</f>
        <v>94.27</v>
      </c>
      <c r="H2151" s="36" t="str">
        <f>VLOOKUP(A2151,FII!$A$1:$D$3730,4,FALSE)</f>
        <v>1018.65</v>
      </c>
    </row>
    <row r="2152" spans="1:8" x14ac:dyDescent="0.25">
      <c r="A2152" s="35">
        <v>42691</v>
      </c>
      <c r="B2152">
        <v>8079.95</v>
      </c>
      <c r="C2152">
        <v>18.71</v>
      </c>
      <c r="D2152">
        <v>18903.82</v>
      </c>
      <c r="E2152">
        <v>8088.35</v>
      </c>
      <c r="F2152">
        <v>68.022999999999996</v>
      </c>
      <c r="G2152" s="36" t="str">
        <f>VLOOKUP(A2152,FII!$A$1:$D$3730,3,FALSE)</f>
        <v>344.79</v>
      </c>
      <c r="H2152" s="36" t="str">
        <f>VLOOKUP(A2152,FII!$A$1:$D$3730,4,FALSE)</f>
        <v>200.25</v>
      </c>
    </row>
    <row r="2153" spans="1:8" x14ac:dyDescent="0.25">
      <c r="A2153" s="35">
        <v>42692</v>
      </c>
      <c r="B2153">
        <v>8074.1</v>
      </c>
      <c r="C2153">
        <v>17.805</v>
      </c>
      <c r="D2153">
        <v>18867.93</v>
      </c>
      <c r="E2153">
        <v>8074.7</v>
      </c>
      <c r="F2153">
        <v>68.191000000000003</v>
      </c>
      <c r="G2153" s="36" t="str">
        <f>VLOOKUP(A2153,FII!$A$1:$D$3730,3,FALSE)</f>
        <v>-597.07</v>
      </c>
      <c r="H2153" s="36" t="str">
        <f>VLOOKUP(A2153,FII!$A$1:$D$3730,4,FALSE)</f>
        <v>842.82</v>
      </c>
    </row>
    <row r="2154" spans="1:8" x14ac:dyDescent="0.25">
      <c r="A2154" s="35">
        <v>42695</v>
      </c>
      <c r="B2154">
        <v>7929.1</v>
      </c>
      <c r="C2154">
        <v>19.0975</v>
      </c>
      <c r="D2154">
        <v>18956.689999999999</v>
      </c>
      <c r="E2154">
        <v>7939.2</v>
      </c>
      <c r="F2154">
        <v>68.227999999999994</v>
      </c>
      <c r="G2154" s="36" t="str">
        <f>VLOOKUP(A2154,FII!$A$1:$D$3730,3,FALSE)</f>
        <v>1170.49</v>
      </c>
      <c r="H2154" s="36" t="str">
        <f>VLOOKUP(A2154,FII!$A$1:$D$3730,4,FALSE)</f>
        <v>684.35</v>
      </c>
    </row>
    <row r="2155" spans="1:8" x14ac:dyDescent="0.25">
      <c r="A2155" s="35">
        <v>42696</v>
      </c>
      <c r="B2155">
        <v>8002.3</v>
      </c>
      <c r="C2155">
        <v>18.465</v>
      </c>
      <c r="D2155">
        <v>19023.87</v>
      </c>
      <c r="E2155">
        <v>8006.8</v>
      </c>
      <c r="F2155">
        <v>68.396000000000001</v>
      </c>
      <c r="G2155" s="36" t="str">
        <f>VLOOKUP(A2155,FII!$A$1:$D$3730,3,FALSE)</f>
        <v>370.55</v>
      </c>
      <c r="H2155" s="36" t="str">
        <f>VLOOKUP(A2155,FII!$A$1:$D$3730,4,FALSE)</f>
        <v>1396.53</v>
      </c>
    </row>
    <row r="2156" spans="1:8" x14ac:dyDescent="0.25">
      <c r="A2156" s="35">
        <v>42697</v>
      </c>
      <c r="B2156">
        <v>8033.3</v>
      </c>
      <c r="C2156">
        <v>18.04</v>
      </c>
      <c r="D2156">
        <v>19083.18</v>
      </c>
      <c r="E2156">
        <v>8024.85</v>
      </c>
      <c r="F2156">
        <v>68.784000000000006</v>
      </c>
      <c r="G2156" s="36" t="str">
        <f>VLOOKUP(A2156,FII!$A$1:$D$3730,3,FALSE)</f>
        <v>-54.58</v>
      </c>
      <c r="H2156" s="36" t="str">
        <f>VLOOKUP(A2156,FII!$A$1:$D$3730,4,FALSE)</f>
        <v>1457.58</v>
      </c>
    </row>
    <row r="2157" spans="1:8" x14ac:dyDescent="0.25">
      <c r="A2157" s="35">
        <v>42698</v>
      </c>
      <c r="B2157">
        <v>7965.5</v>
      </c>
      <c r="C2157">
        <v>17.16</v>
      </c>
      <c r="D2157" t="e">
        <v>#N/A</v>
      </c>
      <c r="E2157">
        <v>7965.5</v>
      </c>
      <c r="F2157">
        <v>68.760999999999996</v>
      </c>
      <c r="G2157" s="36" t="str">
        <f>VLOOKUP(A2157,FII!$A$1:$D$3730,3,FALSE)</f>
        <v>-1562.99</v>
      </c>
      <c r="H2157" s="36" t="str">
        <f>VLOOKUP(A2157,FII!$A$1:$D$3730,4,FALSE)</f>
        <v>-1152.82</v>
      </c>
    </row>
    <row r="2158" spans="1:8" x14ac:dyDescent="0.25">
      <c r="A2158" s="35">
        <v>42699</v>
      </c>
      <c r="B2158">
        <v>8114.3</v>
      </c>
      <c r="C2158">
        <v>17.612500000000001</v>
      </c>
      <c r="D2158">
        <v>19152.14</v>
      </c>
      <c r="E2158">
        <v>8126.35</v>
      </c>
      <c r="F2158">
        <v>68.519000000000005</v>
      </c>
      <c r="G2158" s="36" t="str">
        <f>VLOOKUP(A2158,FII!$A$1:$D$3730,3,FALSE)</f>
        <v>638.34</v>
      </c>
      <c r="H2158" s="36" t="str">
        <f>VLOOKUP(A2158,FII!$A$1:$D$3730,4,FALSE)</f>
        <v>1033.86</v>
      </c>
    </row>
    <row r="2159" spans="1:8" x14ac:dyDescent="0.25">
      <c r="A2159" s="35">
        <v>42702</v>
      </c>
      <c r="B2159">
        <v>8126.9</v>
      </c>
      <c r="C2159">
        <v>18.055</v>
      </c>
      <c r="D2159">
        <v>19097.900000000001</v>
      </c>
      <c r="E2159">
        <v>8150.6</v>
      </c>
      <c r="F2159">
        <v>68.578999999999994</v>
      </c>
      <c r="G2159" s="36" t="str">
        <f>VLOOKUP(A2159,FII!$A$1:$D$3730,3,FALSE)</f>
        <v>-122.89</v>
      </c>
      <c r="H2159" s="36" t="str">
        <f>VLOOKUP(A2159,FII!$A$1:$D$3730,4,FALSE)</f>
        <v>752.81</v>
      </c>
    </row>
    <row r="2160" spans="1:8" x14ac:dyDescent="0.25">
      <c r="A2160" s="35">
        <v>42703</v>
      </c>
      <c r="B2160">
        <v>8142.15</v>
      </c>
      <c r="C2160">
        <v>17.7075</v>
      </c>
      <c r="D2160">
        <v>19121.599999999999</v>
      </c>
      <c r="E2160">
        <v>8172.05</v>
      </c>
      <c r="F2160">
        <v>68.614999999999995</v>
      </c>
      <c r="G2160" s="36" t="str">
        <f>VLOOKUP(A2160,FII!$A$1:$D$3730,3,FALSE)</f>
        <v>615.38</v>
      </c>
      <c r="H2160" s="36" t="str">
        <f>VLOOKUP(A2160,FII!$A$1:$D$3730,4,FALSE)</f>
        <v>833.32</v>
      </c>
    </row>
    <row r="2161" spans="1:8" x14ac:dyDescent="0.25">
      <c r="A2161" s="35">
        <v>42704</v>
      </c>
      <c r="B2161">
        <v>8224.5</v>
      </c>
      <c r="C2161">
        <v>16.850000000000001</v>
      </c>
      <c r="D2161">
        <v>19123.580000000002</v>
      </c>
      <c r="E2161">
        <v>8260.35</v>
      </c>
      <c r="F2161">
        <v>68.597999999999999</v>
      </c>
      <c r="G2161" s="36" t="str">
        <f>VLOOKUP(A2161,FII!$A$1:$D$3730,3,FALSE)</f>
        <v>658.55</v>
      </c>
      <c r="H2161" s="36" t="str">
        <f>VLOOKUP(A2161,FII!$A$1:$D$3730,4,FALSE)</f>
        <v>370.82</v>
      </c>
    </row>
    <row r="2162" spans="1:8" x14ac:dyDescent="0.25">
      <c r="A2162" s="35">
        <v>42705</v>
      </c>
      <c r="B2162">
        <v>8192.9</v>
      </c>
      <c r="C2162">
        <v>16.6875</v>
      </c>
      <c r="D2162">
        <v>19191.93</v>
      </c>
      <c r="E2162">
        <v>8212</v>
      </c>
      <c r="F2162">
        <v>68.236000000000004</v>
      </c>
      <c r="G2162" s="36" t="str">
        <f>VLOOKUP(A2162,FII!$A$1:$D$3730,3,FALSE)</f>
        <v>707.56</v>
      </c>
      <c r="H2162" s="36" t="str">
        <f>VLOOKUP(A2162,FII!$A$1:$D$3730,4,FALSE)</f>
        <v>303.60</v>
      </c>
    </row>
    <row r="2163" spans="1:8" x14ac:dyDescent="0.25">
      <c r="A2163" s="35">
        <v>42706</v>
      </c>
      <c r="B2163">
        <v>8086.8</v>
      </c>
      <c r="C2163">
        <v>17.932500000000001</v>
      </c>
      <c r="D2163">
        <v>19170.419999999998</v>
      </c>
      <c r="E2163">
        <v>8108.9</v>
      </c>
      <c r="F2163">
        <v>68.031000000000006</v>
      </c>
      <c r="G2163" s="36" t="str">
        <f>VLOOKUP(A2163,FII!$A$1:$D$3730,3,FALSE)</f>
        <v>242.27</v>
      </c>
      <c r="H2163" s="36" t="str">
        <f>VLOOKUP(A2163,FII!$A$1:$D$3730,4,FALSE)</f>
        <v>-614.50</v>
      </c>
    </row>
    <row r="2164" spans="1:8" x14ac:dyDescent="0.25">
      <c r="A2164" s="35">
        <v>42709</v>
      </c>
      <c r="B2164">
        <v>8128.75</v>
      </c>
      <c r="C2164">
        <v>17.287500000000001</v>
      </c>
      <c r="D2164">
        <v>19216.240000000002</v>
      </c>
      <c r="E2164">
        <v>8164.9</v>
      </c>
      <c r="F2164">
        <v>68.025000000000006</v>
      </c>
      <c r="G2164" s="36" t="str">
        <f>VLOOKUP(A2164,FII!$A$1:$D$3730,3,FALSE)</f>
        <v>-178.57</v>
      </c>
      <c r="H2164" s="36" t="str">
        <f>VLOOKUP(A2164,FII!$A$1:$D$3730,4,FALSE)</f>
        <v>-207.03</v>
      </c>
    </row>
    <row r="2165" spans="1:8" x14ac:dyDescent="0.25">
      <c r="A2165" s="35">
        <v>42710</v>
      </c>
      <c r="B2165">
        <v>8143.15</v>
      </c>
      <c r="C2165">
        <v>17.105</v>
      </c>
      <c r="D2165">
        <v>19251.78</v>
      </c>
      <c r="E2165">
        <v>8169.05</v>
      </c>
      <c r="F2165">
        <v>67.742000000000004</v>
      </c>
      <c r="G2165" s="36" t="str">
        <f>VLOOKUP(A2165,FII!$A$1:$D$3730,3,FALSE)</f>
        <v>215.96</v>
      </c>
      <c r="H2165" s="36" t="str">
        <f>VLOOKUP(A2165,FII!$A$1:$D$3730,4,FALSE)</f>
        <v>-90.79</v>
      </c>
    </row>
    <row r="2166" spans="1:8" x14ac:dyDescent="0.25">
      <c r="A2166" s="35">
        <v>42711</v>
      </c>
      <c r="B2166">
        <v>8102.05</v>
      </c>
      <c r="C2166">
        <v>16.844999999999999</v>
      </c>
      <c r="D2166">
        <v>19549.62</v>
      </c>
      <c r="E2166">
        <v>8123.35</v>
      </c>
      <c r="F2166">
        <v>67.438000000000002</v>
      </c>
      <c r="G2166" s="36" t="str">
        <f>VLOOKUP(A2166,FII!$A$1:$D$3730,3,FALSE)</f>
        <v>211.69</v>
      </c>
      <c r="H2166" s="36" t="str">
        <f>VLOOKUP(A2166,FII!$A$1:$D$3730,4,FALSE)</f>
        <v>-348.19</v>
      </c>
    </row>
    <row r="2167" spans="1:8" x14ac:dyDescent="0.25">
      <c r="A2167" s="35">
        <v>42712</v>
      </c>
      <c r="B2167">
        <v>8246.85</v>
      </c>
      <c r="C2167">
        <v>15.525</v>
      </c>
      <c r="D2167">
        <v>19614.810000000001</v>
      </c>
      <c r="E2167">
        <v>8255.65</v>
      </c>
      <c r="F2167">
        <v>67.546000000000006</v>
      </c>
      <c r="G2167" s="36" t="str">
        <f>VLOOKUP(A2167,FII!$A$1:$D$3730,3,FALSE)</f>
        <v>1440.51</v>
      </c>
      <c r="H2167" s="36" t="str">
        <f>VLOOKUP(A2167,FII!$A$1:$D$3730,4,FALSE)</f>
        <v>211.07</v>
      </c>
    </row>
    <row r="2168" spans="1:8" x14ac:dyDescent="0.25">
      <c r="A2168" s="35">
        <v>42713</v>
      </c>
      <c r="B2168">
        <v>8261.75</v>
      </c>
      <c r="C2168">
        <v>15.067500000000001</v>
      </c>
      <c r="D2168">
        <v>19756.849999999999</v>
      </c>
      <c r="E2168">
        <v>8277</v>
      </c>
      <c r="F2168">
        <v>67.47</v>
      </c>
      <c r="G2168" s="36" t="str">
        <f>VLOOKUP(A2168,FII!$A$1:$D$3730,3,FALSE)</f>
        <v>240.65</v>
      </c>
      <c r="H2168" s="36" t="str">
        <f>VLOOKUP(A2168,FII!$A$1:$D$3730,4,FALSE)</f>
        <v>-192.03</v>
      </c>
    </row>
    <row r="2169" spans="1:8" x14ac:dyDescent="0.25">
      <c r="A2169" s="35">
        <v>42716</v>
      </c>
      <c r="B2169">
        <v>8170.8</v>
      </c>
      <c r="C2169">
        <v>16.192499999999999</v>
      </c>
      <c r="D2169">
        <v>19796.43</v>
      </c>
      <c r="E2169">
        <v>8183.4</v>
      </c>
      <c r="F2169">
        <v>67.430999999999997</v>
      </c>
      <c r="G2169" s="36" t="str">
        <f>VLOOKUP(A2169,FII!$A$1:$D$3730,3,FALSE)</f>
        <v>-60.68</v>
      </c>
      <c r="H2169" s="36" t="str">
        <f>VLOOKUP(A2169,FII!$A$1:$D$3730,4,FALSE)</f>
        <v>-842.30</v>
      </c>
    </row>
    <row r="2170" spans="1:8" x14ac:dyDescent="0.25">
      <c r="A2170" s="35">
        <v>42717</v>
      </c>
      <c r="B2170">
        <v>8221.7999999999993</v>
      </c>
      <c r="C2170">
        <v>15.922499999999999</v>
      </c>
      <c r="D2170">
        <v>19911.21</v>
      </c>
      <c r="E2170">
        <v>8227.4500000000007</v>
      </c>
      <c r="F2170">
        <v>67.411000000000001</v>
      </c>
      <c r="G2170" s="36" t="str">
        <f>VLOOKUP(A2170,FII!$A$1:$D$3730,3,FALSE)</f>
        <v>235.69</v>
      </c>
      <c r="H2170" s="36" t="str">
        <f>VLOOKUP(A2170,FII!$A$1:$D$3730,4,FALSE)</f>
        <v>-477.43</v>
      </c>
    </row>
    <row r="2171" spans="1:8" x14ac:dyDescent="0.25">
      <c r="A2171" s="35">
        <v>42718</v>
      </c>
      <c r="B2171">
        <v>8182.45</v>
      </c>
      <c r="C2171">
        <v>16.592500000000001</v>
      </c>
      <c r="D2171">
        <v>19792.53</v>
      </c>
      <c r="E2171">
        <v>8197.65</v>
      </c>
      <c r="F2171">
        <v>67.474999999999994</v>
      </c>
      <c r="G2171" s="36" t="str">
        <f>VLOOKUP(A2171,FII!$A$1:$D$3730,3,FALSE)</f>
        <v>-79.77</v>
      </c>
      <c r="H2171" s="36" t="str">
        <f>VLOOKUP(A2171,FII!$A$1:$D$3730,4,FALSE)</f>
        <v>112.17</v>
      </c>
    </row>
    <row r="2172" spans="1:8" x14ac:dyDescent="0.25">
      <c r="A2172" s="35">
        <v>42719</v>
      </c>
      <c r="B2172">
        <v>8153.6</v>
      </c>
      <c r="C2172">
        <v>15.654999999999999</v>
      </c>
      <c r="D2172">
        <v>19852.240000000002</v>
      </c>
      <c r="E2172">
        <v>8173.05</v>
      </c>
      <c r="F2172">
        <v>67.856999999999999</v>
      </c>
      <c r="G2172" s="36" t="str">
        <f>VLOOKUP(A2172,FII!$A$1:$D$3730,3,FALSE)</f>
        <v>-1520.42</v>
      </c>
      <c r="H2172" s="36" t="str">
        <f>VLOOKUP(A2172,FII!$A$1:$D$3730,4,FALSE)</f>
        <v>-263.56</v>
      </c>
    </row>
    <row r="2173" spans="1:8" x14ac:dyDescent="0.25">
      <c r="A2173" s="35">
        <v>42720</v>
      </c>
      <c r="B2173">
        <v>8139.45</v>
      </c>
      <c r="C2173">
        <v>15.2525</v>
      </c>
      <c r="D2173">
        <v>19843.41</v>
      </c>
      <c r="E2173">
        <v>8146.5</v>
      </c>
      <c r="F2173">
        <v>67.855000000000004</v>
      </c>
      <c r="G2173" s="36" t="str">
        <f>VLOOKUP(A2173,FII!$A$1:$D$3730,3,FALSE)</f>
        <v>-504.48</v>
      </c>
      <c r="H2173" s="36" t="str">
        <f>VLOOKUP(A2173,FII!$A$1:$D$3730,4,FALSE)</f>
        <v>-149.45</v>
      </c>
    </row>
    <row r="2174" spans="1:8" x14ac:dyDescent="0.25">
      <c r="A2174" s="35">
        <v>42723</v>
      </c>
      <c r="B2174">
        <v>8104.35</v>
      </c>
      <c r="C2174">
        <v>14.8375</v>
      </c>
      <c r="D2174">
        <v>19883.060000000001</v>
      </c>
      <c r="E2174">
        <v>8124.15</v>
      </c>
      <c r="F2174">
        <v>67.843999999999994</v>
      </c>
      <c r="G2174" s="36" t="str">
        <f>VLOOKUP(A2174,FII!$A$1:$D$3730,3,FALSE)</f>
        <v>326.67</v>
      </c>
      <c r="H2174" s="36" t="str">
        <f>VLOOKUP(A2174,FII!$A$1:$D$3730,4,FALSE)</f>
        <v>-662.97</v>
      </c>
    </row>
    <row r="2175" spans="1:8" x14ac:dyDescent="0.25">
      <c r="A2175" s="35">
        <v>42724</v>
      </c>
      <c r="B2175">
        <v>8082.4</v>
      </c>
      <c r="C2175">
        <v>14.5375</v>
      </c>
      <c r="D2175">
        <v>19974.62</v>
      </c>
      <c r="E2175">
        <v>8099.9</v>
      </c>
      <c r="F2175">
        <v>67.917000000000002</v>
      </c>
      <c r="G2175" s="36" t="str">
        <f>VLOOKUP(A2175,FII!$A$1:$D$3730,3,FALSE)</f>
        <v>187.96</v>
      </c>
      <c r="H2175" s="36" t="str">
        <f>VLOOKUP(A2175,FII!$A$1:$D$3730,4,FALSE)</f>
        <v>-941.75</v>
      </c>
    </row>
    <row r="2176" spans="1:8" x14ac:dyDescent="0.25">
      <c r="A2176" s="35">
        <v>42725</v>
      </c>
      <c r="B2176">
        <v>8061.3</v>
      </c>
      <c r="C2176">
        <v>14.705</v>
      </c>
      <c r="D2176">
        <v>19941.96</v>
      </c>
      <c r="E2176">
        <v>8080.65</v>
      </c>
      <c r="F2176">
        <v>67.837000000000003</v>
      </c>
      <c r="G2176" s="36" t="str">
        <f>VLOOKUP(A2176,FII!$A$1:$D$3730,3,FALSE)</f>
        <v>50.97</v>
      </c>
      <c r="H2176" s="36" t="str">
        <f>VLOOKUP(A2176,FII!$A$1:$D$3730,4,FALSE)</f>
        <v>-299.99</v>
      </c>
    </row>
    <row r="2177" spans="1:8" x14ac:dyDescent="0.25">
      <c r="A2177" s="35">
        <v>42726</v>
      </c>
      <c r="B2177">
        <v>7979.1</v>
      </c>
      <c r="C2177">
        <v>15.5525</v>
      </c>
      <c r="D2177">
        <v>19918.88</v>
      </c>
      <c r="E2177">
        <v>7996.85</v>
      </c>
      <c r="F2177">
        <v>67.847999999999999</v>
      </c>
      <c r="G2177" s="36" t="str">
        <f>VLOOKUP(A2177,FII!$A$1:$D$3730,3,FALSE)</f>
        <v>-786.55</v>
      </c>
      <c r="H2177" s="36" t="str">
        <f>VLOOKUP(A2177,FII!$A$1:$D$3730,4,FALSE)</f>
        <v>-265.66</v>
      </c>
    </row>
    <row r="2178" spans="1:8" x14ac:dyDescent="0.25">
      <c r="A2178" s="35">
        <v>42727</v>
      </c>
      <c r="B2178">
        <v>7985.75</v>
      </c>
      <c r="C2178">
        <v>15.1275</v>
      </c>
      <c r="D2178">
        <v>19933.810000000001</v>
      </c>
      <c r="E2178">
        <v>7995</v>
      </c>
      <c r="F2178">
        <v>67.837000000000003</v>
      </c>
      <c r="G2178" s="36" t="str">
        <f>VLOOKUP(A2178,FII!$A$1:$D$3730,3,FALSE)</f>
        <v>-653.58</v>
      </c>
      <c r="H2178" s="36" t="str">
        <f>VLOOKUP(A2178,FII!$A$1:$D$3730,4,FALSE)</f>
        <v>10.15</v>
      </c>
    </row>
    <row r="2179" spans="1:8" x14ac:dyDescent="0.25">
      <c r="A2179" s="35">
        <v>42730</v>
      </c>
      <c r="B2179">
        <v>7908.25</v>
      </c>
      <c r="C2179">
        <v>16.602499999999999</v>
      </c>
      <c r="D2179" t="e">
        <v>#N/A</v>
      </c>
      <c r="E2179">
        <v>7911.3</v>
      </c>
      <c r="F2179">
        <v>67.760000000000005</v>
      </c>
      <c r="G2179" s="36" t="str">
        <f>VLOOKUP(A2179,FII!$A$1:$D$3730,3,FALSE)</f>
        <v>98.04</v>
      </c>
      <c r="H2179" s="36" t="str">
        <f>VLOOKUP(A2179,FII!$A$1:$D$3730,4,FALSE)</f>
        <v>75.46</v>
      </c>
    </row>
    <row r="2180" spans="1:8" x14ac:dyDescent="0.25">
      <c r="A2180" s="35">
        <v>42731</v>
      </c>
      <c r="B2180">
        <v>8032.85</v>
      </c>
      <c r="C2180">
        <v>15.0825</v>
      </c>
      <c r="D2180">
        <v>19945.04</v>
      </c>
      <c r="E2180">
        <v>8031.35</v>
      </c>
      <c r="F2180">
        <v>67.977999999999994</v>
      </c>
      <c r="G2180" s="36" t="str">
        <f>VLOOKUP(A2180,FII!$A$1:$D$3730,3,FALSE)</f>
        <v>-444.82</v>
      </c>
      <c r="H2180" s="36" t="str">
        <f>VLOOKUP(A2180,FII!$A$1:$D$3730,4,FALSE)</f>
        <v>815.18</v>
      </c>
    </row>
    <row r="2181" spans="1:8" x14ac:dyDescent="0.25">
      <c r="A2181" s="35">
        <v>42732</v>
      </c>
      <c r="B2181">
        <v>8034.85</v>
      </c>
      <c r="C2181">
        <v>15.5425</v>
      </c>
      <c r="D2181">
        <v>19833.68</v>
      </c>
      <c r="E2181">
        <v>8031.35</v>
      </c>
      <c r="F2181">
        <v>68.233000000000004</v>
      </c>
      <c r="G2181" s="36" t="str">
        <f>VLOOKUP(A2181,FII!$A$1:$D$3730,3,FALSE)</f>
        <v>1628.24</v>
      </c>
      <c r="H2181" s="36" t="str">
        <f>VLOOKUP(A2181,FII!$A$1:$D$3730,4,FALSE)</f>
        <v>819.04</v>
      </c>
    </row>
    <row r="2182" spans="1:8" x14ac:dyDescent="0.25">
      <c r="A2182" s="35">
        <v>42733</v>
      </c>
      <c r="B2182">
        <v>8103.6</v>
      </c>
      <c r="C2182">
        <v>15.282500000000001</v>
      </c>
      <c r="D2182">
        <v>19819.78</v>
      </c>
      <c r="E2182">
        <v>8103.6</v>
      </c>
      <c r="F2182">
        <v>67.935000000000002</v>
      </c>
      <c r="G2182" s="36" t="str">
        <f>VLOOKUP(A2182,FII!$A$1:$D$3730,3,FALSE)</f>
        <v>703.23</v>
      </c>
      <c r="H2182" s="36" t="str">
        <f>VLOOKUP(A2182,FII!$A$1:$D$3730,4,FALSE)</f>
        <v>471.30</v>
      </c>
    </row>
    <row r="2183" spans="1:8" x14ac:dyDescent="0.25">
      <c r="A2183" s="35">
        <v>42734</v>
      </c>
      <c r="B2183">
        <v>8185.8</v>
      </c>
      <c r="C2183">
        <v>15.465</v>
      </c>
      <c r="D2183">
        <v>19762.599999999999</v>
      </c>
      <c r="E2183">
        <v>8187.4</v>
      </c>
      <c r="F2183">
        <v>67.954999999999998</v>
      </c>
      <c r="G2183" s="36" t="str">
        <f>VLOOKUP(A2183,FII!$A$1:$D$3730,3,FALSE)</f>
        <v>752.76</v>
      </c>
      <c r="H2183" s="36" t="str">
        <f>VLOOKUP(A2183,FII!$A$1:$D$3730,4,FALSE)</f>
        <v>819.91</v>
      </c>
    </row>
    <row r="2184" spans="1:8" x14ac:dyDescent="0.25">
      <c r="A2184" s="35">
        <v>42737</v>
      </c>
      <c r="B2184">
        <v>8179.5</v>
      </c>
      <c r="C2184">
        <v>15.83</v>
      </c>
      <c r="D2184" t="e">
        <v>#N/A</v>
      </c>
      <c r="E2184">
        <v>8192.1</v>
      </c>
      <c r="F2184">
        <v>68.144999999999996</v>
      </c>
      <c r="G2184" s="36" t="str">
        <f>VLOOKUP(A2184,FII!$A$1:$D$3730,3,FALSE)</f>
        <v>-461.22</v>
      </c>
      <c r="H2184" s="36" t="str">
        <f>VLOOKUP(A2184,FII!$A$1:$D$3730,4,FALSE)</f>
        <v>-167.49</v>
      </c>
    </row>
    <row r="2185" spans="1:8" x14ac:dyDescent="0.25">
      <c r="A2185" s="35">
        <v>42738</v>
      </c>
      <c r="B2185">
        <v>8192.25</v>
      </c>
      <c r="C2185">
        <v>15.9575</v>
      </c>
      <c r="D2185">
        <v>19881.759999999998</v>
      </c>
      <c r="E2185">
        <v>8196.5</v>
      </c>
      <c r="F2185">
        <v>68.260000000000005</v>
      </c>
      <c r="G2185" s="36" t="str">
        <f>VLOOKUP(A2185,FII!$A$1:$D$3730,3,FALSE)</f>
        <v>-42.20</v>
      </c>
      <c r="H2185" s="36" t="str">
        <f>VLOOKUP(A2185,FII!$A$1:$D$3730,4,FALSE)</f>
        <v>624.91</v>
      </c>
    </row>
    <row r="2186" spans="1:8" x14ac:dyDescent="0.25">
      <c r="A2186" s="35">
        <v>42739</v>
      </c>
      <c r="B2186">
        <v>8190.5</v>
      </c>
      <c r="C2186">
        <v>15.89</v>
      </c>
      <c r="D2186">
        <v>19942.16</v>
      </c>
      <c r="E2186">
        <v>8204.0499999999993</v>
      </c>
      <c r="F2186">
        <v>67.885999999999996</v>
      </c>
      <c r="G2186" s="36" t="str">
        <f>VLOOKUP(A2186,FII!$A$1:$D$3730,3,FALSE)</f>
        <v>181.46</v>
      </c>
      <c r="H2186" s="36" t="str">
        <f>VLOOKUP(A2186,FII!$A$1:$D$3730,4,FALSE)</f>
        <v>317.74</v>
      </c>
    </row>
    <row r="2187" spans="1:8" x14ac:dyDescent="0.25">
      <c r="A2187" s="35">
        <v>42740</v>
      </c>
      <c r="B2187">
        <v>8273.7999999999993</v>
      </c>
      <c r="C2187">
        <v>15.05</v>
      </c>
      <c r="D2187">
        <v>19899.29</v>
      </c>
      <c r="E2187">
        <v>8288.2000000000007</v>
      </c>
      <c r="F2187">
        <v>67.742999999999995</v>
      </c>
      <c r="G2187" s="36" t="str">
        <f>VLOOKUP(A2187,FII!$A$1:$D$3730,3,FALSE)</f>
        <v>1673.60</v>
      </c>
      <c r="H2187" s="36" t="str">
        <f>VLOOKUP(A2187,FII!$A$1:$D$3730,4,FALSE)</f>
        <v>347.58</v>
      </c>
    </row>
    <row r="2188" spans="1:8" x14ac:dyDescent="0.25">
      <c r="A2188" s="35">
        <v>42741</v>
      </c>
      <c r="B2188">
        <v>8243.7999999999993</v>
      </c>
      <c r="C2188">
        <v>14.9125</v>
      </c>
      <c r="D2188">
        <v>19963.8</v>
      </c>
      <c r="E2188">
        <v>8267.65</v>
      </c>
      <c r="F2188">
        <v>68.114999999999995</v>
      </c>
      <c r="G2188" s="36" t="str">
        <f>VLOOKUP(A2188,FII!$A$1:$D$3730,3,FALSE)</f>
        <v>1673.60</v>
      </c>
      <c r="H2188" s="36" t="str">
        <f>VLOOKUP(A2188,FII!$A$1:$D$3730,4,FALSE)</f>
        <v>347.58</v>
      </c>
    </row>
    <row r="2189" spans="1:8" x14ac:dyDescent="0.25">
      <c r="A2189" s="35">
        <v>42744</v>
      </c>
      <c r="B2189">
        <v>8236.0499999999993</v>
      </c>
      <c r="C2189">
        <v>15.48</v>
      </c>
      <c r="D2189">
        <v>19887.38</v>
      </c>
      <c r="E2189">
        <v>8249.9</v>
      </c>
      <c r="F2189">
        <v>68.099999999999994</v>
      </c>
      <c r="G2189" s="36" t="str">
        <f>VLOOKUP(A2189,FII!$A$1:$D$3730,3,FALSE)</f>
        <v>-173.43</v>
      </c>
      <c r="H2189" s="36" t="str">
        <f>VLOOKUP(A2189,FII!$A$1:$D$3730,4,FALSE)</f>
        <v>-140.83</v>
      </c>
    </row>
    <row r="2190" spans="1:8" x14ac:dyDescent="0.25">
      <c r="A2190" s="35">
        <v>42745</v>
      </c>
      <c r="B2190">
        <v>8288.6</v>
      </c>
      <c r="C2190">
        <v>15.195</v>
      </c>
      <c r="D2190">
        <v>19855.53</v>
      </c>
      <c r="E2190">
        <v>8293.85</v>
      </c>
      <c r="F2190">
        <v>68.326999999999998</v>
      </c>
      <c r="G2190" s="36" t="str">
        <f>VLOOKUP(A2190,FII!$A$1:$D$3730,3,FALSE)</f>
        <v>-203.65</v>
      </c>
      <c r="H2190" s="36" t="str">
        <f>VLOOKUP(A2190,FII!$A$1:$D$3730,4,FALSE)</f>
        <v>435.56</v>
      </c>
    </row>
    <row r="2191" spans="1:8" x14ac:dyDescent="0.25">
      <c r="A2191" s="35">
        <v>42746</v>
      </c>
      <c r="B2191">
        <v>8380.65</v>
      </c>
      <c r="C2191">
        <v>14.807499999999999</v>
      </c>
      <c r="D2191">
        <v>19954.28</v>
      </c>
      <c r="E2191">
        <v>8387.2000000000007</v>
      </c>
      <c r="F2191">
        <v>68.311999999999998</v>
      </c>
      <c r="G2191" s="36" t="str">
        <f>VLOOKUP(A2191,FII!$A$1:$D$3730,3,FALSE)</f>
        <v>743.99</v>
      </c>
      <c r="H2191" s="36" t="str">
        <f>VLOOKUP(A2191,FII!$A$1:$D$3730,4,FALSE)</f>
        <v>1649.84</v>
      </c>
    </row>
    <row r="2192" spans="1:8" x14ac:dyDescent="0.25">
      <c r="A2192" s="35">
        <v>42747</v>
      </c>
      <c r="B2192">
        <v>8407.2000000000007</v>
      </c>
      <c r="C2192">
        <v>14.612500000000001</v>
      </c>
      <c r="D2192">
        <v>19891</v>
      </c>
      <c r="E2192">
        <v>8418</v>
      </c>
      <c r="F2192">
        <v>68.141000000000005</v>
      </c>
      <c r="G2192" s="36" t="str">
        <f>VLOOKUP(A2192,FII!$A$1:$D$3730,3,FALSE)</f>
        <v>1051.64</v>
      </c>
      <c r="H2192" s="36" t="str">
        <f>VLOOKUP(A2192,FII!$A$1:$D$3730,4,FALSE)</f>
        <v>927.35</v>
      </c>
    </row>
    <row r="2193" spans="1:8" x14ac:dyDescent="0.25">
      <c r="A2193" s="35">
        <v>42748</v>
      </c>
      <c r="B2193">
        <v>8400.35</v>
      </c>
      <c r="C2193">
        <v>14.3825</v>
      </c>
      <c r="D2193">
        <v>19885.73</v>
      </c>
      <c r="E2193">
        <v>8417.7000000000007</v>
      </c>
      <c r="F2193">
        <v>68.180000000000007</v>
      </c>
      <c r="G2193" s="36" t="str">
        <f>VLOOKUP(A2193,FII!$A$1:$D$3730,3,FALSE)</f>
        <v>90.68</v>
      </c>
      <c r="H2193" s="36" t="str">
        <f>VLOOKUP(A2193,FII!$A$1:$D$3730,4,FALSE)</f>
        <v>-172.04</v>
      </c>
    </row>
    <row r="2194" spans="1:8" x14ac:dyDescent="0.25">
      <c r="A2194" s="35">
        <v>42751</v>
      </c>
      <c r="B2194">
        <v>8412.7999999999993</v>
      </c>
      <c r="C2194">
        <v>15.065</v>
      </c>
      <c r="D2194" t="e">
        <v>#N/A</v>
      </c>
      <c r="E2194">
        <v>8431.7000000000007</v>
      </c>
      <c r="F2194">
        <v>68.102999999999994</v>
      </c>
      <c r="G2194" s="36" t="str">
        <f>VLOOKUP(A2194,FII!$A$1:$D$3730,3,FALSE)</f>
        <v>-118.92</v>
      </c>
      <c r="H2194" s="36" t="str">
        <f>VLOOKUP(A2194,FII!$A$1:$D$3730,4,FALSE)</f>
        <v>-199.94</v>
      </c>
    </row>
    <row r="2195" spans="1:8" x14ac:dyDescent="0.25">
      <c r="A2195" s="35">
        <v>42752</v>
      </c>
      <c r="B2195">
        <v>8398</v>
      </c>
      <c r="C2195">
        <v>15.3925</v>
      </c>
      <c r="D2195">
        <v>19826.77</v>
      </c>
      <c r="E2195">
        <v>8408.5</v>
      </c>
      <c r="F2195">
        <v>67.861999999999995</v>
      </c>
      <c r="G2195" s="36" t="str">
        <f>VLOOKUP(A2195,FII!$A$1:$D$3730,3,FALSE)</f>
        <v>-169.83</v>
      </c>
      <c r="H2195" s="36" t="str">
        <f>VLOOKUP(A2195,FII!$A$1:$D$3730,4,FALSE)</f>
        <v>-304.82</v>
      </c>
    </row>
    <row r="2196" spans="1:8" x14ac:dyDescent="0.25">
      <c r="A2196" s="35">
        <v>42753</v>
      </c>
      <c r="B2196">
        <v>8417</v>
      </c>
      <c r="C2196">
        <v>15.182499999999999</v>
      </c>
      <c r="D2196">
        <v>19804.72</v>
      </c>
      <c r="E2196">
        <v>8429.35</v>
      </c>
      <c r="F2196">
        <v>68.22</v>
      </c>
      <c r="G2196" s="36" t="str">
        <f>VLOOKUP(A2196,FII!$A$1:$D$3730,3,FALSE)</f>
        <v>-895.51</v>
      </c>
      <c r="H2196" s="36" t="str">
        <f>VLOOKUP(A2196,FII!$A$1:$D$3730,4,FALSE)</f>
        <v>166.70</v>
      </c>
    </row>
    <row r="2197" spans="1:8" x14ac:dyDescent="0.25">
      <c r="A2197" s="35">
        <v>42754</v>
      </c>
      <c r="B2197">
        <v>8435.1</v>
      </c>
      <c r="C2197">
        <v>15.02</v>
      </c>
      <c r="D2197">
        <v>19732.400000000001</v>
      </c>
      <c r="E2197">
        <v>8442.9500000000007</v>
      </c>
      <c r="F2197">
        <v>68.099999999999994</v>
      </c>
      <c r="G2197" s="36" t="str">
        <f>VLOOKUP(A2197,FII!$A$1:$D$3730,3,FALSE)</f>
        <v>-209.71</v>
      </c>
      <c r="H2197" s="36" t="str">
        <f>VLOOKUP(A2197,FII!$A$1:$D$3730,4,FALSE)</f>
        <v>589.15</v>
      </c>
    </row>
    <row r="2198" spans="1:8" x14ac:dyDescent="0.25">
      <c r="A2198" s="35">
        <v>42755</v>
      </c>
      <c r="B2198">
        <v>8349.35</v>
      </c>
      <c r="C2198">
        <v>15.79</v>
      </c>
      <c r="D2198">
        <v>19827.25</v>
      </c>
      <c r="E2198">
        <v>8362.65</v>
      </c>
      <c r="F2198">
        <v>68.075000000000003</v>
      </c>
      <c r="G2198" s="36" t="str">
        <f>VLOOKUP(A2198,FII!$A$1:$D$3730,3,FALSE)</f>
        <v>436.85</v>
      </c>
      <c r="H2198" s="36" t="str">
        <f>VLOOKUP(A2198,FII!$A$1:$D$3730,4,FALSE)</f>
        <v>-655.85</v>
      </c>
    </row>
    <row r="2199" spans="1:8" x14ac:dyDescent="0.25">
      <c r="A2199" s="35">
        <v>42758</v>
      </c>
      <c r="B2199">
        <v>8391.5</v>
      </c>
      <c r="C2199">
        <v>15.904999999999999</v>
      </c>
      <c r="D2199">
        <v>19799.849999999999</v>
      </c>
      <c r="E2199">
        <v>8402.4</v>
      </c>
      <c r="F2199">
        <v>68.051000000000002</v>
      </c>
      <c r="G2199" s="36" t="str">
        <f>VLOOKUP(A2199,FII!$A$1:$D$3730,3,FALSE)</f>
        <v>352.66</v>
      </c>
      <c r="H2199" s="36" t="str">
        <f>VLOOKUP(A2199,FII!$A$1:$D$3730,4,FALSE)</f>
        <v>-26.03</v>
      </c>
    </row>
    <row r="2200" spans="1:8" x14ac:dyDescent="0.25">
      <c r="A2200" s="35">
        <v>42759</v>
      </c>
      <c r="B2200">
        <v>8475.7999999999993</v>
      </c>
      <c r="C2200">
        <v>15.285</v>
      </c>
      <c r="D2200">
        <v>19912.71</v>
      </c>
      <c r="E2200">
        <v>8480.5</v>
      </c>
      <c r="F2200">
        <v>68.138000000000005</v>
      </c>
      <c r="G2200" s="36" t="str">
        <f>VLOOKUP(A2200,FII!$A$1:$D$3730,3,FALSE)</f>
        <v>371.27</v>
      </c>
      <c r="H2200" s="36" t="str">
        <f>VLOOKUP(A2200,FII!$A$1:$D$3730,4,FALSE)</f>
        <v>-46.31</v>
      </c>
    </row>
    <row r="2201" spans="1:8" x14ac:dyDescent="0.25">
      <c r="A2201" s="35">
        <v>42760</v>
      </c>
      <c r="B2201">
        <v>8602.75</v>
      </c>
      <c r="C2201">
        <v>15.17</v>
      </c>
      <c r="D2201">
        <v>20068.509999999998</v>
      </c>
      <c r="E2201">
        <v>8602.75</v>
      </c>
      <c r="F2201">
        <v>67.988</v>
      </c>
      <c r="G2201" s="36" t="str">
        <f>VLOOKUP(A2201,FII!$A$1:$D$3730,3,FALSE)</f>
        <v>567.30</v>
      </c>
      <c r="H2201" s="36" t="str">
        <f>VLOOKUP(A2201,FII!$A$1:$D$3730,4,FALSE)</f>
        <v>1441.16</v>
      </c>
    </row>
    <row r="2202" spans="1:8" x14ac:dyDescent="0.25">
      <c r="A2202" s="35">
        <v>42762</v>
      </c>
      <c r="B2202">
        <v>8641.25</v>
      </c>
      <c r="C2202">
        <v>16.004999999999999</v>
      </c>
      <c r="D2202">
        <v>20093.78</v>
      </c>
      <c r="E2202">
        <v>8671.1</v>
      </c>
      <c r="F2202">
        <v>68.105000000000004</v>
      </c>
      <c r="G2202" s="36" t="str">
        <f>VLOOKUP(A2202,FII!$A$1:$D$3730,3,FALSE)</f>
        <v>586.04</v>
      </c>
      <c r="H2202" s="36" t="str">
        <f>VLOOKUP(A2202,FII!$A$1:$D$3730,4,FALSE)</f>
        <v>70.60</v>
      </c>
    </row>
    <row r="2203" spans="1:8" x14ac:dyDescent="0.25">
      <c r="A2203" s="35">
        <v>42765</v>
      </c>
      <c r="B2203">
        <v>8632.75</v>
      </c>
      <c r="C2203">
        <v>16.670000000000002</v>
      </c>
      <c r="D2203">
        <v>19971.13</v>
      </c>
      <c r="E2203">
        <v>8655.35</v>
      </c>
      <c r="F2203">
        <v>67.828999999999994</v>
      </c>
      <c r="G2203" s="36" t="str">
        <f>VLOOKUP(A2203,FII!$A$1:$D$3730,3,FALSE)</f>
        <v>-368.88</v>
      </c>
      <c r="H2203" s="36" t="str">
        <f>VLOOKUP(A2203,FII!$A$1:$D$3730,4,FALSE)</f>
        <v>515.85</v>
      </c>
    </row>
    <row r="2204" spans="1:8" x14ac:dyDescent="0.25">
      <c r="A2204" s="35">
        <v>42766</v>
      </c>
      <c r="B2204">
        <v>8561.2999999999993</v>
      </c>
      <c r="C2204">
        <v>16.824999999999999</v>
      </c>
      <c r="D2204">
        <v>19864.09</v>
      </c>
      <c r="E2204">
        <v>8584.2999999999993</v>
      </c>
      <c r="F2204">
        <v>67.515000000000001</v>
      </c>
      <c r="G2204" s="36" t="str">
        <f>VLOOKUP(A2204,FII!$A$1:$D$3730,3,FALSE)</f>
        <v>-320.00</v>
      </c>
      <c r="H2204" s="36" t="str">
        <f>VLOOKUP(A2204,FII!$A$1:$D$3730,4,FALSE)</f>
        <v>-996.23</v>
      </c>
    </row>
    <row r="2205" spans="1:8" x14ac:dyDescent="0.25">
      <c r="A2205" s="35">
        <v>42767</v>
      </c>
      <c r="B2205">
        <v>8716.4</v>
      </c>
      <c r="C2205">
        <v>13.97</v>
      </c>
      <c r="D2205">
        <v>19890.939999999999</v>
      </c>
      <c r="E2205">
        <v>8737.9</v>
      </c>
      <c r="F2205">
        <v>67.415000000000006</v>
      </c>
      <c r="G2205" s="36" t="str">
        <f>VLOOKUP(A2205,FII!$A$1:$D$3730,3,FALSE)</f>
        <v>119.22</v>
      </c>
      <c r="H2205" s="36" t="str">
        <f>VLOOKUP(A2205,FII!$A$1:$D$3730,4,FALSE)</f>
        <v>-447.02</v>
      </c>
    </row>
    <row r="2206" spans="1:8" x14ac:dyDescent="0.25">
      <c r="A2206" s="35">
        <v>42768</v>
      </c>
      <c r="B2206">
        <v>8734.25</v>
      </c>
      <c r="C2206">
        <v>13.52</v>
      </c>
      <c r="D2206">
        <v>19884.91</v>
      </c>
      <c r="E2206">
        <v>8743.9500000000007</v>
      </c>
      <c r="F2206">
        <v>67.209999999999994</v>
      </c>
      <c r="G2206" s="36" t="str">
        <f>VLOOKUP(A2206,FII!$A$1:$D$3730,3,FALSE)</f>
        <v>-258.84</v>
      </c>
      <c r="H2206" s="36" t="str">
        <f>VLOOKUP(A2206,FII!$A$1:$D$3730,4,FALSE)</f>
        <v>-858.47</v>
      </c>
    </row>
    <row r="2207" spans="1:8" x14ac:dyDescent="0.25">
      <c r="A2207" s="35">
        <v>42769</v>
      </c>
      <c r="B2207">
        <v>8740.9500000000007</v>
      </c>
      <c r="C2207">
        <v>13.1275</v>
      </c>
      <c r="D2207">
        <v>20071.46</v>
      </c>
      <c r="E2207">
        <v>8754.35</v>
      </c>
      <c r="F2207">
        <v>67.183999999999997</v>
      </c>
      <c r="G2207" s="36" t="str">
        <f>VLOOKUP(A2207,FII!$A$1:$D$3730,3,FALSE)</f>
        <v>-274.94</v>
      </c>
      <c r="H2207" s="36" t="str">
        <f>VLOOKUP(A2207,FII!$A$1:$D$3730,4,FALSE)</f>
        <v>-58.83</v>
      </c>
    </row>
    <row r="2208" spans="1:8" x14ac:dyDescent="0.25">
      <c r="A2208" s="35">
        <v>42772</v>
      </c>
      <c r="B2208">
        <v>8801.0499999999993</v>
      </c>
      <c r="C2208">
        <v>13.397500000000001</v>
      </c>
      <c r="D2208">
        <v>20052.419999999998</v>
      </c>
      <c r="E2208">
        <v>8816.6</v>
      </c>
      <c r="F2208">
        <v>67.194999999999993</v>
      </c>
      <c r="G2208" s="36" t="str">
        <f>VLOOKUP(A2208,FII!$A$1:$D$3730,3,FALSE)</f>
        <v>169.75</v>
      </c>
      <c r="H2208" s="36" t="str">
        <f>VLOOKUP(A2208,FII!$A$1:$D$3730,4,FALSE)</f>
        <v>-505.38</v>
      </c>
    </row>
    <row r="2209" spans="1:8" x14ac:dyDescent="0.25">
      <c r="A2209" s="35">
        <v>42773</v>
      </c>
      <c r="B2209">
        <v>8768.2999999999993</v>
      </c>
      <c r="C2209">
        <v>13.5075</v>
      </c>
      <c r="D2209">
        <v>20090.29</v>
      </c>
      <c r="E2209">
        <v>8785.5499999999993</v>
      </c>
      <c r="F2209">
        <v>67.349999999999994</v>
      </c>
      <c r="G2209" s="36" t="str">
        <f>VLOOKUP(A2209,FII!$A$1:$D$3730,3,FALSE)</f>
        <v>-38.81</v>
      </c>
      <c r="H2209" s="36" t="str">
        <f>VLOOKUP(A2209,FII!$A$1:$D$3730,4,FALSE)</f>
        <v>-585.84</v>
      </c>
    </row>
    <row r="2210" spans="1:8" x14ac:dyDescent="0.25">
      <c r="A2210" s="35">
        <v>42774</v>
      </c>
      <c r="B2210">
        <v>8769.0499999999993</v>
      </c>
      <c r="C2210">
        <v>13.35</v>
      </c>
      <c r="D2210">
        <v>20054.34</v>
      </c>
      <c r="E2210">
        <v>8796.35</v>
      </c>
      <c r="F2210">
        <v>67.05</v>
      </c>
      <c r="G2210" s="36" t="str">
        <f>VLOOKUP(A2210,FII!$A$1:$D$3730,3,FALSE)</f>
        <v>603.39</v>
      </c>
      <c r="H2210" s="36" t="str">
        <f>VLOOKUP(A2210,FII!$A$1:$D$3730,4,FALSE)</f>
        <v>-796.68</v>
      </c>
    </row>
    <row r="2211" spans="1:8" x14ac:dyDescent="0.25">
      <c r="A2211" s="35">
        <v>42775</v>
      </c>
      <c r="B2211">
        <v>8778.4</v>
      </c>
      <c r="C2211">
        <v>13.234999999999999</v>
      </c>
      <c r="D2211">
        <v>20172.400000000001</v>
      </c>
      <c r="E2211">
        <v>8796.85</v>
      </c>
      <c r="F2211">
        <v>66.765000000000001</v>
      </c>
      <c r="G2211" s="36" t="str">
        <f>VLOOKUP(A2211,FII!$A$1:$D$3730,3,FALSE)</f>
        <v>600.11</v>
      </c>
      <c r="H2211" s="36" t="str">
        <f>VLOOKUP(A2211,FII!$A$1:$D$3730,4,FALSE)</f>
        <v>-165.24</v>
      </c>
    </row>
    <row r="2212" spans="1:8" x14ac:dyDescent="0.25">
      <c r="A2212" s="35">
        <v>42776</v>
      </c>
      <c r="B2212">
        <v>8793.5499999999993</v>
      </c>
      <c r="C2212">
        <v>13.1775</v>
      </c>
      <c r="D2212">
        <v>20269.37</v>
      </c>
      <c r="E2212">
        <v>8809.35</v>
      </c>
      <c r="F2212">
        <v>66.853999999999999</v>
      </c>
      <c r="G2212" s="36" t="str">
        <f>VLOOKUP(A2212,FII!$A$1:$D$3730,3,FALSE)</f>
        <v>242.88</v>
      </c>
      <c r="H2212" s="36" t="str">
        <f>VLOOKUP(A2212,FII!$A$1:$D$3730,4,FALSE)</f>
        <v>75.80</v>
      </c>
    </row>
    <row r="2213" spans="1:8" x14ac:dyDescent="0.25">
      <c r="A2213" s="35">
        <v>42779</v>
      </c>
      <c r="B2213">
        <v>8805.0499999999993</v>
      </c>
      <c r="C2213">
        <v>13.692500000000001</v>
      </c>
      <c r="D2213">
        <v>20412.16</v>
      </c>
      <c r="E2213">
        <v>8815.35</v>
      </c>
      <c r="F2213">
        <v>66.974999999999994</v>
      </c>
      <c r="G2213" s="36" t="str">
        <f>VLOOKUP(A2213,FII!$A$1:$D$3730,3,FALSE)</f>
        <v>754.31</v>
      </c>
      <c r="H2213" s="36" t="str">
        <f>VLOOKUP(A2213,FII!$A$1:$D$3730,4,FALSE)</f>
        <v>-393.36</v>
      </c>
    </row>
    <row r="2214" spans="1:8" x14ac:dyDescent="0.25">
      <c r="A2214" s="35">
        <v>42780</v>
      </c>
      <c r="B2214">
        <v>8792.2999999999993</v>
      </c>
      <c r="C2214">
        <v>13.8025</v>
      </c>
      <c r="D2214">
        <v>20504.41</v>
      </c>
      <c r="E2214">
        <v>8814.85</v>
      </c>
      <c r="F2214">
        <v>66.834999999999994</v>
      </c>
      <c r="G2214" s="36" t="str">
        <f>VLOOKUP(A2214,FII!$A$1:$D$3730,3,FALSE)</f>
        <v>1321.00</v>
      </c>
      <c r="H2214" s="36" t="str">
        <f>VLOOKUP(A2214,FII!$A$1:$D$3730,4,FALSE)</f>
        <v>-690.41</v>
      </c>
    </row>
    <row r="2215" spans="1:8" x14ac:dyDescent="0.25">
      <c r="A2215" s="35">
        <v>42781</v>
      </c>
      <c r="B2215">
        <v>8724.7000000000007</v>
      </c>
      <c r="C2215">
        <v>14.2125</v>
      </c>
      <c r="D2215">
        <v>20611.86</v>
      </c>
      <c r="E2215">
        <v>8743.1</v>
      </c>
      <c r="F2215">
        <v>66.875</v>
      </c>
      <c r="G2215" s="36" t="str">
        <f>VLOOKUP(A2215,FII!$A$1:$D$3730,3,FALSE)</f>
        <v>688.67</v>
      </c>
      <c r="H2215" s="36" t="str">
        <f>VLOOKUP(A2215,FII!$A$1:$D$3730,4,FALSE)</f>
        <v>-1666.91</v>
      </c>
    </row>
    <row r="2216" spans="1:8" x14ac:dyDescent="0.25">
      <c r="A2216" s="35">
        <v>42782</v>
      </c>
      <c r="B2216">
        <v>8778</v>
      </c>
      <c r="C2216">
        <v>13.73</v>
      </c>
      <c r="D2216">
        <v>20619.77</v>
      </c>
      <c r="E2216">
        <v>8787.6</v>
      </c>
      <c r="F2216">
        <v>67.08</v>
      </c>
      <c r="G2216" s="36" t="str">
        <f>VLOOKUP(A2216,FII!$A$1:$D$3730,3,FALSE)</f>
        <v>102.84</v>
      </c>
      <c r="H2216" s="36" t="str">
        <f>VLOOKUP(A2216,FII!$A$1:$D$3730,4,FALSE)</f>
        <v>56.47</v>
      </c>
    </row>
    <row r="2217" spans="1:8" x14ac:dyDescent="0.25">
      <c r="A2217" s="35">
        <v>42783</v>
      </c>
      <c r="B2217">
        <v>8821.7000000000007</v>
      </c>
      <c r="C2217">
        <v>13.432499999999999</v>
      </c>
      <c r="D2217">
        <v>20624.05</v>
      </c>
      <c r="E2217">
        <v>8827</v>
      </c>
      <c r="F2217">
        <v>67.08</v>
      </c>
      <c r="G2217" s="36" t="str">
        <f>VLOOKUP(A2217,FII!$A$1:$D$3730,3,FALSE)</f>
        <v>-718.53</v>
      </c>
      <c r="H2217" s="36" t="str">
        <f>VLOOKUP(A2217,FII!$A$1:$D$3730,4,FALSE)</f>
        <v>-5337.21</v>
      </c>
    </row>
    <row r="2218" spans="1:8" x14ac:dyDescent="0.25">
      <c r="A2218" s="35">
        <v>42786</v>
      </c>
      <c r="B2218">
        <v>8879.2000000000007</v>
      </c>
      <c r="C2218">
        <v>13.61</v>
      </c>
      <c r="D2218" t="e">
        <v>#N/A</v>
      </c>
      <c r="E2218">
        <v>8873.85</v>
      </c>
      <c r="F2218">
        <v>66.905000000000001</v>
      </c>
      <c r="G2218" s="36" t="str">
        <f>VLOOKUP(A2218,FII!$A$1:$D$3730,3,FALSE)</f>
        <v>-1141.37</v>
      </c>
      <c r="H2218" s="36" t="str">
        <f>VLOOKUP(A2218,FII!$A$1:$D$3730,4,FALSE)</f>
        <v>539.79</v>
      </c>
    </row>
    <row r="2219" spans="1:8" x14ac:dyDescent="0.25">
      <c r="A2219" s="35">
        <v>42787</v>
      </c>
      <c r="B2219">
        <v>8907.85</v>
      </c>
      <c r="C2219">
        <v>13.525</v>
      </c>
      <c r="D2219">
        <v>20743</v>
      </c>
      <c r="E2219">
        <v>8910.35</v>
      </c>
      <c r="F2219">
        <v>66.984999999999999</v>
      </c>
      <c r="G2219" s="36" t="str">
        <f>VLOOKUP(A2219,FII!$A$1:$D$3730,3,FALSE)</f>
        <v>-1017.21</v>
      </c>
      <c r="H2219" s="36" t="str">
        <f>VLOOKUP(A2219,FII!$A$1:$D$3730,4,FALSE)</f>
        <v>340.71</v>
      </c>
    </row>
    <row r="2220" spans="1:8" x14ac:dyDescent="0.25">
      <c r="A2220" s="35">
        <v>42788</v>
      </c>
      <c r="B2220">
        <v>8926.9</v>
      </c>
      <c r="C2220">
        <v>13.7</v>
      </c>
      <c r="D2220">
        <v>20775.599999999999</v>
      </c>
      <c r="E2220">
        <v>8920.1</v>
      </c>
      <c r="F2220">
        <v>66.95</v>
      </c>
      <c r="G2220" s="36" t="str">
        <f>VLOOKUP(A2220,FII!$A$1:$D$3730,3,FALSE)</f>
        <v>-272.14</v>
      </c>
      <c r="H2220" s="36" t="str">
        <f>VLOOKUP(A2220,FII!$A$1:$D$3730,4,FALSE)</f>
        <v>306.04</v>
      </c>
    </row>
    <row r="2221" spans="1:8" x14ac:dyDescent="0.25">
      <c r="A2221" s="35">
        <v>42789</v>
      </c>
      <c r="B2221">
        <v>8939.5</v>
      </c>
      <c r="C2221">
        <v>13.4</v>
      </c>
      <c r="D2221">
        <v>20810.32</v>
      </c>
      <c r="E2221">
        <v>8939.5</v>
      </c>
      <c r="F2221">
        <v>66.69</v>
      </c>
      <c r="G2221" s="36" t="str">
        <f>VLOOKUP(A2221,FII!$A$1:$D$3730,3,FALSE)</f>
        <v>2430.70</v>
      </c>
      <c r="H2221" s="36" t="str">
        <f>VLOOKUP(A2221,FII!$A$1:$D$3730,4,FALSE)</f>
        <v>36.51</v>
      </c>
    </row>
    <row r="2222" spans="1:8" x14ac:dyDescent="0.25">
      <c r="A2222" s="35">
        <v>42793</v>
      </c>
      <c r="B2222">
        <v>8896.7000000000007</v>
      </c>
      <c r="C2222">
        <v>13.675000000000001</v>
      </c>
      <c r="D2222">
        <v>20837.439999999999</v>
      </c>
      <c r="E2222">
        <v>8915.75</v>
      </c>
      <c r="F2222">
        <v>66.7</v>
      </c>
      <c r="G2222" s="36" t="str">
        <f>VLOOKUP(A2222,FII!$A$1:$D$3730,3,FALSE)</f>
        <v>-156.79</v>
      </c>
      <c r="H2222" s="36" t="str">
        <f>VLOOKUP(A2222,FII!$A$1:$D$3730,4,FALSE)</f>
        <v>-258.06</v>
      </c>
    </row>
    <row r="2223" spans="1:8" x14ac:dyDescent="0.25">
      <c r="A2223" s="35">
        <v>42794</v>
      </c>
      <c r="B2223">
        <v>8879.6</v>
      </c>
      <c r="C2223">
        <v>13.7925</v>
      </c>
      <c r="D2223">
        <v>20812.240000000002</v>
      </c>
      <c r="E2223">
        <v>8909.35</v>
      </c>
      <c r="F2223">
        <v>66.724999999999994</v>
      </c>
      <c r="G2223" s="36" t="str">
        <f>VLOOKUP(A2223,FII!$A$1:$D$3730,3,FALSE)</f>
        <v>-62.26</v>
      </c>
      <c r="H2223" s="36" t="str">
        <f>VLOOKUP(A2223,FII!$A$1:$D$3730,4,FALSE)</f>
        <v>215.63</v>
      </c>
    </row>
    <row r="2224" spans="1:8" x14ac:dyDescent="0.25">
      <c r="A2224" s="35">
        <v>42795</v>
      </c>
      <c r="B2224">
        <v>8945.7999999999993</v>
      </c>
      <c r="C2224">
        <v>13.574999999999999</v>
      </c>
      <c r="D2224">
        <v>21115.55</v>
      </c>
      <c r="E2224">
        <v>8976.0499999999993</v>
      </c>
      <c r="F2224">
        <v>66.864999999999995</v>
      </c>
      <c r="G2224" s="36" t="str">
        <f>VLOOKUP(A2224,FII!$A$1:$D$3730,3,FALSE)</f>
        <v>169.09</v>
      </c>
      <c r="H2224" s="36" t="str">
        <f>VLOOKUP(A2224,FII!$A$1:$D$3730,4,FALSE)</f>
        <v>-1224.40</v>
      </c>
    </row>
    <row r="2225" spans="1:8" x14ac:dyDescent="0.25">
      <c r="A2225" s="35">
        <v>42796</v>
      </c>
      <c r="B2225">
        <v>8899.75</v>
      </c>
      <c r="C2225">
        <v>13.362500000000001</v>
      </c>
      <c r="D2225">
        <v>21002.97</v>
      </c>
      <c r="E2225">
        <v>8917.2000000000007</v>
      </c>
      <c r="F2225">
        <v>66.784999999999997</v>
      </c>
      <c r="G2225" s="36" t="str">
        <f>VLOOKUP(A2225,FII!$A$1:$D$3730,3,FALSE)</f>
        <v>874.47</v>
      </c>
      <c r="H2225" s="36" t="str">
        <f>VLOOKUP(A2225,FII!$A$1:$D$3730,4,FALSE)</f>
        <v>-265.34</v>
      </c>
    </row>
    <row r="2226" spans="1:8" x14ac:dyDescent="0.25">
      <c r="A2226" s="35">
        <v>42797</v>
      </c>
      <c r="B2226">
        <v>8897.5499999999993</v>
      </c>
      <c r="C2226">
        <v>13.352499999999999</v>
      </c>
      <c r="D2226">
        <v>21005.71</v>
      </c>
      <c r="E2226">
        <v>8922.7999999999993</v>
      </c>
      <c r="F2226">
        <v>66.78</v>
      </c>
      <c r="G2226" s="36" t="str">
        <f>VLOOKUP(A2226,FII!$A$1:$D$3730,3,FALSE)</f>
        <v>-1337.71</v>
      </c>
      <c r="H2226" s="36" t="str">
        <f>VLOOKUP(A2226,FII!$A$1:$D$3730,4,FALSE)</f>
        <v>3.63</v>
      </c>
    </row>
    <row r="2227" spans="1:8" x14ac:dyDescent="0.25">
      <c r="A2227" s="35">
        <v>42800</v>
      </c>
      <c r="B2227">
        <v>8963.4500000000007</v>
      </c>
      <c r="C2227">
        <v>13.64</v>
      </c>
      <c r="D2227">
        <v>20954.34</v>
      </c>
      <c r="E2227">
        <v>8979.15</v>
      </c>
      <c r="F2227">
        <v>66.674999999999997</v>
      </c>
      <c r="G2227" s="36" t="str">
        <f>VLOOKUP(A2227,FII!$A$1:$D$3730,3,FALSE)</f>
        <v>-326.91</v>
      </c>
      <c r="H2227" s="36" t="str">
        <f>VLOOKUP(A2227,FII!$A$1:$D$3730,4,FALSE)</f>
        <v>-194.25</v>
      </c>
    </row>
    <row r="2228" spans="1:8" x14ac:dyDescent="0.25">
      <c r="A2228" s="35">
        <v>42801</v>
      </c>
      <c r="B2228">
        <v>8946.9</v>
      </c>
      <c r="C2228">
        <v>13.875</v>
      </c>
      <c r="D2228">
        <v>20924.759999999998</v>
      </c>
      <c r="E2228">
        <v>8974.1</v>
      </c>
      <c r="F2228">
        <v>66.625</v>
      </c>
      <c r="G2228" s="36" t="str">
        <f>VLOOKUP(A2228,FII!$A$1:$D$3730,3,FALSE)</f>
        <v>66.26</v>
      </c>
      <c r="H2228" s="36" t="str">
        <f>VLOOKUP(A2228,FII!$A$1:$D$3730,4,FALSE)</f>
        <v>-1764.20</v>
      </c>
    </row>
    <row r="2229" spans="1:8" x14ac:dyDescent="0.25">
      <c r="A2229" s="35">
        <v>42802</v>
      </c>
      <c r="B2229">
        <v>8924.2999999999993</v>
      </c>
      <c r="C2229">
        <v>14.074999999999999</v>
      </c>
      <c r="D2229">
        <v>20855.73</v>
      </c>
      <c r="E2229">
        <v>8952.1</v>
      </c>
      <c r="F2229">
        <v>66.765000000000001</v>
      </c>
      <c r="G2229" s="36" t="str">
        <f>VLOOKUP(A2229,FII!$A$1:$D$3730,3,FALSE)</f>
        <v>291.91</v>
      </c>
      <c r="H2229" s="36" t="str">
        <f>VLOOKUP(A2229,FII!$A$1:$D$3730,4,FALSE)</f>
        <v>-1200.39</v>
      </c>
    </row>
    <row r="2230" spans="1:8" x14ac:dyDescent="0.25">
      <c r="A2230" s="35">
        <v>42803</v>
      </c>
      <c r="B2230">
        <v>8927</v>
      </c>
      <c r="C2230">
        <v>14.39</v>
      </c>
      <c r="D2230">
        <v>20858.189999999999</v>
      </c>
      <c r="E2230">
        <v>8954.5</v>
      </c>
      <c r="F2230">
        <v>66.69</v>
      </c>
      <c r="G2230" s="36" t="str">
        <f>VLOOKUP(A2230,FII!$A$1:$D$3730,3,FALSE)</f>
        <v>-617.09</v>
      </c>
      <c r="H2230" s="36" t="str">
        <f>VLOOKUP(A2230,FII!$A$1:$D$3730,4,FALSE)</f>
        <v>-525.12</v>
      </c>
    </row>
    <row r="2231" spans="1:8" x14ac:dyDescent="0.25">
      <c r="A2231" s="35">
        <v>42804</v>
      </c>
      <c r="B2231">
        <v>8934.5499999999993</v>
      </c>
      <c r="C2231">
        <v>13.9575</v>
      </c>
      <c r="D2231">
        <v>20902.98</v>
      </c>
      <c r="E2231">
        <v>8958.7000000000007</v>
      </c>
      <c r="F2231">
        <v>66.555000000000007</v>
      </c>
      <c r="G2231" s="36" t="str">
        <f>VLOOKUP(A2231,FII!$A$1:$D$3730,3,FALSE)</f>
        <v>-104.44</v>
      </c>
      <c r="H2231" s="36" t="str">
        <f>VLOOKUP(A2231,FII!$A$1:$D$3730,4,FALSE)</f>
        <v>-924.53</v>
      </c>
    </row>
    <row r="2232" spans="1:8" x14ac:dyDescent="0.25">
      <c r="A2232" s="35">
        <v>42808</v>
      </c>
      <c r="B2232">
        <v>9087</v>
      </c>
      <c r="C2232">
        <v>12.4</v>
      </c>
      <c r="D2232">
        <v>20837.37</v>
      </c>
      <c r="E2232">
        <v>9103</v>
      </c>
      <c r="F2232">
        <v>65.775000000000006</v>
      </c>
      <c r="G2232" s="36" t="str">
        <f>VLOOKUP(A2232,FII!$A$1:$D$3730,3,FALSE)</f>
        <v>1837.13</v>
      </c>
      <c r="H2232" s="36" t="str">
        <f>VLOOKUP(A2232,FII!$A$1:$D$3730,4,FALSE)</f>
        <v>499.16</v>
      </c>
    </row>
    <row r="2233" spans="1:8" x14ac:dyDescent="0.25">
      <c r="A2233" s="35">
        <v>42809</v>
      </c>
      <c r="B2233">
        <v>9084.7999999999993</v>
      </c>
      <c r="C2233">
        <v>12.422499999999999</v>
      </c>
      <c r="D2233">
        <v>20950.099999999999</v>
      </c>
      <c r="E2233">
        <v>9109.2999999999993</v>
      </c>
      <c r="F2233">
        <v>65.63</v>
      </c>
      <c r="G2233" s="36" t="str">
        <f>VLOOKUP(A2233,FII!$A$1:$D$3730,3,FALSE)</f>
        <v>-236.99</v>
      </c>
      <c r="H2233" s="36" t="str">
        <f>VLOOKUP(A2233,FII!$A$1:$D$3730,4,FALSE)</f>
        <v>-378.88</v>
      </c>
    </row>
    <row r="2234" spans="1:8" x14ac:dyDescent="0.25">
      <c r="A2234" s="35">
        <v>42810</v>
      </c>
      <c r="B2234">
        <v>9153.7000000000007</v>
      </c>
      <c r="C2234">
        <v>11.91</v>
      </c>
      <c r="D2234">
        <v>20934.55</v>
      </c>
      <c r="E2234">
        <v>9176.15</v>
      </c>
      <c r="F2234">
        <v>65.385000000000005</v>
      </c>
      <c r="G2234" s="36" t="str">
        <f>VLOOKUP(A2234,FII!$A$1:$D$3730,3,FALSE)</f>
        <v>857.97</v>
      </c>
      <c r="H2234" s="36" t="str">
        <f>VLOOKUP(A2234,FII!$A$1:$D$3730,4,FALSE)</f>
        <v>-166.25</v>
      </c>
    </row>
    <row r="2235" spans="1:8" x14ac:dyDescent="0.25">
      <c r="A2235" s="35">
        <v>42811</v>
      </c>
      <c r="B2235">
        <v>9160.0499999999993</v>
      </c>
      <c r="C2235">
        <v>11.852499999999999</v>
      </c>
      <c r="D2235">
        <v>20914.62</v>
      </c>
      <c r="E2235">
        <v>9171.75</v>
      </c>
      <c r="F2235">
        <v>65.474999999999994</v>
      </c>
      <c r="G2235" s="36" t="str">
        <f>VLOOKUP(A2235,FII!$A$1:$D$3730,3,FALSE)</f>
        <v>-137.10</v>
      </c>
      <c r="H2235" s="36" t="str">
        <f>VLOOKUP(A2235,FII!$A$1:$D$3730,4,FALSE)</f>
        <v>-424.60</v>
      </c>
    </row>
    <row r="2236" spans="1:8" x14ac:dyDescent="0.25">
      <c r="A2236" s="35">
        <v>42814</v>
      </c>
      <c r="B2236">
        <v>9126.85</v>
      </c>
      <c r="C2236">
        <v>12.0175</v>
      </c>
      <c r="D2236">
        <v>20905.86</v>
      </c>
      <c r="E2236">
        <v>9153.5499999999993</v>
      </c>
      <c r="F2236">
        <v>65.344999999999999</v>
      </c>
      <c r="G2236" s="36" t="str">
        <f>VLOOKUP(A2236,FII!$A$1:$D$3730,3,FALSE)</f>
        <v>776.69</v>
      </c>
      <c r="H2236" s="36" t="str">
        <f>VLOOKUP(A2236,FII!$A$1:$D$3730,4,FALSE)</f>
        <v>-1280.37</v>
      </c>
    </row>
    <row r="2237" spans="1:8" x14ac:dyDescent="0.25">
      <c r="A2237" s="35">
        <v>42815</v>
      </c>
      <c r="B2237">
        <v>9121.5</v>
      </c>
      <c r="C2237">
        <v>11.942500000000001</v>
      </c>
      <c r="D2237">
        <v>20668.009999999998</v>
      </c>
      <c r="E2237">
        <v>9143</v>
      </c>
      <c r="F2237">
        <v>65.344999999999999</v>
      </c>
      <c r="G2237" s="36" t="str">
        <f>VLOOKUP(A2237,FII!$A$1:$D$3730,3,FALSE)</f>
        <v>-26.06</v>
      </c>
      <c r="H2237" s="36" t="str">
        <f>VLOOKUP(A2237,FII!$A$1:$D$3730,4,FALSE)</f>
        <v>-2390.91</v>
      </c>
    </row>
    <row r="2238" spans="1:8" x14ac:dyDescent="0.25">
      <c r="A2238" s="35">
        <v>42816</v>
      </c>
      <c r="B2238">
        <v>9030.4500000000007</v>
      </c>
      <c r="C2238">
        <v>12.27</v>
      </c>
      <c r="D2238">
        <v>20661.3</v>
      </c>
      <c r="E2238">
        <v>9050.4</v>
      </c>
      <c r="F2238">
        <v>65.454999999999998</v>
      </c>
      <c r="G2238" s="36" t="str">
        <f>VLOOKUP(A2238,FII!$A$1:$D$3730,3,FALSE)</f>
        <v>1053.48</v>
      </c>
      <c r="H2238" s="36" t="str">
        <f>VLOOKUP(A2238,FII!$A$1:$D$3730,4,FALSE)</f>
        <v>-1820.00</v>
      </c>
    </row>
    <row r="2239" spans="1:8" x14ac:dyDescent="0.25">
      <c r="A2239" s="35">
        <v>42817</v>
      </c>
      <c r="B2239">
        <v>9086.2999999999993</v>
      </c>
      <c r="C2239">
        <v>11.835000000000001</v>
      </c>
      <c r="D2239">
        <v>20656.580000000002</v>
      </c>
      <c r="E2239">
        <v>9107.65</v>
      </c>
      <c r="F2239">
        <v>65.454999999999998</v>
      </c>
      <c r="G2239" s="36" t="str">
        <f>VLOOKUP(A2239,FII!$A$1:$D$3730,3,FALSE)</f>
        <v>101.39</v>
      </c>
      <c r="H2239" s="36" t="str">
        <f>VLOOKUP(A2239,FII!$A$1:$D$3730,4,FALSE)</f>
        <v>-231.66</v>
      </c>
    </row>
    <row r="2240" spans="1:8" x14ac:dyDescent="0.25">
      <c r="A2240" s="35">
        <v>42818</v>
      </c>
      <c r="B2240">
        <v>9108</v>
      </c>
      <c r="C2240">
        <v>11.977499999999999</v>
      </c>
      <c r="D2240">
        <v>20596.72</v>
      </c>
      <c r="E2240">
        <v>9118.2999999999993</v>
      </c>
      <c r="F2240">
        <v>65.424999999999997</v>
      </c>
      <c r="G2240" s="36" t="str">
        <f>VLOOKUP(A2240,FII!$A$1:$D$3730,3,FALSE)</f>
        <v>-316.27</v>
      </c>
      <c r="H2240" s="36" t="str">
        <f>VLOOKUP(A2240,FII!$A$1:$D$3730,4,FALSE)</f>
        <v>-81.04</v>
      </c>
    </row>
    <row r="2241" spans="1:8" x14ac:dyDescent="0.25">
      <c r="A2241" s="35">
        <v>42821</v>
      </c>
      <c r="B2241">
        <v>9045.2000000000007</v>
      </c>
      <c r="C2241">
        <v>12.435</v>
      </c>
      <c r="D2241">
        <v>20550.98</v>
      </c>
      <c r="E2241">
        <v>9067.9500000000007</v>
      </c>
      <c r="F2241">
        <v>64.995000000000005</v>
      </c>
      <c r="G2241" s="36" t="str">
        <f>VLOOKUP(A2241,FII!$A$1:$D$3730,3,FALSE)</f>
        <v>-488.12</v>
      </c>
      <c r="H2241" s="36" t="str">
        <f>VLOOKUP(A2241,FII!$A$1:$D$3730,4,FALSE)</f>
        <v>-1029.07</v>
      </c>
    </row>
    <row r="2242" spans="1:8" x14ac:dyDescent="0.25">
      <c r="A2242" s="35">
        <v>42822</v>
      </c>
      <c r="B2242">
        <v>9100.7999999999993</v>
      </c>
      <c r="C2242">
        <v>12.1175</v>
      </c>
      <c r="D2242">
        <v>20701.5</v>
      </c>
      <c r="E2242">
        <v>9109.6</v>
      </c>
      <c r="F2242">
        <v>65.045000000000002</v>
      </c>
      <c r="G2242" s="36" t="str">
        <f>VLOOKUP(A2242,FII!$A$1:$D$3730,3,FALSE)</f>
        <v>299.67</v>
      </c>
      <c r="H2242" s="36" t="str">
        <f>VLOOKUP(A2242,FII!$A$1:$D$3730,4,FALSE)</f>
        <v>865.28</v>
      </c>
    </row>
    <row r="2243" spans="1:8" x14ac:dyDescent="0.25">
      <c r="A2243" s="35">
        <v>42823</v>
      </c>
      <c r="B2243">
        <v>9143.7999999999993</v>
      </c>
      <c r="C2243">
        <v>12.0875</v>
      </c>
      <c r="D2243">
        <v>20659.32</v>
      </c>
      <c r="E2243">
        <v>9142.85</v>
      </c>
      <c r="F2243">
        <v>64.875</v>
      </c>
      <c r="G2243" s="36" t="str">
        <f>VLOOKUP(A2243,FII!$A$1:$D$3730,3,FALSE)</f>
        <v>754.67</v>
      </c>
      <c r="H2243" s="36" t="str">
        <f>VLOOKUP(A2243,FII!$A$1:$D$3730,4,FALSE)</f>
        <v>210.97</v>
      </c>
    </row>
    <row r="2244" spans="1:8" x14ac:dyDescent="0.25">
      <c r="A2244" s="35">
        <v>42824</v>
      </c>
      <c r="B2244">
        <v>9173.75</v>
      </c>
      <c r="C2244">
        <v>12.15</v>
      </c>
      <c r="D2244">
        <v>20728.490000000002</v>
      </c>
      <c r="E2244">
        <v>9173.75</v>
      </c>
      <c r="F2244">
        <v>64.86</v>
      </c>
      <c r="G2244" s="36" t="str">
        <f>VLOOKUP(A2244,FII!$A$1:$D$3730,3,FALSE)</f>
        <v>1244.16</v>
      </c>
      <c r="H2244" s="36" t="str">
        <f>VLOOKUP(A2244,FII!$A$1:$D$3730,4,FALSE)</f>
        <v>-1542.04</v>
      </c>
    </row>
    <row r="2245" spans="1:8" x14ac:dyDescent="0.25">
      <c r="A2245" s="35">
        <v>42825</v>
      </c>
      <c r="B2245">
        <v>9173.75</v>
      </c>
      <c r="C2245">
        <v>12.42</v>
      </c>
      <c r="D2245">
        <v>20663.22</v>
      </c>
      <c r="E2245">
        <v>9197.75</v>
      </c>
      <c r="F2245">
        <v>64.86</v>
      </c>
      <c r="G2245" s="36" t="str">
        <f>VLOOKUP(A2245,FII!$A$1:$D$3730,3,FALSE)</f>
        <v>67.53</v>
      </c>
      <c r="H2245" s="36" t="str">
        <f>VLOOKUP(A2245,FII!$A$1:$D$3730,4,FALSE)</f>
        <v>-304.46</v>
      </c>
    </row>
    <row r="2246" spans="1:8" x14ac:dyDescent="0.25">
      <c r="A2246" s="35">
        <v>42828</v>
      </c>
      <c r="B2246">
        <v>9237.85</v>
      </c>
      <c r="C2246">
        <v>11.4925</v>
      </c>
      <c r="D2246">
        <v>20650.21</v>
      </c>
      <c r="E2246">
        <v>9263.25</v>
      </c>
      <c r="F2246">
        <v>64.984999999999999</v>
      </c>
      <c r="G2246" s="36" t="str">
        <f>VLOOKUP(A2246,FII!$A$1:$D$3730,3,FALSE)</f>
        <v>-99.62</v>
      </c>
      <c r="H2246" s="36" t="str">
        <f>VLOOKUP(A2246,FII!$A$1:$D$3730,4,FALSE)</f>
        <v>156.54</v>
      </c>
    </row>
    <row r="2247" spans="1:8" x14ac:dyDescent="0.25">
      <c r="A2247" s="35">
        <v>42830</v>
      </c>
      <c r="B2247">
        <v>9265.15</v>
      </c>
      <c r="C2247">
        <v>11.55</v>
      </c>
      <c r="D2247">
        <v>20648.150000000001</v>
      </c>
      <c r="E2247">
        <v>9286.5499999999993</v>
      </c>
      <c r="F2247">
        <v>64.875</v>
      </c>
      <c r="G2247" s="36" t="str">
        <f>VLOOKUP(A2247,FII!$A$1:$D$3730,3,FALSE)</f>
        <v>634.90</v>
      </c>
      <c r="H2247" s="36" t="str">
        <f>VLOOKUP(A2247,FII!$A$1:$D$3730,4,FALSE)</f>
        <v>-291.36</v>
      </c>
    </row>
    <row r="2248" spans="1:8" x14ac:dyDescent="0.25">
      <c r="A2248" s="35">
        <v>42831</v>
      </c>
      <c r="B2248">
        <v>9261.9500000000007</v>
      </c>
      <c r="C2248">
        <v>11.29</v>
      </c>
      <c r="D2248">
        <v>20662.95</v>
      </c>
      <c r="E2248">
        <v>9272.25</v>
      </c>
      <c r="F2248">
        <v>64.605999999999995</v>
      </c>
      <c r="G2248" s="36" t="str">
        <f>VLOOKUP(A2248,FII!$A$1:$D$3730,3,FALSE)</f>
        <v>-927.79</v>
      </c>
      <c r="H2248" s="36" t="str">
        <f>VLOOKUP(A2248,FII!$A$1:$D$3730,4,FALSE)</f>
        <v>-168.06</v>
      </c>
    </row>
    <row r="2249" spans="1:8" x14ac:dyDescent="0.25">
      <c r="A2249" s="35">
        <v>42832</v>
      </c>
      <c r="B2249">
        <v>9198.2999999999993</v>
      </c>
      <c r="C2249">
        <v>11.692500000000001</v>
      </c>
      <c r="D2249">
        <v>20656.099999999999</v>
      </c>
      <c r="E2249">
        <v>9211.4500000000007</v>
      </c>
      <c r="F2249">
        <v>64.27</v>
      </c>
      <c r="G2249" s="36" t="str">
        <f>VLOOKUP(A2249,FII!$A$1:$D$3730,3,FALSE)</f>
        <v>-508.96</v>
      </c>
      <c r="H2249" s="36" t="str">
        <f>VLOOKUP(A2249,FII!$A$1:$D$3730,4,FALSE)</f>
        <v>563.50</v>
      </c>
    </row>
    <row r="2250" spans="1:8" x14ac:dyDescent="0.25">
      <c r="A2250" s="35">
        <v>42835</v>
      </c>
      <c r="B2250">
        <v>9181.4500000000007</v>
      </c>
      <c r="C2250">
        <v>11.62</v>
      </c>
      <c r="D2250">
        <v>20658.02</v>
      </c>
      <c r="E2250">
        <v>9209.35</v>
      </c>
      <c r="F2250">
        <v>64.605000000000004</v>
      </c>
      <c r="G2250" s="36" t="str">
        <f>VLOOKUP(A2250,FII!$A$1:$D$3730,3,FALSE)</f>
        <v>-511.06</v>
      </c>
      <c r="H2250" s="36" t="str">
        <f>VLOOKUP(A2250,FII!$A$1:$D$3730,4,FALSE)</f>
        <v>788.07</v>
      </c>
    </row>
    <row r="2251" spans="1:8" x14ac:dyDescent="0.25">
      <c r="A2251" s="35">
        <v>42836</v>
      </c>
      <c r="B2251">
        <v>9237</v>
      </c>
      <c r="C2251">
        <v>11.395</v>
      </c>
      <c r="D2251">
        <v>20651.3</v>
      </c>
      <c r="E2251">
        <v>9264.4500000000007</v>
      </c>
      <c r="F2251">
        <v>64.555000000000007</v>
      </c>
      <c r="G2251" s="36" t="str">
        <f>VLOOKUP(A2251,FII!$A$1:$D$3730,3,FALSE)</f>
        <v>-166.41</v>
      </c>
      <c r="H2251" s="36" t="str">
        <f>VLOOKUP(A2251,FII!$A$1:$D$3730,4,FALSE)</f>
        <v>604.66</v>
      </c>
    </row>
    <row r="2252" spans="1:8" x14ac:dyDescent="0.25">
      <c r="A2252" s="35">
        <v>42837</v>
      </c>
      <c r="B2252">
        <v>9203.4500000000007</v>
      </c>
      <c r="C2252">
        <v>11.6275</v>
      </c>
      <c r="D2252">
        <v>20591.86</v>
      </c>
      <c r="E2252">
        <v>9223.2000000000007</v>
      </c>
      <c r="F2252">
        <v>64.69</v>
      </c>
      <c r="G2252" s="36" t="str">
        <f>VLOOKUP(A2252,FII!$A$1:$D$3730,3,FALSE)</f>
        <v>-435.22</v>
      </c>
      <c r="H2252" s="36" t="str">
        <f>VLOOKUP(A2252,FII!$A$1:$D$3730,4,FALSE)</f>
        <v>-105.30</v>
      </c>
    </row>
    <row r="2253" spans="1:8" x14ac:dyDescent="0.25">
      <c r="A2253" s="35">
        <v>42838</v>
      </c>
      <c r="B2253">
        <v>9150.7999999999993</v>
      </c>
      <c r="C2253">
        <v>11.577500000000001</v>
      </c>
      <c r="D2253">
        <v>20453.25</v>
      </c>
      <c r="E2253">
        <v>9182.25</v>
      </c>
      <c r="F2253">
        <v>64.444999999999993</v>
      </c>
      <c r="G2253" s="36" t="str">
        <f>VLOOKUP(A2253,FII!$A$1:$D$3730,3,FALSE)</f>
        <v>146.74</v>
      </c>
      <c r="H2253" s="36" t="str">
        <f>VLOOKUP(A2253,FII!$A$1:$D$3730,4,FALSE)</f>
        <v>-556.58</v>
      </c>
    </row>
    <row r="2254" spans="1:8" x14ac:dyDescent="0.25">
      <c r="A2254" s="35">
        <v>42842</v>
      </c>
      <c r="B2254">
        <v>9139.2999999999993</v>
      </c>
      <c r="C2254">
        <v>11.8925</v>
      </c>
      <c r="D2254">
        <v>20636.919999999998</v>
      </c>
      <c r="E2254">
        <v>9168.35</v>
      </c>
      <c r="F2254">
        <v>64.48</v>
      </c>
      <c r="G2254" s="36" t="str">
        <f>VLOOKUP(A2254,FII!$A$1:$D$3730,3,FALSE)</f>
        <v>-79.08</v>
      </c>
      <c r="H2254" s="36" t="str">
        <f>VLOOKUP(A2254,FII!$A$1:$D$3730,4,FALSE)</f>
        <v>-40.22</v>
      </c>
    </row>
    <row r="2255" spans="1:8" x14ac:dyDescent="0.25">
      <c r="A2255" s="35">
        <v>42843</v>
      </c>
      <c r="B2255">
        <v>9105.15</v>
      </c>
      <c r="C2255">
        <v>12.375</v>
      </c>
      <c r="D2255">
        <v>20523.28</v>
      </c>
      <c r="E2255">
        <v>9123.35</v>
      </c>
      <c r="F2255">
        <v>64.605000000000004</v>
      </c>
      <c r="G2255" s="36" t="str">
        <f>VLOOKUP(A2255,FII!$A$1:$D$3730,3,FALSE)</f>
        <v>-244.77</v>
      </c>
      <c r="H2255" s="36" t="str">
        <f>VLOOKUP(A2255,FII!$A$1:$D$3730,4,FALSE)</f>
        <v>160.18</v>
      </c>
    </row>
    <row r="2256" spans="1:8" x14ac:dyDescent="0.25">
      <c r="A2256" s="35">
        <v>42844</v>
      </c>
      <c r="B2256">
        <v>9103.5</v>
      </c>
      <c r="C2256">
        <v>12.215</v>
      </c>
      <c r="D2256">
        <v>20404.490000000002</v>
      </c>
      <c r="E2256">
        <v>9135</v>
      </c>
      <c r="F2256">
        <v>64.665000000000006</v>
      </c>
      <c r="G2256" s="36" t="str">
        <f>VLOOKUP(A2256,FII!$A$1:$D$3730,3,FALSE)</f>
        <v>-1027.03</v>
      </c>
      <c r="H2256" s="36" t="str">
        <f>VLOOKUP(A2256,FII!$A$1:$D$3730,4,FALSE)</f>
        <v>269.08</v>
      </c>
    </row>
    <row r="2257" spans="1:8" x14ac:dyDescent="0.25">
      <c r="A2257" s="35">
        <v>42845</v>
      </c>
      <c r="B2257">
        <v>9136.4</v>
      </c>
      <c r="C2257">
        <v>11.56</v>
      </c>
      <c r="D2257">
        <v>20578.71</v>
      </c>
      <c r="E2257">
        <v>9162.6</v>
      </c>
      <c r="F2257">
        <v>64.62</v>
      </c>
      <c r="G2257" s="36" t="str">
        <f>VLOOKUP(A2257,FII!$A$1:$D$3730,3,FALSE)</f>
        <v>-239.39</v>
      </c>
      <c r="H2257" s="36" t="str">
        <f>VLOOKUP(A2257,FII!$A$1:$D$3730,4,FALSE)</f>
        <v>-477.70</v>
      </c>
    </row>
    <row r="2258" spans="1:8" x14ac:dyDescent="0.25">
      <c r="A2258" s="35">
        <v>42846</v>
      </c>
      <c r="B2258">
        <v>9119.4</v>
      </c>
      <c r="C2258">
        <v>11.422499999999999</v>
      </c>
      <c r="D2258">
        <v>20547.759999999998</v>
      </c>
      <c r="E2258">
        <v>9127</v>
      </c>
      <c r="F2258">
        <v>64.650000000000006</v>
      </c>
      <c r="G2258" s="36" t="str">
        <f>VLOOKUP(A2258,FII!$A$1:$D$3730,3,FALSE)</f>
        <v>-1238.64</v>
      </c>
      <c r="H2258" s="36" t="str">
        <f>VLOOKUP(A2258,FII!$A$1:$D$3730,4,FALSE)</f>
        <v>-90.78</v>
      </c>
    </row>
    <row r="2259" spans="1:8" x14ac:dyDescent="0.25">
      <c r="A2259" s="35">
        <v>42849</v>
      </c>
      <c r="B2259">
        <v>9217.9500000000007</v>
      </c>
      <c r="C2259">
        <v>11.625</v>
      </c>
      <c r="D2259">
        <v>20763.89</v>
      </c>
      <c r="E2259">
        <v>9224.4500000000007</v>
      </c>
      <c r="F2259">
        <v>64.489999999999995</v>
      </c>
      <c r="G2259" s="36" t="str">
        <f>VLOOKUP(A2259,FII!$A$1:$D$3730,3,FALSE)</f>
        <v>403.38</v>
      </c>
      <c r="H2259" s="36" t="str">
        <f>VLOOKUP(A2259,FII!$A$1:$D$3730,4,FALSE)</f>
        <v>1204.04</v>
      </c>
    </row>
    <row r="2260" spans="1:8" x14ac:dyDescent="0.25">
      <c r="A2260" s="35">
        <v>42850</v>
      </c>
      <c r="B2260">
        <v>9306.6</v>
      </c>
      <c r="C2260">
        <v>11.154999999999999</v>
      </c>
      <c r="D2260">
        <v>20996.12</v>
      </c>
      <c r="E2260">
        <v>9293.9</v>
      </c>
      <c r="F2260">
        <v>64.33</v>
      </c>
      <c r="G2260" s="36" t="str">
        <f>VLOOKUP(A2260,FII!$A$1:$D$3730,3,FALSE)</f>
        <v>-804.82</v>
      </c>
      <c r="H2260" s="36" t="str">
        <f>VLOOKUP(A2260,FII!$A$1:$D$3730,4,FALSE)</f>
        <v>1805.75</v>
      </c>
    </row>
    <row r="2261" spans="1:8" x14ac:dyDescent="0.25">
      <c r="A2261" s="35">
        <v>42851</v>
      </c>
      <c r="B2261">
        <v>9351.85</v>
      </c>
      <c r="C2261">
        <v>11.74</v>
      </c>
      <c r="D2261">
        <v>20975.09</v>
      </c>
      <c r="E2261">
        <v>9342.1</v>
      </c>
      <c r="F2261">
        <v>64.13</v>
      </c>
      <c r="G2261" s="36">
        <f>VLOOKUP(A2261,FII!$A$1:$D$3730,3,FALSE)</f>
        <v>586.66</v>
      </c>
      <c r="H2261" s="36" t="str">
        <f>VLOOKUP(A2261,FII!$A$1:$D$3730,4,FALSE)</f>
        <v>1381.97</v>
      </c>
    </row>
    <row r="2262" spans="1:8" x14ac:dyDescent="0.25">
      <c r="A2262" s="35">
        <v>42852</v>
      </c>
      <c r="B2262">
        <v>9342.15</v>
      </c>
      <c r="C2262">
        <v>11.07</v>
      </c>
      <c r="D2262">
        <v>20981.33</v>
      </c>
      <c r="E2262">
        <v>9342.15</v>
      </c>
      <c r="F2262">
        <v>64.114999999999995</v>
      </c>
      <c r="G2262" s="36">
        <f>VLOOKUP(A2262,FII!$A$1:$D$3730,3,FALSE)</f>
        <v>-681.81</v>
      </c>
      <c r="H2262" s="36" t="str">
        <f>VLOOKUP(A2262,FII!$A$1:$D$3730,4,FALSE)</f>
        <v>-794.92</v>
      </c>
    </row>
    <row r="2263" spans="1:8" x14ac:dyDescent="0.25">
      <c r="A2263" s="35">
        <v>42853</v>
      </c>
      <c r="B2263">
        <v>9304.0499999999993</v>
      </c>
      <c r="C2263">
        <v>10.86</v>
      </c>
      <c r="D2263">
        <v>20940.509999999998</v>
      </c>
      <c r="E2263">
        <v>9333.7000000000007</v>
      </c>
      <c r="F2263">
        <v>64.290000000000006</v>
      </c>
      <c r="G2263" s="36">
        <f>VLOOKUP(A2263,FII!$A$1:$D$3730,3,FALSE)</f>
        <v>-713.51</v>
      </c>
      <c r="H2263" s="36" t="str">
        <f>VLOOKUP(A2263,FII!$A$1:$D$3730,4,FALSE)</f>
        <v>-533.50</v>
      </c>
    </row>
    <row r="2264" spans="1:8" x14ac:dyDescent="0.25">
      <c r="A2264" s="35">
        <v>42857</v>
      </c>
      <c r="B2264">
        <v>9313.7999999999993</v>
      </c>
      <c r="C2264">
        <v>11.4475</v>
      </c>
      <c r="D2264">
        <v>20949.89</v>
      </c>
      <c r="E2264">
        <v>9339.2999999999993</v>
      </c>
      <c r="F2264">
        <v>64.165000000000006</v>
      </c>
      <c r="G2264" s="36">
        <f>VLOOKUP(A2264,FII!$A$1:$D$3730,3,FALSE)</f>
        <v>62.89</v>
      </c>
      <c r="H2264" s="36" t="str">
        <f>VLOOKUP(A2264,FII!$A$1:$D$3730,4,FALSE)</f>
        <v>-176.20</v>
      </c>
    </row>
    <row r="2265" spans="1:8" x14ac:dyDescent="0.25">
      <c r="A2265" s="35">
        <v>42858</v>
      </c>
      <c r="B2265">
        <v>9311.9500000000007</v>
      </c>
      <c r="C2265">
        <v>11.5275</v>
      </c>
      <c r="D2265">
        <v>20957.900000000001</v>
      </c>
      <c r="E2265">
        <v>9340.25</v>
      </c>
      <c r="F2265">
        <v>64.165000000000006</v>
      </c>
      <c r="G2265" s="36">
        <f>VLOOKUP(A2265,FII!$A$1:$D$3730,3,FALSE)</f>
        <v>-439</v>
      </c>
      <c r="H2265" s="36" t="str">
        <f>VLOOKUP(A2265,FII!$A$1:$D$3730,4,FALSE)</f>
        <v>-436.46</v>
      </c>
    </row>
    <row r="2266" spans="1:8" x14ac:dyDescent="0.25">
      <c r="A2266" s="35">
        <v>42859</v>
      </c>
      <c r="B2266">
        <v>9359.9</v>
      </c>
      <c r="C2266">
        <v>11.3325</v>
      </c>
      <c r="D2266">
        <v>20951.47</v>
      </c>
      <c r="E2266">
        <v>9376.9500000000007</v>
      </c>
      <c r="F2266">
        <v>64.215000000000003</v>
      </c>
      <c r="G2266" s="36">
        <f>VLOOKUP(A2266,FII!$A$1:$D$3730,3,FALSE)</f>
        <v>-1088.47</v>
      </c>
      <c r="H2266" s="36" t="str">
        <f>VLOOKUP(A2266,FII!$A$1:$D$3730,4,FALSE)</f>
        <v>476.93</v>
      </c>
    </row>
    <row r="2267" spans="1:8" x14ac:dyDescent="0.25">
      <c r="A2267" s="35">
        <v>42860</v>
      </c>
      <c r="B2267">
        <v>9285.2999999999993</v>
      </c>
      <c r="C2267">
        <v>11.987500000000001</v>
      </c>
      <c r="D2267">
        <v>21006.94</v>
      </c>
      <c r="E2267">
        <v>9316.7000000000007</v>
      </c>
      <c r="F2267">
        <v>64.314999999999998</v>
      </c>
      <c r="G2267" s="36">
        <f>VLOOKUP(A2267,FII!$A$1:$D$3730,3,FALSE)</f>
        <v>-237.68</v>
      </c>
      <c r="H2267" s="36" t="str">
        <f>VLOOKUP(A2267,FII!$A$1:$D$3730,4,FALSE)</f>
        <v>-470.43</v>
      </c>
    </row>
    <row r="2268" spans="1:8" x14ac:dyDescent="0.25">
      <c r="A2268" s="35">
        <v>42863</v>
      </c>
      <c r="B2268">
        <v>9314.0499999999993</v>
      </c>
      <c r="C2268">
        <v>11.664999999999999</v>
      </c>
      <c r="D2268">
        <v>21012.28</v>
      </c>
      <c r="E2268">
        <v>9343.6</v>
      </c>
      <c r="F2268">
        <v>64.36</v>
      </c>
      <c r="G2268" s="36">
        <f>VLOOKUP(A2268,FII!$A$1:$D$3730,3,FALSE)</f>
        <v>-1083.42</v>
      </c>
      <c r="H2268" s="36" t="str">
        <f>VLOOKUP(A2268,FII!$A$1:$D$3730,4,FALSE)</f>
        <v>681.72</v>
      </c>
    </row>
    <row r="2269" spans="1:8" x14ac:dyDescent="0.25">
      <c r="A2269" s="35">
        <v>42864</v>
      </c>
      <c r="B2269">
        <v>9316.85</v>
      </c>
      <c r="C2269">
        <v>11.112500000000001</v>
      </c>
      <c r="D2269">
        <v>20975.78</v>
      </c>
      <c r="E2269">
        <v>9350.4</v>
      </c>
      <c r="F2269">
        <v>64.680000000000007</v>
      </c>
      <c r="G2269" s="36">
        <f>VLOOKUP(A2269,FII!$A$1:$D$3730,3,FALSE)</f>
        <v>-394.89</v>
      </c>
      <c r="H2269" s="36" t="str">
        <f>VLOOKUP(A2269,FII!$A$1:$D$3730,4,FALSE)</f>
        <v>382.93</v>
      </c>
    </row>
    <row r="2270" spans="1:8" x14ac:dyDescent="0.25">
      <c r="A2270" s="35">
        <v>42865</v>
      </c>
      <c r="B2270">
        <v>9407.2999999999993</v>
      </c>
      <c r="C2270">
        <v>10.9475</v>
      </c>
      <c r="D2270">
        <v>20943.11</v>
      </c>
      <c r="E2270">
        <v>9419.2000000000007</v>
      </c>
      <c r="F2270">
        <v>64.614999999999995</v>
      </c>
      <c r="G2270" s="36" t="e">
        <f>VLOOKUP(A2270,FII!$A$1:$D$3730,3,FALSE)</f>
        <v>#N/A</v>
      </c>
      <c r="H2270" s="36" t="e">
        <f>VLOOKUP(A2270,FII!$A$1:$D$3730,4,FALSE)</f>
        <v>#N/A</v>
      </c>
    </row>
    <row r="2271" spans="1:8" x14ac:dyDescent="0.25">
      <c r="A2271" s="35">
        <v>42866</v>
      </c>
      <c r="B2271">
        <v>9422.4</v>
      </c>
      <c r="C2271">
        <v>10.8375</v>
      </c>
      <c r="D2271">
        <v>20919.419999999998</v>
      </c>
      <c r="E2271">
        <v>9439.85</v>
      </c>
      <c r="F2271">
        <v>64.405000000000001</v>
      </c>
      <c r="G2271" s="36">
        <f>VLOOKUP(A2271,FII!$A$1:$D$3730,3,FALSE)</f>
        <v>-154.71</v>
      </c>
      <c r="H2271" s="36" t="str">
        <f>VLOOKUP(A2271,FII!$A$1:$D$3730,4,FALSE)</f>
        <v>434.36</v>
      </c>
    </row>
    <row r="2272" spans="1:8" x14ac:dyDescent="0.25">
      <c r="A2272" s="35">
        <v>42867</v>
      </c>
      <c r="B2272">
        <v>9400.9</v>
      </c>
      <c r="C2272">
        <v>10.6275</v>
      </c>
      <c r="D2272">
        <v>20896.61</v>
      </c>
      <c r="E2272">
        <v>9414.7999999999993</v>
      </c>
      <c r="F2272">
        <v>64.242999999999995</v>
      </c>
      <c r="G2272" s="36">
        <f>VLOOKUP(A2272,FII!$A$1:$D$3730,3,FALSE)</f>
        <v>-916.41</v>
      </c>
      <c r="H2272" s="36" t="str">
        <f>VLOOKUP(A2272,FII!$A$1:$D$3730,4,FALSE)</f>
        <v>-190.55</v>
      </c>
    </row>
    <row r="2273" spans="1:8" x14ac:dyDescent="0.25">
      <c r="A2273" s="35">
        <v>42870</v>
      </c>
      <c r="B2273">
        <v>9445.4</v>
      </c>
      <c r="C2273">
        <v>10.675000000000001</v>
      </c>
      <c r="D2273">
        <v>20981.94</v>
      </c>
      <c r="E2273">
        <v>9453.2999999999993</v>
      </c>
      <c r="F2273">
        <v>64.064999999999998</v>
      </c>
      <c r="G2273" s="36">
        <f>VLOOKUP(A2273,FII!$A$1:$D$3730,3,FALSE)</f>
        <v>-117.16</v>
      </c>
      <c r="H2273" s="36" t="str">
        <f>VLOOKUP(A2273,FII!$A$1:$D$3730,4,FALSE)</f>
        <v>191.01</v>
      </c>
    </row>
    <row r="2274" spans="1:8" x14ac:dyDescent="0.25">
      <c r="A2274" s="35">
        <v>42871</v>
      </c>
      <c r="B2274">
        <v>9512.25</v>
      </c>
      <c r="C2274">
        <v>10.56</v>
      </c>
      <c r="D2274">
        <v>20979.75</v>
      </c>
      <c r="E2274">
        <v>9522.15</v>
      </c>
      <c r="F2274">
        <v>64.045000000000002</v>
      </c>
      <c r="G2274" s="36">
        <f>VLOOKUP(A2274,FII!$A$1:$D$3730,3,FALSE)</f>
        <v>-22.3</v>
      </c>
      <c r="H2274" s="36" t="str">
        <f>VLOOKUP(A2274,FII!$A$1:$D$3730,4,FALSE)</f>
        <v>144.20</v>
      </c>
    </row>
    <row r="2275" spans="1:8" x14ac:dyDescent="0.25">
      <c r="A2275" s="35">
        <v>42872</v>
      </c>
      <c r="B2275">
        <v>9525.75</v>
      </c>
      <c r="C2275">
        <v>10.635</v>
      </c>
      <c r="D2275">
        <v>20606.93</v>
      </c>
      <c r="E2275">
        <v>9533.75</v>
      </c>
      <c r="F2275">
        <v>64.13</v>
      </c>
      <c r="G2275" s="36">
        <f>VLOOKUP(A2275,FII!$A$1:$D$3730,3,FALSE)</f>
        <v>-7.86</v>
      </c>
      <c r="H2275" s="36" t="str">
        <f>VLOOKUP(A2275,FII!$A$1:$D$3730,4,FALSE)</f>
        <v>-21.01</v>
      </c>
    </row>
    <row r="2276" spans="1:8" x14ac:dyDescent="0.25">
      <c r="A2276" s="35">
        <v>42873</v>
      </c>
      <c r="B2276">
        <v>9429.4500000000007</v>
      </c>
      <c r="C2276">
        <v>11.785</v>
      </c>
      <c r="D2276">
        <v>20663.02</v>
      </c>
      <c r="E2276">
        <v>9440.7000000000007</v>
      </c>
      <c r="F2276">
        <v>64.88</v>
      </c>
      <c r="G2276" s="36">
        <f>VLOOKUP(A2276,FII!$A$1:$D$3730,3,FALSE)</f>
        <v>-140.65</v>
      </c>
      <c r="H2276" s="36" t="str">
        <f>VLOOKUP(A2276,FII!$A$1:$D$3730,4,FALSE)</f>
        <v>-1123.77</v>
      </c>
    </row>
    <row r="2277" spans="1:8" x14ac:dyDescent="0.25">
      <c r="A2277" s="35">
        <v>42874</v>
      </c>
      <c r="B2277">
        <v>9427.9</v>
      </c>
      <c r="C2277">
        <v>11.3025</v>
      </c>
      <c r="D2277">
        <v>20804.84</v>
      </c>
      <c r="E2277">
        <v>9445.75</v>
      </c>
      <c r="F2277">
        <v>64.564999999999998</v>
      </c>
      <c r="G2277" s="36">
        <f>VLOOKUP(A2277,FII!$A$1:$D$3730,3,FALSE)</f>
        <v>333.42</v>
      </c>
      <c r="H2277" s="36" t="str">
        <f>VLOOKUP(A2277,FII!$A$1:$D$3730,4,FALSE)</f>
        <v>670.72</v>
      </c>
    </row>
    <row r="2278" spans="1:8" x14ac:dyDescent="0.25">
      <c r="A2278" s="35">
        <v>42877</v>
      </c>
      <c r="B2278">
        <v>9438.25</v>
      </c>
      <c r="C2278">
        <v>11.202500000000001</v>
      </c>
      <c r="D2278">
        <v>20894.830000000002</v>
      </c>
      <c r="E2278">
        <v>9443.65</v>
      </c>
      <c r="F2278">
        <v>64.510000000000005</v>
      </c>
      <c r="G2278" s="36">
        <f>VLOOKUP(A2278,FII!$A$1:$D$3730,3,FALSE)</f>
        <v>-78.8</v>
      </c>
      <c r="H2278" s="36" t="str">
        <f>VLOOKUP(A2278,FII!$A$1:$D$3730,4,FALSE)</f>
        <v>151.68</v>
      </c>
    </row>
    <row r="2279" spans="1:8" x14ac:dyDescent="0.25">
      <c r="A2279" s="35">
        <v>42878</v>
      </c>
      <c r="B2279">
        <v>9386.15</v>
      </c>
      <c r="C2279">
        <v>12.202500000000001</v>
      </c>
      <c r="D2279">
        <v>20937.91</v>
      </c>
      <c r="E2279">
        <v>9390.4500000000007</v>
      </c>
      <c r="F2279">
        <v>64.894999999999996</v>
      </c>
      <c r="G2279" s="36">
        <f>VLOOKUP(A2279,FII!$A$1:$D$3730,3,FALSE)</f>
        <v>509.8</v>
      </c>
      <c r="H2279" s="36" t="str">
        <f>VLOOKUP(A2279,FII!$A$1:$D$3730,4,FALSE)</f>
        <v>463.11</v>
      </c>
    </row>
    <row r="2280" spans="1:8" x14ac:dyDescent="0.25">
      <c r="A2280" s="35">
        <v>42879</v>
      </c>
      <c r="B2280">
        <v>9360.5499999999993</v>
      </c>
      <c r="C2280">
        <v>11.83</v>
      </c>
      <c r="D2280">
        <v>21012.42</v>
      </c>
      <c r="E2280">
        <v>9364.85</v>
      </c>
      <c r="F2280">
        <v>64.77</v>
      </c>
      <c r="G2280" s="36">
        <f>VLOOKUP(A2280,FII!$A$1:$D$3730,3,FALSE)</f>
        <v>230.54</v>
      </c>
      <c r="H2280" s="36" t="str">
        <f>VLOOKUP(A2280,FII!$A$1:$D$3730,4,FALSE)</f>
        <v>1286.73</v>
      </c>
    </row>
    <row r="2281" spans="1:8" x14ac:dyDescent="0.25">
      <c r="A2281" s="35">
        <v>42880</v>
      </c>
      <c r="B2281">
        <v>9509.75</v>
      </c>
      <c r="C2281">
        <v>10.4475</v>
      </c>
      <c r="D2281">
        <v>21082.95</v>
      </c>
      <c r="E2281">
        <v>9509.75</v>
      </c>
      <c r="F2281">
        <v>64.555000000000007</v>
      </c>
      <c r="G2281" s="36">
        <f>VLOOKUP(A2281,FII!$A$1:$D$3730,3,FALSE)</f>
        <v>370.95</v>
      </c>
      <c r="H2281" s="36" t="str">
        <f>VLOOKUP(A2281,FII!$A$1:$D$3730,4,FALSE)</f>
        <v>127.82</v>
      </c>
    </row>
    <row r="2282" spans="1:8" x14ac:dyDescent="0.25">
      <c r="A2282" s="35">
        <v>42881</v>
      </c>
      <c r="B2282">
        <v>9595.1</v>
      </c>
      <c r="C2282">
        <v>10.862500000000001</v>
      </c>
      <c r="D2282">
        <v>21080.28</v>
      </c>
      <c r="E2282">
        <v>9575.7999999999993</v>
      </c>
      <c r="F2282">
        <v>64.510000000000005</v>
      </c>
      <c r="G2282" s="36">
        <f>VLOOKUP(A2282,FII!$A$1:$D$3730,3,FALSE)</f>
        <v>884.24</v>
      </c>
      <c r="H2282" s="36" t="str">
        <f>VLOOKUP(A2282,FII!$A$1:$D$3730,4,FALSE)</f>
        <v>-68.11</v>
      </c>
    </row>
    <row r="2283" spans="1:8" x14ac:dyDescent="0.25">
      <c r="A2283" s="35">
        <v>42884</v>
      </c>
      <c r="B2283">
        <v>9604.9</v>
      </c>
      <c r="C2283">
        <v>11.7875</v>
      </c>
      <c r="D2283" t="e">
        <v>#N/A</v>
      </c>
      <c r="E2283">
        <v>9605.7000000000007</v>
      </c>
      <c r="F2283">
        <v>64.540000000000006</v>
      </c>
      <c r="G2283" s="36">
        <f>VLOOKUP(A2283,FII!$A$1:$D$3730,3,FALSE)</f>
        <v>1208.32</v>
      </c>
      <c r="H2283" s="36" t="str">
        <f>VLOOKUP(A2283,FII!$A$1:$D$3730,4,FALSE)</f>
        <v>-298.76</v>
      </c>
    </row>
    <row r="2284" spans="1:8" x14ac:dyDescent="0.25">
      <c r="A2284" s="35">
        <v>42885</v>
      </c>
      <c r="B2284">
        <v>9624.5499999999993</v>
      </c>
      <c r="C2284">
        <v>11.765000000000001</v>
      </c>
      <c r="D2284">
        <v>21029.47</v>
      </c>
      <c r="E2284">
        <v>9619.85</v>
      </c>
      <c r="F2284">
        <v>64.635000000000005</v>
      </c>
      <c r="G2284" s="36">
        <f>VLOOKUP(A2284,FII!$A$1:$D$3730,3,FALSE)</f>
        <v>36.200000000000003</v>
      </c>
      <c r="H2284" s="36" t="str">
        <f>VLOOKUP(A2284,FII!$A$1:$D$3730,4,FALSE)</f>
        <v>829.23</v>
      </c>
    </row>
    <row r="2285" spans="1:8" x14ac:dyDescent="0.25">
      <c r="A2285" s="35">
        <v>42886</v>
      </c>
      <c r="B2285">
        <v>9621.25</v>
      </c>
      <c r="C2285">
        <v>11.762499999999999</v>
      </c>
      <c r="D2285">
        <v>21008.65</v>
      </c>
      <c r="E2285">
        <v>9626.0499999999993</v>
      </c>
      <c r="F2285">
        <v>64.510000000000005</v>
      </c>
      <c r="G2285" s="36">
        <f>VLOOKUP(A2285,FII!$A$1:$D$3730,3,FALSE)</f>
        <v>1129.48</v>
      </c>
      <c r="H2285" s="36" t="str">
        <f>VLOOKUP(A2285,FII!$A$1:$D$3730,4,FALSE)</f>
        <v>-1071.84</v>
      </c>
    </row>
    <row r="2286" spans="1:8" x14ac:dyDescent="0.25">
      <c r="A2286" s="35">
        <v>42887</v>
      </c>
      <c r="B2286">
        <v>9616.1</v>
      </c>
      <c r="C2286">
        <v>11.307499999999999</v>
      </c>
      <c r="D2286">
        <v>21144.18</v>
      </c>
      <c r="E2286">
        <v>9630.1</v>
      </c>
      <c r="F2286">
        <v>64.477999999999994</v>
      </c>
      <c r="G2286" s="36">
        <f>VLOOKUP(A2286,FII!$A$1:$D$3730,3,FALSE)</f>
        <v>344.56</v>
      </c>
      <c r="H2286" s="36" t="str">
        <f>VLOOKUP(A2286,FII!$A$1:$D$3730,4,FALSE)</f>
        <v>-549.49</v>
      </c>
    </row>
    <row r="2287" spans="1:8" x14ac:dyDescent="0.25">
      <c r="A2287" s="35">
        <v>42888</v>
      </c>
      <c r="B2287">
        <v>9653.5</v>
      </c>
      <c r="C2287">
        <v>10.81</v>
      </c>
      <c r="D2287">
        <v>21206.29</v>
      </c>
      <c r="E2287">
        <v>9652.6</v>
      </c>
      <c r="F2287">
        <v>64.415000000000006</v>
      </c>
      <c r="G2287" s="36">
        <f>VLOOKUP(A2287,FII!$A$1:$D$3730,3,FALSE)</f>
        <v>-210.38</v>
      </c>
      <c r="H2287" s="36" t="str">
        <f>VLOOKUP(A2287,FII!$A$1:$D$3730,4,FALSE)</f>
        <v>-1.06</v>
      </c>
    </row>
    <row r="2288" spans="1:8" x14ac:dyDescent="0.25">
      <c r="A2288" s="35">
        <v>42891</v>
      </c>
      <c r="B2288">
        <v>9675.1</v>
      </c>
      <c r="C2288">
        <v>11.015000000000001</v>
      </c>
      <c r="D2288">
        <v>21184.04</v>
      </c>
      <c r="E2288">
        <v>9685.5</v>
      </c>
      <c r="F2288">
        <v>64.349999999999994</v>
      </c>
      <c r="G2288" s="36">
        <f>VLOOKUP(A2288,FII!$A$1:$D$3730,3,FALSE)</f>
        <v>194.91</v>
      </c>
      <c r="H2288" s="36" t="str">
        <f>VLOOKUP(A2288,FII!$A$1:$D$3730,4,FALSE)</f>
        <v>477.37</v>
      </c>
    </row>
    <row r="2289" spans="1:8" x14ac:dyDescent="0.25">
      <c r="A2289" s="35">
        <v>42892</v>
      </c>
      <c r="B2289">
        <v>9637.15</v>
      </c>
      <c r="C2289">
        <v>11.1325</v>
      </c>
      <c r="D2289">
        <v>21136.23</v>
      </c>
      <c r="E2289">
        <v>9665.75</v>
      </c>
      <c r="F2289">
        <v>64.430000000000007</v>
      </c>
      <c r="G2289" s="36">
        <f>VLOOKUP(A2289,FII!$A$1:$D$3730,3,FALSE)</f>
        <v>-199.27</v>
      </c>
      <c r="H2289" s="36" t="str">
        <f>VLOOKUP(A2289,FII!$A$1:$D$3730,4,FALSE)</f>
        <v>-145.91</v>
      </c>
    </row>
    <row r="2290" spans="1:8" x14ac:dyDescent="0.25">
      <c r="A2290" s="35">
        <v>42893</v>
      </c>
      <c r="B2290">
        <v>9663.9</v>
      </c>
      <c r="C2290">
        <v>10.89</v>
      </c>
      <c r="D2290">
        <v>21173.69</v>
      </c>
      <c r="E2290">
        <v>9679.9</v>
      </c>
      <c r="F2290">
        <v>64.435000000000002</v>
      </c>
      <c r="G2290" s="36">
        <f>VLOOKUP(A2290,FII!$A$1:$D$3730,3,FALSE)</f>
        <v>-106.22</v>
      </c>
      <c r="H2290" s="36" t="str">
        <f>VLOOKUP(A2290,FII!$A$1:$D$3730,4,FALSE)</f>
        <v>-18.78</v>
      </c>
    </row>
    <row r="2291" spans="1:8" x14ac:dyDescent="0.25">
      <c r="A2291" s="35">
        <v>42894</v>
      </c>
      <c r="B2291">
        <v>9647.25</v>
      </c>
      <c r="C2291">
        <v>11.067500000000001</v>
      </c>
      <c r="D2291">
        <v>21182.53</v>
      </c>
      <c r="E2291">
        <v>9669.7000000000007</v>
      </c>
      <c r="F2291">
        <v>64.25</v>
      </c>
      <c r="G2291" s="36">
        <f>VLOOKUP(A2291,FII!$A$1:$D$3730,3,FALSE)</f>
        <v>332.06</v>
      </c>
      <c r="H2291" s="36" t="str">
        <f>VLOOKUP(A2291,FII!$A$1:$D$3730,4,FALSE)</f>
        <v>-351.58</v>
      </c>
    </row>
    <row r="2292" spans="1:8" x14ac:dyDescent="0.25">
      <c r="A2292" s="35">
        <v>42895</v>
      </c>
      <c r="B2292">
        <v>9668.25</v>
      </c>
      <c r="C2292">
        <v>10.862500000000001</v>
      </c>
      <c r="D2292">
        <v>21271.97</v>
      </c>
      <c r="E2292">
        <v>9682.9</v>
      </c>
      <c r="F2292">
        <v>64.245000000000005</v>
      </c>
      <c r="G2292" s="36">
        <f>VLOOKUP(A2292,FII!$A$1:$D$3730,3,FALSE)</f>
        <v>-1029.72</v>
      </c>
      <c r="H2292" s="36" t="str">
        <f>VLOOKUP(A2292,FII!$A$1:$D$3730,4,FALSE)</f>
        <v>10.78</v>
      </c>
    </row>
    <row r="2293" spans="1:8" x14ac:dyDescent="0.25">
      <c r="A2293" s="35">
        <v>42898</v>
      </c>
      <c r="B2293">
        <v>9616.4</v>
      </c>
      <c r="C2293">
        <v>11.422499999999999</v>
      </c>
      <c r="D2293">
        <v>21235.67</v>
      </c>
      <c r="E2293">
        <v>9620.15</v>
      </c>
      <c r="F2293">
        <v>64.48</v>
      </c>
      <c r="G2293" s="36">
        <f>VLOOKUP(A2293,FII!$A$1:$D$3730,3,FALSE)</f>
        <v>-1303.8399999999999</v>
      </c>
      <c r="H2293" s="36" t="str">
        <f>VLOOKUP(A2293,FII!$A$1:$D$3730,4,FALSE)</f>
        <v>-607.30</v>
      </c>
    </row>
    <row r="2294" spans="1:8" x14ac:dyDescent="0.25">
      <c r="A2294" s="35">
        <v>42899</v>
      </c>
      <c r="B2294">
        <v>9606.9</v>
      </c>
      <c r="C2294">
        <v>11.34</v>
      </c>
      <c r="D2294">
        <v>21328.47</v>
      </c>
      <c r="E2294">
        <v>9615.1</v>
      </c>
      <c r="F2294">
        <v>64.344999999999999</v>
      </c>
      <c r="G2294" s="36">
        <f>VLOOKUP(A2294,FII!$A$1:$D$3730,3,FALSE)</f>
        <v>-300.35000000000002</v>
      </c>
      <c r="H2294" s="36" t="str">
        <f>VLOOKUP(A2294,FII!$A$1:$D$3730,4,FALSE)</f>
        <v>-120.98</v>
      </c>
    </row>
    <row r="2295" spans="1:8" x14ac:dyDescent="0.25">
      <c r="A2295" s="35">
        <v>42900</v>
      </c>
      <c r="B2295">
        <v>9618.15</v>
      </c>
      <c r="C2295">
        <v>11.18</v>
      </c>
      <c r="D2295">
        <v>21374.560000000001</v>
      </c>
      <c r="E2295">
        <v>9637.6</v>
      </c>
      <c r="F2295">
        <v>64.234999999999999</v>
      </c>
      <c r="G2295" s="36">
        <f>VLOOKUP(A2295,FII!$A$1:$D$3730,3,FALSE)</f>
        <v>150.19</v>
      </c>
      <c r="H2295" s="36" t="str">
        <f>VLOOKUP(A2295,FII!$A$1:$D$3730,4,FALSE)</f>
        <v>-309.88</v>
      </c>
    </row>
    <row r="2296" spans="1:8" x14ac:dyDescent="0.25">
      <c r="A2296" s="35">
        <v>42901</v>
      </c>
      <c r="B2296">
        <v>9578.0499999999993</v>
      </c>
      <c r="C2296">
        <v>11.324999999999999</v>
      </c>
      <c r="D2296">
        <v>21359.9</v>
      </c>
      <c r="E2296">
        <v>9600.9</v>
      </c>
      <c r="F2296">
        <v>64.564999999999998</v>
      </c>
      <c r="G2296" s="36">
        <f>VLOOKUP(A2296,FII!$A$1:$D$3730,3,FALSE)</f>
        <v>-577.9</v>
      </c>
      <c r="H2296" s="36" t="str">
        <f>VLOOKUP(A2296,FII!$A$1:$D$3730,4,FALSE)</f>
        <v>-1006.67</v>
      </c>
    </row>
    <row r="2297" spans="1:8" x14ac:dyDescent="0.25">
      <c r="A2297" s="35">
        <v>42902</v>
      </c>
      <c r="B2297">
        <v>9588.0499999999993</v>
      </c>
      <c r="C2297">
        <v>10.914999999999999</v>
      </c>
      <c r="D2297">
        <v>21384.28</v>
      </c>
      <c r="E2297">
        <v>9597.25</v>
      </c>
      <c r="F2297">
        <v>64.465000000000003</v>
      </c>
      <c r="G2297" s="36">
        <f>VLOOKUP(A2297,FII!$A$1:$D$3730,3,FALSE)</f>
        <v>-276.07</v>
      </c>
      <c r="H2297" s="36" t="str">
        <f>VLOOKUP(A2297,FII!$A$1:$D$3730,4,FALSE)</f>
        <v>-500.26</v>
      </c>
    </row>
    <row r="2298" spans="1:8" x14ac:dyDescent="0.25">
      <c r="A2298" s="35">
        <v>42905</v>
      </c>
      <c r="B2298">
        <v>9657.5499999999993</v>
      </c>
      <c r="C2298">
        <v>10.6275</v>
      </c>
      <c r="D2298">
        <v>21528.99</v>
      </c>
      <c r="E2298">
        <v>9675.25</v>
      </c>
      <c r="F2298">
        <v>64.495000000000005</v>
      </c>
      <c r="G2298" s="36">
        <f>VLOOKUP(A2298,FII!$A$1:$D$3730,3,FALSE)</f>
        <v>145.49</v>
      </c>
      <c r="H2298" s="36" t="str">
        <f>VLOOKUP(A2298,FII!$A$1:$D$3730,4,FALSE)</f>
        <v>-937.35</v>
      </c>
    </row>
    <row r="2299" spans="1:8" x14ac:dyDescent="0.25">
      <c r="A2299" s="35">
        <v>42906</v>
      </c>
      <c r="B2299">
        <v>9653.5</v>
      </c>
      <c r="C2299">
        <v>10.657500000000001</v>
      </c>
      <c r="D2299">
        <v>21467.14</v>
      </c>
      <c r="E2299">
        <v>9674.4500000000007</v>
      </c>
      <c r="F2299">
        <v>64.540000000000006</v>
      </c>
      <c r="G2299" s="36">
        <f>VLOOKUP(A2299,FII!$A$1:$D$3730,3,FALSE)</f>
        <v>320.92</v>
      </c>
      <c r="H2299" s="36" t="str">
        <f>VLOOKUP(A2299,FII!$A$1:$D$3730,4,FALSE)</f>
        <v>-480.45</v>
      </c>
    </row>
    <row r="2300" spans="1:8" x14ac:dyDescent="0.25">
      <c r="A2300" s="35">
        <v>42907</v>
      </c>
      <c r="B2300">
        <v>9633.6</v>
      </c>
      <c r="C2300">
        <v>10.914999999999999</v>
      </c>
      <c r="D2300">
        <v>21410.03</v>
      </c>
      <c r="E2300">
        <v>9655.25</v>
      </c>
      <c r="F2300">
        <v>64.53</v>
      </c>
      <c r="G2300" s="36">
        <f>VLOOKUP(A2300,FII!$A$1:$D$3730,3,FALSE)</f>
        <v>-90.73</v>
      </c>
      <c r="H2300" s="36" t="str">
        <f>VLOOKUP(A2300,FII!$A$1:$D$3730,4,FALSE)</f>
        <v>-1099.58</v>
      </c>
    </row>
    <row r="2301" spans="1:8" x14ac:dyDescent="0.25">
      <c r="A2301" s="35">
        <v>42908</v>
      </c>
      <c r="B2301">
        <v>9630</v>
      </c>
      <c r="C2301">
        <v>11.2075</v>
      </c>
      <c r="D2301">
        <v>21397.29</v>
      </c>
      <c r="E2301">
        <v>9633.1</v>
      </c>
      <c r="F2301">
        <v>64.605000000000004</v>
      </c>
      <c r="G2301" s="36">
        <f>VLOOKUP(A2301,FII!$A$1:$D$3730,3,FALSE)</f>
        <v>88.65</v>
      </c>
      <c r="H2301" s="36" t="str">
        <f>VLOOKUP(A2301,FII!$A$1:$D$3730,4,FALSE)</f>
        <v>-100.76</v>
      </c>
    </row>
    <row r="2302" spans="1:8" x14ac:dyDescent="0.25">
      <c r="A2302" s="35">
        <v>42909</v>
      </c>
      <c r="B2302">
        <v>9574.9500000000007</v>
      </c>
      <c r="C2302">
        <v>11.557499999999999</v>
      </c>
      <c r="D2302">
        <v>21394.76</v>
      </c>
      <c r="E2302">
        <v>9590.0499999999993</v>
      </c>
      <c r="F2302">
        <v>64.504999999999995</v>
      </c>
      <c r="G2302" s="36">
        <f>VLOOKUP(A2302,FII!$A$1:$D$3730,3,FALSE)</f>
        <v>898.45</v>
      </c>
      <c r="H2302" s="36" t="str">
        <f>VLOOKUP(A2302,FII!$A$1:$D$3730,4,FALSE)</f>
        <v>-250.59</v>
      </c>
    </row>
    <row r="2303" spans="1:8" x14ac:dyDescent="0.25">
      <c r="A2303" s="35">
        <v>42913</v>
      </c>
      <c r="B2303">
        <v>9511.4</v>
      </c>
      <c r="C2303">
        <v>12.5075</v>
      </c>
      <c r="D2303">
        <v>21310.66</v>
      </c>
      <c r="E2303">
        <v>9513</v>
      </c>
      <c r="F2303">
        <v>64.474999999999994</v>
      </c>
      <c r="G2303" s="36">
        <f>VLOOKUP(A2303,FII!$A$1:$D$3730,3,FALSE)</f>
        <v>621.36</v>
      </c>
      <c r="H2303" s="36" t="str">
        <f>VLOOKUP(A2303,FII!$A$1:$D$3730,4,FALSE)</f>
        <v>-41.21</v>
      </c>
    </row>
    <row r="2304" spans="1:8" x14ac:dyDescent="0.25">
      <c r="A2304" s="35">
        <v>42914</v>
      </c>
      <c r="B2304">
        <v>9491.25</v>
      </c>
      <c r="C2304">
        <v>11.99</v>
      </c>
      <c r="D2304">
        <v>21454.61</v>
      </c>
      <c r="E2304">
        <v>9495.6</v>
      </c>
      <c r="F2304">
        <v>64.525000000000006</v>
      </c>
      <c r="G2304" s="36">
        <f>VLOOKUP(A2304,FII!$A$1:$D$3730,3,FALSE)</f>
        <v>-901.67</v>
      </c>
      <c r="H2304" s="36" t="str">
        <f>VLOOKUP(A2304,FII!$A$1:$D$3730,4,FALSE)</f>
        <v>795.35</v>
      </c>
    </row>
    <row r="2305" spans="1:8" x14ac:dyDescent="0.25">
      <c r="A2305" s="35">
        <v>42915</v>
      </c>
      <c r="B2305">
        <v>9504.1</v>
      </c>
      <c r="C2305">
        <v>11.3825</v>
      </c>
      <c r="D2305">
        <v>21287.03</v>
      </c>
      <c r="E2305">
        <v>9504.1</v>
      </c>
      <c r="F2305">
        <v>64.66</v>
      </c>
      <c r="G2305" s="36">
        <f>VLOOKUP(A2305,FII!$A$1:$D$3730,3,FALSE)</f>
        <v>-550.9</v>
      </c>
      <c r="H2305" s="36" t="str">
        <f>VLOOKUP(A2305,FII!$A$1:$D$3730,4,FALSE)</f>
        <v>-476.88</v>
      </c>
    </row>
    <row r="2306" spans="1:8" x14ac:dyDescent="0.25">
      <c r="A2306" s="35">
        <v>42916</v>
      </c>
      <c r="B2306">
        <v>9520.9</v>
      </c>
      <c r="C2306">
        <v>11.7325</v>
      </c>
      <c r="D2306">
        <v>21349.63</v>
      </c>
      <c r="E2306">
        <v>9517.4</v>
      </c>
      <c r="F2306">
        <v>64.62</v>
      </c>
      <c r="G2306" s="36">
        <f>VLOOKUP(A2306,FII!$A$1:$D$3730,3,FALSE)</f>
        <v>-639.96</v>
      </c>
      <c r="H2306" s="36" t="str">
        <f>VLOOKUP(A2306,FII!$A$1:$D$3730,4,FALSE)</f>
        <v>984.31</v>
      </c>
    </row>
    <row r="2307" spans="1:8" x14ac:dyDescent="0.25">
      <c r="A2307" s="35">
        <v>42919</v>
      </c>
      <c r="B2307">
        <v>9615</v>
      </c>
      <c r="C2307">
        <v>11.2</v>
      </c>
      <c r="D2307">
        <v>21479.27</v>
      </c>
      <c r="E2307">
        <v>9621.7999999999993</v>
      </c>
      <c r="F2307">
        <v>64.844999999999999</v>
      </c>
      <c r="G2307" s="36">
        <f>VLOOKUP(A2307,FII!$A$1:$D$3730,3,FALSE)</f>
        <v>-533.08000000000004</v>
      </c>
      <c r="H2307" s="36" t="str">
        <f>VLOOKUP(A2307,FII!$A$1:$D$3730,4,FALSE)</f>
        <v>1051.20</v>
      </c>
    </row>
    <row r="2308" spans="1:8" x14ac:dyDescent="0.25">
      <c r="A2308" s="35">
        <v>42920</v>
      </c>
      <c r="B2308">
        <v>9613.2999999999993</v>
      </c>
      <c r="C2308">
        <v>11.275</v>
      </c>
      <c r="D2308" t="e">
        <v>#N/A</v>
      </c>
      <c r="E2308">
        <v>9624.0499999999993</v>
      </c>
      <c r="F2308">
        <v>64.790000000000006</v>
      </c>
      <c r="G2308" s="36">
        <f>VLOOKUP(A2308,FII!$A$1:$D$3730,3,FALSE)</f>
        <v>147.26</v>
      </c>
      <c r="H2308" s="36" t="str">
        <f>VLOOKUP(A2308,FII!$A$1:$D$3730,4,FALSE)</f>
        <v>151.96</v>
      </c>
    </row>
    <row r="2309" spans="1:8" x14ac:dyDescent="0.25">
      <c r="A2309" s="35">
        <v>42921</v>
      </c>
      <c r="B2309">
        <v>9637.6</v>
      </c>
      <c r="C2309">
        <v>11.1525</v>
      </c>
      <c r="D2309">
        <v>21478.17</v>
      </c>
      <c r="E2309">
        <v>9645.2999999999993</v>
      </c>
      <c r="F2309">
        <v>64.8</v>
      </c>
      <c r="G2309" s="36">
        <f>VLOOKUP(A2309,FII!$A$1:$D$3730,3,FALSE)</f>
        <v>164.08</v>
      </c>
      <c r="H2309" s="36" t="str">
        <f>VLOOKUP(A2309,FII!$A$1:$D$3730,4,FALSE)</f>
        <v>765.34</v>
      </c>
    </row>
    <row r="2310" spans="1:8" x14ac:dyDescent="0.25">
      <c r="A2310" s="35">
        <v>42922</v>
      </c>
      <c r="B2310">
        <v>9674.5499999999993</v>
      </c>
      <c r="C2310">
        <v>10.9825</v>
      </c>
      <c r="D2310">
        <v>21320.04</v>
      </c>
      <c r="E2310">
        <v>9673.35</v>
      </c>
      <c r="F2310">
        <v>64.724999999999994</v>
      </c>
      <c r="G2310" s="36">
        <f>VLOOKUP(A2310,FII!$A$1:$D$3730,3,FALSE)</f>
        <v>-543.59</v>
      </c>
      <c r="H2310" s="36" t="str">
        <f>VLOOKUP(A2310,FII!$A$1:$D$3730,4,FALSE)</f>
        <v>896.34</v>
      </c>
    </row>
    <row r="2311" spans="1:8" x14ac:dyDescent="0.25">
      <c r="A2311" s="35">
        <v>42923</v>
      </c>
      <c r="B2311">
        <v>9665.7999999999993</v>
      </c>
      <c r="C2311">
        <v>10.8675</v>
      </c>
      <c r="D2311">
        <v>21414.34</v>
      </c>
      <c r="E2311">
        <v>9667.5</v>
      </c>
      <c r="F2311">
        <v>64.625</v>
      </c>
      <c r="G2311" s="36">
        <f>VLOOKUP(A2311,FII!$A$1:$D$3730,3,FALSE)</f>
        <v>-761.08</v>
      </c>
      <c r="H2311" s="36" t="str">
        <f>VLOOKUP(A2311,FII!$A$1:$D$3730,4,FALSE)</f>
        <v>192.20</v>
      </c>
    </row>
    <row r="2312" spans="1:8" x14ac:dyDescent="0.25">
      <c r="A2312" s="35">
        <v>42926</v>
      </c>
      <c r="B2312">
        <v>9771.0499999999993</v>
      </c>
      <c r="C2312">
        <v>10.9125</v>
      </c>
      <c r="D2312">
        <v>21408.52</v>
      </c>
      <c r="E2312">
        <v>9776.9500000000007</v>
      </c>
      <c r="F2312">
        <v>64.474999999999994</v>
      </c>
      <c r="G2312" s="36">
        <f>VLOOKUP(A2312,FII!$A$1:$D$3730,3,FALSE)</f>
        <v>-999.7</v>
      </c>
      <c r="H2312" s="36" t="str">
        <f>VLOOKUP(A2312,FII!$A$1:$D$3730,4,FALSE)</f>
        <v>2147.56</v>
      </c>
    </row>
    <row r="2313" spans="1:8" x14ac:dyDescent="0.25">
      <c r="A2313" s="35">
        <v>42927</v>
      </c>
      <c r="B2313">
        <v>9786.0499999999993</v>
      </c>
      <c r="C2313">
        <v>10.89</v>
      </c>
      <c r="D2313">
        <v>21409.07</v>
      </c>
      <c r="E2313">
        <v>9787.25</v>
      </c>
      <c r="F2313">
        <v>64.564999999999998</v>
      </c>
      <c r="G2313" s="36">
        <f>VLOOKUP(A2313,FII!$A$1:$D$3730,3,FALSE)</f>
        <v>93.6</v>
      </c>
      <c r="H2313" s="36" t="str">
        <f>VLOOKUP(A2313,FII!$A$1:$D$3730,4,FALSE)</f>
        <v>1073.31</v>
      </c>
    </row>
    <row r="2314" spans="1:8" x14ac:dyDescent="0.25">
      <c r="A2314" s="35">
        <v>42928</v>
      </c>
      <c r="B2314">
        <v>9816.1</v>
      </c>
      <c r="C2314">
        <v>11.0525</v>
      </c>
      <c r="D2314">
        <v>21532.14</v>
      </c>
      <c r="E2314">
        <v>9822.35</v>
      </c>
      <c r="F2314">
        <v>64.474999999999994</v>
      </c>
      <c r="G2314" s="36">
        <f>VLOOKUP(A2314,FII!$A$1:$D$3730,3,FALSE)</f>
        <v>-1286.3800000000001</v>
      </c>
      <c r="H2314" s="36" t="str">
        <f>VLOOKUP(A2314,FII!$A$1:$D$3730,4,FALSE)</f>
        <v>202.00</v>
      </c>
    </row>
    <row r="2315" spans="1:8" x14ac:dyDescent="0.25">
      <c r="A2315" s="35">
        <v>42929</v>
      </c>
      <c r="B2315">
        <v>9891.7000000000007</v>
      </c>
      <c r="C2315">
        <v>11.2475</v>
      </c>
      <c r="D2315">
        <v>21553.09</v>
      </c>
      <c r="E2315">
        <v>9887.5</v>
      </c>
      <c r="F2315">
        <v>64.459999999999994</v>
      </c>
      <c r="G2315" s="36">
        <f>VLOOKUP(A2315,FII!$A$1:$D$3730,3,FALSE)</f>
        <v>-620.42999999999995</v>
      </c>
      <c r="H2315" s="36" t="str">
        <f>VLOOKUP(A2315,FII!$A$1:$D$3730,4,FALSE)</f>
        <v>1191.64</v>
      </c>
    </row>
    <row r="2316" spans="1:8" x14ac:dyDescent="0.25">
      <c r="A2316" s="35">
        <v>42930</v>
      </c>
      <c r="B2316">
        <v>9886.35</v>
      </c>
      <c r="C2316">
        <v>11.172499999999999</v>
      </c>
      <c r="D2316">
        <v>21637.74</v>
      </c>
      <c r="E2316">
        <v>9899.5499999999993</v>
      </c>
      <c r="F2316">
        <v>64.424000000000007</v>
      </c>
      <c r="G2316" s="36">
        <f>VLOOKUP(A2316,FII!$A$1:$D$3730,3,FALSE)</f>
        <v>-310.89</v>
      </c>
      <c r="H2316" s="36" t="str">
        <f>VLOOKUP(A2316,FII!$A$1:$D$3730,4,FALSE)</f>
        <v>47.17</v>
      </c>
    </row>
    <row r="2317" spans="1:8" x14ac:dyDescent="0.25">
      <c r="A2317" s="35">
        <v>42933</v>
      </c>
      <c r="B2317">
        <v>9915.9500000000007</v>
      </c>
      <c r="C2317">
        <v>11.4575</v>
      </c>
      <c r="D2317">
        <v>21629.72</v>
      </c>
      <c r="E2317">
        <v>9933.15</v>
      </c>
      <c r="F2317">
        <v>64.344999999999999</v>
      </c>
      <c r="G2317" s="36">
        <f>VLOOKUP(A2317,FII!$A$1:$D$3730,3,FALSE)</f>
        <v>278.75</v>
      </c>
      <c r="H2317" s="36" t="str">
        <f>VLOOKUP(A2317,FII!$A$1:$D$3730,4,FALSE)</f>
        <v>72.30</v>
      </c>
    </row>
    <row r="2318" spans="1:8" x14ac:dyDescent="0.25">
      <c r="A2318" s="35">
        <v>42934</v>
      </c>
      <c r="B2318">
        <v>9827.15</v>
      </c>
      <c r="C2318">
        <v>11.49</v>
      </c>
      <c r="D2318">
        <v>21574.73</v>
      </c>
      <c r="E2318">
        <v>9846.2999999999993</v>
      </c>
      <c r="F2318">
        <v>64.316000000000003</v>
      </c>
      <c r="G2318" s="36">
        <f>VLOOKUP(A2318,FII!$A$1:$D$3730,3,FALSE)</f>
        <v>325.2</v>
      </c>
      <c r="H2318" s="36" t="str">
        <f>VLOOKUP(A2318,FII!$A$1:$D$3730,4,FALSE)</f>
        <v>-1371.56</v>
      </c>
    </row>
    <row r="2319" spans="1:8" x14ac:dyDescent="0.25">
      <c r="A2319" s="35">
        <v>42935</v>
      </c>
      <c r="B2319">
        <v>9899.6</v>
      </c>
      <c r="C2319">
        <v>11.255000000000001</v>
      </c>
      <c r="D2319">
        <v>21640.75</v>
      </c>
      <c r="E2319">
        <v>9919.15</v>
      </c>
      <c r="F2319">
        <v>64.27</v>
      </c>
      <c r="G2319" s="36">
        <f>VLOOKUP(A2319,FII!$A$1:$D$3730,3,FALSE)</f>
        <v>206.44</v>
      </c>
      <c r="H2319" s="36" t="str">
        <f>VLOOKUP(A2319,FII!$A$1:$D$3730,4,FALSE)</f>
        <v>-50.06</v>
      </c>
    </row>
    <row r="2320" spans="1:8" x14ac:dyDescent="0.25">
      <c r="A2320" s="35">
        <v>42936</v>
      </c>
      <c r="B2320">
        <v>9873.2999999999993</v>
      </c>
      <c r="C2320">
        <v>11.315</v>
      </c>
      <c r="D2320">
        <v>21611.78</v>
      </c>
      <c r="E2320">
        <v>9888.0499999999993</v>
      </c>
      <c r="F2320">
        <v>64.375</v>
      </c>
      <c r="G2320" s="36">
        <f>VLOOKUP(A2320,FII!$A$1:$D$3730,3,FALSE)</f>
        <v>-539.75</v>
      </c>
      <c r="H2320" s="36" t="str">
        <f>VLOOKUP(A2320,FII!$A$1:$D$3730,4,FALSE)</f>
        <v>405.44</v>
      </c>
    </row>
    <row r="2321" spans="1:8" x14ac:dyDescent="0.25">
      <c r="A2321" s="35">
        <v>42937</v>
      </c>
      <c r="B2321">
        <v>9915.25</v>
      </c>
      <c r="C2321">
        <v>11.085000000000001</v>
      </c>
      <c r="D2321">
        <v>21580.07</v>
      </c>
      <c r="E2321">
        <v>9910.5499999999993</v>
      </c>
      <c r="F2321">
        <v>64.385000000000005</v>
      </c>
      <c r="G2321" s="36">
        <f>VLOOKUP(A2321,FII!$A$1:$D$3730,3,FALSE)</f>
        <v>215.49</v>
      </c>
      <c r="H2321" s="36" t="str">
        <f>VLOOKUP(A2321,FII!$A$1:$D$3730,4,FALSE)</f>
        <v>1032.80</v>
      </c>
    </row>
    <row r="2322" spans="1:8" x14ac:dyDescent="0.25">
      <c r="A2322" s="35">
        <v>42940</v>
      </c>
      <c r="B2322">
        <v>9966.4</v>
      </c>
      <c r="C2322">
        <v>11.3125</v>
      </c>
      <c r="D2322">
        <v>21513.17</v>
      </c>
      <c r="E2322">
        <v>9955.7999999999993</v>
      </c>
      <c r="F2322">
        <v>64.394999999999996</v>
      </c>
      <c r="G2322" s="36">
        <f>VLOOKUP(A2322,FII!$A$1:$D$3730,3,FALSE)</f>
        <v>-519.01</v>
      </c>
      <c r="H2322" s="36" t="str">
        <f>VLOOKUP(A2322,FII!$A$1:$D$3730,4,FALSE)</f>
        <v>1407.05</v>
      </c>
    </row>
    <row r="2323" spans="1:8" x14ac:dyDescent="0.25">
      <c r="A2323" s="35">
        <v>42941</v>
      </c>
      <c r="B2323">
        <v>9964.5499999999993</v>
      </c>
      <c r="C2323">
        <v>10.9125</v>
      </c>
      <c r="D2323">
        <v>21613.43</v>
      </c>
      <c r="E2323">
        <v>9973.7999999999993</v>
      </c>
      <c r="F2323">
        <v>64.385000000000005</v>
      </c>
      <c r="G2323" s="36">
        <f>VLOOKUP(A2323,FII!$A$1:$D$3730,3,FALSE)</f>
        <v>-998.42</v>
      </c>
      <c r="H2323" s="36" t="str">
        <f>VLOOKUP(A2323,FII!$A$1:$D$3730,4,FALSE)</f>
        <v>282.10</v>
      </c>
    </row>
    <row r="2324" spans="1:8" x14ac:dyDescent="0.25">
      <c r="A2324" s="35">
        <v>42942</v>
      </c>
      <c r="B2324">
        <v>10020.65</v>
      </c>
      <c r="C2324">
        <v>11.17</v>
      </c>
      <c r="D2324">
        <v>21711.01</v>
      </c>
      <c r="E2324">
        <v>10023.049999999999</v>
      </c>
      <c r="F2324">
        <v>64.355000000000004</v>
      </c>
      <c r="G2324" s="36">
        <f>VLOOKUP(A2324,FII!$A$1:$D$3730,3,FALSE)</f>
        <v>-800.99</v>
      </c>
      <c r="H2324" s="36" t="str">
        <f>VLOOKUP(A2324,FII!$A$1:$D$3730,4,FALSE)</f>
        <v>697.55</v>
      </c>
    </row>
    <row r="2325" spans="1:8" x14ac:dyDescent="0.25">
      <c r="A2325" s="35">
        <v>42943</v>
      </c>
      <c r="B2325">
        <v>10020.549999999999</v>
      </c>
      <c r="C2325">
        <v>11.217499999999999</v>
      </c>
      <c r="D2325">
        <v>21796.55</v>
      </c>
      <c r="E2325">
        <v>10020.549999999999</v>
      </c>
      <c r="F2325">
        <v>64.125</v>
      </c>
      <c r="G2325" s="36">
        <f>VLOOKUP(A2325,FII!$A$1:$D$3730,3,FALSE)</f>
        <v>2097.4299999999998</v>
      </c>
      <c r="H2325" s="36" t="str">
        <f>VLOOKUP(A2325,FII!$A$1:$D$3730,4,FALSE)</f>
        <v>-610.48</v>
      </c>
    </row>
    <row r="2326" spans="1:8" x14ac:dyDescent="0.25">
      <c r="A2326" s="35">
        <v>42944</v>
      </c>
      <c r="B2326">
        <v>10014.5</v>
      </c>
      <c r="C2326">
        <v>11.137499999999999</v>
      </c>
      <c r="D2326">
        <v>21830.31</v>
      </c>
      <c r="E2326">
        <v>10042.25</v>
      </c>
      <c r="F2326">
        <v>64.114999999999995</v>
      </c>
      <c r="G2326" s="36">
        <f>VLOOKUP(A2326,FII!$A$1:$D$3730,3,FALSE)</f>
        <v>-1744.05</v>
      </c>
      <c r="H2326" s="36" t="str">
        <f>VLOOKUP(A2326,FII!$A$1:$D$3730,4,FALSE)</f>
        <v>150.13</v>
      </c>
    </row>
    <row r="2327" spans="1:8" x14ac:dyDescent="0.25">
      <c r="A2327" s="35">
        <v>42947</v>
      </c>
      <c r="B2327">
        <v>10077.1</v>
      </c>
      <c r="C2327">
        <v>11.9</v>
      </c>
      <c r="D2327">
        <v>21891.119999999999</v>
      </c>
      <c r="E2327">
        <v>10103</v>
      </c>
      <c r="F2327">
        <v>64.2</v>
      </c>
      <c r="G2327" s="36">
        <f>VLOOKUP(A2327,FII!$A$1:$D$3730,3,FALSE)</f>
        <v>-425.72</v>
      </c>
      <c r="H2327" s="36" t="str">
        <f>VLOOKUP(A2327,FII!$A$1:$D$3730,4,FALSE)</f>
        <v>201.98</v>
      </c>
    </row>
    <row r="2328" spans="1:8" x14ac:dyDescent="0.25">
      <c r="A2328" s="35">
        <v>42948</v>
      </c>
      <c r="B2328">
        <v>10114.65</v>
      </c>
      <c r="C2328">
        <v>11.907500000000001</v>
      </c>
      <c r="D2328">
        <v>21963.919999999998</v>
      </c>
      <c r="E2328">
        <v>10138.450000000001</v>
      </c>
      <c r="F2328">
        <v>64.094999999999999</v>
      </c>
      <c r="G2328" s="36">
        <f>VLOOKUP(A2328,FII!$A$1:$D$3730,3,FALSE)</f>
        <v>-420.64</v>
      </c>
      <c r="H2328" s="36" t="str">
        <f>VLOOKUP(A2328,FII!$A$1:$D$3730,4,FALSE)</f>
        <v>-101.58</v>
      </c>
    </row>
    <row r="2329" spans="1:8" x14ac:dyDescent="0.25">
      <c r="A2329" s="35">
        <v>42949</v>
      </c>
      <c r="B2329">
        <v>10081.5</v>
      </c>
      <c r="C2329">
        <v>11.942500000000001</v>
      </c>
      <c r="D2329">
        <v>22016.240000000002</v>
      </c>
      <c r="E2329">
        <v>10101.1</v>
      </c>
      <c r="F2329">
        <v>63.634999999999998</v>
      </c>
      <c r="G2329" s="36">
        <f>VLOOKUP(A2329,FII!$A$1:$D$3730,3,FALSE)</f>
        <v>-1060.19</v>
      </c>
      <c r="H2329" s="36" t="str">
        <f>VLOOKUP(A2329,FII!$A$1:$D$3730,4,FALSE)</f>
        <v>-41.81</v>
      </c>
    </row>
    <row r="2330" spans="1:8" x14ac:dyDescent="0.25">
      <c r="A2330" s="35">
        <v>42950</v>
      </c>
      <c r="B2330">
        <v>10013.65</v>
      </c>
      <c r="C2330">
        <v>11.6425</v>
      </c>
      <c r="D2330">
        <v>22026.1</v>
      </c>
      <c r="E2330">
        <v>10043</v>
      </c>
      <c r="F2330">
        <v>63.704999999999998</v>
      </c>
      <c r="G2330" s="36" t="str">
        <f>VLOOKUP(A2330,FII!$A$1:$D$3730,3,FALSE)</f>
        <v>-369.28</v>
      </c>
      <c r="H2330" s="36" t="str">
        <f>VLOOKUP(A2330,FII!$A$1:$D$3730,4,FALSE)</f>
        <v>191.22</v>
      </c>
    </row>
    <row r="2331" spans="1:8" x14ac:dyDescent="0.25">
      <c r="A2331" s="35">
        <v>42951</v>
      </c>
      <c r="B2331">
        <v>10066.4</v>
      </c>
      <c r="C2331">
        <v>11.39</v>
      </c>
      <c r="D2331">
        <v>22092.81</v>
      </c>
      <c r="E2331">
        <v>10108.549999999999</v>
      </c>
      <c r="F2331">
        <v>63.674999999999997</v>
      </c>
      <c r="G2331" s="36" t="str">
        <f>VLOOKUP(A2331,FII!$A$1:$D$3730,3,FALSE)</f>
        <v>-286.30</v>
      </c>
      <c r="H2331" s="36" t="str">
        <f>VLOOKUP(A2331,FII!$A$1:$D$3730,4,FALSE)</f>
        <v>50.31</v>
      </c>
    </row>
    <row r="2332" spans="1:8" x14ac:dyDescent="0.25">
      <c r="A2332" s="35">
        <v>42954</v>
      </c>
      <c r="B2332">
        <v>10057.4</v>
      </c>
      <c r="C2332">
        <v>11.895</v>
      </c>
      <c r="D2332">
        <v>22118.42</v>
      </c>
      <c r="E2332">
        <v>10091.75</v>
      </c>
      <c r="F2332">
        <v>63.84</v>
      </c>
      <c r="G2332" s="36" t="str">
        <f>VLOOKUP(A2332,FII!$A$1:$D$3730,3,FALSE)</f>
        <v>-772.70</v>
      </c>
      <c r="H2332" s="36" t="str">
        <f>VLOOKUP(A2332,FII!$A$1:$D$3730,4,FALSE)</f>
        <v>-376.32</v>
      </c>
    </row>
    <row r="2333" spans="1:8" x14ac:dyDescent="0.25">
      <c r="A2333" s="35">
        <v>42955</v>
      </c>
      <c r="B2333">
        <v>9978.5499999999993</v>
      </c>
      <c r="C2333">
        <v>12.77</v>
      </c>
      <c r="D2333">
        <v>22085.34</v>
      </c>
      <c r="E2333">
        <v>9999.4500000000007</v>
      </c>
      <c r="F2333">
        <v>63.692</v>
      </c>
      <c r="G2333" s="36" t="str">
        <f>VLOOKUP(A2333,FII!$A$1:$D$3730,3,FALSE)</f>
        <v>-417.07</v>
      </c>
      <c r="H2333" s="36" t="str">
        <f>VLOOKUP(A2333,FII!$A$1:$D$3730,4,FALSE)</f>
        <v>26.15</v>
      </c>
    </row>
    <row r="2334" spans="1:8" x14ac:dyDescent="0.25">
      <c r="A2334" s="35">
        <v>42956</v>
      </c>
      <c r="B2334">
        <v>9908.0499999999993</v>
      </c>
      <c r="C2334">
        <v>13.452500000000001</v>
      </c>
      <c r="D2334">
        <v>22048.7</v>
      </c>
      <c r="E2334">
        <v>9926.7000000000007</v>
      </c>
      <c r="F2334">
        <v>63.86</v>
      </c>
      <c r="G2334" s="36" t="str">
        <f>VLOOKUP(A2334,FII!$A$1:$D$3730,3,FALSE)</f>
        <v>419.91</v>
      </c>
      <c r="H2334" s="36" t="str">
        <f>VLOOKUP(A2334,FII!$A$1:$D$3730,4,FALSE)</f>
        <v>151.38</v>
      </c>
    </row>
    <row r="2335" spans="1:8" x14ac:dyDescent="0.25">
      <c r="A2335" s="35">
        <v>42957</v>
      </c>
      <c r="B2335">
        <v>9820.25</v>
      </c>
      <c r="C2335">
        <v>13.8025</v>
      </c>
      <c r="D2335">
        <v>21844.01</v>
      </c>
      <c r="E2335">
        <v>9854.75</v>
      </c>
      <c r="F2335">
        <v>64.094999999999999</v>
      </c>
      <c r="G2335" s="36" t="str">
        <f>VLOOKUP(A2335,FII!$A$1:$D$3730,3,FALSE)</f>
        <v>470.67</v>
      </c>
      <c r="H2335" s="36" t="str">
        <f>VLOOKUP(A2335,FII!$A$1:$D$3730,4,FALSE)</f>
        <v>359.35</v>
      </c>
    </row>
    <row r="2336" spans="1:8" x14ac:dyDescent="0.25">
      <c r="A2336" s="35">
        <v>42958</v>
      </c>
      <c r="B2336">
        <v>9710.7999999999993</v>
      </c>
      <c r="C2336">
        <v>15.195</v>
      </c>
      <c r="D2336">
        <v>21858.32</v>
      </c>
      <c r="E2336">
        <v>9741.0499999999993</v>
      </c>
      <c r="F2336">
        <v>64.14</v>
      </c>
      <c r="G2336" s="36" t="str">
        <f>VLOOKUP(A2336,FII!$A$1:$D$3730,3,FALSE)</f>
        <v>-1407.58</v>
      </c>
      <c r="H2336" s="36" t="str">
        <f>VLOOKUP(A2336,FII!$A$1:$D$3730,4,FALSE)</f>
        <v>-88.16</v>
      </c>
    </row>
    <row r="2337" spans="1:8" x14ac:dyDescent="0.25">
      <c r="A2337" s="35">
        <v>42961</v>
      </c>
      <c r="B2337">
        <v>9794.15</v>
      </c>
      <c r="C2337">
        <v>14.3825</v>
      </c>
      <c r="D2337">
        <v>21993.71</v>
      </c>
      <c r="E2337">
        <v>9815.6</v>
      </c>
      <c r="F2337">
        <v>64.09</v>
      </c>
      <c r="G2337" s="36" t="str">
        <f>VLOOKUP(A2337,FII!$A$1:$D$3730,3,FALSE)</f>
        <v>-452.64</v>
      </c>
      <c r="H2337" s="36" t="str">
        <f>VLOOKUP(A2337,FII!$A$1:$D$3730,4,FALSE)</f>
        <v>571.26</v>
      </c>
    </row>
    <row r="2338" spans="1:8" x14ac:dyDescent="0.25">
      <c r="A2338" s="35">
        <v>42963</v>
      </c>
      <c r="B2338">
        <v>9897.2999999999993</v>
      </c>
      <c r="C2338">
        <v>14.237500000000001</v>
      </c>
      <c r="D2338">
        <v>22024.87</v>
      </c>
      <c r="E2338">
        <v>9904.9500000000007</v>
      </c>
      <c r="F2338">
        <v>64.17</v>
      </c>
      <c r="G2338" s="36" t="str">
        <f>VLOOKUP(A2338,FII!$A$1:$D$3730,3,FALSE)</f>
        <v>-1683.19</v>
      </c>
      <c r="H2338" s="36" t="str">
        <f>VLOOKUP(A2338,FII!$A$1:$D$3730,4,FALSE)</f>
        <v>201.48</v>
      </c>
    </row>
    <row r="2339" spans="1:8" x14ac:dyDescent="0.25">
      <c r="A2339" s="35">
        <v>42964</v>
      </c>
      <c r="B2339">
        <v>9904.15</v>
      </c>
      <c r="C2339">
        <v>14.34</v>
      </c>
      <c r="D2339">
        <v>21750.73</v>
      </c>
      <c r="E2339">
        <v>9909.4500000000007</v>
      </c>
      <c r="F2339">
        <v>64.17</v>
      </c>
      <c r="G2339" s="36" t="str">
        <f>VLOOKUP(A2339,FII!$A$1:$D$3730,3,FALSE)</f>
        <v>-252.81</v>
      </c>
      <c r="H2339" s="36" t="str">
        <f>VLOOKUP(A2339,FII!$A$1:$D$3730,4,FALSE)</f>
        <v>726.42</v>
      </c>
    </row>
    <row r="2340" spans="1:8" x14ac:dyDescent="0.25">
      <c r="A2340" s="35">
        <v>42965</v>
      </c>
      <c r="B2340">
        <v>9837.4</v>
      </c>
      <c r="C2340">
        <v>14.57</v>
      </c>
      <c r="D2340">
        <v>21674.51</v>
      </c>
      <c r="E2340">
        <v>9854.4</v>
      </c>
      <c r="F2340">
        <v>64.094999999999999</v>
      </c>
      <c r="G2340" s="36" t="str">
        <f>VLOOKUP(A2340,FII!$A$1:$D$3730,3,FALSE)</f>
        <v>-385.33</v>
      </c>
      <c r="H2340" s="36" t="str">
        <f>VLOOKUP(A2340,FII!$A$1:$D$3730,4,FALSE)</f>
        <v>-664.37</v>
      </c>
    </row>
    <row r="2341" spans="1:8" x14ac:dyDescent="0.25">
      <c r="A2341" s="35">
        <v>42968</v>
      </c>
      <c r="B2341">
        <v>9754.35</v>
      </c>
      <c r="C2341">
        <v>14.815</v>
      </c>
      <c r="D2341">
        <v>21703.75</v>
      </c>
      <c r="E2341">
        <v>9768.6</v>
      </c>
      <c r="F2341">
        <v>64.11</v>
      </c>
      <c r="G2341" s="36" t="str">
        <f>VLOOKUP(A2341,FII!$A$1:$D$3730,3,FALSE)</f>
        <v>485.55</v>
      </c>
      <c r="H2341" s="36" t="str">
        <f>VLOOKUP(A2341,FII!$A$1:$D$3730,4,FALSE)</f>
        <v>347.54</v>
      </c>
    </row>
    <row r="2342" spans="1:8" x14ac:dyDescent="0.25">
      <c r="A2342" s="35">
        <v>42969</v>
      </c>
      <c r="B2342">
        <v>9765.5499999999993</v>
      </c>
      <c r="C2342">
        <v>14.105</v>
      </c>
      <c r="D2342">
        <v>21899.89</v>
      </c>
      <c r="E2342">
        <v>9784.65</v>
      </c>
      <c r="F2342">
        <v>64.072000000000003</v>
      </c>
      <c r="G2342" s="36" t="str">
        <f>VLOOKUP(A2342,FII!$A$1:$D$3730,3,FALSE)</f>
        <v>209.35</v>
      </c>
      <c r="H2342" s="36" t="str">
        <f>VLOOKUP(A2342,FII!$A$1:$D$3730,4,FALSE)</f>
        <v>168.27</v>
      </c>
    </row>
    <row r="2343" spans="1:8" x14ac:dyDescent="0.25">
      <c r="A2343" s="35">
        <v>42970</v>
      </c>
      <c r="B2343">
        <v>9852.5</v>
      </c>
      <c r="C2343">
        <v>13.182499999999999</v>
      </c>
      <c r="D2343">
        <v>21812.09</v>
      </c>
      <c r="E2343">
        <v>9862.2999999999993</v>
      </c>
      <c r="F2343">
        <v>64.045000000000002</v>
      </c>
      <c r="G2343" s="36" t="str">
        <f>VLOOKUP(A2343,FII!$A$1:$D$3730,3,FALSE)</f>
        <v>-1127.79</v>
      </c>
      <c r="H2343" s="36" t="str">
        <f>VLOOKUP(A2343,FII!$A$1:$D$3730,4,FALSE)</f>
        <v>-50.25</v>
      </c>
    </row>
    <row r="2344" spans="1:8" x14ac:dyDescent="0.25">
      <c r="A2344" s="35">
        <v>42971</v>
      </c>
      <c r="B2344">
        <v>9857.0499999999993</v>
      </c>
      <c r="C2344">
        <v>12.5725</v>
      </c>
      <c r="D2344">
        <v>21783.4</v>
      </c>
      <c r="E2344">
        <v>9873.25</v>
      </c>
      <c r="F2344">
        <v>64.045000000000002</v>
      </c>
      <c r="G2344" s="36" t="str">
        <f>VLOOKUP(A2344,FII!$A$1:$D$3730,3,FALSE)</f>
        <v>249.07</v>
      </c>
      <c r="H2344" s="36" t="str">
        <f>VLOOKUP(A2344,FII!$A$1:$D$3730,4,FALSE)</f>
        <v>90.15</v>
      </c>
    </row>
    <row r="2345" spans="1:8" x14ac:dyDescent="0.25">
      <c r="A2345" s="35">
        <v>42975</v>
      </c>
      <c r="B2345">
        <v>9912.7999999999993</v>
      </c>
      <c r="C2345">
        <v>12.64</v>
      </c>
      <c r="D2345">
        <v>21808.400000000001</v>
      </c>
      <c r="E2345">
        <v>9917.0499999999993</v>
      </c>
      <c r="F2345">
        <v>63.905000000000001</v>
      </c>
      <c r="G2345" s="36" t="str">
        <f>VLOOKUP(A2345,FII!$A$1:$D$3730,3,FALSE)</f>
        <v>-536.30</v>
      </c>
      <c r="H2345" s="36" t="str">
        <f>VLOOKUP(A2345,FII!$A$1:$D$3730,4,FALSE)</f>
        <v>698.17</v>
      </c>
    </row>
    <row r="2346" spans="1:8" x14ac:dyDescent="0.25">
      <c r="A2346" s="35">
        <v>42976</v>
      </c>
      <c r="B2346">
        <v>9796.0499999999993</v>
      </c>
      <c r="C2346">
        <v>13.5425</v>
      </c>
      <c r="D2346">
        <v>21865.37</v>
      </c>
      <c r="E2346">
        <v>9799</v>
      </c>
      <c r="F2346">
        <v>64.015000000000001</v>
      </c>
      <c r="G2346" s="36" t="str">
        <f>VLOOKUP(A2346,FII!$A$1:$D$3730,3,FALSE)</f>
        <v>241.43</v>
      </c>
      <c r="H2346" s="36" t="str">
        <f>VLOOKUP(A2346,FII!$A$1:$D$3730,4,FALSE)</f>
        <v>-67.54</v>
      </c>
    </row>
    <row r="2347" spans="1:8" x14ac:dyDescent="0.25">
      <c r="A2347" s="35">
        <v>42977</v>
      </c>
      <c r="B2347">
        <v>9884.4</v>
      </c>
      <c r="C2347">
        <v>12.887499999999999</v>
      </c>
      <c r="D2347">
        <v>21892.43</v>
      </c>
      <c r="E2347">
        <v>9883.6</v>
      </c>
      <c r="F2347">
        <v>63.99</v>
      </c>
      <c r="G2347" s="36" t="str">
        <f>VLOOKUP(A2347,FII!$A$1:$D$3730,3,FALSE)</f>
        <v>765.29</v>
      </c>
      <c r="H2347" s="36" t="str">
        <f>VLOOKUP(A2347,FII!$A$1:$D$3730,4,FALSE)</f>
        <v>63.22</v>
      </c>
    </row>
    <row r="2348" spans="1:8" x14ac:dyDescent="0.25">
      <c r="A2348" s="35">
        <v>42978</v>
      </c>
      <c r="B2348">
        <v>9917.9</v>
      </c>
      <c r="C2348">
        <v>11.952500000000001</v>
      </c>
      <c r="D2348">
        <v>21948.1</v>
      </c>
      <c r="E2348">
        <v>9917.9</v>
      </c>
      <c r="F2348">
        <v>63.935000000000002</v>
      </c>
      <c r="G2348" s="36" t="str">
        <f>VLOOKUP(A2348,FII!$A$1:$D$3730,3,FALSE)</f>
        <v>1185.19</v>
      </c>
      <c r="H2348" s="36" t="str">
        <f>VLOOKUP(A2348,FII!$A$1:$D$3730,4,FALSE)</f>
        <v>-81.00</v>
      </c>
    </row>
    <row r="2349" spans="1:8" x14ac:dyDescent="0.25">
      <c r="A2349" s="35">
        <v>42979</v>
      </c>
      <c r="B2349">
        <v>9974.4</v>
      </c>
      <c r="C2349">
        <v>11.675000000000001</v>
      </c>
      <c r="D2349">
        <v>21987.56</v>
      </c>
      <c r="E2349">
        <v>10007.299999999999</v>
      </c>
      <c r="F2349">
        <v>64.025000000000006</v>
      </c>
      <c r="G2349" s="36" t="str">
        <f>VLOOKUP(A2349,FII!$A$1:$D$3730,3,FALSE)</f>
        <v>293.52</v>
      </c>
      <c r="H2349" s="36" t="str">
        <f>VLOOKUP(A2349,FII!$A$1:$D$3730,4,FALSE)</f>
        <v>92.96</v>
      </c>
    </row>
    <row r="2350" spans="1:8" x14ac:dyDescent="0.25">
      <c r="A2350" s="35">
        <v>42982</v>
      </c>
      <c r="B2350">
        <v>9912.85</v>
      </c>
      <c r="C2350">
        <v>13.164999999999999</v>
      </c>
      <c r="D2350" t="e">
        <v>#N/A</v>
      </c>
      <c r="E2350">
        <v>9927.65</v>
      </c>
      <c r="F2350">
        <v>64.040000000000006</v>
      </c>
      <c r="G2350" s="36" t="str">
        <f>VLOOKUP(A2350,FII!$A$1:$D$3730,3,FALSE)</f>
        <v>-469.57</v>
      </c>
      <c r="H2350" s="36" t="str">
        <f>VLOOKUP(A2350,FII!$A$1:$D$3730,4,FALSE)</f>
        <v>214.08</v>
      </c>
    </row>
    <row r="2351" spans="1:8" x14ac:dyDescent="0.25">
      <c r="A2351" s="35">
        <v>42983</v>
      </c>
      <c r="B2351">
        <v>9952.2000000000007</v>
      </c>
      <c r="C2351">
        <v>12.887499999999999</v>
      </c>
      <c r="D2351">
        <v>21753.31</v>
      </c>
      <c r="E2351">
        <v>9971.6</v>
      </c>
      <c r="F2351">
        <v>64.105000000000004</v>
      </c>
      <c r="G2351" s="36" t="str">
        <f>VLOOKUP(A2351,FII!$A$1:$D$3730,3,FALSE)</f>
        <v>80.03</v>
      </c>
      <c r="H2351" s="36" t="str">
        <f>VLOOKUP(A2351,FII!$A$1:$D$3730,4,FALSE)</f>
        <v>33.31</v>
      </c>
    </row>
    <row r="2352" spans="1:8" x14ac:dyDescent="0.25">
      <c r="A2352" s="35">
        <v>42984</v>
      </c>
      <c r="B2352">
        <v>9916.2000000000007</v>
      </c>
      <c r="C2352">
        <v>13.12</v>
      </c>
      <c r="D2352">
        <v>21807.64</v>
      </c>
      <c r="E2352">
        <v>9935.35</v>
      </c>
      <c r="F2352">
        <v>64.06</v>
      </c>
      <c r="G2352" s="36" t="str">
        <f>VLOOKUP(A2352,FII!$A$1:$D$3730,3,FALSE)</f>
        <v>-762.79</v>
      </c>
      <c r="H2352" s="36" t="str">
        <f>VLOOKUP(A2352,FII!$A$1:$D$3730,4,FALSE)</f>
        <v>507.24</v>
      </c>
    </row>
    <row r="2353" spans="1:8" x14ac:dyDescent="0.25">
      <c r="A2353" s="35">
        <v>42985</v>
      </c>
      <c r="B2353">
        <v>9929.9</v>
      </c>
      <c r="C2353">
        <v>13.0075</v>
      </c>
      <c r="D2353">
        <v>21784.78</v>
      </c>
      <c r="E2353">
        <v>9954.7000000000007</v>
      </c>
      <c r="F2353">
        <v>64.015000000000001</v>
      </c>
      <c r="G2353" s="36" t="str">
        <f>VLOOKUP(A2353,FII!$A$1:$D$3730,3,FALSE)</f>
        <v>-107.12</v>
      </c>
      <c r="H2353" s="36" t="str">
        <f>VLOOKUP(A2353,FII!$A$1:$D$3730,4,FALSE)</f>
        <v>-274.59</v>
      </c>
    </row>
    <row r="2354" spans="1:8" x14ac:dyDescent="0.25">
      <c r="A2354" s="35">
        <v>42986</v>
      </c>
      <c r="B2354">
        <v>9934.7999999999993</v>
      </c>
      <c r="C2354">
        <v>12.9625</v>
      </c>
      <c r="D2354">
        <v>21797.79</v>
      </c>
      <c r="E2354">
        <v>9950</v>
      </c>
      <c r="F2354">
        <v>63.784999999999997</v>
      </c>
      <c r="G2354" s="36" t="str">
        <f>VLOOKUP(A2354,FII!$A$1:$D$3730,3,FALSE)</f>
        <v>119.26</v>
      </c>
      <c r="H2354" s="36" t="str">
        <f>VLOOKUP(A2354,FII!$A$1:$D$3730,4,FALSE)</f>
        <v>-61.47</v>
      </c>
    </row>
    <row r="2355" spans="1:8" x14ac:dyDescent="0.25">
      <c r="A2355" s="35">
        <v>42989</v>
      </c>
      <c r="B2355">
        <v>10006.049999999999</v>
      </c>
      <c r="C2355">
        <v>12.36</v>
      </c>
      <c r="D2355">
        <v>22057.37</v>
      </c>
      <c r="E2355">
        <v>10025.9</v>
      </c>
      <c r="F2355">
        <v>63.935000000000002</v>
      </c>
      <c r="G2355" s="36" t="str">
        <f>VLOOKUP(A2355,FII!$A$1:$D$3730,3,FALSE)</f>
        <v>-246.72</v>
      </c>
      <c r="H2355" s="36" t="str">
        <f>VLOOKUP(A2355,FII!$A$1:$D$3730,4,FALSE)</f>
        <v>164.62</v>
      </c>
    </row>
    <row r="2356" spans="1:8" x14ac:dyDescent="0.25">
      <c r="A2356" s="35">
        <v>42990</v>
      </c>
      <c r="B2356">
        <v>10093.049999999999</v>
      </c>
      <c r="C2356">
        <v>11.7575</v>
      </c>
      <c r="D2356">
        <v>22118.86</v>
      </c>
      <c r="E2356">
        <v>10107.9</v>
      </c>
      <c r="F2356">
        <v>64.031000000000006</v>
      </c>
      <c r="G2356" s="36" t="str">
        <f>VLOOKUP(A2356,FII!$A$1:$D$3730,3,FALSE)</f>
        <v>-298.65</v>
      </c>
      <c r="H2356" s="36" t="str">
        <f>VLOOKUP(A2356,FII!$A$1:$D$3730,4,FALSE)</f>
        <v>211.26</v>
      </c>
    </row>
    <row r="2357" spans="1:8" x14ac:dyDescent="0.25">
      <c r="A2357" s="35">
        <v>42991</v>
      </c>
      <c r="B2357">
        <v>10079.299999999999</v>
      </c>
      <c r="C2357">
        <v>11.755000000000001</v>
      </c>
      <c r="D2357">
        <v>22158.18</v>
      </c>
      <c r="E2357">
        <v>10091.450000000001</v>
      </c>
      <c r="F2357">
        <v>64.010000000000005</v>
      </c>
      <c r="G2357" s="36" t="str">
        <f>VLOOKUP(A2357,FII!$A$1:$D$3730,3,FALSE)</f>
        <v>-531.77</v>
      </c>
      <c r="H2357" s="36" t="str">
        <f>VLOOKUP(A2357,FII!$A$1:$D$3730,4,FALSE)</f>
        <v>62.92</v>
      </c>
    </row>
    <row r="2358" spans="1:8" x14ac:dyDescent="0.25">
      <c r="A2358" s="35">
        <v>42992</v>
      </c>
      <c r="B2358">
        <v>10086.6</v>
      </c>
      <c r="C2358">
        <v>11.47</v>
      </c>
      <c r="D2358">
        <v>22203.48</v>
      </c>
      <c r="E2358">
        <v>10114.450000000001</v>
      </c>
      <c r="F2358">
        <v>64.123000000000005</v>
      </c>
      <c r="G2358" s="36" t="str">
        <f>VLOOKUP(A2358,FII!$A$1:$D$3730,3,FALSE)</f>
        <v>-483.55</v>
      </c>
      <c r="H2358" s="36" t="str">
        <f>VLOOKUP(A2358,FII!$A$1:$D$3730,4,FALSE)</f>
        <v>57.69</v>
      </c>
    </row>
    <row r="2359" spans="1:8" x14ac:dyDescent="0.25">
      <c r="A2359" s="35">
        <v>42993</v>
      </c>
      <c r="B2359">
        <v>10085.4</v>
      </c>
      <c r="C2359">
        <v>11.6775</v>
      </c>
      <c r="D2359">
        <v>22268.34</v>
      </c>
      <c r="E2359">
        <v>10101.950000000001</v>
      </c>
      <c r="F2359">
        <v>64.11</v>
      </c>
      <c r="G2359" s="36" t="str">
        <f>VLOOKUP(A2359,FII!$A$1:$D$3730,3,FALSE)</f>
        <v>133.93</v>
      </c>
      <c r="H2359" s="36" t="str">
        <f>VLOOKUP(A2359,FII!$A$1:$D$3730,4,FALSE)</f>
        <v>-1123.04</v>
      </c>
    </row>
    <row r="2360" spans="1:8" x14ac:dyDescent="0.25">
      <c r="A2360" s="35">
        <v>42996</v>
      </c>
      <c r="B2360">
        <v>10153.1</v>
      </c>
      <c r="C2360">
        <v>11.442500000000001</v>
      </c>
      <c r="D2360">
        <v>22331.35</v>
      </c>
      <c r="E2360">
        <v>10175.299999999999</v>
      </c>
      <c r="F2360">
        <v>64.158000000000001</v>
      </c>
      <c r="G2360" s="36" t="str">
        <f>VLOOKUP(A2360,FII!$A$1:$D$3730,3,FALSE)</f>
        <v>-197.62</v>
      </c>
      <c r="H2360" s="36" t="str">
        <f>VLOOKUP(A2360,FII!$A$1:$D$3730,4,FALSE)</f>
        <v>83.84</v>
      </c>
    </row>
    <row r="2361" spans="1:8" x14ac:dyDescent="0.25">
      <c r="A2361" s="35">
        <v>42997</v>
      </c>
      <c r="B2361">
        <v>10147.549999999999</v>
      </c>
      <c r="C2361">
        <v>11.465</v>
      </c>
      <c r="D2361">
        <v>22370.799999999999</v>
      </c>
      <c r="E2361">
        <v>10168.85</v>
      </c>
      <c r="F2361">
        <v>64.3</v>
      </c>
      <c r="G2361" s="36" t="str">
        <f>VLOOKUP(A2361,FII!$A$1:$D$3730,3,FALSE)</f>
        <v>-1028.75</v>
      </c>
      <c r="H2361" s="36" t="str">
        <f>VLOOKUP(A2361,FII!$A$1:$D$3730,4,FALSE)</f>
        <v>9.18</v>
      </c>
    </row>
    <row r="2362" spans="1:8" x14ac:dyDescent="0.25">
      <c r="A2362" s="35">
        <v>42998</v>
      </c>
      <c r="B2362">
        <v>10141.15</v>
      </c>
      <c r="C2362">
        <v>11.6325</v>
      </c>
      <c r="D2362">
        <v>22412.59</v>
      </c>
      <c r="E2362">
        <v>10167.549999999999</v>
      </c>
      <c r="F2362">
        <v>64.293000000000006</v>
      </c>
      <c r="G2362" s="36" t="str">
        <f>VLOOKUP(A2362,FII!$A$1:$D$3730,3,FALSE)</f>
        <v>-469.13</v>
      </c>
      <c r="H2362" s="36" t="str">
        <f>VLOOKUP(A2362,FII!$A$1:$D$3730,4,FALSE)</f>
        <v>128.52</v>
      </c>
    </row>
    <row r="2363" spans="1:8" x14ac:dyDescent="0.25">
      <c r="A2363" s="35">
        <v>42999</v>
      </c>
      <c r="B2363">
        <v>10121.9</v>
      </c>
      <c r="C2363">
        <v>11.6325</v>
      </c>
      <c r="D2363">
        <v>22359.23</v>
      </c>
      <c r="E2363">
        <v>10138.85</v>
      </c>
      <c r="F2363">
        <v>64.81</v>
      </c>
      <c r="G2363" s="36" t="str">
        <f>VLOOKUP(A2363,FII!$A$1:$D$3730,3,FALSE)</f>
        <v>-375.56</v>
      </c>
      <c r="H2363" s="36" t="str">
        <f>VLOOKUP(A2363,FII!$A$1:$D$3730,4,FALSE)</f>
        <v>-102.56</v>
      </c>
    </row>
    <row r="2364" spans="1:8" x14ac:dyDescent="0.25">
      <c r="A2364" s="35">
        <v>43000</v>
      </c>
      <c r="B2364">
        <v>9964.4</v>
      </c>
      <c r="C2364">
        <v>12.81</v>
      </c>
      <c r="D2364">
        <v>22349.59</v>
      </c>
      <c r="E2364">
        <v>9982.9500000000007</v>
      </c>
      <c r="F2364">
        <v>64.795000000000002</v>
      </c>
      <c r="G2364" s="36" t="str">
        <f>VLOOKUP(A2364,FII!$A$1:$D$3730,3,FALSE)</f>
        <v>1687.95</v>
      </c>
      <c r="H2364" s="36" t="str">
        <f>VLOOKUP(A2364,FII!$A$1:$D$3730,4,FALSE)</f>
        <v>-125.57</v>
      </c>
    </row>
    <row r="2365" spans="1:8" x14ac:dyDescent="0.25">
      <c r="A2365" s="35">
        <v>43003</v>
      </c>
      <c r="B2365">
        <v>9872.6</v>
      </c>
      <c r="C2365">
        <v>13.34</v>
      </c>
      <c r="D2365">
        <v>22296.09</v>
      </c>
      <c r="E2365">
        <v>9878.65</v>
      </c>
      <c r="F2365">
        <v>65.126999999999995</v>
      </c>
      <c r="G2365" s="36" t="str">
        <f>VLOOKUP(A2365,FII!$A$1:$D$3730,3,FALSE)</f>
        <v>-721.77</v>
      </c>
      <c r="H2365" s="36" t="str">
        <f>VLOOKUP(A2365,FII!$A$1:$D$3730,4,FALSE)</f>
        <v>-238.42</v>
      </c>
    </row>
    <row r="2366" spans="1:8" x14ac:dyDescent="0.25">
      <c r="A2366" s="35">
        <v>43004</v>
      </c>
      <c r="B2366">
        <v>9871.5</v>
      </c>
      <c r="C2366">
        <v>12.9275</v>
      </c>
      <c r="D2366">
        <v>22284.32</v>
      </c>
      <c r="E2366">
        <v>9866.9500000000007</v>
      </c>
      <c r="F2366">
        <v>65.459999999999994</v>
      </c>
      <c r="G2366" s="36" t="str">
        <f>VLOOKUP(A2366,FII!$A$1:$D$3730,3,FALSE)</f>
        <v>-1263.26</v>
      </c>
      <c r="H2366" s="36" t="str">
        <f>VLOOKUP(A2366,FII!$A$1:$D$3730,4,FALSE)</f>
        <v>320.37</v>
      </c>
    </row>
    <row r="2367" spans="1:8" x14ac:dyDescent="0.25">
      <c r="A2367" s="35">
        <v>43005</v>
      </c>
      <c r="B2367">
        <v>9735.75</v>
      </c>
      <c r="C2367">
        <v>13.862500000000001</v>
      </c>
      <c r="D2367">
        <v>22340.71</v>
      </c>
      <c r="E2367">
        <v>9739.65</v>
      </c>
      <c r="F2367">
        <v>65.715000000000003</v>
      </c>
      <c r="G2367" s="36" t="str">
        <f>VLOOKUP(A2367,FII!$A$1:$D$3730,3,FALSE)</f>
        <v>-249.79</v>
      </c>
      <c r="H2367" s="36" t="str">
        <f>VLOOKUP(A2367,FII!$A$1:$D$3730,4,FALSE)</f>
        <v>489.43</v>
      </c>
    </row>
    <row r="2368" spans="1:8" x14ac:dyDescent="0.25">
      <c r="A2368" s="35">
        <v>43006</v>
      </c>
      <c r="B2368">
        <v>9768.9500000000007</v>
      </c>
      <c r="C2368">
        <v>13.172499999999999</v>
      </c>
      <c r="D2368">
        <v>22381.200000000001</v>
      </c>
      <c r="E2368">
        <v>9768.9500000000007</v>
      </c>
      <c r="F2368">
        <v>65.47</v>
      </c>
      <c r="G2368" s="36" t="str">
        <f>VLOOKUP(A2368,FII!$A$1:$D$3730,3,FALSE)</f>
        <v>-2803.28</v>
      </c>
      <c r="H2368" s="36" t="str">
        <f>VLOOKUP(A2368,FII!$A$1:$D$3730,4,FALSE)</f>
        <v>-82.74</v>
      </c>
    </row>
    <row r="2369" spans="1:8" x14ac:dyDescent="0.25">
      <c r="A2369" s="35">
        <v>43007</v>
      </c>
      <c r="B2369">
        <v>9788.6</v>
      </c>
      <c r="C2369">
        <v>12.484999999999999</v>
      </c>
      <c r="D2369">
        <v>22405.09</v>
      </c>
      <c r="E2369">
        <v>9800.5499999999993</v>
      </c>
      <c r="F2369">
        <v>65.31</v>
      </c>
      <c r="G2369" s="36" t="str">
        <f>VLOOKUP(A2369,FII!$A$1:$D$3730,3,FALSE)</f>
        <v>342.14</v>
      </c>
      <c r="H2369" s="36" t="str">
        <f>VLOOKUP(A2369,FII!$A$1:$D$3730,4,FALSE)</f>
        <v>702.59</v>
      </c>
    </row>
    <row r="2370" spans="1:8" x14ac:dyDescent="0.25">
      <c r="A2370" s="35">
        <v>43011</v>
      </c>
      <c r="B2370">
        <v>9859.5</v>
      </c>
      <c r="C2370">
        <v>12.46</v>
      </c>
      <c r="D2370">
        <v>22641.67</v>
      </c>
      <c r="E2370">
        <v>9868.4500000000007</v>
      </c>
      <c r="F2370">
        <v>65.484999999999999</v>
      </c>
      <c r="G2370" s="36" t="str">
        <f>VLOOKUP(A2370,FII!$A$1:$D$3730,3,FALSE)</f>
        <v>323.83</v>
      </c>
      <c r="H2370" s="36" t="str">
        <f>VLOOKUP(A2370,FII!$A$1:$D$3730,4,FALSE)</f>
        <v>1744.69</v>
      </c>
    </row>
    <row r="2371" spans="1:8" x14ac:dyDescent="0.25">
      <c r="A2371" s="35">
        <v>43012</v>
      </c>
      <c r="B2371">
        <v>9914.9</v>
      </c>
      <c r="C2371">
        <v>11.8</v>
      </c>
      <c r="D2371">
        <v>22661.64</v>
      </c>
      <c r="E2371">
        <v>9930.4500000000007</v>
      </c>
      <c r="F2371">
        <v>65.03</v>
      </c>
      <c r="G2371" s="36" t="str">
        <f>VLOOKUP(A2371,FII!$A$1:$D$3730,3,FALSE)</f>
        <v>801.80</v>
      </c>
      <c r="H2371" s="36" t="str">
        <f>VLOOKUP(A2371,FII!$A$1:$D$3730,4,FALSE)</f>
        <v>1169.67</v>
      </c>
    </row>
    <row r="2372" spans="1:8" x14ac:dyDescent="0.25">
      <c r="A2372" s="35">
        <v>43013</v>
      </c>
      <c r="B2372">
        <v>9888.7000000000007</v>
      </c>
      <c r="C2372">
        <v>11.71</v>
      </c>
      <c r="D2372">
        <v>22775.39</v>
      </c>
      <c r="E2372">
        <v>9908.7000000000007</v>
      </c>
      <c r="F2372">
        <v>65.144999999999996</v>
      </c>
      <c r="G2372" s="36" t="str">
        <f>VLOOKUP(A2372,FII!$A$1:$D$3730,3,FALSE)</f>
        <v>-490.25</v>
      </c>
      <c r="H2372" s="36" t="str">
        <f>VLOOKUP(A2372,FII!$A$1:$D$3730,4,FALSE)</f>
        <v>128.88</v>
      </c>
    </row>
    <row r="2373" spans="1:8" x14ac:dyDescent="0.25">
      <c r="A2373" s="35">
        <v>43014</v>
      </c>
      <c r="B2373">
        <v>9979.7000000000007</v>
      </c>
      <c r="C2373">
        <v>11.1175</v>
      </c>
      <c r="D2373">
        <v>22773.67</v>
      </c>
      <c r="E2373">
        <v>10003.4</v>
      </c>
      <c r="F2373">
        <v>65.400000000000006</v>
      </c>
      <c r="G2373" s="36" t="str">
        <f>VLOOKUP(A2373,FII!$A$1:$D$3730,3,FALSE)</f>
        <v>311.54</v>
      </c>
      <c r="H2373" s="36" t="str">
        <f>VLOOKUP(A2373,FII!$A$1:$D$3730,4,FALSE)</f>
        <v>435.82</v>
      </c>
    </row>
    <row r="2374" spans="1:8" x14ac:dyDescent="0.25">
      <c r="A2374" s="35">
        <v>43017</v>
      </c>
      <c r="B2374">
        <v>9988.75</v>
      </c>
      <c r="C2374">
        <v>11.3925</v>
      </c>
      <c r="D2374">
        <v>22761.07</v>
      </c>
      <c r="E2374">
        <v>10016.549999999999</v>
      </c>
      <c r="F2374">
        <v>65.355000000000004</v>
      </c>
      <c r="G2374" s="36" t="str">
        <f>VLOOKUP(A2374,FII!$A$1:$D$3730,3,FALSE)</f>
        <v>-29.61</v>
      </c>
      <c r="H2374" s="36" t="str">
        <f>VLOOKUP(A2374,FII!$A$1:$D$3730,4,FALSE)</f>
        <v>-218.73</v>
      </c>
    </row>
    <row r="2375" spans="1:8" x14ac:dyDescent="0.25">
      <c r="A2375" s="35">
        <v>43018</v>
      </c>
      <c r="B2375">
        <v>10016.950000000001</v>
      </c>
      <c r="C2375">
        <v>11.112500000000001</v>
      </c>
      <c r="D2375">
        <v>22830.68</v>
      </c>
      <c r="E2375">
        <v>10035.700000000001</v>
      </c>
      <c r="F2375">
        <v>65.25</v>
      </c>
      <c r="G2375" s="36" t="str">
        <f>VLOOKUP(A2375,FII!$A$1:$D$3730,3,FALSE)</f>
        <v>-390.96</v>
      </c>
      <c r="H2375" s="36" t="str">
        <f>VLOOKUP(A2375,FII!$A$1:$D$3730,4,FALSE)</f>
        <v>435.98</v>
      </c>
    </row>
    <row r="2376" spans="1:8" x14ac:dyDescent="0.25">
      <c r="A2376" s="35">
        <v>43019</v>
      </c>
      <c r="B2376">
        <v>9984.7999999999993</v>
      </c>
      <c r="C2376">
        <v>11.73</v>
      </c>
      <c r="D2376">
        <v>22872.89</v>
      </c>
      <c r="E2376">
        <v>9992.5</v>
      </c>
      <c r="F2376">
        <v>65.16</v>
      </c>
      <c r="G2376" s="36" t="str">
        <f>VLOOKUP(A2376,FII!$A$1:$D$3730,3,FALSE)</f>
        <v>767.75</v>
      </c>
      <c r="H2376" s="36" t="str">
        <f>VLOOKUP(A2376,FII!$A$1:$D$3730,4,FALSE)</f>
        <v>884.64</v>
      </c>
    </row>
    <row r="2377" spans="1:8" x14ac:dyDescent="0.25">
      <c r="A2377" s="35">
        <v>43020</v>
      </c>
      <c r="B2377">
        <v>10096.4</v>
      </c>
      <c r="C2377">
        <v>11.0425</v>
      </c>
      <c r="D2377">
        <v>22841.01</v>
      </c>
      <c r="E2377">
        <v>10111.4</v>
      </c>
      <c r="F2377">
        <v>65.06</v>
      </c>
      <c r="G2377" s="36" t="str">
        <f>VLOOKUP(A2377,FII!$A$1:$D$3730,3,FALSE)</f>
        <v>262.75</v>
      </c>
      <c r="H2377" s="36" t="str">
        <f>VLOOKUP(A2377,FII!$A$1:$D$3730,4,FALSE)</f>
        <v>742.17</v>
      </c>
    </row>
    <row r="2378" spans="1:8" x14ac:dyDescent="0.25">
      <c r="A2378" s="35">
        <v>43021</v>
      </c>
      <c r="B2378">
        <v>10167.450000000001</v>
      </c>
      <c r="C2378">
        <v>11.262499999999999</v>
      </c>
      <c r="D2378">
        <v>22871.72</v>
      </c>
      <c r="E2378">
        <v>10192.4</v>
      </c>
      <c r="F2378">
        <v>64.7</v>
      </c>
      <c r="G2378" s="36" t="str">
        <f>VLOOKUP(A2378,FII!$A$1:$D$3730,3,FALSE)</f>
        <v>807.89</v>
      </c>
      <c r="H2378" s="36" t="str">
        <f>VLOOKUP(A2378,FII!$A$1:$D$3730,4,FALSE)</f>
        <v>362.72</v>
      </c>
    </row>
    <row r="2379" spans="1:8" x14ac:dyDescent="0.25">
      <c r="A2379" s="35">
        <v>43024</v>
      </c>
      <c r="B2379">
        <v>10230.85</v>
      </c>
      <c r="C2379">
        <v>11.31</v>
      </c>
      <c r="D2379">
        <v>22956.959999999999</v>
      </c>
      <c r="E2379">
        <v>10255.950000000001</v>
      </c>
      <c r="F2379">
        <v>64.7</v>
      </c>
      <c r="G2379" s="36" t="str">
        <f>VLOOKUP(A2379,FII!$A$1:$D$3730,3,FALSE)</f>
        <v>2485.96</v>
      </c>
      <c r="H2379" s="36" t="str">
        <f>VLOOKUP(A2379,FII!$A$1:$D$3730,4,FALSE)</f>
        <v>-174.54</v>
      </c>
    </row>
    <row r="2380" spans="1:8" x14ac:dyDescent="0.25">
      <c r="A2380" s="35">
        <v>43025</v>
      </c>
      <c r="B2380">
        <v>10234.450000000001</v>
      </c>
      <c r="C2380">
        <v>11.61</v>
      </c>
      <c r="D2380">
        <v>22997.439999999999</v>
      </c>
      <c r="E2380">
        <v>10253.700000000001</v>
      </c>
      <c r="F2380">
        <v>65.03</v>
      </c>
      <c r="G2380" s="36" t="str">
        <f>VLOOKUP(A2380,FII!$A$1:$D$3730,3,FALSE)</f>
        <v>258.23</v>
      </c>
      <c r="H2380" s="36" t="str">
        <f>VLOOKUP(A2380,FII!$A$1:$D$3730,4,FALSE)</f>
        <v>-8.40</v>
      </c>
    </row>
    <row r="2381" spans="1:8" x14ac:dyDescent="0.25">
      <c r="A2381" s="35">
        <v>43026</v>
      </c>
      <c r="B2381">
        <v>10210.85</v>
      </c>
      <c r="C2381">
        <v>11.54</v>
      </c>
      <c r="D2381">
        <v>23157.599999999999</v>
      </c>
      <c r="E2381">
        <v>10237.5</v>
      </c>
      <c r="F2381">
        <v>65.055000000000007</v>
      </c>
      <c r="G2381" s="36" t="str">
        <f>VLOOKUP(A2381,FII!$A$1:$D$3730,3,FALSE)</f>
        <v>24.41</v>
      </c>
      <c r="H2381" s="36" t="str">
        <f>VLOOKUP(A2381,FII!$A$1:$D$3730,4,FALSE)</f>
        <v>-81.37</v>
      </c>
    </row>
    <row r="2382" spans="1:8" x14ac:dyDescent="0.25">
      <c r="A2382" s="35">
        <v>43027</v>
      </c>
      <c r="B2382">
        <v>10146.549999999999</v>
      </c>
      <c r="C2382">
        <v>12.395</v>
      </c>
      <c r="D2382">
        <v>23163.040000000001</v>
      </c>
      <c r="E2382">
        <v>10146.15</v>
      </c>
      <c r="F2382">
        <v>64.995000000000005</v>
      </c>
      <c r="G2382" s="36" t="str">
        <f>VLOOKUP(A2382,FII!$A$1:$D$3730,3,FALSE)</f>
        <v>24.41</v>
      </c>
      <c r="H2382" s="36" t="str">
        <f>VLOOKUP(A2382,FII!$A$1:$D$3730,4,FALSE)</f>
        <v>-81.37</v>
      </c>
    </row>
    <row r="2383" spans="1:8" x14ac:dyDescent="0.25">
      <c r="A2383" s="35">
        <v>43031</v>
      </c>
      <c r="B2383">
        <v>10184.85</v>
      </c>
      <c r="C2383">
        <v>12.324999999999999</v>
      </c>
      <c r="D2383">
        <v>23273.96</v>
      </c>
      <c r="E2383">
        <v>10189.700000000001</v>
      </c>
      <c r="F2383">
        <v>65.022999999999996</v>
      </c>
      <c r="G2383" s="36" t="str">
        <f>VLOOKUP(A2383,FII!$A$1:$D$3730,3,FALSE)</f>
        <v>-657.28</v>
      </c>
      <c r="H2383" s="36" t="str">
        <f>VLOOKUP(A2383,FII!$A$1:$D$3730,4,FALSE)</f>
        <v>110.68</v>
      </c>
    </row>
    <row r="2384" spans="1:8" x14ac:dyDescent="0.25">
      <c r="A2384" s="35">
        <v>43032</v>
      </c>
      <c r="B2384">
        <v>10207.700000000001</v>
      </c>
      <c r="C2384">
        <v>11.59</v>
      </c>
      <c r="D2384">
        <v>23441.759999999998</v>
      </c>
      <c r="E2384">
        <v>10219.299999999999</v>
      </c>
      <c r="F2384">
        <v>65.09</v>
      </c>
      <c r="G2384" s="36" t="str">
        <f>VLOOKUP(A2384,FII!$A$1:$D$3730,3,FALSE)</f>
        <v>-1348.36</v>
      </c>
      <c r="H2384" s="36" t="str">
        <f>VLOOKUP(A2384,FII!$A$1:$D$3730,4,FALSE)</f>
        <v>-375.72</v>
      </c>
    </row>
    <row r="2385" spans="1:8" x14ac:dyDescent="0.25">
      <c r="A2385" s="35">
        <v>43033</v>
      </c>
      <c r="B2385">
        <v>10295.35</v>
      </c>
      <c r="C2385">
        <v>11.76</v>
      </c>
      <c r="D2385">
        <v>23329.46</v>
      </c>
      <c r="E2385">
        <v>10289.9</v>
      </c>
      <c r="F2385">
        <v>64.924999999999997</v>
      </c>
      <c r="G2385" s="36" t="str">
        <f>VLOOKUP(A2385,FII!$A$1:$D$3730,3,FALSE)</f>
        <v>-1097.71</v>
      </c>
      <c r="H2385" s="36" t="str">
        <f>VLOOKUP(A2385,FII!$A$1:$D$3730,4,FALSE)</f>
        <v>2009.26</v>
      </c>
    </row>
    <row r="2386" spans="1:8" x14ac:dyDescent="0.25">
      <c r="A2386" s="35">
        <v>43034</v>
      </c>
      <c r="B2386">
        <v>10343.799999999999</v>
      </c>
      <c r="C2386">
        <v>11.6175</v>
      </c>
      <c r="D2386">
        <v>23400.86</v>
      </c>
      <c r="E2386">
        <v>10343.799999999999</v>
      </c>
      <c r="F2386">
        <v>64.84</v>
      </c>
      <c r="G2386" s="36" t="str">
        <f>VLOOKUP(A2386,FII!$A$1:$D$3730,3,FALSE)</f>
        <v>-514.73</v>
      </c>
      <c r="H2386" s="36" t="str">
        <f>VLOOKUP(A2386,FII!$A$1:$D$3730,4,FALSE)</f>
        <v>836.94</v>
      </c>
    </row>
    <row r="2387" spans="1:8" x14ac:dyDescent="0.25">
      <c r="A2387" s="35">
        <v>43035</v>
      </c>
      <c r="B2387">
        <v>10323.049999999999</v>
      </c>
      <c r="C2387">
        <v>11.475</v>
      </c>
      <c r="D2387">
        <v>23434.19</v>
      </c>
      <c r="E2387">
        <v>10356.85</v>
      </c>
      <c r="F2387">
        <v>65.040000000000006</v>
      </c>
      <c r="G2387" s="36" t="str">
        <f>VLOOKUP(A2387,FII!$A$1:$D$3730,3,FALSE)</f>
        <v>-66.43</v>
      </c>
      <c r="H2387" s="36" t="str">
        <f>VLOOKUP(A2387,FII!$A$1:$D$3730,4,FALSE)</f>
        <v>-223.79</v>
      </c>
    </row>
    <row r="2388" spans="1:8" x14ac:dyDescent="0.25">
      <c r="A2388" s="35">
        <v>43038</v>
      </c>
      <c r="B2388">
        <v>10363.65</v>
      </c>
      <c r="C2388">
        <v>12.112500000000001</v>
      </c>
      <c r="D2388">
        <v>23348.74</v>
      </c>
      <c r="E2388">
        <v>10388.450000000001</v>
      </c>
      <c r="F2388">
        <v>64.86</v>
      </c>
      <c r="G2388" s="36" t="str">
        <f>VLOOKUP(A2388,FII!$A$1:$D$3730,3,FALSE)</f>
        <v>191.31</v>
      </c>
      <c r="H2388" s="36" t="str">
        <f>VLOOKUP(A2388,FII!$A$1:$D$3730,4,FALSE)</f>
        <v>124.81</v>
      </c>
    </row>
    <row r="2389" spans="1:8" x14ac:dyDescent="0.25">
      <c r="A2389" s="35">
        <v>43039</v>
      </c>
      <c r="B2389">
        <v>10335.299999999999</v>
      </c>
      <c r="C2389">
        <v>12.44</v>
      </c>
      <c r="D2389">
        <v>23377.24</v>
      </c>
      <c r="E2389">
        <v>10368.5</v>
      </c>
      <c r="F2389">
        <v>64.75</v>
      </c>
      <c r="G2389" s="36" t="str">
        <f>VLOOKUP(A2389,FII!$A$1:$D$3730,3,FALSE)</f>
        <v>-630.11</v>
      </c>
      <c r="H2389" s="36" t="str">
        <f>VLOOKUP(A2389,FII!$A$1:$D$3730,4,FALSE)</f>
        <v>-314.84</v>
      </c>
    </row>
    <row r="2390" spans="1:8" x14ac:dyDescent="0.25">
      <c r="A2390" s="35">
        <v>43040</v>
      </c>
      <c r="B2390">
        <v>10440.5</v>
      </c>
      <c r="C2390">
        <v>12.137499999999999</v>
      </c>
      <c r="D2390">
        <v>23435.01</v>
      </c>
      <c r="E2390">
        <v>10477.299999999999</v>
      </c>
      <c r="F2390">
        <v>64.564999999999998</v>
      </c>
      <c r="G2390" s="36" t="str">
        <f>VLOOKUP(A2390,FII!$A$1:$D$3730,3,FALSE)</f>
        <v>-49.30</v>
      </c>
      <c r="H2390" s="36" t="str">
        <f>VLOOKUP(A2390,FII!$A$1:$D$3730,4,FALSE)</f>
        <v>224.55</v>
      </c>
    </row>
    <row r="2391" spans="1:8" x14ac:dyDescent="0.25">
      <c r="A2391" s="35">
        <v>43041</v>
      </c>
      <c r="B2391">
        <v>10423.799999999999</v>
      </c>
      <c r="C2391">
        <v>12.005000000000001</v>
      </c>
      <c r="D2391">
        <v>23516.26</v>
      </c>
      <c r="E2391">
        <v>10455</v>
      </c>
      <c r="F2391">
        <v>64.575000000000003</v>
      </c>
      <c r="G2391" s="36" t="str">
        <f>VLOOKUP(A2391,FII!$A$1:$D$3730,3,FALSE)</f>
        <v>-759.72</v>
      </c>
      <c r="H2391" s="36" t="str">
        <f>VLOOKUP(A2391,FII!$A$1:$D$3730,4,FALSE)</f>
        <v>-332.63</v>
      </c>
    </row>
    <row r="2392" spans="1:8" x14ac:dyDescent="0.25">
      <c r="A2392" s="35">
        <v>43042</v>
      </c>
      <c r="B2392">
        <v>10452.5</v>
      </c>
      <c r="C2392">
        <v>11.91</v>
      </c>
      <c r="D2392">
        <v>23539.19</v>
      </c>
      <c r="E2392">
        <v>10486.8</v>
      </c>
      <c r="F2392">
        <v>64.56</v>
      </c>
      <c r="G2392" s="36" t="str">
        <f>VLOOKUP(A2392,FII!$A$1:$D$3730,3,FALSE)</f>
        <v>-418.21</v>
      </c>
      <c r="H2392" s="36" t="str">
        <f>VLOOKUP(A2392,FII!$A$1:$D$3730,4,FALSE)</f>
        <v>11.67</v>
      </c>
    </row>
    <row r="2393" spans="1:8" x14ac:dyDescent="0.25">
      <c r="A2393" s="35">
        <v>43045</v>
      </c>
      <c r="B2393">
        <v>10451.799999999999</v>
      </c>
      <c r="C2393">
        <v>13.022500000000001</v>
      </c>
      <c r="D2393">
        <v>23548.42</v>
      </c>
      <c r="E2393">
        <v>10489.55</v>
      </c>
      <c r="F2393">
        <v>64.625</v>
      </c>
      <c r="G2393" s="36" t="str">
        <f>VLOOKUP(A2393,FII!$A$1:$D$3730,3,FALSE)</f>
        <v>-929.36</v>
      </c>
      <c r="H2393" s="36" t="str">
        <f>VLOOKUP(A2393,FII!$A$1:$D$3730,4,FALSE)</f>
        <v>-733.38</v>
      </c>
    </row>
    <row r="2394" spans="1:8" x14ac:dyDescent="0.25">
      <c r="A2394" s="35">
        <v>43046</v>
      </c>
      <c r="B2394">
        <v>10350.15</v>
      </c>
      <c r="C2394">
        <v>13.237500000000001</v>
      </c>
      <c r="D2394">
        <v>23557.23</v>
      </c>
      <c r="E2394">
        <v>10409.9</v>
      </c>
      <c r="F2394">
        <v>65.06</v>
      </c>
      <c r="G2394" s="36" t="str">
        <f>VLOOKUP(A2394,FII!$A$1:$D$3730,3,FALSE)</f>
        <v>-767.51</v>
      </c>
      <c r="H2394" s="36" t="str">
        <f>VLOOKUP(A2394,FII!$A$1:$D$3730,4,FALSE)</f>
        <v>-905.30</v>
      </c>
    </row>
    <row r="2395" spans="1:8" x14ac:dyDescent="0.25">
      <c r="A2395" s="35">
        <v>43047</v>
      </c>
      <c r="B2395">
        <v>10303.15</v>
      </c>
      <c r="C2395">
        <v>13.61</v>
      </c>
      <c r="D2395">
        <v>23563.360000000001</v>
      </c>
      <c r="E2395">
        <v>10354.9</v>
      </c>
      <c r="F2395">
        <v>64.92</v>
      </c>
      <c r="G2395" s="36" t="str">
        <f>VLOOKUP(A2395,FII!$A$1:$D$3730,3,FALSE)</f>
        <v>-602.48</v>
      </c>
      <c r="H2395" s="36" t="str">
        <f>VLOOKUP(A2395,FII!$A$1:$D$3730,4,FALSE)</f>
        <v>-2287.83</v>
      </c>
    </row>
    <row r="2396" spans="1:8" x14ac:dyDescent="0.25">
      <c r="A2396" s="35">
        <v>43048</v>
      </c>
      <c r="B2396">
        <v>10308.950000000001</v>
      </c>
      <c r="C2396">
        <v>13.2675</v>
      </c>
      <c r="D2396">
        <v>23461.94</v>
      </c>
      <c r="E2396">
        <v>10361.799999999999</v>
      </c>
      <c r="F2396">
        <v>64.974999999999994</v>
      </c>
      <c r="G2396" s="36" t="str">
        <f>VLOOKUP(A2396,FII!$A$1:$D$3730,3,FALSE)</f>
        <v>-1112.36</v>
      </c>
      <c r="H2396" s="36" t="str">
        <f>VLOOKUP(A2396,FII!$A$1:$D$3730,4,FALSE)</f>
        <v>-986.43</v>
      </c>
    </row>
    <row r="2397" spans="1:8" x14ac:dyDescent="0.25">
      <c r="A2397" s="35">
        <v>43049</v>
      </c>
      <c r="B2397">
        <v>10321.75</v>
      </c>
      <c r="C2397">
        <v>13.475</v>
      </c>
      <c r="D2397">
        <v>23422.21</v>
      </c>
      <c r="E2397">
        <v>10334</v>
      </c>
      <c r="F2397">
        <v>65.19</v>
      </c>
      <c r="G2397" s="36" t="str">
        <f>VLOOKUP(A2397,FII!$A$1:$D$3730,3,FALSE)</f>
        <v>-1785.08</v>
      </c>
      <c r="H2397" s="36" t="str">
        <f>VLOOKUP(A2397,FII!$A$1:$D$3730,4,FALSE)</f>
        <v>-124.58</v>
      </c>
    </row>
    <row r="2398" spans="1:8" x14ac:dyDescent="0.25">
      <c r="A2398" s="35">
        <v>43052</v>
      </c>
      <c r="B2398">
        <v>10224.950000000001</v>
      </c>
      <c r="C2398">
        <v>14.045</v>
      </c>
      <c r="D2398">
        <v>23439.7</v>
      </c>
      <c r="E2398">
        <v>10269.4</v>
      </c>
      <c r="F2398">
        <v>65.44</v>
      </c>
      <c r="G2398" s="36" t="str">
        <f>VLOOKUP(A2398,FII!$A$1:$D$3730,3,FALSE)</f>
        <v>278.89</v>
      </c>
      <c r="H2398" s="36" t="str">
        <f>VLOOKUP(A2398,FII!$A$1:$D$3730,4,FALSE)</f>
        <v>-339.27</v>
      </c>
    </row>
    <row r="2399" spans="1:8" x14ac:dyDescent="0.25">
      <c r="A2399" s="35">
        <v>43053</v>
      </c>
      <c r="B2399">
        <v>10186.6</v>
      </c>
      <c r="C2399">
        <v>14.164999999999999</v>
      </c>
      <c r="D2399">
        <v>23409.47</v>
      </c>
      <c r="E2399">
        <v>10233.6</v>
      </c>
      <c r="F2399">
        <v>65.41</v>
      </c>
      <c r="G2399" s="36" t="str">
        <f>VLOOKUP(A2399,FII!$A$1:$D$3730,3,FALSE)</f>
        <v>-820.62</v>
      </c>
      <c r="H2399" s="36" t="str">
        <f>VLOOKUP(A2399,FII!$A$1:$D$3730,4,FALSE)</f>
        <v>-1866.36</v>
      </c>
    </row>
    <row r="2400" spans="1:8" x14ac:dyDescent="0.25">
      <c r="A2400" s="35">
        <v>43054</v>
      </c>
      <c r="B2400">
        <v>10118.049999999999</v>
      </c>
      <c r="C2400">
        <v>14.265000000000001</v>
      </c>
      <c r="D2400">
        <v>23271.279999999999</v>
      </c>
      <c r="E2400">
        <v>10154.35</v>
      </c>
      <c r="F2400">
        <v>65.27</v>
      </c>
      <c r="G2400" s="36" t="str">
        <f>VLOOKUP(A2400,FII!$A$1:$D$3730,3,FALSE)</f>
        <v>-1324.58</v>
      </c>
      <c r="H2400" s="36" t="str">
        <f>VLOOKUP(A2400,FII!$A$1:$D$3730,4,FALSE)</f>
        <v>-592.01</v>
      </c>
    </row>
    <row r="2401" spans="1:8" x14ac:dyDescent="0.25">
      <c r="A2401" s="35">
        <v>43055</v>
      </c>
      <c r="B2401">
        <v>10214.75</v>
      </c>
      <c r="C2401">
        <v>13.4625</v>
      </c>
      <c r="D2401">
        <v>23458.36</v>
      </c>
      <c r="E2401">
        <v>10250.9</v>
      </c>
      <c r="F2401">
        <v>65.295000000000002</v>
      </c>
      <c r="G2401" s="36" t="str">
        <f>VLOOKUP(A2401,FII!$A$1:$D$3730,3,FALSE)</f>
        <v>-74.66</v>
      </c>
      <c r="H2401" s="36" t="str">
        <f>VLOOKUP(A2401,FII!$A$1:$D$3730,4,FALSE)</f>
        <v>-498.95</v>
      </c>
    </row>
    <row r="2402" spans="1:8" x14ac:dyDescent="0.25">
      <c r="A2402" s="35">
        <v>43056</v>
      </c>
      <c r="B2402">
        <v>10283.6</v>
      </c>
      <c r="C2402">
        <v>13.7125</v>
      </c>
      <c r="D2402">
        <v>23358.240000000002</v>
      </c>
      <c r="E2402">
        <v>10308.85</v>
      </c>
      <c r="F2402">
        <v>65.015000000000001</v>
      </c>
      <c r="G2402" s="36" t="str">
        <f>VLOOKUP(A2402,FII!$A$1:$D$3730,3,FALSE)</f>
        <v>517.81</v>
      </c>
      <c r="H2402" s="36" t="str">
        <f>VLOOKUP(A2402,FII!$A$1:$D$3730,4,FALSE)</f>
        <v>-804.80</v>
      </c>
    </row>
    <row r="2403" spans="1:8" x14ac:dyDescent="0.25">
      <c r="A2403" s="35">
        <v>43059</v>
      </c>
      <c r="B2403">
        <v>10298.75</v>
      </c>
      <c r="C2403">
        <v>13.432499999999999</v>
      </c>
      <c r="D2403">
        <v>23430.33</v>
      </c>
      <c r="E2403">
        <v>10320.049999999999</v>
      </c>
      <c r="F2403">
        <v>65.099999999999994</v>
      </c>
      <c r="G2403" s="36" t="str">
        <f>VLOOKUP(A2403,FII!$A$1:$D$3730,3,FALSE)</f>
        <v>211.48</v>
      </c>
      <c r="H2403" s="36" t="str">
        <f>VLOOKUP(A2403,FII!$A$1:$D$3730,4,FALSE)</f>
        <v>-612.62</v>
      </c>
    </row>
    <row r="2404" spans="1:8" x14ac:dyDescent="0.25">
      <c r="A2404" s="35">
        <v>43060</v>
      </c>
      <c r="B2404">
        <v>10326.9</v>
      </c>
      <c r="C2404">
        <v>13.715</v>
      </c>
      <c r="D2404">
        <v>23590.83</v>
      </c>
      <c r="E2404">
        <v>10351.9</v>
      </c>
      <c r="F2404">
        <v>64.88</v>
      </c>
      <c r="G2404" s="36" t="str">
        <f>VLOOKUP(A2404,FII!$A$1:$D$3730,3,FALSE)</f>
        <v>878.50</v>
      </c>
      <c r="H2404" s="36" t="str">
        <f>VLOOKUP(A2404,FII!$A$1:$D$3730,4,FALSE)</f>
        <v>-1434.31</v>
      </c>
    </row>
    <row r="2405" spans="1:8" x14ac:dyDescent="0.25">
      <c r="A2405" s="35">
        <v>43061</v>
      </c>
      <c r="B2405">
        <v>10342.299999999999</v>
      </c>
      <c r="C2405">
        <v>14.0375</v>
      </c>
      <c r="D2405">
        <v>23526.18</v>
      </c>
      <c r="E2405">
        <v>10357.950000000001</v>
      </c>
      <c r="F2405">
        <v>64.88</v>
      </c>
      <c r="G2405" s="36" t="str">
        <f>VLOOKUP(A2405,FII!$A$1:$D$3730,3,FALSE)</f>
        <v>141.85</v>
      </c>
      <c r="H2405" s="36" t="str">
        <f>VLOOKUP(A2405,FII!$A$1:$D$3730,4,FALSE)</f>
        <v>-231.43</v>
      </c>
    </row>
    <row r="2406" spans="1:8" x14ac:dyDescent="0.25">
      <c r="A2406" s="35">
        <v>43062</v>
      </c>
      <c r="B2406">
        <v>10348.75</v>
      </c>
      <c r="C2406">
        <v>13.865</v>
      </c>
      <c r="D2406" t="e">
        <v>#N/A</v>
      </c>
      <c r="E2406">
        <v>10366.65</v>
      </c>
      <c r="F2406">
        <v>64.569999999999993</v>
      </c>
      <c r="G2406" s="36" t="str">
        <f>VLOOKUP(A2406,FII!$A$1:$D$3730,3,FALSE)</f>
        <v>143.80</v>
      </c>
      <c r="H2406" s="36" t="str">
        <f>VLOOKUP(A2406,FII!$A$1:$D$3730,4,FALSE)</f>
        <v>100.66</v>
      </c>
    </row>
    <row r="2407" spans="1:8" x14ac:dyDescent="0.25">
      <c r="A2407" s="35">
        <v>43063</v>
      </c>
      <c r="B2407">
        <v>10389.700000000001</v>
      </c>
      <c r="C2407">
        <v>13.512499999999999</v>
      </c>
      <c r="D2407">
        <v>23557.99</v>
      </c>
      <c r="E2407">
        <v>10409.35</v>
      </c>
      <c r="F2407">
        <v>64.680000000000007</v>
      </c>
      <c r="G2407" s="36" t="str">
        <f>VLOOKUP(A2407,FII!$A$1:$D$3730,3,FALSE)</f>
        <v>348.55</v>
      </c>
      <c r="H2407" s="36" t="str">
        <f>VLOOKUP(A2407,FII!$A$1:$D$3730,4,FALSE)</f>
        <v>-235.93</v>
      </c>
    </row>
    <row r="2408" spans="1:8" x14ac:dyDescent="0.25">
      <c r="A2408" s="35">
        <v>43066</v>
      </c>
      <c r="B2408">
        <v>10399.549999999999</v>
      </c>
      <c r="C2408">
        <v>13.03</v>
      </c>
      <c r="D2408">
        <v>23580.78</v>
      </c>
      <c r="E2408">
        <v>10418.5</v>
      </c>
      <c r="F2408">
        <v>64.477000000000004</v>
      </c>
      <c r="G2408" s="36" t="str">
        <f>VLOOKUP(A2408,FII!$A$1:$D$3730,3,FALSE)</f>
        <v>-95.39</v>
      </c>
      <c r="H2408" s="36" t="str">
        <f>VLOOKUP(A2408,FII!$A$1:$D$3730,4,FALSE)</f>
        <v>-12.80</v>
      </c>
    </row>
    <row r="2409" spans="1:8" x14ac:dyDescent="0.25">
      <c r="A2409" s="35">
        <v>43067</v>
      </c>
      <c r="B2409">
        <v>10370.25</v>
      </c>
      <c r="C2409">
        <v>13.147500000000001</v>
      </c>
      <c r="D2409">
        <v>23836.71</v>
      </c>
      <c r="E2409">
        <v>10377.549999999999</v>
      </c>
      <c r="F2409">
        <v>64.41</v>
      </c>
      <c r="G2409" s="36" t="str">
        <f>VLOOKUP(A2409,FII!$A$1:$D$3730,3,FALSE)</f>
        <v>313.76</v>
      </c>
      <c r="H2409" s="36" t="str">
        <f>VLOOKUP(A2409,FII!$A$1:$D$3730,4,FALSE)</f>
        <v>-724.73</v>
      </c>
    </row>
    <row r="2410" spans="1:8" x14ac:dyDescent="0.25">
      <c r="A2410" s="35">
        <v>43068</v>
      </c>
      <c r="B2410">
        <v>10361.299999999999</v>
      </c>
      <c r="C2410">
        <v>13.06</v>
      </c>
      <c r="D2410">
        <v>23940.68</v>
      </c>
      <c r="E2410">
        <v>10360.700000000001</v>
      </c>
      <c r="F2410">
        <v>64.36</v>
      </c>
      <c r="G2410" s="36" t="str">
        <f>VLOOKUP(A2410,FII!$A$1:$D$3730,3,FALSE)</f>
        <v>1281.25</v>
      </c>
      <c r="H2410" s="36" t="str">
        <f>VLOOKUP(A2410,FII!$A$1:$D$3730,4,FALSE)</f>
        <v>-562.62</v>
      </c>
    </row>
    <row r="2411" spans="1:8" x14ac:dyDescent="0.25">
      <c r="A2411" s="35">
        <v>43069</v>
      </c>
      <c r="B2411">
        <v>10226.549999999999</v>
      </c>
      <c r="C2411">
        <v>13.55</v>
      </c>
      <c r="D2411">
        <v>24272.35</v>
      </c>
      <c r="E2411">
        <v>10226.549999999999</v>
      </c>
      <c r="F2411">
        <v>64.489999999999995</v>
      </c>
      <c r="G2411" s="36" t="str">
        <f>VLOOKUP(A2411,FII!$A$1:$D$3730,3,FALSE)</f>
        <v>-625.30</v>
      </c>
      <c r="H2411" s="36" t="str">
        <f>VLOOKUP(A2411,FII!$A$1:$D$3730,4,FALSE)</f>
        <v>-2623.58</v>
      </c>
    </row>
    <row r="2412" spans="1:8" x14ac:dyDescent="0.25">
      <c r="A2412" s="35">
        <v>43070</v>
      </c>
      <c r="B2412">
        <v>10121.799999999999</v>
      </c>
      <c r="C2412">
        <v>14.795</v>
      </c>
      <c r="D2412">
        <v>24231.59</v>
      </c>
      <c r="E2412">
        <v>10154.25</v>
      </c>
      <c r="F2412">
        <v>64.52</v>
      </c>
      <c r="G2412" s="36" t="str">
        <f>VLOOKUP(A2412,FII!$A$1:$D$3730,3,FALSE)</f>
        <v>-68.88</v>
      </c>
      <c r="H2412" s="36" t="str">
        <f>VLOOKUP(A2412,FII!$A$1:$D$3730,4,FALSE)</f>
        <v>-465.63</v>
      </c>
    </row>
    <row r="2413" spans="1:8" x14ac:dyDescent="0.25">
      <c r="A2413" s="35">
        <v>43073</v>
      </c>
      <c r="B2413">
        <v>10127.75</v>
      </c>
      <c r="C2413">
        <v>14.855</v>
      </c>
      <c r="D2413">
        <v>24290.05</v>
      </c>
      <c r="E2413">
        <v>10159.25</v>
      </c>
      <c r="F2413">
        <v>64.38</v>
      </c>
      <c r="G2413" s="36" t="str">
        <f>VLOOKUP(A2413,FII!$A$1:$D$3730,3,FALSE)</f>
        <v>149.59</v>
      </c>
      <c r="H2413" s="36" t="str">
        <f>VLOOKUP(A2413,FII!$A$1:$D$3730,4,FALSE)</f>
        <v>149.39</v>
      </c>
    </row>
    <row r="2414" spans="1:8" x14ac:dyDescent="0.25">
      <c r="A2414" s="35">
        <v>43074</v>
      </c>
      <c r="B2414">
        <v>10118.25</v>
      </c>
      <c r="C2414">
        <v>15.0075</v>
      </c>
      <c r="D2414">
        <v>24180.639999999999</v>
      </c>
      <c r="E2414">
        <v>10146.700000000001</v>
      </c>
      <c r="F2414">
        <v>64.36</v>
      </c>
      <c r="G2414" s="36" t="str">
        <f>VLOOKUP(A2414,FII!$A$1:$D$3730,3,FALSE)</f>
        <v>-1978.63</v>
      </c>
      <c r="H2414" s="36" t="str">
        <f>VLOOKUP(A2414,FII!$A$1:$D$3730,4,FALSE)</f>
        <v>277.62</v>
      </c>
    </row>
    <row r="2415" spans="1:8" x14ac:dyDescent="0.25">
      <c r="A2415" s="35">
        <v>43075</v>
      </c>
      <c r="B2415">
        <v>10044.1</v>
      </c>
      <c r="C2415">
        <v>15.0875</v>
      </c>
      <c r="D2415">
        <v>24140.91</v>
      </c>
      <c r="E2415">
        <v>10068.65</v>
      </c>
      <c r="F2415">
        <v>64.53</v>
      </c>
      <c r="G2415" s="36" t="str">
        <f>VLOOKUP(A2415,FII!$A$1:$D$3730,3,FALSE)</f>
        <v>-446.38</v>
      </c>
      <c r="H2415" s="36" t="str">
        <f>VLOOKUP(A2415,FII!$A$1:$D$3730,4,FALSE)</f>
        <v>518.06</v>
      </c>
    </row>
    <row r="2416" spans="1:8" x14ac:dyDescent="0.25">
      <c r="A2416" s="35">
        <v>43076</v>
      </c>
      <c r="B2416">
        <v>10166.700000000001</v>
      </c>
      <c r="C2416">
        <v>14.272500000000001</v>
      </c>
      <c r="D2416">
        <v>24211.48</v>
      </c>
      <c r="E2416">
        <v>10202.950000000001</v>
      </c>
      <c r="F2416">
        <v>64.569999999999993</v>
      </c>
      <c r="G2416" s="36" t="str">
        <f>VLOOKUP(A2416,FII!$A$1:$D$3730,3,FALSE)</f>
        <v>-914.22</v>
      </c>
      <c r="H2416" s="36" t="str">
        <f>VLOOKUP(A2416,FII!$A$1:$D$3730,4,FALSE)</f>
        <v>-342.07</v>
      </c>
    </row>
    <row r="2417" spans="1:8" x14ac:dyDescent="0.25">
      <c r="A2417" s="35">
        <v>43077</v>
      </c>
      <c r="B2417">
        <v>10265.65</v>
      </c>
      <c r="C2417">
        <v>13.672499999999999</v>
      </c>
      <c r="D2417">
        <v>24329.16</v>
      </c>
      <c r="E2417">
        <v>10291.65</v>
      </c>
      <c r="F2417">
        <v>64.48</v>
      </c>
      <c r="G2417" s="36" t="str">
        <f>VLOOKUP(A2417,FII!$A$1:$D$3730,3,FALSE)</f>
        <v>-744.95</v>
      </c>
      <c r="H2417" s="36" t="str">
        <f>VLOOKUP(A2417,FII!$A$1:$D$3730,4,FALSE)</f>
        <v>219.11</v>
      </c>
    </row>
    <row r="2418" spans="1:8" x14ac:dyDescent="0.25">
      <c r="A2418" s="35">
        <v>43080</v>
      </c>
      <c r="B2418">
        <v>10322.25</v>
      </c>
      <c r="C2418">
        <v>14.147500000000001</v>
      </c>
      <c r="D2418">
        <v>24386.03</v>
      </c>
      <c r="E2418">
        <v>10346.4</v>
      </c>
      <c r="F2418">
        <v>64.355000000000004</v>
      </c>
      <c r="G2418" s="36" t="str">
        <f>VLOOKUP(A2418,FII!$A$1:$D$3730,3,FALSE)</f>
        <v>109.91</v>
      </c>
      <c r="H2418" s="36" t="str">
        <f>VLOOKUP(A2418,FII!$A$1:$D$3730,4,FALSE)</f>
        <v>54.11</v>
      </c>
    </row>
    <row r="2419" spans="1:8" x14ac:dyDescent="0.25">
      <c r="A2419" s="35">
        <v>43081</v>
      </c>
      <c r="B2419">
        <v>10240.15</v>
      </c>
      <c r="C2419">
        <v>15.262499999999999</v>
      </c>
      <c r="D2419">
        <v>24504.799999999999</v>
      </c>
      <c r="E2419">
        <v>10264.5</v>
      </c>
      <c r="F2419">
        <v>64.41</v>
      </c>
      <c r="G2419" s="36" t="str">
        <f>VLOOKUP(A2419,FII!$A$1:$D$3730,3,FALSE)</f>
        <v>265.50</v>
      </c>
      <c r="H2419" s="36" t="str">
        <f>VLOOKUP(A2419,FII!$A$1:$D$3730,4,FALSE)</f>
        <v>381.89</v>
      </c>
    </row>
    <row r="2420" spans="1:8" x14ac:dyDescent="0.25">
      <c r="A2420" s="35">
        <v>43082</v>
      </c>
      <c r="B2420">
        <v>10192.950000000001</v>
      </c>
      <c r="C2420">
        <v>15.945</v>
      </c>
      <c r="D2420">
        <v>24585.43</v>
      </c>
      <c r="E2420">
        <v>10215.200000000001</v>
      </c>
      <c r="F2420">
        <v>64.459999999999994</v>
      </c>
      <c r="G2420" s="36" t="str">
        <f>VLOOKUP(A2420,FII!$A$1:$D$3730,3,FALSE)</f>
        <v>767.50</v>
      </c>
      <c r="H2420" s="36" t="str">
        <f>VLOOKUP(A2420,FII!$A$1:$D$3730,4,FALSE)</f>
        <v>130.96</v>
      </c>
    </row>
    <row r="2421" spans="1:8" x14ac:dyDescent="0.25">
      <c r="A2421" s="35">
        <v>43083</v>
      </c>
      <c r="B2421">
        <v>10252.1</v>
      </c>
      <c r="C2421">
        <v>16.407499999999999</v>
      </c>
      <c r="D2421">
        <v>24508.66</v>
      </c>
      <c r="E2421">
        <v>10276.1</v>
      </c>
      <c r="F2421">
        <v>64.34</v>
      </c>
      <c r="G2421" s="36" t="str">
        <f>VLOOKUP(A2421,FII!$A$1:$D$3730,3,FALSE)</f>
        <v>-661.17</v>
      </c>
      <c r="H2421" s="36" t="str">
        <f>VLOOKUP(A2421,FII!$A$1:$D$3730,4,FALSE)</f>
        <v>611.17</v>
      </c>
    </row>
    <row r="2422" spans="1:8" x14ac:dyDescent="0.25">
      <c r="A2422" s="35">
        <v>43084</v>
      </c>
      <c r="B2422">
        <v>10333.25</v>
      </c>
      <c r="C2422">
        <v>14.94</v>
      </c>
      <c r="D2422">
        <v>24651.74</v>
      </c>
      <c r="E2422">
        <v>10359.5</v>
      </c>
      <c r="F2422">
        <v>64.08</v>
      </c>
      <c r="G2422" s="36" t="str">
        <f>VLOOKUP(A2422,FII!$A$1:$D$3730,3,FALSE)</f>
        <v>-89.65</v>
      </c>
      <c r="H2422" s="36" t="str">
        <f>VLOOKUP(A2422,FII!$A$1:$D$3730,4,FALSE)</f>
        <v>630.90</v>
      </c>
    </row>
    <row r="2423" spans="1:8" x14ac:dyDescent="0.25">
      <c r="A2423" s="35">
        <v>43087</v>
      </c>
      <c r="B2423">
        <v>10388.75</v>
      </c>
      <c r="C2423">
        <v>13.115</v>
      </c>
      <c r="D2423">
        <v>24792.2</v>
      </c>
      <c r="E2423">
        <v>10404.35</v>
      </c>
      <c r="F2423">
        <v>64.209999999999994</v>
      </c>
      <c r="G2423" s="36" t="str">
        <f>VLOOKUP(A2423,FII!$A$1:$D$3730,3,FALSE)</f>
        <v>219.42</v>
      </c>
      <c r="H2423" s="36" t="str">
        <f>VLOOKUP(A2423,FII!$A$1:$D$3730,4,FALSE)</f>
        <v>268.32</v>
      </c>
    </row>
    <row r="2424" spans="1:8" x14ac:dyDescent="0.25">
      <c r="A2424" s="35">
        <v>43088</v>
      </c>
      <c r="B2424">
        <v>10463.200000000001</v>
      </c>
      <c r="C2424">
        <v>12.1875</v>
      </c>
      <c r="D2424">
        <v>24754.75</v>
      </c>
      <c r="E2424">
        <v>10470.950000000001</v>
      </c>
      <c r="F2424">
        <v>64.06</v>
      </c>
      <c r="G2424" s="36" t="str">
        <f>VLOOKUP(A2424,FII!$A$1:$D$3730,3,FALSE)</f>
        <v>220.45</v>
      </c>
      <c r="H2424" s="36" t="str">
        <f>VLOOKUP(A2424,FII!$A$1:$D$3730,4,FALSE)</f>
        <v>487.40</v>
      </c>
    </row>
    <row r="2425" spans="1:8" x14ac:dyDescent="0.25">
      <c r="A2425" s="35">
        <v>43089</v>
      </c>
      <c r="B2425">
        <v>10444.200000000001</v>
      </c>
      <c r="C2425">
        <v>12.185</v>
      </c>
      <c r="D2425">
        <v>24726.65</v>
      </c>
      <c r="E2425">
        <v>10470.15</v>
      </c>
      <c r="F2425">
        <v>64.114999999999995</v>
      </c>
      <c r="G2425" s="36" t="str">
        <f>VLOOKUP(A2425,FII!$A$1:$D$3730,3,FALSE)</f>
        <v>-347.51</v>
      </c>
      <c r="H2425" s="36" t="str">
        <f>VLOOKUP(A2425,FII!$A$1:$D$3730,4,FALSE)</f>
        <v>1154.38</v>
      </c>
    </row>
    <row r="2426" spans="1:8" x14ac:dyDescent="0.25">
      <c r="A2426" s="35">
        <v>43090</v>
      </c>
      <c r="B2426">
        <v>10440.299999999999</v>
      </c>
      <c r="C2426">
        <v>12.085000000000001</v>
      </c>
      <c r="D2426">
        <v>24782.29</v>
      </c>
      <c r="E2426">
        <v>10462.450000000001</v>
      </c>
      <c r="F2426">
        <v>64.02</v>
      </c>
      <c r="G2426" s="36" t="str">
        <f>VLOOKUP(A2426,FII!$A$1:$D$3730,3,FALSE)</f>
        <v>-183.53</v>
      </c>
      <c r="H2426" s="36" t="str">
        <f>VLOOKUP(A2426,FII!$A$1:$D$3730,4,FALSE)</f>
        <v>56.10</v>
      </c>
    </row>
    <row r="2427" spans="1:8" x14ac:dyDescent="0.25">
      <c r="A2427" s="35">
        <v>43091</v>
      </c>
      <c r="B2427">
        <v>10493</v>
      </c>
      <c r="C2427">
        <v>11.5875</v>
      </c>
      <c r="D2427">
        <v>24754.06</v>
      </c>
      <c r="E2427">
        <v>10505.45</v>
      </c>
      <c r="F2427">
        <v>64.02</v>
      </c>
      <c r="G2427" s="36" t="str">
        <f>VLOOKUP(A2427,FII!$A$1:$D$3730,3,FALSE)</f>
        <v>-507.14</v>
      </c>
      <c r="H2427" s="36" t="str">
        <f>VLOOKUP(A2427,FII!$A$1:$D$3730,4,FALSE)</f>
        <v>114.79</v>
      </c>
    </row>
    <row r="2428" spans="1:8" x14ac:dyDescent="0.25">
      <c r="A2428" s="35">
        <v>43095</v>
      </c>
      <c r="B2428">
        <v>10531.5</v>
      </c>
      <c r="C2428">
        <v>12.0525</v>
      </c>
      <c r="D2428">
        <v>24746.21</v>
      </c>
      <c r="E2428">
        <v>10525.95</v>
      </c>
      <c r="F2428">
        <v>64.05</v>
      </c>
      <c r="G2428" s="36" t="str">
        <f>VLOOKUP(A2428,FII!$A$1:$D$3730,3,FALSE)</f>
        <v>-49.48</v>
      </c>
      <c r="H2428" s="36" t="str">
        <f>VLOOKUP(A2428,FII!$A$1:$D$3730,4,FALSE)</f>
        <v>-115.71</v>
      </c>
    </row>
    <row r="2429" spans="1:8" x14ac:dyDescent="0.25">
      <c r="A2429" s="35">
        <v>43096</v>
      </c>
      <c r="B2429">
        <v>10490.75</v>
      </c>
      <c r="C2429">
        <v>12.4925</v>
      </c>
      <c r="D2429">
        <v>24774.3</v>
      </c>
      <c r="E2429">
        <v>10500.2</v>
      </c>
      <c r="F2429">
        <v>64.12</v>
      </c>
      <c r="G2429" s="36" t="str">
        <f>VLOOKUP(A2429,FII!$A$1:$D$3730,3,FALSE)</f>
        <v>1377.60</v>
      </c>
      <c r="H2429" s="36" t="str">
        <f>VLOOKUP(A2429,FII!$A$1:$D$3730,4,FALSE)</f>
        <v>87.37</v>
      </c>
    </row>
    <row r="2430" spans="1:8" x14ac:dyDescent="0.25">
      <c r="A2430" s="35">
        <v>43097</v>
      </c>
      <c r="B2430">
        <v>10477.9</v>
      </c>
      <c r="C2430">
        <v>12.297499999999999</v>
      </c>
      <c r="D2430">
        <v>24837.51</v>
      </c>
      <c r="E2430">
        <v>10477.9</v>
      </c>
      <c r="F2430">
        <v>64.08</v>
      </c>
      <c r="G2430" s="36" t="str">
        <f>VLOOKUP(A2430,FII!$A$1:$D$3730,3,FALSE)</f>
        <v>1621.41</v>
      </c>
      <c r="H2430" s="36" t="str">
        <f>VLOOKUP(A2430,FII!$A$1:$D$3730,4,FALSE)</f>
        <v>-1476.28</v>
      </c>
    </row>
    <row r="2431" spans="1:8" x14ac:dyDescent="0.25">
      <c r="A2431" s="35">
        <v>43098</v>
      </c>
      <c r="B2431">
        <v>10530.7</v>
      </c>
      <c r="C2431">
        <v>12.67</v>
      </c>
      <c r="D2431">
        <v>24719.22</v>
      </c>
      <c r="E2431">
        <v>10556.9</v>
      </c>
      <c r="F2431">
        <v>63.84</v>
      </c>
      <c r="G2431" s="36" t="str">
        <f>VLOOKUP(A2431,FII!$A$1:$D$3730,3,FALSE)</f>
        <v>928.97</v>
      </c>
      <c r="H2431" s="36" t="str">
        <f>VLOOKUP(A2431,FII!$A$1:$D$3730,4,FALSE)</f>
        <v>521.81</v>
      </c>
    </row>
    <row r="2432" spans="1:8" x14ac:dyDescent="0.25">
      <c r="A2432" s="35">
        <v>43101</v>
      </c>
      <c r="B2432">
        <v>10435.549999999999</v>
      </c>
      <c r="C2432">
        <v>13.352499999999999</v>
      </c>
      <c r="D2432" t="e">
        <v>#N/A</v>
      </c>
      <c r="E2432">
        <v>10498.7</v>
      </c>
      <c r="F2432">
        <v>63.68</v>
      </c>
      <c r="G2432" s="36" t="str">
        <f>VLOOKUP(A2432,FII!$A$1:$D$3730,3,FALSE)</f>
        <v>-187.96</v>
      </c>
      <c r="H2432" s="36" t="str">
        <f>VLOOKUP(A2432,FII!$A$1:$D$3730,4,FALSE)</f>
        <v>-326.91</v>
      </c>
    </row>
    <row r="2433" spans="1:8" x14ac:dyDescent="0.25">
      <c r="A2433" s="35">
        <v>43102</v>
      </c>
      <c r="B2433">
        <v>10442.200000000001</v>
      </c>
      <c r="C2433">
        <v>13.685</v>
      </c>
      <c r="D2433">
        <v>24824.01</v>
      </c>
      <c r="E2433">
        <v>10472.200000000001</v>
      </c>
      <c r="F2433">
        <v>63.46</v>
      </c>
      <c r="G2433" s="36" t="str">
        <f>VLOOKUP(A2433,FII!$A$1:$D$3730,3,FALSE)</f>
        <v>-1030.26</v>
      </c>
      <c r="H2433" s="36" t="str">
        <f>VLOOKUP(A2433,FII!$A$1:$D$3730,4,FALSE)</f>
        <v>-415.61</v>
      </c>
    </row>
    <row r="2434" spans="1:8" x14ac:dyDescent="0.25">
      <c r="A2434" s="35">
        <v>43103</v>
      </c>
      <c r="B2434">
        <v>10443.200000000001</v>
      </c>
      <c r="C2434">
        <v>13.6225</v>
      </c>
      <c r="D2434">
        <v>24922.68</v>
      </c>
      <c r="E2434">
        <v>10469.4</v>
      </c>
      <c r="F2434">
        <v>63.505000000000003</v>
      </c>
      <c r="G2434" s="36" t="str">
        <f>VLOOKUP(A2434,FII!$A$1:$D$3730,3,FALSE)</f>
        <v>-1011.17</v>
      </c>
      <c r="H2434" s="36" t="str">
        <f>VLOOKUP(A2434,FII!$A$1:$D$3730,4,FALSE)</f>
        <v>41.43</v>
      </c>
    </row>
    <row r="2435" spans="1:8" x14ac:dyDescent="0.25">
      <c r="A2435" s="35">
        <v>43104</v>
      </c>
      <c r="B2435">
        <v>10504.8</v>
      </c>
      <c r="C2435">
        <v>13.414999999999999</v>
      </c>
      <c r="D2435">
        <v>25075.13</v>
      </c>
      <c r="E2435">
        <v>10526.2</v>
      </c>
      <c r="F2435">
        <v>63.4</v>
      </c>
      <c r="G2435" s="36" t="str">
        <f>VLOOKUP(A2435,FII!$A$1:$D$3730,3,FALSE)</f>
        <v>-448.21</v>
      </c>
      <c r="H2435" s="36" t="str">
        <f>VLOOKUP(A2435,FII!$A$1:$D$3730,4,FALSE)</f>
        <v>-108.20</v>
      </c>
    </row>
    <row r="2436" spans="1:8" x14ac:dyDescent="0.25">
      <c r="A2436" s="35">
        <v>43105</v>
      </c>
      <c r="B2436">
        <v>10558.85</v>
      </c>
      <c r="C2436">
        <v>13.112500000000001</v>
      </c>
      <c r="D2436">
        <v>25295.87</v>
      </c>
      <c r="E2436">
        <v>10573.2</v>
      </c>
      <c r="F2436">
        <v>63.34</v>
      </c>
      <c r="G2436" s="36" t="str">
        <f>VLOOKUP(A2436,FII!$A$1:$D$3730,3,FALSE)</f>
        <v>-1201.49</v>
      </c>
      <c r="H2436" s="36" t="str">
        <f>VLOOKUP(A2436,FII!$A$1:$D$3730,4,FALSE)</f>
        <v>90.70</v>
      </c>
    </row>
    <row r="2437" spans="1:8" x14ac:dyDescent="0.25">
      <c r="A2437" s="35">
        <v>43108</v>
      </c>
      <c r="B2437">
        <v>10623.6</v>
      </c>
      <c r="C2437">
        <v>13.734999999999999</v>
      </c>
      <c r="D2437">
        <v>25283</v>
      </c>
      <c r="E2437">
        <v>10631.4</v>
      </c>
      <c r="F2437">
        <v>63.475000000000001</v>
      </c>
      <c r="G2437" s="36" t="str">
        <f>VLOOKUP(A2437,FII!$A$1:$D$3730,3,FALSE)</f>
        <v>205.02</v>
      </c>
      <c r="H2437" s="36" t="str">
        <f>VLOOKUP(A2437,FII!$A$1:$D$3730,4,FALSE)</f>
        <v>-33.42</v>
      </c>
    </row>
    <row r="2438" spans="1:8" x14ac:dyDescent="0.25">
      <c r="A2438" s="35">
        <v>43109</v>
      </c>
      <c r="B2438">
        <v>10637</v>
      </c>
      <c r="C2438">
        <v>13.8475</v>
      </c>
      <c r="D2438">
        <v>25385.8</v>
      </c>
      <c r="E2438">
        <v>10646.9</v>
      </c>
      <c r="F2438">
        <v>63.67</v>
      </c>
      <c r="G2438" s="36" t="str">
        <f>VLOOKUP(A2438,FII!$A$1:$D$3730,3,FALSE)</f>
        <v>291.66</v>
      </c>
      <c r="H2438" s="36" t="str">
        <f>VLOOKUP(A2438,FII!$A$1:$D$3730,4,FALSE)</f>
        <v>360.30</v>
      </c>
    </row>
    <row r="2439" spans="1:8" x14ac:dyDescent="0.25">
      <c r="A2439" s="35">
        <v>43110</v>
      </c>
      <c r="B2439">
        <v>10632.2</v>
      </c>
      <c r="C2439">
        <v>14.035</v>
      </c>
      <c r="D2439">
        <v>25369.13</v>
      </c>
      <c r="E2439">
        <v>10637.05</v>
      </c>
      <c r="F2439">
        <v>63.63</v>
      </c>
      <c r="G2439" s="36" t="str">
        <f>VLOOKUP(A2439,FII!$A$1:$D$3730,3,FALSE)</f>
        <v>-241.69</v>
      </c>
      <c r="H2439" s="36" t="str">
        <f>VLOOKUP(A2439,FII!$A$1:$D$3730,4,FALSE)</f>
        <v>317.90</v>
      </c>
    </row>
    <row r="2440" spans="1:8" x14ac:dyDescent="0.25">
      <c r="A2440" s="35">
        <v>43111</v>
      </c>
      <c r="B2440">
        <v>10651.2</v>
      </c>
      <c r="C2440">
        <v>14.012499999999999</v>
      </c>
      <c r="D2440">
        <v>25574.73</v>
      </c>
      <c r="E2440">
        <v>10654.05</v>
      </c>
      <c r="F2440">
        <v>63.69</v>
      </c>
      <c r="G2440" s="36" t="str">
        <f>VLOOKUP(A2440,FII!$A$1:$D$3730,3,FALSE)</f>
        <v>-1186.34</v>
      </c>
      <c r="H2440" s="36" t="str">
        <f>VLOOKUP(A2440,FII!$A$1:$D$3730,4,FALSE)</f>
        <v>152.74</v>
      </c>
    </row>
    <row r="2441" spans="1:8" x14ac:dyDescent="0.25">
      <c r="A2441" s="35">
        <v>43112</v>
      </c>
      <c r="B2441">
        <v>10681.25</v>
      </c>
      <c r="C2441">
        <v>13.7325</v>
      </c>
      <c r="D2441">
        <v>25803.19</v>
      </c>
      <c r="E2441">
        <v>10686.35</v>
      </c>
      <c r="F2441">
        <v>63.61</v>
      </c>
      <c r="G2441" s="36" t="str">
        <f>VLOOKUP(A2441,FII!$A$1:$D$3730,3,FALSE)</f>
        <v>53.66</v>
      </c>
      <c r="H2441" s="36" t="str">
        <f>VLOOKUP(A2441,FII!$A$1:$D$3730,4,FALSE)</f>
        <v>1086.38</v>
      </c>
    </row>
    <row r="2442" spans="1:8" x14ac:dyDescent="0.25">
      <c r="A2442" s="35">
        <v>43115</v>
      </c>
      <c r="B2442">
        <v>10741.55</v>
      </c>
      <c r="C2442">
        <v>14.305</v>
      </c>
      <c r="D2442" t="e">
        <v>#N/A</v>
      </c>
      <c r="E2442">
        <v>10743.3</v>
      </c>
      <c r="F2442">
        <v>63.515000000000001</v>
      </c>
      <c r="G2442" s="36" t="str">
        <f>VLOOKUP(A2442,FII!$A$1:$D$3730,3,FALSE)</f>
        <v>-554.38</v>
      </c>
      <c r="H2442" s="36" t="str">
        <f>VLOOKUP(A2442,FII!$A$1:$D$3730,4,FALSE)</f>
        <v>1670.65</v>
      </c>
    </row>
    <row r="2443" spans="1:8" x14ac:dyDescent="0.25">
      <c r="A2443" s="35">
        <v>43116</v>
      </c>
      <c r="B2443">
        <v>10700.45</v>
      </c>
      <c r="C2443">
        <v>14.085000000000001</v>
      </c>
      <c r="D2443">
        <v>25792.86</v>
      </c>
      <c r="E2443">
        <v>10709.55</v>
      </c>
      <c r="F2443">
        <v>64.02</v>
      </c>
      <c r="G2443" s="36" t="str">
        <f>VLOOKUP(A2443,FII!$A$1:$D$3730,3,FALSE)</f>
        <v>-37.21</v>
      </c>
      <c r="H2443" s="36" t="str">
        <f>VLOOKUP(A2443,FII!$A$1:$D$3730,4,FALSE)</f>
        <v>881.80</v>
      </c>
    </row>
    <row r="2444" spans="1:8" x14ac:dyDescent="0.25">
      <c r="A2444" s="35">
        <v>43117</v>
      </c>
      <c r="B2444">
        <v>10788.55</v>
      </c>
      <c r="C2444">
        <v>13.86</v>
      </c>
      <c r="D2444">
        <v>26115.65</v>
      </c>
      <c r="E2444">
        <v>10791.8</v>
      </c>
      <c r="F2444">
        <v>63.884999999999998</v>
      </c>
      <c r="G2444" s="36" t="str">
        <f>VLOOKUP(A2444,FII!$A$1:$D$3730,3,FALSE)</f>
        <v>-667.18</v>
      </c>
      <c r="H2444" s="36" t="str">
        <f>VLOOKUP(A2444,FII!$A$1:$D$3730,4,FALSE)</f>
        <v>1876.42</v>
      </c>
    </row>
    <row r="2445" spans="1:8" x14ac:dyDescent="0.25">
      <c r="A2445" s="35">
        <v>43118</v>
      </c>
      <c r="B2445">
        <v>10817</v>
      </c>
      <c r="C2445">
        <v>13.96</v>
      </c>
      <c r="D2445">
        <v>26017.81</v>
      </c>
      <c r="E2445">
        <v>10810.8</v>
      </c>
      <c r="F2445">
        <v>63.87</v>
      </c>
      <c r="G2445" s="36" t="str">
        <f>VLOOKUP(A2445,FII!$A$1:$D$3730,3,FALSE)</f>
        <v>679.38</v>
      </c>
      <c r="H2445" s="36" t="str">
        <f>VLOOKUP(A2445,FII!$A$1:$D$3730,4,FALSE)</f>
        <v>1841.68</v>
      </c>
    </row>
    <row r="2446" spans="1:8" x14ac:dyDescent="0.25">
      <c r="A2446" s="35">
        <v>43119</v>
      </c>
      <c r="B2446">
        <v>10894.7</v>
      </c>
      <c r="C2446">
        <v>13.9825</v>
      </c>
      <c r="D2446">
        <v>26071.72</v>
      </c>
      <c r="E2446">
        <v>10901.05</v>
      </c>
      <c r="F2446">
        <v>63.83</v>
      </c>
      <c r="G2446" s="36" t="str">
        <f>VLOOKUP(A2446,FII!$A$1:$D$3730,3,FALSE)</f>
        <v>-26.00</v>
      </c>
      <c r="H2446" s="36" t="str">
        <f>VLOOKUP(A2446,FII!$A$1:$D$3730,4,FALSE)</f>
        <v>1309.84</v>
      </c>
    </row>
    <row r="2447" spans="1:8" x14ac:dyDescent="0.25">
      <c r="A2447" s="35">
        <v>43122</v>
      </c>
      <c r="B2447">
        <v>10966.2</v>
      </c>
      <c r="C2447">
        <v>15.3925</v>
      </c>
      <c r="D2447">
        <v>26214.6</v>
      </c>
      <c r="E2447">
        <v>10968</v>
      </c>
      <c r="F2447">
        <v>63.89</v>
      </c>
      <c r="G2447" s="36" t="str">
        <f>VLOOKUP(A2447,FII!$A$1:$D$3730,3,FALSE)</f>
        <v>-1804.37</v>
      </c>
      <c r="H2447" s="36" t="str">
        <f>VLOOKUP(A2447,FII!$A$1:$D$3730,4,FALSE)</f>
        <v>1077.01</v>
      </c>
    </row>
    <row r="2448" spans="1:8" x14ac:dyDescent="0.25">
      <c r="A2448" s="35">
        <v>43123</v>
      </c>
      <c r="B2448">
        <v>11083.7</v>
      </c>
      <c r="C2448">
        <v>16.225000000000001</v>
      </c>
      <c r="D2448">
        <v>26210.81</v>
      </c>
      <c r="E2448">
        <v>11085.45</v>
      </c>
      <c r="F2448">
        <v>63.76</v>
      </c>
      <c r="G2448" s="36" t="str">
        <f>VLOOKUP(A2448,FII!$A$1:$D$3730,3,FALSE)</f>
        <v>574.15</v>
      </c>
      <c r="H2448" s="36" t="str">
        <f>VLOOKUP(A2448,FII!$A$1:$D$3730,4,FALSE)</f>
        <v>972.77</v>
      </c>
    </row>
    <row r="2449" spans="1:8" x14ac:dyDescent="0.25">
      <c r="A2449" s="35">
        <v>43124</v>
      </c>
      <c r="B2449">
        <v>11086</v>
      </c>
      <c r="C2449">
        <v>18.04</v>
      </c>
      <c r="D2449">
        <v>26252.12</v>
      </c>
      <c r="E2449">
        <v>11083.2</v>
      </c>
      <c r="F2449">
        <v>63.66</v>
      </c>
      <c r="G2449" s="36" t="str">
        <f>VLOOKUP(A2449,FII!$A$1:$D$3730,3,FALSE)</f>
        <v>1257.88</v>
      </c>
      <c r="H2449" s="36" t="str">
        <f>VLOOKUP(A2449,FII!$A$1:$D$3730,4,FALSE)</f>
        <v>-647.39</v>
      </c>
    </row>
    <row r="2450" spans="1:8" x14ac:dyDescent="0.25">
      <c r="A2450" s="35">
        <v>43125</v>
      </c>
      <c r="B2450">
        <v>11069.65</v>
      </c>
      <c r="C2450">
        <v>17.5075</v>
      </c>
      <c r="D2450">
        <v>26392.79</v>
      </c>
      <c r="E2450">
        <v>11069.65</v>
      </c>
      <c r="F2450">
        <v>63.515000000000001</v>
      </c>
      <c r="G2450" s="36" t="str">
        <f>VLOOKUP(A2450,FII!$A$1:$D$3730,3,FALSE)</f>
        <v>3944.96</v>
      </c>
      <c r="H2450" s="36" t="str">
        <f>VLOOKUP(A2450,FII!$A$1:$D$3730,4,FALSE)</f>
        <v>1116.43</v>
      </c>
    </row>
    <row r="2451" spans="1:8" x14ac:dyDescent="0.25">
      <c r="A2451" s="35">
        <v>43129</v>
      </c>
      <c r="B2451">
        <v>11130.4</v>
      </c>
      <c r="C2451">
        <v>17.887499999999999</v>
      </c>
      <c r="D2451">
        <v>26439.48</v>
      </c>
      <c r="E2451">
        <v>11137.65</v>
      </c>
      <c r="F2451">
        <v>63.6</v>
      </c>
      <c r="G2451" s="36" t="str">
        <f>VLOOKUP(A2451,FII!$A$1:$D$3730,3,FALSE)</f>
        <v>-217.38</v>
      </c>
      <c r="H2451" s="36" t="str">
        <f>VLOOKUP(A2451,FII!$A$1:$D$3730,4,FALSE)</f>
        <v>1009.15</v>
      </c>
    </row>
    <row r="2452" spans="1:8" x14ac:dyDescent="0.25">
      <c r="A2452" s="35">
        <v>43130</v>
      </c>
      <c r="B2452">
        <v>11049.65</v>
      </c>
      <c r="C2452">
        <v>16.414999999999999</v>
      </c>
      <c r="D2452">
        <v>26076.89</v>
      </c>
      <c r="E2452">
        <v>11072.1</v>
      </c>
      <c r="F2452">
        <v>63.69</v>
      </c>
      <c r="G2452" s="36" t="str">
        <f>VLOOKUP(A2452,FII!$A$1:$D$3730,3,FALSE)</f>
        <v>-1440.52</v>
      </c>
      <c r="H2452" s="36" t="str">
        <f>VLOOKUP(A2452,FII!$A$1:$D$3730,4,FALSE)</f>
        <v>686.52</v>
      </c>
    </row>
    <row r="2453" spans="1:8" x14ac:dyDescent="0.25">
      <c r="A2453" s="35">
        <v>43131</v>
      </c>
      <c r="B2453">
        <v>11027.7</v>
      </c>
      <c r="C2453">
        <v>15.93</v>
      </c>
      <c r="D2453">
        <v>26149.39</v>
      </c>
      <c r="E2453">
        <v>11055.4</v>
      </c>
      <c r="F2453">
        <v>63.55</v>
      </c>
      <c r="G2453" s="36" t="str">
        <f>VLOOKUP(A2453,FII!$A$1:$D$3730,3,FALSE)</f>
        <v>-83.71</v>
      </c>
      <c r="H2453" s="36" t="str">
        <f>VLOOKUP(A2453,FII!$A$1:$D$3730,4,FALSE)</f>
        <v>-752.46</v>
      </c>
    </row>
    <row r="2454" spans="1:8" x14ac:dyDescent="0.25">
      <c r="A2454" s="35">
        <v>43132</v>
      </c>
      <c r="B2454">
        <v>11016.9</v>
      </c>
      <c r="C2454">
        <v>14.1075</v>
      </c>
      <c r="D2454">
        <v>26186.71</v>
      </c>
      <c r="E2454">
        <v>11031.3</v>
      </c>
      <c r="F2454">
        <v>63.98</v>
      </c>
      <c r="G2454" s="36" t="str">
        <f>VLOOKUP(A2454,FII!$A$1:$D$3730,3,FALSE)</f>
        <v>-168.55</v>
      </c>
      <c r="H2454" s="36" t="str">
        <f>VLOOKUP(A2454,FII!$A$1:$D$3730,4,FALSE)</f>
        <v>752.84</v>
      </c>
    </row>
    <row r="2455" spans="1:8" x14ac:dyDescent="0.25">
      <c r="A2455" s="35">
        <v>43133</v>
      </c>
      <c r="B2455">
        <v>10760.6</v>
      </c>
      <c r="C2455">
        <v>15.25</v>
      </c>
      <c r="D2455">
        <v>25520.959999999999</v>
      </c>
      <c r="E2455">
        <v>10755.85</v>
      </c>
      <c r="F2455">
        <v>64.13</v>
      </c>
      <c r="G2455" s="36" t="str">
        <f>VLOOKUP(A2455,FII!$A$1:$D$3730,3,FALSE)</f>
        <v>-1988.30</v>
      </c>
      <c r="H2455" s="36" t="str">
        <f>VLOOKUP(A2455,FII!$A$1:$D$3730,4,FALSE)</f>
        <v>700.72</v>
      </c>
    </row>
    <row r="2456" spans="1:8" x14ac:dyDescent="0.25">
      <c r="A2456" s="35">
        <v>43136</v>
      </c>
      <c r="B2456">
        <v>10666.55</v>
      </c>
      <c r="C2456">
        <v>16.052499999999998</v>
      </c>
      <c r="D2456">
        <v>24345.75</v>
      </c>
      <c r="E2456">
        <v>10684.6</v>
      </c>
      <c r="F2456">
        <v>64.14</v>
      </c>
      <c r="G2456" s="36" t="str">
        <f>VLOOKUP(A2456,FII!$A$1:$D$3730,3,FALSE)</f>
        <v>-554.75</v>
      </c>
      <c r="H2456" s="36" t="str">
        <f>VLOOKUP(A2456,FII!$A$1:$D$3730,4,FALSE)</f>
        <v>596.54</v>
      </c>
    </row>
    <row r="2457" spans="1:8" x14ac:dyDescent="0.25">
      <c r="A2457" s="35">
        <v>43137</v>
      </c>
      <c r="B2457">
        <v>10498.25</v>
      </c>
      <c r="C2457">
        <v>20.015000000000001</v>
      </c>
      <c r="D2457">
        <v>24912.77</v>
      </c>
      <c r="E2457">
        <v>10513.3</v>
      </c>
      <c r="F2457">
        <v>64.23</v>
      </c>
      <c r="G2457" s="36" t="str">
        <f>VLOOKUP(A2457,FII!$A$1:$D$3730,3,FALSE)</f>
        <v>-1638.24</v>
      </c>
      <c r="H2457" s="36" t="str">
        <f>VLOOKUP(A2457,FII!$A$1:$D$3730,4,FALSE)</f>
        <v>1436.63</v>
      </c>
    </row>
    <row r="2458" spans="1:8" x14ac:dyDescent="0.25">
      <c r="A2458" s="35">
        <v>43138</v>
      </c>
      <c r="B2458">
        <v>10476.700000000001</v>
      </c>
      <c r="C2458">
        <v>19.465</v>
      </c>
      <c r="D2458">
        <v>24893.35</v>
      </c>
      <c r="E2458">
        <v>10465.549999999999</v>
      </c>
      <c r="F2458">
        <v>64.28</v>
      </c>
      <c r="G2458" s="36" t="str">
        <f>VLOOKUP(A2458,FII!$A$1:$D$3730,3,FALSE)</f>
        <v>-1751.08</v>
      </c>
      <c r="H2458" s="36" t="str">
        <f>VLOOKUP(A2458,FII!$A$1:$D$3730,4,FALSE)</f>
        <v>1242.24</v>
      </c>
    </row>
    <row r="2459" spans="1:8" x14ac:dyDescent="0.25">
      <c r="A2459" s="35">
        <v>43139</v>
      </c>
      <c r="B2459">
        <v>10576.85</v>
      </c>
      <c r="C2459">
        <v>17.772500000000001</v>
      </c>
      <c r="D2459">
        <v>23860.46</v>
      </c>
      <c r="E2459">
        <v>10572.25</v>
      </c>
      <c r="F2459">
        <v>64.3</v>
      </c>
      <c r="G2459" s="36" t="str">
        <f>VLOOKUP(A2459,FII!$A$1:$D$3730,3,FALSE)</f>
        <v>244.35</v>
      </c>
      <c r="H2459" s="36" t="str">
        <f>VLOOKUP(A2459,FII!$A$1:$D$3730,4,FALSE)</f>
        <v>1302.41</v>
      </c>
    </row>
    <row r="2460" spans="1:8" x14ac:dyDescent="0.25">
      <c r="A2460" s="35">
        <v>43140</v>
      </c>
      <c r="B2460">
        <v>10454.950000000001</v>
      </c>
      <c r="C2460">
        <v>19.23</v>
      </c>
      <c r="D2460">
        <v>24190.9</v>
      </c>
      <c r="E2460">
        <v>10469.700000000001</v>
      </c>
      <c r="F2460">
        <v>64.375</v>
      </c>
      <c r="G2460" s="36" t="str">
        <f>VLOOKUP(A2460,FII!$A$1:$D$3730,3,FALSE)</f>
        <v>-2557.58</v>
      </c>
      <c r="H2460" s="36" t="str">
        <f>VLOOKUP(A2460,FII!$A$1:$D$3730,4,FALSE)</f>
        <v>-647.63</v>
      </c>
    </row>
    <row r="2461" spans="1:8" x14ac:dyDescent="0.25">
      <c r="A2461" s="35">
        <v>43143</v>
      </c>
      <c r="B2461">
        <v>10539.75</v>
      </c>
      <c r="C2461">
        <v>17.8825</v>
      </c>
      <c r="D2461">
        <v>24601.27</v>
      </c>
      <c r="E2461">
        <v>10543.1</v>
      </c>
      <c r="F2461">
        <v>64.28</v>
      </c>
      <c r="G2461" s="36" t="str">
        <f>VLOOKUP(A2461,FII!$A$1:$D$3730,3,FALSE)</f>
        <v>-1481.12</v>
      </c>
      <c r="H2461" s="36" t="str">
        <f>VLOOKUP(A2461,FII!$A$1:$D$3730,4,FALSE)</f>
        <v>37.62</v>
      </c>
    </row>
    <row r="2462" spans="1:8" x14ac:dyDescent="0.25">
      <c r="A2462" s="35">
        <v>43145</v>
      </c>
      <c r="B2462">
        <v>10500.9</v>
      </c>
      <c r="C2462">
        <v>17.184999999999999</v>
      </c>
      <c r="D2462">
        <v>24893.49</v>
      </c>
      <c r="E2462">
        <v>10495.2</v>
      </c>
      <c r="F2462">
        <v>64.099999999999994</v>
      </c>
      <c r="G2462" s="36" t="str">
        <f>VLOOKUP(A2462,FII!$A$1:$D$3730,3,FALSE)</f>
        <v>1039.41</v>
      </c>
      <c r="H2462" s="36" t="str">
        <f>VLOOKUP(A2462,FII!$A$1:$D$3730,4,FALSE)</f>
        <v>98.07</v>
      </c>
    </row>
    <row r="2463" spans="1:8" x14ac:dyDescent="0.25">
      <c r="A2463" s="35">
        <v>43146</v>
      </c>
      <c r="B2463">
        <v>10545.5</v>
      </c>
      <c r="C2463">
        <v>16.315000000000001</v>
      </c>
      <c r="D2463">
        <v>25200.37</v>
      </c>
      <c r="E2463">
        <v>10551.2</v>
      </c>
      <c r="F2463">
        <v>63.9</v>
      </c>
      <c r="G2463" s="36" t="str">
        <f>VLOOKUP(A2463,FII!$A$1:$D$3730,3,FALSE)</f>
        <v>536.86</v>
      </c>
      <c r="H2463" s="36" t="str">
        <f>VLOOKUP(A2463,FII!$A$1:$D$3730,4,FALSE)</f>
        <v>547.87</v>
      </c>
    </row>
    <row r="2464" spans="1:8" x14ac:dyDescent="0.25">
      <c r="A2464" s="35">
        <v>43147</v>
      </c>
      <c r="B2464">
        <v>10452.299999999999</v>
      </c>
      <c r="C2464">
        <v>16.377500000000001</v>
      </c>
      <c r="D2464">
        <v>25219.38</v>
      </c>
      <c r="E2464">
        <v>10453.35</v>
      </c>
      <c r="F2464">
        <v>64.215000000000003</v>
      </c>
      <c r="G2464" s="36" t="str">
        <f>VLOOKUP(A2464,FII!$A$1:$D$3730,3,FALSE)</f>
        <v>-66.15</v>
      </c>
      <c r="H2464" s="36" t="str">
        <f>VLOOKUP(A2464,FII!$A$1:$D$3730,4,FALSE)</f>
        <v>-174.73</v>
      </c>
    </row>
    <row r="2465" spans="1:8" x14ac:dyDescent="0.25">
      <c r="A2465" s="35">
        <v>43150</v>
      </c>
      <c r="B2465">
        <v>10378.4</v>
      </c>
      <c r="C2465">
        <v>16.6675</v>
      </c>
      <c r="D2465" t="e">
        <v>#N/A</v>
      </c>
      <c r="E2465">
        <v>10378.549999999999</v>
      </c>
      <c r="F2465">
        <v>64.25</v>
      </c>
      <c r="G2465" s="36" t="str">
        <f>VLOOKUP(A2465,FII!$A$1:$D$3730,3,FALSE)</f>
        <v>-1153.01</v>
      </c>
      <c r="H2465" s="36" t="str">
        <f>VLOOKUP(A2465,FII!$A$1:$D$3730,4,FALSE)</f>
        <v>408.23</v>
      </c>
    </row>
    <row r="2466" spans="1:8" x14ac:dyDescent="0.25">
      <c r="A2466" s="35">
        <v>43151</v>
      </c>
      <c r="B2466">
        <v>10360.4</v>
      </c>
      <c r="C2466">
        <v>16.8675</v>
      </c>
      <c r="D2466">
        <v>24964.75</v>
      </c>
      <c r="E2466">
        <v>10343.75</v>
      </c>
      <c r="F2466">
        <v>64.86</v>
      </c>
      <c r="G2466" s="36" t="str">
        <f>VLOOKUP(A2466,FII!$A$1:$D$3730,3,FALSE)</f>
        <v>-1832.27</v>
      </c>
      <c r="H2466" s="36" t="str">
        <f>VLOOKUP(A2466,FII!$A$1:$D$3730,4,FALSE)</f>
        <v>1011.94</v>
      </c>
    </row>
    <row r="2467" spans="1:8" x14ac:dyDescent="0.25">
      <c r="A2467" s="35">
        <v>43152</v>
      </c>
      <c r="B2467">
        <v>10397.450000000001</v>
      </c>
      <c r="C2467">
        <v>15.92</v>
      </c>
      <c r="D2467">
        <v>24797.78</v>
      </c>
      <c r="E2467">
        <v>10392.9</v>
      </c>
      <c r="F2467">
        <v>64.805000000000007</v>
      </c>
      <c r="G2467" s="36" t="str">
        <f>VLOOKUP(A2467,FII!$A$1:$D$3730,3,FALSE)</f>
        <v>626.85</v>
      </c>
      <c r="H2467" s="36" t="str">
        <f>VLOOKUP(A2467,FII!$A$1:$D$3730,4,FALSE)</f>
        <v>1239.35</v>
      </c>
    </row>
    <row r="2468" spans="1:8" x14ac:dyDescent="0.25">
      <c r="A2468" s="35">
        <v>43153</v>
      </c>
      <c r="B2468">
        <v>10382.700000000001</v>
      </c>
      <c r="C2468">
        <v>14.8325</v>
      </c>
      <c r="D2468">
        <v>24962.48</v>
      </c>
      <c r="E2468">
        <v>10382.700000000001</v>
      </c>
      <c r="F2468">
        <v>64.974999999999994</v>
      </c>
      <c r="G2468" s="36" t="str">
        <f>VLOOKUP(A2468,FII!$A$1:$D$3730,3,FALSE)</f>
        <v>-1746.11</v>
      </c>
      <c r="H2468" s="36" t="str">
        <f>VLOOKUP(A2468,FII!$A$1:$D$3730,4,FALSE)</f>
        <v>1687.15</v>
      </c>
    </row>
    <row r="2469" spans="1:8" x14ac:dyDescent="0.25">
      <c r="A2469" s="35">
        <v>43154</v>
      </c>
      <c r="B2469">
        <v>10491.05</v>
      </c>
      <c r="C2469">
        <v>14.202500000000001</v>
      </c>
      <c r="D2469">
        <v>25309.99</v>
      </c>
      <c r="E2469">
        <v>10504.55</v>
      </c>
      <c r="F2469">
        <v>64.709999999999994</v>
      </c>
      <c r="G2469" s="36" t="str">
        <f>VLOOKUP(A2469,FII!$A$1:$D$3730,3,FALSE)</f>
        <v>-694.44</v>
      </c>
      <c r="H2469" s="36" t="str">
        <f>VLOOKUP(A2469,FII!$A$1:$D$3730,4,FALSE)</f>
        <v>1292.35</v>
      </c>
    </row>
    <row r="2470" spans="1:8" x14ac:dyDescent="0.25">
      <c r="A2470" s="35">
        <v>43157</v>
      </c>
      <c r="B2470">
        <v>10582.6</v>
      </c>
      <c r="C2470">
        <v>13.695</v>
      </c>
      <c r="D2470">
        <v>25709.27</v>
      </c>
      <c r="E2470">
        <v>10600.45</v>
      </c>
      <c r="F2470">
        <v>64.77</v>
      </c>
      <c r="G2470" s="36" t="str">
        <f>VLOOKUP(A2470,FII!$A$1:$D$3730,3,FALSE)</f>
        <v>1036.44</v>
      </c>
      <c r="H2470" s="36" t="str">
        <f>VLOOKUP(A2470,FII!$A$1:$D$3730,4,FALSE)</f>
        <v>344.09</v>
      </c>
    </row>
    <row r="2471" spans="1:8" x14ac:dyDescent="0.25">
      <c r="A2471" s="35">
        <v>43158</v>
      </c>
      <c r="B2471">
        <v>10554.3</v>
      </c>
      <c r="C2471">
        <v>13.922499999999999</v>
      </c>
      <c r="D2471">
        <v>25410.03</v>
      </c>
      <c r="E2471">
        <v>10564.05</v>
      </c>
      <c r="F2471">
        <v>64.92</v>
      </c>
      <c r="G2471" s="36" t="str">
        <f>VLOOKUP(A2471,FII!$A$1:$D$3730,3,FALSE)</f>
        <v>783.31</v>
      </c>
      <c r="H2471" s="36" t="str">
        <f>VLOOKUP(A2471,FII!$A$1:$D$3730,4,FALSE)</f>
        <v>428.07</v>
      </c>
    </row>
    <row r="2472" spans="1:8" x14ac:dyDescent="0.25">
      <c r="A2472" s="35">
        <v>43159</v>
      </c>
      <c r="B2472">
        <v>10492.85</v>
      </c>
      <c r="C2472">
        <v>13.805</v>
      </c>
      <c r="D2472">
        <v>25029.200000000001</v>
      </c>
      <c r="E2472">
        <v>10519.4</v>
      </c>
      <c r="F2472">
        <v>65.209999999999994</v>
      </c>
      <c r="G2472" s="36" t="str">
        <f>VLOOKUP(A2472,FII!$A$1:$D$3730,3,FALSE)</f>
        <v>-353.29</v>
      </c>
      <c r="H2472" s="36" t="str">
        <f>VLOOKUP(A2472,FII!$A$1:$D$3730,4,FALSE)</f>
        <v>363.22</v>
      </c>
    </row>
    <row r="2473" spans="1:8" x14ac:dyDescent="0.25">
      <c r="A2473" s="35">
        <v>43160</v>
      </c>
      <c r="B2473">
        <v>10458.35</v>
      </c>
      <c r="C2473">
        <v>14.0725</v>
      </c>
      <c r="D2473">
        <v>24608.98</v>
      </c>
      <c r="E2473">
        <v>10456.549999999999</v>
      </c>
      <c r="F2473">
        <v>65.23</v>
      </c>
      <c r="G2473" s="36" t="str">
        <f>VLOOKUP(A2473,FII!$A$1:$D$3730,3,FALSE)</f>
        <v>-667.70</v>
      </c>
      <c r="H2473" s="36" t="str">
        <f>VLOOKUP(A2473,FII!$A$1:$D$3730,4,FALSE)</f>
        <v>-268.43</v>
      </c>
    </row>
    <row r="2474" spans="1:8" x14ac:dyDescent="0.25">
      <c r="A2474" s="35">
        <v>43164</v>
      </c>
      <c r="B2474">
        <v>10358.85</v>
      </c>
      <c r="C2474">
        <v>15.395</v>
      </c>
      <c r="D2474">
        <v>24874.76</v>
      </c>
      <c r="E2474">
        <v>10365.6</v>
      </c>
      <c r="F2474">
        <v>65.025000000000006</v>
      </c>
      <c r="G2474" s="36" t="str">
        <f>VLOOKUP(A2474,FII!$A$1:$D$3730,3,FALSE)</f>
        <v>-1487.85</v>
      </c>
      <c r="H2474" s="36" t="str">
        <f>VLOOKUP(A2474,FII!$A$1:$D$3730,4,FALSE)</f>
        <v>-472.72</v>
      </c>
    </row>
    <row r="2475" spans="1:8" x14ac:dyDescent="0.25">
      <c r="A2475" s="35">
        <v>43165</v>
      </c>
      <c r="B2475">
        <v>10249.25</v>
      </c>
      <c r="C2475">
        <v>16.245000000000001</v>
      </c>
      <c r="D2475">
        <v>24884.12</v>
      </c>
      <c r="E2475">
        <v>10248.549999999999</v>
      </c>
      <c r="F2475">
        <v>64.905000000000001</v>
      </c>
      <c r="G2475" s="36" t="str">
        <f>VLOOKUP(A2475,FII!$A$1:$D$3730,3,FALSE)</f>
        <v>510.64</v>
      </c>
      <c r="H2475" s="36" t="str">
        <f>VLOOKUP(A2475,FII!$A$1:$D$3730,4,FALSE)</f>
        <v>709.37</v>
      </c>
    </row>
    <row r="2476" spans="1:8" x14ac:dyDescent="0.25">
      <c r="A2476" s="35">
        <v>43166</v>
      </c>
      <c r="B2476">
        <v>10154.200000000001</v>
      </c>
      <c r="C2476">
        <v>15.7</v>
      </c>
      <c r="D2476">
        <v>24801.360000000001</v>
      </c>
      <c r="E2476">
        <v>10171.549999999999</v>
      </c>
      <c r="F2476">
        <v>64.88</v>
      </c>
      <c r="G2476" s="36" t="str">
        <f>VLOOKUP(A2476,FII!$A$1:$D$3730,3,FALSE)</f>
        <v>377.22</v>
      </c>
      <c r="H2476" s="36" t="str">
        <f>VLOOKUP(A2476,FII!$A$1:$D$3730,4,FALSE)</f>
        <v>353.63</v>
      </c>
    </row>
    <row r="2477" spans="1:8" x14ac:dyDescent="0.25">
      <c r="A2477" s="35">
        <v>43167</v>
      </c>
      <c r="B2477">
        <v>10242.65</v>
      </c>
      <c r="C2477">
        <v>14.585000000000001</v>
      </c>
      <c r="D2477">
        <v>24895.21</v>
      </c>
      <c r="E2477">
        <v>10242.950000000001</v>
      </c>
      <c r="F2477">
        <v>65.105000000000004</v>
      </c>
      <c r="G2477" s="36" t="str">
        <f>VLOOKUP(A2477,FII!$A$1:$D$3730,3,FALSE)</f>
        <v>324.71</v>
      </c>
      <c r="H2477" s="36" t="str">
        <f>VLOOKUP(A2477,FII!$A$1:$D$3730,4,FALSE)</f>
        <v>373.78</v>
      </c>
    </row>
    <row r="2478" spans="1:8" x14ac:dyDescent="0.25">
      <c r="A2478" s="35">
        <v>43168</v>
      </c>
      <c r="B2478">
        <v>10226.85</v>
      </c>
      <c r="C2478">
        <v>14.525</v>
      </c>
      <c r="D2478">
        <v>25335.74</v>
      </c>
      <c r="E2478">
        <v>10216.450000000001</v>
      </c>
      <c r="F2478">
        <v>65.125</v>
      </c>
      <c r="G2478" s="36" t="str">
        <f>VLOOKUP(A2478,FII!$A$1:$D$3730,3,FALSE)</f>
        <v>235.10</v>
      </c>
      <c r="H2478" s="36" t="str">
        <f>VLOOKUP(A2478,FII!$A$1:$D$3730,4,FALSE)</f>
        <v>89.78</v>
      </c>
    </row>
    <row r="2479" spans="1:8" x14ac:dyDescent="0.25">
      <c r="A2479" s="35">
        <v>43171</v>
      </c>
      <c r="B2479">
        <v>10421.4</v>
      </c>
      <c r="C2479">
        <v>14.4925</v>
      </c>
      <c r="D2479">
        <v>25178.61</v>
      </c>
      <c r="E2479">
        <v>10432.799999999999</v>
      </c>
      <c r="F2479">
        <v>64.984999999999999</v>
      </c>
      <c r="G2479" s="36" t="str">
        <f>VLOOKUP(A2479,FII!$A$1:$D$3730,3,FALSE)</f>
        <v>2397.62</v>
      </c>
      <c r="H2479" s="36" t="str">
        <f>VLOOKUP(A2479,FII!$A$1:$D$3730,4,FALSE)</f>
        <v>982.20</v>
      </c>
    </row>
    <row r="2480" spans="1:8" x14ac:dyDescent="0.25">
      <c r="A2480" s="35">
        <v>43172</v>
      </c>
      <c r="B2480">
        <v>10426.85</v>
      </c>
      <c r="C2480">
        <v>14.4625</v>
      </c>
      <c r="D2480">
        <v>25007.03</v>
      </c>
      <c r="E2480">
        <v>10426.4</v>
      </c>
      <c r="F2480">
        <v>64.855000000000004</v>
      </c>
      <c r="G2480" s="36" t="str">
        <f>VLOOKUP(A2480,FII!$A$1:$D$3730,3,FALSE)</f>
        <v>-242.43</v>
      </c>
      <c r="H2480" s="36" t="str">
        <f>VLOOKUP(A2480,FII!$A$1:$D$3730,4,FALSE)</f>
        <v>165.20</v>
      </c>
    </row>
    <row r="2481" spans="1:8" x14ac:dyDescent="0.25">
      <c r="A2481" s="35">
        <v>43173</v>
      </c>
      <c r="B2481">
        <v>10410.9</v>
      </c>
      <c r="C2481">
        <v>14.362500000000001</v>
      </c>
      <c r="D2481">
        <v>24758.12</v>
      </c>
      <c r="E2481">
        <v>10425.35</v>
      </c>
      <c r="F2481">
        <v>64.84</v>
      </c>
      <c r="G2481" s="36" t="str">
        <f>VLOOKUP(A2481,FII!$A$1:$D$3730,3,FALSE)</f>
        <v>-218.45</v>
      </c>
      <c r="H2481" s="36" t="str">
        <f>VLOOKUP(A2481,FII!$A$1:$D$3730,4,FALSE)</f>
        <v>-308.54</v>
      </c>
    </row>
    <row r="2482" spans="1:8" x14ac:dyDescent="0.25">
      <c r="A2482" s="35">
        <v>43174</v>
      </c>
      <c r="B2482">
        <v>10360.15</v>
      </c>
      <c r="C2482">
        <v>14.33</v>
      </c>
      <c r="D2482">
        <v>24873.66</v>
      </c>
      <c r="E2482">
        <v>10372.299999999999</v>
      </c>
      <c r="F2482">
        <v>64.989999999999995</v>
      </c>
      <c r="G2482" s="36" t="str">
        <f>VLOOKUP(A2482,FII!$A$1:$D$3730,3,FALSE)</f>
        <v>-732.82</v>
      </c>
      <c r="H2482" s="36" t="str">
        <f>VLOOKUP(A2482,FII!$A$1:$D$3730,4,FALSE)</f>
        <v>-678.39</v>
      </c>
    </row>
    <row r="2483" spans="1:8" x14ac:dyDescent="0.25">
      <c r="A2483" s="35">
        <v>43175</v>
      </c>
      <c r="B2483">
        <v>10195.15</v>
      </c>
      <c r="C2483">
        <v>15.22</v>
      </c>
      <c r="D2483">
        <v>24946.51</v>
      </c>
      <c r="E2483">
        <v>10232.5</v>
      </c>
      <c r="F2483">
        <v>64.989999999999995</v>
      </c>
      <c r="G2483" s="36" t="str">
        <f>VLOOKUP(A2483,FII!$A$1:$D$3730,3,FALSE)</f>
        <v>-2221.57</v>
      </c>
      <c r="H2483" s="36" t="str">
        <f>VLOOKUP(A2483,FII!$A$1:$D$3730,4,FALSE)</f>
        <v>-269.56</v>
      </c>
    </row>
    <row r="2484" spans="1:8" x14ac:dyDescent="0.25">
      <c r="A2484" s="35">
        <v>43178</v>
      </c>
      <c r="B2484">
        <v>10094.25</v>
      </c>
      <c r="C2484">
        <v>15.82</v>
      </c>
      <c r="D2484">
        <v>24610.91</v>
      </c>
      <c r="E2484">
        <v>10122.799999999999</v>
      </c>
      <c r="F2484">
        <v>65.22</v>
      </c>
      <c r="G2484" s="36" t="str">
        <f>VLOOKUP(A2484,FII!$A$1:$D$3730,3,FALSE)</f>
        <v>-31.19</v>
      </c>
      <c r="H2484" s="36" t="str">
        <f>VLOOKUP(A2484,FII!$A$1:$D$3730,4,FALSE)</f>
        <v>-323.52</v>
      </c>
    </row>
    <row r="2485" spans="1:8" x14ac:dyDescent="0.25">
      <c r="A2485" s="35">
        <v>43179</v>
      </c>
      <c r="B2485">
        <v>10124.35</v>
      </c>
      <c r="C2485">
        <v>15.6075</v>
      </c>
      <c r="D2485">
        <v>24727.27</v>
      </c>
      <c r="E2485">
        <v>10143.200000000001</v>
      </c>
      <c r="F2485">
        <v>65.209999999999994</v>
      </c>
      <c r="G2485" s="36" t="str">
        <f>VLOOKUP(A2485,FII!$A$1:$D$3730,3,FALSE)</f>
        <v>-1516.47</v>
      </c>
      <c r="H2485" s="36" t="str">
        <f>VLOOKUP(A2485,FII!$A$1:$D$3730,4,FALSE)</f>
        <v>797.22</v>
      </c>
    </row>
    <row r="2486" spans="1:8" x14ac:dyDescent="0.25">
      <c r="A2486" s="35">
        <v>43180</v>
      </c>
      <c r="B2486">
        <v>10155.25</v>
      </c>
      <c r="C2486">
        <v>15.1075</v>
      </c>
      <c r="D2486">
        <v>24682.31</v>
      </c>
      <c r="E2486">
        <v>10180.15</v>
      </c>
      <c r="F2486">
        <v>65.180000000000007</v>
      </c>
      <c r="G2486" s="36" t="str">
        <f>VLOOKUP(A2486,FII!$A$1:$D$3730,3,FALSE)</f>
        <v>-1291.98</v>
      </c>
      <c r="H2486" s="36" t="str">
        <f>VLOOKUP(A2486,FII!$A$1:$D$3730,4,FALSE)</f>
        <v>1244.70</v>
      </c>
    </row>
    <row r="2487" spans="1:8" x14ac:dyDescent="0.25">
      <c r="A2487" s="35">
        <v>43181</v>
      </c>
      <c r="B2487">
        <v>10114.75</v>
      </c>
      <c r="C2487">
        <v>15.2475</v>
      </c>
      <c r="D2487">
        <v>23957.89</v>
      </c>
      <c r="E2487">
        <v>10127.85</v>
      </c>
      <c r="F2487">
        <v>65.105000000000004</v>
      </c>
      <c r="G2487" s="36" t="str">
        <f>VLOOKUP(A2487,FII!$A$1:$D$3730,3,FALSE)</f>
        <v>224.29</v>
      </c>
      <c r="H2487" s="36" t="str">
        <f>VLOOKUP(A2487,FII!$A$1:$D$3730,4,FALSE)</f>
        <v>611.22</v>
      </c>
    </row>
    <row r="2488" spans="1:8" x14ac:dyDescent="0.25">
      <c r="A2488" s="35">
        <v>43182</v>
      </c>
      <c r="B2488">
        <v>9998.0499999999993</v>
      </c>
      <c r="C2488">
        <v>15.545</v>
      </c>
      <c r="D2488">
        <v>23533.200000000001</v>
      </c>
      <c r="E2488">
        <v>10003.9</v>
      </c>
      <c r="F2488">
        <v>64.989999999999995</v>
      </c>
      <c r="G2488" s="36" t="str">
        <f>VLOOKUP(A2488,FII!$A$1:$D$3730,3,FALSE)</f>
        <v>-2010.13</v>
      </c>
      <c r="H2488" s="36" t="str">
        <f>VLOOKUP(A2488,FII!$A$1:$D$3730,4,FALSE)</f>
        <v>-239.44</v>
      </c>
    </row>
    <row r="2489" spans="1:8" x14ac:dyDescent="0.25">
      <c r="A2489" s="35">
        <v>43185</v>
      </c>
      <c r="B2489">
        <v>10130.65</v>
      </c>
      <c r="C2489">
        <v>15.195</v>
      </c>
      <c r="D2489">
        <v>24202.6</v>
      </c>
      <c r="E2489">
        <v>10146.200000000001</v>
      </c>
      <c r="F2489">
        <v>64.825000000000003</v>
      </c>
      <c r="G2489" s="36" t="str">
        <f>VLOOKUP(A2489,FII!$A$1:$D$3730,3,FALSE)</f>
        <v>-2014.68</v>
      </c>
      <c r="H2489" s="36" t="str">
        <f>VLOOKUP(A2489,FII!$A$1:$D$3730,4,FALSE)</f>
        <v>-38.96</v>
      </c>
    </row>
    <row r="2490" spans="1:8" x14ac:dyDescent="0.25">
      <c r="A2490" s="35">
        <v>43186</v>
      </c>
      <c r="B2490">
        <v>10184.15</v>
      </c>
      <c r="C2490">
        <v>15.55</v>
      </c>
      <c r="D2490">
        <v>23857.71</v>
      </c>
      <c r="E2490">
        <v>10178.950000000001</v>
      </c>
      <c r="F2490">
        <v>64.944999999999993</v>
      </c>
      <c r="G2490" s="36" t="str">
        <f>VLOOKUP(A2490,FII!$A$1:$D$3730,3,FALSE)</f>
        <v>355.10</v>
      </c>
      <c r="H2490" s="36" t="str">
        <f>VLOOKUP(A2490,FII!$A$1:$D$3730,4,FALSE)</f>
        <v>575.38</v>
      </c>
    </row>
    <row r="2491" spans="1:8" x14ac:dyDescent="0.25">
      <c r="A2491" s="35">
        <v>43187</v>
      </c>
      <c r="B2491">
        <v>10113.700000000001</v>
      </c>
      <c r="C2491">
        <v>15.7575</v>
      </c>
      <c r="D2491">
        <v>23848.42</v>
      </c>
      <c r="E2491">
        <v>10113.700000000001</v>
      </c>
      <c r="F2491">
        <v>65.16</v>
      </c>
      <c r="G2491" s="36" t="str">
        <f>VLOOKUP(A2491,FII!$A$1:$D$3730,3,FALSE)</f>
        <v>-971.48</v>
      </c>
      <c r="H2491" s="36" t="str">
        <f>VLOOKUP(A2491,FII!$A$1:$D$3730,4,FALSE)</f>
        <v>1115.24</v>
      </c>
    </row>
    <row r="2492" spans="1:8" x14ac:dyDescent="0.25">
      <c r="A2492" s="35">
        <v>43192</v>
      </c>
      <c r="B2492">
        <v>10211.799999999999</v>
      </c>
      <c r="C2492">
        <v>15.3475</v>
      </c>
      <c r="D2492">
        <v>23644.19</v>
      </c>
      <c r="E2492">
        <v>10264</v>
      </c>
      <c r="F2492">
        <v>65.13</v>
      </c>
      <c r="G2492" s="36" t="str">
        <f>VLOOKUP(A2492,FII!$A$1:$D$3730,3,FALSE)</f>
        <v>59.75</v>
      </c>
      <c r="H2492" s="36" t="str">
        <f>VLOOKUP(A2492,FII!$A$1:$D$3730,4,FALSE)</f>
        <v>1172.80</v>
      </c>
    </row>
    <row r="2493" spans="1:8" x14ac:dyDescent="0.25">
      <c r="A2493" s="35">
        <v>43193</v>
      </c>
      <c r="B2493">
        <v>10245</v>
      </c>
      <c r="C2493">
        <v>15.185</v>
      </c>
      <c r="D2493">
        <v>24033.360000000001</v>
      </c>
      <c r="E2493">
        <v>10285</v>
      </c>
      <c r="F2493">
        <v>65</v>
      </c>
      <c r="G2493" s="36" t="str">
        <f>VLOOKUP(A2493,FII!$A$1:$D$3730,3,FALSE)</f>
        <v>578.35</v>
      </c>
      <c r="H2493" s="36" t="str">
        <f>VLOOKUP(A2493,FII!$A$1:$D$3730,4,FALSE)</f>
        <v>74.24</v>
      </c>
    </row>
    <row r="2494" spans="1:8" x14ac:dyDescent="0.25">
      <c r="A2494" s="35">
        <v>43194</v>
      </c>
      <c r="B2494">
        <v>10128.4</v>
      </c>
      <c r="C2494">
        <v>16.34</v>
      </c>
      <c r="D2494">
        <v>24264.3</v>
      </c>
      <c r="E2494">
        <v>10146.6</v>
      </c>
      <c r="F2494">
        <v>65.045000000000002</v>
      </c>
      <c r="G2494" s="36" t="str">
        <f>VLOOKUP(A2494,FII!$A$1:$D$3730,3,FALSE)</f>
        <v>-1152.20</v>
      </c>
      <c r="H2494" s="36" t="str">
        <f>VLOOKUP(A2494,FII!$A$1:$D$3730,4,FALSE)</f>
        <v>59.01</v>
      </c>
    </row>
    <row r="2495" spans="1:8" x14ac:dyDescent="0.25">
      <c r="A2495" s="35">
        <v>43195</v>
      </c>
      <c r="B2495">
        <v>10325.15</v>
      </c>
      <c r="C2495">
        <v>14.797499999999999</v>
      </c>
      <c r="D2495">
        <v>24505.22</v>
      </c>
      <c r="E2495">
        <v>10352.200000000001</v>
      </c>
      <c r="F2495">
        <v>64.89</v>
      </c>
      <c r="G2495" s="36" t="str">
        <f>VLOOKUP(A2495,FII!$A$1:$D$3730,3,FALSE)</f>
        <v>1194.77</v>
      </c>
      <c r="H2495" s="36" t="str">
        <f>VLOOKUP(A2495,FII!$A$1:$D$3730,4,FALSE)</f>
        <v>1378.67</v>
      </c>
    </row>
    <row r="2496" spans="1:8" x14ac:dyDescent="0.25">
      <c r="A2496" s="35">
        <v>43196</v>
      </c>
      <c r="B2496">
        <v>10331.6</v>
      </c>
      <c r="C2496">
        <v>14.7475</v>
      </c>
      <c r="D2496">
        <v>23932.76</v>
      </c>
      <c r="E2496">
        <v>10352.85</v>
      </c>
      <c r="F2496">
        <v>64.930000000000007</v>
      </c>
      <c r="G2496" s="36" t="str">
        <f>VLOOKUP(A2496,FII!$A$1:$D$3730,3,FALSE)</f>
        <v>-207.71</v>
      </c>
      <c r="H2496" s="36" t="str">
        <f>VLOOKUP(A2496,FII!$A$1:$D$3730,4,FALSE)</f>
        <v>-58.52</v>
      </c>
    </row>
    <row r="2497" spans="1:8" x14ac:dyDescent="0.25">
      <c r="A2497" s="35">
        <v>43199</v>
      </c>
      <c r="B2497">
        <v>10379.35</v>
      </c>
      <c r="C2497">
        <v>14.8675</v>
      </c>
      <c r="D2497">
        <v>23979.1</v>
      </c>
      <c r="E2497">
        <v>10393.9</v>
      </c>
      <c r="F2497">
        <v>64.954999999999998</v>
      </c>
      <c r="G2497" s="36" t="str">
        <f>VLOOKUP(A2497,FII!$A$1:$D$3730,3,FALSE)</f>
        <v>-231.86</v>
      </c>
      <c r="H2497" s="36" t="str">
        <f>VLOOKUP(A2497,FII!$A$1:$D$3730,4,FALSE)</f>
        <v>-458.12</v>
      </c>
    </row>
    <row r="2498" spans="1:8" x14ac:dyDescent="0.25">
      <c r="A2498" s="35">
        <v>43200</v>
      </c>
      <c r="B2498">
        <v>10402.25</v>
      </c>
      <c r="C2498">
        <v>14.4975</v>
      </c>
      <c r="D2498">
        <v>24408</v>
      </c>
      <c r="E2498">
        <v>10421.5</v>
      </c>
      <c r="F2498">
        <v>64.95</v>
      </c>
      <c r="G2498" s="36" t="str">
        <f>VLOOKUP(A2498,FII!$A$1:$D$3730,3,FALSE)</f>
        <v>1120.36</v>
      </c>
      <c r="H2498" s="36" t="str">
        <f>VLOOKUP(A2498,FII!$A$1:$D$3730,4,FALSE)</f>
        <v>494.18</v>
      </c>
    </row>
    <row r="2499" spans="1:8" x14ac:dyDescent="0.25">
      <c r="A2499" s="35">
        <v>43201</v>
      </c>
      <c r="B2499">
        <v>10417.15</v>
      </c>
      <c r="C2499">
        <v>14.72</v>
      </c>
      <c r="D2499">
        <v>24189.45</v>
      </c>
      <c r="E2499">
        <v>10425</v>
      </c>
      <c r="F2499">
        <v>65.260000000000005</v>
      </c>
      <c r="G2499" s="36" t="str">
        <f>VLOOKUP(A2499,FII!$A$1:$D$3730,3,FALSE)</f>
        <v>620.05</v>
      </c>
      <c r="H2499" s="36" t="str">
        <f>VLOOKUP(A2499,FII!$A$1:$D$3730,4,FALSE)</f>
        <v>-201.21</v>
      </c>
    </row>
    <row r="2500" spans="1:8" x14ac:dyDescent="0.25">
      <c r="A2500" s="35">
        <v>43202</v>
      </c>
      <c r="B2500">
        <v>10458.65</v>
      </c>
      <c r="C2500">
        <v>14.56</v>
      </c>
      <c r="D2500">
        <v>24483.05</v>
      </c>
      <c r="E2500">
        <v>10465</v>
      </c>
      <c r="F2500">
        <v>65.290000000000006</v>
      </c>
      <c r="G2500" s="36" t="str">
        <f>VLOOKUP(A2500,FII!$A$1:$D$3730,3,FALSE)</f>
        <v>315.26</v>
      </c>
      <c r="H2500" s="36" t="str">
        <f>VLOOKUP(A2500,FII!$A$1:$D$3730,4,FALSE)</f>
        <v>245.03</v>
      </c>
    </row>
    <row r="2501" spans="1:8" x14ac:dyDescent="0.25">
      <c r="A2501" s="35">
        <v>43203</v>
      </c>
      <c r="B2501">
        <v>10480.6</v>
      </c>
      <c r="C2501">
        <v>14.14</v>
      </c>
      <c r="D2501">
        <v>24360.14</v>
      </c>
      <c r="E2501">
        <v>10490.4</v>
      </c>
      <c r="F2501">
        <v>65.254999999999995</v>
      </c>
      <c r="G2501" s="36" t="str">
        <f>VLOOKUP(A2501,FII!$A$1:$D$3730,3,FALSE)</f>
        <v>-248.69</v>
      </c>
      <c r="H2501" s="36" t="str">
        <f>VLOOKUP(A2501,FII!$A$1:$D$3730,4,FALSE)</f>
        <v>835.71</v>
      </c>
    </row>
    <row r="2502" spans="1:8" x14ac:dyDescent="0.25">
      <c r="A2502" s="35">
        <v>43206</v>
      </c>
      <c r="B2502">
        <v>10528.35</v>
      </c>
      <c r="C2502">
        <v>14.26</v>
      </c>
      <c r="D2502">
        <v>24573.040000000001</v>
      </c>
      <c r="E2502">
        <v>10542.9</v>
      </c>
      <c r="F2502">
        <v>65.47</v>
      </c>
      <c r="G2502" s="36" t="str">
        <f>VLOOKUP(A2502,FII!$A$1:$D$3730,3,FALSE)</f>
        <v>-18.41</v>
      </c>
      <c r="H2502" s="36" t="str">
        <f>VLOOKUP(A2502,FII!$A$1:$D$3730,4,FALSE)</f>
        <v>37.75</v>
      </c>
    </row>
    <row r="2503" spans="1:8" x14ac:dyDescent="0.25">
      <c r="A2503" s="35">
        <v>43207</v>
      </c>
      <c r="B2503">
        <v>10548.7</v>
      </c>
      <c r="C2503">
        <v>14.0425</v>
      </c>
      <c r="D2503">
        <v>24786.63</v>
      </c>
      <c r="E2503">
        <v>10551.2</v>
      </c>
      <c r="F2503">
        <v>65.680000000000007</v>
      </c>
      <c r="G2503" s="36" t="str">
        <f>VLOOKUP(A2503,FII!$A$1:$D$3730,3,FALSE)</f>
        <v>236.63</v>
      </c>
      <c r="H2503" s="36" t="str">
        <f>VLOOKUP(A2503,FII!$A$1:$D$3730,4,FALSE)</f>
        <v>-431.88</v>
      </c>
    </row>
    <row r="2504" spans="1:8" x14ac:dyDescent="0.25">
      <c r="A2504" s="35">
        <v>43208</v>
      </c>
      <c r="B2504">
        <v>10526.2</v>
      </c>
      <c r="C2504">
        <v>14.11</v>
      </c>
      <c r="D2504">
        <v>24748.07</v>
      </c>
      <c r="E2504">
        <v>10538.85</v>
      </c>
      <c r="F2504">
        <v>65.72</v>
      </c>
      <c r="G2504" s="36" t="str">
        <f>VLOOKUP(A2504,FII!$A$1:$D$3730,3,FALSE)</f>
        <v>2319.75</v>
      </c>
      <c r="H2504" s="36" t="str">
        <f>VLOOKUP(A2504,FII!$A$1:$D$3730,4,FALSE)</f>
        <v>-188.47</v>
      </c>
    </row>
    <row r="2505" spans="1:8" x14ac:dyDescent="0.25">
      <c r="A2505" s="35">
        <v>43209</v>
      </c>
      <c r="B2505">
        <v>10565.3</v>
      </c>
      <c r="C2505">
        <v>13.7475</v>
      </c>
      <c r="D2505">
        <v>24664.89</v>
      </c>
      <c r="E2505">
        <v>10578.1</v>
      </c>
      <c r="F2505">
        <v>65.87</v>
      </c>
      <c r="G2505" s="36" t="str">
        <f>VLOOKUP(A2505,FII!$A$1:$D$3730,3,FALSE)</f>
        <v>791.62</v>
      </c>
      <c r="H2505" s="36" t="str">
        <f>VLOOKUP(A2505,FII!$A$1:$D$3730,4,FALSE)</f>
        <v>264.37</v>
      </c>
    </row>
    <row r="2506" spans="1:8" x14ac:dyDescent="0.25">
      <c r="A2506" s="35">
        <v>43210</v>
      </c>
      <c r="B2506">
        <v>10564.05</v>
      </c>
      <c r="C2506">
        <v>12.9375</v>
      </c>
      <c r="D2506">
        <v>24462.94</v>
      </c>
      <c r="E2506">
        <v>10585.5</v>
      </c>
      <c r="F2506">
        <v>66.209999999999994</v>
      </c>
      <c r="G2506" s="36" t="str">
        <f>VLOOKUP(A2506,FII!$A$1:$D$3730,3,FALSE)</f>
        <v>199.71</v>
      </c>
      <c r="H2506" s="36" t="str">
        <f>VLOOKUP(A2506,FII!$A$1:$D$3730,4,FALSE)</f>
        <v>-425.40</v>
      </c>
    </row>
    <row r="2507" spans="1:8" x14ac:dyDescent="0.25">
      <c r="A2507" s="35">
        <v>43213</v>
      </c>
      <c r="B2507">
        <v>10584.7</v>
      </c>
      <c r="C2507">
        <v>13.145</v>
      </c>
      <c r="D2507">
        <v>24448.69</v>
      </c>
      <c r="E2507">
        <v>10585.45</v>
      </c>
      <c r="F2507">
        <v>66.53</v>
      </c>
      <c r="G2507" s="36" t="str">
        <f>VLOOKUP(A2507,FII!$A$1:$D$3730,3,FALSE)</f>
        <v>176.56</v>
      </c>
      <c r="H2507" s="36" t="str">
        <f>VLOOKUP(A2507,FII!$A$1:$D$3730,4,FALSE)</f>
        <v>-130.49</v>
      </c>
    </row>
    <row r="2508" spans="1:8" x14ac:dyDescent="0.25">
      <c r="A2508" s="35">
        <v>43214</v>
      </c>
      <c r="B2508">
        <v>10614.35</v>
      </c>
      <c r="C2508">
        <v>11.895</v>
      </c>
      <c r="D2508">
        <v>24024.13</v>
      </c>
      <c r="E2508">
        <v>10617.9</v>
      </c>
      <c r="F2508">
        <v>66.41</v>
      </c>
      <c r="G2508" s="36" t="str">
        <f>VLOOKUP(A2508,FII!$A$1:$D$3730,3,FALSE)</f>
        <v>274.81</v>
      </c>
      <c r="H2508" s="36" t="str">
        <f>VLOOKUP(A2508,FII!$A$1:$D$3730,4,FALSE)</f>
        <v>-65.43</v>
      </c>
    </row>
    <row r="2509" spans="1:8" x14ac:dyDescent="0.25">
      <c r="A2509" s="35">
        <v>43215</v>
      </c>
      <c r="B2509">
        <v>10570.55</v>
      </c>
      <c r="C2509">
        <v>12.395</v>
      </c>
      <c r="D2509">
        <v>24083.83</v>
      </c>
      <c r="E2509">
        <v>10569.05</v>
      </c>
      <c r="F2509">
        <v>66.92</v>
      </c>
      <c r="G2509" s="36" t="str">
        <f>VLOOKUP(A2509,FII!$A$1:$D$3730,3,FALSE)</f>
        <v>163.01</v>
      </c>
      <c r="H2509" s="36" t="str">
        <f>VLOOKUP(A2509,FII!$A$1:$D$3730,4,FALSE)</f>
        <v>318.90</v>
      </c>
    </row>
    <row r="2510" spans="1:8" x14ac:dyDescent="0.25">
      <c r="A2510" s="35">
        <v>43216</v>
      </c>
      <c r="B2510">
        <v>10617.8</v>
      </c>
      <c r="C2510">
        <v>12.0375</v>
      </c>
      <c r="D2510">
        <v>24322.34</v>
      </c>
      <c r="E2510">
        <v>10617.8</v>
      </c>
      <c r="F2510">
        <v>66.805000000000007</v>
      </c>
      <c r="G2510" s="36" t="str">
        <f>VLOOKUP(A2510,FII!$A$1:$D$3730,3,FALSE)</f>
        <v>761.71</v>
      </c>
      <c r="H2510" s="36" t="str">
        <f>VLOOKUP(A2510,FII!$A$1:$D$3730,4,FALSE)</f>
        <v>1540.78</v>
      </c>
    </row>
    <row r="2511" spans="1:8" x14ac:dyDescent="0.25">
      <c r="A2511" s="35">
        <v>43217</v>
      </c>
      <c r="B2511">
        <v>10692.3</v>
      </c>
      <c r="C2511">
        <v>12.0175</v>
      </c>
      <c r="D2511">
        <v>24311.19</v>
      </c>
      <c r="E2511">
        <v>10723.8</v>
      </c>
      <c r="F2511">
        <v>66.62</v>
      </c>
      <c r="G2511" s="36" t="str">
        <f>VLOOKUP(A2511,FII!$A$1:$D$3730,3,FALSE)</f>
        <v>669.11</v>
      </c>
      <c r="H2511" s="36" t="str">
        <f>VLOOKUP(A2511,FII!$A$1:$D$3730,4,FALSE)</f>
        <v>1108.72</v>
      </c>
    </row>
    <row r="2512" spans="1:8" x14ac:dyDescent="0.25">
      <c r="A2512" s="35">
        <v>43220</v>
      </c>
      <c r="B2512">
        <v>10739.35</v>
      </c>
      <c r="C2512">
        <v>12.362500000000001</v>
      </c>
      <c r="D2512">
        <v>24163.15</v>
      </c>
      <c r="E2512">
        <v>10780.3</v>
      </c>
      <c r="F2512">
        <v>66.459999999999994</v>
      </c>
      <c r="G2512" s="36" t="str">
        <f>VLOOKUP(A2512,FII!$A$1:$D$3730,3,FALSE)</f>
        <v>229.40</v>
      </c>
      <c r="H2512" s="36" t="str">
        <f>VLOOKUP(A2512,FII!$A$1:$D$3730,4,FALSE)</f>
        <v>-391.91</v>
      </c>
    </row>
    <row r="2513" spans="1:8" x14ac:dyDescent="0.25">
      <c r="A2513" s="35">
        <v>43222</v>
      </c>
      <c r="B2513">
        <v>10718.05</v>
      </c>
      <c r="C2513">
        <v>12.84</v>
      </c>
      <c r="D2513">
        <v>23924.98</v>
      </c>
      <c r="E2513">
        <v>10739.4</v>
      </c>
      <c r="F2513">
        <v>66.69</v>
      </c>
      <c r="G2513" s="36" t="str">
        <f>VLOOKUP(A2513,FII!$A$1:$D$3730,3,FALSE)</f>
        <v>-325.01</v>
      </c>
      <c r="H2513" s="36" t="str">
        <f>VLOOKUP(A2513,FII!$A$1:$D$3730,4,FALSE)</f>
        <v>-476.87</v>
      </c>
    </row>
    <row r="2514" spans="1:8" x14ac:dyDescent="0.25">
      <c r="A2514" s="35">
        <v>43223</v>
      </c>
      <c r="B2514">
        <v>10679.65</v>
      </c>
      <c r="C2514">
        <v>12.984999999999999</v>
      </c>
      <c r="D2514">
        <v>23930.15</v>
      </c>
      <c r="E2514">
        <v>10706.5</v>
      </c>
      <c r="F2514">
        <v>66.67</v>
      </c>
      <c r="G2514" s="36" t="str">
        <f>VLOOKUP(A2514,FII!$A$1:$D$3730,3,FALSE)</f>
        <v>578.35</v>
      </c>
      <c r="H2514" s="36" t="str">
        <f>VLOOKUP(A2514,FII!$A$1:$D$3730,4,FALSE)</f>
        <v>74.24</v>
      </c>
    </row>
    <row r="2515" spans="1:8" x14ac:dyDescent="0.25">
      <c r="A2515" s="35">
        <v>43224</v>
      </c>
      <c r="B2515">
        <v>10618.25</v>
      </c>
      <c r="C2515">
        <v>13.25</v>
      </c>
      <c r="D2515">
        <v>24262.51</v>
      </c>
      <c r="E2515">
        <v>10658.75</v>
      </c>
      <c r="F2515">
        <v>66.819999999999993</v>
      </c>
      <c r="G2515" s="36" t="str">
        <f>VLOOKUP(A2515,FII!$A$1:$D$3730,3,FALSE)</f>
        <v>-493.01</v>
      </c>
      <c r="H2515" s="36" t="str">
        <f>VLOOKUP(A2515,FII!$A$1:$D$3730,4,FALSE)</f>
        <v>-255.28</v>
      </c>
    </row>
    <row r="2516" spans="1:8" x14ac:dyDescent="0.25">
      <c r="A2516" s="35">
        <v>43227</v>
      </c>
      <c r="B2516">
        <v>10715.5</v>
      </c>
      <c r="C2516">
        <v>13.76</v>
      </c>
      <c r="D2516">
        <v>24357.32</v>
      </c>
      <c r="E2516">
        <v>10739.85</v>
      </c>
      <c r="F2516">
        <v>67.14</v>
      </c>
      <c r="G2516" s="36" t="str">
        <f>VLOOKUP(A2516,FII!$A$1:$D$3730,3,FALSE)</f>
        <v>104.50</v>
      </c>
      <c r="H2516" s="36" t="str">
        <f>VLOOKUP(A2516,FII!$A$1:$D$3730,4,FALSE)</f>
        <v>647.63</v>
      </c>
    </row>
    <row r="2517" spans="1:8" x14ac:dyDescent="0.25">
      <c r="A2517" s="35">
        <v>43228</v>
      </c>
      <c r="B2517">
        <v>10717.8</v>
      </c>
      <c r="C2517">
        <v>14.055</v>
      </c>
      <c r="D2517">
        <v>24360.21</v>
      </c>
      <c r="E2517">
        <v>10735.05</v>
      </c>
      <c r="F2517">
        <v>67.13</v>
      </c>
      <c r="G2517" s="36" t="str">
        <f>VLOOKUP(A2517,FII!$A$1:$D$3730,3,FALSE)</f>
        <v>-94.45</v>
      </c>
      <c r="H2517" s="36" t="str">
        <f>VLOOKUP(A2517,FII!$A$1:$D$3730,4,FALSE)</f>
        <v>460.77</v>
      </c>
    </row>
    <row r="2518" spans="1:8" x14ac:dyDescent="0.25">
      <c r="A2518" s="35">
        <v>43229</v>
      </c>
      <c r="B2518">
        <v>10741.7</v>
      </c>
      <c r="C2518">
        <v>14.272500000000001</v>
      </c>
      <c r="D2518">
        <v>24542.54</v>
      </c>
      <c r="E2518">
        <v>10769.3</v>
      </c>
      <c r="F2518">
        <v>67.349999999999994</v>
      </c>
      <c r="G2518" s="36" t="str">
        <f>VLOOKUP(A2518,FII!$A$1:$D$3730,3,FALSE)</f>
        <v>216.75</v>
      </c>
      <c r="H2518" s="36" t="str">
        <f>VLOOKUP(A2518,FII!$A$1:$D$3730,4,FALSE)</f>
        <v>109.66</v>
      </c>
    </row>
    <row r="2519" spans="1:8" x14ac:dyDescent="0.25">
      <c r="A2519" s="35">
        <v>43230</v>
      </c>
      <c r="B2519">
        <v>10716.55</v>
      </c>
      <c r="C2519">
        <v>14.425000000000001</v>
      </c>
      <c r="D2519">
        <v>24739.53</v>
      </c>
      <c r="E2519">
        <v>10724.9</v>
      </c>
      <c r="F2519">
        <v>67.245000000000005</v>
      </c>
      <c r="G2519" s="36" t="str">
        <f>VLOOKUP(A2519,FII!$A$1:$D$3730,3,FALSE)</f>
        <v>110.53</v>
      </c>
      <c r="H2519" s="36" t="str">
        <f>VLOOKUP(A2519,FII!$A$1:$D$3730,4,FALSE)</f>
        <v>-317.79</v>
      </c>
    </row>
    <row r="2520" spans="1:8" x14ac:dyDescent="0.25">
      <c r="A2520" s="35">
        <v>43231</v>
      </c>
      <c r="B2520">
        <v>10806.5</v>
      </c>
      <c r="C2520">
        <v>13.977499999999999</v>
      </c>
      <c r="D2520">
        <v>24831.17</v>
      </c>
      <c r="E2520">
        <v>10820.1</v>
      </c>
      <c r="F2520">
        <v>67.36</v>
      </c>
      <c r="G2520" s="36" t="str">
        <f>VLOOKUP(A2520,FII!$A$1:$D$3730,3,FALSE)</f>
        <v>863.59</v>
      </c>
      <c r="H2520" s="36" t="str">
        <f>VLOOKUP(A2520,FII!$A$1:$D$3730,4,FALSE)</f>
        <v>560.26</v>
      </c>
    </row>
    <row r="2521" spans="1:8" x14ac:dyDescent="0.25">
      <c r="A2521" s="35">
        <v>43234</v>
      </c>
      <c r="B2521">
        <v>10806.6</v>
      </c>
      <c r="C2521">
        <v>14.244999999999999</v>
      </c>
      <c r="D2521">
        <v>24899.41</v>
      </c>
      <c r="E2521">
        <v>10814.7</v>
      </c>
      <c r="F2521">
        <v>67.56</v>
      </c>
      <c r="G2521" s="36" t="str">
        <f>VLOOKUP(A2521,FII!$A$1:$D$3730,3,FALSE)</f>
        <v>200.85</v>
      </c>
      <c r="H2521" s="36" t="str">
        <f>VLOOKUP(A2521,FII!$A$1:$D$3730,4,FALSE)</f>
        <v>117.92</v>
      </c>
    </row>
    <row r="2522" spans="1:8" x14ac:dyDescent="0.25">
      <c r="A2522" s="35">
        <v>43235</v>
      </c>
      <c r="B2522">
        <v>10801.85</v>
      </c>
      <c r="C2522">
        <v>13.164999999999999</v>
      </c>
      <c r="D2522">
        <v>24706.41</v>
      </c>
      <c r="E2522">
        <v>10818.6</v>
      </c>
      <c r="F2522">
        <v>68.08</v>
      </c>
      <c r="G2522" s="36" t="str">
        <f>VLOOKUP(A2522,FII!$A$1:$D$3730,3,FALSE)</f>
        <v>660.16</v>
      </c>
      <c r="H2522" s="36" t="str">
        <f>VLOOKUP(A2522,FII!$A$1:$D$3730,4,FALSE)</f>
        <v>-145.31</v>
      </c>
    </row>
    <row r="2523" spans="1:8" x14ac:dyDescent="0.25">
      <c r="A2523" s="35">
        <v>43236</v>
      </c>
      <c r="B2523">
        <v>10741.1</v>
      </c>
      <c r="C2523">
        <v>13.435</v>
      </c>
      <c r="D2523">
        <v>24768.93</v>
      </c>
      <c r="E2523">
        <v>10761.25</v>
      </c>
      <c r="F2523">
        <v>67.775000000000006</v>
      </c>
      <c r="G2523" s="36" t="str">
        <f>VLOOKUP(A2523,FII!$A$1:$D$3730,3,FALSE)</f>
        <v>-636.83</v>
      </c>
      <c r="H2523" s="36" t="str">
        <f>VLOOKUP(A2523,FII!$A$1:$D$3730,4,FALSE)</f>
        <v>-397.05</v>
      </c>
    </row>
    <row r="2524" spans="1:8" x14ac:dyDescent="0.25">
      <c r="A2524" s="35">
        <v>43237</v>
      </c>
      <c r="B2524">
        <v>10682.7</v>
      </c>
      <c r="C2524">
        <v>13.407500000000001</v>
      </c>
      <c r="D2524">
        <v>24713.98</v>
      </c>
      <c r="E2524">
        <v>10696.2</v>
      </c>
      <c r="F2524">
        <v>67.765000000000001</v>
      </c>
      <c r="G2524" s="36" t="str">
        <f>VLOOKUP(A2524,FII!$A$1:$D$3730,3,FALSE)</f>
        <v>-29.67</v>
      </c>
      <c r="H2524" s="36" t="str">
        <f>VLOOKUP(A2524,FII!$A$1:$D$3730,4,FALSE)</f>
        <v>-243.54</v>
      </c>
    </row>
    <row r="2525" spans="1:8" x14ac:dyDescent="0.25">
      <c r="A2525" s="35">
        <v>43238</v>
      </c>
      <c r="B2525">
        <v>10596.4</v>
      </c>
      <c r="C2525">
        <v>14.15</v>
      </c>
      <c r="D2525">
        <v>24715.09</v>
      </c>
      <c r="E2525">
        <v>10597.05</v>
      </c>
      <c r="F2525">
        <v>67.989999999999995</v>
      </c>
      <c r="G2525" s="36" t="str">
        <f>VLOOKUP(A2525,FII!$A$1:$D$3730,3,FALSE)</f>
        <v>-1434.31</v>
      </c>
      <c r="H2525" s="36" t="str">
        <f>VLOOKUP(A2525,FII!$A$1:$D$3730,4,FALSE)</f>
        <v>-240.29</v>
      </c>
    </row>
    <row r="2526" spans="1:8" x14ac:dyDescent="0.25">
      <c r="A2526" s="35">
        <v>43241</v>
      </c>
      <c r="B2526">
        <v>10516.7</v>
      </c>
      <c r="C2526">
        <v>14.41</v>
      </c>
      <c r="D2526">
        <v>25013.29</v>
      </c>
      <c r="E2526">
        <v>10538.75</v>
      </c>
      <c r="F2526">
        <v>68.114999999999995</v>
      </c>
      <c r="G2526" s="36" t="str">
        <f>VLOOKUP(A2526,FII!$A$1:$D$3730,3,FALSE)</f>
        <v>-673.09</v>
      </c>
      <c r="H2526" s="36" t="str">
        <f>VLOOKUP(A2526,FII!$A$1:$D$3730,4,FALSE)</f>
        <v>-520.28</v>
      </c>
    </row>
    <row r="2527" spans="1:8" x14ac:dyDescent="0.25">
      <c r="A2527" s="35">
        <v>43242</v>
      </c>
      <c r="B2527">
        <v>10536.7</v>
      </c>
      <c r="C2527">
        <v>13.602499999999999</v>
      </c>
      <c r="D2527">
        <v>24834.41</v>
      </c>
      <c r="E2527">
        <v>10552.85</v>
      </c>
      <c r="F2527">
        <v>68.02</v>
      </c>
      <c r="G2527" s="36" t="str">
        <f>VLOOKUP(A2527,FII!$A$1:$D$3730,3,FALSE)</f>
        <v>-808.29</v>
      </c>
      <c r="H2527" s="36" t="str">
        <f>VLOOKUP(A2527,FII!$A$1:$D$3730,4,FALSE)</f>
        <v>-20.01</v>
      </c>
    </row>
    <row r="2528" spans="1:8" x14ac:dyDescent="0.25">
      <c r="A2528" s="35">
        <v>43243</v>
      </c>
      <c r="B2528">
        <v>10430.35</v>
      </c>
      <c r="C2528">
        <v>14.157500000000001</v>
      </c>
      <c r="D2528">
        <v>24886.81</v>
      </c>
      <c r="E2528">
        <v>10426.6</v>
      </c>
      <c r="F2528">
        <v>68.37</v>
      </c>
      <c r="G2528" s="36" t="str">
        <f>VLOOKUP(A2528,FII!$A$1:$D$3730,3,FALSE)</f>
        <v>-1740.00</v>
      </c>
      <c r="H2528" s="36" t="str">
        <f>VLOOKUP(A2528,FII!$A$1:$D$3730,4,FALSE)</f>
        <v>158.97</v>
      </c>
    </row>
    <row r="2529" spans="1:8" x14ac:dyDescent="0.25">
      <c r="A2529" s="35">
        <v>43244</v>
      </c>
      <c r="B2529">
        <v>10513.85</v>
      </c>
      <c r="C2529">
        <v>13.145</v>
      </c>
      <c r="D2529">
        <v>24811.759999999998</v>
      </c>
      <c r="E2529">
        <v>10505.2</v>
      </c>
      <c r="F2529">
        <v>68.34</v>
      </c>
      <c r="G2529" s="36" t="str">
        <f>VLOOKUP(A2529,FII!$A$1:$D$3730,3,FALSE)</f>
        <v>-371.08</v>
      </c>
      <c r="H2529" s="36" t="str">
        <f>VLOOKUP(A2529,FII!$A$1:$D$3730,4,FALSE)</f>
        <v>389.90</v>
      </c>
    </row>
    <row r="2530" spans="1:8" x14ac:dyDescent="0.25">
      <c r="A2530" s="35">
        <v>43245</v>
      </c>
      <c r="B2530">
        <v>10605.15</v>
      </c>
      <c r="C2530">
        <v>12.645</v>
      </c>
      <c r="D2530">
        <v>24753.09</v>
      </c>
      <c r="E2530">
        <v>10602.4</v>
      </c>
      <c r="F2530">
        <v>67.73</v>
      </c>
      <c r="G2530" s="36" t="str">
        <f>VLOOKUP(A2530,FII!$A$1:$D$3730,3,FALSE)</f>
        <v>538.42</v>
      </c>
      <c r="H2530" s="36" t="str">
        <f>VLOOKUP(A2530,FII!$A$1:$D$3730,4,FALSE)</f>
        <v>406.68</v>
      </c>
    </row>
    <row r="2531" spans="1:8" x14ac:dyDescent="0.25">
      <c r="A2531" s="35">
        <v>43248</v>
      </c>
      <c r="B2531">
        <v>10688.65</v>
      </c>
      <c r="C2531">
        <v>13.055</v>
      </c>
      <c r="D2531" t="e">
        <v>#N/A</v>
      </c>
      <c r="E2531">
        <v>10678.85</v>
      </c>
      <c r="F2531">
        <v>67.400000000000006</v>
      </c>
      <c r="G2531" s="36" t="str">
        <f>VLOOKUP(A2531,FII!$A$1:$D$3730,3,FALSE)</f>
        <v>479.59</v>
      </c>
      <c r="H2531" s="36" t="str">
        <f>VLOOKUP(A2531,FII!$A$1:$D$3730,4,FALSE)</f>
        <v>438.45</v>
      </c>
    </row>
    <row r="2532" spans="1:8" x14ac:dyDescent="0.25">
      <c r="A2532" s="35">
        <v>43249</v>
      </c>
      <c r="B2532">
        <v>10633.3</v>
      </c>
      <c r="C2532">
        <v>13.07</v>
      </c>
      <c r="D2532">
        <v>24361.45</v>
      </c>
      <c r="E2532">
        <v>10615.55</v>
      </c>
      <c r="F2532">
        <v>67.84</v>
      </c>
      <c r="G2532" s="36" t="str">
        <f>VLOOKUP(A2532,FII!$A$1:$D$3730,3,FALSE)</f>
        <v>-336.06</v>
      </c>
      <c r="H2532" s="36" t="str">
        <f>VLOOKUP(A2532,FII!$A$1:$D$3730,4,FALSE)</f>
        <v>406.52</v>
      </c>
    </row>
    <row r="2533" spans="1:8" x14ac:dyDescent="0.25">
      <c r="A2533" s="35">
        <v>43250</v>
      </c>
      <c r="B2533">
        <v>10614.35</v>
      </c>
      <c r="C2533">
        <v>13.41</v>
      </c>
      <c r="D2533">
        <v>24667.78</v>
      </c>
      <c r="E2533">
        <v>10604.5</v>
      </c>
      <c r="F2533">
        <v>67.44</v>
      </c>
      <c r="G2533" s="36" t="str">
        <f>VLOOKUP(A2533,FII!$A$1:$D$3730,3,FALSE)</f>
        <v>-832.29</v>
      </c>
      <c r="H2533" s="36" t="str">
        <f>VLOOKUP(A2533,FII!$A$1:$D$3730,4,FALSE)</f>
        <v>270.15</v>
      </c>
    </row>
    <row r="2534" spans="1:8" x14ac:dyDescent="0.25">
      <c r="A2534" s="35">
        <v>43251</v>
      </c>
      <c r="B2534">
        <v>10736.15</v>
      </c>
      <c r="C2534">
        <v>13.2225</v>
      </c>
      <c r="D2534">
        <v>24415.84</v>
      </c>
      <c r="E2534">
        <v>10736.15</v>
      </c>
      <c r="F2534">
        <v>67.430000000000007</v>
      </c>
      <c r="G2534" s="36" t="str">
        <f>VLOOKUP(A2534,FII!$A$1:$D$3730,3,FALSE)</f>
        <v>-643.06</v>
      </c>
      <c r="H2534" s="36" t="str">
        <f>VLOOKUP(A2534,FII!$A$1:$D$3730,4,FALSE)</f>
        <v>1207.72</v>
      </c>
    </row>
    <row r="2535" spans="1:8" x14ac:dyDescent="0.25">
      <c r="A2535" s="35">
        <v>43252</v>
      </c>
      <c r="B2535">
        <v>10696.2</v>
      </c>
      <c r="C2535">
        <v>13.57</v>
      </c>
      <c r="D2535">
        <v>24635.21</v>
      </c>
      <c r="E2535">
        <v>10683.9</v>
      </c>
      <c r="F2535">
        <v>66.995000000000005</v>
      </c>
      <c r="G2535" s="36" t="str">
        <f>VLOOKUP(A2535,FII!$A$1:$D$3730,3,FALSE)</f>
        <v>-214.51</v>
      </c>
      <c r="H2535" s="36" t="str">
        <f>VLOOKUP(A2535,FII!$A$1:$D$3730,4,FALSE)</f>
        <v>152.50</v>
      </c>
    </row>
    <row r="2536" spans="1:8" x14ac:dyDescent="0.25">
      <c r="A2536" s="35">
        <v>43255</v>
      </c>
      <c r="B2536">
        <v>10628.5</v>
      </c>
      <c r="C2536">
        <v>13.8825</v>
      </c>
      <c r="D2536">
        <v>24813.69</v>
      </c>
      <c r="E2536">
        <v>10598.7</v>
      </c>
      <c r="F2536">
        <v>67.069999999999993</v>
      </c>
      <c r="G2536" s="36" t="str">
        <f>VLOOKUP(A2536,FII!$A$1:$D$3730,3,FALSE)</f>
        <v>553.49</v>
      </c>
      <c r="H2536" s="36" t="str">
        <f>VLOOKUP(A2536,FII!$A$1:$D$3730,4,FALSE)</f>
        <v>-1587.03</v>
      </c>
    </row>
    <row r="2537" spans="1:8" x14ac:dyDescent="0.25">
      <c r="A2537" s="35">
        <v>43256</v>
      </c>
      <c r="B2537">
        <v>10593.15</v>
      </c>
      <c r="C2537">
        <v>13.315</v>
      </c>
      <c r="D2537">
        <v>24799.98</v>
      </c>
      <c r="E2537">
        <v>10596.45</v>
      </c>
      <c r="F2537">
        <v>67.099999999999994</v>
      </c>
      <c r="G2537" s="36" t="str">
        <f>VLOOKUP(A2537,FII!$A$1:$D$3730,3,FALSE)</f>
        <v>-498.90</v>
      </c>
      <c r="H2537" s="36" t="str">
        <f>VLOOKUP(A2537,FII!$A$1:$D$3730,4,FALSE)</f>
        <v>-828.17</v>
      </c>
    </row>
    <row r="2538" spans="1:8" x14ac:dyDescent="0.25">
      <c r="A2538" s="35">
        <v>43257</v>
      </c>
      <c r="B2538">
        <v>10684.65</v>
      </c>
      <c r="C2538">
        <v>12.55</v>
      </c>
      <c r="D2538">
        <v>25146.39</v>
      </c>
      <c r="E2538">
        <v>10686.25</v>
      </c>
      <c r="F2538">
        <v>66.84</v>
      </c>
      <c r="G2538" s="36" t="str">
        <f>VLOOKUP(A2538,FII!$A$1:$D$3730,3,FALSE)</f>
        <v>-491.48</v>
      </c>
      <c r="H2538" s="36" t="str">
        <f>VLOOKUP(A2538,FII!$A$1:$D$3730,4,FALSE)</f>
        <v>313.69</v>
      </c>
    </row>
    <row r="2539" spans="1:8" x14ac:dyDescent="0.25">
      <c r="A2539" s="35">
        <v>43258</v>
      </c>
      <c r="B2539">
        <v>10768.35</v>
      </c>
      <c r="C2539">
        <v>12.7775</v>
      </c>
      <c r="D2539">
        <v>25241.41</v>
      </c>
      <c r="E2539">
        <v>10765.2</v>
      </c>
      <c r="F2539">
        <v>67.42</v>
      </c>
      <c r="G2539" s="36" t="str">
        <f>VLOOKUP(A2539,FII!$A$1:$D$3730,3,FALSE)</f>
        <v>100.70</v>
      </c>
      <c r="H2539" s="36" t="str">
        <f>VLOOKUP(A2539,FII!$A$1:$D$3730,4,FALSE)</f>
        <v>694.00</v>
      </c>
    </row>
    <row r="2540" spans="1:8" x14ac:dyDescent="0.25">
      <c r="A2540" s="35">
        <v>43259</v>
      </c>
      <c r="B2540">
        <v>10767.65</v>
      </c>
      <c r="C2540">
        <v>12.6975</v>
      </c>
      <c r="D2540">
        <v>25316.53</v>
      </c>
      <c r="E2540">
        <v>10748.1</v>
      </c>
      <c r="F2540">
        <v>67.53</v>
      </c>
      <c r="G2540" s="36" t="str">
        <f>VLOOKUP(A2540,FII!$A$1:$D$3730,3,FALSE)</f>
        <v>-852.69</v>
      </c>
      <c r="H2540" s="36" t="str">
        <f>VLOOKUP(A2540,FII!$A$1:$D$3730,4,FALSE)</f>
        <v>127.31</v>
      </c>
    </row>
    <row r="2541" spans="1:8" x14ac:dyDescent="0.25">
      <c r="A2541" s="35">
        <v>43262</v>
      </c>
      <c r="B2541">
        <v>10786.95</v>
      </c>
      <c r="C2541">
        <v>13.18</v>
      </c>
      <c r="D2541">
        <v>25322.31</v>
      </c>
      <c r="E2541">
        <v>10785.8</v>
      </c>
      <c r="F2541">
        <v>67.47</v>
      </c>
      <c r="G2541" s="36" t="str">
        <f>VLOOKUP(A2541,FII!$A$1:$D$3730,3,FALSE)</f>
        <v>472.39</v>
      </c>
      <c r="H2541" s="36" t="str">
        <f>VLOOKUP(A2541,FII!$A$1:$D$3730,4,FALSE)</f>
        <v>86.41</v>
      </c>
    </row>
    <row r="2542" spans="1:8" x14ac:dyDescent="0.25">
      <c r="A2542" s="35">
        <v>43263</v>
      </c>
      <c r="B2542">
        <v>10842.85</v>
      </c>
      <c r="C2542">
        <v>12.73</v>
      </c>
      <c r="D2542">
        <v>25320.73</v>
      </c>
      <c r="E2542">
        <v>10839.05</v>
      </c>
      <c r="F2542">
        <v>67.48</v>
      </c>
      <c r="G2542" s="36" t="str">
        <f>VLOOKUP(A2542,FII!$A$1:$D$3730,3,FALSE)</f>
        <v>-494.32</v>
      </c>
      <c r="H2542" s="36" t="str">
        <f>VLOOKUP(A2542,FII!$A$1:$D$3730,4,FALSE)</f>
        <v>445.05</v>
      </c>
    </row>
    <row r="2543" spans="1:8" x14ac:dyDescent="0.25">
      <c r="A2543" s="35">
        <v>43264</v>
      </c>
      <c r="B2543">
        <v>10856.7</v>
      </c>
      <c r="C2543">
        <v>12.635</v>
      </c>
      <c r="D2543">
        <v>25201.200000000001</v>
      </c>
      <c r="E2543">
        <v>10844.85</v>
      </c>
      <c r="F2543">
        <v>67.644999999999996</v>
      </c>
      <c r="G2543" s="36" t="str">
        <f>VLOOKUP(A2543,FII!$A$1:$D$3730,3,FALSE)</f>
        <v>-297.48</v>
      </c>
      <c r="H2543" s="36" t="str">
        <f>VLOOKUP(A2543,FII!$A$1:$D$3730,4,FALSE)</f>
        <v>88.33</v>
      </c>
    </row>
    <row r="2544" spans="1:8" x14ac:dyDescent="0.25">
      <c r="A2544" s="35">
        <v>43265</v>
      </c>
      <c r="B2544">
        <v>10808.05</v>
      </c>
      <c r="C2544">
        <v>12.095000000000001</v>
      </c>
      <c r="D2544">
        <v>25175.31</v>
      </c>
      <c r="E2544">
        <v>10813.9</v>
      </c>
      <c r="F2544">
        <v>67.69</v>
      </c>
      <c r="G2544" s="36" t="str">
        <f>VLOOKUP(A2544,FII!$A$1:$D$3730,3,FALSE)</f>
        <v>-1303.79</v>
      </c>
      <c r="H2544" s="36" t="str">
        <f>VLOOKUP(A2544,FII!$A$1:$D$3730,4,FALSE)</f>
        <v>-674.95</v>
      </c>
    </row>
    <row r="2545" spans="1:8" x14ac:dyDescent="0.25">
      <c r="A2545" s="35">
        <v>43266</v>
      </c>
      <c r="B2545">
        <v>10817.7</v>
      </c>
      <c r="C2545">
        <v>12.07</v>
      </c>
      <c r="D2545">
        <v>25090.48</v>
      </c>
      <c r="E2545">
        <v>10814.65</v>
      </c>
      <c r="F2545">
        <v>68.06</v>
      </c>
      <c r="G2545" s="36" t="str">
        <f>VLOOKUP(A2545,FII!$A$1:$D$3730,3,FALSE)</f>
        <v>603.91</v>
      </c>
      <c r="H2545" s="36" t="str">
        <f>VLOOKUP(A2545,FII!$A$1:$D$3730,4,FALSE)</f>
        <v>385.12</v>
      </c>
    </row>
    <row r="2546" spans="1:8" x14ac:dyDescent="0.25">
      <c r="A2546" s="35">
        <v>43269</v>
      </c>
      <c r="B2546">
        <v>10799.85</v>
      </c>
      <c r="C2546">
        <v>12.38</v>
      </c>
      <c r="D2546">
        <v>24987.47</v>
      </c>
      <c r="E2546">
        <v>10789.6</v>
      </c>
      <c r="F2546">
        <v>68.040000000000006</v>
      </c>
      <c r="G2546" s="36" t="str">
        <f>VLOOKUP(A2546,FII!$A$1:$D$3730,3,FALSE)</f>
        <v>-576.07</v>
      </c>
      <c r="H2546" s="36" t="str">
        <f>VLOOKUP(A2546,FII!$A$1:$D$3730,4,FALSE)</f>
        <v>-157.56</v>
      </c>
    </row>
    <row r="2547" spans="1:8" x14ac:dyDescent="0.25">
      <c r="A2547" s="35">
        <v>43270</v>
      </c>
      <c r="B2547">
        <v>10710.45</v>
      </c>
      <c r="C2547">
        <v>12.92</v>
      </c>
      <c r="D2547">
        <v>24700.21</v>
      </c>
      <c r="E2547">
        <v>10719.85</v>
      </c>
      <c r="F2547">
        <v>68.31</v>
      </c>
      <c r="G2547" s="36" t="str">
        <f>VLOOKUP(A2547,FII!$A$1:$D$3730,3,FALSE)</f>
        <v>-710.35</v>
      </c>
      <c r="H2547" s="36" t="str">
        <f>VLOOKUP(A2547,FII!$A$1:$D$3730,4,FALSE)</f>
        <v>-282.13</v>
      </c>
    </row>
    <row r="2548" spans="1:8" x14ac:dyDescent="0.25">
      <c r="A2548" s="35">
        <v>43271</v>
      </c>
      <c r="B2548">
        <v>10772.05</v>
      </c>
      <c r="C2548">
        <v>12.172499999999999</v>
      </c>
      <c r="D2548">
        <v>24657.8</v>
      </c>
      <c r="E2548">
        <v>10790.65</v>
      </c>
      <c r="F2548">
        <v>68.06</v>
      </c>
      <c r="G2548" s="36" t="str">
        <f>VLOOKUP(A2548,FII!$A$1:$D$3730,3,FALSE)</f>
        <v>-1247.28</v>
      </c>
      <c r="H2548" s="36" t="str">
        <f>VLOOKUP(A2548,FII!$A$1:$D$3730,4,FALSE)</f>
        <v>574.75</v>
      </c>
    </row>
    <row r="2549" spans="1:8" x14ac:dyDescent="0.25">
      <c r="A2549" s="35">
        <v>43272</v>
      </c>
      <c r="B2549">
        <v>10741.1</v>
      </c>
      <c r="C2549">
        <v>12.4475</v>
      </c>
      <c r="D2549">
        <v>24461.7</v>
      </c>
      <c r="E2549">
        <v>10737.15</v>
      </c>
      <c r="F2549">
        <v>67.944999999999993</v>
      </c>
      <c r="G2549" s="36" t="str">
        <f>VLOOKUP(A2549,FII!$A$1:$D$3730,3,FALSE)</f>
        <v>267.81</v>
      </c>
      <c r="H2549" s="36" t="str">
        <f>VLOOKUP(A2549,FII!$A$1:$D$3730,4,FALSE)</f>
        <v>-105.54</v>
      </c>
    </row>
    <row r="2550" spans="1:8" x14ac:dyDescent="0.25">
      <c r="A2550" s="35">
        <v>43273</v>
      </c>
      <c r="B2550">
        <v>10821.85</v>
      </c>
      <c r="C2550">
        <v>12.022500000000001</v>
      </c>
      <c r="D2550">
        <v>24580.89</v>
      </c>
      <c r="E2550">
        <v>10833.95</v>
      </c>
      <c r="F2550">
        <v>67.87</v>
      </c>
      <c r="G2550" s="36" t="str">
        <f>VLOOKUP(A2550,FII!$A$1:$D$3730,3,FALSE)</f>
        <v>-66.77</v>
      </c>
      <c r="H2550" s="36" t="str">
        <f>VLOOKUP(A2550,FII!$A$1:$D$3730,4,FALSE)</f>
        <v>66.01</v>
      </c>
    </row>
    <row r="2551" spans="1:8" x14ac:dyDescent="0.25">
      <c r="A2551" s="35">
        <v>43276</v>
      </c>
      <c r="B2551">
        <v>10762.45</v>
      </c>
      <c r="C2551">
        <v>12.5825</v>
      </c>
      <c r="D2551">
        <v>24252.799999999999</v>
      </c>
      <c r="E2551">
        <v>10757.65</v>
      </c>
      <c r="F2551">
        <v>68.114999999999995</v>
      </c>
      <c r="G2551" s="36" t="str">
        <f>VLOOKUP(A2551,FII!$A$1:$D$3730,3,FALSE)</f>
        <v>-1481.82</v>
      </c>
      <c r="H2551" s="36" t="str">
        <f>VLOOKUP(A2551,FII!$A$1:$D$3730,4,FALSE)</f>
        <v>-323.83</v>
      </c>
    </row>
    <row r="2552" spans="1:8" x14ac:dyDescent="0.25">
      <c r="A2552" s="35">
        <v>43277</v>
      </c>
      <c r="B2552">
        <v>10769.15</v>
      </c>
      <c r="C2552">
        <v>12.797499999999999</v>
      </c>
      <c r="D2552">
        <v>24283.11</v>
      </c>
      <c r="E2552">
        <v>10766.9</v>
      </c>
      <c r="F2552">
        <v>68.37</v>
      </c>
      <c r="G2552" s="36" t="str">
        <f>VLOOKUP(A2552,FII!$A$1:$D$3730,3,FALSE)</f>
        <v>-118.44</v>
      </c>
      <c r="H2552" s="36" t="str">
        <f>VLOOKUP(A2552,FII!$A$1:$D$3730,4,FALSE)</f>
        <v>301.23</v>
      </c>
    </row>
    <row r="2553" spans="1:8" x14ac:dyDescent="0.25">
      <c r="A2553" s="35">
        <v>43278</v>
      </c>
      <c r="B2553">
        <v>10671.4</v>
      </c>
      <c r="C2553">
        <v>13.51</v>
      </c>
      <c r="D2553">
        <v>24117.59</v>
      </c>
      <c r="E2553">
        <v>10673.45</v>
      </c>
      <c r="F2553">
        <v>68.64</v>
      </c>
      <c r="G2553" s="36" t="str">
        <f>VLOOKUP(A2553,FII!$A$1:$D$3730,3,FALSE)</f>
        <v>10.04</v>
      </c>
      <c r="H2553" s="36" t="str">
        <f>VLOOKUP(A2553,FII!$A$1:$D$3730,4,FALSE)</f>
        <v>194.14</v>
      </c>
    </row>
    <row r="2554" spans="1:8" x14ac:dyDescent="0.25">
      <c r="A2554" s="35">
        <v>43279</v>
      </c>
      <c r="B2554">
        <v>10589.1</v>
      </c>
      <c r="C2554">
        <v>13.9475</v>
      </c>
      <c r="D2554">
        <v>24216.05</v>
      </c>
      <c r="E2554">
        <v>10589.1</v>
      </c>
      <c r="F2554">
        <v>68.84</v>
      </c>
      <c r="G2554" s="36" t="str">
        <f>VLOOKUP(A2554,FII!$A$1:$D$3730,3,FALSE)</f>
        <v>-2694.29</v>
      </c>
      <c r="H2554" s="36" t="str">
        <f>VLOOKUP(A2554,FII!$A$1:$D$3730,4,FALSE)</f>
        <v>1435.17</v>
      </c>
    </row>
    <row r="2555" spans="1:8" x14ac:dyDescent="0.25">
      <c r="A2555" s="35">
        <v>43280</v>
      </c>
      <c r="B2555">
        <v>10714.3</v>
      </c>
      <c r="C2555">
        <v>12.9375</v>
      </c>
      <c r="D2555">
        <v>24271.41</v>
      </c>
      <c r="E2555">
        <v>10694.8</v>
      </c>
      <c r="F2555">
        <v>68.459999999999994</v>
      </c>
      <c r="G2555" s="36" t="str">
        <f>VLOOKUP(A2555,FII!$A$1:$D$3730,3,FALSE)</f>
        <v>1442.66</v>
      </c>
      <c r="H2555" s="36" t="str">
        <f>VLOOKUP(A2555,FII!$A$1:$D$3730,4,FALSE)</f>
        <v>102.96</v>
      </c>
    </row>
    <row r="2556" spans="1:8" x14ac:dyDescent="0.25">
      <c r="A2556" s="35">
        <v>43283</v>
      </c>
      <c r="B2556">
        <v>10657.3</v>
      </c>
      <c r="C2556">
        <v>13.37</v>
      </c>
      <c r="D2556">
        <v>24307.18</v>
      </c>
      <c r="E2556">
        <v>10658.25</v>
      </c>
      <c r="F2556">
        <v>68.72</v>
      </c>
      <c r="G2556" s="36" t="str">
        <f>VLOOKUP(A2556,FII!$A$1:$D$3730,3,FALSE)</f>
        <v>-349.84</v>
      </c>
      <c r="H2556" s="36" t="str">
        <f>VLOOKUP(A2556,FII!$A$1:$D$3730,4,FALSE)</f>
        <v>459.04</v>
      </c>
    </row>
    <row r="2557" spans="1:8" x14ac:dyDescent="0.25">
      <c r="A2557" s="35">
        <v>43284</v>
      </c>
      <c r="B2557">
        <v>10699.9</v>
      </c>
      <c r="C2557">
        <v>13</v>
      </c>
      <c r="D2557">
        <v>24174.82</v>
      </c>
      <c r="E2557">
        <v>10723.95</v>
      </c>
      <c r="F2557">
        <v>68.55</v>
      </c>
      <c r="G2557" s="36" t="str">
        <f>VLOOKUP(A2557,FII!$A$1:$D$3730,3,FALSE)</f>
        <v>47.08</v>
      </c>
      <c r="H2557" s="36" t="str">
        <f>VLOOKUP(A2557,FII!$A$1:$D$3730,4,FALSE)</f>
        <v>480.64</v>
      </c>
    </row>
    <row r="2558" spans="1:8" x14ac:dyDescent="0.25">
      <c r="A2558" s="35">
        <v>43285</v>
      </c>
      <c r="B2558">
        <v>10769.9</v>
      </c>
      <c r="C2558">
        <v>12.657500000000001</v>
      </c>
      <c r="D2558" t="e">
        <v>#N/A</v>
      </c>
      <c r="E2558">
        <v>10771.35</v>
      </c>
      <c r="F2558">
        <v>68.69</v>
      </c>
      <c r="G2558" s="36" t="str">
        <f>VLOOKUP(A2558,FII!$A$1:$D$3730,3,FALSE)</f>
        <v>-549.82</v>
      </c>
      <c r="H2558" s="36" t="str">
        <f>VLOOKUP(A2558,FII!$A$1:$D$3730,4,FALSE)</f>
        <v>93.85</v>
      </c>
    </row>
    <row r="2559" spans="1:8" x14ac:dyDescent="0.25">
      <c r="A2559" s="35">
        <v>43286</v>
      </c>
      <c r="B2559">
        <v>10749.75</v>
      </c>
      <c r="C2559">
        <v>12.574999999999999</v>
      </c>
      <c r="D2559">
        <v>24356.74</v>
      </c>
      <c r="E2559">
        <v>10751.75</v>
      </c>
      <c r="F2559">
        <v>68.88</v>
      </c>
      <c r="G2559" s="36" t="str">
        <f>VLOOKUP(A2559,FII!$A$1:$D$3730,3,FALSE)</f>
        <v>704.32</v>
      </c>
      <c r="H2559" s="36" t="str">
        <f>VLOOKUP(A2559,FII!$A$1:$D$3730,4,FALSE)</f>
        <v>192.34</v>
      </c>
    </row>
    <row r="2560" spans="1:8" x14ac:dyDescent="0.25">
      <c r="A2560" s="35">
        <v>43287</v>
      </c>
      <c r="B2560">
        <v>10772.65</v>
      </c>
      <c r="C2560">
        <v>12.442500000000001</v>
      </c>
      <c r="D2560">
        <v>24456.48</v>
      </c>
      <c r="E2560">
        <v>10778.4</v>
      </c>
      <c r="F2560">
        <v>68.805000000000007</v>
      </c>
      <c r="G2560" s="36" t="str">
        <f>VLOOKUP(A2560,FII!$A$1:$D$3730,3,FALSE)</f>
        <v>155.85</v>
      </c>
      <c r="H2560" s="36" t="str">
        <f>VLOOKUP(A2560,FII!$A$1:$D$3730,4,FALSE)</f>
        <v>479.89</v>
      </c>
    </row>
    <row r="2561" spans="1:8" x14ac:dyDescent="0.25">
      <c r="A2561" s="35">
        <v>43290</v>
      </c>
      <c r="B2561">
        <v>10852.9</v>
      </c>
      <c r="C2561">
        <v>12.39</v>
      </c>
      <c r="D2561">
        <v>24776.59</v>
      </c>
      <c r="E2561">
        <v>10859.85</v>
      </c>
      <c r="F2561">
        <v>68.66</v>
      </c>
      <c r="G2561" s="36" t="str">
        <f>VLOOKUP(A2561,FII!$A$1:$D$3730,3,FALSE)</f>
        <v>869.53</v>
      </c>
      <c r="H2561" s="36" t="str">
        <f>VLOOKUP(A2561,FII!$A$1:$D$3730,4,FALSE)</f>
        <v>-90.77</v>
      </c>
    </row>
    <row r="2562" spans="1:8" x14ac:dyDescent="0.25">
      <c r="A2562" s="35">
        <v>43291</v>
      </c>
      <c r="B2562">
        <v>10947.25</v>
      </c>
      <c r="C2562">
        <v>12.395</v>
      </c>
      <c r="D2562">
        <v>24919.66</v>
      </c>
      <c r="E2562">
        <v>10947.85</v>
      </c>
      <c r="F2562">
        <v>68.754999999999995</v>
      </c>
      <c r="G2562" s="36" t="str">
        <f>VLOOKUP(A2562,FII!$A$1:$D$3730,3,FALSE)</f>
        <v>1771.35</v>
      </c>
      <c r="H2562" s="36" t="str">
        <f>VLOOKUP(A2562,FII!$A$1:$D$3730,4,FALSE)</f>
        <v>294.75</v>
      </c>
    </row>
    <row r="2563" spans="1:8" x14ac:dyDescent="0.25">
      <c r="A2563" s="35">
        <v>43292</v>
      </c>
      <c r="B2563">
        <v>10948.3</v>
      </c>
      <c r="C2563">
        <v>12.775</v>
      </c>
      <c r="D2563">
        <v>24700.45</v>
      </c>
      <c r="E2563">
        <v>10938.6</v>
      </c>
      <c r="F2563">
        <v>68.73</v>
      </c>
      <c r="G2563" s="36" t="str">
        <f>VLOOKUP(A2563,FII!$A$1:$D$3730,3,FALSE)</f>
        <v>708.07</v>
      </c>
      <c r="H2563" s="36" t="str">
        <f>VLOOKUP(A2563,FII!$A$1:$D$3730,4,FALSE)</f>
        <v>766.38</v>
      </c>
    </row>
    <row r="2564" spans="1:8" x14ac:dyDescent="0.25">
      <c r="A2564" s="35">
        <v>43293</v>
      </c>
      <c r="B2564">
        <v>11023.2</v>
      </c>
      <c r="C2564">
        <v>12.505000000000001</v>
      </c>
      <c r="D2564">
        <v>24924.89</v>
      </c>
      <c r="E2564">
        <v>11016.25</v>
      </c>
      <c r="F2564">
        <v>68.52</v>
      </c>
      <c r="G2564" s="36" t="str">
        <f>VLOOKUP(A2564,FII!$A$1:$D$3730,3,FALSE)</f>
        <v>581.73</v>
      </c>
      <c r="H2564" s="36" t="str">
        <f>VLOOKUP(A2564,FII!$A$1:$D$3730,4,FALSE)</f>
        <v>1164.94</v>
      </c>
    </row>
    <row r="2565" spans="1:8" x14ac:dyDescent="0.25">
      <c r="A2565" s="35">
        <v>43294</v>
      </c>
      <c r="B2565">
        <v>11018.9</v>
      </c>
      <c r="C2565">
        <v>12.3025</v>
      </c>
      <c r="D2565">
        <v>25019.41</v>
      </c>
      <c r="E2565">
        <v>11020</v>
      </c>
      <c r="F2565">
        <v>68.5</v>
      </c>
      <c r="G2565" s="36" t="str">
        <f>VLOOKUP(A2565,FII!$A$1:$D$3730,3,FALSE)</f>
        <v>1459.29</v>
      </c>
      <c r="H2565" s="36" t="str">
        <f>VLOOKUP(A2565,FII!$A$1:$D$3730,4,FALSE)</f>
        <v>517.27</v>
      </c>
    </row>
    <row r="2566" spans="1:8" x14ac:dyDescent="0.25">
      <c r="A2566" s="35">
        <v>43297</v>
      </c>
      <c r="B2566">
        <v>10936.85</v>
      </c>
      <c r="C2566">
        <v>12.9475</v>
      </c>
      <c r="D2566">
        <v>25064.36</v>
      </c>
      <c r="E2566">
        <v>10944.25</v>
      </c>
      <c r="F2566">
        <v>68.55</v>
      </c>
      <c r="G2566" s="36" t="str">
        <f>VLOOKUP(A2566,FII!$A$1:$D$3730,3,FALSE)</f>
        <v>595.11</v>
      </c>
      <c r="H2566" s="36" t="str">
        <f>VLOOKUP(A2566,FII!$A$1:$D$3730,4,FALSE)</f>
        <v>-464.88</v>
      </c>
    </row>
    <row r="2567" spans="1:8" x14ac:dyDescent="0.25">
      <c r="A2567" s="35">
        <v>43298</v>
      </c>
      <c r="B2567">
        <v>11008.05</v>
      </c>
      <c r="C2567">
        <v>12.824999999999999</v>
      </c>
      <c r="D2567">
        <v>25119.89</v>
      </c>
      <c r="E2567">
        <v>11023.75</v>
      </c>
      <c r="F2567">
        <v>68.430000000000007</v>
      </c>
      <c r="G2567" s="36" t="str">
        <f>VLOOKUP(A2567,FII!$A$1:$D$3730,3,FALSE)</f>
        <v>-375.85</v>
      </c>
      <c r="H2567" s="36" t="str">
        <f>VLOOKUP(A2567,FII!$A$1:$D$3730,4,FALSE)</f>
        <v>268.61</v>
      </c>
    </row>
    <row r="2568" spans="1:8" x14ac:dyDescent="0.25">
      <c r="A2568" s="35">
        <v>43299</v>
      </c>
      <c r="B2568">
        <v>10980.45</v>
      </c>
      <c r="C2568">
        <v>13.682499999999999</v>
      </c>
      <c r="D2568">
        <v>25199.29</v>
      </c>
      <c r="E2568">
        <v>10978.6</v>
      </c>
      <c r="F2568">
        <v>68.625</v>
      </c>
      <c r="G2568" s="36" t="str">
        <f>VLOOKUP(A2568,FII!$A$1:$D$3730,3,FALSE)</f>
        <v>357.94</v>
      </c>
      <c r="H2568" s="36" t="str">
        <f>VLOOKUP(A2568,FII!$A$1:$D$3730,4,FALSE)</f>
        <v>-601.65</v>
      </c>
    </row>
    <row r="2569" spans="1:8" x14ac:dyDescent="0.25">
      <c r="A2569" s="35">
        <v>43300</v>
      </c>
      <c r="B2569">
        <v>10957.1</v>
      </c>
      <c r="C2569">
        <v>13.592499999999999</v>
      </c>
      <c r="D2569">
        <v>25064.5</v>
      </c>
      <c r="E2569">
        <v>10973.55</v>
      </c>
      <c r="F2569">
        <v>69.02</v>
      </c>
      <c r="G2569" s="36" t="str">
        <f>VLOOKUP(A2569,FII!$A$1:$D$3730,3,FALSE)</f>
        <v>1079.67</v>
      </c>
      <c r="H2569" s="36" t="str">
        <f>VLOOKUP(A2569,FII!$A$1:$D$3730,4,FALSE)</f>
        <v>110.34</v>
      </c>
    </row>
    <row r="2570" spans="1:8" x14ac:dyDescent="0.25">
      <c r="A2570" s="35">
        <v>43301</v>
      </c>
      <c r="B2570">
        <v>11010.2</v>
      </c>
      <c r="C2570">
        <v>13.535</v>
      </c>
      <c r="D2570">
        <v>25058.12</v>
      </c>
      <c r="E2570">
        <v>11024.85</v>
      </c>
      <c r="F2570">
        <v>68.739999999999995</v>
      </c>
      <c r="G2570" s="36" t="str">
        <f>VLOOKUP(A2570,FII!$A$1:$D$3730,3,FALSE)</f>
        <v>-985.49</v>
      </c>
      <c r="H2570" s="36" t="str">
        <f>VLOOKUP(A2570,FII!$A$1:$D$3730,4,FALSE)</f>
        <v>594.26</v>
      </c>
    </row>
    <row r="2571" spans="1:8" x14ac:dyDescent="0.25">
      <c r="A2571" s="35">
        <v>43304</v>
      </c>
      <c r="B2571">
        <v>11084.75</v>
      </c>
      <c r="C2571">
        <v>13.005000000000001</v>
      </c>
      <c r="D2571">
        <v>25044.29</v>
      </c>
      <c r="E2571">
        <v>11099.4</v>
      </c>
      <c r="F2571">
        <v>68.844999999999999</v>
      </c>
      <c r="G2571" s="36" t="str">
        <f>VLOOKUP(A2571,FII!$A$1:$D$3730,3,FALSE)</f>
        <v>-603.54</v>
      </c>
      <c r="H2571" s="36" t="str">
        <f>VLOOKUP(A2571,FII!$A$1:$D$3730,4,FALSE)</f>
        <v>-17.95</v>
      </c>
    </row>
    <row r="2572" spans="1:8" x14ac:dyDescent="0.25">
      <c r="A2572" s="35">
        <v>43305</v>
      </c>
      <c r="B2572">
        <v>11134.3</v>
      </c>
      <c r="C2572">
        <v>12.467499999999999</v>
      </c>
      <c r="D2572">
        <v>25241.94</v>
      </c>
      <c r="E2572">
        <v>11142</v>
      </c>
      <c r="F2572">
        <v>68.947000000000003</v>
      </c>
      <c r="G2572" s="36" t="str">
        <f>VLOOKUP(A2572,FII!$A$1:$D$3730,3,FALSE)</f>
        <v>-35.33</v>
      </c>
      <c r="H2572" s="36" t="str">
        <f>VLOOKUP(A2572,FII!$A$1:$D$3730,4,FALSE)</f>
        <v>471.61</v>
      </c>
    </row>
    <row r="2573" spans="1:8" x14ac:dyDescent="0.25">
      <c r="A2573" s="35">
        <v>43306</v>
      </c>
      <c r="B2573">
        <v>11132</v>
      </c>
      <c r="C2573">
        <v>12.2075</v>
      </c>
      <c r="D2573">
        <v>25414.1</v>
      </c>
      <c r="E2573">
        <v>11136.4</v>
      </c>
      <c r="F2573">
        <v>68.73</v>
      </c>
      <c r="G2573" s="36" t="str">
        <f>VLOOKUP(A2573,FII!$A$1:$D$3730,3,FALSE)</f>
        <v>-206.65</v>
      </c>
      <c r="H2573" s="36" t="str">
        <f>VLOOKUP(A2573,FII!$A$1:$D$3730,4,FALSE)</f>
        <v>3.34</v>
      </c>
    </row>
    <row r="2574" spans="1:8" x14ac:dyDescent="0.25">
      <c r="A2574" s="35">
        <v>43307</v>
      </c>
      <c r="B2574">
        <v>11167.3</v>
      </c>
      <c r="C2574">
        <v>12.0275</v>
      </c>
      <c r="D2574">
        <v>25527.07</v>
      </c>
      <c r="E2574">
        <v>11167.3</v>
      </c>
      <c r="F2574">
        <v>68.66</v>
      </c>
      <c r="G2574" s="36" t="str">
        <f>VLOOKUP(A2574,FII!$A$1:$D$3730,3,FALSE)</f>
        <v>-537.48</v>
      </c>
      <c r="H2574" s="36" t="str">
        <f>VLOOKUP(A2574,FII!$A$1:$D$3730,4,FALSE)</f>
        <v>1296.00</v>
      </c>
    </row>
    <row r="2575" spans="1:8" x14ac:dyDescent="0.25">
      <c r="A2575" s="35">
        <v>43308</v>
      </c>
      <c r="B2575">
        <v>11278.35</v>
      </c>
      <c r="C2575">
        <v>12.31</v>
      </c>
      <c r="D2575">
        <v>25451.06</v>
      </c>
      <c r="E2575">
        <v>11306.7</v>
      </c>
      <c r="F2575">
        <v>68.605000000000004</v>
      </c>
      <c r="G2575" s="36" t="str">
        <f>VLOOKUP(A2575,FII!$A$1:$D$3730,3,FALSE)</f>
        <v>711.56</v>
      </c>
      <c r="H2575" s="36" t="str">
        <f>VLOOKUP(A2575,FII!$A$1:$D$3730,4,FALSE)</f>
        <v>657.27</v>
      </c>
    </row>
    <row r="2576" spans="1:8" x14ac:dyDescent="0.25">
      <c r="A2576" s="35">
        <v>43311</v>
      </c>
      <c r="B2576">
        <v>11319.55</v>
      </c>
      <c r="C2576">
        <v>12.585000000000001</v>
      </c>
      <c r="D2576">
        <v>25306.83</v>
      </c>
      <c r="E2576">
        <v>11338.5</v>
      </c>
      <c r="F2576">
        <v>68.605000000000004</v>
      </c>
      <c r="G2576" s="36" t="str">
        <f>VLOOKUP(A2576,FII!$A$1:$D$3730,3,FALSE)</f>
        <v>-242.17</v>
      </c>
      <c r="H2576" s="36" t="str">
        <f>VLOOKUP(A2576,FII!$A$1:$D$3730,4,FALSE)</f>
        <v>1003.62</v>
      </c>
    </row>
    <row r="2577" spans="1:8" x14ac:dyDescent="0.25">
      <c r="A2577" s="35">
        <v>43312</v>
      </c>
      <c r="B2577">
        <v>11356.5</v>
      </c>
      <c r="C2577">
        <v>12.48</v>
      </c>
      <c r="D2577">
        <v>25415.19</v>
      </c>
      <c r="E2577">
        <v>11371.6</v>
      </c>
      <c r="F2577">
        <v>68.459999999999994</v>
      </c>
      <c r="G2577" s="36" t="str">
        <f>VLOOKUP(A2577,FII!$A$1:$D$3730,3,FALSE)</f>
        <v>65.92</v>
      </c>
      <c r="H2577" s="36" t="str">
        <f>VLOOKUP(A2577,FII!$A$1:$D$3730,4,FALSE)</f>
        <v>611.18</v>
      </c>
    </row>
    <row r="2578" spans="1:8" x14ac:dyDescent="0.25">
      <c r="A2578" s="35">
        <v>43313</v>
      </c>
      <c r="B2578">
        <v>11346.2</v>
      </c>
      <c r="C2578">
        <v>12.53</v>
      </c>
      <c r="D2578">
        <v>25333.82</v>
      </c>
      <c r="E2578">
        <v>11374.3</v>
      </c>
      <c r="F2578">
        <v>68.349999999999994</v>
      </c>
      <c r="G2578" s="36" t="str">
        <f>VLOOKUP(A2578,FII!$A$1:$D$3730,3,FALSE)</f>
        <v>1208.28</v>
      </c>
      <c r="H2578" s="36" t="str">
        <f>VLOOKUP(A2578,FII!$A$1:$D$3730,4,FALSE)</f>
        <v>41.62</v>
      </c>
    </row>
    <row r="2579" spans="1:8" x14ac:dyDescent="0.25">
      <c r="A2579" s="35">
        <v>43314</v>
      </c>
      <c r="B2579">
        <v>11244.7</v>
      </c>
      <c r="C2579">
        <v>12.555</v>
      </c>
      <c r="D2579">
        <v>25326.16</v>
      </c>
      <c r="E2579">
        <v>11282.3</v>
      </c>
      <c r="F2579">
        <v>68.625</v>
      </c>
      <c r="G2579" s="36" t="str">
        <f>VLOOKUP(A2579,FII!$A$1:$D$3730,3,FALSE)</f>
        <v>-1069.99</v>
      </c>
      <c r="H2579" s="36" t="str">
        <f>VLOOKUP(A2579,FII!$A$1:$D$3730,4,FALSE)</f>
        <v>-284.46</v>
      </c>
    </row>
    <row r="2580" spans="1:8" x14ac:dyDescent="0.25">
      <c r="A2580" s="35">
        <v>43315</v>
      </c>
      <c r="B2580">
        <v>11360.8</v>
      </c>
      <c r="C2580">
        <v>12.077500000000001</v>
      </c>
      <c r="D2580">
        <v>25462.58</v>
      </c>
      <c r="E2580">
        <v>11395.75</v>
      </c>
      <c r="F2580">
        <v>68.545000000000002</v>
      </c>
      <c r="G2580" s="36" t="str">
        <f>VLOOKUP(A2580,FII!$A$1:$D$3730,3,FALSE)</f>
        <v>-480.83</v>
      </c>
      <c r="H2580" s="36" t="str">
        <f>VLOOKUP(A2580,FII!$A$1:$D$3730,4,FALSE)</f>
        <v>-19.52</v>
      </c>
    </row>
    <row r="2581" spans="1:8" x14ac:dyDescent="0.25">
      <c r="A2581" s="35">
        <v>43318</v>
      </c>
      <c r="B2581">
        <v>11387.1</v>
      </c>
      <c r="C2581">
        <v>12.5625</v>
      </c>
      <c r="D2581">
        <v>25502.18</v>
      </c>
      <c r="E2581">
        <v>11414.25</v>
      </c>
      <c r="F2581">
        <v>68.83</v>
      </c>
      <c r="G2581" s="36" t="str">
        <f>VLOOKUP(A2581,FII!$A$1:$D$3730,3,FALSE)</f>
        <v>-146.27</v>
      </c>
      <c r="H2581" s="36" t="str">
        <f>VLOOKUP(A2581,FII!$A$1:$D$3730,4,FALSE)</f>
        <v>348.53</v>
      </c>
    </row>
    <row r="2582" spans="1:8" x14ac:dyDescent="0.25">
      <c r="A2582" s="35">
        <v>43319</v>
      </c>
      <c r="B2582">
        <v>11389.45</v>
      </c>
      <c r="C2582">
        <v>12.577500000000001</v>
      </c>
      <c r="D2582">
        <v>25628.91</v>
      </c>
      <c r="E2582">
        <v>11418.35</v>
      </c>
      <c r="F2582">
        <v>68.63</v>
      </c>
      <c r="G2582" s="36" t="str">
        <f>VLOOKUP(A2582,FII!$A$1:$D$3730,3,FALSE)</f>
        <v>131.30</v>
      </c>
      <c r="H2582" s="36" t="str">
        <f>VLOOKUP(A2582,FII!$A$1:$D$3730,4,FALSE)</f>
        <v>-21.17</v>
      </c>
    </row>
    <row r="2583" spans="1:8" x14ac:dyDescent="0.25">
      <c r="A2583" s="35">
        <v>43320</v>
      </c>
      <c r="B2583">
        <v>11450</v>
      </c>
      <c r="C2583">
        <v>12.54</v>
      </c>
      <c r="D2583">
        <v>25583.75</v>
      </c>
      <c r="E2583">
        <v>11467.65</v>
      </c>
      <c r="F2583">
        <v>68.66</v>
      </c>
      <c r="G2583" s="36">
        <f>VLOOKUP(A2583,FII!$A$1:$D$3730,3,FALSE)</f>
        <v>658.96</v>
      </c>
      <c r="H2583" s="36">
        <f>VLOOKUP(A2583,FII!$A$1:$D$3730,4,FALSE)</f>
        <v>84.91</v>
      </c>
    </row>
    <row r="2584" spans="1:8" x14ac:dyDescent="0.25">
      <c r="A2584" s="35">
        <v>43321</v>
      </c>
      <c r="B2584">
        <v>11470.7</v>
      </c>
      <c r="C2584">
        <v>12.6775</v>
      </c>
      <c r="D2584">
        <v>25509.23</v>
      </c>
      <c r="E2584">
        <v>11487.55</v>
      </c>
      <c r="F2584">
        <v>68.760000000000005</v>
      </c>
      <c r="G2584" s="36">
        <f>VLOOKUP(A2584,FII!$A$1:$D$3730,3,FALSE)</f>
        <v>-282.33999999999997</v>
      </c>
      <c r="H2584" s="36">
        <f>VLOOKUP(A2584,FII!$A$1:$D$3730,4,FALSE)</f>
        <v>558.92999999999995</v>
      </c>
    </row>
    <row r="2585" spans="1:8" x14ac:dyDescent="0.25">
      <c r="A2585" s="35">
        <v>43322</v>
      </c>
      <c r="B2585">
        <v>11429.5</v>
      </c>
      <c r="C2585">
        <v>12.85</v>
      </c>
      <c r="D2585">
        <v>25313.14</v>
      </c>
      <c r="E2585">
        <v>11439.25</v>
      </c>
      <c r="F2585">
        <v>68.89</v>
      </c>
      <c r="G2585" s="36">
        <f>VLOOKUP(A2585,FII!$A$1:$D$3730,3,FALSE)</f>
        <v>-223.33</v>
      </c>
      <c r="H2585" s="36">
        <f>VLOOKUP(A2585,FII!$A$1:$D$3730,4,FALSE)</f>
        <v>104.85</v>
      </c>
    </row>
    <row r="2586" spans="1:8" x14ac:dyDescent="0.25">
      <c r="A2586" s="35">
        <v>43325</v>
      </c>
      <c r="B2586">
        <v>11355.75</v>
      </c>
      <c r="C2586">
        <v>13.4</v>
      </c>
      <c r="D2586">
        <v>25187.7</v>
      </c>
      <c r="E2586">
        <v>11381.15</v>
      </c>
      <c r="F2586">
        <v>70.02</v>
      </c>
      <c r="G2586" s="36">
        <f>VLOOKUP(A2586,FII!$A$1:$D$3730,3,FALSE)</f>
        <v>-722.42</v>
      </c>
      <c r="H2586" s="36">
        <f>VLOOKUP(A2586,FII!$A$1:$D$3730,4,FALSE)</f>
        <v>478.65</v>
      </c>
    </row>
    <row r="2587" spans="1:8" x14ac:dyDescent="0.25">
      <c r="A2587" s="35">
        <v>43326</v>
      </c>
      <c r="B2587">
        <v>11435.1</v>
      </c>
      <c r="C2587">
        <v>13.282500000000001</v>
      </c>
      <c r="D2587">
        <v>25299.919999999998</v>
      </c>
      <c r="E2587">
        <v>11463.45</v>
      </c>
      <c r="F2587">
        <v>69.959999999999994</v>
      </c>
      <c r="G2587" s="36">
        <f>VLOOKUP(A2587,FII!$A$1:$D$3730,3,FALSE)</f>
        <v>-710.59</v>
      </c>
      <c r="H2587" s="36">
        <f>VLOOKUP(A2587,FII!$A$1:$D$3730,4,FALSE)</f>
        <v>64.180000000000007</v>
      </c>
    </row>
    <row r="2588" spans="1:8" x14ac:dyDescent="0.25">
      <c r="A2588" s="35">
        <v>43328</v>
      </c>
      <c r="B2588">
        <v>11385.05</v>
      </c>
      <c r="C2588">
        <v>13.645</v>
      </c>
      <c r="D2588">
        <v>25558.73</v>
      </c>
      <c r="E2588">
        <v>11410.9</v>
      </c>
      <c r="F2588">
        <v>70.09</v>
      </c>
      <c r="G2588" s="36">
        <f>VLOOKUP(A2588,FII!$A$1:$D$3730,3,FALSE)</f>
        <v>-432.53</v>
      </c>
      <c r="H2588" s="36">
        <f>VLOOKUP(A2588,FII!$A$1:$D$3730,4,FALSE)</f>
        <v>-20.65</v>
      </c>
    </row>
    <row r="2589" spans="1:8" x14ac:dyDescent="0.25">
      <c r="A2589" s="35">
        <v>43329</v>
      </c>
      <c r="B2589">
        <v>11470.75</v>
      </c>
      <c r="C2589">
        <v>13.16</v>
      </c>
      <c r="D2589">
        <v>25669.32</v>
      </c>
      <c r="E2589">
        <v>11488.45</v>
      </c>
      <c r="F2589">
        <v>70.099999999999994</v>
      </c>
      <c r="G2589" s="36">
        <f>VLOOKUP(A2589,FII!$A$1:$D$3730,3,FALSE)</f>
        <v>-695.42</v>
      </c>
      <c r="H2589" s="36">
        <f>VLOOKUP(A2589,FII!$A$1:$D$3730,4,FALSE)</f>
        <v>855.43</v>
      </c>
    </row>
    <row r="2590" spans="1:8" x14ac:dyDescent="0.25">
      <c r="A2590" s="35">
        <v>43332</v>
      </c>
      <c r="B2590">
        <v>11551.75</v>
      </c>
      <c r="C2590">
        <v>13.032500000000001</v>
      </c>
      <c r="D2590">
        <v>25758.69</v>
      </c>
      <c r="E2590">
        <v>11578.95</v>
      </c>
      <c r="F2590">
        <v>69.819999999999993</v>
      </c>
      <c r="G2590" s="36">
        <f>VLOOKUP(A2590,FII!$A$1:$D$3730,3,FALSE)</f>
        <v>-118.17</v>
      </c>
      <c r="H2590" s="36">
        <f>VLOOKUP(A2590,FII!$A$1:$D$3730,4,FALSE)</f>
        <v>603.4</v>
      </c>
    </row>
    <row r="2591" spans="1:8" x14ac:dyDescent="0.25">
      <c r="A2591" s="35">
        <v>43333</v>
      </c>
      <c r="B2591">
        <v>11570.9</v>
      </c>
      <c r="C2591">
        <v>12.9025</v>
      </c>
      <c r="D2591">
        <v>25822.29</v>
      </c>
      <c r="E2591">
        <v>11586.55</v>
      </c>
      <c r="F2591">
        <v>69.86</v>
      </c>
      <c r="G2591" s="36">
        <f>VLOOKUP(A2591,FII!$A$1:$D$3730,3,FALSE)</f>
        <v>-368.04</v>
      </c>
      <c r="H2591" s="36">
        <f>VLOOKUP(A2591,FII!$A$1:$D$3730,4,FALSE)</f>
        <v>-99.46</v>
      </c>
    </row>
    <row r="2592" spans="1:8" x14ac:dyDescent="0.25">
      <c r="A2592" s="35">
        <v>43335</v>
      </c>
      <c r="B2592">
        <v>11582.75</v>
      </c>
      <c r="C2592">
        <v>12.7575</v>
      </c>
      <c r="D2592">
        <v>25656.98</v>
      </c>
      <c r="E2592">
        <v>11595.4</v>
      </c>
      <c r="F2592">
        <v>70.105000000000004</v>
      </c>
      <c r="G2592" s="36">
        <f>VLOOKUP(A2592,FII!$A$1:$D$3730,3,FALSE)</f>
        <v>358.39</v>
      </c>
      <c r="H2592" s="36">
        <f>VLOOKUP(A2592,FII!$A$1:$D$3730,4,FALSE)</f>
        <v>5.34</v>
      </c>
    </row>
    <row r="2593" spans="1:8" x14ac:dyDescent="0.25">
      <c r="A2593" s="35">
        <v>43336</v>
      </c>
      <c r="B2593">
        <v>11557.1</v>
      </c>
      <c r="C2593">
        <v>12.407500000000001</v>
      </c>
      <c r="D2593">
        <v>25790.35</v>
      </c>
      <c r="E2593">
        <v>11571.6</v>
      </c>
      <c r="F2593">
        <v>69.97</v>
      </c>
      <c r="G2593" s="36">
        <f>VLOOKUP(A2593,FII!$A$1:$D$3730,3,FALSE)</f>
        <v>-47.06</v>
      </c>
      <c r="H2593" s="36">
        <f>VLOOKUP(A2593,FII!$A$1:$D$3730,4,FALSE)</f>
        <v>-222.5</v>
      </c>
    </row>
    <row r="2594" spans="1:8" x14ac:dyDescent="0.25">
      <c r="A2594" s="35">
        <v>43339</v>
      </c>
      <c r="B2594">
        <v>11691.95</v>
      </c>
      <c r="C2594">
        <v>12.237500000000001</v>
      </c>
      <c r="D2594">
        <v>26049.64</v>
      </c>
      <c r="E2594">
        <v>11705.35</v>
      </c>
      <c r="F2594">
        <v>70.165000000000006</v>
      </c>
      <c r="G2594" s="36">
        <f>VLOOKUP(A2594,FII!$A$1:$D$3730,3,FALSE)</f>
        <v>657</v>
      </c>
      <c r="H2594" s="36">
        <f>VLOOKUP(A2594,FII!$A$1:$D$3730,4,FALSE)</f>
        <v>857.04</v>
      </c>
    </row>
    <row r="2595" spans="1:8" x14ac:dyDescent="0.25">
      <c r="A2595" s="35">
        <v>43340</v>
      </c>
      <c r="B2595">
        <v>11738.5</v>
      </c>
      <c r="C2595">
        <v>12.425000000000001</v>
      </c>
      <c r="D2595">
        <v>26064.02</v>
      </c>
      <c r="E2595">
        <v>11752.45</v>
      </c>
      <c r="F2595">
        <v>70.099999999999994</v>
      </c>
      <c r="G2595" s="36">
        <f>VLOOKUP(A2595,FII!$A$1:$D$3730,3,FALSE)</f>
        <v>284.14999999999998</v>
      </c>
      <c r="H2595" s="36">
        <f>VLOOKUP(A2595,FII!$A$1:$D$3730,4,FALSE)</f>
        <v>184.4</v>
      </c>
    </row>
    <row r="2596" spans="1:8" x14ac:dyDescent="0.25">
      <c r="A2596" s="35">
        <v>43341</v>
      </c>
      <c r="B2596">
        <v>11691.9</v>
      </c>
      <c r="C2596">
        <v>12.435</v>
      </c>
      <c r="D2596">
        <v>26124.57</v>
      </c>
      <c r="E2596">
        <v>11707.1</v>
      </c>
      <c r="F2596">
        <v>70.534999999999997</v>
      </c>
      <c r="G2596" s="36">
        <f>VLOOKUP(A2596,FII!$A$1:$D$3730,3,FALSE)</f>
        <v>-995.62</v>
      </c>
      <c r="H2596" s="36">
        <f>VLOOKUP(A2596,FII!$A$1:$D$3730,4,FALSE)</f>
        <v>723.42</v>
      </c>
    </row>
    <row r="2597" spans="1:8" x14ac:dyDescent="0.25">
      <c r="A2597" s="35">
        <v>43342</v>
      </c>
      <c r="B2597">
        <v>11676.8</v>
      </c>
      <c r="C2597">
        <v>12.4125</v>
      </c>
      <c r="D2597">
        <v>25986.92</v>
      </c>
      <c r="E2597">
        <v>11676.8</v>
      </c>
      <c r="F2597">
        <v>70.745000000000005</v>
      </c>
      <c r="G2597" s="36">
        <f>VLOOKUP(A2597,FII!$A$1:$D$3730,3,FALSE)</f>
        <v>896.5</v>
      </c>
      <c r="H2597" s="36">
        <f>VLOOKUP(A2597,FII!$A$1:$D$3730,4,FALSE)</f>
        <v>801.03</v>
      </c>
    </row>
    <row r="2598" spans="1:8" x14ac:dyDescent="0.25">
      <c r="A2598" s="35">
        <v>43343</v>
      </c>
      <c r="B2598">
        <v>11680.5</v>
      </c>
      <c r="C2598">
        <v>12.5975</v>
      </c>
      <c r="D2598">
        <v>25964.82</v>
      </c>
      <c r="E2598">
        <v>11735.3</v>
      </c>
      <c r="F2598">
        <v>71.004999999999995</v>
      </c>
      <c r="G2598" s="36">
        <f>VLOOKUP(A2598,FII!$A$1:$D$3730,3,FALSE)</f>
        <v>-1109.8800000000001</v>
      </c>
      <c r="H2598" s="36">
        <f>VLOOKUP(A2598,FII!$A$1:$D$3730,4,FALSE)</f>
        <v>-985.42</v>
      </c>
    </row>
    <row r="2599" spans="1:8" x14ac:dyDescent="0.25">
      <c r="A2599" s="35">
        <v>43346</v>
      </c>
      <c r="B2599">
        <v>11582.35</v>
      </c>
      <c r="C2599">
        <v>13.3925</v>
      </c>
      <c r="D2599" t="e">
        <v>#N/A</v>
      </c>
      <c r="E2599">
        <v>11641.75</v>
      </c>
      <c r="F2599">
        <v>71.215000000000003</v>
      </c>
      <c r="G2599" s="36">
        <f>VLOOKUP(A2599,FII!$A$1:$D$3730,3,FALSE)</f>
        <v>-393.65</v>
      </c>
      <c r="H2599" s="36">
        <f>VLOOKUP(A2599,FII!$A$1:$D$3730,4,FALSE)</f>
        <v>-672.56</v>
      </c>
    </row>
    <row r="2600" spans="1:8" x14ac:dyDescent="0.25">
      <c r="A2600" s="35">
        <v>43347</v>
      </c>
      <c r="B2600">
        <v>11520.3</v>
      </c>
      <c r="C2600">
        <v>13.782500000000001</v>
      </c>
      <c r="D2600">
        <v>25952.48</v>
      </c>
      <c r="E2600">
        <v>11573.1</v>
      </c>
      <c r="F2600">
        <v>71.584999999999994</v>
      </c>
      <c r="G2600" s="36">
        <f>VLOOKUP(A2600,FII!$A$1:$D$3730,3,FALSE)</f>
        <v>-335.69</v>
      </c>
      <c r="H2600" s="36">
        <f>VLOOKUP(A2600,FII!$A$1:$D$3730,4,FALSE)</f>
        <v>-583.02</v>
      </c>
    </row>
    <row r="2601" spans="1:8" x14ac:dyDescent="0.25">
      <c r="A2601" s="35">
        <v>43348</v>
      </c>
      <c r="B2601">
        <v>11476.95</v>
      </c>
      <c r="C2601">
        <v>13.65</v>
      </c>
      <c r="D2601">
        <v>25974.99</v>
      </c>
      <c r="E2601">
        <v>11518.25</v>
      </c>
      <c r="F2601">
        <v>71.754999999999995</v>
      </c>
      <c r="G2601" s="36">
        <f>VLOOKUP(A2601,FII!$A$1:$D$3730,3,FALSE)</f>
        <v>-2328.36</v>
      </c>
      <c r="H2601" s="36">
        <f>VLOOKUP(A2601,FII!$A$1:$D$3730,4,FALSE)</f>
        <v>-314.51</v>
      </c>
    </row>
    <row r="2602" spans="1:8" x14ac:dyDescent="0.25">
      <c r="A2602" s="35">
        <v>43349</v>
      </c>
      <c r="B2602">
        <v>11536.9</v>
      </c>
      <c r="C2602">
        <v>13.7225</v>
      </c>
      <c r="D2602">
        <v>25995.87</v>
      </c>
      <c r="E2602">
        <v>11567.15</v>
      </c>
      <c r="F2602">
        <v>71.95</v>
      </c>
      <c r="G2602" s="36">
        <f>VLOOKUP(A2602,FII!$A$1:$D$3730,3,FALSE)</f>
        <v>-1154.99</v>
      </c>
      <c r="H2602" s="36">
        <f>VLOOKUP(A2602,FII!$A$1:$D$3730,4,FALSE)</f>
        <v>123.54</v>
      </c>
    </row>
    <row r="2603" spans="1:8" x14ac:dyDescent="0.25">
      <c r="A2603" s="35">
        <v>43350</v>
      </c>
      <c r="B2603">
        <v>11589.1</v>
      </c>
      <c r="C2603">
        <v>13.89</v>
      </c>
      <c r="D2603">
        <v>25916.54</v>
      </c>
      <c r="E2603">
        <v>11632.95</v>
      </c>
      <c r="F2603">
        <v>71.790000000000006</v>
      </c>
      <c r="G2603" s="36">
        <f>VLOOKUP(A2603,FII!$A$1:$D$3730,3,FALSE)</f>
        <v>-362.13</v>
      </c>
      <c r="H2603" s="36">
        <f>VLOOKUP(A2603,FII!$A$1:$D$3730,4,FALSE)</f>
        <v>212.59</v>
      </c>
    </row>
    <row r="2604" spans="1:8" x14ac:dyDescent="0.25">
      <c r="A2604" s="35">
        <v>43353</v>
      </c>
      <c r="B2604">
        <v>11438.1</v>
      </c>
      <c r="C2604">
        <v>15.202500000000001</v>
      </c>
      <c r="D2604">
        <v>25857.07</v>
      </c>
      <c r="E2604">
        <v>11492.7</v>
      </c>
      <c r="F2604">
        <v>72.454999999999998</v>
      </c>
      <c r="G2604" s="36">
        <f>VLOOKUP(A2604,FII!$A$1:$D$3730,3,FALSE)</f>
        <v>-630.59</v>
      </c>
      <c r="H2604" s="36">
        <f>VLOOKUP(A2604,FII!$A$1:$D$3730,4,FALSE)</f>
        <v>-708.26</v>
      </c>
    </row>
    <row r="2605" spans="1:8" x14ac:dyDescent="0.25">
      <c r="A2605" s="35">
        <v>43354</v>
      </c>
      <c r="B2605">
        <v>11287.5</v>
      </c>
      <c r="C2605">
        <v>15.33</v>
      </c>
      <c r="D2605">
        <v>25971.06</v>
      </c>
      <c r="E2605">
        <v>11336.25</v>
      </c>
      <c r="F2605">
        <v>72.64</v>
      </c>
      <c r="G2605" s="36">
        <f>VLOOKUP(A2605,FII!$A$1:$D$3730,3,FALSE)</f>
        <v>-1676.1</v>
      </c>
      <c r="H2605" s="36">
        <f>VLOOKUP(A2605,FII!$A$1:$D$3730,4,FALSE)</f>
        <v>-360.5</v>
      </c>
    </row>
    <row r="2606" spans="1:8" x14ac:dyDescent="0.25">
      <c r="A2606" s="35">
        <v>43355</v>
      </c>
      <c r="B2606">
        <v>11369.9</v>
      </c>
      <c r="C2606">
        <v>14.25</v>
      </c>
      <c r="D2606">
        <v>25998.92</v>
      </c>
      <c r="E2606">
        <v>11417.35</v>
      </c>
      <c r="F2606">
        <v>72.16</v>
      </c>
      <c r="G2606" s="36">
        <f>VLOOKUP(A2606,FII!$A$1:$D$3730,3,FALSE)</f>
        <v>-391.06</v>
      </c>
      <c r="H2606" s="36">
        <f>VLOOKUP(A2606,FII!$A$1:$D$3730,4,FALSE)</f>
        <v>381.77</v>
      </c>
    </row>
    <row r="2607" spans="1:8" x14ac:dyDescent="0.25">
      <c r="A2607" s="35">
        <v>43357</v>
      </c>
      <c r="B2607">
        <v>11515.2</v>
      </c>
      <c r="C2607">
        <v>13.842499999999999</v>
      </c>
      <c r="D2607">
        <v>26154.67</v>
      </c>
      <c r="E2607">
        <v>11547.3</v>
      </c>
      <c r="F2607">
        <v>71.88</v>
      </c>
      <c r="G2607" s="36">
        <f>VLOOKUP(A2607,FII!$A$1:$D$3730,3,FALSE)</f>
        <v>458.35</v>
      </c>
      <c r="H2607" s="36">
        <f>VLOOKUP(A2607,FII!$A$1:$D$3730,4,FALSE)</f>
        <v>220.73</v>
      </c>
    </row>
    <row r="2608" spans="1:8" x14ac:dyDescent="0.25">
      <c r="A2608" s="35">
        <v>43360</v>
      </c>
      <c r="B2608">
        <v>11377.75</v>
      </c>
      <c r="C2608">
        <v>14.494999999999999</v>
      </c>
      <c r="D2608">
        <v>26062.12</v>
      </c>
      <c r="E2608">
        <v>11407.7</v>
      </c>
      <c r="F2608">
        <v>72.540000000000006</v>
      </c>
      <c r="G2608" s="36">
        <f>VLOOKUP(A2608,FII!$A$1:$D$3730,3,FALSE)</f>
        <v>-616.61</v>
      </c>
      <c r="H2608" s="36">
        <f>VLOOKUP(A2608,FII!$A$1:$D$3730,4,FALSE)</f>
        <v>-728.86</v>
      </c>
    </row>
    <row r="2609" spans="1:8" x14ac:dyDescent="0.25">
      <c r="A2609" s="35">
        <v>43361</v>
      </c>
      <c r="B2609">
        <v>11278.9</v>
      </c>
      <c r="C2609">
        <v>14.414999999999999</v>
      </c>
      <c r="D2609">
        <v>26246.959999999999</v>
      </c>
      <c r="E2609">
        <v>11310.2</v>
      </c>
      <c r="F2609">
        <v>72.709999999999994</v>
      </c>
      <c r="G2609" s="36">
        <f>VLOOKUP(A2609,FII!$A$1:$D$3730,3,FALSE)</f>
        <v>964.99</v>
      </c>
      <c r="H2609" s="36">
        <f>VLOOKUP(A2609,FII!$A$1:$D$3730,4,FALSE)</f>
        <v>-1161.83</v>
      </c>
    </row>
    <row r="2610" spans="1:8" x14ac:dyDescent="0.25">
      <c r="A2610" s="35">
        <v>43362</v>
      </c>
      <c r="B2610">
        <v>11234.35</v>
      </c>
      <c r="C2610">
        <v>14.005000000000001</v>
      </c>
      <c r="D2610">
        <v>26405.759999999998</v>
      </c>
      <c r="E2610">
        <v>11272.8</v>
      </c>
      <c r="F2610">
        <v>72.36</v>
      </c>
      <c r="G2610" s="36">
        <f>VLOOKUP(A2610,FII!$A$1:$D$3730,3,FALSE)</f>
        <v>355.12</v>
      </c>
      <c r="H2610" s="36">
        <f>VLOOKUP(A2610,FII!$A$1:$D$3730,4,FALSE)</f>
        <v>-59.14</v>
      </c>
    </row>
    <row r="2611" spans="1:8" x14ac:dyDescent="0.25">
      <c r="A2611" s="35">
        <v>43364</v>
      </c>
      <c r="B2611">
        <v>11143.1</v>
      </c>
      <c r="C2611">
        <v>15.535</v>
      </c>
      <c r="D2611">
        <v>26743.5</v>
      </c>
      <c r="E2611">
        <v>11166.35</v>
      </c>
      <c r="F2611">
        <v>72.239999999999995</v>
      </c>
      <c r="G2611" s="36">
        <f>VLOOKUP(A2611,FII!$A$1:$D$3730,3,FALSE)</f>
        <v>1564.03</v>
      </c>
      <c r="H2611" s="36">
        <f>VLOOKUP(A2611,FII!$A$1:$D$3730,4,FALSE)</f>
        <v>615.54</v>
      </c>
    </row>
    <row r="2612" spans="1:8" x14ac:dyDescent="0.25">
      <c r="A2612" s="35">
        <v>43367</v>
      </c>
      <c r="B2612">
        <v>10967.4</v>
      </c>
      <c r="C2612">
        <v>17.427499999999998</v>
      </c>
      <c r="D2612">
        <v>26562.05</v>
      </c>
      <c r="E2612">
        <v>10997.95</v>
      </c>
      <c r="F2612">
        <v>72.67</v>
      </c>
      <c r="G2612" s="36">
        <f>VLOOKUP(A2612,FII!$A$1:$D$3730,3,FALSE)</f>
        <v>522.49</v>
      </c>
      <c r="H2612" s="36">
        <f>VLOOKUP(A2612,FII!$A$1:$D$3730,4,FALSE)</f>
        <v>-1309.96</v>
      </c>
    </row>
    <row r="2613" spans="1:8" x14ac:dyDescent="0.25">
      <c r="A2613" s="35">
        <v>43368</v>
      </c>
      <c r="B2613">
        <v>11067.45</v>
      </c>
      <c r="C2613">
        <v>16.682500000000001</v>
      </c>
      <c r="D2613">
        <v>26492.21</v>
      </c>
      <c r="E2613">
        <v>11086.7</v>
      </c>
      <c r="F2613">
        <v>72.685000000000002</v>
      </c>
      <c r="G2613" s="36">
        <f>VLOOKUP(A2613,FII!$A$1:$D$3730,3,FALSE)</f>
        <v>-793.3</v>
      </c>
      <c r="H2613" s="36">
        <f>VLOOKUP(A2613,FII!$A$1:$D$3730,4,FALSE)</f>
        <v>648.73</v>
      </c>
    </row>
    <row r="2614" spans="1:8" x14ac:dyDescent="0.25">
      <c r="A2614" s="35">
        <v>43369</v>
      </c>
      <c r="B2614">
        <v>11053.8</v>
      </c>
      <c r="C2614">
        <v>17.087499999999999</v>
      </c>
      <c r="D2614">
        <v>26385.279999999999</v>
      </c>
      <c r="E2614">
        <v>11062.45</v>
      </c>
      <c r="F2614">
        <v>72.599999999999994</v>
      </c>
      <c r="G2614" s="36">
        <f>VLOOKUP(A2614,FII!$A$1:$D$3730,3,FALSE)</f>
        <v>279.44</v>
      </c>
      <c r="H2614" s="36">
        <f>VLOOKUP(A2614,FII!$A$1:$D$3730,4,FALSE)</f>
        <v>706.55</v>
      </c>
    </row>
    <row r="2615" spans="1:8" x14ac:dyDescent="0.25">
      <c r="A2615" s="35">
        <v>43370</v>
      </c>
      <c r="B2615">
        <v>10977.55</v>
      </c>
      <c r="C2615">
        <v>16.922499999999999</v>
      </c>
      <c r="D2615">
        <v>26439.93</v>
      </c>
      <c r="E2615">
        <v>10977.55</v>
      </c>
      <c r="F2615">
        <v>72.569999999999993</v>
      </c>
      <c r="G2615" s="36">
        <f>VLOOKUP(A2615,FII!$A$1:$D$3730,3,FALSE)</f>
        <v>-1535.58</v>
      </c>
      <c r="H2615" s="36">
        <f>VLOOKUP(A2615,FII!$A$1:$D$3730,4,FALSE)</f>
        <v>780.14</v>
      </c>
    </row>
    <row r="2616" spans="1:8" x14ac:dyDescent="0.25">
      <c r="A2616" s="35">
        <v>43371</v>
      </c>
      <c r="B2616">
        <v>10930.45</v>
      </c>
      <c r="C2616">
        <v>16.995000000000001</v>
      </c>
      <c r="D2616">
        <v>26458.31</v>
      </c>
      <c r="E2616">
        <v>10954.3</v>
      </c>
      <c r="F2616">
        <v>72.510000000000005</v>
      </c>
      <c r="G2616" s="36">
        <f>VLOOKUP(A2616,FII!$A$1:$D$3730,3,FALSE)</f>
        <v>702.31</v>
      </c>
      <c r="H2616" s="36">
        <f>VLOOKUP(A2616,FII!$A$1:$D$3730,4,FALSE)</f>
        <v>874.12</v>
      </c>
    </row>
    <row r="2617" spans="1:8" x14ac:dyDescent="0.25">
      <c r="A2617" s="35">
        <v>43374</v>
      </c>
      <c r="B2617">
        <v>11008.3</v>
      </c>
      <c r="C2617">
        <v>16.835000000000001</v>
      </c>
      <c r="D2617">
        <v>26651.21</v>
      </c>
      <c r="E2617">
        <v>11061.8</v>
      </c>
      <c r="F2617">
        <v>72.924999999999997</v>
      </c>
      <c r="G2617" s="36">
        <f>VLOOKUP(A2617,FII!$A$1:$D$3730,3,FALSE)</f>
        <v>702.31</v>
      </c>
      <c r="H2617" s="36">
        <f>VLOOKUP(A2617,FII!$A$1:$D$3730,4,FALSE)</f>
        <v>874.12</v>
      </c>
    </row>
    <row r="2618" spans="1:8" x14ac:dyDescent="0.25">
      <c r="A2618" s="35">
        <v>43376</v>
      </c>
      <c r="B2618">
        <v>10858.25</v>
      </c>
      <c r="C2618">
        <v>18.1175</v>
      </c>
      <c r="D2618">
        <v>26828.39</v>
      </c>
      <c r="E2618">
        <v>10893.6</v>
      </c>
      <c r="F2618">
        <v>73.344999999999999</v>
      </c>
      <c r="G2618" s="36">
        <f>VLOOKUP(A2618,FII!$A$1:$D$3730,3,FALSE)</f>
        <v>-699.54</v>
      </c>
      <c r="H2618" s="36">
        <f>VLOOKUP(A2618,FII!$A$1:$D$3730,4,FALSE)</f>
        <v>-49.55</v>
      </c>
    </row>
    <row r="2619" spans="1:8" x14ac:dyDescent="0.25">
      <c r="A2619" s="35">
        <v>43377</v>
      </c>
      <c r="B2619">
        <v>10599.25</v>
      </c>
      <c r="C2619">
        <v>18.914999999999999</v>
      </c>
      <c r="D2619">
        <v>26627.48</v>
      </c>
      <c r="E2619">
        <v>10631.25</v>
      </c>
      <c r="F2619">
        <v>73.63</v>
      </c>
      <c r="G2619" s="36">
        <f>VLOOKUP(A2619,FII!$A$1:$D$3730,3,FALSE)</f>
        <v>-3156.9</v>
      </c>
      <c r="H2619" s="36">
        <f>VLOOKUP(A2619,FII!$A$1:$D$3730,4,FALSE)</f>
        <v>-365.03</v>
      </c>
    </row>
    <row r="2620" spans="1:8" x14ac:dyDescent="0.25">
      <c r="A2620" s="35">
        <v>43378</v>
      </c>
      <c r="B2620">
        <v>10316.450000000001</v>
      </c>
      <c r="C2620">
        <v>19.732500000000002</v>
      </c>
      <c r="D2620">
        <v>26447.05</v>
      </c>
      <c r="E2620">
        <v>10347.15</v>
      </c>
      <c r="F2620">
        <v>73.77</v>
      </c>
      <c r="G2620" s="36">
        <f>VLOOKUP(A2620,FII!$A$1:$D$3730,3,FALSE)</f>
        <v>-1610.08</v>
      </c>
      <c r="H2620" s="36">
        <f>VLOOKUP(A2620,FII!$A$1:$D$3730,4,FALSE)</f>
        <v>119.5</v>
      </c>
    </row>
    <row r="2621" spans="1:8" x14ac:dyDescent="0.25">
      <c r="A2621" s="35">
        <v>43381</v>
      </c>
      <c r="B2621">
        <v>10348.049999999999</v>
      </c>
      <c r="C2621">
        <v>20.147500000000001</v>
      </c>
      <c r="D2621">
        <v>26486.78</v>
      </c>
      <c r="E2621">
        <v>10379</v>
      </c>
      <c r="F2621">
        <v>74.064999999999998</v>
      </c>
      <c r="G2621" s="36">
        <f>VLOOKUP(A2621,FII!$A$1:$D$3730,3,FALSE)</f>
        <v>917.8</v>
      </c>
      <c r="H2621" s="36">
        <f>VLOOKUP(A2621,FII!$A$1:$D$3730,4,FALSE)</f>
        <v>1334.35</v>
      </c>
    </row>
    <row r="2622" spans="1:8" x14ac:dyDescent="0.25">
      <c r="A2622" s="35">
        <v>43382</v>
      </c>
      <c r="B2622">
        <v>10301.049999999999</v>
      </c>
      <c r="C2622">
        <v>19.754999999999999</v>
      </c>
      <c r="D2622">
        <v>26430.57</v>
      </c>
      <c r="E2622">
        <v>10314.4</v>
      </c>
      <c r="F2622">
        <v>74.34</v>
      </c>
      <c r="G2622" s="36">
        <f>VLOOKUP(A2622,FII!$A$1:$D$3730,3,FALSE)</f>
        <v>79.97</v>
      </c>
      <c r="H2622" s="36">
        <f>VLOOKUP(A2622,FII!$A$1:$D$3730,4,FALSE)</f>
        <v>376.81</v>
      </c>
    </row>
    <row r="2623" spans="1:8" x14ac:dyDescent="0.25">
      <c r="A2623" s="35">
        <v>43383</v>
      </c>
      <c r="B2623">
        <v>10460.1</v>
      </c>
      <c r="C2623">
        <v>17.907499999999999</v>
      </c>
      <c r="D2623">
        <v>25598.74</v>
      </c>
      <c r="E2623">
        <v>10465.75</v>
      </c>
      <c r="F2623">
        <v>74.25</v>
      </c>
      <c r="G2623" s="36">
        <f>VLOOKUP(A2623,FII!$A$1:$D$3730,3,FALSE)</f>
        <v>-1486.75</v>
      </c>
      <c r="H2623" s="36">
        <f>VLOOKUP(A2623,FII!$A$1:$D$3730,4,FALSE)</f>
        <v>2279.81</v>
      </c>
    </row>
    <row r="2624" spans="1:8" x14ac:dyDescent="0.25">
      <c r="A2624" s="35">
        <v>43384</v>
      </c>
      <c r="B2624">
        <v>10234.65</v>
      </c>
      <c r="C2624">
        <v>20.547499999999999</v>
      </c>
      <c r="D2624">
        <v>25052.83</v>
      </c>
      <c r="E2624">
        <v>10252.049999999999</v>
      </c>
      <c r="F2624">
        <v>74.05</v>
      </c>
      <c r="G2624" s="36">
        <f>VLOOKUP(A2624,FII!$A$1:$D$3730,3,FALSE)</f>
        <v>-1143.3699999999999</v>
      </c>
      <c r="H2624" s="36">
        <f>VLOOKUP(A2624,FII!$A$1:$D$3730,4,FALSE)</f>
        <v>227.04</v>
      </c>
    </row>
    <row r="2625" spans="1:8" x14ac:dyDescent="0.25">
      <c r="A2625" s="35">
        <v>43385</v>
      </c>
      <c r="B2625">
        <v>10472.5</v>
      </c>
      <c r="C2625">
        <v>18.627500000000001</v>
      </c>
      <c r="D2625">
        <v>25339.99</v>
      </c>
      <c r="E2625">
        <v>10486.55</v>
      </c>
      <c r="F2625">
        <v>73.61</v>
      </c>
      <c r="G2625" s="36">
        <f>VLOOKUP(A2625,FII!$A$1:$D$3730,3,FALSE)</f>
        <v>528.66</v>
      </c>
      <c r="H2625" s="36">
        <f>VLOOKUP(A2625,FII!$A$1:$D$3730,4,FALSE)</f>
        <v>524.9</v>
      </c>
    </row>
    <row r="2626" spans="1:8" x14ac:dyDescent="0.25">
      <c r="A2626" s="35">
        <v>43388</v>
      </c>
      <c r="B2626">
        <v>10512.5</v>
      </c>
      <c r="C2626">
        <v>18.885000000000002</v>
      </c>
      <c r="D2626">
        <v>25250.55</v>
      </c>
      <c r="E2626">
        <v>10517.45</v>
      </c>
      <c r="F2626">
        <v>73.77</v>
      </c>
      <c r="G2626" s="36">
        <f>VLOOKUP(A2626,FII!$A$1:$D$3730,3,FALSE)</f>
        <v>-1207.54</v>
      </c>
      <c r="H2626" s="36">
        <f>VLOOKUP(A2626,FII!$A$1:$D$3730,4,FALSE)</f>
        <v>473.86</v>
      </c>
    </row>
    <row r="2627" spans="1:8" x14ac:dyDescent="0.25">
      <c r="A2627" s="35">
        <v>43389</v>
      </c>
      <c r="B2627">
        <v>10584.75</v>
      </c>
      <c r="C2627">
        <v>17.372499999999999</v>
      </c>
      <c r="D2627">
        <v>25798.42</v>
      </c>
      <c r="E2627">
        <v>10589.85</v>
      </c>
      <c r="F2627">
        <v>73.465000000000003</v>
      </c>
      <c r="G2627" s="36">
        <f>VLOOKUP(A2627,FII!$A$1:$D$3730,3,FALSE)</f>
        <v>186.31</v>
      </c>
      <c r="H2627" s="36">
        <f>VLOOKUP(A2627,FII!$A$1:$D$3730,4,FALSE)</f>
        <v>318.44</v>
      </c>
    </row>
    <row r="2628" spans="1:8" x14ac:dyDescent="0.25">
      <c r="A2628" s="35">
        <v>43390</v>
      </c>
      <c r="B2628">
        <v>10453.049999999999</v>
      </c>
      <c r="C2628">
        <v>17.98</v>
      </c>
      <c r="D2628">
        <v>25706.68</v>
      </c>
      <c r="E2628">
        <v>10443.950000000001</v>
      </c>
      <c r="F2628">
        <v>73.599999999999994</v>
      </c>
      <c r="G2628" s="36">
        <f>VLOOKUP(A2628,FII!$A$1:$D$3730,3,FALSE)</f>
        <v>1076.78</v>
      </c>
      <c r="H2628" s="36">
        <f>VLOOKUP(A2628,FII!$A$1:$D$3730,4,FALSE)</f>
        <v>43.98</v>
      </c>
    </row>
    <row r="2629" spans="1:8" x14ac:dyDescent="0.25">
      <c r="A2629" s="35">
        <v>43392</v>
      </c>
      <c r="B2629">
        <v>10303.549999999999</v>
      </c>
      <c r="C2629">
        <v>19.787500000000001</v>
      </c>
      <c r="D2629">
        <v>25444.34</v>
      </c>
      <c r="E2629">
        <v>10303.200000000001</v>
      </c>
      <c r="F2629">
        <v>73.375</v>
      </c>
      <c r="G2629" s="36">
        <f>VLOOKUP(A2629,FII!$A$1:$D$3730,3,FALSE)</f>
        <v>-437.92</v>
      </c>
      <c r="H2629" s="36">
        <f>VLOOKUP(A2629,FII!$A$1:$D$3730,4,FALSE)</f>
        <v>-1663.67</v>
      </c>
    </row>
    <row r="2630" spans="1:8" x14ac:dyDescent="0.25">
      <c r="A2630" s="35">
        <v>43395</v>
      </c>
      <c r="B2630">
        <v>10245.25</v>
      </c>
      <c r="C2630">
        <v>21.357500000000002</v>
      </c>
      <c r="D2630">
        <v>25317.41</v>
      </c>
      <c r="E2630">
        <v>10231.950000000001</v>
      </c>
      <c r="F2630">
        <v>73.56</v>
      </c>
      <c r="G2630" s="36">
        <f>VLOOKUP(A2630,FII!$A$1:$D$3730,3,FALSE)</f>
        <v>524.96</v>
      </c>
      <c r="H2630" s="36">
        <f>VLOOKUP(A2630,FII!$A$1:$D$3730,4,FALSE)</f>
        <v>349.52</v>
      </c>
    </row>
    <row r="2631" spans="1:8" x14ac:dyDescent="0.25">
      <c r="A2631" s="35">
        <v>43396</v>
      </c>
      <c r="B2631">
        <v>10146.799999999999</v>
      </c>
      <c r="C2631">
        <v>19.037500000000001</v>
      </c>
      <c r="D2631">
        <v>25191.43</v>
      </c>
      <c r="E2631">
        <v>10147.9</v>
      </c>
      <c r="F2631">
        <v>73.55</v>
      </c>
      <c r="G2631" s="36">
        <f>VLOOKUP(A2631,FII!$A$1:$D$3730,3,FALSE)</f>
        <v>-577.38</v>
      </c>
      <c r="H2631" s="36">
        <f>VLOOKUP(A2631,FII!$A$1:$D$3730,4,FALSE)</f>
        <v>-190.89</v>
      </c>
    </row>
    <row r="2632" spans="1:8" x14ac:dyDescent="0.25">
      <c r="A2632" s="35">
        <v>43397</v>
      </c>
      <c r="B2632">
        <v>10224.75</v>
      </c>
      <c r="C2632">
        <v>18.88</v>
      </c>
      <c r="D2632">
        <v>24583.42</v>
      </c>
      <c r="E2632">
        <v>10228.549999999999</v>
      </c>
      <c r="F2632">
        <v>73.23</v>
      </c>
      <c r="G2632" s="36">
        <f>VLOOKUP(A2632,FII!$A$1:$D$3730,3,FALSE)</f>
        <v>613.17999999999995</v>
      </c>
      <c r="H2632" s="36">
        <f>VLOOKUP(A2632,FII!$A$1:$D$3730,4,FALSE)</f>
        <v>537.4</v>
      </c>
    </row>
    <row r="2633" spans="1:8" x14ac:dyDescent="0.25">
      <c r="A2633" s="35">
        <v>43398</v>
      </c>
      <c r="B2633">
        <v>10124.9</v>
      </c>
      <c r="C2633">
        <v>18.962499999999999</v>
      </c>
      <c r="D2633">
        <v>24984.55</v>
      </c>
      <c r="E2633">
        <v>10124.9</v>
      </c>
      <c r="F2633">
        <v>73.23</v>
      </c>
      <c r="G2633" s="36">
        <f>VLOOKUP(A2633,FII!$A$1:$D$3730,3,FALSE)</f>
        <v>-2605.2800000000002</v>
      </c>
      <c r="H2633" s="36">
        <f>VLOOKUP(A2633,FII!$A$1:$D$3730,4,FALSE)</f>
        <v>-202.22</v>
      </c>
    </row>
    <row r="2634" spans="1:8" x14ac:dyDescent="0.25">
      <c r="A2634" s="35">
        <v>43399</v>
      </c>
      <c r="B2634">
        <v>10030</v>
      </c>
      <c r="C2634">
        <v>19.232500000000002</v>
      </c>
      <c r="D2634">
        <v>24688.31</v>
      </c>
      <c r="E2634">
        <v>10054.1</v>
      </c>
      <c r="F2634">
        <v>73.459999999999994</v>
      </c>
      <c r="G2634" s="36">
        <f>VLOOKUP(A2634,FII!$A$1:$D$3730,3,FALSE)</f>
        <v>-146.54</v>
      </c>
      <c r="H2634" s="36">
        <f>VLOOKUP(A2634,FII!$A$1:$D$3730,4,FALSE)</f>
        <v>541.24</v>
      </c>
    </row>
    <row r="2635" spans="1:8" x14ac:dyDescent="0.25">
      <c r="A2635" s="35">
        <v>43402</v>
      </c>
      <c r="B2635">
        <v>10250.85</v>
      </c>
      <c r="C2635">
        <v>19.824999999999999</v>
      </c>
      <c r="D2635">
        <v>24442.92</v>
      </c>
      <c r="E2635">
        <v>10283.950000000001</v>
      </c>
      <c r="F2635">
        <v>73.400000000000006</v>
      </c>
      <c r="G2635" s="36">
        <f>VLOOKUP(A2635,FII!$A$1:$D$3730,3,FALSE)</f>
        <v>279.44</v>
      </c>
      <c r="H2635" s="36">
        <f>VLOOKUP(A2635,FII!$A$1:$D$3730,4,FALSE)</f>
        <v>2078.29</v>
      </c>
    </row>
    <row r="2636" spans="1:8" x14ac:dyDescent="0.25">
      <c r="A2636" s="35">
        <v>43403</v>
      </c>
      <c r="B2636">
        <v>10198.4</v>
      </c>
      <c r="C2636">
        <v>20.502500000000001</v>
      </c>
      <c r="D2636">
        <v>24874.639999999999</v>
      </c>
      <c r="E2636">
        <v>10229.25</v>
      </c>
      <c r="F2636">
        <v>73.680000000000007</v>
      </c>
      <c r="G2636" s="36">
        <f>VLOOKUP(A2636,FII!$A$1:$D$3730,3,FALSE)</f>
        <v>200.76</v>
      </c>
      <c r="H2636" s="36">
        <f>VLOOKUP(A2636,FII!$A$1:$D$3730,4,FALSE)</f>
        <v>134.21</v>
      </c>
    </row>
    <row r="2637" spans="1:8" x14ac:dyDescent="0.25">
      <c r="A2637" s="35">
        <v>43404</v>
      </c>
      <c r="B2637">
        <v>10386.6</v>
      </c>
      <c r="C2637">
        <v>19.797499999999999</v>
      </c>
      <c r="D2637">
        <v>25115.759999999998</v>
      </c>
      <c r="E2637">
        <v>10398.4</v>
      </c>
      <c r="F2637">
        <v>73.959999999999994</v>
      </c>
      <c r="G2637" s="36">
        <f>VLOOKUP(A2637,FII!$A$1:$D$3730,3,FALSE)</f>
        <v>737.02</v>
      </c>
      <c r="H2637" s="36">
        <f>VLOOKUP(A2637,FII!$A$1:$D$3730,4,FALSE)</f>
        <v>1172.3399999999999</v>
      </c>
    </row>
    <row r="2638" spans="1:8" x14ac:dyDescent="0.25">
      <c r="A2638" s="35">
        <v>43405</v>
      </c>
      <c r="B2638">
        <v>10380.450000000001</v>
      </c>
      <c r="C2638">
        <v>19.192499999999999</v>
      </c>
      <c r="D2638">
        <v>25380.74</v>
      </c>
      <c r="E2638">
        <v>10413.450000000001</v>
      </c>
      <c r="F2638">
        <v>73.454999999999998</v>
      </c>
      <c r="G2638" s="36">
        <f>VLOOKUP(A2638,FII!$A$1:$D$3730,3,FALSE)</f>
        <v>-263.36</v>
      </c>
      <c r="H2638" s="36">
        <f>VLOOKUP(A2638,FII!$A$1:$D$3730,4,FALSE)</f>
        <v>956.97</v>
      </c>
    </row>
    <row r="2639" spans="1:8" x14ac:dyDescent="0.25">
      <c r="A2639" s="35">
        <v>43406</v>
      </c>
      <c r="B2639">
        <v>10553</v>
      </c>
      <c r="C2639">
        <v>18.23</v>
      </c>
      <c r="D2639">
        <v>25270.83</v>
      </c>
      <c r="E2639">
        <v>10577.05</v>
      </c>
      <c r="F2639">
        <v>72.44</v>
      </c>
      <c r="G2639" s="36">
        <f>VLOOKUP(A2639,FII!$A$1:$D$3730,3,FALSE)</f>
        <v>1380.85</v>
      </c>
      <c r="H2639" s="36">
        <f>VLOOKUP(A2639,FII!$A$1:$D$3730,4,FALSE)</f>
        <v>445.88</v>
      </c>
    </row>
    <row r="2640" spans="1:8" x14ac:dyDescent="0.25">
      <c r="A2640" s="35">
        <v>43409</v>
      </c>
      <c r="B2640">
        <v>10524</v>
      </c>
      <c r="C2640">
        <v>19.482500000000002</v>
      </c>
      <c r="D2640">
        <v>25461.7</v>
      </c>
      <c r="E2640">
        <v>10550.95</v>
      </c>
      <c r="F2640">
        <v>73.08</v>
      </c>
      <c r="G2640" s="36">
        <f>VLOOKUP(A2640,FII!$A$1:$D$3730,3,FALSE)</f>
        <v>-481.2</v>
      </c>
      <c r="H2640" s="36">
        <f>VLOOKUP(A2640,FII!$A$1:$D$3730,4,FALSE)</f>
        <v>-531.85</v>
      </c>
    </row>
    <row r="2641" spans="1:8" x14ac:dyDescent="0.25">
      <c r="A2641" s="35">
        <v>43410</v>
      </c>
      <c r="B2641">
        <v>10530</v>
      </c>
      <c r="C2641">
        <v>18.504999999999999</v>
      </c>
      <c r="D2641">
        <v>25635.01</v>
      </c>
      <c r="E2641">
        <v>10554.85</v>
      </c>
      <c r="F2641">
        <v>72.954999999999998</v>
      </c>
      <c r="G2641" s="36">
        <f>VLOOKUP(A2641,FII!$A$1:$D$3730,3,FALSE)</f>
        <v>440.05</v>
      </c>
      <c r="H2641" s="36">
        <f>VLOOKUP(A2641,FII!$A$1:$D$3730,4,FALSE)</f>
        <v>-790.69</v>
      </c>
    </row>
    <row r="2642" spans="1:8" x14ac:dyDescent="0.25">
      <c r="A2642" s="35">
        <v>43411</v>
      </c>
      <c r="B2642">
        <v>10598.85</v>
      </c>
      <c r="C2642">
        <v>17.7225</v>
      </c>
      <c r="D2642">
        <v>26180.3</v>
      </c>
      <c r="E2642">
        <v>10614.55</v>
      </c>
      <c r="F2642">
        <v>72.45</v>
      </c>
      <c r="G2642" s="36">
        <f>VLOOKUP(A2642,FII!$A$1:$D$3730,3,FALSE)</f>
        <v>164.74</v>
      </c>
      <c r="H2642" s="36">
        <f>VLOOKUP(A2642,FII!$A$1:$D$3730,4,FALSE)</f>
        <v>11.6</v>
      </c>
    </row>
    <row r="2643" spans="1:8" x14ac:dyDescent="0.25">
      <c r="A2643" s="35">
        <v>43413</v>
      </c>
      <c r="B2643">
        <v>10585.2</v>
      </c>
      <c r="C2643">
        <v>17.765000000000001</v>
      </c>
      <c r="D2643">
        <v>25989.3</v>
      </c>
      <c r="E2643">
        <v>10623.75</v>
      </c>
      <c r="F2643">
        <v>72.48</v>
      </c>
      <c r="G2643" s="36">
        <f>VLOOKUP(A2643,FII!$A$1:$D$3730,3,FALSE)</f>
        <v>647.19000000000005</v>
      </c>
      <c r="H2643" s="36">
        <f>VLOOKUP(A2643,FII!$A$1:$D$3730,4,FALSE)</f>
        <v>136.77000000000001</v>
      </c>
    </row>
    <row r="2644" spans="1:8" x14ac:dyDescent="0.25">
      <c r="A2644" s="35">
        <v>43416</v>
      </c>
      <c r="B2644">
        <v>10482.200000000001</v>
      </c>
      <c r="C2644">
        <v>19.3675</v>
      </c>
      <c r="D2644">
        <v>25387.18</v>
      </c>
      <c r="E2644">
        <v>10503.85</v>
      </c>
      <c r="F2644">
        <v>72.86</v>
      </c>
      <c r="G2644" s="36">
        <f>VLOOKUP(A2644,FII!$A$1:$D$3730,3,FALSE)</f>
        <v>-168.83</v>
      </c>
      <c r="H2644" s="36">
        <f>VLOOKUP(A2644,FII!$A$1:$D$3730,4,FALSE)</f>
        <v>-146.85</v>
      </c>
    </row>
    <row r="2645" spans="1:8" x14ac:dyDescent="0.25">
      <c r="A2645" s="35">
        <v>43417</v>
      </c>
      <c r="B2645">
        <v>10582.5</v>
      </c>
      <c r="C2645">
        <v>18.695</v>
      </c>
      <c r="D2645">
        <v>25286.49</v>
      </c>
      <c r="E2645">
        <v>10615.95</v>
      </c>
      <c r="F2645">
        <v>72.614999999999995</v>
      </c>
      <c r="G2645" s="36">
        <f>VLOOKUP(A2645,FII!$A$1:$D$3730,3,FALSE)</f>
        <v>-111.38</v>
      </c>
      <c r="H2645" s="36">
        <f>VLOOKUP(A2645,FII!$A$1:$D$3730,4,FALSE)</f>
        <v>-603.91</v>
      </c>
    </row>
    <row r="2646" spans="1:8" x14ac:dyDescent="0.25">
      <c r="A2646" s="35">
        <v>43418</v>
      </c>
      <c r="B2646">
        <v>10576.3</v>
      </c>
      <c r="C2646">
        <v>18.824999999999999</v>
      </c>
      <c r="D2646">
        <v>25080.5</v>
      </c>
      <c r="E2646">
        <v>10605</v>
      </c>
      <c r="F2646">
        <v>72.31</v>
      </c>
      <c r="G2646" s="36">
        <f>VLOOKUP(A2646,FII!$A$1:$D$3730,3,FALSE)</f>
        <v>91.79</v>
      </c>
      <c r="H2646" s="36">
        <f>VLOOKUP(A2646,FII!$A$1:$D$3730,4,FALSE)</f>
        <v>-1215.0999999999999</v>
      </c>
    </row>
    <row r="2647" spans="1:8" x14ac:dyDescent="0.25">
      <c r="A2647" s="35">
        <v>43419</v>
      </c>
      <c r="B2647">
        <v>10616.7</v>
      </c>
      <c r="C2647">
        <v>18.454999999999998</v>
      </c>
      <c r="D2647">
        <v>25289.27</v>
      </c>
      <c r="E2647">
        <v>10630.55</v>
      </c>
      <c r="F2647">
        <v>71.915000000000006</v>
      </c>
      <c r="G2647" s="36">
        <f>VLOOKUP(A2647,FII!$A$1:$D$3730,3,FALSE)</f>
        <v>418.78</v>
      </c>
      <c r="H2647" s="36">
        <f>VLOOKUP(A2647,FII!$A$1:$D$3730,4,FALSE)</f>
        <v>-568.26</v>
      </c>
    </row>
    <row r="2648" spans="1:8" x14ac:dyDescent="0.25">
      <c r="A2648" s="35">
        <v>43420</v>
      </c>
      <c r="B2648">
        <v>10682.2</v>
      </c>
      <c r="C2648">
        <v>18.350000000000001</v>
      </c>
      <c r="D2648">
        <v>25413.22</v>
      </c>
      <c r="E2648">
        <v>10687.25</v>
      </c>
      <c r="F2648">
        <v>71.98</v>
      </c>
      <c r="G2648" s="36">
        <f>VLOOKUP(A2648,FII!$A$1:$D$3730,3,FALSE)</f>
        <v>163.05000000000001</v>
      </c>
      <c r="H2648" s="36">
        <f>VLOOKUP(A2648,FII!$A$1:$D$3730,4,FALSE)</f>
        <v>-443.65</v>
      </c>
    </row>
    <row r="2649" spans="1:8" x14ac:dyDescent="0.25">
      <c r="A2649" s="35">
        <v>43423</v>
      </c>
      <c r="B2649">
        <v>10763.4</v>
      </c>
      <c r="C2649">
        <v>19.254999999999999</v>
      </c>
      <c r="D2649">
        <v>25017.439999999999</v>
      </c>
      <c r="E2649">
        <v>10768.15</v>
      </c>
      <c r="F2649">
        <v>71.61</v>
      </c>
      <c r="G2649" s="36">
        <f>VLOOKUP(A2649,FII!$A$1:$D$3730,3,FALSE)</f>
        <v>860.7</v>
      </c>
      <c r="H2649" s="36">
        <f>VLOOKUP(A2649,FII!$A$1:$D$3730,4,FALSE)</f>
        <v>34.25</v>
      </c>
    </row>
    <row r="2650" spans="1:8" x14ac:dyDescent="0.25">
      <c r="A2650" s="35">
        <v>43424</v>
      </c>
      <c r="B2650">
        <v>10656.2</v>
      </c>
      <c r="C2650">
        <v>19.327500000000001</v>
      </c>
      <c r="D2650">
        <v>24465.64</v>
      </c>
      <c r="E2650">
        <v>10671.95</v>
      </c>
      <c r="F2650">
        <v>71.430000000000007</v>
      </c>
      <c r="G2650" s="36">
        <f>VLOOKUP(A2650,FII!$A$1:$D$3730,3,FALSE)</f>
        <v>170.51</v>
      </c>
      <c r="H2650" s="36">
        <f>VLOOKUP(A2650,FII!$A$1:$D$3730,4,FALSE)</f>
        <v>-573.25</v>
      </c>
    </row>
    <row r="2651" spans="1:8" x14ac:dyDescent="0.25">
      <c r="A2651" s="35">
        <v>43425</v>
      </c>
      <c r="B2651">
        <v>10600.05</v>
      </c>
      <c r="C2651">
        <v>19.555</v>
      </c>
      <c r="D2651">
        <v>24464.69</v>
      </c>
      <c r="E2651">
        <v>10621.6</v>
      </c>
      <c r="F2651">
        <v>71.305000000000007</v>
      </c>
      <c r="G2651" s="36">
        <f>VLOOKUP(A2651,FII!$A$1:$D$3730,3,FALSE)</f>
        <v>-705.12</v>
      </c>
      <c r="H2651" s="36">
        <f>VLOOKUP(A2651,FII!$A$1:$D$3730,4,FALSE)</f>
        <v>-111.04</v>
      </c>
    </row>
    <row r="2652" spans="1:8" x14ac:dyDescent="0.25">
      <c r="A2652" s="35">
        <v>43426</v>
      </c>
      <c r="B2652">
        <v>10526.75</v>
      </c>
      <c r="C2652">
        <v>19.16</v>
      </c>
      <c r="D2652" t="e">
        <v>#N/A</v>
      </c>
      <c r="E2652">
        <v>10524.7</v>
      </c>
      <c r="F2652">
        <v>70.69</v>
      </c>
      <c r="G2652" s="36">
        <f>VLOOKUP(A2652,FII!$A$1:$D$3730,3,FALSE)</f>
        <v>1600.59</v>
      </c>
      <c r="H2652" s="36">
        <f>VLOOKUP(A2652,FII!$A$1:$D$3730,4,FALSE)</f>
        <v>-288.57</v>
      </c>
    </row>
    <row r="2653" spans="1:8" x14ac:dyDescent="0.25">
      <c r="A2653" s="35">
        <v>43430</v>
      </c>
      <c r="B2653">
        <v>10628.6</v>
      </c>
      <c r="C2653">
        <v>20.4025</v>
      </c>
      <c r="D2653">
        <v>24640.240000000002</v>
      </c>
      <c r="E2653">
        <v>10639.2</v>
      </c>
      <c r="F2653">
        <v>70.819999999999993</v>
      </c>
      <c r="G2653" s="36">
        <f>VLOOKUP(A2653,FII!$A$1:$D$3730,3,FALSE)</f>
        <v>-167.79</v>
      </c>
      <c r="H2653" s="36">
        <f>VLOOKUP(A2653,FII!$A$1:$D$3730,4,FALSE)</f>
        <v>475.21</v>
      </c>
    </row>
    <row r="2654" spans="1:8" x14ac:dyDescent="0.25">
      <c r="A2654" s="35">
        <v>43431</v>
      </c>
      <c r="B2654">
        <v>10685.6</v>
      </c>
      <c r="C2654">
        <v>18.315000000000001</v>
      </c>
      <c r="D2654">
        <v>24748.73</v>
      </c>
      <c r="E2654">
        <v>10684.85</v>
      </c>
      <c r="F2654">
        <v>70.784999999999997</v>
      </c>
      <c r="G2654" s="36">
        <f>VLOOKUP(A2654,FII!$A$1:$D$3730,3,FALSE)</f>
        <v>-704.67</v>
      </c>
      <c r="H2654" s="36">
        <f>VLOOKUP(A2654,FII!$A$1:$D$3730,4,FALSE)</f>
        <v>-102.74</v>
      </c>
    </row>
    <row r="2655" spans="1:8" x14ac:dyDescent="0.25">
      <c r="A2655" s="35">
        <v>43432</v>
      </c>
      <c r="B2655">
        <v>10728.85</v>
      </c>
      <c r="C2655">
        <v>17.96</v>
      </c>
      <c r="D2655">
        <v>25366.43</v>
      </c>
      <c r="E2655">
        <v>10717.9</v>
      </c>
      <c r="F2655">
        <v>70.64</v>
      </c>
      <c r="G2655" s="36">
        <f>VLOOKUP(A2655,FII!$A$1:$D$3730,3,FALSE)</f>
        <v>1067.05</v>
      </c>
      <c r="H2655" s="36">
        <f>VLOOKUP(A2655,FII!$A$1:$D$3730,4,FALSE)</f>
        <v>-570.72</v>
      </c>
    </row>
    <row r="2656" spans="1:8" x14ac:dyDescent="0.25">
      <c r="A2656" s="35">
        <v>43433</v>
      </c>
      <c r="B2656">
        <v>10858.7</v>
      </c>
      <c r="C2656">
        <v>18.697500000000002</v>
      </c>
      <c r="D2656">
        <v>25338.84</v>
      </c>
      <c r="E2656">
        <v>10858.7</v>
      </c>
      <c r="F2656">
        <v>69.78</v>
      </c>
      <c r="G2656" s="36">
        <f>VLOOKUP(A2656,FII!$A$1:$D$3730,3,FALSE)</f>
        <v>3302.53</v>
      </c>
      <c r="H2656" s="36">
        <f>VLOOKUP(A2656,FII!$A$1:$D$3730,4,FALSE)</f>
        <v>657.39</v>
      </c>
    </row>
    <row r="2657" spans="1:8" x14ac:dyDescent="0.25">
      <c r="A2657" s="35">
        <v>43434</v>
      </c>
      <c r="B2657">
        <v>10876.75</v>
      </c>
      <c r="C2657">
        <v>19.162500000000001</v>
      </c>
      <c r="D2657">
        <v>25538.46</v>
      </c>
      <c r="E2657">
        <v>10900.65</v>
      </c>
      <c r="F2657">
        <v>69.650000000000006</v>
      </c>
      <c r="G2657" s="36">
        <f>VLOOKUP(A2657,FII!$A$1:$D$3730,3,FALSE)</f>
        <v>171.81</v>
      </c>
      <c r="H2657" s="36">
        <f>VLOOKUP(A2657,FII!$A$1:$D$3730,4,FALSE)</f>
        <v>32.07</v>
      </c>
    </row>
    <row r="2658" spans="1:8" x14ac:dyDescent="0.25">
      <c r="A2658" s="35">
        <v>43437</v>
      </c>
      <c r="B2658">
        <v>10883.75</v>
      </c>
      <c r="C2658">
        <v>18.2225</v>
      </c>
      <c r="D2658">
        <v>25826.43</v>
      </c>
      <c r="E2658">
        <v>10924</v>
      </c>
      <c r="F2658">
        <v>70.44</v>
      </c>
      <c r="G2658" s="36">
        <f>VLOOKUP(A2658,FII!$A$1:$D$3730,3,FALSE)</f>
        <v>401.26</v>
      </c>
      <c r="H2658" s="36">
        <f>VLOOKUP(A2658,FII!$A$1:$D$3730,4,FALSE)</f>
        <v>350.44</v>
      </c>
    </row>
    <row r="2659" spans="1:8" x14ac:dyDescent="0.25">
      <c r="A2659" s="35">
        <v>43438</v>
      </c>
      <c r="B2659">
        <v>10869.5</v>
      </c>
      <c r="C2659">
        <v>18.107500000000002</v>
      </c>
      <c r="D2659">
        <v>25027.07</v>
      </c>
      <c r="E2659">
        <v>10907.75</v>
      </c>
      <c r="F2659">
        <v>70.53</v>
      </c>
      <c r="G2659" s="36">
        <f>VLOOKUP(A2659,FII!$A$1:$D$3730,3,FALSE)</f>
        <v>37.26</v>
      </c>
      <c r="H2659" s="36">
        <f>VLOOKUP(A2659,FII!$A$1:$D$3730,4,FALSE)</f>
        <v>-399.11</v>
      </c>
    </row>
    <row r="2660" spans="1:8" x14ac:dyDescent="0.25">
      <c r="A2660" s="35">
        <v>43439</v>
      </c>
      <c r="B2660">
        <v>10782.9</v>
      </c>
      <c r="C2660">
        <v>18.39</v>
      </c>
      <c r="D2660" t="e">
        <v>#N/A</v>
      </c>
      <c r="E2660">
        <v>10827.65</v>
      </c>
      <c r="F2660">
        <v>70.56</v>
      </c>
      <c r="G2660" s="36">
        <f>VLOOKUP(A2660,FII!$A$1:$D$3730,3,FALSE)</f>
        <v>-1164.68</v>
      </c>
      <c r="H2660" s="36">
        <f>VLOOKUP(A2660,FII!$A$1:$D$3730,4,FALSE)</f>
        <v>-843.03</v>
      </c>
    </row>
    <row r="2661" spans="1:8" x14ac:dyDescent="0.25">
      <c r="A2661" s="35">
        <v>43440</v>
      </c>
      <c r="B2661">
        <v>10601.15</v>
      </c>
      <c r="C2661">
        <v>19.305</v>
      </c>
      <c r="D2661">
        <v>24947.67</v>
      </c>
      <c r="E2661">
        <v>10626.3</v>
      </c>
      <c r="F2661">
        <v>70.849999999999994</v>
      </c>
      <c r="G2661" s="36">
        <f>VLOOKUP(A2661,FII!$A$1:$D$3730,3,FALSE)</f>
        <v>-1722.02</v>
      </c>
      <c r="H2661" s="36">
        <f>VLOOKUP(A2661,FII!$A$1:$D$3730,4,FALSE)</f>
        <v>-1047.1400000000001</v>
      </c>
    </row>
    <row r="2662" spans="1:8" x14ac:dyDescent="0.25">
      <c r="A2662" s="35">
        <v>43441</v>
      </c>
      <c r="B2662">
        <v>10693.7</v>
      </c>
      <c r="C2662">
        <v>18.59</v>
      </c>
      <c r="D2662">
        <v>24388.95</v>
      </c>
      <c r="E2662">
        <v>10735.15</v>
      </c>
      <c r="F2662">
        <v>70.86</v>
      </c>
      <c r="G2662" s="36">
        <f>VLOOKUP(A2662,FII!$A$1:$D$3730,3,FALSE)</f>
        <v>616.73</v>
      </c>
      <c r="H2662" s="36">
        <f>VLOOKUP(A2662,FII!$A$1:$D$3730,4,FALSE)</f>
        <v>854.88</v>
      </c>
    </row>
    <row r="2663" spans="1:8" x14ac:dyDescent="0.25">
      <c r="A2663" s="35">
        <v>43444</v>
      </c>
      <c r="B2663">
        <v>10488.45</v>
      </c>
      <c r="C2663">
        <v>20.4375</v>
      </c>
      <c r="D2663">
        <v>24423.26</v>
      </c>
      <c r="E2663">
        <v>10514.7</v>
      </c>
      <c r="F2663">
        <v>72.52</v>
      </c>
      <c r="G2663" s="36">
        <f>VLOOKUP(A2663,FII!$A$1:$D$3730,3,FALSE)</f>
        <v>-1012.27</v>
      </c>
      <c r="H2663" s="36">
        <f>VLOOKUP(A2663,FII!$A$1:$D$3730,4,FALSE)</f>
        <v>-851.55</v>
      </c>
    </row>
    <row r="2664" spans="1:8" x14ac:dyDescent="0.25">
      <c r="A2664" s="35">
        <v>43445</v>
      </c>
      <c r="B2664">
        <v>10549.15</v>
      </c>
      <c r="C2664">
        <v>17.945</v>
      </c>
      <c r="D2664">
        <v>24370.240000000002</v>
      </c>
      <c r="E2664">
        <v>10581.1</v>
      </c>
      <c r="F2664">
        <v>72.290999999999997</v>
      </c>
      <c r="G2664" s="36">
        <f>VLOOKUP(A2664,FII!$A$1:$D$3730,3,FALSE)</f>
        <v>-635.95000000000005</v>
      </c>
      <c r="H2664" s="36">
        <f>VLOOKUP(A2664,FII!$A$1:$D$3730,4,FALSE)</f>
        <v>672</v>
      </c>
    </row>
    <row r="2665" spans="1:8" x14ac:dyDescent="0.25">
      <c r="A2665" s="35">
        <v>43446</v>
      </c>
      <c r="B2665">
        <v>10737.6</v>
      </c>
      <c r="C2665">
        <v>15.81</v>
      </c>
      <c r="D2665">
        <v>24527.27</v>
      </c>
      <c r="E2665">
        <v>10783.65</v>
      </c>
      <c r="F2665">
        <v>71.84</v>
      </c>
      <c r="G2665" s="36">
        <f>VLOOKUP(A2665,FII!$A$1:$D$3730,3,FALSE)</f>
        <v>-488.6</v>
      </c>
      <c r="H2665" s="36">
        <f>VLOOKUP(A2665,FII!$A$1:$D$3730,4,FALSE)</f>
        <v>-5.13</v>
      </c>
    </row>
    <row r="2666" spans="1:8" x14ac:dyDescent="0.25">
      <c r="A2666" s="35">
        <v>43447</v>
      </c>
      <c r="B2666">
        <v>10791.55</v>
      </c>
      <c r="C2666">
        <v>15.55</v>
      </c>
      <c r="D2666">
        <v>24597.38</v>
      </c>
      <c r="E2666">
        <v>10824.95</v>
      </c>
      <c r="F2666">
        <v>71.53</v>
      </c>
      <c r="G2666" s="36">
        <f>VLOOKUP(A2666,FII!$A$1:$D$3730,3,FALSE)</f>
        <v>2395.73</v>
      </c>
      <c r="H2666" s="36">
        <f>VLOOKUP(A2666,FII!$A$1:$D$3730,4,FALSE)</f>
        <v>-95.57</v>
      </c>
    </row>
    <row r="2667" spans="1:8" x14ac:dyDescent="0.25">
      <c r="A2667" s="35">
        <v>43448</v>
      </c>
      <c r="B2667">
        <v>10805.45</v>
      </c>
      <c r="C2667">
        <v>15.157500000000001</v>
      </c>
      <c r="D2667">
        <v>24100.51</v>
      </c>
      <c r="E2667">
        <v>10820.3</v>
      </c>
      <c r="F2667">
        <v>71.92</v>
      </c>
      <c r="G2667" s="36">
        <f>VLOOKUP(A2667,FII!$A$1:$D$3730,3,FALSE)</f>
        <v>249.15</v>
      </c>
      <c r="H2667" s="36">
        <f>VLOOKUP(A2667,FII!$A$1:$D$3730,4,FALSE)</f>
        <v>357.19</v>
      </c>
    </row>
    <row r="2668" spans="1:8" x14ac:dyDescent="0.25">
      <c r="A2668" s="35">
        <v>43451</v>
      </c>
      <c r="B2668">
        <v>10888.35</v>
      </c>
      <c r="C2668">
        <v>14.54</v>
      </c>
      <c r="D2668">
        <v>23592.98</v>
      </c>
      <c r="E2668">
        <v>10910.5</v>
      </c>
      <c r="F2668">
        <v>71.61</v>
      </c>
      <c r="G2668" s="36">
        <f>VLOOKUP(A2668,FII!$A$1:$D$3730,3,FALSE)</f>
        <v>-319.19</v>
      </c>
      <c r="H2668" s="36">
        <f>VLOOKUP(A2668,FII!$A$1:$D$3730,4,FALSE)</f>
        <v>6.03</v>
      </c>
    </row>
    <row r="2669" spans="1:8" x14ac:dyDescent="0.25">
      <c r="A2669" s="35">
        <v>43452</v>
      </c>
      <c r="B2669">
        <v>10908.7</v>
      </c>
      <c r="C2669">
        <v>14.577500000000001</v>
      </c>
      <c r="D2669">
        <v>23675.64</v>
      </c>
      <c r="E2669">
        <v>10935.05</v>
      </c>
      <c r="F2669">
        <v>70.62</v>
      </c>
      <c r="G2669" s="36">
        <f>VLOOKUP(A2669,FII!$A$1:$D$3730,3,FALSE)</f>
        <v>-950.97</v>
      </c>
      <c r="H2669" s="36">
        <f>VLOOKUP(A2669,FII!$A$1:$D$3730,4,FALSE)</f>
        <v>-259.52999999999997</v>
      </c>
    </row>
    <row r="2670" spans="1:8" x14ac:dyDescent="0.25">
      <c r="A2670" s="35">
        <v>43453</v>
      </c>
      <c r="B2670">
        <v>10967.3</v>
      </c>
      <c r="C2670">
        <v>14.66</v>
      </c>
      <c r="D2670">
        <v>23323.66</v>
      </c>
      <c r="E2670">
        <v>10986.5</v>
      </c>
      <c r="F2670">
        <v>70.278999999999996</v>
      </c>
      <c r="G2670" s="36">
        <f>VLOOKUP(A2670,FII!$A$1:$D$3730,3,FALSE)</f>
        <v>501.79</v>
      </c>
      <c r="H2670" s="36">
        <f>VLOOKUP(A2670,FII!$A$1:$D$3730,4,FALSE)</f>
        <v>-71.11</v>
      </c>
    </row>
    <row r="2671" spans="1:8" x14ac:dyDescent="0.25">
      <c r="A2671" s="35">
        <v>43454</v>
      </c>
      <c r="B2671">
        <v>10951.7</v>
      </c>
      <c r="C2671">
        <v>14.3325</v>
      </c>
      <c r="D2671">
        <v>22859.599999999999</v>
      </c>
      <c r="E2671">
        <v>10978.2</v>
      </c>
      <c r="F2671">
        <v>69.98</v>
      </c>
      <c r="G2671" s="36">
        <f>VLOOKUP(A2671,FII!$A$1:$D$3730,3,FALSE)</f>
        <v>300.26</v>
      </c>
      <c r="H2671" s="36">
        <f>VLOOKUP(A2671,FII!$A$1:$D$3730,4,FALSE)</f>
        <v>-552.07000000000005</v>
      </c>
    </row>
    <row r="2672" spans="1:8" x14ac:dyDescent="0.25">
      <c r="A2672" s="35">
        <v>43455</v>
      </c>
      <c r="B2672">
        <v>10754</v>
      </c>
      <c r="C2672">
        <v>15.9925</v>
      </c>
      <c r="D2672">
        <v>22445.37</v>
      </c>
      <c r="E2672">
        <v>10767.5</v>
      </c>
      <c r="F2672">
        <v>70.14</v>
      </c>
      <c r="G2672" s="36">
        <f>VLOOKUP(A2672,FII!$A$1:$D$3730,3,FALSE)</f>
        <v>-315.70999999999998</v>
      </c>
      <c r="H2672" s="36">
        <f>VLOOKUP(A2672,FII!$A$1:$D$3730,4,FALSE)</f>
        <v>-1204.3499999999999</v>
      </c>
    </row>
    <row r="2673" spans="1:8" x14ac:dyDescent="0.25">
      <c r="A2673" s="35">
        <v>43458</v>
      </c>
      <c r="B2673">
        <v>10663.5</v>
      </c>
      <c r="C2673">
        <v>15.75</v>
      </c>
      <c r="D2673">
        <v>21792.2</v>
      </c>
      <c r="E2673">
        <v>10681.9</v>
      </c>
      <c r="F2673">
        <v>70.105000000000004</v>
      </c>
      <c r="G2673" s="36">
        <f>VLOOKUP(A2673,FII!$A$1:$D$3730,3,FALSE)</f>
        <v>205.19</v>
      </c>
      <c r="H2673" s="36">
        <f>VLOOKUP(A2673,FII!$A$1:$D$3730,4,FALSE)</f>
        <v>-645.80999999999995</v>
      </c>
    </row>
    <row r="2674" spans="1:8" x14ac:dyDescent="0.25">
      <c r="A2674" s="35">
        <v>43460</v>
      </c>
      <c r="B2674">
        <v>10729.85</v>
      </c>
      <c r="C2674">
        <v>15.92</v>
      </c>
      <c r="D2674">
        <v>22878.45</v>
      </c>
      <c r="E2674">
        <v>10748.5</v>
      </c>
      <c r="F2674">
        <v>70.069999999999993</v>
      </c>
      <c r="G2674" s="36">
        <f>VLOOKUP(A2674,FII!$A$1:$D$3730,3,FALSE)</f>
        <v>-754.74</v>
      </c>
      <c r="H2674" s="36">
        <f>VLOOKUP(A2674,FII!$A$1:$D$3730,4,FALSE)</f>
        <v>-272.05</v>
      </c>
    </row>
    <row r="2675" spans="1:8" x14ac:dyDescent="0.25">
      <c r="A2675" s="35">
        <v>43461</v>
      </c>
      <c r="B2675">
        <v>10779.8</v>
      </c>
      <c r="C2675">
        <v>16.072500000000002</v>
      </c>
      <c r="D2675">
        <v>23138.82</v>
      </c>
      <c r="E2675">
        <v>10779.8</v>
      </c>
      <c r="F2675">
        <v>70.361000000000004</v>
      </c>
      <c r="G2675" s="36">
        <f>VLOOKUP(A2675,FII!$A$1:$D$3730,3,FALSE)</f>
        <v>1040.58</v>
      </c>
      <c r="H2675" s="36">
        <f>VLOOKUP(A2675,FII!$A$1:$D$3730,4,FALSE)</f>
        <v>669.53</v>
      </c>
    </row>
    <row r="2676" spans="1:8" x14ac:dyDescent="0.25">
      <c r="A2676" s="35">
        <v>43462</v>
      </c>
      <c r="B2676">
        <v>10859.9</v>
      </c>
      <c r="C2676">
        <v>15.27</v>
      </c>
      <c r="D2676">
        <v>23062.400000000001</v>
      </c>
      <c r="E2676">
        <v>10907.75</v>
      </c>
      <c r="F2676">
        <v>69.933000000000007</v>
      </c>
      <c r="G2676" s="36">
        <f>VLOOKUP(A2676,FII!$A$1:$D$3730,3,FALSE)</f>
        <v>632.22</v>
      </c>
      <c r="H2676" s="36">
        <f>VLOOKUP(A2676,FII!$A$1:$D$3730,4,FALSE)</f>
        <v>824.28</v>
      </c>
    </row>
    <row r="2677" spans="1:8" x14ac:dyDescent="0.25">
      <c r="A2677" s="35">
        <v>43465</v>
      </c>
      <c r="B2677">
        <v>10862.55</v>
      </c>
      <c r="C2677">
        <v>16</v>
      </c>
      <c r="D2677">
        <v>23327.46</v>
      </c>
      <c r="E2677">
        <v>10916.85</v>
      </c>
      <c r="F2677">
        <v>69.569999999999993</v>
      </c>
      <c r="G2677" s="36">
        <f>VLOOKUP(A2677,FII!$A$1:$D$3730,3,FALSE)</f>
        <v>549.88</v>
      </c>
      <c r="H2677" s="36">
        <f>VLOOKUP(A2677,FII!$A$1:$D$3730,4,FALSE)</f>
        <v>-9.49</v>
      </c>
    </row>
    <row r="2678" spans="1:8" x14ac:dyDescent="0.25">
      <c r="A2678" s="35">
        <v>43466</v>
      </c>
      <c r="B2678">
        <v>10910.1</v>
      </c>
      <c r="C2678">
        <v>15.324999999999999</v>
      </c>
      <c r="D2678" t="e">
        <v>#N/A</v>
      </c>
      <c r="E2678">
        <v>10960.55</v>
      </c>
      <c r="F2678">
        <v>69.453000000000003</v>
      </c>
      <c r="G2678" s="36">
        <f>VLOOKUP(A2678,FII!$A$1:$D$3730,3,FALSE)</f>
        <v>-475.99</v>
      </c>
      <c r="H2678" s="36">
        <f>VLOOKUP(A2678,FII!$A$1:$D$3730,4,FALSE)</f>
        <v>-83.41</v>
      </c>
    </row>
    <row r="2679" spans="1:8" x14ac:dyDescent="0.25">
      <c r="A2679" s="35">
        <v>43467</v>
      </c>
      <c r="B2679">
        <v>10792.5</v>
      </c>
      <c r="C2679">
        <v>16.387499999999999</v>
      </c>
      <c r="D2679">
        <v>23346.240000000002</v>
      </c>
      <c r="E2679">
        <v>10830.85</v>
      </c>
      <c r="F2679">
        <v>70</v>
      </c>
      <c r="G2679" s="36">
        <f>VLOOKUP(A2679,FII!$A$1:$D$3730,3,FALSE)</f>
        <v>-817.09</v>
      </c>
      <c r="H2679" s="36">
        <f>VLOOKUP(A2679,FII!$A$1:$D$3730,4,FALSE)</f>
        <v>-970.5</v>
      </c>
    </row>
    <row r="2680" spans="1:8" x14ac:dyDescent="0.25">
      <c r="A2680" s="35">
        <v>43468</v>
      </c>
      <c r="B2680">
        <v>10672.25</v>
      </c>
      <c r="C2680">
        <v>16.79</v>
      </c>
      <c r="D2680">
        <v>22686.22</v>
      </c>
      <c r="E2680">
        <v>10718.5</v>
      </c>
      <c r="F2680">
        <v>70.11</v>
      </c>
      <c r="G2680" s="36">
        <f>VLOOKUP(A2680,FII!$A$1:$D$3730,3,FALSE)</f>
        <v>-477.01</v>
      </c>
      <c r="H2680" s="36">
        <f>VLOOKUP(A2680,FII!$A$1:$D$3730,4,FALSE)</f>
        <v>-913.41</v>
      </c>
    </row>
    <row r="2681" spans="1:8" x14ac:dyDescent="0.25">
      <c r="A2681" s="35">
        <v>43469</v>
      </c>
      <c r="B2681">
        <v>10727.35</v>
      </c>
      <c r="C2681">
        <v>16.162500000000001</v>
      </c>
      <c r="D2681">
        <v>23433.16</v>
      </c>
      <c r="E2681">
        <v>10777.6</v>
      </c>
      <c r="F2681">
        <v>69.55</v>
      </c>
      <c r="G2681" s="36">
        <f>VLOOKUP(A2681,FII!$A$1:$D$3730,3,FALSE)</f>
        <v>-351.08</v>
      </c>
      <c r="H2681" s="36">
        <f>VLOOKUP(A2681,FII!$A$1:$D$3730,4,FALSE)</f>
        <v>145.30000000000001</v>
      </c>
    </row>
    <row r="2682" spans="1:8" x14ac:dyDescent="0.25">
      <c r="A2682" s="35">
        <v>43472</v>
      </c>
      <c r="B2682">
        <v>10771.8</v>
      </c>
      <c r="C2682">
        <v>16.302499999999998</v>
      </c>
      <c r="D2682">
        <v>23531.35</v>
      </c>
      <c r="E2682">
        <v>10803.45</v>
      </c>
      <c r="F2682">
        <v>69.802999999999997</v>
      </c>
      <c r="G2682" s="36">
        <f>VLOOKUP(A2682,FII!$A$1:$D$3730,3,FALSE)</f>
        <v>408.41</v>
      </c>
      <c r="H2682" s="36">
        <f>VLOOKUP(A2682,FII!$A$1:$D$3730,4,FALSE)</f>
        <v>125.31</v>
      </c>
    </row>
    <row r="2683" spans="1:8" x14ac:dyDescent="0.25">
      <c r="A2683" s="35">
        <v>43473</v>
      </c>
      <c r="B2683">
        <v>10802.15</v>
      </c>
      <c r="C2683">
        <v>15.7</v>
      </c>
      <c r="D2683">
        <v>23787.45</v>
      </c>
      <c r="E2683">
        <v>10844.65</v>
      </c>
      <c r="F2683">
        <v>70.14</v>
      </c>
      <c r="G2683" s="36">
        <f>VLOOKUP(A2683,FII!$A$1:$D$3730,3,FALSE)</f>
        <v>-418.03</v>
      </c>
      <c r="H2683" s="36">
        <f>VLOOKUP(A2683,FII!$A$1:$D$3730,4,FALSE)</f>
        <v>227.82</v>
      </c>
    </row>
    <row r="2684" spans="1:8" x14ac:dyDescent="0.25">
      <c r="A2684" s="35">
        <v>43474</v>
      </c>
      <c r="B2684">
        <v>10855.15</v>
      </c>
      <c r="C2684">
        <v>15.27</v>
      </c>
      <c r="D2684">
        <v>23879.119999999999</v>
      </c>
      <c r="E2684">
        <v>10877.7</v>
      </c>
      <c r="F2684">
        <v>70.56</v>
      </c>
      <c r="G2684" s="36">
        <f>VLOOKUP(A2684,FII!$A$1:$D$3730,3,FALSE)</f>
        <v>460.48</v>
      </c>
      <c r="H2684" s="36">
        <f>VLOOKUP(A2684,FII!$A$1:$D$3730,4,FALSE)</f>
        <v>-366.46</v>
      </c>
    </row>
    <row r="2685" spans="1:8" x14ac:dyDescent="0.25">
      <c r="A2685" s="35">
        <v>43475</v>
      </c>
      <c r="B2685">
        <v>10821.6</v>
      </c>
      <c r="C2685">
        <v>15.345000000000001</v>
      </c>
      <c r="D2685">
        <v>24001.919999999998</v>
      </c>
      <c r="E2685">
        <v>10857.75</v>
      </c>
      <c r="F2685">
        <v>70.42</v>
      </c>
      <c r="G2685" s="36">
        <f>VLOOKUP(A2685,FII!$A$1:$D$3730,3,FALSE)</f>
        <v>426.23</v>
      </c>
      <c r="H2685" s="36">
        <f>VLOOKUP(A2685,FII!$A$1:$D$3730,4,FALSE)</f>
        <v>321.98</v>
      </c>
    </row>
    <row r="2686" spans="1:8" x14ac:dyDescent="0.25">
      <c r="A2686" s="35">
        <v>43476</v>
      </c>
      <c r="B2686">
        <v>10794.95</v>
      </c>
      <c r="C2686">
        <v>15.352499999999999</v>
      </c>
      <c r="D2686">
        <v>23995.95</v>
      </c>
      <c r="E2686">
        <v>10827.6</v>
      </c>
      <c r="F2686">
        <v>70.399000000000001</v>
      </c>
      <c r="G2686" s="36">
        <f>VLOOKUP(A2686,FII!$A$1:$D$3730,3,FALSE)</f>
        <v>-539.53</v>
      </c>
      <c r="H2686" s="36">
        <f>VLOOKUP(A2686,FII!$A$1:$D$3730,4,FALSE)</f>
        <v>204.89</v>
      </c>
    </row>
    <row r="2687" spans="1:8" x14ac:dyDescent="0.25">
      <c r="A2687" s="35">
        <v>43479</v>
      </c>
      <c r="B2687">
        <v>10737.6</v>
      </c>
      <c r="C2687">
        <v>16.157499999999999</v>
      </c>
      <c r="D2687">
        <v>23909.84</v>
      </c>
      <c r="E2687">
        <v>10769.8</v>
      </c>
      <c r="F2687">
        <v>70.760000000000005</v>
      </c>
      <c r="G2687" s="36">
        <f>VLOOKUP(A2687,FII!$A$1:$D$3730,3,FALSE)</f>
        <v>-989.68</v>
      </c>
      <c r="H2687" s="36">
        <f>VLOOKUP(A2687,FII!$A$1:$D$3730,4,FALSE)</f>
        <v>558.20000000000005</v>
      </c>
    </row>
    <row r="2688" spans="1:8" x14ac:dyDescent="0.25">
      <c r="A2688" s="35">
        <v>43480</v>
      </c>
      <c r="B2688">
        <v>10886.8</v>
      </c>
      <c r="C2688">
        <v>15.5825</v>
      </c>
      <c r="D2688">
        <v>24065.59</v>
      </c>
      <c r="E2688">
        <v>10928.4</v>
      </c>
      <c r="F2688">
        <v>71.099999999999994</v>
      </c>
      <c r="G2688" s="36">
        <f>VLOOKUP(A2688,FII!$A$1:$D$3730,3,FALSE)</f>
        <v>1153.0899999999999</v>
      </c>
      <c r="H2688" s="36">
        <f>VLOOKUP(A2688,FII!$A$1:$D$3730,4,FALSE)</f>
        <v>595.16999999999996</v>
      </c>
    </row>
    <row r="2689" spans="1:8" x14ac:dyDescent="0.25">
      <c r="A2689" s="35">
        <v>43481</v>
      </c>
      <c r="B2689">
        <v>10890.3</v>
      </c>
      <c r="C2689">
        <v>16.077500000000001</v>
      </c>
      <c r="D2689">
        <v>24207.16</v>
      </c>
      <c r="E2689">
        <v>10921.65</v>
      </c>
      <c r="F2689">
        <v>70.98</v>
      </c>
      <c r="G2689" s="36">
        <f>VLOOKUP(A2689,FII!$A$1:$D$3730,3,FALSE)</f>
        <v>-818.08</v>
      </c>
      <c r="H2689" s="36">
        <f>VLOOKUP(A2689,FII!$A$1:$D$3730,4,FALSE)</f>
        <v>171.17</v>
      </c>
    </row>
    <row r="2690" spans="1:8" x14ac:dyDescent="0.25">
      <c r="A2690" s="35">
        <v>43482</v>
      </c>
      <c r="B2690">
        <v>10905.2</v>
      </c>
      <c r="C2690">
        <v>16.2425</v>
      </c>
      <c r="D2690">
        <v>24370.1</v>
      </c>
      <c r="E2690">
        <v>10925.85</v>
      </c>
      <c r="F2690">
        <v>71.05</v>
      </c>
      <c r="G2690" s="36">
        <f>VLOOKUP(A2690,FII!$A$1:$D$3730,3,FALSE)</f>
        <v>-598.54</v>
      </c>
      <c r="H2690" s="36">
        <f>VLOOKUP(A2690,FII!$A$1:$D$3730,4,FALSE)</f>
        <v>445.11</v>
      </c>
    </row>
    <row r="2691" spans="1:8" x14ac:dyDescent="0.25">
      <c r="A2691" s="35">
        <v>43483</v>
      </c>
      <c r="B2691">
        <v>10906.95</v>
      </c>
      <c r="C2691">
        <v>16.6175</v>
      </c>
      <c r="D2691">
        <v>24706.35</v>
      </c>
      <c r="E2691">
        <v>10927.15</v>
      </c>
      <c r="F2691">
        <v>71.209999999999994</v>
      </c>
      <c r="G2691" s="36">
        <f>VLOOKUP(A2691,FII!$A$1:$D$3730,3,FALSE)</f>
        <v>-398.34</v>
      </c>
      <c r="H2691" s="36">
        <f>VLOOKUP(A2691,FII!$A$1:$D$3730,4,FALSE)</f>
        <v>537.6</v>
      </c>
    </row>
    <row r="2692" spans="1:8" x14ac:dyDescent="0.25">
      <c r="A2692" s="35">
        <v>43486</v>
      </c>
      <c r="B2692">
        <v>10961.85</v>
      </c>
      <c r="C2692">
        <v>18.147500000000001</v>
      </c>
      <c r="D2692" t="e">
        <v>#N/A</v>
      </c>
      <c r="E2692">
        <v>10969.7</v>
      </c>
      <c r="F2692">
        <v>71.188000000000002</v>
      </c>
      <c r="G2692" s="36">
        <f>VLOOKUP(A2692,FII!$A$1:$D$3730,3,FALSE)</f>
        <v>485.38</v>
      </c>
      <c r="H2692" s="36">
        <f>VLOOKUP(A2692,FII!$A$1:$D$3730,4,FALSE)</f>
        <v>388.77</v>
      </c>
    </row>
    <row r="2693" spans="1:8" x14ac:dyDescent="0.25">
      <c r="A2693" s="35">
        <v>43487</v>
      </c>
      <c r="B2693">
        <v>10922.75</v>
      </c>
      <c r="C2693">
        <v>17.984999999999999</v>
      </c>
      <c r="D2693">
        <v>24404.48</v>
      </c>
      <c r="E2693">
        <v>10936.2</v>
      </c>
      <c r="F2693">
        <v>71.260000000000005</v>
      </c>
      <c r="G2693" s="36">
        <f>VLOOKUP(A2693,FII!$A$1:$D$3730,3,FALSE)</f>
        <v>-460.44</v>
      </c>
      <c r="H2693" s="36">
        <f>VLOOKUP(A2693,FII!$A$1:$D$3730,4,FALSE)</f>
        <v>763.72</v>
      </c>
    </row>
    <row r="2694" spans="1:8" x14ac:dyDescent="0.25">
      <c r="A2694" s="35">
        <v>43488</v>
      </c>
      <c r="B2694">
        <v>10831.5</v>
      </c>
      <c r="C2694">
        <v>18.085000000000001</v>
      </c>
      <c r="D2694">
        <v>24575.62</v>
      </c>
      <c r="E2694">
        <v>10854.9</v>
      </c>
      <c r="F2694">
        <v>71.19</v>
      </c>
      <c r="G2694" s="36">
        <f>VLOOKUP(A2694,FII!$A$1:$D$3730,3,FALSE)</f>
        <v>-314.64999999999998</v>
      </c>
      <c r="H2694" s="36">
        <f>VLOOKUP(A2694,FII!$A$1:$D$3730,4,FALSE)</f>
        <v>-166.95</v>
      </c>
    </row>
    <row r="2695" spans="1:8" x14ac:dyDescent="0.25">
      <c r="A2695" s="35">
        <v>43489</v>
      </c>
      <c r="B2695">
        <v>10849.8</v>
      </c>
      <c r="C2695">
        <v>17.434999999999999</v>
      </c>
      <c r="D2695">
        <v>24553.24</v>
      </c>
      <c r="E2695">
        <v>10868.6</v>
      </c>
      <c r="F2695">
        <v>71</v>
      </c>
      <c r="G2695" s="36">
        <f>VLOOKUP(A2695,FII!$A$1:$D$3730,3,FALSE)</f>
        <v>-510.91</v>
      </c>
      <c r="H2695" s="36">
        <f>VLOOKUP(A2695,FII!$A$1:$D$3730,4,FALSE)</f>
        <v>571.07000000000005</v>
      </c>
    </row>
    <row r="2696" spans="1:8" x14ac:dyDescent="0.25">
      <c r="A2696" s="35">
        <v>43490</v>
      </c>
      <c r="B2696">
        <v>10780.55</v>
      </c>
      <c r="C2696">
        <v>17.690000000000001</v>
      </c>
      <c r="D2696">
        <v>24737.200000000001</v>
      </c>
      <c r="E2696">
        <v>10785.95</v>
      </c>
      <c r="F2696">
        <v>70.900000000000006</v>
      </c>
      <c r="G2696" s="36">
        <f>VLOOKUP(A2696,FII!$A$1:$D$3730,3,FALSE)</f>
        <v>1208.3800000000001</v>
      </c>
      <c r="H2696" s="36">
        <f>VLOOKUP(A2696,FII!$A$1:$D$3730,4,FALSE)</f>
        <v>-294.19</v>
      </c>
    </row>
    <row r="2697" spans="1:8" x14ac:dyDescent="0.25">
      <c r="A2697" s="35">
        <v>43493</v>
      </c>
      <c r="B2697">
        <v>10661.55</v>
      </c>
      <c r="C2697">
        <v>18.897500000000001</v>
      </c>
      <c r="D2697">
        <v>24528.22</v>
      </c>
      <c r="E2697">
        <v>10676.8</v>
      </c>
      <c r="F2697">
        <v>71.069999999999993</v>
      </c>
      <c r="G2697" s="36">
        <f>VLOOKUP(A2697,FII!$A$1:$D$3730,3,FALSE)</f>
        <v>417.32</v>
      </c>
      <c r="H2697" s="36">
        <f>VLOOKUP(A2697,FII!$A$1:$D$3730,4,FALSE)</f>
        <v>-460.12</v>
      </c>
    </row>
    <row r="2698" spans="1:8" x14ac:dyDescent="0.25">
      <c r="A2698" s="35">
        <v>43494</v>
      </c>
      <c r="B2698">
        <v>10652.2</v>
      </c>
      <c r="C2698">
        <v>18.427499999999998</v>
      </c>
      <c r="D2698">
        <v>24579.96</v>
      </c>
      <c r="E2698">
        <v>10668.05</v>
      </c>
      <c r="F2698">
        <v>71.39</v>
      </c>
      <c r="G2698" s="36">
        <f>VLOOKUP(A2698,FII!$A$1:$D$3730,3,FALSE)</f>
        <v>-466.16</v>
      </c>
      <c r="H2698" s="36">
        <f>VLOOKUP(A2698,FII!$A$1:$D$3730,4,FALSE)</f>
        <v>-165.46</v>
      </c>
    </row>
    <row r="2699" spans="1:8" x14ac:dyDescent="0.25">
      <c r="A2699" s="35">
        <v>43495</v>
      </c>
      <c r="B2699">
        <v>10651.8</v>
      </c>
      <c r="C2699">
        <v>17.850000000000001</v>
      </c>
      <c r="D2699">
        <v>25014.86</v>
      </c>
      <c r="E2699">
        <v>10642.9</v>
      </c>
      <c r="F2699">
        <v>71.234999999999999</v>
      </c>
      <c r="G2699" s="36">
        <f>VLOOKUP(A2699,FII!$A$1:$D$3730,3,FALSE)</f>
        <v>2765.26</v>
      </c>
      <c r="H2699" s="36">
        <f>VLOOKUP(A2699,FII!$A$1:$D$3730,4,FALSE)</f>
        <v>1160.9100000000001</v>
      </c>
    </row>
    <row r="2700" spans="1:8" x14ac:dyDescent="0.25">
      <c r="A2700" s="35">
        <v>43496</v>
      </c>
      <c r="B2700">
        <v>10830.95</v>
      </c>
      <c r="C2700">
        <v>17.122499999999999</v>
      </c>
      <c r="D2700">
        <v>24999.67</v>
      </c>
      <c r="E2700">
        <v>10830.95</v>
      </c>
      <c r="F2700">
        <v>70.959999999999994</v>
      </c>
      <c r="G2700" s="36" t="e">
        <f>VLOOKUP(A2700,FII!$A$1:$D$3730,3,FALSE)</f>
        <v>#N/A</v>
      </c>
      <c r="H2700" s="36" t="e">
        <f>VLOOKUP(A2700,FII!$A$1:$D$3730,4,FALSE)</f>
        <v>#N/A</v>
      </c>
    </row>
    <row r="2701" spans="1:8" x14ac:dyDescent="0.25">
      <c r="A2701" s="35">
        <v>43497</v>
      </c>
      <c r="B2701">
        <v>10893.65</v>
      </c>
      <c r="C2701">
        <v>15.72</v>
      </c>
      <c r="D2701">
        <v>25063.89</v>
      </c>
      <c r="E2701">
        <v>10914.05</v>
      </c>
      <c r="F2701">
        <v>71.435000000000002</v>
      </c>
      <c r="G2701" s="36">
        <f>VLOOKUP(A2701,FII!$A$1:$D$3730,3,FALSE)</f>
        <v>1711.35</v>
      </c>
      <c r="H2701" s="36">
        <f>VLOOKUP(A2701,FII!$A$1:$D$3730,4,FALSE)</f>
        <v>856.54</v>
      </c>
    </row>
    <row r="2702" spans="1:8" x14ac:dyDescent="0.25">
      <c r="A2702" s="35">
        <v>43500</v>
      </c>
      <c r="B2702">
        <v>10912.25</v>
      </c>
      <c r="C2702">
        <v>15.7225</v>
      </c>
      <c r="D2702">
        <v>25239.37</v>
      </c>
      <c r="E2702">
        <v>10937.5</v>
      </c>
      <c r="F2702">
        <v>71.709999999999994</v>
      </c>
      <c r="G2702" s="36">
        <f>VLOOKUP(A2702,FII!$A$1:$D$3730,3,FALSE)</f>
        <v>-184.77</v>
      </c>
      <c r="H2702" s="36">
        <f>VLOOKUP(A2702,FII!$A$1:$D$3730,4,FALSE)</f>
        <v>110.51</v>
      </c>
    </row>
    <row r="2703" spans="1:8" x14ac:dyDescent="0.25">
      <c r="A2703" s="35">
        <v>43501</v>
      </c>
      <c r="B2703">
        <v>10934.35</v>
      </c>
      <c r="C2703">
        <v>15.78</v>
      </c>
      <c r="D2703">
        <v>25411.52</v>
      </c>
      <c r="E2703">
        <v>10951.7</v>
      </c>
      <c r="F2703">
        <v>71.53</v>
      </c>
      <c r="G2703" s="36">
        <f>VLOOKUP(A2703,FII!$A$1:$D$3730,3,FALSE)</f>
        <v>794.52</v>
      </c>
      <c r="H2703" s="36">
        <f>VLOOKUP(A2703,FII!$A$1:$D$3730,4,FALSE)</f>
        <v>-320.55</v>
      </c>
    </row>
    <row r="2704" spans="1:8" x14ac:dyDescent="0.25">
      <c r="A2704" s="35">
        <v>43502</v>
      </c>
      <c r="B2704">
        <v>11062.45</v>
      </c>
      <c r="C2704">
        <v>15.63</v>
      </c>
      <c r="D2704">
        <v>25390.3</v>
      </c>
      <c r="E2704">
        <v>11090.3</v>
      </c>
      <c r="F2704">
        <v>71.55</v>
      </c>
      <c r="G2704" s="36">
        <f>VLOOKUP(A2704,FII!$A$1:$D$3730,3,FALSE)</f>
        <v>2817.98</v>
      </c>
      <c r="H2704" s="36">
        <f>VLOOKUP(A2704,FII!$A$1:$D$3730,4,FALSE)</f>
        <v>865.83</v>
      </c>
    </row>
    <row r="2705" spans="1:8" x14ac:dyDescent="0.25">
      <c r="A2705" s="35">
        <v>43503</v>
      </c>
      <c r="B2705">
        <v>11069.4</v>
      </c>
      <c r="C2705">
        <v>15.435</v>
      </c>
      <c r="D2705">
        <v>25169.53</v>
      </c>
      <c r="E2705">
        <v>11093.8</v>
      </c>
      <c r="F2705">
        <v>71.3</v>
      </c>
      <c r="G2705" s="36">
        <f>VLOOKUP(A2705,FII!$A$1:$D$3730,3,FALSE)</f>
        <v>999.21</v>
      </c>
      <c r="H2705" s="36">
        <f>VLOOKUP(A2705,FII!$A$1:$D$3730,4,FALSE)</f>
        <v>473.41</v>
      </c>
    </row>
    <row r="2706" spans="1:8" x14ac:dyDescent="0.25">
      <c r="A2706" s="35">
        <v>43504</v>
      </c>
      <c r="B2706">
        <v>10943.6</v>
      </c>
      <c r="C2706">
        <v>15.567500000000001</v>
      </c>
      <c r="D2706">
        <v>25106.33</v>
      </c>
      <c r="E2706">
        <v>10957.25</v>
      </c>
      <c r="F2706">
        <v>71.174999999999997</v>
      </c>
      <c r="G2706" s="36">
        <f>VLOOKUP(A2706,FII!$A$1:$D$3730,3,FALSE)</f>
        <v>-224.34</v>
      </c>
      <c r="H2706" s="36">
        <f>VLOOKUP(A2706,FII!$A$1:$D$3730,4,FALSE)</f>
        <v>-798.57</v>
      </c>
    </row>
    <row r="2707" spans="1:8" x14ac:dyDescent="0.25">
      <c r="A2707" s="35">
        <v>43507</v>
      </c>
      <c r="B2707">
        <v>10888.8</v>
      </c>
      <c r="C2707">
        <v>15.84</v>
      </c>
      <c r="D2707">
        <v>25053.11</v>
      </c>
      <c r="E2707">
        <v>10909.6</v>
      </c>
      <c r="F2707">
        <v>71.14</v>
      </c>
      <c r="G2707" s="36">
        <f>VLOOKUP(A2707,FII!$A$1:$D$3730,3,FALSE)</f>
        <v>274.52999999999997</v>
      </c>
      <c r="H2707" s="36">
        <f>VLOOKUP(A2707,FII!$A$1:$D$3730,4,FALSE)</f>
        <v>-551.91999999999996</v>
      </c>
    </row>
    <row r="2708" spans="1:8" x14ac:dyDescent="0.25">
      <c r="A2708" s="35">
        <v>43508</v>
      </c>
      <c r="B2708">
        <v>10831.4</v>
      </c>
      <c r="C2708">
        <v>15.75</v>
      </c>
      <c r="D2708">
        <v>25425.759999999998</v>
      </c>
      <c r="E2708">
        <v>10860.45</v>
      </c>
      <c r="F2708">
        <v>70.534999999999997</v>
      </c>
      <c r="G2708" s="36">
        <f>VLOOKUP(A2708,FII!$A$1:$D$3730,3,FALSE)</f>
        <v>401.46</v>
      </c>
      <c r="H2708" s="36">
        <f>VLOOKUP(A2708,FII!$A$1:$D$3730,4,FALSE)</f>
        <v>-546.13</v>
      </c>
    </row>
    <row r="2709" spans="1:8" x14ac:dyDescent="0.25">
      <c r="A2709" s="35">
        <v>43509</v>
      </c>
      <c r="B2709">
        <v>10793.65</v>
      </c>
      <c r="C2709">
        <v>15.73</v>
      </c>
      <c r="D2709">
        <v>25543.27</v>
      </c>
      <c r="E2709">
        <v>10823.4</v>
      </c>
      <c r="F2709">
        <v>70.875</v>
      </c>
      <c r="G2709" s="36">
        <f>VLOOKUP(A2709,FII!$A$1:$D$3730,3,FALSE)</f>
        <v>397.2</v>
      </c>
      <c r="H2709" s="36">
        <f>VLOOKUP(A2709,FII!$A$1:$D$3730,4,FALSE)</f>
        <v>-301.22000000000003</v>
      </c>
    </row>
    <row r="2710" spans="1:8" x14ac:dyDescent="0.25">
      <c r="A2710" s="35">
        <v>43510</v>
      </c>
      <c r="B2710">
        <v>10746.05</v>
      </c>
      <c r="C2710">
        <v>15.772500000000001</v>
      </c>
      <c r="D2710">
        <v>25439.39</v>
      </c>
      <c r="E2710">
        <v>10779.8</v>
      </c>
      <c r="F2710">
        <v>71.02</v>
      </c>
      <c r="G2710" s="36">
        <f>VLOOKUP(A2710,FII!$A$1:$D$3730,3,FALSE)</f>
        <v>-3600.61</v>
      </c>
      <c r="H2710" s="36">
        <f>VLOOKUP(A2710,FII!$A$1:$D$3730,4,FALSE)</f>
        <v>-499.52</v>
      </c>
    </row>
    <row r="2711" spans="1:8" x14ac:dyDescent="0.25">
      <c r="A2711" s="35">
        <v>43511</v>
      </c>
      <c r="B2711">
        <v>10724.4</v>
      </c>
      <c r="C2711">
        <v>16.46</v>
      </c>
      <c r="D2711">
        <v>25883.25</v>
      </c>
      <c r="E2711">
        <v>10746.55</v>
      </c>
      <c r="F2711">
        <v>71.33</v>
      </c>
      <c r="G2711" s="36">
        <f>VLOOKUP(A2711,FII!$A$1:$D$3730,3,FALSE)</f>
        <v>-1054.6300000000001</v>
      </c>
      <c r="H2711" s="36">
        <f>VLOOKUP(A2711,FII!$A$1:$D$3730,4,FALSE)</f>
        <v>131.47999999999999</v>
      </c>
    </row>
    <row r="2712" spans="1:8" x14ac:dyDescent="0.25">
      <c r="A2712" s="35">
        <v>43514</v>
      </c>
      <c r="B2712">
        <v>10640.95</v>
      </c>
      <c r="C2712">
        <v>18</v>
      </c>
      <c r="D2712" t="e">
        <v>#N/A</v>
      </c>
      <c r="E2712">
        <v>10662.25</v>
      </c>
      <c r="F2712">
        <v>71.387</v>
      </c>
      <c r="G2712" s="36">
        <f>VLOOKUP(A2712,FII!$A$1:$D$3730,3,FALSE)</f>
        <v>-433.62</v>
      </c>
      <c r="H2712" s="36">
        <f>VLOOKUP(A2712,FII!$A$1:$D$3730,4,FALSE)</f>
        <v>-71.069999999999993</v>
      </c>
    </row>
    <row r="2713" spans="1:8" x14ac:dyDescent="0.25">
      <c r="A2713" s="35">
        <v>43515</v>
      </c>
      <c r="B2713">
        <v>10604.35</v>
      </c>
      <c r="C2713">
        <v>18.467500000000001</v>
      </c>
      <c r="D2713">
        <v>25891.32</v>
      </c>
      <c r="E2713">
        <v>10617.15</v>
      </c>
      <c r="F2713">
        <v>71.3</v>
      </c>
      <c r="G2713" s="36">
        <f>VLOOKUP(A2713,FII!$A$1:$D$3730,3,FALSE)</f>
        <v>774.14</v>
      </c>
      <c r="H2713" s="36">
        <f>VLOOKUP(A2713,FII!$A$1:$D$3730,4,FALSE)</f>
        <v>163.76</v>
      </c>
    </row>
    <row r="2714" spans="1:8" x14ac:dyDescent="0.25">
      <c r="A2714" s="35">
        <v>43516</v>
      </c>
      <c r="B2714">
        <v>10735.45</v>
      </c>
      <c r="C2714">
        <v>17.055</v>
      </c>
      <c r="D2714">
        <v>25954.44</v>
      </c>
      <c r="E2714">
        <v>10751.85</v>
      </c>
      <c r="F2714">
        <v>71.010000000000005</v>
      </c>
      <c r="G2714" s="36">
        <f>VLOOKUP(A2714,FII!$A$1:$D$3730,3,FALSE)</f>
        <v>746.39</v>
      </c>
      <c r="H2714" s="36">
        <f>VLOOKUP(A2714,FII!$A$1:$D$3730,4,FALSE)</f>
        <v>266.45999999999998</v>
      </c>
    </row>
    <row r="2715" spans="1:8" x14ac:dyDescent="0.25">
      <c r="A2715" s="35">
        <v>43517</v>
      </c>
      <c r="B2715">
        <v>10789.85</v>
      </c>
      <c r="C2715">
        <v>16.052499999999998</v>
      </c>
      <c r="D2715">
        <v>25850.63</v>
      </c>
      <c r="E2715">
        <v>10804.45</v>
      </c>
      <c r="F2715">
        <v>71.165000000000006</v>
      </c>
      <c r="G2715" s="36">
        <f>VLOOKUP(A2715,FII!$A$1:$D$3730,3,FALSE)</f>
        <v>-472.37</v>
      </c>
      <c r="H2715" s="36">
        <f>VLOOKUP(A2715,FII!$A$1:$D$3730,4,FALSE)</f>
        <v>300.88</v>
      </c>
    </row>
    <row r="2716" spans="1:8" x14ac:dyDescent="0.25">
      <c r="A2716" s="35">
        <v>43518</v>
      </c>
      <c r="B2716">
        <v>10791.65</v>
      </c>
      <c r="C2716">
        <v>15.45</v>
      </c>
      <c r="D2716">
        <v>26031.81</v>
      </c>
      <c r="E2716">
        <v>10808.8</v>
      </c>
      <c r="F2716">
        <v>71.034999999999997</v>
      </c>
      <c r="G2716" s="36">
        <f>VLOOKUP(A2716,FII!$A$1:$D$3730,3,FALSE)</f>
        <v>75.58</v>
      </c>
      <c r="H2716" s="36">
        <f>VLOOKUP(A2716,FII!$A$1:$D$3730,4,FALSE)</f>
        <v>-1086.29</v>
      </c>
    </row>
    <row r="2717" spans="1:8" x14ac:dyDescent="0.25">
      <c r="A2717" s="35">
        <v>43521</v>
      </c>
      <c r="B2717">
        <v>10880.1</v>
      </c>
      <c r="C2717">
        <v>15.3575</v>
      </c>
      <c r="D2717">
        <v>26091.95</v>
      </c>
      <c r="E2717">
        <v>10887.05</v>
      </c>
      <c r="F2717">
        <v>70.834000000000003</v>
      </c>
      <c r="G2717" s="36">
        <f>VLOOKUP(A2717,FII!$A$1:$D$3730,3,FALSE)</f>
        <v>297.02</v>
      </c>
      <c r="H2717" s="36">
        <f>VLOOKUP(A2717,FII!$A$1:$D$3730,4,FALSE)</f>
        <v>-902.45</v>
      </c>
    </row>
    <row r="2718" spans="1:8" x14ac:dyDescent="0.25">
      <c r="A2718" s="35">
        <v>43522</v>
      </c>
      <c r="B2718">
        <v>10835.3</v>
      </c>
      <c r="C2718">
        <v>17.114999999999998</v>
      </c>
      <c r="D2718">
        <v>26057.98</v>
      </c>
      <c r="E2718">
        <v>10827.8</v>
      </c>
      <c r="F2718">
        <v>70.959999999999994</v>
      </c>
      <c r="G2718" s="36">
        <f>VLOOKUP(A2718,FII!$A$1:$D$3730,3,FALSE)</f>
        <v>-698.27</v>
      </c>
      <c r="H2718" s="36">
        <f>VLOOKUP(A2718,FII!$A$1:$D$3730,4,FALSE)</f>
        <v>561.74</v>
      </c>
    </row>
    <row r="2719" spans="1:8" x14ac:dyDescent="0.25">
      <c r="A2719" s="35">
        <v>43523</v>
      </c>
      <c r="B2719">
        <v>10806.65</v>
      </c>
      <c r="C2719">
        <v>18.897500000000001</v>
      </c>
      <c r="D2719">
        <v>25985.16</v>
      </c>
      <c r="E2719">
        <v>10809.45</v>
      </c>
      <c r="F2719">
        <v>71.2</v>
      </c>
      <c r="G2719" s="36">
        <f>VLOOKUP(A2719,FII!$A$1:$D$3730,3,FALSE)</f>
        <v>456.38</v>
      </c>
      <c r="H2719" s="36">
        <f>VLOOKUP(A2719,FII!$A$1:$D$3730,4,FALSE)</f>
        <v>386.89</v>
      </c>
    </row>
    <row r="2720" spans="1:8" x14ac:dyDescent="0.25">
      <c r="A2720" s="35">
        <v>43524</v>
      </c>
      <c r="B2720">
        <v>10792.5</v>
      </c>
      <c r="C2720">
        <v>18.2775</v>
      </c>
      <c r="D2720">
        <v>25916</v>
      </c>
      <c r="E2720">
        <v>10792.5</v>
      </c>
      <c r="F2720">
        <v>70.84</v>
      </c>
      <c r="G2720" s="36">
        <f>VLOOKUP(A2720,FII!$A$1:$D$3730,3,FALSE)</f>
        <v>1214.6500000000001</v>
      </c>
      <c r="H2720" s="36">
        <f>VLOOKUP(A2720,FII!$A$1:$D$3730,4,FALSE)</f>
        <v>608.55999999999995</v>
      </c>
    </row>
    <row r="2721" spans="1:8" x14ac:dyDescent="0.25">
      <c r="A2721" s="35">
        <v>43525</v>
      </c>
      <c r="B2721">
        <v>10863.5</v>
      </c>
      <c r="C2721">
        <v>16.274999999999999</v>
      </c>
      <c r="D2721">
        <v>26026.32</v>
      </c>
      <c r="E2721">
        <v>10917.05</v>
      </c>
      <c r="F2721">
        <v>71</v>
      </c>
      <c r="G2721" s="36">
        <f>VLOOKUP(A2721,FII!$A$1:$D$3730,3,FALSE)</f>
        <v>169.96</v>
      </c>
      <c r="H2721" s="36">
        <f>VLOOKUP(A2721,FII!$A$1:$D$3730,4,FALSE)</f>
        <v>-140.11000000000001</v>
      </c>
    </row>
    <row r="2722" spans="1:8" x14ac:dyDescent="0.25">
      <c r="A2722" s="35">
        <v>43529</v>
      </c>
      <c r="B2722">
        <v>10987.45</v>
      </c>
      <c r="C2722">
        <v>15.657500000000001</v>
      </c>
      <c r="D2722">
        <v>25806.63</v>
      </c>
      <c r="E2722">
        <v>11032.7</v>
      </c>
      <c r="F2722">
        <v>70.489999999999995</v>
      </c>
      <c r="G2722" s="36">
        <f>VLOOKUP(A2722,FII!$A$1:$D$3730,3,FALSE)</f>
        <v>143.93</v>
      </c>
      <c r="H2722" s="36">
        <f>VLOOKUP(A2722,FII!$A$1:$D$3730,4,FALSE)</f>
        <v>559.49</v>
      </c>
    </row>
    <row r="2723" spans="1:8" x14ac:dyDescent="0.25">
      <c r="A2723" s="35">
        <v>43530</v>
      </c>
      <c r="B2723">
        <v>11053</v>
      </c>
      <c r="C2723">
        <v>15.61</v>
      </c>
      <c r="D2723">
        <v>25673.46</v>
      </c>
      <c r="E2723">
        <v>11086.8</v>
      </c>
      <c r="F2723">
        <v>70.08</v>
      </c>
      <c r="G2723" s="36">
        <f>VLOOKUP(A2723,FII!$A$1:$D$3730,3,FALSE)</f>
        <v>377.03</v>
      </c>
      <c r="H2723" s="36">
        <f>VLOOKUP(A2723,FII!$A$1:$D$3730,4,FALSE)</f>
        <v>161.46</v>
      </c>
    </row>
    <row r="2724" spans="1:8" x14ac:dyDescent="0.25">
      <c r="A2724" s="35">
        <v>43531</v>
      </c>
      <c r="B2724">
        <v>11058.2</v>
      </c>
      <c r="C2724">
        <v>15.2925</v>
      </c>
      <c r="D2724">
        <v>25473.23</v>
      </c>
      <c r="E2724">
        <v>11098.2</v>
      </c>
      <c r="F2724">
        <v>70.116</v>
      </c>
      <c r="G2724" s="36">
        <f>VLOOKUP(A2724,FII!$A$1:$D$3730,3,FALSE)</f>
        <v>532.84</v>
      </c>
      <c r="H2724" s="36">
        <f>VLOOKUP(A2724,FII!$A$1:$D$3730,4,FALSE)</f>
        <v>-377.84</v>
      </c>
    </row>
    <row r="2725" spans="1:8" x14ac:dyDescent="0.25">
      <c r="A2725" s="35">
        <v>43532</v>
      </c>
      <c r="B2725">
        <v>11035.4</v>
      </c>
      <c r="C2725">
        <v>14.94</v>
      </c>
      <c r="D2725">
        <v>25450.240000000002</v>
      </c>
      <c r="E2725">
        <v>11076.05</v>
      </c>
      <c r="F2725">
        <v>70.012</v>
      </c>
      <c r="G2725" s="36">
        <f>VLOOKUP(A2725,FII!$A$1:$D$3730,3,FALSE)</f>
        <v>-251.39</v>
      </c>
      <c r="H2725" s="36">
        <f>VLOOKUP(A2725,FII!$A$1:$D$3730,4,FALSE)</f>
        <v>-1088.44</v>
      </c>
    </row>
    <row r="2726" spans="1:8" x14ac:dyDescent="0.25">
      <c r="A2726" s="35">
        <v>43535</v>
      </c>
      <c r="B2726">
        <v>11168.05</v>
      </c>
      <c r="C2726">
        <v>14.895</v>
      </c>
      <c r="D2726">
        <v>25650.880000000001</v>
      </c>
      <c r="E2726">
        <v>11202.15</v>
      </c>
      <c r="F2726">
        <v>69.849999999999994</v>
      </c>
      <c r="G2726" s="36">
        <f>VLOOKUP(A2726,FII!$A$1:$D$3730,3,FALSE)</f>
        <v>-12.73</v>
      </c>
      <c r="H2726" s="36">
        <f>VLOOKUP(A2726,FII!$A$1:$D$3730,4,FALSE)</f>
        <v>750.7</v>
      </c>
    </row>
    <row r="2727" spans="1:8" x14ac:dyDescent="0.25">
      <c r="A2727" s="35">
        <v>43536</v>
      </c>
      <c r="B2727">
        <v>11301.2</v>
      </c>
      <c r="C2727">
        <v>15.0975</v>
      </c>
      <c r="D2727">
        <v>25554.66</v>
      </c>
      <c r="E2727">
        <v>11336.85</v>
      </c>
      <c r="F2727">
        <v>69.625</v>
      </c>
      <c r="G2727" s="36">
        <f>VLOOKUP(A2727,FII!$A$1:$D$3730,3,FALSE)</f>
        <v>1975.22</v>
      </c>
      <c r="H2727" s="36">
        <f>VLOOKUP(A2727,FII!$A$1:$D$3730,4,FALSE)</f>
        <v>220.86</v>
      </c>
    </row>
    <row r="2728" spans="1:8" x14ac:dyDescent="0.25">
      <c r="A2728" s="35">
        <v>43537</v>
      </c>
      <c r="B2728">
        <v>11341.7</v>
      </c>
      <c r="C2728">
        <v>15.2775</v>
      </c>
      <c r="D2728">
        <v>25702.89</v>
      </c>
      <c r="E2728">
        <v>11366.65</v>
      </c>
      <c r="F2728">
        <v>69.528999999999996</v>
      </c>
      <c r="G2728" s="36">
        <f>VLOOKUP(A2728,FII!$A$1:$D$3730,3,FALSE)</f>
        <v>1822.17</v>
      </c>
      <c r="H2728" s="36">
        <f>VLOOKUP(A2728,FII!$A$1:$D$3730,4,FALSE)</f>
        <v>-908.1</v>
      </c>
    </row>
    <row r="2729" spans="1:8" x14ac:dyDescent="0.25">
      <c r="A2729" s="35">
        <v>43538</v>
      </c>
      <c r="B2729">
        <v>11343.25</v>
      </c>
      <c r="C2729">
        <v>15.15</v>
      </c>
      <c r="D2729">
        <v>25709.94</v>
      </c>
      <c r="E2729">
        <v>11381.75</v>
      </c>
      <c r="F2729">
        <v>69.364999999999995</v>
      </c>
      <c r="G2729" s="36">
        <f>VLOOKUP(A2729,FII!$A$1:$D$3730,3,FALSE)</f>
        <v>485.12</v>
      </c>
      <c r="H2729" s="36">
        <f>VLOOKUP(A2729,FII!$A$1:$D$3730,4,FALSE)</f>
        <v>341.6</v>
      </c>
    </row>
    <row r="2730" spans="1:8" x14ac:dyDescent="0.25">
      <c r="A2730" s="35">
        <v>43539</v>
      </c>
      <c r="B2730">
        <v>11426.85</v>
      </c>
      <c r="C2730">
        <v>15.865</v>
      </c>
      <c r="D2730">
        <v>25848.87</v>
      </c>
      <c r="E2730">
        <v>11470.45</v>
      </c>
      <c r="F2730">
        <v>68.962999999999994</v>
      </c>
      <c r="G2730" s="36">
        <f>VLOOKUP(A2730,FII!$A$1:$D$3730,3,FALSE)</f>
        <v>2361.62</v>
      </c>
      <c r="H2730" s="36">
        <f>VLOOKUP(A2730,FII!$A$1:$D$3730,4,FALSE)</f>
        <v>-2475.0700000000002</v>
      </c>
    </row>
    <row r="2731" spans="1:8" x14ac:dyDescent="0.25">
      <c r="A2731" s="35">
        <v>43542</v>
      </c>
      <c r="B2731">
        <v>11462.2</v>
      </c>
      <c r="C2731">
        <v>16.899999999999999</v>
      </c>
      <c r="D2731">
        <v>25914.1</v>
      </c>
      <c r="E2731">
        <v>11494.5</v>
      </c>
      <c r="F2731">
        <v>68.625</v>
      </c>
      <c r="G2731" s="36">
        <f>VLOOKUP(A2731,FII!$A$1:$D$3730,3,FALSE)</f>
        <v>827.98</v>
      </c>
      <c r="H2731" s="36">
        <f>VLOOKUP(A2731,FII!$A$1:$D$3730,4,FALSE)</f>
        <v>-801.82</v>
      </c>
    </row>
    <row r="2732" spans="1:8" x14ac:dyDescent="0.25">
      <c r="A2732" s="35">
        <v>43543</v>
      </c>
      <c r="B2732">
        <v>11532.4</v>
      </c>
      <c r="C2732">
        <v>16.4925</v>
      </c>
      <c r="D2732">
        <v>25887.38</v>
      </c>
      <c r="E2732">
        <v>11570.75</v>
      </c>
      <c r="F2732">
        <v>69.015000000000001</v>
      </c>
      <c r="G2732" s="36">
        <f>VLOOKUP(A2732,FII!$A$1:$D$3730,3,FALSE)</f>
        <v>287.54000000000002</v>
      </c>
      <c r="H2732" s="36">
        <f>VLOOKUP(A2732,FII!$A$1:$D$3730,4,FALSE)</f>
        <v>-600.92999999999995</v>
      </c>
    </row>
    <row r="2733" spans="1:8" x14ac:dyDescent="0.25">
      <c r="A2733" s="35">
        <v>43544</v>
      </c>
      <c r="B2733">
        <v>11521.05</v>
      </c>
      <c r="C2733">
        <v>16.032499999999999</v>
      </c>
      <c r="D2733">
        <v>25745.67</v>
      </c>
      <c r="E2733">
        <v>11553.2</v>
      </c>
      <c r="F2733">
        <v>68.790000000000006</v>
      </c>
      <c r="G2733" s="36">
        <f>VLOOKUP(A2733,FII!$A$1:$D$3730,3,FALSE)</f>
        <v>51.07</v>
      </c>
      <c r="H2733" s="36">
        <f>VLOOKUP(A2733,FII!$A$1:$D$3730,4,FALSE)</f>
        <v>-1148.33</v>
      </c>
    </row>
    <row r="2734" spans="1:8" x14ac:dyDescent="0.25">
      <c r="A2734" s="35">
        <v>43546</v>
      </c>
      <c r="B2734">
        <v>11456.9</v>
      </c>
      <c r="C2734">
        <v>16.274999999999999</v>
      </c>
      <c r="D2734">
        <v>25502.32</v>
      </c>
      <c r="E2734">
        <v>11472.4</v>
      </c>
      <c r="F2734">
        <v>69.17</v>
      </c>
      <c r="G2734" s="36">
        <f>VLOOKUP(A2734,FII!$A$1:$D$3730,3,FALSE)</f>
        <v>550.12</v>
      </c>
      <c r="H2734" s="36">
        <f>VLOOKUP(A2734,FII!$A$1:$D$3730,4,FALSE)</f>
        <v>-1885.38</v>
      </c>
    </row>
    <row r="2735" spans="1:8" x14ac:dyDescent="0.25">
      <c r="A2735" s="35">
        <v>43549</v>
      </c>
      <c r="B2735">
        <v>11354.25</v>
      </c>
      <c r="C2735">
        <v>16.672499999999999</v>
      </c>
      <c r="D2735">
        <v>25516.83</v>
      </c>
      <c r="E2735">
        <v>11370.05</v>
      </c>
      <c r="F2735">
        <v>68.89</v>
      </c>
      <c r="G2735" s="36">
        <f>VLOOKUP(A2735,FII!$A$1:$D$3730,3,FALSE)</f>
        <v>-152.85</v>
      </c>
      <c r="H2735" s="36">
        <f>VLOOKUP(A2735,FII!$A$1:$D$3730,4,FALSE)</f>
        <v>-785.22</v>
      </c>
    </row>
    <row r="2736" spans="1:8" x14ac:dyDescent="0.25">
      <c r="A2736" s="35">
        <v>43550</v>
      </c>
      <c r="B2736">
        <v>11483.25</v>
      </c>
      <c r="C2736">
        <v>16.484999999999999</v>
      </c>
      <c r="D2736">
        <v>25657.73</v>
      </c>
      <c r="E2736">
        <v>11510.7</v>
      </c>
      <c r="F2736">
        <v>68.995999999999995</v>
      </c>
      <c r="G2736" s="36">
        <f>VLOOKUP(A2736,FII!$A$1:$D$3730,3,FALSE)</f>
        <v>-1883.08</v>
      </c>
      <c r="H2736" s="36">
        <f>VLOOKUP(A2736,FII!$A$1:$D$3730,4,FALSE)</f>
        <v>-701.86</v>
      </c>
    </row>
    <row r="2737" spans="1:8" x14ac:dyDescent="0.25">
      <c r="A2737" s="35">
        <v>43551</v>
      </c>
      <c r="B2737">
        <v>11445.05</v>
      </c>
      <c r="C2737">
        <v>17.047499999999999</v>
      </c>
      <c r="D2737">
        <v>25625.59</v>
      </c>
      <c r="E2737">
        <v>11458.1</v>
      </c>
      <c r="F2737">
        <v>69.099999999999994</v>
      </c>
      <c r="G2737" s="36">
        <f>VLOOKUP(A2737,FII!$A$1:$D$3730,3,FALSE)</f>
        <v>1508.54</v>
      </c>
      <c r="H2737" s="36">
        <f>VLOOKUP(A2737,FII!$A$1:$D$3730,4,FALSE)</f>
        <v>291.06</v>
      </c>
    </row>
    <row r="2738" spans="1:8" x14ac:dyDescent="0.25">
      <c r="A2738" s="35">
        <v>43552</v>
      </c>
      <c r="B2738">
        <v>11570</v>
      </c>
      <c r="C2738">
        <v>16.6525</v>
      </c>
      <c r="D2738">
        <v>25717.46</v>
      </c>
      <c r="E2738">
        <v>11570</v>
      </c>
      <c r="F2738">
        <v>69.19</v>
      </c>
      <c r="G2738" s="36">
        <f>VLOOKUP(A2738,FII!$A$1:$D$3730,3,FALSE)</f>
        <v>1814.99</v>
      </c>
      <c r="H2738" s="36">
        <f>VLOOKUP(A2738,FII!$A$1:$D$3730,4,FALSE)</f>
        <v>1370.05</v>
      </c>
    </row>
    <row r="2739" spans="1:8" x14ac:dyDescent="0.25">
      <c r="A2739" s="35">
        <v>43553</v>
      </c>
      <c r="B2739">
        <v>11623.9</v>
      </c>
      <c r="C2739">
        <v>17.184999999999999</v>
      </c>
      <c r="D2739">
        <v>25928.68</v>
      </c>
      <c r="E2739">
        <v>11679.9</v>
      </c>
      <c r="F2739">
        <v>69.185000000000002</v>
      </c>
      <c r="G2739" s="36">
        <f>VLOOKUP(A2739,FII!$A$1:$D$3730,3,FALSE)</f>
        <v>-666.8</v>
      </c>
      <c r="H2739" s="36">
        <f>VLOOKUP(A2739,FII!$A$1:$D$3730,4,FALSE)</f>
        <v>388.1</v>
      </c>
    </row>
    <row r="2740" spans="1:8" x14ac:dyDescent="0.25">
      <c r="A2740" s="35">
        <v>43556</v>
      </c>
      <c r="B2740">
        <v>11669.15</v>
      </c>
      <c r="C2740">
        <v>18.004999999999999</v>
      </c>
      <c r="D2740">
        <v>26258.42</v>
      </c>
      <c r="E2740">
        <v>11748.4</v>
      </c>
      <c r="F2740">
        <v>69.204999999999998</v>
      </c>
      <c r="G2740" s="36">
        <f>VLOOKUP(A2740,FII!$A$1:$D$3730,3,FALSE)</f>
        <v>504.9</v>
      </c>
      <c r="H2740" s="36">
        <f>VLOOKUP(A2740,FII!$A$1:$D$3730,4,FALSE)</f>
        <v>340.39</v>
      </c>
    </row>
    <row r="2741" spans="1:8" x14ac:dyDescent="0.25">
      <c r="A2741" s="35">
        <v>43557</v>
      </c>
      <c r="B2741">
        <v>11713.2</v>
      </c>
      <c r="C2741">
        <v>18.0825</v>
      </c>
      <c r="D2741">
        <v>26179.13</v>
      </c>
      <c r="E2741">
        <v>11779.5</v>
      </c>
      <c r="F2741">
        <v>68.92</v>
      </c>
      <c r="G2741" s="36">
        <f>VLOOKUP(A2741,FII!$A$1:$D$3730,3,FALSE)</f>
        <v>-74.91</v>
      </c>
      <c r="H2741" s="36">
        <f>VLOOKUP(A2741,FII!$A$1:$D$3730,4,FALSE)</f>
        <v>646.5</v>
      </c>
    </row>
    <row r="2742" spans="1:8" x14ac:dyDescent="0.25">
      <c r="A2742" s="35">
        <v>43558</v>
      </c>
      <c r="B2742">
        <v>11643.95</v>
      </c>
      <c r="C2742">
        <v>18.782499999999999</v>
      </c>
      <c r="D2742">
        <v>26218.13</v>
      </c>
      <c r="E2742">
        <v>11729.65</v>
      </c>
      <c r="F2742">
        <v>68.45</v>
      </c>
      <c r="G2742" s="36">
        <f>VLOOKUP(A2742,FII!$A$1:$D$3730,3,FALSE)</f>
        <v>92.04</v>
      </c>
      <c r="H2742" s="36">
        <f>VLOOKUP(A2742,FII!$A$1:$D$3730,4,FALSE)</f>
        <v>1356.29</v>
      </c>
    </row>
    <row r="2743" spans="1:8" x14ac:dyDescent="0.25">
      <c r="A2743" s="35">
        <v>43559</v>
      </c>
      <c r="B2743">
        <v>11598</v>
      </c>
      <c r="C2743">
        <v>18.649999999999999</v>
      </c>
      <c r="D2743">
        <v>26384.63</v>
      </c>
      <c r="E2743">
        <v>11679.55</v>
      </c>
      <c r="F2743">
        <v>68.98</v>
      </c>
      <c r="G2743" s="36">
        <f>VLOOKUP(A2743,FII!$A$1:$D$3730,3,FALSE)</f>
        <v>72.709999999999994</v>
      </c>
      <c r="H2743" s="36">
        <f>VLOOKUP(A2743,FII!$A$1:$D$3730,4,FALSE)</f>
        <v>-167.47</v>
      </c>
    </row>
    <row r="2744" spans="1:8" x14ac:dyDescent="0.25">
      <c r="A2744" s="35">
        <v>43560</v>
      </c>
      <c r="B2744">
        <v>11665.95</v>
      </c>
      <c r="C2744">
        <v>18.392499999999998</v>
      </c>
      <c r="D2744">
        <v>26424.99</v>
      </c>
      <c r="E2744">
        <v>11760.75</v>
      </c>
      <c r="F2744">
        <v>69.17</v>
      </c>
      <c r="G2744" s="36">
        <f>VLOOKUP(A2744,FII!$A$1:$D$3730,3,FALSE)</f>
        <v>632.15</v>
      </c>
      <c r="H2744" s="36">
        <f>VLOOKUP(A2744,FII!$A$1:$D$3730,4,FALSE)</f>
        <v>-511.37</v>
      </c>
    </row>
    <row r="2745" spans="1:8" x14ac:dyDescent="0.25">
      <c r="A2745" s="35">
        <v>43563</v>
      </c>
      <c r="B2745">
        <v>11604.5</v>
      </c>
      <c r="C2745">
        <v>20.1525</v>
      </c>
      <c r="D2745">
        <v>26341.02</v>
      </c>
      <c r="E2745">
        <v>11674.9</v>
      </c>
      <c r="F2745">
        <v>69.555000000000007</v>
      </c>
      <c r="G2745" s="36">
        <f>VLOOKUP(A2745,FII!$A$1:$D$3730,3,FALSE)</f>
        <v>-864.98</v>
      </c>
      <c r="H2745" s="36">
        <f>VLOOKUP(A2745,FII!$A$1:$D$3730,4,FALSE)</f>
        <v>-1039.3499999999999</v>
      </c>
    </row>
    <row r="2746" spans="1:8" x14ac:dyDescent="0.25">
      <c r="A2746" s="35">
        <v>43564</v>
      </c>
      <c r="B2746">
        <v>11671.95</v>
      </c>
      <c r="C2746">
        <v>20.28</v>
      </c>
      <c r="D2746">
        <v>26150.58</v>
      </c>
      <c r="E2746">
        <v>11742.3</v>
      </c>
      <c r="F2746">
        <v>69.28</v>
      </c>
      <c r="G2746" s="36">
        <f>VLOOKUP(A2746,FII!$A$1:$D$3730,3,FALSE)</f>
        <v>-211.62</v>
      </c>
      <c r="H2746" s="36">
        <f>VLOOKUP(A2746,FII!$A$1:$D$3730,4,FALSE)</f>
        <v>-227.98</v>
      </c>
    </row>
    <row r="2747" spans="1:8" x14ac:dyDescent="0.25">
      <c r="A2747" s="35">
        <v>43565</v>
      </c>
      <c r="B2747">
        <v>11584.3</v>
      </c>
      <c r="C2747">
        <v>21.13</v>
      </c>
      <c r="D2747">
        <v>26157.16</v>
      </c>
      <c r="E2747">
        <v>11652.9</v>
      </c>
      <c r="F2747">
        <v>69.150000000000006</v>
      </c>
      <c r="G2747" s="36">
        <f>VLOOKUP(A2747,FII!$A$1:$D$3730,3,FALSE)</f>
        <v>-1169.69</v>
      </c>
      <c r="H2747" s="36">
        <f>VLOOKUP(A2747,FII!$A$1:$D$3730,4,FALSE)</f>
        <v>-688.93</v>
      </c>
    </row>
    <row r="2748" spans="1:8" x14ac:dyDescent="0.25">
      <c r="A2748" s="35">
        <v>43566</v>
      </c>
      <c r="B2748">
        <v>11596.7</v>
      </c>
      <c r="C2748">
        <v>20.9575</v>
      </c>
      <c r="D2748">
        <v>26143.05</v>
      </c>
      <c r="E2748">
        <v>11668.9</v>
      </c>
      <c r="F2748">
        <v>69.02</v>
      </c>
      <c r="G2748" s="36">
        <f>VLOOKUP(A2748,FII!$A$1:$D$3730,3,FALSE)</f>
        <v>28.42</v>
      </c>
      <c r="H2748" s="36">
        <f>VLOOKUP(A2748,FII!$A$1:$D$3730,4,FALSE)</f>
        <v>-744.73</v>
      </c>
    </row>
    <row r="2749" spans="1:8" x14ac:dyDescent="0.25">
      <c r="A2749" s="35">
        <v>43567</v>
      </c>
      <c r="B2749">
        <v>11643.45</v>
      </c>
      <c r="C2749">
        <v>20.997499999999999</v>
      </c>
      <c r="D2749">
        <v>26412.3</v>
      </c>
      <c r="E2749">
        <v>11703.85</v>
      </c>
      <c r="F2749">
        <v>69.19</v>
      </c>
      <c r="G2749" s="36">
        <f>VLOOKUP(A2749,FII!$A$1:$D$3730,3,FALSE)</f>
        <v>-436.14</v>
      </c>
      <c r="H2749" s="36">
        <f>VLOOKUP(A2749,FII!$A$1:$D$3730,4,FALSE)</f>
        <v>-414.14</v>
      </c>
    </row>
    <row r="2750" spans="1:8" x14ac:dyDescent="0.25">
      <c r="A2750" s="35">
        <v>43570</v>
      </c>
      <c r="B2750">
        <v>11690.35</v>
      </c>
      <c r="C2750">
        <v>21.387499999999999</v>
      </c>
      <c r="D2750">
        <v>26384.77</v>
      </c>
      <c r="E2750">
        <v>11727.75</v>
      </c>
      <c r="F2750">
        <v>69.394999999999996</v>
      </c>
      <c r="G2750" s="36">
        <f>VLOOKUP(A2750,FII!$A$1:$D$3730,3,FALSE)</f>
        <v>-222.37</v>
      </c>
      <c r="H2750" s="36">
        <f>VLOOKUP(A2750,FII!$A$1:$D$3730,4,FALSE)</f>
        <v>-270.08999999999997</v>
      </c>
    </row>
    <row r="2751" spans="1:8" x14ac:dyDescent="0.25">
      <c r="A2751" s="35">
        <v>43571</v>
      </c>
      <c r="B2751">
        <v>11787.15</v>
      </c>
      <c r="C2751">
        <v>21.692499999999999</v>
      </c>
      <c r="D2751">
        <v>26452.66</v>
      </c>
      <c r="E2751">
        <v>11824.45</v>
      </c>
      <c r="F2751">
        <v>69.53</v>
      </c>
      <c r="G2751" s="36">
        <f>VLOOKUP(A2751,FII!$A$1:$D$3730,3,FALSE)</f>
        <v>740.95</v>
      </c>
      <c r="H2751" s="36">
        <f>VLOOKUP(A2751,FII!$A$1:$D$3730,4,FALSE)</f>
        <v>-369.47</v>
      </c>
    </row>
    <row r="2752" spans="1:8" x14ac:dyDescent="0.25">
      <c r="A2752" s="35">
        <v>43573</v>
      </c>
      <c r="B2752">
        <v>11752.8</v>
      </c>
      <c r="C2752">
        <v>22.734999999999999</v>
      </c>
      <c r="D2752">
        <v>26559.54</v>
      </c>
      <c r="E2752">
        <v>11771.1</v>
      </c>
      <c r="F2752">
        <v>69.394999999999996</v>
      </c>
      <c r="G2752" s="36">
        <f>VLOOKUP(A2752,FII!$A$1:$D$3730,3,FALSE)</f>
        <v>1207.46</v>
      </c>
      <c r="H2752" s="36">
        <f>VLOOKUP(A2752,FII!$A$1:$D$3730,4,FALSE)</f>
        <v>-17.489999999999998</v>
      </c>
    </row>
    <row r="2753" spans="1:8" x14ac:dyDescent="0.25">
      <c r="A2753" s="35">
        <v>43577</v>
      </c>
      <c r="B2753">
        <v>11594.45</v>
      </c>
      <c r="C2753">
        <v>24.05</v>
      </c>
      <c r="D2753">
        <v>26511.05</v>
      </c>
      <c r="E2753">
        <v>11618.9</v>
      </c>
      <c r="F2753">
        <v>69.7</v>
      </c>
      <c r="G2753" s="36">
        <f>VLOOKUP(A2753,FII!$A$1:$D$3730,3,FALSE)</f>
        <v>294.14999999999998</v>
      </c>
      <c r="H2753" s="36">
        <f>VLOOKUP(A2753,FII!$A$1:$D$3730,4,FALSE)</f>
        <v>-454.3</v>
      </c>
    </row>
    <row r="2754" spans="1:8" x14ac:dyDescent="0.25">
      <c r="A2754" s="35">
        <v>43578</v>
      </c>
      <c r="B2754">
        <v>11575.95</v>
      </c>
      <c r="C2754">
        <v>24.645</v>
      </c>
      <c r="D2754">
        <v>26656.39</v>
      </c>
      <c r="E2754">
        <v>11586.4</v>
      </c>
      <c r="F2754">
        <v>69.77</v>
      </c>
      <c r="G2754" s="36">
        <f>VLOOKUP(A2754,FII!$A$1:$D$3730,3,FALSE)</f>
        <v>1793.91</v>
      </c>
      <c r="H2754" s="36">
        <f>VLOOKUP(A2754,FII!$A$1:$D$3730,4,FALSE)</f>
        <v>193.2</v>
      </c>
    </row>
    <row r="2755" spans="1:8" x14ac:dyDescent="0.25">
      <c r="A2755" s="35">
        <v>43579</v>
      </c>
      <c r="B2755">
        <v>11726.15</v>
      </c>
      <c r="C2755">
        <v>23.712499999999999</v>
      </c>
      <c r="D2755">
        <v>26597.05</v>
      </c>
      <c r="E2755">
        <v>11738.25</v>
      </c>
      <c r="F2755">
        <v>69.959999999999994</v>
      </c>
      <c r="G2755" s="36">
        <f>VLOOKUP(A2755,FII!$A$1:$D$3730,3,FALSE)</f>
        <v>441.34</v>
      </c>
      <c r="H2755" s="36">
        <f>VLOOKUP(A2755,FII!$A$1:$D$3730,4,FALSE)</f>
        <v>382.12</v>
      </c>
    </row>
    <row r="2756" spans="1:8" x14ac:dyDescent="0.25">
      <c r="A2756" s="35">
        <v>43580</v>
      </c>
      <c r="B2756">
        <v>11641.8</v>
      </c>
      <c r="C2756">
        <v>23.232500000000002</v>
      </c>
      <c r="D2756">
        <v>26462.080000000002</v>
      </c>
      <c r="E2756">
        <v>11641.8</v>
      </c>
      <c r="F2756">
        <v>70.17</v>
      </c>
      <c r="G2756" s="36">
        <f>VLOOKUP(A2756,FII!$A$1:$D$3730,3,FALSE)</f>
        <v>151.9</v>
      </c>
      <c r="H2756" s="36">
        <f>VLOOKUP(A2756,FII!$A$1:$D$3730,4,FALSE)</f>
        <v>578.70000000000005</v>
      </c>
    </row>
    <row r="2757" spans="1:8" x14ac:dyDescent="0.25">
      <c r="A2757" s="35">
        <v>43581</v>
      </c>
      <c r="B2757">
        <v>11754.65</v>
      </c>
      <c r="C2757">
        <v>21.717500000000001</v>
      </c>
      <c r="D2757">
        <v>26543.33</v>
      </c>
      <c r="E2757">
        <v>11813.5</v>
      </c>
      <c r="F2757">
        <v>69.849999999999994</v>
      </c>
      <c r="G2757" s="36">
        <f>VLOOKUP(A2757,FII!$A$1:$D$3730,3,FALSE)</f>
        <v>303.52</v>
      </c>
      <c r="H2757" s="36">
        <f>VLOOKUP(A2757,FII!$A$1:$D$3730,4,FALSE)</f>
        <v>1021.81</v>
      </c>
    </row>
    <row r="2758" spans="1:8" x14ac:dyDescent="0.25">
      <c r="A2758" s="35">
        <v>43585</v>
      </c>
      <c r="B2758">
        <v>11748.15</v>
      </c>
      <c r="C2758">
        <v>21.827500000000001</v>
      </c>
      <c r="D2758">
        <v>26592.91</v>
      </c>
      <c r="E2758">
        <v>11791.55</v>
      </c>
      <c r="F2758">
        <v>69.647000000000006</v>
      </c>
      <c r="G2758" s="36">
        <f>VLOOKUP(A2758,FII!$A$1:$D$3730,3,FALSE)</f>
        <v>-1479.28</v>
      </c>
      <c r="H2758" s="36">
        <f>VLOOKUP(A2758,FII!$A$1:$D$3730,4,FALSE)</f>
        <v>165.1</v>
      </c>
    </row>
    <row r="2759" spans="1:8" x14ac:dyDescent="0.25">
      <c r="A2759" s="35">
        <v>43587</v>
      </c>
      <c r="B2759">
        <v>11724.75</v>
      </c>
      <c r="C2759">
        <v>22.982500000000002</v>
      </c>
      <c r="D2759">
        <v>26307.79</v>
      </c>
      <c r="E2759">
        <v>11765.4</v>
      </c>
      <c r="F2759">
        <v>69.41</v>
      </c>
      <c r="G2759" s="36">
        <f>VLOOKUP(A2759,FII!$A$1:$D$3730,3,FALSE)</f>
        <v>-516.22</v>
      </c>
      <c r="H2759" s="36">
        <f>VLOOKUP(A2759,FII!$A$1:$D$3730,4,FALSE)</f>
        <v>269.8</v>
      </c>
    </row>
    <row r="2760" spans="1:8" x14ac:dyDescent="0.25">
      <c r="A2760" s="35">
        <v>43588</v>
      </c>
      <c r="B2760">
        <v>11712.25</v>
      </c>
      <c r="C2760">
        <v>24.032499999999999</v>
      </c>
      <c r="D2760">
        <v>26504.95</v>
      </c>
      <c r="E2760">
        <v>11764.3</v>
      </c>
      <c r="F2760">
        <v>69.094999999999999</v>
      </c>
      <c r="G2760" s="36">
        <f>VLOOKUP(A2760,FII!$A$1:$D$3730,3,FALSE)</f>
        <v>153.41</v>
      </c>
      <c r="H2760" s="36">
        <f>VLOOKUP(A2760,FII!$A$1:$D$3730,4,FALSE)</f>
        <v>547.63</v>
      </c>
    </row>
    <row r="2761" spans="1:8" x14ac:dyDescent="0.25">
      <c r="A2761" s="35">
        <v>43591</v>
      </c>
      <c r="B2761">
        <v>11598.25</v>
      </c>
      <c r="C2761">
        <v>26.432500000000001</v>
      </c>
      <c r="D2761">
        <v>26438.48</v>
      </c>
      <c r="E2761">
        <v>11656.35</v>
      </c>
      <c r="F2761">
        <v>69.38</v>
      </c>
      <c r="G2761" s="36">
        <f>VLOOKUP(A2761,FII!$A$1:$D$3730,3,FALSE)</f>
        <v>-912.66</v>
      </c>
      <c r="H2761" s="36">
        <f>VLOOKUP(A2761,FII!$A$1:$D$3730,4,FALSE)</f>
        <v>-563.53</v>
      </c>
    </row>
    <row r="2762" spans="1:8" x14ac:dyDescent="0.25">
      <c r="A2762" s="35">
        <v>43592</v>
      </c>
      <c r="B2762">
        <v>11497.9</v>
      </c>
      <c r="C2762">
        <v>26.477499999999999</v>
      </c>
      <c r="D2762">
        <v>25965.09</v>
      </c>
      <c r="E2762">
        <v>11541.9</v>
      </c>
      <c r="F2762">
        <v>69.644999999999996</v>
      </c>
      <c r="G2762" s="36">
        <f>VLOOKUP(A2762,FII!$A$1:$D$3730,3,FALSE)</f>
        <v>-464.24</v>
      </c>
      <c r="H2762" s="36">
        <f>VLOOKUP(A2762,FII!$A$1:$D$3730,4,FALSE)</f>
        <v>23.32</v>
      </c>
    </row>
    <row r="2763" spans="1:8" x14ac:dyDescent="0.25">
      <c r="A2763" s="35">
        <v>43593</v>
      </c>
      <c r="B2763">
        <v>11359.45</v>
      </c>
      <c r="C2763">
        <v>26.364999999999998</v>
      </c>
      <c r="D2763">
        <v>25967.33</v>
      </c>
      <c r="E2763">
        <v>11418.6</v>
      </c>
      <c r="F2763">
        <v>69.72</v>
      </c>
      <c r="G2763" s="36">
        <f>VLOOKUP(A2763,FII!$A$1:$D$3730,3,FALSE)</f>
        <v>-1128.93</v>
      </c>
      <c r="H2763" s="36">
        <f>VLOOKUP(A2763,FII!$A$1:$D$3730,4,FALSE)</f>
        <v>-956.3</v>
      </c>
    </row>
    <row r="2764" spans="1:8" x14ac:dyDescent="0.25">
      <c r="A2764" s="35">
        <v>43594</v>
      </c>
      <c r="B2764">
        <v>11301.8</v>
      </c>
      <c r="C2764">
        <v>25.484999999999999</v>
      </c>
      <c r="D2764">
        <v>25828.36</v>
      </c>
      <c r="E2764">
        <v>11334.8</v>
      </c>
      <c r="F2764">
        <v>70.2</v>
      </c>
      <c r="G2764" s="36">
        <f>VLOOKUP(A2764,FII!$A$1:$D$3730,3,FALSE)</f>
        <v>-2068.36</v>
      </c>
      <c r="H2764" s="36">
        <f>VLOOKUP(A2764,FII!$A$1:$D$3730,4,FALSE)</f>
        <v>-951.77</v>
      </c>
    </row>
    <row r="2765" spans="1:8" x14ac:dyDescent="0.25">
      <c r="A2765" s="35">
        <v>43595</v>
      </c>
      <c r="B2765">
        <v>11278.9</v>
      </c>
      <c r="C2765">
        <v>26.335000000000001</v>
      </c>
      <c r="D2765">
        <v>25942.37</v>
      </c>
      <c r="E2765">
        <v>11307.2</v>
      </c>
      <c r="F2765">
        <v>70.015000000000001</v>
      </c>
      <c r="G2765" s="36">
        <f>VLOOKUP(A2765,FII!$A$1:$D$3730,3,FALSE)</f>
        <v>-1296.26</v>
      </c>
      <c r="H2765" s="36">
        <f>VLOOKUP(A2765,FII!$A$1:$D$3730,4,FALSE)</f>
        <v>362.19</v>
      </c>
    </row>
    <row r="2766" spans="1:8" x14ac:dyDescent="0.25">
      <c r="A2766" s="35">
        <v>43598</v>
      </c>
      <c r="B2766">
        <v>11148.2</v>
      </c>
      <c r="C2766">
        <v>27.3825</v>
      </c>
      <c r="D2766">
        <v>25324.99</v>
      </c>
      <c r="E2766">
        <v>11181.55</v>
      </c>
      <c r="F2766">
        <v>70.569999999999993</v>
      </c>
      <c r="G2766" s="36">
        <f>VLOOKUP(A2766,FII!$A$1:$D$3730,3,FALSE)</f>
        <v>-137.68</v>
      </c>
      <c r="H2766" s="36">
        <f>VLOOKUP(A2766,FII!$A$1:$D$3730,4,FALSE)</f>
        <v>186.31</v>
      </c>
    </row>
    <row r="2767" spans="1:8" x14ac:dyDescent="0.25">
      <c r="A2767" s="35">
        <v>43599</v>
      </c>
      <c r="B2767">
        <v>11222.05</v>
      </c>
      <c r="C2767">
        <v>27.1325</v>
      </c>
      <c r="D2767">
        <v>25532.05</v>
      </c>
      <c r="E2767">
        <v>11241.65</v>
      </c>
      <c r="F2767">
        <v>70.331999999999994</v>
      </c>
      <c r="G2767" s="36">
        <f>VLOOKUP(A2767,FII!$A$1:$D$3730,3,FALSE)</f>
        <v>-702.06</v>
      </c>
      <c r="H2767" s="36">
        <f>VLOOKUP(A2767,FII!$A$1:$D$3730,4,FALSE)</f>
        <v>409.49</v>
      </c>
    </row>
    <row r="2768" spans="1:8" x14ac:dyDescent="0.25">
      <c r="A2768" s="35">
        <v>43600</v>
      </c>
      <c r="B2768">
        <v>11157</v>
      </c>
      <c r="C2768">
        <v>28.657499999999999</v>
      </c>
      <c r="D2768">
        <v>25648.02</v>
      </c>
      <c r="E2768">
        <v>11177.45</v>
      </c>
      <c r="F2768">
        <v>70.248999999999995</v>
      </c>
      <c r="G2768" s="36">
        <f>VLOOKUP(A2768,FII!$A$1:$D$3730,3,FALSE)</f>
        <v>275.83999999999997</v>
      </c>
      <c r="H2768" s="36">
        <f>VLOOKUP(A2768,FII!$A$1:$D$3730,4,FALSE)</f>
        <v>312.26</v>
      </c>
    </row>
    <row r="2769" spans="1:8" x14ac:dyDescent="0.25">
      <c r="A2769" s="35">
        <v>43601</v>
      </c>
      <c r="B2769">
        <v>11257.1</v>
      </c>
      <c r="C2769">
        <v>28.37</v>
      </c>
      <c r="D2769">
        <v>25862.68</v>
      </c>
      <c r="E2769">
        <v>11285.25</v>
      </c>
      <c r="F2769">
        <v>70.13</v>
      </c>
      <c r="G2769" s="36">
        <f>VLOOKUP(A2769,FII!$A$1:$D$3730,3,FALSE)</f>
        <v>-819.53</v>
      </c>
      <c r="H2769" s="36">
        <f>VLOOKUP(A2769,FII!$A$1:$D$3730,4,FALSE)</f>
        <v>420.88</v>
      </c>
    </row>
    <row r="2770" spans="1:8" x14ac:dyDescent="0.25">
      <c r="A2770" s="35">
        <v>43602</v>
      </c>
      <c r="B2770">
        <v>11407.15</v>
      </c>
      <c r="C2770">
        <v>28.074999999999999</v>
      </c>
      <c r="D2770">
        <v>25764</v>
      </c>
      <c r="E2770">
        <v>11425.8</v>
      </c>
      <c r="F2770">
        <v>70.28</v>
      </c>
      <c r="G2770" s="36">
        <f>VLOOKUP(A2770,FII!$A$1:$D$3730,3,FALSE)</f>
        <v>311.22000000000003</v>
      </c>
      <c r="H2770" s="36">
        <f>VLOOKUP(A2770,FII!$A$1:$D$3730,4,FALSE)</f>
        <v>591.65</v>
      </c>
    </row>
    <row r="2771" spans="1:8" x14ac:dyDescent="0.25">
      <c r="A2771" s="35">
        <v>43605</v>
      </c>
      <c r="B2771">
        <v>11828.25</v>
      </c>
      <c r="C2771">
        <v>23.675000000000001</v>
      </c>
      <c r="D2771">
        <v>25679.9</v>
      </c>
      <c r="E2771">
        <v>11859.45</v>
      </c>
      <c r="F2771">
        <v>69.608999999999995</v>
      </c>
      <c r="G2771" s="36">
        <f>VLOOKUP(A2771,FII!$A$1:$D$3730,3,FALSE)</f>
        <v>1070.8699999999999</v>
      </c>
      <c r="H2771" s="36">
        <f>VLOOKUP(A2771,FII!$A$1:$D$3730,4,FALSE)</f>
        <v>792.96</v>
      </c>
    </row>
    <row r="2772" spans="1:8" x14ac:dyDescent="0.25">
      <c r="A2772" s="35">
        <v>43606</v>
      </c>
      <c r="B2772">
        <v>11709.1</v>
      </c>
      <c r="C2772">
        <v>25.6525</v>
      </c>
      <c r="D2772">
        <v>25877.33</v>
      </c>
      <c r="E2772">
        <v>11715.15</v>
      </c>
      <c r="F2772">
        <v>69.644999999999996</v>
      </c>
      <c r="G2772" s="36">
        <f>VLOOKUP(A2772,FII!$A$1:$D$3730,3,FALSE)</f>
        <v>-86.41</v>
      </c>
      <c r="H2772" s="36">
        <f>VLOOKUP(A2772,FII!$A$1:$D$3730,4,FALSE)</f>
        <v>-884.08</v>
      </c>
    </row>
    <row r="2773" spans="1:8" x14ac:dyDescent="0.25">
      <c r="A2773" s="35">
        <v>43607</v>
      </c>
      <c r="B2773">
        <v>11737.9</v>
      </c>
      <c r="C2773">
        <v>27.6325</v>
      </c>
      <c r="D2773">
        <v>25776.61</v>
      </c>
      <c r="E2773">
        <v>11781.65</v>
      </c>
      <c r="F2773">
        <v>69.650000000000006</v>
      </c>
      <c r="G2773" s="36">
        <f>VLOOKUP(A2773,FII!$A$1:$D$3730,3,FALSE)</f>
        <v>135.85</v>
      </c>
      <c r="H2773" s="36">
        <f>VLOOKUP(A2773,FII!$A$1:$D$3730,4,FALSE)</f>
        <v>-480.24</v>
      </c>
    </row>
    <row r="2774" spans="1:8" x14ac:dyDescent="0.25">
      <c r="A2774" s="35">
        <v>43608</v>
      </c>
      <c r="B2774">
        <v>11657.05</v>
      </c>
      <c r="C2774">
        <v>19.405000000000001</v>
      </c>
      <c r="D2774">
        <v>25490.47</v>
      </c>
      <c r="E2774">
        <v>11692.4</v>
      </c>
      <c r="F2774">
        <v>69.665000000000006</v>
      </c>
      <c r="G2774" s="36">
        <f>VLOOKUP(A2774,FII!$A$1:$D$3730,3,FALSE)</f>
        <v>-1413.63</v>
      </c>
      <c r="H2774" s="36">
        <f>VLOOKUP(A2774,FII!$A$1:$D$3730,4,FALSE)</f>
        <v>-372.36</v>
      </c>
    </row>
    <row r="2775" spans="1:8" x14ac:dyDescent="0.25">
      <c r="A2775" s="35">
        <v>43609</v>
      </c>
      <c r="B2775">
        <v>11844.1</v>
      </c>
      <c r="C2775">
        <v>16.467500000000001</v>
      </c>
      <c r="D2775">
        <v>25585.69</v>
      </c>
      <c r="E2775">
        <v>11869.4</v>
      </c>
      <c r="F2775">
        <v>69.38</v>
      </c>
      <c r="G2775" s="36">
        <f>VLOOKUP(A2775,FII!$A$1:$D$3730,3,FALSE)</f>
        <v>-9.2799999999999994</v>
      </c>
      <c r="H2775" s="36">
        <f>VLOOKUP(A2775,FII!$A$1:$D$3730,4,FALSE)</f>
        <v>-364.69</v>
      </c>
    </row>
    <row r="2776" spans="1:8" x14ac:dyDescent="0.25">
      <c r="A2776" s="35">
        <v>43612</v>
      </c>
      <c r="B2776">
        <v>11924.75</v>
      </c>
      <c r="C2776">
        <v>16.190000000000001</v>
      </c>
      <c r="D2776" t="e">
        <v>#N/A</v>
      </c>
      <c r="E2776">
        <v>11918.5</v>
      </c>
      <c r="F2776">
        <v>69.504000000000005</v>
      </c>
      <c r="G2776" s="36">
        <f>VLOOKUP(A2776,FII!$A$1:$D$3730,3,FALSE)</f>
        <v>-587.25</v>
      </c>
      <c r="H2776" s="36">
        <f>VLOOKUP(A2776,FII!$A$1:$D$3730,4,FALSE)</f>
        <v>-374.48</v>
      </c>
    </row>
    <row r="2777" spans="1:8" x14ac:dyDescent="0.25">
      <c r="A2777" s="35">
        <v>43613</v>
      </c>
      <c r="B2777">
        <v>11928.75</v>
      </c>
      <c r="C2777">
        <v>15.922499999999999</v>
      </c>
      <c r="D2777">
        <v>25347.77</v>
      </c>
      <c r="E2777">
        <v>11940.75</v>
      </c>
      <c r="F2777">
        <v>69.61</v>
      </c>
      <c r="G2777" s="36">
        <f>VLOOKUP(A2777,FII!$A$1:$D$3730,3,FALSE)</f>
        <v>-947.31</v>
      </c>
      <c r="H2777" s="36">
        <f>VLOOKUP(A2777,FII!$A$1:$D$3730,4,FALSE)</f>
        <v>133.18</v>
      </c>
    </row>
    <row r="2778" spans="1:8" x14ac:dyDescent="0.25">
      <c r="A2778" s="35">
        <v>43614</v>
      </c>
      <c r="B2778">
        <v>11861.1</v>
      </c>
      <c r="C2778">
        <v>16.407499999999999</v>
      </c>
      <c r="D2778">
        <v>25126.41</v>
      </c>
      <c r="E2778">
        <v>11862.25</v>
      </c>
      <c r="F2778">
        <v>69.844999999999999</v>
      </c>
      <c r="G2778" s="36">
        <f>VLOOKUP(A2778,FII!$A$1:$D$3730,3,FALSE)</f>
        <v>-734.17</v>
      </c>
      <c r="H2778" s="36">
        <f>VLOOKUP(A2778,FII!$A$1:$D$3730,4,FALSE)</f>
        <v>-791.74</v>
      </c>
    </row>
    <row r="2779" spans="1:8" x14ac:dyDescent="0.25">
      <c r="A2779" s="35">
        <v>43615</v>
      </c>
      <c r="B2779">
        <v>11945.9</v>
      </c>
      <c r="C2779">
        <v>15.61</v>
      </c>
      <c r="D2779">
        <v>25169.88</v>
      </c>
      <c r="E2779">
        <v>11945.9</v>
      </c>
      <c r="F2779">
        <v>69.825000000000003</v>
      </c>
      <c r="G2779" s="36">
        <f>VLOOKUP(A2779,FII!$A$1:$D$3730,3,FALSE)</f>
        <v>2221.25</v>
      </c>
      <c r="H2779" s="36">
        <f>VLOOKUP(A2779,FII!$A$1:$D$3730,4,FALSE)</f>
        <v>1025</v>
      </c>
    </row>
    <row r="2780" spans="1:8" x14ac:dyDescent="0.25">
      <c r="A2780" s="35">
        <v>43616</v>
      </c>
      <c r="B2780">
        <v>11922.8</v>
      </c>
      <c r="C2780">
        <v>16.067499999999999</v>
      </c>
      <c r="D2780">
        <v>24815.040000000001</v>
      </c>
      <c r="E2780">
        <v>11916.5</v>
      </c>
      <c r="F2780">
        <v>69.58</v>
      </c>
      <c r="G2780" s="36">
        <f>VLOOKUP(A2780,FII!$A$1:$D$3730,3,FALSE)</f>
        <v>-404.59</v>
      </c>
      <c r="H2780" s="36">
        <f>VLOOKUP(A2780,FII!$A$1:$D$3730,4,FALSE)</f>
        <v>2430.9899999999998</v>
      </c>
    </row>
    <row r="2781" spans="1:8" x14ac:dyDescent="0.25">
      <c r="A2781" s="35">
        <v>43619</v>
      </c>
      <c r="B2781">
        <v>12088.55</v>
      </c>
      <c r="C2781">
        <v>15.967499999999999</v>
      </c>
      <c r="D2781">
        <v>24819.78</v>
      </c>
      <c r="E2781">
        <v>12104.45</v>
      </c>
      <c r="F2781">
        <v>69.171000000000006</v>
      </c>
      <c r="G2781" s="36">
        <f>VLOOKUP(A2781,FII!$A$1:$D$3730,3,FALSE)</f>
        <v>2295.8200000000002</v>
      </c>
      <c r="H2781" s="36">
        <f>VLOOKUP(A2781,FII!$A$1:$D$3730,4,FALSE)</f>
        <v>1358.8</v>
      </c>
    </row>
    <row r="2782" spans="1:8" x14ac:dyDescent="0.25">
      <c r="A2782" s="35">
        <v>43620</v>
      </c>
      <c r="B2782">
        <v>12021.65</v>
      </c>
      <c r="C2782">
        <v>15.6275</v>
      </c>
      <c r="D2782">
        <v>25332.18</v>
      </c>
      <c r="E2782">
        <v>12056.15</v>
      </c>
      <c r="F2782">
        <v>69.290999999999997</v>
      </c>
      <c r="G2782" s="36">
        <f>VLOOKUP(A2782,FII!$A$1:$D$3730,3,FALSE)</f>
        <v>-1152.8499999999999</v>
      </c>
      <c r="H2782" s="36">
        <f>VLOOKUP(A2782,FII!$A$1:$D$3730,4,FALSE)</f>
        <v>-748.72</v>
      </c>
    </row>
    <row r="2783" spans="1:8" x14ac:dyDescent="0.25">
      <c r="A2783" s="35">
        <v>43622</v>
      </c>
      <c r="B2783">
        <v>11843.75</v>
      </c>
      <c r="C2783">
        <v>15.525</v>
      </c>
      <c r="D2783">
        <v>25720.66</v>
      </c>
      <c r="E2783">
        <v>11884.05</v>
      </c>
      <c r="F2783">
        <v>69.165000000000006</v>
      </c>
      <c r="G2783" s="36">
        <f>VLOOKUP(A2783,FII!$A$1:$D$3730,3,FALSE)</f>
        <v>-1473.26</v>
      </c>
      <c r="H2783" s="36">
        <f>VLOOKUP(A2783,FII!$A$1:$D$3730,4,FALSE)</f>
        <v>-210.96</v>
      </c>
    </row>
    <row r="2784" spans="1:8" x14ac:dyDescent="0.25">
      <c r="A2784" s="35">
        <v>43623</v>
      </c>
      <c r="B2784">
        <v>11870.65</v>
      </c>
      <c r="C2784">
        <v>14.8575</v>
      </c>
      <c r="D2784">
        <v>25983.94</v>
      </c>
      <c r="E2784">
        <v>11900.75</v>
      </c>
      <c r="F2784">
        <v>69.355000000000004</v>
      </c>
      <c r="G2784" s="36">
        <f>VLOOKUP(A2784,FII!$A$1:$D$3730,3,FALSE)</f>
        <v>-287.27999999999997</v>
      </c>
      <c r="H2784" s="36">
        <f>VLOOKUP(A2784,FII!$A$1:$D$3730,4,FALSE)</f>
        <v>307.19</v>
      </c>
    </row>
    <row r="2785" spans="1:8" x14ac:dyDescent="0.25">
      <c r="A2785" s="35">
        <v>43626</v>
      </c>
      <c r="B2785">
        <v>11922.7</v>
      </c>
      <c r="C2785">
        <v>14.975</v>
      </c>
      <c r="D2785">
        <v>26062.68</v>
      </c>
      <c r="E2785">
        <v>11933.8</v>
      </c>
      <c r="F2785">
        <v>69.534999999999997</v>
      </c>
      <c r="G2785" s="36">
        <f>VLOOKUP(A2785,FII!$A$1:$D$3730,3,FALSE)</f>
        <v>-75.53</v>
      </c>
      <c r="H2785" s="36">
        <f>VLOOKUP(A2785,FII!$A$1:$D$3730,4,FALSE)</f>
        <v>231.33</v>
      </c>
    </row>
    <row r="2786" spans="1:8" x14ac:dyDescent="0.25">
      <c r="A2786" s="35">
        <v>43627</v>
      </c>
      <c r="B2786">
        <v>11965.6</v>
      </c>
      <c r="C2786">
        <v>14.49</v>
      </c>
      <c r="D2786">
        <v>26048.51</v>
      </c>
      <c r="E2786">
        <v>11976.95</v>
      </c>
      <c r="F2786">
        <v>69.385000000000005</v>
      </c>
      <c r="G2786" s="36">
        <f>VLOOKUP(A2786,FII!$A$1:$D$3730,3,FALSE)</f>
        <v>949.76</v>
      </c>
      <c r="H2786" s="36">
        <f>VLOOKUP(A2786,FII!$A$1:$D$3730,4,FALSE)</f>
        <v>562.9</v>
      </c>
    </row>
    <row r="2787" spans="1:8" x14ac:dyDescent="0.25">
      <c r="A2787" s="35">
        <v>43628</v>
      </c>
      <c r="B2787">
        <v>11906.2</v>
      </c>
      <c r="C2787">
        <v>14.1225</v>
      </c>
      <c r="D2787">
        <v>26004.83</v>
      </c>
      <c r="E2787">
        <v>11916.7</v>
      </c>
      <c r="F2787">
        <v>69.375</v>
      </c>
      <c r="G2787" s="36">
        <f>VLOOKUP(A2787,FII!$A$1:$D$3730,3,FALSE)</f>
        <v>-172.63</v>
      </c>
      <c r="H2787" s="36">
        <f>VLOOKUP(A2787,FII!$A$1:$D$3730,4,FALSE)</f>
        <v>-282.64999999999998</v>
      </c>
    </row>
    <row r="2788" spans="1:8" x14ac:dyDescent="0.25">
      <c r="A2788" s="35">
        <v>43629</v>
      </c>
      <c r="B2788">
        <v>11914.05</v>
      </c>
      <c r="C2788">
        <v>13.66</v>
      </c>
      <c r="D2788">
        <v>26106.77</v>
      </c>
      <c r="E2788">
        <v>11928.3</v>
      </c>
      <c r="F2788">
        <v>69.53</v>
      </c>
      <c r="G2788" s="36">
        <f>VLOOKUP(A2788,FII!$A$1:$D$3730,3,FALSE)</f>
        <v>-278.16000000000003</v>
      </c>
      <c r="H2788" s="36">
        <f>VLOOKUP(A2788,FII!$A$1:$D$3730,4,FALSE)</f>
        <v>-97.54</v>
      </c>
    </row>
    <row r="2789" spans="1:8" x14ac:dyDescent="0.25">
      <c r="A2789" s="35">
        <v>43630</v>
      </c>
      <c r="B2789">
        <v>11823.3</v>
      </c>
      <c r="C2789">
        <v>13.895</v>
      </c>
      <c r="D2789">
        <v>26089.61</v>
      </c>
      <c r="E2789">
        <v>11838.05</v>
      </c>
      <c r="F2789">
        <v>69.832999999999998</v>
      </c>
      <c r="G2789" s="36">
        <f>VLOOKUP(A2789,FII!$A$1:$D$3730,3,FALSE)</f>
        <v>365.56</v>
      </c>
      <c r="H2789" s="36" t="str">
        <f>VLOOKUP(A2789,FII!$A$1:$D$3730,4,FALSE)</f>
        <v>-672.77</v>
      </c>
    </row>
    <row r="2790" spans="1:8" x14ac:dyDescent="0.25">
      <c r="A2790" s="35">
        <v>43633</v>
      </c>
      <c r="B2790">
        <v>11672.15</v>
      </c>
      <c r="C2790">
        <v>14.65</v>
      </c>
      <c r="D2790">
        <v>26112.53</v>
      </c>
      <c r="E2790">
        <v>11697.55</v>
      </c>
      <c r="F2790">
        <v>69.849999999999994</v>
      </c>
      <c r="G2790" s="36">
        <f>VLOOKUP(A2790,FII!$A$1:$D$3730,3,FALSE)</f>
        <v>58.03</v>
      </c>
      <c r="H2790" s="36">
        <f>VLOOKUP(A2790,FII!$A$1:$D$3730,4,FALSE)</f>
        <v>-489.78</v>
      </c>
    </row>
    <row r="2791" spans="1:8" x14ac:dyDescent="0.25">
      <c r="A2791" s="35">
        <v>43634</v>
      </c>
      <c r="B2791">
        <v>11691.5</v>
      </c>
      <c r="C2791">
        <v>14.6</v>
      </c>
      <c r="D2791">
        <v>26465.54</v>
      </c>
      <c r="E2791">
        <v>11700.5</v>
      </c>
      <c r="F2791">
        <v>69.61</v>
      </c>
      <c r="G2791" s="36">
        <f>VLOOKUP(A2791,FII!$A$1:$D$3730,3,FALSE)</f>
        <v>118.7</v>
      </c>
      <c r="H2791" s="36">
        <f>VLOOKUP(A2791,FII!$A$1:$D$3730,4,FALSE)</f>
        <v>52.57</v>
      </c>
    </row>
    <row r="2792" spans="1:8" x14ac:dyDescent="0.25">
      <c r="A2792" s="35">
        <v>43635</v>
      </c>
      <c r="B2792">
        <v>11691.45</v>
      </c>
      <c r="C2792">
        <v>14.73</v>
      </c>
      <c r="D2792">
        <v>26504</v>
      </c>
      <c r="E2792">
        <v>11708.6</v>
      </c>
      <c r="F2792">
        <v>69.650000000000006</v>
      </c>
      <c r="G2792" s="36">
        <f>VLOOKUP(A2792,FII!$A$1:$D$3730,3,FALSE)</f>
        <v>353.69</v>
      </c>
      <c r="H2792" s="36">
        <f>VLOOKUP(A2792,FII!$A$1:$D$3730,4,FALSE)</f>
        <v>-574.85</v>
      </c>
    </row>
    <row r="2793" spans="1:8" x14ac:dyDescent="0.25">
      <c r="A2793" s="35">
        <v>43636</v>
      </c>
      <c r="B2793">
        <v>11831.75</v>
      </c>
      <c r="C2793">
        <v>14</v>
      </c>
      <c r="D2793">
        <v>26753.17</v>
      </c>
      <c r="E2793">
        <v>11849.45</v>
      </c>
      <c r="F2793">
        <v>69.52</v>
      </c>
      <c r="G2793" s="36">
        <f>VLOOKUP(A2793,FII!$A$1:$D$3730,3,FALSE)</f>
        <v>-236.99</v>
      </c>
      <c r="H2793" s="36">
        <f>VLOOKUP(A2793,FII!$A$1:$D$3730,4,FALSE)</f>
        <v>1075.72</v>
      </c>
    </row>
    <row r="2794" spans="1:8" x14ac:dyDescent="0.25">
      <c r="A2794" s="35">
        <v>43637</v>
      </c>
      <c r="B2794">
        <v>11724.1</v>
      </c>
      <c r="C2794">
        <v>14.61</v>
      </c>
      <c r="D2794">
        <v>26719.13</v>
      </c>
      <c r="E2794">
        <v>11753.45</v>
      </c>
      <c r="F2794">
        <v>69.614999999999995</v>
      </c>
      <c r="G2794" s="36" t="str">
        <f>VLOOKUP(A2794,FII!$A$1:$D$3730,3,FALSE)</f>
        <v>-159.71</v>
      </c>
      <c r="H2794" s="36" t="str">
        <f>VLOOKUP(A2794,FII!$A$1:$D$3730,4,FALSE)</f>
        <v>321.65</v>
      </c>
    </row>
    <row r="2795" spans="1:8" x14ac:dyDescent="0.25">
      <c r="A2795" s="35">
        <v>43640</v>
      </c>
      <c r="B2795">
        <v>11699.65</v>
      </c>
      <c r="C2795">
        <v>15.2225</v>
      </c>
      <c r="D2795">
        <v>26727.54</v>
      </c>
      <c r="E2795">
        <v>11717.15</v>
      </c>
      <c r="F2795">
        <v>69.272999999999996</v>
      </c>
      <c r="G2795" s="36">
        <f>VLOOKUP(A2795,FII!$A$1:$D$3730,3,FALSE)</f>
        <v>-159.71</v>
      </c>
      <c r="H2795" s="36">
        <f>VLOOKUP(A2795,FII!$A$1:$D$3730,4,FALSE)</f>
        <v>38.950000000000003</v>
      </c>
    </row>
    <row r="2796" spans="1:8" x14ac:dyDescent="0.25">
      <c r="A2796" s="35">
        <v>43641</v>
      </c>
      <c r="B2796">
        <v>11796.45</v>
      </c>
      <c r="C2796">
        <v>15.01</v>
      </c>
      <c r="D2796">
        <v>26548.22</v>
      </c>
      <c r="E2796">
        <v>11810.3</v>
      </c>
      <c r="F2796">
        <v>69.334000000000003</v>
      </c>
      <c r="G2796" s="36">
        <f>VLOOKUP(A2796,FII!$A$1:$D$3730,3,FALSE)</f>
        <v>316.68</v>
      </c>
      <c r="H2796" s="36">
        <f>VLOOKUP(A2796,FII!$A$1:$D$3730,4,FALSE)</f>
        <v>-121.38</v>
      </c>
    </row>
    <row r="2797" spans="1:8" x14ac:dyDescent="0.25">
      <c r="A2797" s="35">
        <v>43642</v>
      </c>
      <c r="B2797">
        <v>11847.55</v>
      </c>
      <c r="C2797">
        <v>14.75</v>
      </c>
      <c r="D2797">
        <v>26536.82</v>
      </c>
      <c r="E2797">
        <v>11864.4</v>
      </c>
      <c r="F2797">
        <v>69.245000000000005</v>
      </c>
      <c r="G2797" s="36">
        <f>VLOOKUP(A2797,FII!$A$1:$D$3730,3,FALSE)</f>
        <v>-1103.42</v>
      </c>
      <c r="H2797" s="36">
        <f>VLOOKUP(A2797,FII!$A$1:$D$3730,4,FALSE)</f>
        <v>694.16</v>
      </c>
    </row>
    <row r="2798" spans="1:8" x14ac:dyDescent="0.25">
      <c r="A2798" s="35">
        <v>43643</v>
      </c>
      <c r="B2798">
        <v>11841.55</v>
      </c>
      <c r="C2798">
        <v>14.645</v>
      </c>
      <c r="D2798">
        <v>26526.58</v>
      </c>
      <c r="E2798">
        <v>11841.55</v>
      </c>
      <c r="F2798">
        <v>69.087999999999994</v>
      </c>
      <c r="G2798" s="36">
        <f>VLOOKUP(A2798,FII!$A$1:$D$3730,3,FALSE)</f>
        <v>-839.21</v>
      </c>
      <c r="H2798" s="36">
        <f>VLOOKUP(A2798,FII!$A$1:$D$3730,4,FALSE)</f>
        <v>916.9</v>
      </c>
    </row>
    <row r="2799" spans="1:8" x14ac:dyDescent="0.25">
      <c r="A2799" s="35">
        <v>43644</v>
      </c>
      <c r="B2799">
        <v>11788.85</v>
      </c>
      <c r="C2799">
        <v>14.952500000000001</v>
      </c>
      <c r="D2799">
        <v>26599.96</v>
      </c>
      <c r="E2799">
        <v>11841.5</v>
      </c>
      <c r="F2799">
        <v>68.95</v>
      </c>
      <c r="G2799" s="36">
        <f>VLOOKUP(A2799,FII!$A$1:$D$3730,3,FALSE)</f>
        <v>2671.31</v>
      </c>
      <c r="H2799" s="36">
        <f>VLOOKUP(A2799,FII!$A$1:$D$3730,4,FALSE)</f>
        <v>1140.02</v>
      </c>
    </row>
    <row r="2800" spans="1:8" x14ac:dyDescent="0.25">
      <c r="A2800" s="35">
        <v>43647</v>
      </c>
      <c r="B2800">
        <v>11865.6</v>
      </c>
      <c r="C2800">
        <v>14.602499999999999</v>
      </c>
      <c r="D2800">
        <v>26717.43</v>
      </c>
      <c r="E2800">
        <v>11903.65</v>
      </c>
      <c r="F2800">
        <v>68.885000000000005</v>
      </c>
      <c r="G2800" s="36">
        <f>VLOOKUP(A2800,FII!$A$1:$D$3730,3,FALSE)</f>
        <v>-436.34</v>
      </c>
      <c r="H2800" s="36">
        <f>VLOOKUP(A2800,FII!$A$1:$D$3730,4,FALSE)</f>
        <v>361.17</v>
      </c>
    </row>
    <row r="2801" spans="1:8" x14ac:dyDescent="0.25">
      <c r="A2801" s="35">
        <v>43648</v>
      </c>
      <c r="B2801">
        <v>11910.3</v>
      </c>
      <c r="C2801">
        <v>14.25</v>
      </c>
      <c r="D2801">
        <v>26786.68</v>
      </c>
      <c r="E2801">
        <v>11942.35</v>
      </c>
      <c r="F2801">
        <v>68.89</v>
      </c>
      <c r="G2801" s="36">
        <f>VLOOKUP(A2801,FII!$A$1:$D$3730,3,FALSE)</f>
        <v>446.81</v>
      </c>
      <c r="H2801" s="36">
        <f>VLOOKUP(A2801,FII!$A$1:$D$3730,4,FALSE)</f>
        <v>-324.55</v>
      </c>
    </row>
    <row r="2802" spans="1:8" x14ac:dyDescent="0.25">
      <c r="A2802" s="35">
        <v>43649</v>
      </c>
      <c r="B2802">
        <v>11916.75</v>
      </c>
      <c r="C2802">
        <v>13.695</v>
      </c>
      <c r="D2802">
        <v>26966</v>
      </c>
      <c r="E2802">
        <v>11949.2</v>
      </c>
      <c r="F2802">
        <v>68.8</v>
      </c>
      <c r="G2802" s="36">
        <f>VLOOKUP(A2802,FII!$A$1:$D$3730,3,FALSE)</f>
        <v>-124.78</v>
      </c>
      <c r="H2802" s="36">
        <f>VLOOKUP(A2802,FII!$A$1:$D$3730,4,FALSE)</f>
        <v>358.82</v>
      </c>
    </row>
    <row r="2803" spans="1:8" x14ac:dyDescent="0.25">
      <c r="A2803" s="35">
        <v>43650</v>
      </c>
      <c r="B2803">
        <v>11946.75</v>
      </c>
      <c r="C2803">
        <v>13.53</v>
      </c>
      <c r="D2803" t="e">
        <v>#N/A</v>
      </c>
      <c r="E2803">
        <v>11979.65</v>
      </c>
      <c r="F2803">
        <v>68.527000000000001</v>
      </c>
      <c r="G2803" s="36">
        <f>VLOOKUP(A2803,FII!$A$1:$D$3730,3,FALSE)</f>
        <v>7.37</v>
      </c>
      <c r="H2803" s="36">
        <f>VLOOKUP(A2803,FII!$A$1:$D$3730,4,FALSE)</f>
        <v>461.45</v>
      </c>
    </row>
    <row r="2804" spans="1:8" x14ac:dyDescent="0.25">
      <c r="A2804" s="35">
        <v>43651</v>
      </c>
      <c r="B2804">
        <v>11811.15</v>
      </c>
      <c r="C2804">
        <v>13.065</v>
      </c>
      <c r="D2804">
        <v>26922.12</v>
      </c>
      <c r="E2804">
        <v>11820.95</v>
      </c>
      <c r="F2804">
        <v>68.45</v>
      </c>
      <c r="G2804" s="36">
        <f>VLOOKUP(A2804,FII!$A$1:$D$3730,3,FALSE)</f>
        <v>-4.17</v>
      </c>
      <c r="H2804" s="36">
        <f>VLOOKUP(A2804,FII!$A$1:$D$3730,4,FALSE)</f>
        <v>312.91000000000003</v>
      </c>
    </row>
    <row r="2805" spans="1:8" x14ac:dyDescent="0.25">
      <c r="A2805" s="35">
        <v>43654</v>
      </c>
      <c r="B2805">
        <v>11558.6</v>
      </c>
      <c r="C2805">
        <v>13.852499999999999</v>
      </c>
      <c r="D2805">
        <v>26806.14</v>
      </c>
      <c r="E2805">
        <v>11566.3</v>
      </c>
      <c r="F2805">
        <v>68.566000000000003</v>
      </c>
      <c r="G2805" s="36">
        <f>VLOOKUP(A2805,FII!$A$1:$D$3730,3,FALSE)</f>
        <v>-672.87</v>
      </c>
      <c r="H2805" s="36">
        <f>VLOOKUP(A2805,FII!$A$1:$D$3730,4,FALSE)</f>
        <v>-67.069999999999993</v>
      </c>
    </row>
    <row r="2806" spans="1:8" x14ac:dyDescent="0.25">
      <c r="A2806" s="35">
        <v>43655</v>
      </c>
      <c r="B2806">
        <v>11555.9</v>
      </c>
      <c r="C2806">
        <v>13.6875</v>
      </c>
      <c r="D2806">
        <v>26783.49</v>
      </c>
      <c r="E2806">
        <v>11552.6</v>
      </c>
      <c r="F2806">
        <v>68.564999999999998</v>
      </c>
      <c r="G2806" s="36">
        <f>VLOOKUP(A2806,FII!$A$1:$D$3730,3,FALSE)</f>
        <v>-2901.96</v>
      </c>
      <c r="H2806" s="36">
        <f>VLOOKUP(A2806,FII!$A$1:$D$3730,4,FALSE)</f>
        <v>-897.52</v>
      </c>
    </row>
    <row r="2807" spans="1:8" x14ac:dyDescent="0.25">
      <c r="A2807" s="35">
        <v>43656</v>
      </c>
      <c r="B2807">
        <v>11498.9</v>
      </c>
      <c r="C2807">
        <v>13.635</v>
      </c>
      <c r="D2807">
        <v>26860.2</v>
      </c>
      <c r="E2807">
        <v>11492.25</v>
      </c>
      <c r="F2807">
        <v>68.418999999999997</v>
      </c>
      <c r="G2807" s="36">
        <f>VLOOKUP(A2807,FII!$A$1:$D$3730,3,FALSE)</f>
        <v>-1469.23</v>
      </c>
      <c r="H2807" s="36">
        <f>VLOOKUP(A2807,FII!$A$1:$D$3730,4,FALSE)</f>
        <v>-235.53</v>
      </c>
    </row>
    <row r="2808" spans="1:8" x14ac:dyDescent="0.25">
      <c r="A2808" s="35">
        <v>43657</v>
      </c>
      <c r="B2808">
        <v>11582.9</v>
      </c>
      <c r="C2808">
        <v>12.47</v>
      </c>
      <c r="D2808">
        <v>27088.080000000002</v>
      </c>
      <c r="E2808">
        <v>11582.05</v>
      </c>
      <c r="F2808">
        <v>68.41</v>
      </c>
      <c r="G2808" s="36">
        <f>VLOOKUP(A2808,FII!$A$1:$D$3730,3,FALSE)</f>
        <v>140.91</v>
      </c>
      <c r="H2808" s="36">
        <f>VLOOKUP(A2808,FII!$A$1:$D$3730,4,FALSE)</f>
        <v>-219.63</v>
      </c>
    </row>
    <row r="2809" spans="1:8" x14ac:dyDescent="0.25">
      <c r="A2809" s="35">
        <v>43658</v>
      </c>
      <c r="B2809">
        <v>11552.5</v>
      </c>
      <c r="C2809">
        <v>11.9975</v>
      </c>
      <c r="D2809">
        <v>27332.03</v>
      </c>
      <c r="E2809">
        <v>11544.35</v>
      </c>
      <c r="F2809">
        <v>68.56</v>
      </c>
      <c r="G2809" s="36">
        <f>VLOOKUP(A2809,FII!$A$1:$D$3730,3,FALSE)</f>
        <v>572.08000000000004</v>
      </c>
      <c r="H2809" s="36">
        <f>VLOOKUP(A2809,FII!$A$1:$D$3730,4,FALSE)</f>
        <v>869.87</v>
      </c>
    </row>
    <row r="2810" spans="1:8" x14ac:dyDescent="0.25">
      <c r="A2810" s="35">
        <v>43661</v>
      </c>
      <c r="B2810">
        <v>11588.35</v>
      </c>
      <c r="C2810">
        <v>12.02</v>
      </c>
      <c r="D2810">
        <v>27359.16</v>
      </c>
      <c r="E2810">
        <v>11579.2</v>
      </c>
      <c r="F2810">
        <v>68.545000000000002</v>
      </c>
      <c r="G2810" s="36">
        <f>VLOOKUP(A2810,FII!$A$1:$D$3730,3,FALSE)</f>
        <v>170.94</v>
      </c>
      <c r="H2810" s="36">
        <f>VLOOKUP(A2810,FII!$A$1:$D$3730,4,FALSE)</f>
        <v>296.02</v>
      </c>
    </row>
    <row r="2811" spans="1:8" x14ac:dyDescent="0.25">
      <c r="A2811" s="35">
        <v>43662</v>
      </c>
      <c r="B2811">
        <v>11662.6</v>
      </c>
      <c r="C2811">
        <v>11.56</v>
      </c>
      <c r="D2811">
        <v>27335.63</v>
      </c>
      <c r="E2811">
        <v>11657.85</v>
      </c>
      <c r="F2811">
        <v>68.650000000000006</v>
      </c>
      <c r="G2811" s="36">
        <f>VLOOKUP(A2811,FII!$A$1:$D$3730,3,FALSE)</f>
        <v>263.24</v>
      </c>
      <c r="H2811" s="36">
        <f>VLOOKUP(A2811,FII!$A$1:$D$3730,4,FALSE)</f>
        <v>677.78</v>
      </c>
    </row>
    <row r="2812" spans="1:8" x14ac:dyDescent="0.25">
      <c r="A2812" s="35">
        <v>43663</v>
      </c>
      <c r="B2812">
        <v>11687.5</v>
      </c>
      <c r="C2812">
        <v>11.8</v>
      </c>
      <c r="D2812">
        <v>27219.85</v>
      </c>
      <c r="E2812">
        <v>11675.8</v>
      </c>
      <c r="F2812">
        <v>68.846000000000004</v>
      </c>
      <c r="G2812" s="36">
        <f>VLOOKUP(A2812,FII!$A$1:$D$3730,3,FALSE)</f>
        <v>-53.28</v>
      </c>
      <c r="H2812" s="36">
        <f>VLOOKUP(A2812,FII!$A$1:$D$3730,4,FALSE)</f>
        <v>439.08</v>
      </c>
    </row>
    <row r="2813" spans="1:8" x14ac:dyDescent="0.25">
      <c r="A2813" s="35">
        <v>43664</v>
      </c>
      <c r="B2813">
        <v>11596.9</v>
      </c>
      <c r="C2813">
        <v>11.75</v>
      </c>
      <c r="D2813">
        <v>27222.97</v>
      </c>
      <c r="E2813">
        <v>11604.35</v>
      </c>
      <c r="F2813">
        <v>68.855000000000004</v>
      </c>
      <c r="G2813" s="36">
        <f>VLOOKUP(A2813,FII!$A$1:$D$3730,3,FALSE)</f>
        <v>-384.99</v>
      </c>
      <c r="H2813" s="36">
        <f>VLOOKUP(A2813,FII!$A$1:$D$3730,4,FALSE)</f>
        <v>-203.76</v>
      </c>
    </row>
    <row r="2814" spans="1:8" x14ac:dyDescent="0.25">
      <c r="A2814" s="35">
        <v>43665</v>
      </c>
      <c r="B2814">
        <v>11419.25</v>
      </c>
      <c r="C2814">
        <v>12.515000000000001</v>
      </c>
      <c r="D2814">
        <v>27154.2</v>
      </c>
      <c r="E2814">
        <v>11421.85</v>
      </c>
      <c r="F2814">
        <v>68.86</v>
      </c>
      <c r="G2814" s="36">
        <f>VLOOKUP(A2814,FII!$A$1:$D$3730,3,FALSE)</f>
        <v>1367.84</v>
      </c>
      <c r="H2814" s="36">
        <f>VLOOKUP(A2814,FII!$A$1:$D$3730,4,FALSE)</f>
        <v>-703.79</v>
      </c>
    </row>
    <row r="2815" spans="1:8" x14ac:dyDescent="0.25">
      <c r="A2815" s="35">
        <v>43668</v>
      </c>
      <c r="B2815">
        <v>11346.2</v>
      </c>
      <c r="C2815">
        <v>13.01</v>
      </c>
      <c r="D2815">
        <v>27171.9</v>
      </c>
      <c r="E2815">
        <v>11360.25</v>
      </c>
      <c r="F2815">
        <v>68.930000000000007</v>
      </c>
      <c r="G2815" s="36">
        <f>VLOOKUP(A2815,FII!$A$1:$D$3730,3,FALSE)</f>
        <v>-1058.68</v>
      </c>
      <c r="H2815" s="36">
        <f>VLOOKUP(A2815,FII!$A$1:$D$3730,4,FALSE)</f>
        <v>-75.42</v>
      </c>
    </row>
    <row r="2816" spans="1:8" x14ac:dyDescent="0.25">
      <c r="A2816" s="35">
        <v>43669</v>
      </c>
      <c r="B2816">
        <v>11331.05</v>
      </c>
      <c r="C2816">
        <v>13.4275</v>
      </c>
      <c r="D2816">
        <v>27349.19</v>
      </c>
      <c r="E2816">
        <v>11333.8</v>
      </c>
      <c r="F2816">
        <v>69.033000000000001</v>
      </c>
      <c r="G2816" s="36">
        <f>VLOOKUP(A2816,FII!$A$1:$D$3730,3,FALSE)</f>
        <v>-1086.1199999999999</v>
      </c>
      <c r="H2816" s="36">
        <f>VLOOKUP(A2816,FII!$A$1:$D$3730,4,FALSE)</f>
        <v>717.92</v>
      </c>
    </row>
    <row r="2817" spans="1:8" x14ac:dyDescent="0.25">
      <c r="A2817" s="35">
        <v>43670</v>
      </c>
      <c r="B2817">
        <v>11271.3</v>
      </c>
      <c r="C2817">
        <v>12.76</v>
      </c>
      <c r="D2817">
        <v>27269.97</v>
      </c>
      <c r="E2817">
        <v>11277.8</v>
      </c>
      <c r="F2817">
        <v>68.98</v>
      </c>
      <c r="G2817" s="36">
        <f>VLOOKUP(A2817,FII!$A$1:$D$3730,3,FALSE)</f>
        <v>-599.11</v>
      </c>
      <c r="H2817" s="36">
        <f>VLOOKUP(A2817,FII!$A$1:$D$3730,4,FALSE)</f>
        <v>-293.83999999999997</v>
      </c>
    </row>
    <row r="2818" spans="1:8" x14ac:dyDescent="0.25">
      <c r="A2818" s="35">
        <v>43671</v>
      </c>
      <c r="B2818">
        <v>11252.15</v>
      </c>
      <c r="C2818">
        <v>12.635</v>
      </c>
      <c r="D2818">
        <v>27140.98</v>
      </c>
      <c r="E2818">
        <v>11252.15</v>
      </c>
      <c r="F2818">
        <v>69.040999999999997</v>
      </c>
      <c r="G2818" s="36">
        <f>VLOOKUP(A2818,FII!$A$1:$D$3730,3,FALSE)</f>
        <v>-1262.69</v>
      </c>
      <c r="H2818" s="36">
        <f>VLOOKUP(A2818,FII!$A$1:$D$3730,4,FALSE)</f>
        <v>-186.68</v>
      </c>
    </row>
    <row r="2819" spans="1:8" x14ac:dyDescent="0.25">
      <c r="A2819" s="35">
        <v>43672</v>
      </c>
      <c r="B2819">
        <v>11284.3</v>
      </c>
      <c r="C2819">
        <v>12.1325</v>
      </c>
      <c r="D2819">
        <v>27192.45</v>
      </c>
      <c r="E2819">
        <v>11327</v>
      </c>
      <c r="F2819">
        <v>68.88</v>
      </c>
      <c r="G2819" s="36">
        <f>VLOOKUP(A2819,FII!$A$1:$D$3730,3,FALSE)</f>
        <v>-1177.71</v>
      </c>
      <c r="H2819" s="36">
        <f>VLOOKUP(A2819,FII!$A$1:$D$3730,4,FALSE)</f>
        <v>417.64</v>
      </c>
    </row>
    <row r="2820" spans="1:8" x14ac:dyDescent="0.25">
      <c r="A2820" s="35">
        <v>43675</v>
      </c>
      <c r="B2820">
        <v>11189.2</v>
      </c>
      <c r="C2820">
        <v>13.0625</v>
      </c>
      <c r="D2820">
        <v>27221.35</v>
      </c>
      <c r="E2820">
        <v>11215.05</v>
      </c>
      <c r="F2820">
        <v>68.754999999999995</v>
      </c>
      <c r="G2820" s="36">
        <f>VLOOKUP(A2820,FII!$A$1:$D$3730,3,FALSE)</f>
        <v>-1049.2</v>
      </c>
      <c r="H2820" s="36">
        <f>VLOOKUP(A2820,FII!$A$1:$D$3730,4,FALSE)</f>
        <v>720.87</v>
      </c>
    </row>
    <row r="2821" spans="1:8" x14ac:dyDescent="0.25">
      <c r="A2821" s="35">
        <v>43676</v>
      </c>
      <c r="B2821">
        <v>11085.4</v>
      </c>
      <c r="C2821">
        <v>13.612500000000001</v>
      </c>
      <c r="D2821">
        <v>27198.02</v>
      </c>
      <c r="E2821">
        <v>11095.2</v>
      </c>
      <c r="F2821">
        <v>68.861999999999995</v>
      </c>
      <c r="G2821" s="36">
        <f>VLOOKUP(A2821,FII!$A$1:$D$3730,3,FALSE)</f>
        <v>-1637.94</v>
      </c>
      <c r="H2821" s="36">
        <f>VLOOKUP(A2821,FII!$A$1:$D$3730,4,FALSE)</f>
        <v>190.63</v>
      </c>
    </row>
    <row r="2822" spans="1:8" x14ac:dyDescent="0.25">
      <c r="A2822" s="35">
        <v>43677</v>
      </c>
      <c r="B2822">
        <v>11118</v>
      </c>
      <c r="C2822">
        <v>13.59</v>
      </c>
      <c r="D2822">
        <v>26864.27</v>
      </c>
      <c r="E2822">
        <v>11132.2</v>
      </c>
      <c r="F2822">
        <v>68.875</v>
      </c>
      <c r="G2822" s="36">
        <f>VLOOKUP(A2822,FII!$A$1:$D$3730,3,FALSE)</f>
        <v>939.21</v>
      </c>
      <c r="H2822" s="36">
        <f>VLOOKUP(A2822,FII!$A$1:$D$3730,4,FALSE)</f>
        <v>1198.77</v>
      </c>
    </row>
    <row r="2823" spans="1:8" x14ac:dyDescent="0.25">
      <c r="A2823" s="35">
        <v>43678</v>
      </c>
      <c r="B2823">
        <v>10980</v>
      </c>
      <c r="C2823">
        <v>14.557499999999999</v>
      </c>
      <c r="D2823">
        <v>26583.42</v>
      </c>
      <c r="E2823">
        <v>11015.35</v>
      </c>
      <c r="F2823">
        <v>69.016999999999996</v>
      </c>
      <c r="G2823" s="36">
        <f>VLOOKUP(A2823,FII!$A$1:$D$3730,3,FALSE)</f>
        <v>-1145.32</v>
      </c>
      <c r="H2823" s="36">
        <f>VLOOKUP(A2823,FII!$A$1:$D$3730,4,FALSE)</f>
        <v>686.59</v>
      </c>
    </row>
    <row r="2824" spans="1:8" x14ac:dyDescent="0.25">
      <c r="A2824" s="35">
        <v>43679</v>
      </c>
      <c r="B2824">
        <v>10997.35</v>
      </c>
      <c r="C2824">
        <v>15.1875</v>
      </c>
      <c r="D2824">
        <v>26485.01</v>
      </c>
      <c r="E2824">
        <v>11024.05</v>
      </c>
      <c r="F2824">
        <v>69.7</v>
      </c>
      <c r="G2824" s="36">
        <f>VLOOKUP(A2824,FII!$A$1:$D$3730,3,FALSE)</f>
        <v>-2048.7600000000002</v>
      </c>
      <c r="H2824" s="36">
        <f>VLOOKUP(A2824,FII!$A$1:$D$3730,4,FALSE)</f>
        <v>-371.27</v>
      </c>
    </row>
    <row r="2825" spans="1:8" x14ac:dyDescent="0.25">
      <c r="A2825" s="35">
        <v>43682</v>
      </c>
      <c r="B2825">
        <v>10862.6</v>
      </c>
      <c r="C2825">
        <v>16.585000000000001</v>
      </c>
      <c r="D2825">
        <v>25717.74</v>
      </c>
      <c r="E2825">
        <v>10896.8</v>
      </c>
      <c r="F2825">
        <v>70.820999999999998</v>
      </c>
      <c r="G2825" s="36">
        <f>VLOOKUP(A2825,FII!$A$1:$D$3730,3,FALSE)</f>
        <v>-1014.66</v>
      </c>
      <c r="H2825" s="36">
        <f>VLOOKUP(A2825,FII!$A$1:$D$3730,4,FALSE)</f>
        <v>1112.2</v>
      </c>
    </row>
    <row r="2826" spans="1:8" x14ac:dyDescent="0.25">
      <c r="A2826" s="35">
        <v>43683</v>
      </c>
      <c r="B2826">
        <v>10948.25</v>
      </c>
      <c r="C2826">
        <v>16.12</v>
      </c>
      <c r="D2826">
        <v>26029.52</v>
      </c>
      <c r="E2826">
        <v>10978.65</v>
      </c>
      <c r="F2826">
        <v>71.040000000000006</v>
      </c>
      <c r="G2826" s="36">
        <f>VLOOKUP(A2826,FII!$A$1:$D$3730,3,FALSE)</f>
        <v>-1155.55</v>
      </c>
      <c r="H2826" s="36">
        <f>VLOOKUP(A2826,FII!$A$1:$D$3730,4,FALSE)</f>
        <v>1221.96</v>
      </c>
    </row>
    <row r="2827" spans="1:8" x14ac:dyDescent="0.25">
      <c r="A2827" s="35">
        <v>43684</v>
      </c>
      <c r="B2827">
        <v>10855.5</v>
      </c>
      <c r="C2827">
        <v>16.739999999999998</v>
      </c>
      <c r="D2827">
        <v>26007.07</v>
      </c>
      <c r="E2827">
        <v>10874.25</v>
      </c>
      <c r="F2827">
        <v>71.144999999999996</v>
      </c>
      <c r="G2827" s="36">
        <f>VLOOKUP(A2827,FII!$A$1:$D$3730,3,FALSE)</f>
        <v>-541.09</v>
      </c>
      <c r="H2827" s="36">
        <f>VLOOKUP(A2827,FII!$A$1:$D$3730,4,FALSE)</f>
        <v>689.3</v>
      </c>
    </row>
    <row r="2828" spans="1:8" x14ac:dyDescent="0.25">
      <c r="A2828" s="35">
        <v>43685</v>
      </c>
      <c r="B2828">
        <v>11032.45</v>
      </c>
      <c r="C2828">
        <v>16.092500000000001</v>
      </c>
      <c r="D2828">
        <v>26378.19</v>
      </c>
      <c r="E2828">
        <v>11063.95</v>
      </c>
      <c r="F2828">
        <v>70.42</v>
      </c>
      <c r="G2828" s="36">
        <f>VLOOKUP(A2828,FII!$A$1:$D$3730,3,FALSE)</f>
        <v>-980.6</v>
      </c>
      <c r="H2828" s="36">
        <f>VLOOKUP(A2828,FII!$A$1:$D$3730,4,FALSE)</f>
        <v>608.57000000000005</v>
      </c>
    </row>
    <row r="2829" spans="1:8" x14ac:dyDescent="0.25">
      <c r="A2829" s="35">
        <v>43686</v>
      </c>
      <c r="B2829">
        <v>11109.65</v>
      </c>
      <c r="C2829">
        <v>15.845000000000001</v>
      </c>
      <c r="D2829">
        <v>26287.439999999999</v>
      </c>
      <c r="E2829">
        <v>11122.95</v>
      </c>
      <c r="F2829">
        <v>70.924000000000007</v>
      </c>
      <c r="G2829" s="36">
        <f>VLOOKUP(A2829,FII!$A$1:$D$3730,3,FALSE)</f>
        <v>269.89999999999998</v>
      </c>
      <c r="H2829" s="36">
        <f>VLOOKUP(A2829,FII!$A$1:$D$3730,4,FALSE)</f>
        <v>362.85</v>
      </c>
    </row>
    <row r="2830" spans="1:8" x14ac:dyDescent="0.25">
      <c r="A2830" s="35">
        <v>43690</v>
      </c>
      <c r="B2830">
        <v>10925.85</v>
      </c>
      <c r="C2830">
        <v>17.7775</v>
      </c>
      <c r="D2830">
        <v>26279.91</v>
      </c>
      <c r="E2830">
        <v>10925.15</v>
      </c>
      <c r="F2830">
        <v>71.418000000000006</v>
      </c>
      <c r="G2830" s="36">
        <f>VLOOKUP(A2830,FII!$A$1:$D$3730,3,FALSE)</f>
        <v>-271</v>
      </c>
      <c r="H2830" s="36">
        <f>VLOOKUP(A2830,FII!$A$1:$D$3730,4,FALSE)</f>
        <v>47.42</v>
      </c>
    </row>
    <row r="2831" spans="1:8" x14ac:dyDescent="0.25">
      <c r="A2831" s="35">
        <v>43691</v>
      </c>
      <c r="B2831">
        <v>11029.4</v>
      </c>
      <c r="C2831">
        <v>16.357500000000002</v>
      </c>
      <c r="D2831">
        <v>25479.42</v>
      </c>
      <c r="E2831">
        <v>11028.15</v>
      </c>
      <c r="F2831">
        <v>71.275000000000006</v>
      </c>
      <c r="G2831" s="36">
        <f>VLOOKUP(A2831,FII!$A$1:$D$3730,3,FALSE)</f>
        <v>-152.61000000000001</v>
      </c>
      <c r="H2831" s="36">
        <f>VLOOKUP(A2831,FII!$A$1:$D$3730,4,FALSE)</f>
        <v>-969.98</v>
      </c>
    </row>
    <row r="2832" spans="1:8" x14ac:dyDescent="0.25">
      <c r="A2832" s="35">
        <v>43693</v>
      </c>
      <c r="B2832">
        <v>11047.8</v>
      </c>
      <c r="C2832">
        <v>16.647500000000001</v>
      </c>
      <c r="D2832">
        <v>25886.01</v>
      </c>
      <c r="E2832">
        <v>11064.65</v>
      </c>
      <c r="F2832">
        <v>71.155000000000001</v>
      </c>
      <c r="G2832" s="36">
        <f>VLOOKUP(A2832,FII!$A$1:$D$3730,3,FALSE)</f>
        <v>914.19</v>
      </c>
      <c r="H2832" s="36">
        <f>VLOOKUP(A2832,FII!$A$1:$D$3730,4,FALSE)</f>
        <v>197.94</v>
      </c>
    </row>
    <row r="2833" spans="1:8" x14ac:dyDescent="0.25">
      <c r="A2833" s="35">
        <v>43696</v>
      </c>
      <c r="B2833">
        <v>11053.9</v>
      </c>
      <c r="C2833">
        <v>16.747499999999999</v>
      </c>
      <c r="D2833">
        <v>26135.79</v>
      </c>
      <c r="E2833">
        <v>11058.1</v>
      </c>
      <c r="F2833">
        <v>71.450999999999993</v>
      </c>
      <c r="G2833" s="36">
        <f>VLOOKUP(A2833,FII!$A$1:$D$3730,3,FALSE)</f>
        <v>-294.26</v>
      </c>
      <c r="H2833" s="36">
        <f>VLOOKUP(A2833,FII!$A$1:$D$3730,4,FALSE)</f>
        <v>-490.92</v>
      </c>
    </row>
    <row r="2834" spans="1:8" x14ac:dyDescent="0.25">
      <c r="A2834" s="35">
        <v>43697</v>
      </c>
      <c r="B2834">
        <v>11017</v>
      </c>
      <c r="C2834">
        <v>16.6325</v>
      </c>
      <c r="D2834">
        <v>25962.44</v>
      </c>
      <c r="E2834">
        <v>11028.1</v>
      </c>
      <c r="F2834">
        <v>71.549000000000007</v>
      </c>
      <c r="G2834" s="36">
        <f>VLOOKUP(A2834,FII!$A$1:$D$3730,3,FALSE)</f>
        <v>-72.28</v>
      </c>
      <c r="H2834" s="36">
        <f>VLOOKUP(A2834,FII!$A$1:$D$3730,4,FALSE)</f>
        <v>-326.99</v>
      </c>
    </row>
    <row r="2835" spans="1:8" x14ac:dyDescent="0.25">
      <c r="A2835" s="35">
        <v>43698</v>
      </c>
      <c r="B2835">
        <v>10918.7</v>
      </c>
      <c r="C2835">
        <v>17.022500000000001</v>
      </c>
      <c r="D2835">
        <v>26202.73</v>
      </c>
      <c r="E2835">
        <v>10932.65</v>
      </c>
      <c r="F2835">
        <v>71.438999999999993</v>
      </c>
      <c r="G2835" s="36">
        <f>VLOOKUP(A2835,FII!$A$1:$D$3730,3,FALSE)</f>
        <v>503.79</v>
      </c>
      <c r="H2835" s="36">
        <f>VLOOKUP(A2835,FII!$A$1:$D$3730,4,FALSE)</f>
        <v>-561.97</v>
      </c>
    </row>
    <row r="2836" spans="1:8" x14ac:dyDescent="0.25">
      <c r="A2836" s="35">
        <v>43699</v>
      </c>
      <c r="B2836">
        <v>10741.35</v>
      </c>
      <c r="C2836">
        <v>17.852499999999999</v>
      </c>
      <c r="D2836">
        <v>26252.240000000002</v>
      </c>
      <c r="E2836">
        <v>10732.1</v>
      </c>
      <c r="F2836">
        <v>71.930000000000007</v>
      </c>
      <c r="G2836" s="36">
        <f>VLOOKUP(A2836,FII!$A$1:$D$3730,3,FALSE)</f>
        <v>-137.16</v>
      </c>
      <c r="H2836" s="36">
        <f>VLOOKUP(A2836,FII!$A$1:$D$3730,4,FALSE)</f>
        <v>-327.62</v>
      </c>
    </row>
    <row r="2837" spans="1:8" x14ac:dyDescent="0.25">
      <c r="A2837" s="35">
        <v>43700</v>
      </c>
      <c r="B2837">
        <v>10829.35</v>
      </c>
      <c r="C2837">
        <v>17.3475</v>
      </c>
      <c r="D2837">
        <v>25628.9</v>
      </c>
      <c r="E2837">
        <v>10842.7</v>
      </c>
      <c r="F2837">
        <v>71.513000000000005</v>
      </c>
      <c r="G2837" s="36">
        <f>VLOOKUP(A2837,FII!$A$1:$D$3730,3,FALSE)</f>
        <v>-243.76</v>
      </c>
      <c r="H2837" s="36">
        <f>VLOOKUP(A2837,FII!$A$1:$D$3730,4,FALSE)</f>
        <v>-125.36</v>
      </c>
    </row>
    <row r="2838" spans="1:8" x14ac:dyDescent="0.25">
      <c r="A2838" s="35">
        <v>43703</v>
      </c>
      <c r="B2838">
        <v>11057.85</v>
      </c>
      <c r="C2838">
        <v>16.655000000000001</v>
      </c>
      <c r="D2838">
        <v>25898.83</v>
      </c>
      <c r="E2838">
        <v>11054.2</v>
      </c>
      <c r="F2838">
        <v>72.025000000000006</v>
      </c>
      <c r="G2838" s="36">
        <f>VLOOKUP(A2838,FII!$A$1:$D$3730,3,FALSE)</f>
        <v>428.1</v>
      </c>
      <c r="H2838" s="36">
        <f>VLOOKUP(A2838,FII!$A$1:$D$3730,4,FALSE)</f>
        <v>426.83</v>
      </c>
    </row>
    <row r="2839" spans="1:8" x14ac:dyDescent="0.25">
      <c r="A2839" s="35">
        <v>43704</v>
      </c>
      <c r="B2839">
        <v>11105.35</v>
      </c>
      <c r="C2839">
        <v>16.010000000000002</v>
      </c>
      <c r="D2839">
        <v>25777.9</v>
      </c>
      <c r="E2839">
        <v>11103.9</v>
      </c>
      <c r="F2839">
        <v>71.543000000000006</v>
      </c>
      <c r="G2839" s="36">
        <f>VLOOKUP(A2839,FII!$A$1:$D$3730,3,FALSE)</f>
        <v>621.78</v>
      </c>
      <c r="H2839" s="36">
        <f>VLOOKUP(A2839,FII!$A$1:$D$3730,4,FALSE)</f>
        <v>742.93</v>
      </c>
    </row>
    <row r="2840" spans="1:8" x14ac:dyDescent="0.25">
      <c r="A2840" s="35">
        <v>43705</v>
      </c>
      <c r="B2840">
        <v>11046.1</v>
      </c>
      <c r="C2840">
        <v>16.835000000000001</v>
      </c>
      <c r="D2840">
        <v>26036.1</v>
      </c>
      <c r="E2840">
        <v>11049.25</v>
      </c>
      <c r="F2840">
        <v>71.828999999999994</v>
      </c>
      <c r="G2840" s="36">
        <f>VLOOKUP(A2840,FII!$A$1:$D$3730,3,FALSE)</f>
        <v>654.99</v>
      </c>
      <c r="H2840" s="36">
        <f>VLOOKUP(A2840,FII!$A$1:$D$3730,4,FALSE)</f>
        <v>1784.31</v>
      </c>
    </row>
    <row r="2841" spans="1:8" x14ac:dyDescent="0.25">
      <c r="A2841" s="35">
        <v>43706</v>
      </c>
      <c r="B2841">
        <v>10948.3</v>
      </c>
      <c r="C2841">
        <v>16.425000000000001</v>
      </c>
      <c r="D2841">
        <v>26362.25</v>
      </c>
      <c r="E2841">
        <v>10948.3</v>
      </c>
      <c r="F2841">
        <v>71.69</v>
      </c>
      <c r="G2841" s="36">
        <f>VLOOKUP(A2841,FII!$A$1:$D$3730,3,FALSE)</f>
        <v>-1419.79</v>
      </c>
      <c r="H2841" s="36">
        <f>VLOOKUP(A2841,FII!$A$1:$D$3730,4,FALSE)</f>
        <v>-287.06</v>
      </c>
    </row>
    <row r="2842" spans="1:8" x14ac:dyDescent="0.25">
      <c r="A2842" s="35">
        <v>43707</v>
      </c>
      <c r="B2842">
        <v>11023.25</v>
      </c>
      <c r="C2842">
        <v>16.282499999999999</v>
      </c>
      <c r="D2842">
        <v>26403.279999999999</v>
      </c>
      <c r="E2842">
        <v>11058.9</v>
      </c>
      <c r="F2842">
        <v>71.453000000000003</v>
      </c>
      <c r="G2842" s="36">
        <f>VLOOKUP(A2842,FII!$A$1:$D$3730,3,FALSE)</f>
        <v>-1091.9000000000001</v>
      </c>
      <c r="H2842" s="36">
        <f>VLOOKUP(A2842,FII!$A$1:$D$3730,4,FALSE)</f>
        <v>474.68</v>
      </c>
    </row>
    <row r="2843" spans="1:8" x14ac:dyDescent="0.25">
      <c r="A2843" s="35">
        <v>43711</v>
      </c>
      <c r="B2843">
        <v>10797.9</v>
      </c>
      <c r="C2843">
        <v>18.055</v>
      </c>
      <c r="D2843">
        <v>26118.02</v>
      </c>
      <c r="E2843">
        <v>10836.4</v>
      </c>
      <c r="F2843">
        <v>72.17</v>
      </c>
      <c r="G2843" s="36">
        <f>VLOOKUP(A2843,FII!$A$1:$D$3730,3,FALSE)</f>
        <v>864.12</v>
      </c>
      <c r="H2843" s="36">
        <f>VLOOKUP(A2843,FII!$A$1:$D$3730,4,FALSE)</f>
        <v>1109.94</v>
      </c>
    </row>
    <row r="2844" spans="1:8" x14ac:dyDescent="0.25">
      <c r="A2844" s="35">
        <v>43712</v>
      </c>
      <c r="B2844">
        <v>10844.65</v>
      </c>
      <c r="C2844">
        <v>17.234999999999999</v>
      </c>
      <c r="D2844">
        <v>26355.47</v>
      </c>
      <c r="E2844">
        <v>10886.3</v>
      </c>
      <c r="F2844">
        <v>71.989000000000004</v>
      </c>
      <c r="G2844" s="36">
        <f>VLOOKUP(A2844,FII!$A$1:$D$3730,3,FALSE)</f>
        <v>213.52</v>
      </c>
      <c r="H2844" s="36">
        <f>VLOOKUP(A2844,FII!$A$1:$D$3730,4,FALSE)</f>
        <v>-903.69</v>
      </c>
    </row>
    <row r="2845" spans="1:8" x14ac:dyDescent="0.25">
      <c r="A2845" s="35">
        <v>43713</v>
      </c>
      <c r="B2845">
        <v>10847.9</v>
      </c>
      <c r="C2845">
        <v>17.272500000000001</v>
      </c>
      <c r="D2845">
        <v>26728.15</v>
      </c>
      <c r="E2845">
        <v>10881.6</v>
      </c>
      <c r="F2845">
        <v>71.927999999999997</v>
      </c>
      <c r="G2845" s="36">
        <f>VLOOKUP(A2845,FII!$A$1:$D$3730,3,FALSE)</f>
        <v>1038.56</v>
      </c>
      <c r="H2845" s="36">
        <f>VLOOKUP(A2845,FII!$A$1:$D$3730,4,FALSE)</f>
        <v>76.319999999999993</v>
      </c>
    </row>
    <row r="2846" spans="1:8" x14ac:dyDescent="0.25">
      <c r="A2846" s="35">
        <v>43714</v>
      </c>
      <c r="B2846">
        <v>10946.2</v>
      </c>
      <c r="C2846">
        <v>16.274999999999999</v>
      </c>
      <c r="D2846">
        <v>26797.46</v>
      </c>
      <c r="E2846">
        <v>10973.65</v>
      </c>
      <c r="F2846">
        <v>71.644999999999996</v>
      </c>
      <c r="G2846" s="36">
        <f>VLOOKUP(A2846,FII!$A$1:$D$3730,3,FALSE)</f>
        <v>-955.06</v>
      </c>
      <c r="H2846" s="36">
        <f>VLOOKUP(A2846,FII!$A$1:$D$3730,4,FALSE)</f>
        <v>232.37</v>
      </c>
    </row>
    <row r="2847" spans="1:8" x14ac:dyDescent="0.25">
      <c r="A2847" s="35">
        <v>43717</v>
      </c>
      <c r="B2847">
        <v>11003.05</v>
      </c>
      <c r="C2847">
        <v>15.852499999999999</v>
      </c>
      <c r="D2847">
        <v>26835.51</v>
      </c>
      <c r="E2847">
        <v>11025.25</v>
      </c>
      <c r="F2847">
        <v>71.778000000000006</v>
      </c>
      <c r="G2847" s="36">
        <f>VLOOKUP(A2847,FII!$A$1:$D$3730,3,FALSE)</f>
        <v>308.54000000000002</v>
      </c>
      <c r="H2847" s="36">
        <f>VLOOKUP(A2847,FII!$A$1:$D$3730,4,FALSE)</f>
        <v>-374.82</v>
      </c>
    </row>
    <row r="2848" spans="1:8" x14ac:dyDescent="0.25">
      <c r="A2848" s="35">
        <v>43719</v>
      </c>
      <c r="B2848">
        <v>11035.7</v>
      </c>
      <c r="C2848">
        <v>15.3725</v>
      </c>
      <c r="D2848">
        <v>27137.040000000001</v>
      </c>
      <c r="E2848">
        <v>11060.8</v>
      </c>
      <c r="F2848">
        <v>71.576999999999998</v>
      </c>
      <c r="G2848" s="36">
        <f>VLOOKUP(A2848,FII!$A$1:$D$3730,3,FALSE)</f>
        <v>221.33</v>
      </c>
      <c r="H2848" s="36">
        <f>VLOOKUP(A2848,FII!$A$1:$D$3730,4,FALSE)</f>
        <v>-52.65</v>
      </c>
    </row>
    <row r="2849" spans="1:8" x14ac:dyDescent="0.25">
      <c r="A2849" s="35">
        <v>43720</v>
      </c>
      <c r="B2849">
        <v>10982.8</v>
      </c>
      <c r="C2849">
        <v>14.9</v>
      </c>
      <c r="D2849">
        <v>27182.45</v>
      </c>
      <c r="E2849">
        <v>10996.45</v>
      </c>
      <c r="F2849">
        <v>70.966999999999999</v>
      </c>
      <c r="G2849" s="36">
        <f>VLOOKUP(A2849,FII!$A$1:$D$3730,3,FALSE)</f>
        <v>40.86</v>
      </c>
      <c r="H2849" s="36">
        <f>VLOOKUP(A2849,FII!$A$1:$D$3730,4,FALSE)</f>
        <v>498.48</v>
      </c>
    </row>
    <row r="2850" spans="1:8" x14ac:dyDescent="0.25">
      <c r="A2850" s="35">
        <v>43721</v>
      </c>
      <c r="B2850">
        <v>11075.9</v>
      </c>
      <c r="C2850">
        <v>14.12</v>
      </c>
      <c r="D2850">
        <v>27219.52</v>
      </c>
      <c r="E2850">
        <v>11105.55</v>
      </c>
      <c r="F2850">
        <v>70.984999999999999</v>
      </c>
      <c r="G2850" s="36">
        <f>VLOOKUP(A2850,FII!$A$1:$D$3730,3,FALSE)</f>
        <v>-1006.49</v>
      </c>
      <c r="H2850" s="36">
        <f>VLOOKUP(A2850,FII!$A$1:$D$3730,4,FALSE)</f>
        <v>-200.26</v>
      </c>
    </row>
    <row r="2851" spans="1:8" x14ac:dyDescent="0.25">
      <c r="A2851" s="35">
        <v>43724</v>
      </c>
      <c r="B2851">
        <v>11003.5</v>
      </c>
      <c r="C2851">
        <v>14.952500000000001</v>
      </c>
      <c r="D2851">
        <v>27076.82</v>
      </c>
      <c r="E2851">
        <v>11017.2</v>
      </c>
      <c r="F2851">
        <v>71.58</v>
      </c>
      <c r="G2851" s="36">
        <f>VLOOKUP(A2851,FII!$A$1:$D$3730,3,FALSE)</f>
        <v>300.49</v>
      </c>
      <c r="H2851" s="36">
        <f>VLOOKUP(A2851,FII!$A$1:$D$3730,4,FALSE)</f>
        <v>126.97</v>
      </c>
    </row>
    <row r="2852" spans="1:8" x14ac:dyDescent="0.25">
      <c r="A2852" s="35">
        <v>43725</v>
      </c>
      <c r="B2852">
        <v>10817.6</v>
      </c>
      <c r="C2852">
        <v>16.017499999999998</v>
      </c>
      <c r="D2852">
        <v>27110.799999999999</v>
      </c>
      <c r="E2852">
        <v>10833.5</v>
      </c>
      <c r="F2852">
        <v>71.489999999999995</v>
      </c>
      <c r="G2852" s="36">
        <f>VLOOKUP(A2852,FII!$A$1:$D$3730,3,FALSE)</f>
        <v>-1633.36</v>
      </c>
      <c r="H2852" s="36">
        <f>VLOOKUP(A2852,FII!$A$1:$D$3730,4,FALSE)</f>
        <v>-397.03</v>
      </c>
    </row>
    <row r="2853" spans="1:8" x14ac:dyDescent="0.25">
      <c r="A2853" s="35">
        <v>43726</v>
      </c>
      <c r="B2853">
        <v>10840.65</v>
      </c>
      <c r="C2853">
        <v>15.352499999999999</v>
      </c>
      <c r="D2853">
        <v>27147.08</v>
      </c>
      <c r="E2853">
        <v>10855.45</v>
      </c>
      <c r="F2853">
        <v>71.144999999999996</v>
      </c>
      <c r="G2853" s="36">
        <f>VLOOKUP(A2853,FII!$A$1:$D$3730,3,FALSE)</f>
        <v>592.17999999999995</v>
      </c>
      <c r="H2853" s="36">
        <f>VLOOKUP(A2853,FII!$A$1:$D$3730,4,FALSE)</f>
        <v>364.76</v>
      </c>
    </row>
    <row r="2854" spans="1:8" x14ac:dyDescent="0.25">
      <c r="A2854" s="35">
        <v>43727</v>
      </c>
      <c r="B2854">
        <v>10704.8</v>
      </c>
      <c r="C2854">
        <v>15.55</v>
      </c>
      <c r="D2854">
        <v>27094.79</v>
      </c>
      <c r="E2854">
        <v>10711.3</v>
      </c>
      <c r="F2854">
        <v>71.375</v>
      </c>
      <c r="G2854" s="36">
        <f>VLOOKUP(A2854,FII!$A$1:$D$3730,3,FALSE)</f>
        <v>542.12</v>
      </c>
      <c r="H2854" s="36">
        <f>VLOOKUP(A2854,FII!$A$1:$D$3730,4,FALSE)</f>
        <v>601.19000000000005</v>
      </c>
    </row>
    <row r="2855" spans="1:8" x14ac:dyDescent="0.25">
      <c r="A2855" s="35">
        <v>43728</v>
      </c>
      <c r="B2855">
        <v>11274.2</v>
      </c>
      <c r="C2855">
        <v>15.4</v>
      </c>
      <c r="D2855">
        <v>26935.07</v>
      </c>
      <c r="E2855">
        <v>11295.5</v>
      </c>
      <c r="F2855">
        <v>71.075000000000003</v>
      </c>
      <c r="G2855" s="36">
        <f>VLOOKUP(A2855,FII!$A$1:$D$3730,3,FALSE)</f>
        <v>-1700.12</v>
      </c>
      <c r="H2855" s="36">
        <f>VLOOKUP(A2855,FII!$A$1:$D$3730,4,FALSE)</f>
        <v>-407.76</v>
      </c>
    </row>
    <row r="2856" spans="1:8" x14ac:dyDescent="0.25">
      <c r="A2856" s="35">
        <v>43731</v>
      </c>
      <c r="B2856">
        <v>11600.2</v>
      </c>
      <c r="C2856">
        <v>16.7925</v>
      </c>
      <c r="D2856">
        <v>26949.99</v>
      </c>
      <c r="E2856">
        <v>11607.3</v>
      </c>
      <c r="F2856">
        <v>70.799000000000007</v>
      </c>
      <c r="G2856" s="36">
        <f>VLOOKUP(A2856,FII!$A$1:$D$3730,3,FALSE)</f>
        <v>5078.79</v>
      </c>
      <c r="H2856" s="36">
        <f>VLOOKUP(A2856,FII!$A$1:$D$3730,4,FALSE)</f>
        <v>1681.64</v>
      </c>
    </row>
    <row r="2857" spans="1:8" x14ac:dyDescent="0.25">
      <c r="A2857" s="35">
        <v>43732</v>
      </c>
      <c r="B2857">
        <v>11588.2</v>
      </c>
      <c r="C2857">
        <v>16.732500000000002</v>
      </c>
      <c r="D2857">
        <v>26807.77</v>
      </c>
      <c r="E2857">
        <v>11613.85</v>
      </c>
      <c r="F2857">
        <v>70.971000000000004</v>
      </c>
      <c r="G2857" s="36">
        <f>VLOOKUP(A2857,FII!$A$1:$D$3730,3,FALSE)</f>
        <v>1693.06</v>
      </c>
      <c r="H2857" s="36">
        <f>VLOOKUP(A2857,FII!$A$1:$D$3730,4,FALSE)</f>
        <v>804.75</v>
      </c>
    </row>
    <row r="2858" spans="1:8" x14ac:dyDescent="0.25">
      <c r="A2858" s="35">
        <v>43733</v>
      </c>
      <c r="B2858">
        <v>11440.2</v>
      </c>
      <c r="C2858">
        <v>16.170000000000002</v>
      </c>
      <c r="D2858">
        <v>26970.71</v>
      </c>
      <c r="E2858">
        <v>11469.1</v>
      </c>
      <c r="F2858">
        <v>70.988</v>
      </c>
      <c r="G2858" s="36">
        <f>VLOOKUP(A2858,FII!$A$1:$D$3730,3,FALSE)</f>
        <v>886.21</v>
      </c>
      <c r="H2858" s="36">
        <f>VLOOKUP(A2858,FII!$A$1:$D$3730,4,FALSE)</f>
        <v>-818.25</v>
      </c>
    </row>
    <row r="2859" spans="1:8" x14ac:dyDescent="0.25">
      <c r="A2859" s="35">
        <v>43734</v>
      </c>
      <c r="B2859">
        <v>11571.2</v>
      </c>
      <c r="C2859">
        <v>16.342500000000001</v>
      </c>
      <c r="D2859">
        <v>26891.119999999999</v>
      </c>
      <c r="E2859">
        <v>11571.2</v>
      </c>
      <c r="F2859">
        <v>70.963999999999999</v>
      </c>
      <c r="G2859" s="36">
        <f>VLOOKUP(A2859,FII!$A$1:$D$3730,3,FALSE)</f>
        <v>-166.32</v>
      </c>
      <c r="H2859" s="36">
        <f>VLOOKUP(A2859,FII!$A$1:$D$3730,4,FALSE)</f>
        <v>-608.25</v>
      </c>
    </row>
    <row r="2860" spans="1:8" x14ac:dyDescent="0.25">
      <c r="A2860" s="35">
        <v>43735</v>
      </c>
      <c r="B2860">
        <v>11512.4</v>
      </c>
      <c r="C2860">
        <v>16.114999999999998</v>
      </c>
      <c r="D2860">
        <v>26820.25</v>
      </c>
      <c r="E2860">
        <v>11579.5</v>
      </c>
      <c r="F2860">
        <v>70.509</v>
      </c>
      <c r="G2860" s="36">
        <f>VLOOKUP(A2860,FII!$A$1:$D$3730,3,FALSE)</f>
        <v>1080.0899999999999</v>
      </c>
      <c r="H2860" s="36">
        <f>VLOOKUP(A2860,FII!$A$1:$D$3730,4,FALSE)</f>
        <v>264.07</v>
      </c>
    </row>
    <row r="2861" spans="1:8" x14ac:dyDescent="0.25">
      <c r="A2861" s="35">
        <v>43738</v>
      </c>
      <c r="B2861">
        <v>11474.45</v>
      </c>
      <c r="C2861">
        <v>15.8725</v>
      </c>
      <c r="D2861">
        <v>26916.83</v>
      </c>
      <c r="E2861">
        <v>11534.6</v>
      </c>
      <c r="F2861">
        <v>70.644999999999996</v>
      </c>
      <c r="G2861" s="36">
        <f>VLOOKUP(A2861,FII!$A$1:$D$3730,3,FALSE)</f>
        <v>-259.56</v>
      </c>
      <c r="H2861" s="36">
        <f>VLOOKUP(A2861,FII!$A$1:$D$3730,4,FALSE)</f>
        <v>-1055.49</v>
      </c>
    </row>
    <row r="2862" spans="1:8" x14ac:dyDescent="0.25">
      <c r="A2862" s="35">
        <v>43739</v>
      </c>
      <c r="B2862">
        <v>11359.9</v>
      </c>
      <c r="C2862">
        <v>16.7575</v>
      </c>
      <c r="D2862">
        <v>26573.040000000001</v>
      </c>
      <c r="E2862">
        <v>11429.85</v>
      </c>
      <c r="F2862">
        <v>71.11</v>
      </c>
      <c r="G2862" s="36">
        <f>VLOOKUP(A2862,FII!$A$1:$D$3730,3,FALSE)</f>
        <v>700.75</v>
      </c>
      <c r="H2862" s="36">
        <f>VLOOKUP(A2862,FII!$A$1:$D$3730,4,FALSE)</f>
        <v>-181.81</v>
      </c>
    </row>
    <row r="2863" spans="1:8" x14ac:dyDescent="0.25">
      <c r="A2863" s="35">
        <v>43741</v>
      </c>
      <c r="B2863">
        <v>11314</v>
      </c>
      <c r="C2863">
        <v>17.702500000000001</v>
      </c>
      <c r="D2863">
        <v>26201.040000000001</v>
      </c>
      <c r="E2863">
        <v>11361.8</v>
      </c>
      <c r="F2863">
        <v>71.03</v>
      </c>
      <c r="G2863" s="36">
        <f>VLOOKUP(A2863,FII!$A$1:$D$3730,3,FALSE)</f>
        <v>164.27</v>
      </c>
      <c r="H2863" s="36">
        <f>VLOOKUP(A2863,FII!$A$1:$D$3730,4,FALSE)</f>
        <v>-730.7</v>
      </c>
    </row>
    <row r="2864" spans="1:8" x14ac:dyDescent="0.25">
      <c r="A2864" s="35">
        <v>43742</v>
      </c>
      <c r="B2864">
        <v>11174.75</v>
      </c>
      <c r="C2864">
        <v>17.579999999999998</v>
      </c>
      <c r="D2864">
        <v>26573.72</v>
      </c>
      <c r="E2864">
        <v>11215.15</v>
      </c>
      <c r="F2864">
        <v>70.825000000000003</v>
      </c>
      <c r="G2864" s="36">
        <f>VLOOKUP(A2864,FII!$A$1:$D$3730,3,FALSE)</f>
        <v>-1062.53</v>
      </c>
      <c r="H2864" s="36">
        <f>VLOOKUP(A2864,FII!$A$1:$D$3730,4,FALSE)</f>
        <v>96.77</v>
      </c>
    </row>
    <row r="2865" spans="1:8" x14ac:dyDescent="0.25">
      <c r="A2865" s="35">
        <v>43745</v>
      </c>
      <c r="B2865">
        <v>11126.4</v>
      </c>
      <c r="C2865">
        <v>17.829999999999998</v>
      </c>
      <c r="D2865">
        <v>26478.02</v>
      </c>
      <c r="E2865">
        <v>11162</v>
      </c>
      <c r="F2865">
        <v>70.974999999999994</v>
      </c>
      <c r="G2865" s="36">
        <f>VLOOKUP(A2865,FII!$A$1:$D$3730,3,FALSE)</f>
        <v>-724.81</v>
      </c>
      <c r="H2865" s="36">
        <f>VLOOKUP(A2865,FII!$A$1:$D$3730,4,FALSE)</f>
        <v>129.19999999999999</v>
      </c>
    </row>
    <row r="2866" spans="1:8" x14ac:dyDescent="0.25">
      <c r="A2866" s="35">
        <v>43747</v>
      </c>
      <c r="B2866">
        <v>11313.3</v>
      </c>
      <c r="C2866">
        <v>17.155000000000001</v>
      </c>
      <c r="D2866">
        <v>26346.01</v>
      </c>
      <c r="E2866">
        <v>11347.7</v>
      </c>
      <c r="F2866">
        <v>71.12</v>
      </c>
      <c r="G2866" s="36">
        <f>VLOOKUP(A2866,FII!$A$1:$D$3730,3,FALSE)</f>
        <v>610.54</v>
      </c>
      <c r="H2866" s="36">
        <f>VLOOKUP(A2866,FII!$A$1:$D$3730,4,FALSE)</f>
        <v>384.56</v>
      </c>
    </row>
    <row r="2867" spans="1:8" x14ac:dyDescent="0.25">
      <c r="A2867" s="35">
        <v>43748</v>
      </c>
      <c r="B2867">
        <v>11234.55</v>
      </c>
      <c r="C2867">
        <v>17.227499999999999</v>
      </c>
      <c r="D2867">
        <v>26496.67</v>
      </c>
      <c r="E2867">
        <v>11254.25</v>
      </c>
      <c r="F2867">
        <v>70.989999999999995</v>
      </c>
      <c r="G2867" s="36">
        <f>VLOOKUP(A2867,FII!$A$1:$D$3730,3,FALSE)</f>
        <v>-166.79</v>
      </c>
      <c r="H2867" s="36">
        <f>VLOOKUP(A2867,FII!$A$1:$D$3730,4,FALSE)</f>
        <v>903.4</v>
      </c>
    </row>
    <row r="2868" spans="1:8" x14ac:dyDescent="0.25">
      <c r="A2868" s="35">
        <v>43749</v>
      </c>
      <c r="B2868">
        <v>11305.05</v>
      </c>
      <c r="C2868">
        <v>17.14</v>
      </c>
      <c r="D2868">
        <v>26816.59</v>
      </c>
      <c r="E2868">
        <v>11311.7</v>
      </c>
      <c r="F2868">
        <v>70.924000000000007</v>
      </c>
      <c r="G2868" s="36">
        <f>VLOOKUP(A2868,FII!$A$1:$D$3730,3,FALSE)</f>
        <v>-684.66</v>
      </c>
      <c r="H2868" s="36">
        <f>VLOOKUP(A2868,FII!$A$1:$D$3730,4,FALSE)</f>
        <v>-226.75</v>
      </c>
    </row>
    <row r="2869" spans="1:8" x14ac:dyDescent="0.25">
      <c r="A2869" s="35">
        <v>43752</v>
      </c>
      <c r="B2869">
        <v>11341.15</v>
      </c>
      <c r="C2869">
        <v>17.43</v>
      </c>
      <c r="D2869">
        <v>26787.360000000001</v>
      </c>
      <c r="E2869">
        <v>11336.3</v>
      </c>
      <c r="F2869">
        <v>71.236999999999995</v>
      </c>
      <c r="G2869" s="36">
        <f>VLOOKUP(A2869,FII!$A$1:$D$3730,3,FALSE)</f>
        <v>661.48</v>
      </c>
      <c r="H2869" s="36">
        <f>VLOOKUP(A2869,FII!$A$1:$D$3730,4,FALSE)</f>
        <v>-681.07</v>
      </c>
    </row>
    <row r="2870" spans="1:8" x14ac:dyDescent="0.25">
      <c r="A2870" s="35">
        <v>43753</v>
      </c>
      <c r="B2870">
        <v>11428.3</v>
      </c>
      <c r="C2870">
        <v>16.850000000000001</v>
      </c>
      <c r="D2870">
        <v>27024.799999999999</v>
      </c>
      <c r="E2870">
        <v>11439.4</v>
      </c>
      <c r="F2870">
        <v>71.5</v>
      </c>
      <c r="G2870" s="36">
        <f>VLOOKUP(A2870,FII!$A$1:$D$3730,3,FALSE)</f>
        <v>974.79</v>
      </c>
      <c r="H2870" s="36">
        <f>VLOOKUP(A2870,FII!$A$1:$D$3730,4,FALSE)</f>
        <v>251.97</v>
      </c>
    </row>
    <row r="2871" spans="1:8" x14ac:dyDescent="0.25">
      <c r="A2871" s="35">
        <v>43754</v>
      </c>
      <c r="B2871">
        <v>11464</v>
      </c>
      <c r="C2871">
        <v>16.36</v>
      </c>
      <c r="D2871">
        <v>27001.98</v>
      </c>
      <c r="E2871">
        <v>11475.55</v>
      </c>
      <c r="F2871">
        <v>71.364000000000004</v>
      </c>
      <c r="G2871" s="36">
        <f>VLOOKUP(A2871,FII!$A$1:$D$3730,3,FALSE)</f>
        <v>743.67</v>
      </c>
      <c r="H2871" s="36">
        <f>VLOOKUP(A2871,FII!$A$1:$D$3730,4,FALSE)</f>
        <v>357.95</v>
      </c>
    </row>
    <row r="2872" spans="1:8" x14ac:dyDescent="0.25">
      <c r="A2872" s="35">
        <v>43755</v>
      </c>
      <c r="B2872">
        <v>11586.35</v>
      </c>
      <c r="C2872">
        <v>15.8775</v>
      </c>
      <c r="D2872">
        <v>27025.88</v>
      </c>
      <c r="E2872">
        <v>11600.65</v>
      </c>
      <c r="F2872">
        <v>71.13</v>
      </c>
      <c r="G2872" s="36">
        <f>VLOOKUP(A2872,FII!$A$1:$D$3730,3,FALSE)</f>
        <v>407.6</v>
      </c>
      <c r="H2872" s="36">
        <f>VLOOKUP(A2872,FII!$A$1:$D$3730,4,FALSE)</f>
        <v>746.37</v>
      </c>
    </row>
    <row r="2873" spans="1:8" x14ac:dyDescent="0.25">
      <c r="A2873" s="35">
        <v>43756</v>
      </c>
      <c r="B2873">
        <v>11661.85</v>
      </c>
      <c r="C2873">
        <v>15.9275</v>
      </c>
      <c r="D2873">
        <v>26770.2</v>
      </c>
      <c r="E2873">
        <v>11670</v>
      </c>
      <c r="F2873">
        <v>71.09</v>
      </c>
      <c r="G2873" s="36">
        <f>VLOOKUP(A2873,FII!$A$1:$D$3730,3,FALSE)</f>
        <v>793.86</v>
      </c>
      <c r="H2873" s="36">
        <f>VLOOKUP(A2873,FII!$A$1:$D$3730,4,FALSE)</f>
        <v>1235.3499999999999</v>
      </c>
    </row>
    <row r="2874" spans="1:8" x14ac:dyDescent="0.25">
      <c r="A2874" s="35">
        <v>43760</v>
      </c>
      <c r="B2874">
        <v>11588.35</v>
      </c>
      <c r="C2874">
        <v>16.809999999999999</v>
      </c>
      <c r="D2874">
        <v>26788.1</v>
      </c>
      <c r="E2874">
        <v>11624.35</v>
      </c>
      <c r="F2874">
        <v>70.808999999999997</v>
      </c>
      <c r="G2874" s="36">
        <f>VLOOKUP(A2874,FII!$A$1:$D$3730,3,FALSE)</f>
        <v>-559.91</v>
      </c>
      <c r="H2874" s="36">
        <f>VLOOKUP(A2874,FII!$A$1:$D$3730,4,FALSE)</f>
        <v>655.82</v>
      </c>
    </row>
    <row r="2875" spans="1:8" x14ac:dyDescent="0.25">
      <c r="A2875" s="35">
        <v>43761</v>
      </c>
      <c r="B2875">
        <v>11604.1</v>
      </c>
      <c r="C2875">
        <v>16.535</v>
      </c>
      <c r="D2875">
        <v>26833.95</v>
      </c>
      <c r="E2875">
        <v>11624.7</v>
      </c>
      <c r="F2875">
        <v>70.724999999999994</v>
      </c>
      <c r="G2875" s="36">
        <f>VLOOKUP(A2875,FII!$A$1:$D$3730,3,FALSE)</f>
        <v>1328.21</v>
      </c>
      <c r="H2875" s="36">
        <f>VLOOKUP(A2875,FII!$A$1:$D$3730,4,FALSE)</f>
        <v>317.64999999999998</v>
      </c>
    </row>
    <row r="2876" spans="1:8" x14ac:dyDescent="0.25">
      <c r="A2876" s="35">
        <v>43762</v>
      </c>
      <c r="B2876">
        <v>11582.6</v>
      </c>
      <c r="C2876">
        <v>16.239999999999998</v>
      </c>
      <c r="D2876">
        <v>26805.53</v>
      </c>
      <c r="E2876">
        <v>11611.15</v>
      </c>
      <c r="F2876">
        <v>70.965000000000003</v>
      </c>
      <c r="G2876" s="36">
        <f>VLOOKUP(A2876,FII!$A$1:$D$3730,3,FALSE)</f>
        <v>-346.38</v>
      </c>
      <c r="H2876" s="36">
        <f>VLOOKUP(A2876,FII!$A$1:$D$3730,4,FALSE)</f>
        <v>256.89999999999998</v>
      </c>
    </row>
    <row r="2877" spans="1:8" x14ac:dyDescent="0.25">
      <c r="A2877" s="35">
        <v>43763</v>
      </c>
      <c r="B2877">
        <v>11583.9</v>
      </c>
      <c r="C2877">
        <v>15.315</v>
      </c>
      <c r="D2877">
        <v>26958.06</v>
      </c>
      <c r="E2877">
        <v>11608.95</v>
      </c>
      <c r="F2877">
        <v>70.819999999999993</v>
      </c>
      <c r="G2877" s="36">
        <f>VLOOKUP(A2877,FII!$A$1:$D$3730,3,FALSE)</f>
        <v>-326.95999999999998</v>
      </c>
      <c r="H2877" s="36">
        <f>VLOOKUP(A2877,FII!$A$1:$D$3730,4,FALSE)</f>
        <v>-369.4</v>
      </c>
    </row>
    <row r="2878" spans="1:8" x14ac:dyDescent="0.25">
      <c r="A2878" s="35">
        <v>43767</v>
      </c>
      <c r="B2878">
        <v>11786.85</v>
      </c>
      <c r="C2878">
        <v>16.420000000000002</v>
      </c>
      <c r="D2878">
        <v>27071.42</v>
      </c>
      <c r="E2878">
        <v>11795.45</v>
      </c>
      <c r="F2878">
        <v>70.89</v>
      </c>
      <c r="G2878" s="36">
        <f>VLOOKUP(A2878,FII!$A$1:$D$3730,3,FALSE)</f>
        <v>-2.74</v>
      </c>
      <c r="H2878" s="36">
        <f>VLOOKUP(A2878,FII!$A$1:$D$3730,4,FALSE)</f>
        <v>36.49</v>
      </c>
    </row>
    <row r="2879" spans="1:8" x14ac:dyDescent="0.25">
      <c r="A2879" s="35">
        <v>43768</v>
      </c>
      <c r="B2879">
        <v>11844.1</v>
      </c>
      <c r="C2879">
        <v>16.657499999999999</v>
      </c>
      <c r="D2879">
        <v>27186.69</v>
      </c>
      <c r="E2879">
        <v>11840.2</v>
      </c>
      <c r="F2879">
        <v>70.953000000000003</v>
      </c>
      <c r="G2879" s="36">
        <f>VLOOKUP(A2879,FII!$A$1:$D$3730,3,FALSE)</f>
        <v>1243.28</v>
      </c>
      <c r="H2879" s="36">
        <f>VLOOKUP(A2879,FII!$A$1:$D$3730,4,FALSE)</f>
        <v>227.2</v>
      </c>
    </row>
    <row r="2880" spans="1:8" x14ac:dyDescent="0.25">
      <c r="A2880" s="35">
        <v>43769</v>
      </c>
      <c r="B2880">
        <v>11877.45</v>
      </c>
      <c r="C2880">
        <v>16.28</v>
      </c>
      <c r="D2880">
        <v>27046.23</v>
      </c>
      <c r="E2880">
        <v>11877.45</v>
      </c>
      <c r="F2880">
        <v>70.98</v>
      </c>
      <c r="G2880" s="36">
        <f>VLOOKUP(A2880,FII!$A$1:$D$3730,3,FALSE)</f>
        <v>-996.61</v>
      </c>
      <c r="H2880" s="36">
        <f>VLOOKUP(A2880,FII!$A$1:$D$3730,4,FALSE)</f>
        <v>-153.09</v>
      </c>
    </row>
    <row r="2881" spans="1:8" x14ac:dyDescent="0.25">
      <c r="A2881" s="35">
        <v>43770</v>
      </c>
      <c r="B2881">
        <v>11890.6</v>
      </c>
      <c r="C2881">
        <v>15.7325</v>
      </c>
      <c r="D2881">
        <v>27347.360000000001</v>
      </c>
      <c r="E2881">
        <v>11928.25</v>
      </c>
      <c r="F2881">
        <v>70.760000000000005</v>
      </c>
      <c r="G2881" s="36">
        <f>VLOOKUP(A2881,FII!$A$1:$D$3730,3,FALSE)</f>
        <v>-343.59</v>
      </c>
      <c r="H2881" s="36">
        <f>VLOOKUP(A2881,FII!$A$1:$D$3730,4,FALSE)</f>
        <v>1368.68</v>
      </c>
    </row>
    <row r="2882" spans="1:8" x14ac:dyDescent="0.25">
      <c r="A2882" s="35">
        <v>43773</v>
      </c>
      <c r="B2882">
        <v>11941.3</v>
      </c>
      <c r="C2882">
        <v>15.925000000000001</v>
      </c>
      <c r="D2882">
        <v>27462.11</v>
      </c>
      <c r="E2882">
        <v>11979.7</v>
      </c>
      <c r="F2882">
        <v>70.789000000000001</v>
      </c>
      <c r="G2882" s="36">
        <f>VLOOKUP(A2882,FII!$A$1:$D$3730,3,FALSE)</f>
        <v>428.06</v>
      </c>
      <c r="H2882" s="36">
        <f>VLOOKUP(A2882,FII!$A$1:$D$3730,4,FALSE)</f>
        <v>1095.1300000000001</v>
      </c>
    </row>
    <row r="2883" spans="1:8" x14ac:dyDescent="0.25">
      <c r="A2883" s="35">
        <v>43774</v>
      </c>
      <c r="B2883">
        <v>11917.2</v>
      </c>
      <c r="C2883">
        <v>15.9175</v>
      </c>
      <c r="D2883">
        <v>27492.63</v>
      </c>
      <c r="E2883">
        <v>11956</v>
      </c>
      <c r="F2883">
        <v>70.775000000000006</v>
      </c>
      <c r="G2883" s="36">
        <f>VLOOKUP(A2883,FII!$A$1:$D$3730,3,FALSE)</f>
        <v>199.12</v>
      </c>
      <c r="H2883" s="36">
        <f>VLOOKUP(A2883,FII!$A$1:$D$3730,4,FALSE)</f>
        <v>-271.02</v>
      </c>
    </row>
    <row r="2884" spans="1:8" x14ac:dyDescent="0.25">
      <c r="A2884" s="35">
        <v>43775</v>
      </c>
      <c r="B2884">
        <v>11966.05</v>
      </c>
      <c r="C2884">
        <v>15.775</v>
      </c>
      <c r="D2884">
        <v>27492.560000000001</v>
      </c>
      <c r="E2884">
        <v>12008.05</v>
      </c>
      <c r="F2884">
        <v>71.010000000000005</v>
      </c>
      <c r="G2884" s="36">
        <f>VLOOKUP(A2884,FII!$A$1:$D$3730,3,FALSE)</f>
        <v>-113.63</v>
      </c>
      <c r="H2884" s="36">
        <f>VLOOKUP(A2884,FII!$A$1:$D$3730,4,FALSE)</f>
        <v>-22.73</v>
      </c>
    </row>
    <row r="2885" spans="1:8" x14ac:dyDescent="0.25">
      <c r="A2885" s="35">
        <v>43776</v>
      </c>
      <c r="B2885">
        <v>12012.05</v>
      </c>
      <c r="C2885">
        <v>15.2075</v>
      </c>
      <c r="D2885">
        <v>27674.799999999999</v>
      </c>
      <c r="E2885">
        <v>12047.95</v>
      </c>
      <c r="F2885">
        <v>71.046999999999997</v>
      </c>
      <c r="G2885" s="36">
        <f>VLOOKUP(A2885,FII!$A$1:$D$3730,3,FALSE)</f>
        <v>295.75</v>
      </c>
      <c r="H2885" s="36">
        <f>VLOOKUP(A2885,FII!$A$1:$D$3730,4,FALSE)</f>
        <v>-947.21</v>
      </c>
    </row>
    <row r="2886" spans="1:8" x14ac:dyDescent="0.25">
      <c r="A2886" s="35">
        <v>43777</v>
      </c>
      <c r="B2886">
        <v>11908.15</v>
      </c>
      <c r="C2886">
        <v>15.855</v>
      </c>
      <c r="D2886">
        <v>27681.24</v>
      </c>
      <c r="E2886">
        <v>11945.35</v>
      </c>
      <c r="F2886">
        <v>71.36</v>
      </c>
      <c r="G2886" s="36">
        <f>VLOOKUP(A2886,FII!$A$1:$D$3730,3,FALSE)</f>
        <v>327.92</v>
      </c>
      <c r="H2886" s="36">
        <f>VLOOKUP(A2886,FII!$A$1:$D$3730,4,FALSE)</f>
        <v>190.29</v>
      </c>
    </row>
    <row r="2887" spans="1:8" x14ac:dyDescent="0.25">
      <c r="A2887" s="35">
        <v>43780</v>
      </c>
      <c r="B2887">
        <v>11913.45</v>
      </c>
      <c r="C2887">
        <v>16.25</v>
      </c>
      <c r="D2887">
        <v>27691.49</v>
      </c>
      <c r="E2887">
        <v>11943.7</v>
      </c>
      <c r="F2887">
        <v>71.569999999999993</v>
      </c>
      <c r="G2887" s="36">
        <f>VLOOKUP(A2887,FII!$A$1:$D$3730,3,FALSE)</f>
        <v>-249.99</v>
      </c>
      <c r="H2887" s="36">
        <f>VLOOKUP(A2887,FII!$A$1:$D$3730,4,FALSE)</f>
        <v>172.09</v>
      </c>
    </row>
    <row r="2888" spans="1:8" x14ac:dyDescent="0.25">
      <c r="A2888" s="35">
        <v>43782</v>
      </c>
      <c r="B2888">
        <v>11840.45</v>
      </c>
      <c r="C2888">
        <v>16.462499999999999</v>
      </c>
      <c r="D2888">
        <v>27783.59</v>
      </c>
      <c r="E2888">
        <v>11863.25</v>
      </c>
      <c r="F2888">
        <v>72.150000000000006</v>
      </c>
      <c r="G2888" s="36">
        <f>VLOOKUP(A2888,FII!$A$1:$D$3730,3,FALSE)</f>
        <v>-490.98</v>
      </c>
      <c r="H2888" s="36">
        <f>VLOOKUP(A2888,FII!$A$1:$D$3730,4,FALSE)</f>
        <v>-140.54</v>
      </c>
    </row>
    <row r="2889" spans="1:8" x14ac:dyDescent="0.25">
      <c r="A2889" s="35">
        <v>43783</v>
      </c>
      <c r="B2889">
        <v>11872.1</v>
      </c>
      <c r="C2889">
        <v>15.65</v>
      </c>
      <c r="D2889">
        <v>27781.96</v>
      </c>
      <c r="E2889">
        <v>11899.65</v>
      </c>
      <c r="F2889">
        <v>71.965999999999994</v>
      </c>
      <c r="G2889" s="36">
        <f>VLOOKUP(A2889,FII!$A$1:$D$3730,3,FALSE)</f>
        <v>-171.82</v>
      </c>
      <c r="H2889" s="36">
        <f>VLOOKUP(A2889,FII!$A$1:$D$3730,4,FALSE)</f>
        <v>-387.59</v>
      </c>
    </row>
    <row r="2890" spans="1:8" x14ac:dyDescent="0.25">
      <c r="A2890" s="35">
        <v>43784</v>
      </c>
      <c r="B2890">
        <v>11895.45</v>
      </c>
      <c r="C2890">
        <v>15.03</v>
      </c>
      <c r="D2890">
        <v>28004.89</v>
      </c>
      <c r="E2890">
        <v>11942.6</v>
      </c>
      <c r="F2890">
        <v>71.650000000000006</v>
      </c>
      <c r="G2890" s="36">
        <f>VLOOKUP(A2890,FII!$A$1:$D$3730,3,FALSE)</f>
        <v>-441.64</v>
      </c>
      <c r="H2890" s="36">
        <f>VLOOKUP(A2890,FII!$A$1:$D$3730,4,FALSE)</f>
        <v>465.46</v>
      </c>
    </row>
    <row r="2891" spans="1:8" x14ac:dyDescent="0.25">
      <c r="A2891" s="35">
        <v>43787</v>
      </c>
      <c r="B2891">
        <v>11884.5</v>
      </c>
      <c r="C2891">
        <v>15.755000000000001</v>
      </c>
      <c r="D2891">
        <v>28036.22</v>
      </c>
      <c r="E2891">
        <v>11920.9</v>
      </c>
      <c r="F2891">
        <v>71.944999999999993</v>
      </c>
      <c r="G2891" s="36">
        <f>VLOOKUP(A2891,FII!$A$1:$D$3730,3,FALSE)</f>
        <v>-656.11</v>
      </c>
      <c r="H2891" s="36">
        <f>VLOOKUP(A2891,FII!$A$1:$D$3730,4,FALSE)</f>
        <v>-35.58</v>
      </c>
    </row>
    <row r="2892" spans="1:8" x14ac:dyDescent="0.25">
      <c r="A2892" s="35">
        <v>43788</v>
      </c>
      <c r="B2892">
        <v>11940.1</v>
      </c>
      <c r="C2892">
        <v>15.4125</v>
      </c>
      <c r="D2892">
        <v>27934.02</v>
      </c>
      <c r="E2892">
        <v>11969.15</v>
      </c>
      <c r="F2892">
        <v>71.83</v>
      </c>
      <c r="G2892" s="36">
        <f>VLOOKUP(A2892,FII!$A$1:$D$3730,3,FALSE)</f>
        <v>-298.93</v>
      </c>
      <c r="H2892" s="36">
        <f>VLOOKUP(A2892,FII!$A$1:$D$3730,4,FALSE)</f>
        <v>-123.59</v>
      </c>
    </row>
    <row r="2893" spans="1:8" x14ac:dyDescent="0.25">
      <c r="A2893" s="35">
        <v>43789</v>
      </c>
      <c r="B2893">
        <v>11999.1</v>
      </c>
      <c r="C2893">
        <v>15.16</v>
      </c>
      <c r="D2893">
        <v>27821.09</v>
      </c>
      <c r="E2893">
        <v>12018.15</v>
      </c>
      <c r="F2893">
        <v>71.745999999999995</v>
      </c>
      <c r="G2893" s="36">
        <f>VLOOKUP(A2893,FII!$A$1:$D$3730,3,FALSE)</f>
        <v>-62.99</v>
      </c>
      <c r="H2893" s="36">
        <f>VLOOKUP(A2893,FII!$A$1:$D$3730,4,FALSE)</f>
        <v>-214.58</v>
      </c>
    </row>
    <row r="2894" spans="1:8" x14ac:dyDescent="0.25">
      <c r="A2894" s="35">
        <v>43790</v>
      </c>
      <c r="B2894">
        <v>11968.4</v>
      </c>
      <c r="C2894">
        <v>14.975</v>
      </c>
      <c r="D2894">
        <v>27766.29</v>
      </c>
      <c r="E2894">
        <v>11974.55</v>
      </c>
      <c r="F2894">
        <v>71.75</v>
      </c>
      <c r="G2894" s="36">
        <f>VLOOKUP(A2894,FII!$A$1:$D$3730,3,FALSE)</f>
        <v>-818.32</v>
      </c>
      <c r="H2894" s="36">
        <f>VLOOKUP(A2894,FII!$A$1:$D$3730,4,FALSE)</f>
        <v>-42.76</v>
      </c>
    </row>
    <row r="2895" spans="1:8" x14ac:dyDescent="0.25">
      <c r="A2895" s="35">
        <v>43791</v>
      </c>
      <c r="B2895">
        <v>11914.4</v>
      </c>
      <c r="C2895">
        <v>14.8725</v>
      </c>
      <c r="D2895">
        <v>27875.62</v>
      </c>
      <c r="E2895">
        <v>11914.5</v>
      </c>
      <c r="F2895">
        <v>71.792000000000002</v>
      </c>
      <c r="G2895" s="36">
        <f>VLOOKUP(A2895,FII!$A$1:$D$3730,3,FALSE)</f>
        <v>-162.22</v>
      </c>
      <c r="H2895" s="36">
        <f>VLOOKUP(A2895,FII!$A$1:$D$3730,4,FALSE)</f>
        <v>-1204.8599999999999</v>
      </c>
    </row>
    <row r="2896" spans="1:8" x14ac:dyDescent="0.25">
      <c r="A2896" s="35">
        <v>43794</v>
      </c>
      <c r="B2896">
        <v>12073.75</v>
      </c>
      <c r="C2896">
        <v>15.0025</v>
      </c>
      <c r="D2896">
        <v>28066.47</v>
      </c>
      <c r="E2896">
        <v>12096.3</v>
      </c>
      <c r="F2896">
        <v>71.688999999999993</v>
      </c>
      <c r="G2896" s="36">
        <f>VLOOKUP(A2896,FII!$A$1:$D$3730,3,FALSE)</f>
        <v>-832.53</v>
      </c>
      <c r="H2896" s="36">
        <f>VLOOKUP(A2896,FII!$A$1:$D$3730,4,FALSE)</f>
        <v>-41.97</v>
      </c>
    </row>
    <row r="2897" spans="1:8" x14ac:dyDescent="0.25">
      <c r="A2897" s="35">
        <v>43795</v>
      </c>
      <c r="B2897">
        <v>12037.7</v>
      </c>
      <c r="C2897">
        <v>14.8375</v>
      </c>
      <c r="D2897">
        <v>28121.68</v>
      </c>
      <c r="E2897">
        <v>12075.2</v>
      </c>
      <c r="F2897">
        <v>71.48</v>
      </c>
      <c r="G2897" s="36">
        <f>VLOOKUP(A2897,FII!$A$1:$D$3730,3,FALSE)</f>
        <v>1953.44</v>
      </c>
      <c r="H2897" s="36">
        <f>VLOOKUP(A2897,FII!$A$1:$D$3730,4,FALSE)</f>
        <v>142.88</v>
      </c>
    </row>
    <row r="2898" spans="1:8" x14ac:dyDescent="0.25">
      <c r="A2898" s="35">
        <v>43796</v>
      </c>
      <c r="B2898">
        <v>12100.7</v>
      </c>
      <c r="C2898">
        <v>14.6175</v>
      </c>
      <c r="D2898">
        <v>28164</v>
      </c>
      <c r="E2898">
        <v>12108.55</v>
      </c>
      <c r="F2898">
        <v>71.260000000000005</v>
      </c>
      <c r="G2898" s="36">
        <f>VLOOKUP(A2898,FII!$A$1:$D$3730,3,FALSE)</f>
        <v>3934.18</v>
      </c>
      <c r="H2898" s="36">
        <f>VLOOKUP(A2898,FII!$A$1:$D$3730,4,FALSE)</f>
        <v>-776.77</v>
      </c>
    </row>
    <row r="2899" spans="1:8" x14ac:dyDescent="0.25">
      <c r="A2899" s="35">
        <v>43797</v>
      </c>
      <c r="B2899">
        <v>12151.15</v>
      </c>
      <c r="C2899">
        <v>13.987500000000001</v>
      </c>
      <c r="D2899" t="e">
        <v>#N/A</v>
      </c>
      <c r="E2899">
        <v>12151.15</v>
      </c>
      <c r="F2899">
        <v>71.504999999999995</v>
      </c>
      <c r="G2899" s="36">
        <f>VLOOKUP(A2899,FII!$A$1:$D$3730,3,FALSE)</f>
        <v>-370.81</v>
      </c>
      <c r="H2899" s="36">
        <f>VLOOKUP(A2899,FII!$A$1:$D$3730,4,FALSE)</f>
        <v>529.21</v>
      </c>
    </row>
    <row r="2900" spans="1:8" x14ac:dyDescent="0.25">
      <c r="A2900" s="35">
        <v>43798</v>
      </c>
      <c r="B2900">
        <v>12056.05</v>
      </c>
      <c r="C2900">
        <v>13.897500000000001</v>
      </c>
      <c r="D2900">
        <v>28051.41</v>
      </c>
      <c r="E2900">
        <v>12099.85</v>
      </c>
      <c r="F2900">
        <v>71.748999999999995</v>
      </c>
      <c r="G2900" s="36">
        <f>VLOOKUP(A2900,FII!$A$1:$D$3730,3,FALSE)</f>
        <v>-758.71</v>
      </c>
      <c r="H2900" s="36">
        <f>VLOOKUP(A2900,FII!$A$1:$D$3730,4,FALSE)</f>
        <v>1800.01</v>
      </c>
    </row>
    <row r="2901" spans="1:8" x14ac:dyDescent="0.25">
      <c r="A2901" s="35">
        <v>43801</v>
      </c>
      <c r="B2901">
        <v>12048.2</v>
      </c>
      <c r="C2901">
        <v>14.202500000000001</v>
      </c>
      <c r="D2901">
        <v>27783.040000000001</v>
      </c>
      <c r="E2901">
        <v>12091.45</v>
      </c>
      <c r="F2901">
        <v>71.634</v>
      </c>
      <c r="G2901" s="36">
        <f>VLOOKUP(A2901,FII!$A$1:$D$3730,3,FALSE)</f>
        <v>-2002.41</v>
      </c>
      <c r="H2901" s="36">
        <f>VLOOKUP(A2901,FII!$A$1:$D$3730,4,FALSE)</f>
        <v>191.21</v>
      </c>
    </row>
    <row r="2902" spans="1:8" x14ac:dyDescent="0.25">
      <c r="A2902" s="35">
        <v>43802</v>
      </c>
      <c r="B2902">
        <v>11994.2</v>
      </c>
      <c r="C2902">
        <v>14.5625</v>
      </c>
      <c r="D2902">
        <v>27502.81</v>
      </c>
      <c r="E2902">
        <v>12046.45</v>
      </c>
      <c r="F2902">
        <v>71.739999999999995</v>
      </c>
      <c r="G2902" s="36">
        <f>VLOOKUP(A2902,FII!$A$1:$D$3730,3,FALSE)</f>
        <v>-306.88</v>
      </c>
      <c r="H2902" s="36">
        <f>VLOOKUP(A2902,FII!$A$1:$D$3730,4,FALSE)</f>
        <v>2021.61</v>
      </c>
    </row>
    <row r="2903" spans="1:8" x14ac:dyDescent="0.25">
      <c r="A2903" s="35">
        <v>43803</v>
      </c>
      <c r="B2903">
        <v>12043.2</v>
      </c>
      <c r="C2903">
        <v>13.3225</v>
      </c>
      <c r="D2903">
        <v>27649.78</v>
      </c>
      <c r="E2903">
        <v>12089.8</v>
      </c>
      <c r="F2903">
        <v>71.474000000000004</v>
      </c>
      <c r="G2903" s="36">
        <f>VLOOKUP(A2903,FII!$A$1:$D$3730,3,FALSE)</f>
        <v>-367.8</v>
      </c>
      <c r="H2903" s="36">
        <f>VLOOKUP(A2903,FII!$A$1:$D$3730,4,FALSE)</f>
        <v>-604.78</v>
      </c>
    </row>
    <row r="2904" spans="1:8" x14ac:dyDescent="0.25">
      <c r="A2904" s="35">
        <v>43804</v>
      </c>
      <c r="B2904">
        <v>12018.4</v>
      </c>
      <c r="C2904">
        <v>14.305</v>
      </c>
      <c r="D2904">
        <v>27677.79</v>
      </c>
      <c r="E2904">
        <v>12047.7</v>
      </c>
      <c r="F2904">
        <v>71.251999999999995</v>
      </c>
      <c r="G2904" s="36">
        <f>VLOOKUP(A2904,FII!$A$1:$D$3730,3,FALSE)</f>
        <v>-736.13</v>
      </c>
      <c r="H2904" s="36">
        <f>VLOOKUP(A2904,FII!$A$1:$D$3730,4,FALSE)</f>
        <v>393.2</v>
      </c>
    </row>
    <row r="2905" spans="1:8" x14ac:dyDescent="0.25">
      <c r="A2905" s="35">
        <v>43805</v>
      </c>
      <c r="B2905">
        <v>11921.5</v>
      </c>
      <c r="C2905">
        <v>13.64</v>
      </c>
      <c r="D2905">
        <v>28015.06</v>
      </c>
      <c r="E2905">
        <v>11955.7</v>
      </c>
      <c r="F2905">
        <v>71.283000000000001</v>
      </c>
      <c r="G2905" s="36">
        <f>VLOOKUP(A2905,FII!$A$1:$D$3730,3,FALSE)</f>
        <v>-664.93</v>
      </c>
      <c r="H2905" s="36">
        <f>VLOOKUP(A2905,FII!$A$1:$D$3730,4,FALSE)</f>
        <v>-272.62</v>
      </c>
    </row>
    <row r="2906" spans="1:8" x14ac:dyDescent="0.25">
      <c r="A2906" s="35">
        <v>43808</v>
      </c>
      <c r="B2906">
        <v>11937.5</v>
      </c>
      <c r="C2906">
        <v>14.5975</v>
      </c>
      <c r="D2906">
        <v>27909.599999999999</v>
      </c>
      <c r="E2906">
        <v>11966.7</v>
      </c>
      <c r="F2906">
        <v>70.97</v>
      </c>
      <c r="G2906" s="36">
        <f>VLOOKUP(A2906,FII!$A$1:$D$3730,3,FALSE)</f>
        <v>240.48</v>
      </c>
      <c r="H2906" s="36">
        <f>VLOOKUP(A2906,FII!$A$1:$D$3730,4,FALSE)</f>
        <v>-354.58</v>
      </c>
    </row>
    <row r="2907" spans="1:8" x14ac:dyDescent="0.25">
      <c r="A2907" s="35">
        <v>43809</v>
      </c>
      <c r="B2907">
        <v>11856.8</v>
      </c>
      <c r="C2907">
        <v>14.29</v>
      </c>
      <c r="D2907">
        <v>27881.72</v>
      </c>
      <c r="E2907">
        <v>11898.2</v>
      </c>
      <c r="F2907">
        <v>70.81</v>
      </c>
      <c r="G2907" s="36">
        <f>VLOOKUP(A2907,FII!$A$1:$D$3730,3,FALSE)</f>
        <v>15.3</v>
      </c>
      <c r="H2907" s="36">
        <f>VLOOKUP(A2907,FII!$A$1:$D$3730,4,FALSE)</f>
        <v>667.26</v>
      </c>
    </row>
    <row r="2908" spans="1:8" x14ac:dyDescent="0.25">
      <c r="A2908" s="35">
        <v>43810</v>
      </c>
      <c r="B2908">
        <v>11910.15</v>
      </c>
      <c r="C2908">
        <v>13.3775</v>
      </c>
      <c r="D2908">
        <v>27911.3</v>
      </c>
      <c r="E2908">
        <v>11938.15</v>
      </c>
      <c r="F2908">
        <v>70.709999999999994</v>
      </c>
      <c r="G2908" s="36">
        <f>VLOOKUP(A2908,FII!$A$1:$D$3730,3,FALSE)</f>
        <v>-141.99</v>
      </c>
      <c r="H2908" s="36">
        <f>VLOOKUP(A2908,FII!$A$1:$D$3730,4,FALSE)</f>
        <v>-538.67999999999995</v>
      </c>
    </row>
    <row r="2909" spans="1:8" x14ac:dyDescent="0.25">
      <c r="A2909" s="35">
        <v>43811</v>
      </c>
      <c r="B2909">
        <v>11971.8</v>
      </c>
      <c r="C2909">
        <v>13.3475</v>
      </c>
      <c r="D2909">
        <v>28132.05</v>
      </c>
      <c r="E2909">
        <v>12028.65</v>
      </c>
      <c r="F2909">
        <v>70.569999999999993</v>
      </c>
      <c r="G2909" s="36">
        <f>VLOOKUP(A2909,FII!$A$1:$D$3730,3,FALSE)</f>
        <v>-19.55</v>
      </c>
      <c r="H2909" s="36">
        <f>VLOOKUP(A2909,FII!$A$1:$D$3730,4,FALSE)</f>
        <v>-282.37</v>
      </c>
    </row>
    <row r="2910" spans="1:8" x14ac:dyDescent="0.25">
      <c r="A2910" s="35">
        <v>43812</v>
      </c>
      <c r="B2910">
        <v>12086.7</v>
      </c>
      <c r="C2910">
        <v>13.3</v>
      </c>
      <c r="D2910">
        <v>28135.38</v>
      </c>
      <c r="E2910">
        <v>12142.35</v>
      </c>
      <c r="F2910">
        <v>70.798000000000002</v>
      </c>
      <c r="G2910" s="36">
        <f>VLOOKUP(A2910,FII!$A$1:$D$3730,3,FALSE)</f>
        <v>719.58</v>
      </c>
      <c r="H2910" s="36">
        <f>VLOOKUP(A2910,FII!$A$1:$D$3730,4,FALSE)</f>
        <v>-64.34</v>
      </c>
    </row>
    <row r="2911" spans="1:8" x14ac:dyDescent="0.25">
      <c r="A2911" s="35">
        <v>43815</v>
      </c>
      <c r="B2911">
        <v>12053.95</v>
      </c>
      <c r="C2911">
        <v>13.414999999999999</v>
      </c>
      <c r="D2911">
        <v>28235.89</v>
      </c>
      <c r="E2911">
        <v>12082.55</v>
      </c>
      <c r="F2911">
        <v>70.915000000000006</v>
      </c>
      <c r="G2911" s="36">
        <f>VLOOKUP(A2911,FII!$A$1:$D$3730,3,FALSE)</f>
        <v>1043.82</v>
      </c>
      <c r="H2911" s="36">
        <f>VLOOKUP(A2911,FII!$A$1:$D$3730,4,FALSE)</f>
        <v>261.33</v>
      </c>
    </row>
    <row r="2912" spans="1:8" x14ac:dyDescent="0.25">
      <c r="A2912" s="35">
        <v>43816</v>
      </c>
      <c r="B2912">
        <v>12165</v>
      </c>
      <c r="C2912">
        <v>12.5175</v>
      </c>
      <c r="D2912">
        <v>28267.16</v>
      </c>
      <c r="E2912">
        <v>12187.15</v>
      </c>
      <c r="F2912">
        <v>71.034999999999997</v>
      </c>
      <c r="G2912" s="36">
        <f>VLOOKUP(A2912,FII!$A$1:$D$3730,3,FALSE)</f>
        <v>-596.66999999999996</v>
      </c>
      <c r="H2912" s="36">
        <f>VLOOKUP(A2912,FII!$A$1:$D$3730,4,FALSE)</f>
        <v>-252.93</v>
      </c>
    </row>
    <row r="2913" spans="1:8" x14ac:dyDescent="0.25">
      <c r="A2913" s="35">
        <v>43817</v>
      </c>
      <c r="B2913">
        <v>12221.65</v>
      </c>
      <c r="C2913">
        <v>12.3375</v>
      </c>
      <c r="D2913">
        <v>28239.279999999999</v>
      </c>
      <c r="E2913">
        <v>12243.15</v>
      </c>
      <c r="F2913">
        <v>71</v>
      </c>
      <c r="G2913" s="36">
        <f>VLOOKUP(A2913,FII!$A$1:$D$3730,3,FALSE)</f>
        <v>-44.32</v>
      </c>
      <c r="H2913" s="36">
        <f>VLOOKUP(A2913,FII!$A$1:$D$3730,4,FALSE)</f>
        <v>659.94</v>
      </c>
    </row>
    <row r="2914" spans="1:8" x14ac:dyDescent="0.25">
      <c r="A2914" s="35">
        <v>43818</v>
      </c>
      <c r="B2914">
        <v>12259.7</v>
      </c>
      <c r="C2914">
        <v>12.1225</v>
      </c>
      <c r="D2914">
        <v>28376.959999999999</v>
      </c>
      <c r="E2914">
        <v>12268.95</v>
      </c>
      <c r="F2914">
        <v>71.180000000000007</v>
      </c>
      <c r="G2914" s="36">
        <f>VLOOKUP(A2914,FII!$A$1:$D$3730,3,FALSE)</f>
        <v>667.46</v>
      </c>
      <c r="H2914" s="36">
        <f>VLOOKUP(A2914,FII!$A$1:$D$3730,4,FALSE)</f>
        <v>208.11</v>
      </c>
    </row>
    <row r="2915" spans="1:8" x14ac:dyDescent="0.25">
      <c r="A2915" s="35">
        <v>43819</v>
      </c>
      <c r="B2915">
        <v>12271.8</v>
      </c>
      <c r="C2915">
        <v>12.324999999999999</v>
      </c>
      <c r="D2915">
        <v>28455.09</v>
      </c>
      <c r="E2915">
        <v>12290</v>
      </c>
      <c r="F2915">
        <v>71.06</v>
      </c>
      <c r="G2915" s="36">
        <f>VLOOKUP(A2915,FII!$A$1:$D$3730,3,FALSE)</f>
        <v>819.06</v>
      </c>
      <c r="H2915" s="36">
        <f>VLOOKUP(A2915,FII!$A$1:$D$3730,4,FALSE)</f>
        <v>334.38</v>
      </c>
    </row>
    <row r="2916" spans="1:8" x14ac:dyDescent="0.25">
      <c r="A2916" s="35">
        <v>43822</v>
      </c>
      <c r="B2916">
        <v>12262.75</v>
      </c>
      <c r="C2916">
        <v>11.9575</v>
      </c>
      <c r="D2916">
        <v>28551.53</v>
      </c>
      <c r="E2916">
        <v>12276.45</v>
      </c>
      <c r="F2916">
        <v>71.22</v>
      </c>
      <c r="G2916" s="36">
        <f>VLOOKUP(A2916,FII!$A$1:$D$3730,3,FALSE)</f>
        <v>708.38</v>
      </c>
      <c r="H2916" s="36">
        <f>VLOOKUP(A2916,FII!$A$1:$D$3730,4,FALSE)</f>
        <v>1179.29</v>
      </c>
    </row>
    <row r="2917" spans="1:8" x14ac:dyDescent="0.25">
      <c r="A2917" s="35">
        <v>43823</v>
      </c>
      <c r="B2917">
        <v>12214.55</v>
      </c>
      <c r="C2917">
        <v>11.625</v>
      </c>
      <c r="D2917">
        <v>28515.45</v>
      </c>
      <c r="E2917">
        <v>12238.45</v>
      </c>
      <c r="F2917">
        <v>71.28</v>
      </c>
      <c r="G2917" s="36">
        <f>VLOOKUP(A2917,FII!$A$1:$D$3730,3,FALSE)</f>
        <v>611.77</v>
      </c>
      <c r="H2917" s="36">
        <f>VLOOKUP(A2917,FII!$A$1:$D$3730,4,FALSE)</f>
        <v>804.37</v>
      </c>
    </row>
    <row r="2918" spans="1:8" x14ac:dyDescent="0.25">
      <c r="A2918" s="35">
        <v>43825</v>
      </c>
      <c r="B2918">
        <v>12126.55</v>
      </c>
      <c r="C2918">
        <v>11.1225</v>
      </c>
      <c r="D2918">
        <v>28621.39</v>
      </c>
      <c r="E2918">
        <v>12126.55</v>
      </c>
      <c r="F2918">
        <v>71.3</v>
      </c>
      <c r="G2918" s="36">
        <f>VLOOKUP(A2918,FII!$A$1:$D$3730,3,FALSE)</f>
        <v>-466.54</v>
      </c>
      <c r="H2918" s="36">
        <f>VLOOKUP(A2918,FII!$A$1:$D$3730,4,FALSE)</f>
        <v>-235.72</v>
      </c>
    </row>
    <row r="2919" spans="1:8" x14ac:dyDescent="0.25">
      <c r="A2919" s="35">
        <v>43826</v>
      </c>
      <c r="B2919">
        <v>12245.8</v>
      </c>
      <c r="C2919">
        <v>10.525</v>
      </c>
      <c r="D2919">
        <v>28645.26</v>
      </c>
      <c r="E2919">
        <v>12319.25</v>
      </c>
      <c r="F2919">
        <v>71.454999999999998</v>
      </c>
      <c r="G2919" s="36">
        <f>VLOOKUP(A2919,FII!$A$1:$D$3730,3,FALSE)</f>
        <v>-1082.9100000000001</v>
      </c>
      <c r="H2919" s="36">
        <f>VLOOKUP(A2919,FII!$A$1:$D$3730,4,FALSE)</f>
        <v>-274.66000000000003</v>
      </c>
    </row>
    <row r="2920" spans="1:8" x14ac:dyDescent="0.25">
      <c r="A2920" s="35">
        <v>43829</v>
      </c>
      <c r="B2920">
        <v>12255.85</v>
      </c>
      <c r="C2920">
        <v>11.0075</v>
      </c>
      <c r="D2920">
        <v>28462.14</v>
      </c>
      <c r="E2920">
        <v>12329.3</v>
      </c>
      <c r="F2920">
        <v>71.319999999999993</v>
      </c>
      <c r="G2920" s="36">
        <f>VLOOKUP(A2920,FII!$A$1:$D$3730,3,FALSE)</f>
        <v>73.52</v>
      </c>
      <c r="H2920" s="36">
        <f>VLOOKUP(A2920,FII!$A$1:$D$3730,4,FALSE)</f>
        <v>807.17</v>
      </c>
    </row>
    <row r="2921" spans="1:8" x14ac:dyDescent="0.25">
      <c r="A2921" s="35">
        <v>43830</v>
      </c>
      <c r="B2921">
        <v>12168.45</v>
      </c>
      <c r="C2921">
        <v>11.6675</v>
      </c>
      <c r="D2921">
        <v>28538.44</v>
      </c>
      <c r="E2921">
        <v>12246.25</v>
      </c>
      <c r="F2921">
        <v>71.355000000000004</v>
      </c>
      <c r="G2921" s="36">
        <f>VLOOKUP(A2921,FII!$A$1:$D$3730,3,FALSE)</f>
        <v>-337.84</v>
      </c>
      <c r="H2921" s="36">
        <f>VLOOKUP(A2921,FII!$A$1:$D$3730,4,FALSE)</f>
        <v>-97.93</v>
      </c>
    </row>
    <row r="2922" spans="1:8" x14ac:dyDescent="0.25">
      <c r="A2922" s="35">
        <v>43831</v>
      </c>
      <c r="B2922">
        <v>12182.5</v>
      </c>
      <c r="C2922">
        <v>11.5975</v>
      </c>
      <c r="D2922" t="e">
        <v>#N/A</v>
      </c>
      <c r="E2922">
        <v>12243.8</v>
      </c>
      <c r="F2922">
        <v>71.227999999999994</v>
      </c>
      <c r="G2922" s="36">
        <f>VLOOKUP(A2922,FII!$A$1:$D$3730,3,FALSE)</f>
        <v>-692.83</v>
      </c>
      <c r="H2922" s="36">
        <f>VLOOKUP(A2922,FII!$A$1:$D$3730,4,FALSE)</f>
        <v>-1271.01</v>
      </c>
    </row>
    <row r="2923" spans="1:8" x14ac:dyDescent="0.25">
      <c r="A2923" s="35">
        <v>43832</v>
      </c>
      <c r="B2923">
        <v>12282.2</v>
      </c>
      <c r="C2923">
        <v>11.49</v>
      </c>
      <c r="D2923">
        <v>28868.799999999999</v>
      </c>
      <c r="E2923">
        <v>12339.3</v>
      </c>
      <c r="F2923">
        <v>71.349999999999994</v>
      </c>
      <c r="G2923" s="36">
        <f>VLOOKUP(A2923,FII!$A$1:$D$3730,3,FALSE)</f>
        <v>292.13</v>
      </c>
      <c r="H2923" s="36">
        <f>VLOOKUP(A2923,FII!$A$1:$D$3730,4,FALSE)</f>
        <v>-21.41</v>
      </c>
    </row>
    <row r="2924" spans="1:8" x14ac:dyDescent="0.25">
      <c r="A2924" s="35">
        <v>43833</v>
      </c>
      <c r="B2924">
        <v>12226.65</v>
      </c>
      <c r="C2924">
        <v>12.695</v>
      </c>
      <c r="D2924">
        <v>28634.880000000001</v>
      </c>
      <c r="E2924">
        <v>12256.45</v>
      </c>
      <c r="F2924">
        <v>71.77</v>
      </c>
      <c r="G2924" s="36">
        <f>VLOOKUP(A2924,FII!$A$1:$D$3730,3,FALSE)</f>
        <v>-235.17</v>
      </c>
      <c r="H2924" s="36">
        <f>VLOOKUP(A2924,FII!$A$1:$D$3730,4,FALSE)</f>
        <v>702.72</v>
      </c>
    </row>
    <row r="2925" spans="1:8" x14ac:dyDescent="0.25">
      <c r="A2925" s="35">
        <v>43836</v>
      </c>
      <c r="B2925">
        <v>11993.05</v>
      </c>
      <c r="C2925">
        <v>14.7775</v>
      </c>
      <c r="D2925">
        <v>28703.38</v>
      </c>
      <c r="E2925">
        <v>12043.7</v>
      </c>
      <c r="F2925">
        <v>71.867000000000004</v>
      </c>
      <c r="G2925" s="36">
        <f>VLOOKUP(A2925,FII!$A$1:$D$3730,3,FALSE)</f>
        <v>-845.74</v>
      </c>
      <c r="H2925" s="36">
        <f>VLOOKUP(A2925,FII!$A$1:$D$3730,4,FALSE)</f>
        <v>-17.260000000000002</v>
      </c>
    </row>
    <row r="2926" spans="1:8" x14ac:dyDescent="0.25">
      <c r="A2926" s="35">
        <v>43837</v>
      </c>
      <c r="B2926">
        <v>12052.95</v>
      </c>
      <c r="C2926">
        <v>14.61</v>
      </c>
      <c r="D2926">
        <v>28583.68</v>
      </c>
      <c r="E2926">
        <v>12106.7</v>
      </c>
      <c r="F2926">
        <v>71.844999999999999</v>
      </c>
      <c r="G2926" s="36">
        <f>VLOOKUP(A2926,FII!$A$1:$D$3730,3,FALSE)</f>
        <v>-976.67</v>
      </c>
      <c r="H2926" s="36">
        <f>VLOOKUP(A2926,FII!$A$1:$D$3730,4,FALSE)</f>
        <v>-475.85</v>
      </c>
    </row>
    <row r="2927" spans="1:8" x14ac:dyDescent="0.25">
      <c r="A2927" s="35">
        <v>43838</v>
      </c>
      <c r="B2927">
        <v>12025.35</v>
      </c>
      <c r="C2927">
        <v>15.64</v>
      </c>
      <c r="D2927">
        <v>28745.09</v>
      </c>
      <c r="E2927">
        <v>12063.5</v>
      </c>
      <c r="F2927">
        <v>71.510000000000005</v>
      </c>
      <c r="G2927" s="36">
        <f>VLOOKUP(A2927,FII!$A$1:$D$3730,3,FALSE)</f>
        <v>1391.65</v>
      </c>
      <c r="H2927" s="36">
        <f>VLOOKUP(A2927,FII!$A$1:$D$3730,4,FALSE)</f>
        <v>547.34</v>
      </c>
    </row>
    <row r="2928" spans="1:8" x14ac:dyDescent="0.25">
      <c r="A2928" s="35">
        <v>43839</v>
      </c>
      <c r="B2928">
        <v>12215.9</v>
      </c>
      <c r="C2928">
        <v>13.9975</v>
      </c>
      <c r="D2928">
        <v>28956.9</v>
      </c>
      <c r="E2928">
        <v>12269.75</v>
      </c>
      <c r="F2928">
        <v>71.209999999999994</v>
      </c>
      <c r="G2928" s="36">
        <f>VLOOKUP(A2928,FII!$A$1:$D$3730,3,FALSE)</f>
        <v>-1220.3</v>
      </c>
      <c r="H2928" s="36">
        <f>VLOOKUP(A2928,FII!$A$1:$D$3730,4,FALSE)</f>
        <v>548.4</v>
      </c>
    </row>
    <row r="2929" spans="1:8" x14ac:dyDescent="0.25">
      <c r="A2929" s="35">
        <v>43840</v>
      </c>
      <c r="B2929">
        <v>12256.8</v>
      </c>
      <c r="C2929">
        <v>14.077500000000001</v>
      </c>
      <c r="D2929">
        <v>28823.77</v>
      </c>
      <c r="E2929">
        <v>12290</v>
      </c>
      <c r="F2929">
        <v>70.959999999999994</v>
      </c>
      <c r="G2929" s="36">
        <f>VLOOKUP(A2929,FII!$A$1:$D$3730,3,FALSE)</f>
        <v>1444.53</v>
      </c>
      <c r="H2929" s="36">
        <f>VLOOKUP(A2929,FII!$A$1:$D$3730,4,FALSE)</f>
        <v>188.98</v>
      </c>
    </row>
    <row r="2930" spans="1:8" x14ac:dyDescent="0.25">
      <c r="A2930" s="35">
        <v>43843</v>
      </c>
      <c r="B2930">
        <v>12329.55</v>
      </c>
      <c r="C2930">
        <v>14.275</v>
      </c>
      <c r="D2930">
        <v>28907.05</v>
      </c>
      <c r="E2930">
        <v>12362.15</v>
      </c>
      <c r="F2930">
        <v>70.709999999999994</v>
      </c>
      <c r="G2930" s="36">
        <f>VLOOKUP(A2930,FII!$A$1:$D$3730,3,FALSE)</f>
        <v>308.91000000000003</v>
      </c>
      <c r="H2930" s="36">
        <f>VLOOKUP(A2930,FII!$A$1:$D$3730,4,FALSE)</f>
        <v>-405.29</v>
      </c>
    </row>
    <row r="2931" spans="1:8" x14ac:dyDescent="0.25">
      <c r="A2931" s="35">
        <v>43844</v>
      </c>
      <c r="B2931">
        <v>12362.3</v>
      </c>
      <c r="C2931">
        <v>13.9125</v>
      </c>
      <c r="D2931">
        <v>28939.67</v>
      </c>
      <c r="E2931">
        <v>12397</v>
      </c>
      <c r="F2931">
        <v>70.849999999999994</v>
      </c>
      <c r="G2931" s="36">
        <f>VLOOKUP(A2931,FII!$A$1:$D$3730,3,FALSE)</f>
        <v>209.11</v>
      </c>
      <c r="H2931" s="36">
        <f>VLOOKUP(A2931,FII!$A$1:$D$3730,4,FALSE)</f>
        <v>-93.89</v>
      </c>
    </row>
    <row r="2932" spans="1:8" x14ac:dyDescent="0.25">
      <c r="A2932" s="35">
        <v>43845</v>
      </c>
      <c r="B2932">
        <v>12343.3</v>
      </c>
      <c r="C2932">
        <v>14.12</v>
      </c>
      <c r="D2932">
        <v>29030.22</v>
      </c>
      <c r="E2932">
        <v>12378.05</v>
      </c>
      <c r="F2932">
        <v>70.72</v>
      </c>
      <c r="G2932" s="36">
        <f>VLOOKUP(A2932,FII!$A$1:$D$3730,3,FALSE)</f>
        <v>-73.150000000000006</v>
      </c>
      <c r="H2932" s="36">
        <f>VLOOKUP(A2932,FII!$A$1:$D$3730,4,FALSE)</f>
        <v>321.68</v>
      </c>
    </row>
    <row r="2933" spans="1:8" x14ac:dyDescent="0.25">
      <c r="A2933" s="35">
        <v>43846</v>
      </c>
      <c r="B2933">
        <v>12355.5</v>
      </c>
      <c r="C2933">
        <v>14.182499999999999</v>
      </c>
      <c r="D2933">
        <v>29297.64</v>
      </c>
      <c r="E2933">
        <v>12374.35</v>
      </c>
      <c r="F2933">
        <v>70.977999999999994</v>
      </c>
      <c r="G2933" s="36">
        <f>VLOOKUP(A2933,FII!$A$1:$D$3730,3,FALSE)</f>
        <v>-910.2</v>
      </c>
      <c r="H2933" s="36">
        <f>VLOOKUP(A2933,FII!$A$1:$D$3730,4,FALSE)</f>
        <v>-880.64</v>
      </c>
    </row>
    <row r="2934" spans="1:8" x14ac:dyDescent="0.25">
      <c r="A2934" s="35">
        <v>43847</v>
      </c>
      <c r="B2934">
        <v>12352.35</v>
      </c>
      <c r="C2934">
        <v>14.1275</v>
      </c>
      <c r="D2934">
        <v>29348.1</v>
      </c>
      <c r="E2934">
        <v>12384.65</v>
      </c>
      <c r="F2934">
        <v>71.078999999999994</v>
      </c>
      <c r="G2934" s="36">
        <f>VLOOKUP(A2934,FII!$A$1:$D$3730,3,FALSE)</f>
        <v>-586.07000000000005</v>
      </c>
      <c r="H2934" s="36">
        <f>VLOOKUP(A2934,FII!$A$1:$D$3730,4,FALSE)</f>
        <v>-215.91</v>
      </c>
    </row>
    <row r="2935" spans="1:8" x14ac:dyDescent="0.25">
      <c r="A2935" s="35">
        <v>43850</v>
      </c>
      <c r="B2935">
        <v>12224.55</v>
      </c>
      <c r="C2935">
        <v>15.41</v>
      </c>
      <c r="D2935" t="e">
        <v>#N/A</v>
      </c>
      <c r="E2935">
        <v>12263.15</v>
      </c>
      <c r="F2935">
        <v>71.040000000000006</v>
      </c>
      <c r="G2935" s="36">
        <f>VLOOKUP(A2935,FII!$A$1:$D$3730,3,FALSE)</f>
        <v>134.15</v>
      </c>
      <c r="H2935" s="36">
        <f>VLOOKUP(A2935,FII!$A$1:$D$3730,4,FALSE)</f>
        <v>-463.76</v>
      </c>
    </row>
    <row r="2936" spans="1:8" x14ac:dyDescent="0.25">
      <c r="A2936" s="35">
        <v>43851</v>
      </c>
      <c r="B2936">
        <v>12169.85</v>
      </c>
      <c r="C2936">
        <v>15.862500000000001</v>
      </c>
      <c r="D2936">
        <v>29196.04</v>
      </c>
      <c r="E2936">
        <v>12203.1</v>
      </c>
      <c r="F2936">
        <v>71.17</v>
      </c>
      <c r="G2936" s="36">
        <f>VLOOKUP(A2936,FII!$A$1:$D$3730,3,FALSE)</f>
        <v>134.79</v>
      </c>
      <c r="H2936" s="36">
        <f>VLOOKUP(A2936,FII!$A$1:$D$3730,4,FALSE)</f>
        <v>-646.84</v>
      </c>
    </row>
    <row r="2937" spans="1:8" x14ac:dyDescent="0.25">
      <c r="A2937" s="35">
        <v>43852</v>
      </c>
      <c r="B2937">
        <v>12106.9</v>
      </c>
      <c r="C2937">
        <v>16.36</v>
      </c>
      <c r="D2937">
        <v>29186.27</v>
      </c>
      <c r="E2937">
        <v>12145.25</v>
      </c>
      <c r="F2937">
        <v>71.08</v>
      </c>
      <c r="G2937" s="36">
        <f>VLOOKUP(A2937,FII!$A$1:$D$3730,3,FALSE)</f>
        <v>-552.19000000000005</v>
      </c>
      <c r="H2937" s="36">
        <f>VLOOKUP(A2937,FII!$A$1:$D$3730,4,FALSE)</f>
        <v>-1017.97</v>
      </c>
    </row>
    <row r="2938" spans="1:8" x14ac:dyDescent="0.25">
      <c r="A2938" s="35">
        <v>43853</v>
      </c>
      <c r="B2938">
        <v>12180.35</v>
      </c>
      <c r="C2938">
        <v>15.855</v>
      </c>
      <c r="D2938">
        <v>29160.09</v>
      </c>
      <c r="E2938">
        <v>12201</v>
      </c>
      <c r="F2938">
        <v>71.400000000000006</v>
      </c>
      <c r="G2938" s="36">
        <f>VLOOKUP(A2938,FII!$A$1:$D$3730,3,FALSE)</f>
        <v>-927.29</v>
      </c>
      <c r="H2938" s="36">
        <f>VLOOKUP(A2938,FII!$A$1:$D$3730,4,FALSE)</f>
        <v>-1738.58</v>
      </c>
    </row>
    <row r="2939" spans="1:8" x14ac:dyDescent="0.25">
      <c r="A2939" s="35">
        <v>43854</v>
      </c>
      <c r="B2939">
        <v>12248.25</v>
      </c>
      <c r="C2939">
        <v>15.56</v>
      </c>
      <c r="D2939">
        <v>28989.73</v>
      </c>
      <c r="E2939">
        <v>12271.6</v>
      </c>
      <c r="F2939">
        <v>71.33</v>
      </c>
      <c r="G2939" s="36">
        <f>VLOOKUP(A2939,FII!$A$1:$D$3730,3,FALSE)</f>
        <v>-416.21</v>
      </c>
      <c r="H2939" s="36">
        <f>VLOOKUP(A2939,FII!$A$1:$D$3730,4,FALSE)</f>
        <v>-66.16</v>
      </c>
    </row>
    <row r="2940" spans="1:8" x14ac:dyDescent="0.25">
      <c r="A2940" s="35">
        <v>43857</v>
      </c>
      <c r="B2940">
        <v>12119</v>
      </c>
      <c r="C2940">
        <v>17.175000000000001</v>
      </c>
      <c r="D2940">
        <v>28535.8</v>
      </c>
      <c r="E2940">
        <v>12125.7</v>
      </c>
      <c r="F2940">
        <v>71.45</v>
      </c>
      <c r="G2940" s="36">
        <f>VLOOKUP(A2940,FII!$A$1:$D$3730,3,FALSE)</f>
        <v>-575.71</v>
      </c>
      <c r="H2940" s="36">
        <f>VLOOKUP(A2940,FII!$A$1:$D$3730,4,FALSE)</f>
        <v>25.53</v>
      </c>
    </row>
    <row r="2941" spans="1:8" x14ac:dyDescent="0.25">
      <c r="A2941" s="35">
        <v>43858</v>
      </c>
      <c r="B2941">
        <v>12055.8</v>
      </c>
      <c r="C2941">
        <v>17.297499999999999</v>
      </c>
      <c r="D2941">
        <v>28722.85</v>
      </c>
      <c r="E2941">
        <v>12068</v>
      </c>
      <c r="F2941">
        <v>71.2</v>
      </c>
      <c r="G2941" s="36">
        <f>VLOOKUP(A2941,FII!$A$1:$D$3730,3,FALSE)</f>
        <v>-2274.3200000000002</v>
      </c>
      <c r="H2941" s="36">
        <f>VLOOKUP(A2941,FII!$A$1:$D$3730,4,FALSE)</f>
        <v>-481.53</v>
      </c>
    </row>
    <row r="2942" spans="1:8" x14ac:dyDescent="0.25">
      <c r="A2942" s="35">
        <v>43859</v>
      </c>
      <c r="B2942">
        <v>12129.5</v>
      </c>
      <c r="C2942">
        <v>16.497499999999999</v>
      </c>
      <c r="D2942">
        <v>28734.45</v>
      </c>
      <c r="E2942">
        <v>12121.55</v>
      </c>
      <c r="F2942">
        <v>71.31</v>
      </c>
      <c r="G2942" s="36">
        <f>VLOOKUP(A2942,FII!$A$1:$D$3730,3,FALSE)</f>
        <v>-541.62</v>
      </c>
      <c r="H2942" s="36">
        <f>VLOOKUP(A2942,FII!$A$1:$D$3730,4,FALSE)</f>
        <v>-1011.41</v>
      </c>
    </row>
    <row r="2943" spans="1:8" x14ac:dyDescent="0.25">
      <c r="A2943" s="35">
        <v>43860</v>
      </c>
      <c r="B2943">
        <v>12035.8</v>
      </c>
      <c r="C2943">
        <v>16.797499999999999</v>
      </c>
      <c r="D2943">
        <v>28859.439999999999</v>
      </c>
      <c r="E2943">
        <v>12035.8</v>
      </c>
      <c r="F2943">
        <v>71.55</v>
      </c>
      <c r="G2943" s="36">
        <f>VLOOKUP(A2943,FII!$A$1:$D$3730,3,FALSE)</f>
        <v>440.73</v>
      </c>
      <c r="H2943" s="36">
        <f>VLOOKUP(A2943,FII!$A$1:$D$3730,4,FALSE)</f>
        <v>890.86</v>
      </c>
    </row>
    <row r="2944" spans="1:8" x14ac:dyDescent="0.25">
      <c r="A2944" s="35">
        <v>43861</v>
      </c>
      <c r="B2944">
        <v>11962.1</v>
      </c>
      <c r="C2944">
        <v>17.3675</v>
      </c>
      <c r="D2944">
        <v>28256.03</v>
      </c>
      <c r="E2944">
        <v>11994.3</v>
      </c>
      <c r="F2944">
        <v>71.555000000000007</v>
      </c>
      <c r="G2944" s="36">
        <f>VLOOKUP(A2944,FII!$A$1:$D$3730,3,FALSE)</f>
        <v>-1540.5</v>
      </c>
      <c r="H2944" s="36">
        <f>VLOOKUP(A2944,FII!$A$1:$D$3730,4,FALSE)</f>
        <v>175.24</v>
      </c>
    </row>
    <row r="2945" spans="1:8" x14ac:dyDescent="0.25">
      <c r="A2945" s="35">
        <v>43862</v>
      </c>
      <c r="B2945">
        <v>11661.85</v>
      </c>
      <c r="C2945">
        <v>16.835000000000001</v>
      </c>
      <c r="D2945" t="e">
        <v>#N/A</v>
      </c>
      <c r="E2945" t="e">
        <v>#N/A</v>
      </c>
      <c r="F2945" t="e">
        <v>#N/A</v>
      </c>
      <c r="G2945" s="36">
        <f>VLOOKUP(A2945,FII!$A$1:$D$3730,3,FALSE)</f>
        <v>-2286.56</v>
      </c>
      <c r="H2945" s="36">
        <f>VLOOKUP(A2945,FII!$A$1:$D$3730,4,FALSE)</f>
        <v>-1259.46</v>
      </c>
    </row>
    <row r="2946" spans="1:8" x14ac:dyDescent="0.25">
      <c r="A2946" s="35">
        <v>43864</v>
      </c>
      <c r="B2946">
        <v>11707.9</v>
      </c>
      <c r="C2946">
        <v>15.782500000000001</v>
      </c>
      <c r="D2946">
        <v>28399.81</v>
      </c>
      <c r="E2946">
        <v>11703.15</v>
      </c>
      <c r="F2946">
        <v>71.323999999999998</v>
      </c>
      <c r="G2946" s="36">
        <f>VLOOKUP(A2946,FII!$A$1:$D$3730,3,FALSE)</f>
        <v>-1411.04</v>
      </c>
      <c r="H2946" s="36">
        <f>VLOOKUP(A2946,FII!$A$1:$D$3730,4,FALSE)</f>
        <v>-86.73</v>
      </c>
    </row>
    <row r="2947" spans="1:8" x14ac:dyDescent="0.25">
      <c r="A2947" s="35">
        <v>43865</v>
      </c>
      <c r="B2947">
        <v>11979.65</v>
      </c>
      <c r="C2947">
        <v>14.38</v>
      </c>
      <c r="D2947">
        <v>28807.63</v>
      </c>
      <c r="E2947">
        <v>11964.25</v>
      </c>
      <c r="F2947">
        <v>71.114999999999995</v>
      </c>
      <c r="G2947" s="36">
        <f>VLOOKUP(A2947,FII!$A$1:$D$3730,3,FALSE)</f>
        <v>406.18</v>
      </c>
      <c r="H2947" s="36">
        <f>VLOOKUP(A2947,FII!$A$1:$D$3730,4,FALSE)</f>
        <v>783.78</v>
      </c>
    </row>
    <row r="2948" spans="1:8" x14ac:dyDescent="0.25">
      <c r="A2948" s="35">
        <v>43866</v>
      </c>
      <c r="B2948">
        <v>12089.15</v>
      </c>
      <c r="C2948">
        <v>14.172499999999999</v>
      </c>
      <c r="D2948">
        <v>29290.85</v>
      </c>
      <c r="E2948">
        <v>12086.3</v>
      </c>
      <c r="F2948">
        <v>71.19</v>
      </c>
      <c r="G2948" s="36">
        <f>VLOOKUP(A2948,FII!$A$1:$D$3730,3,FALSE)</f>
        <v>680.36</v>
      </c>
      <c r="H2948" s="36">
        <f>VLOOKUP(A2948,FII!$A$1:$D$3730,4,FALSE)</f>
        <v>1677.31</v>
      </c>
    </row>
    <row r="2949" spans="1:8" x14ac:dyDescent="0.25">
      <c r="A2949" s="35">
        <v>43867</v>
      </c>
      <c r="B2949">
        <v>12137.95</v>
      </c>
      <c r="C2949">
        <v>13.78</v>
      </c>
      <c r="D2949">
        <v>29379.77</v>
      </c>
      <c r="E2949">
        <v>12136.35</v>
      </c>
      <c r="F2949">
        <v>71.224999999999994</v>
      </c>
      <c r="G2949" s="36">
        <f>VLOOKUP(A2949,FII!$A$1:$D$3730,3,FALSE)</f>
        <v>-320.31</v>
      </c>
      <c r="H2949" s="36">
        <f>VLOOKUP(A2949,FII!$A$1:$D$3730,4,FALSE)</f>
        <v>481.79</v>
      </c>
    </row>
    <row r="2950" spans="1:8" x14ac:dyDescent="0.25">
      <c r="A2950" s="35">
        <v>43868</v>
      </c>
      <c r="B2950">
        <v>12098.35</v>
      </c>
      <c r="C2950">
        <v>13.7475</v>
      </c>
      <c r="D2950">
        <v>29102.51</v>
      </c>
      <c r="E2950">
        <v>12095.9</v>
      </c>
      <c r="F2950">
        <v>71.515000000000001</v>
      </c>
      <c r="G2950" s="36">
        <f>VLOOKUP(A2950,FII!$A$1:$D$3730,3,FALSE)</f>
        <v>220.21</v>
      </c>
      <c r="H2950" s="36">
        <f>VLOOKUP(A2950,FII!$A$1:$D$3730,4,FALSE)</f>
        <v>595.57000000000005</v>
      </c>
    </row>
    <row r="2951" spans="1:8" x14ac:dyDescent="0.25">
      <c r="A2951" s="35">
        <v>43871</v>
      </c>
      <c r="B2951">
        <v>12031.5</v>
      </c>
      <c r="C2951">
        <v>14.21</v>
      </c>
      <c r="D2951">
        <v>29276.82</v>
      </c>
      <c r="E2951">
        <v>12040.05</v>
      </c>
      <c r="F2951">
        <v>71.290000000000006</v>
      </c>
      <c r="G2951" s="36">
        <f>VLOOKUP(A2951,FII!$A$1:$D$3730,3,FALSE)</f>
        <v>-429.89</v>
      </c>
      <c r="H2951" s="36">
        <f>VLOOKUP(A2951,FII!$A$1:$D$3730,4,FALSE)</f>
        <v>273.44</v>
      </c>
    </row>
    <row r="2952" spans="1:8" x14ac:dyDescent="0.25">
      <c r="A2952" s="35">
        <v>43872</v>
      </c>
      <c r="B2952">
        <v>12107.9</v>
      </c>
      <c r="C2952">
        <v>13.88</v>
      </c>
      <c r="D2952">
        <v>29276.34</v>
      </c>
      <c r="E2952">
        <v>12126.85</v>
      </c>
      <c r="F2952">
        <v>71.284999999999997</v>
      </c>
      <c r="G2952" s="36">
        <f>VLOOKUP(A2952,FII!$A$1:$D$3730,3,FALSE)</f>
        <v>-399.6</v>
      </c>
      <c r="H2952" s="36">
        <f>VLOOKUP(A2952,FII!$A$1:$D$3730,4,FALSE)</f>
        <v>344</v>
      </c>
    </row>
    <row r="2953" spans="1:8" x14ac:dyDescent="0.25">
      <c r="A2953" s="35">
        <v>43873</v>
      </c>
      <c r="B2953">
        <v>12201.2</v>
      </c>
      <c r="C2953">
        <v>13.6225</v>
      </c>
      <c r="D2953">
        <v>29551.42</v>
      </c>
      <c r="E2953">
        <v>12228.45</v>
      </c>
      <c r="F2953">
        <v>71.305999999999997</v>
      </c>
      <c r="G2953" s="36">
        <f>VLOOKUP(A2953,FII!$A$1:$D$3730,3,FALSE)</f>
        <v>1405.44</v>
      </c>
      <c r="H2953" s="36">
        <f>VLOOKUP(A2953,FII!$A$1:$D$3730,4,FALSE)</f>
        <v>578.91</v>
      </c>
    </row>
    <row r="2954" spans="1:8" x14ac:dyDescent="0.25">
      <c r="A2954" s="35">
        <v>43874</v>
      </c>
      <c r="B2954">
        <v>12174.65</v>
      </c>
      <c r="C2954">
        <v>13.37</v>
      </c>
      <c r="D2954">
        <v>29423.31</v>
      </c>
      <c r="E2954">
        <v>12174.6</v>
      </c>
      <c r="F2954">
        <v>71.33</v>
      </c>
      <c r="G2954" s="36">
        <f>VLOOKUP(A2954,FII!$A$1:$D$3730,3,FALSE)</f>
        <v>1151.8499999999999</v>
      </c>
      <c r="H2954" s="36">
        <f>VLOOKUP(A2954,FII!$A$1:$D$3730,4,FALSE)</f>
        <v>443.63</v>
      </c>
    </row>
    <row r="2955" spans="1:8" x14ac:dyDescent="0.25">
      <c r="A2955" s="35">
        <v>43875</v>
      </c>
      <c r="B2955">
        <v>12113.45</v>
      </c>
      <c r="C2955">
        <v>13.615</v>
      </c>
      <c r="D2955">
        <v>29398.080000000002</v>
      </c>
      <c r="E2955">
        <v>12129.65</v>
      </c>
      <c r="F2955">
        <v>71.528000000000006</v>
      </c>
      <c r="G2955" s="36">
        <f>VLOOKUP(A2955,FII!$A$1:$D$3730,3,FALSE)</f>
        <v>-1235.49</v>
      </c>
      <c r="H2955" s="36">
        <f>VLOOKUP(A2955,FII!$A$1:$D$3730,4,FALSE)</f>
        <v>522.79999999999995</v>
      </c>
    </row>
    <row r="2956" spans="1:8" x14ac:dyDescent="0.25">
      <c r="A2956" s="35">
        <v>43878</v>
      </c>
      <c r="B2956">
        <v>12045.8</v>
      </c>
      <c r="C2956">
        <v>14.414999999999999</v>
      </c>
      <c r="D2956" t="e">
        <v>#N/A</v>
      </c>
      <c r="E2956">
        <v>12074.45</v>
      </c>
      <c r="F2956">
        <v>71.34</v>
      </c>
      <c r="G2956" s="36">
        <f>VLOOKUP(A2956,FII!$A$1:$D$3730,3,FALSE)</f>
        <v>106.73</v>
      </c>
      <c r="H2956" s="36">
        <f>VLOOKUP(A2956,FII!$A$1:$D$3730,4,FALSE)</f>
        <v>-513.29999999999995</v>
      </c>
    </row>
    <row r="2957" spans="1:8" x14ac:dyDescent="0.25">
      <c r="A2957" s="35">
        <v>43879</v>
      </c>
      <c r="B2957">
        <v>11992.5</v>
      </c>
      <c r="C2957">
        <v>14.51</v>
      </c>
      <c r="D2957">
        <v>29232.19</v>
      </c>
      <c r="E2957">
        <v>12006.1</v>
      </c>
      <c r="F2957">
        <v>71.584999999999994</v>
      </c>
      <c r="G2957" s="36">
        <f>VLOOKUP(A2957,FII!$A$1:$D$3730,3,FALSE)</f>
        <v>516.86</v>
      </c>
      <c r="H2957" s="36">
        <f>VLOOKUP(A2957,FII!$A$1:$D$3730,4,FALSE)</f>
        <v>-611.16</v>
      </c>
    </row>
    <row r="2958" spans="1:8" x14ac:dyDescent="0.25">
      <c r="A2958" s="35">
        <v>43880</v>
      </c>
      <c r="B2958">
        <v>12125.9</v>
      </c>
      <c r="C2958">
        <v>14.022500000000001</v>
      </c>
      <c r="D2958">
        <v>29348.03</v>
      </c>
      <c r="E2958">
        <v>12142.7</v>
      </c>
      <c r="F2958">
        <v>71.599999999999994</v>
      </c>
      <c r="G2958" s="36">
        <f>VLOOKUP(A2958,FII!$A$1:$D$3730,3,FALSE)</f>
        <v>-454.57</v>
      </c>
      <c r="H2958" s="36">
        <f>VLOOKUP(A2958,FII!$A$1:$D$3730,4,FALSE)</f>
        <v>-1100.97</v>
      </c>
    </row>
    <row r="2959" spans="1:8" x14ac:dyDescent="0.25">
      <c r="A2959" s="35">
        <v>43881</v>
      </c>
      <c r="B2959">
        <v>12080.85</v>
      </c>
      <c r="C2959">
        <v>13.7</v>
      </c>
      <c r="D2959">
        <v>29219.98</v>
      </c>
      <c r="E2959">
        <v>12079</v>
      </c>
      <c r="F2959">
        <v>71.680000000000007</v>
      </c>
      <c r="G2959" s="36">
        <f>VLOOKUP(A2959,FII!$A$1:$D$3730,3,FALSE)</f>
        <v>998.19</v>
      </c>
      <c r="H2959" s="36">
        <f>VLOOKUP(A2959,FII!$A$1:$D$3730,4,FALSE)</f>
        <v>767.95</v>
      </c>
    </row>
    <row r="2960" spans="1:8" x14ac:dyDescent="0.25">
      <c r="A2960" s="35">
        <v>43885</v>
      </c>
      <c r="B2960">
        <v>11829.4</v>
      </c>
      <c r="C2960">
        <v>16.997499999999999</v>
      </c>
      <c r="D2960">
        <v>27960.799999999999</v>
      </c>
      <c r="E2960">
        <v>11827.55</v>
      </c>
      <c r="F2960">
        <v>71.935000000000002</v>
      </c>
      <c r="G2960" s="36">
        <f>VLOOKUP(A2960,FII!$A$1:$D$3730,3,FALSE)</f>
        <v>-754.42</v>
      </c>
      <c r="H2960" s="36">
        <f>VLOOKUP(A2960,FII!$A$1:$D$3730,4,FALSE)</f>
        <v>97.4</v>
      </c>
    </row>
    <row r="2961" spans="1:8" x14ac:dyDescent="0.25">
      <c r="A2961" s="35">
        <v>43886</v>
      </c>
      <c r="B2961">
        <v>11797.9</v>
      </c>
      <c r="C2961">
        <v>16.897500000000001</v>
      </c>
      <c r="D2961">
        <v>27081.360000000001</v>
      </c>
      <c r="E2961">
        <v>11816.55</v>
      </c>
      <c r="F2961">
        <v>71.819999999999993</v>
      </c>
      <c r="G2961" s="36">
        <f>VLOOKUP(A2961,FII!$A$1:$D$3730,3,FALSE)</f>
        <v>-1245.45</v>
      </c>
      <c r="H2961" s="36">
        <f>VLOOKUP(A2961,FII!$A$1:$D$3730,4,FALSE)</f>
        <v>-990.26</v>
      </c>
    </row>
    <row r="2962" spans="1:8" x14ac:dyDescent="0.25">
      <c r="A2962" s="35">
        <v>43887</v>
      </c>
      <c r="B2962">
        <v>11678.5</v>
      </c>
      <c r="C2962">
        <v>18.260000000000002</v>
      </c>
      <c r="D2962">
        <v>26957.59</v>
      </c>
      <c r="E2962">
        <v>11695.65</v>
      </c>
      <c r="F2962">
        <v>71.58</v>
      </c>
      <c r="G2962" s="36">
        <f>VLOOKUP(A2962,FII!$A$1:$D$3730,3,FALSE)</f>
        <v>1474.01</v>
      </c>
      <c r="H2962" s="36">
        <f>VLOOKUP(A2962,FII!$A$1:$D$3730,4,FALSE)</f>
        <v>-1553.14</v>
      </c>
    </row>
    <row r="2963" spans="1:8" x14ac:dyDescent="0.25">
      <c r="A2963" s="35">
        <v>43888</v>
      </c>
      <c r="B2963">
        <v>11633.3</v>
      </c>
      <c r="C2963">
        <v>17.765000000000001</v>
      </c>
      <c r="D2963">
        <v>25766.639999999999</v>
      </c>
      <c r="E2963">
        <v>11633.3</v>
      </c>
      <c r="F2963">
        <v>71.655000000000001</v>
      </c>
      <c r="G2963" s="36">
        <f>VLOOKUP(A2963,FII!$A$1:$D$3730,3,FALSE)</f>
        <v>-1264.26</v>
      </c>
      <c r="H2963" s="36">
        <f>VLOOKUP(A2963,FII!$A$1:$D$3730,4,FALSE)</f>
        <v>-1477.38</v>
      </c>
    </row>
    <row r="2964" spans="1:8" x14ac:dyDescent="0.25">
      <c r="A2964" s="35">
        <v>43889</v>
      </c>
      <c r="B2964">
        <v>11201.75</v>
      </c>
      <c r="C2964">
        <v>23.234999999999999</v>
      </c>
      <c r="D2964">
        <v>25409.360000000001</v>
      </c>
      <c r="E2964">
        <v>11149.15</v>
      </c>
      <c r="F2964">
        <v>72.539000000000001</v>
      </c>
      <c r="G2964" s="36">
        <f>VLOOKUP(A2964,FII!$A$1:$D$3730,3,FALSE)</f>
        <v>-2206.98</v>
      </c>
      <c r="H2964" s="36">
        <f>VLOOKUP(A2964,FII!$A$1:$D$3730,4,FALSE)</f>
        <v>726.32</v>
      </c>
    </row>
    <row r="2965" spans="1:8" x14ac:dyDescent="0.25">
      <c r="A2965" s="35">
        <v>43892</v>
      </c>
      <c r="B2965">
        <v>11132.75</v>
      </c>
      <c r="C2965">
        <v>25.202500000000001</v>
      </c>
      <c r="D2965">
        <v>26703.32</v>
      </c>
      <c r="E2965">
        <v>11123.7</v>
      </c>
      <c r="F2965">
        <v>72.882000000000005</v>
      </c>
      <c r="G2965" s="36">
        <f>VLOOKUP(A2965,FII!$A$1:$D$3730,3,FALSE)</f>
        <v>-1635.53</v>
      </c>
      <c r="H2965" s="36">
        <f>VLOOKUP(A2965,FII!$A$1:$D$3730,4,FALSE)</f>
        <v>2117.9699999999998</v>
      </c>
    </row>
    <row r="2966" spans="1:8" x14ac:dyDescent="0.25">
      <c r="A2966" s="35">
        <v>43893</v>
      </c>
      <c r="B2966">
        <v>11303.3</v>
      </c>
      <c r="C2966">
        <v>24.5425</v>
      </c>
      <c r="D2966">
        <v>25917.41</v>
      </c>
      <c r="E2966">
        <v>11294.75</v>
      </c>
      <c r="F2966">
        <v>73.05</v>
      </c>
      <c r="G2966" s="36">
        <f>VLOOKUP(A2966,FII!$A$1:$D$3730,3,FALSE)</f>
        <v>3174.16</v>
      </c>
      <c r="H2966" s="36">
        <f>VLOOKUP(A2966,FII!$A$1:$D$3730,4,FALSE)</f>
        <v>820.34</v>
      </c>
    </row>
    <row r="2967" spans="1:8" x14ac:dyDescent="0.25">
      <c r="A2967" s="35">
        <v>43894</v>
      </c>
      <c r="B2967">
        <v>11251</v>
      </c>
      <c r="C2967">
        <v>24.225000000000001</v>
      </c>
      <c r="D2967">
        <v>27090.86</v>
      </c>
      <c r="E2967">
        <v>11247.1</v>
      </c>
      <c r="F2967">
        <v>73.540000000000006</v>
      </c>
      <c r="G2967" s="36">
        <f>VLOOKUP(A2967,FII!$A$1:$D$3730,3,FALSE)</f>
        <v>228.72</v>
      </c>
      <c r="H2967" s="36">
        <f>VLOOKUP(A2967,FII!$A$1:$D$3730,4,FALSE)</f>
        <v>2039.64</v>
      </c>
    </row>
    <row r="2968" spans="1:8" x14ac:dyDescent="0.25">
      <c r="A2968" s="35">
        <v>43895</v>
      </c>
      <c r="B2968">
        <v>11269</v>
      </c>
      <c r="C2968">
        <v>23.247499999999999</v>
      </c>
      <c r="D2968">
        <v>26121.279999999999</v>
      </c>
      <c r="E2968">
        <v>11255.35</v>
      </c>
      <c r="F2968">
        <v>73.507000000000005</v>
      </c>
      <c r="G2968" s="36">
        <f>VLOOKUP(A2968,FII!$A$1:$D$3730,3,FALSE)</f>
        <v>-1561.16</v>
      </c>
      <c r="H2968" s="36">
        <f>VLOOKUP(A2968,FII!$A$1:$D$3730,4,FALSE)</f>
        <v>582.65</v>
      </c>
    </row>
    <row r="2969" spans="1:8" x14ac:dyDescent="0.25">
      <c r="A2969" s="35">
        <v>43896</v>
      </c>
      <c r="B2969">
        <v>10989.45</v>
      </c>
      <c r="C2969">
        <v>25.642499999999998</v>
      </c>
      <c r="D2969">
        <v>25864.78</v>
      </c>
      <c r="E2969">
        <v>10939.9</v>
      </c>
      <c r="F2969">
        <v>74.004000000000005</v>
      </c>
      <c r="G2969" s="36">
        <f>VLOOKUP(A2969,FII!$A$1:$D$3730,3,FALSE)</f>
        <v>-343.65</v>
      </c>
      <c r="H2969" s="36">
        <f>VLOOKUP(A2969,FII!$A$1:$D$3730,4,FALSE)</f>
        <v>1038.23</v>
      </c>
    </row>
    <row r="2970" spans="1:8" x14ac:dyDescent="0.25">
      <c r="A2970" s="35">
        <v>43899</v>
      </c>
      <c r="B2970">
        <v>10451.450000000001</v>
      </c>
      <c r="C2970">
        <v>30.8</v>
      </c>
      <c r="D2970">
        <v>23851.02</v>
      </c>
      <c r="E2970">
        <v>10462.35</v>
      </c>
      <c r="F2970">
        <v>74.194999999999993</v>
      </c>
      <c r="G2970" s="36">
        <f>VLOOKUP(A2970,FII!$A$1:$D$3730,3,FALSE)</f>
        <v>-2982.29</v>
      </c>
      <c r="H2970" s="36">
        <f>VLOOKUP(A2970,FII!$A$1:$D$3730,4,FALSE)</f>
        <v>763.28</v>
      </c>
    </row>
    <row r="2971" spans="1:8" x14ac:dyDescent="0.25">
      <c r="A2971" s="35">
        <v>43901</v>
      </c>
      <c r="B2971">
        <v>10458.4</v>
      </c>
      <c r="C2971">
        <v>31.555</v>
      </c>
      <c r="D2971">
        <v>23553.22</v>
      </c>
      <c r="E2971">
        <v>10450.75</v>
      </c>
      <c r="F2971">
        <v>73.682000000000002</v>
      </c>
      <c r="G2971" s="36">
        <f>VLOOKUP(A2971,FII!$A$1:$D$3730,3,FALSE)</f>
        <v>221.68</v>
      </c>
      <c r="H2971" s="36">
        <f>VLOOKUP(A2971,FII!$A$1:$D$3730,4,FALSE)</f>
        <v>593.07000000000005</v>
      </c>
    </row>
    <row r="2972" spans="1:8" x14ac:dyDescent="0.25">
      <c r="A2972" s="35">
        <v>43902</v>
      </c>
      <c r="B2972">
        <v>9633.1</v>
      </c>
      <c r="C2972">
        <v>41.16</v>
      </c>
      <c r="D2972">
        <v>21781.919999999998</v>
      </c>
      <c r="E2972">
        <v>8800.5</v>
      </c>
      <c r="F2972">
        <v>74.575999999999993</v>
      </c>
      <c r="G2972" s="36">
        <f>VLOOKUP(A2972,FII!$A$1:$D$3730,3,FALSE)</f>
        <v>1216.1099999999999</v>
      </c>
      <c r="H2972" s="36">
        <f>VLOOKUP(A2972,FII!$A$1:$D$3730,4,FALSE)</f>
        <v>429.4</v>
      </c>
    </row>
  </sheetData>
  <sortState ref="A2:F3017">
    <sortCondition ref="A2:A301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72"/>
  <sheetViews>
    <sheetView topLeftCell="A2956" workbookViewId="0">
      <selection activeCell="A2972" sqref="A2972"/>
    </sheetView>
  </sheetViews>
  <sheetFormatPr defaultRowHeight="15" x14ac:dyDescent="0.25"/>
  <cols>
    <col min="1" max="1" width="13.85546875" bestFit="1" customWidth="1"/>
    <col min="7" max="7" width="10.85546875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3">
        <v>43902</v>
      </c>
      <c r="B2" s="15">
        <v>41.16</v>
      </c>
      <c r="C2" s="6">
        <v>31.56</v>
      </c>
      <c r="D2" s="6">
        <v>42.33</v>
      </c>
      <c r="E2" s="6">
        <v>29.81</v>
      </c>
      <c r="F2" s="6">
        <v>0</v>
      </c>
      <c r="G2" s="7">
        <v>0.30449999999999999</v>
      </c>
    </row>
    <row r="3" spans="1:7" ht="18" thickBot="1" x14ac:dyDescent="0.3">
      <c r="A3" s="3">
        <v>43901</v>
      </c>
      <c r="B3" s="15">
        <v>31.555</v>
      </c>
      <c r="C3" s="6">
        <v>30.8</v>
      </c>
      <c r="D3" s="6">
        <v>33.237499999999997</v>
      </c>
      <c r="E3" s="6">
        <v>29.65</v>
      </c>
      <c r="F3" s="6">
        <v>0</v>
      </c>
      <c r="G3" s="7">
        <v>2.4500000000000001E-2</v>
      </c>
    </row>
    <row r="4" spans="1:7" ht="18" thickBot="1" x14ac:dyDescent="0.3">
      <c r="A4" s="3">
        <v>43899</v>
      </c>
      <c r="B4" s="15">
        <v>30.8</v>
      </c>
      <c r="C4" s="6">
        <v>25.642499999999998</v>
      </c>
      <c r="D4" s="6">
        <v>34.354999999999997</v>
      </c>
      <c r="E4" s="6">
        <v>21.425000000000001</v>
      </c>
      <c r="F4" s="6">
        <v>0</v>
      </c>
      <c r="G4" s="7">
        <v>0.2011</v>
      </c>
    </row>
    <row r="5" spans="1:7" ht="18" thickBot="1" x14ac:dyDescent="0.3">
      <c r="A5" s="3">
        <v>43896</v>
      </c>
      <c r="B5" s="15">
        <v>25.642499999999998</v>
      </c>
      <c r="C5" s="6">
        <v>23.247499999999999</v>
      </c>
      <c r="D5" s="6">
        <v>27.55</v>
      </c>
      <c r="E5" s="6">
        <v>23.247499999999999</v>
      </c>
      <c r="F5" s="6">
        <v>0</v>
      </c>
      <c r="G5" s="7">
        <v>0.10299999999999999</v>
      </c>
    </row>
    <row r="6" spans="1:7" ht="18" thickBot="1" x14ac:dyDescent="0.3">
      <c r="A6" s="3">
        <v>43895</v>
      </c>
      <c r="B6" s="16">
        <v>23.247499999999999</v>
      </c>
      <c r="C6" s="6">
        <v>24.225000000000001</v>
      </c>
      <c r="D6" s="6">
        <v>24.225000000000001</v>
      </c>
      <c r="E6" s="6">
        <v>22.125</v>
      </c>
      <c r="F6" s="6">
        <v>0</v>
      </c>
      <c r="G6" s="9">
        <v>-4.0399999999999998E-2</v>
      </c>
    </row>
    <row r="7" spans="1:7" ht="18" thickBot="1" x14ac:dyDescent="0.3">
      <c r="A7" s="3">
        <v>43894</v>
      </c>
      <c r="B7" s="16">
        <v>24.225000000000001</v>
      </c>
      <c r="C7" s="6">
        <v>24.5425</v>
      </c>
      <c r="D7" s="6">
        <v>26.287500000000001</v>
      </c>
      <c r="E7" s="6">
        <v>22.425000000000001</v>
      </c>
      <c r="F7" s="6">
        <v>0</v>
      </c>
      <c r="G7" s="9">
        <v>-1.29E-2</v>
      </c>
    </row>
    <row r="8" spans="1:7" ht="18" thickBot="1" x14ac:dyDescent="0.3">
      <c r="A8" s="3">
        <v>43893</v>
      </c>
      <c r="B8" s="16">
        <v>24.5425</v>
      </c>
      <c r="C8" s="6">
        <v>25.202500000000001</v>
      </c>
      <c r="D8" s="6">
        <v>26.49</v>
      </c>
      <c r="E8" s="6">
        <v>21.5425</v>
      </c>
      <c r="F8" s="6">
        <v>0</v>
      </c>
      <c r="G8" s="9">
        <v>-2.6200000000000001E-2</v>
      </c>
    </row>
    <row r="9" spans="1:7" ht="18" thickBot="1" x14ac:dyDescent="0.3">
      <c r="A9" s="3">
        <v>43892</v>
      </c>
      <c r="B9" s="15">
        <v>25.202500000000001</v>
      </c>
      <c r="C9" s="6">
        <v>23.234999999999999</v>
      </c>
      <c r="D9" s="6">
        <v>26.342500000000001</v>
      </c>
      <c r="E9" s="6">
        <v>19.920000000000002</v>
      </c>
      <c r="F9" s="6">
        <v>0</v>
      </c>
      <c r="G9" s="7">
        <v>8.4699999999999998E-2</v>
      </c>
    </row>
    <row r="10" spans="1:7" ht="18" thickBot="1" x14ac:dyDescent="0.3">
      <c r="A10" s="3">
        <v>43889</v>
      </c>
      <c r="B10" s="15">
        <v>23.234999999999999</v>
      </c>
      <c r="C10" s="6">
        <v>17.765000000000001</v>
      </c>
      <c r="D10" s="6">
        <v>23.697500000000002</v>
      </c>
      <c r="E10" s="6">
        <v>17.482500000000002</v>
      </c>
      <c r="F10" s="6">
        <v>0</v>
      </c>
      <c r="G10" s="7">
        <v>0.30790000000000001</v>
      </c>
    </row>
    <row r="11" spans="1:7" ht="18" thickBot="1" x14ac:dyDescent="0.3">
      <c r="A11" s="3">
        <v>43888</v>
      </c>
      <c r="B11" s="16">
        <v>17.765000000000001</v>
      </c>
      <c r="C11" s="6">
        <v>18.260000000000002</v>
      </c>
      <c r="D11" s="6">
        <v>19.155000000000001</v>
      </c>
      <c r="E11" s="6">
        <v>16.827500000000001</v>
      </c>
      <c r="F11" s="6">
        <v>0</v>
      </c>
      <c r="G11" s="9">
        <v>-2.7099999999999999E-2</v>
      </c>
    </row>
    <row r="12" spans="1:7" ht="18" thickBot="1" x14ac:dyDescent="0.3">
      <c r="A12" s="3">
        <v>43887</v>
      </c>
      <c r="B12" s="15">
        <v>18.260000000000002</v>
      </c>
      <c r="C12" s="6">
        <v>16.897500000000001</v>
      </c>
      <c r="D12" s="6">
        <v>18.864999999999998</v>
      </c>
      <c r="E12" s="6">
        <v>16.502500000000001</v>
      </c>
      <c r="F12" s="6">
        <v>0</v>
      </c>
      <c r="G12" s="7">
        <v>8.0600000000000005E-2</v>
      </c>
    </row>
    <row r="13" spans="1:7" ht="18" thickBot="1" x14ac:dyDescent="0.3">
      <c r="A13" s="3">
        <v>43886</v>
      </c>
      <c r="B13" s="16">
        <v>16.897500000000001</v>
      </c>
      <c r="C13" s="6">
        <v>16.997499999999999</v>
      </c>
      <c r="D13" s="6">
        <v>17.317499999999999</v>
      </c>
      <c r="E13" s="6">
        <v>15.62</v>
      </c>
      <c r="F13" s="6">
        <v>0</v>
      </c>
      <c r="G13" s="9">
        <v>-5.8999999999999999E-3</v>
      </c>
    </row>
    <row r="14" spans="1:7" ht="18" thickBot="1" x14ac:dyDescent="0.3">
      <c r="A14" s="3">
        <v>43885</v>
      </c>
      <c r="B14" s="15">
        <v>16.997499999999999</v>
      </c>
      <c r="C14" s="6">
        <v>13.7</v>
      </c>
      <c r="D14" s="6">
        <v>17.375</v>
      </c>
      <c r="E14" s="6">
        <v>12.295</v>
      </c>
      <c r="F14" s="6">
        <v>0</v>
      </c>
      <c r="G14" s="7">
        <v>0.2407</v>
      </c>
    </row>
    <row r="15" spans="1:7" ht="18" thickBot="1" x14ac:dyDescent="0.3">
      <c r="A15" s="3">
        <v>43881</v>
      </c>
      <c r="B15" s="16">
        <v>13.7</v>
      </c>
      <c r="C15" s="6">
        <v>14.022500000000001</v>
      </c>
      <c r="D15" s="6">
        <v>14.0275</v>
      </c>
      <c r="E15" s="6">
        <v>10.164999999999999</v>
      </c>
      <c r="F15" s="6">
        <v>0</v>
      </c>
      <c r="G15" s="9">
        <v>-2.3E-2</v>
      </c>
    </row>
    <row r="16" spans="1:7" ht="18" thickBot="1" x14ac:dyDescent="0.3">
      <c r="A16" s="3">
        <v>43880</v>
      </c>
      <c r="B16" s="16">
        <v>14.022500000000001</v>
      </c>
      <c r="C16" s="6">
        <v>14.51</v>
      </c>
      <c r="D16" s="6">
        <v>14.51</v>
      </c>
      <c r="E16" s="6">
        <v>13.4825</v>
      </c>
      <c r="F16" s="6">
        <v>0</v>
      </c>
      <c r="G16" s="9">
        <v>-3.3599999999999998E-2</v>
      </c>
    </row>
    <row r="17" spans="1:7" ht="18" thickBot="1" x14ac:dyDescent="0.3">
      <c r="A17" s="3">
        <v>43879</v>
      </c>
      <c r="B17" s="15">
        <v>14.51</v>
      </c>
      <c r="C17" s="6">
        <v>14.414999999999999</v>
      </c>
      <c r="D17" s="6">
        <v>14.82</v>
      </c>
      <c r="E17" s="6">
        <v>11.375</v>
      </c>
      <c r="F17" s="6">
        <v>0</v>
      </c>
      <c r="G17" s="7">
        <v>6.6E-3</v>
      </c>
    </row>
    <row r="18" spans="1:7" ht="18" thickBot="1" x14ac:dyDescent="0.3">
      <c r="A18" s="3">
        <v>43878</v>
      </c>
      <c r="B18" s="15">
        <v>14.414999999999999</v>
      </c>
      <c r="C18" s="6">
        <v>13.615</v>
      </c>
      <c r="D18" s="6">
        <v>14.6175</v>
      </c>
      <c r="E18" s="6">
        <v>13.38</v>
      </c>
      <c r="F18" s="6">
        <v>0</v>
      </c>
      <c r="G18" s="7">
        <v>5.8799999999999998E-2</v>
      </c>
    </row>
    <row r="19" spans="1:7" ht="18" thickBot="1" x14ac:dyDescent="0.3">
      <c r="A19" s="3">
        <v>43875</v>
      </c>
      <c r="B19" s="15">
        <v>13.615</v>
      </c>
      <c r="C19" s="6">
        <v>13.37</v>
      </c>
      <c r="D19" s="6">
        <v>13.987500000000001</v>
      </c>
      <c r="E19" s="6">
        <v>11.9025</v>
      </c>
      <c r="F19" s="6">
        <v>0</v>
      </c>
      <c r="G19" s="7">
        <v>1.83E-2</v>
      </c>
    </row>
    <row r="20" spans="1:7" ht="18" thickBot="1" x14ac:dyDescent="0.3">
      <c r="A20" s="3">
        <v>43874</v>
      </c>
      <c r="B20" s="16">
        <v>13.37</v>
      </c>
      <c r="C20" s="6">
        <v>13.6225</v>
      </c>
      <c r="D20" s="6">
        <v>13.672499999999999</v>
      </c>
      <c r="E20" s="6">
        <v>11.8</v>
      </c>
      <c r="F20" s="6">
        <v>0</v>
      </c>
      <c r="G20" s="9">
        <v>-1.8499999999999999E-2</v>
      </c>
    </row>
    <row r="21" spans="1:7" ht="18" thickBot="1" x14ac:dyDescent="0.3">
      <c r="A21" s="3">
        <v>43873</v>
      </c>
      <c r="B21" s="16">
        <v>13.6225</v>
      </c>
      <c r="C21" s="6">
        <v>13.88</v>
      </c>
      <c r="D21" s="6">
        <v>13.88</v>
      </c>
      <c r="E21" s="6">
        <v>13.147500000000001</v>
      </c>
      <c r="F21" s="6">
        <v>0</v>
      </c>
      <c r="G21" s="9">
        <v>-1.8599999999999998E-2</v>
      </c>
    </row>
    <row r="22" spans="1:7" ht="18" thickBot="1" x14ac:dyDescent="0.3">
      <c r="A22" s="3">
        <v>43872</v>
      </c>
      <c r="B22" s="16">
        <v>13.88</v>
      </c>
      <c r="C22" s="6">
        <v>14.21</v>
      </c>
      <c r="D22" s="6">
        <v>14.21</v>
      </c>
      <c r="E22" s="6">
        <v>11.375</v>
      </c>
      <c r="F22" s="6">
        <v>0</v>
      </c>
      <c r="G22" s="9">
        <v>-2.3199999999999998E-2</v>
      </c>
    </row>
    <row r="23" spans="1:7" ht="18" thickBot="1" x14ac:dyDescent="0.3">
      <c r="A23" s="3">
        <v>43871</v>
      </c>
      <c r="B23" s="15">
        <v>14.21</v>
      </c>
      <c r="C23" s="6">
        <v>13.7475</v>
      </c>
      <c r="D23" s="6">
        <v>14.6</v>
      </c>
      <c r="E23" s="6">
        <v>12.965</v>
      </c>
      <c r="F23" s="6">
        <v>0</v>
      </c>
      <c r="G23" s="7">
        <v>3.3599999999999998E-2</v>
      </c>
    </row>
    <row r="24" spans="1:7" ht="18" thickBot="1" x14ac:dyDescent="0.3">
      <c r="A24" s="3">
        <v>43868</v>
      </c>
      <c r="B24" s="16">
        <v>13.7475</v>
      </c>
      <c r="C24" s="6">
        <v>13.78</v>
      </c>
      <c r="D24" s="6">
        <v>13.9925</v>
      </c>
      <c r="E24" s="6">
        <v>12.975</v>
      </c>
      <c r="F24" s="6">
        <v>0</v>
      </c>
      <c r="G24" s="9">
        <v>-2.3999999999999998E-3</v>
      </c>
    </row>
    <row r="25" spans="1:7" ht="18" thickBot="1" x14ac:dyDescent="0.3">
      <c r="A25" s="3">
        <v>43867</v>
      </c>
      <c r="B25" s="16">
        <v>13.78</v>
      </c>
      <c r="C25" s="6">
        <v>14.172499999999999</v>
      </c>
      <c r="D25" s="6">
        <v>14.2425</v>
      </c>
      <c r="E25" s="6">
        <v>12.645</v>
      </c>
      <c r="F25" s="6">
        <v>0</v>
      </c>
      <c r="G25" s="9">
        <v>-2.7699999999999999E-2</v>
      </c>
    </row>
    <row r="26" spans="1:7" ht="18" thickBot="1" x14ac:dyDescent="0.3">
      <c r="A26" s="3">
        <v>43866</v>
      </c>
      <c r="B26" s="16">
        <v>14.172499999999999</v>
      </c>
      <c r="C26" s="6">
        <v>14.38</v>
      </c>
      <c r="D26" s="6">
        <v>14.525</v>
      </c>
      <c r="E26" s="6">
        <v>13.817500000000001</v>
      </c>
      <c r="F26" s="6">
        <v>0</v>
      </c>
      <c r="G26" s="9">
        <v>-1.44E-2</v>
      </c>
    </row>
    <row r="27" spans="1:7" ht="18" thickBot="1" x14ac:dyDescent="0.3">
      <c r="A27" s="3">
        <v>43865</v>
      </c>
      <c r="B27" s="16">
        <v>14.38</v>
      </c>
      <c r="C27" s="6">
        <v>15.782500000000001</v>
      </c>
      <c r="D27" s="6">
        <v>15.782500000000001</v>
      </c>
      <c r="E27" s="6">
        <v>14.31</v>
      </c>
      <c r="F27" s="6">
        <v>0</v>
      </c>
      <c r="G27" s="9">
        <v>-8.8900000000000007E-2</v>
      </c>
    </row>
    <row r="28" spans="1:7" ht="18" thickBot="1" x14ac:dyDescent="0.3">
      <c r="A28" s="3">
        <v>43864</v>
      </c>
      <c r="B28" s="16">
        <v>15.782500000000001</v>
      </c>
      <c r="C28" s="6">
        <v>16.835000000000001</v>
      </c>
      <c r="D28" s="6">
        <v>17.03</v>
      </c>
      <c r="E28" s="6">
        <v>15.4825</v>
      </c>
      <c r="F28" s="6">
        <v>0</v>
      </c>
      <c r="G28" s="9">
        <v>-6.25E-2</v>
      </c>
    </row>
    <row r="29" spans="1:7" ht="18" thickBot="1" x14ac:dyDescent="0.3">
      <c r="A29" s="3">
        <v>43862</v>
      </c>
      <c r="B29" s="16">
        <v>16.835000000000001</v>
      </c>
      <c r="C29" s="6">
        <v>16.86</v>
      </c>
      <c r="D29" s="6">
        <v>17.914999999999999</v>
      </c>
      <c r="E29" s="6">
        <v>16.035</v>
      </c>
      <c r="F29" s="6">
        <v>0</v>
      </c>
      <c r="G29" s="9">
        <v>-3.0700000000000002E-2</v>
      </c>
    </row>
    <row r="30" spans="1:7" ht="18" thickBot="1" x14ac:dyDescent="0.3">
      <c r="A30" s="3">
        <v>43861</v>
      </c>
      <c r="B30" s="15">
        <v>17.3675</v>
      </c>
      <c r="C30" s="6">
        <v>16.797499999999999</v>
      </c>
      <c r="D30" s="6">
        <v>17.59</v>
      </c>
      <c r="E30" s="6">
        <v>14.9025</v>
      </c>
      <c r="F30" s="6">
        <v>0</v>
      </c>
      <c r="G30" s="7">
        <v>3.39E-2</v>
      </c>
    </row>
    <row r="31" spans="1:7" ht="18" thickBot="1" x14ac:dyDescent="0.3">
      <c r="A31" s="3">
        <v>43860</v>
      </c>
      <c r="B31" s="15">
        <v>16.797499999999999</v>
      </c>
      <c r="C31" s="6">
        <v>16.497499999999999</v>
      </c>
      <c r="D31" s="6">
        <v>17.14</v>
      </c>
      <c r="E31" s="6">
        <v>15.38</v>
      </c>
      <c r="F31" s="6">
        <v>0</v>
      </c>
      <c r="G31" s="7">
        <v>1.8200000000000001E-2</v>
      </c>
    </row>
    <row r="32" spans="1:7" ht="18" thickBot="1" x14ac:dyDescent="0.3">
      <c r="A32" s="3">
        <v>43859</v>
      </c>
      <c r="B32" s="16">
        <v>16.497499999999999</v>
      </c>
      <c r="C32" s="6">
        <v>17.297499999999999</v>
      </c>
      <c r="D32" s="6">
        <v>17.297499999999999</v>
      </c>
      <c r="E32" s="6">
        <v>15.6525</v>
      </c>
      <c r="F32" s="6">
        <v>0</v>
      </c>
      <c r="G32" s="9">
        <v>-4.6199999999999998E-2</v>
      </c>
    </row>
    <row r="33" spans="1:7" ht="18" thickBot="1" x14ac:dyDescent="0.3">
      <c r="A33" s="3">
        <v>43858</v>
      </c>
      <c r="B33" s="15">
        <v>17.297499999999999</v>
      </c>
      <c r="C33" s="6">
        <v>17.175000000000001</v>
      </c>
      <c r="D33" s="6">
        <v>17.614999999999998</v>
      </c>
      <c r="E33" s="6">
        <v>16.9575</v>
      </c>
      <c r="F33" s="6">
        <v>0</v>
      </c>
      <c r="G33" s="7">
        <v>7.1000000000000004E-3</v>
      </c>
    </row>
    <row r="34" spans="1:7" ht="18" thickBot="1" x14ac:dyDescent="0.3">
      <c r="A34" s="3">
        <v>43857</v>
      </c>
      <c r="B34" s="15">
        <v>17.175000000000001</v>
      </c>
      <c r="C34" s="6">
        <v>15.56</v>
      </c>
      <c r="D34" s="6">
        <v>17.34</v>
      </c>
      <c r="E34" s="6">
        <v>14.682499999999999</v>
      </c>
      <c r="F34" s="6">
        <v>0</v>
      </c>
      <c r="G34" s="7">
        <v>0.1038</v>
      </c>
    </row>
    <row r="35" spans="1:7" ht="18" thickBot="1" x14ac:dyDescent="0.3">
      <c r="A35" s="3">
        <v>43854</v>
      </c>
      <c r="B35" s="16">
        <v>15.56</v>
      </c>
      <c r="C35" s="6">
        <v>15.855</v>
      </c>
      <c r="D35" s="6">
        <v>16.215</v>
      </c>
      <c r="E35" s="6">
        <v>14.592499999999999</v>
      </c>
      <c r="F35" s="6">
        <v>0</v>
      </c>
      <c r="G35" s="9">
        <v>-1.8599999999999998E-2</v>
      </c>
    </row>
    <row r="36" spans="1:7" ht="18" thickBot="1" x14ac:dyDescent="0.3">
      <c r="A36" s="3">
        <v>43853</v>
      </c>
      <c r="B36" s="16">
        <v>15.855</v>
      </c>
      <c r="C36" s="6">
        <v>16.36</v>
      </c>
      <c r="D36" s="6">
        <v>16.7075</v>
      </c>
      <c r="E36" s="6">
        <v>15.7775</v>
      </c>
      <c r="F36" s="6">
        <v>0</v>
      </c>
      <c r="G36" s="9">
        <v>-3.09E-2</v>
      </c>
    </row>
    <row r="37" spans="1:7" ht="18" thickBot="1" x14ac:dyDescent="0.3">
      <c r="A37" s="3">
        <v>43852</v>
      </c>
      <c r="B37" s="15">
        <v>16.36</v>
      </c>
      <c r="C37" s="6">
        <v>15.862500000000001</v>
      </c>
      <c r="D37" s="6">
        <v>16.61</v>
      </c>
      <c r="E37" s="6">
        <v>15.3575</v>
      </c>
      <c r="F37" s="6">
        <v>0</v>
      </c>
      <c r="G37" s="7">
        <v>3.1399999999999997E-2</v>
      </c>
    </row>
    <row r="38" spans="1:7" ht="18" thickBot="1" x14ac:dyDescent="0.3">
      <c r="A38" s="3">
        <v>43851</v>
      </c>
      <c r="B38" s="15">
        <v>15.862500000000001</v>
      </c>
      <c r="C38" s="6">
        <v>15.41</v>
      </c>
      <c r="D38" s="6">
        <v>16.04</v>
      </c>
      <c r="E38" s="6">
        <v>15.0725</v>
      </c>
      <c r="F38" s="6">
        <v>0</v>
      </c>
      <c r="G38" s="7">
        <v>2.9399999999999999E-2</v>
      </c>
    </row>
    <row r="39" spans="1:7" ht="18" thickBot="1" x14ac:dyDescent="0.3">
      <c r="A39" s="3">
        <v>43850</v>
      </c>
      <c r="B39" s="15">
        <v>15.41</v>
      </c>
      <c r="C39" s="6">
        <v>14.1275</v>
      </c>
      <c r="D39" s="6">
        <v>15.494999999999999</v>
      </c>
      <c r="E39" s="6">
        <v>12.465</v>
      </c>
      <c r="F39" s="6">
        <v>0</v>
      </c>
      <c r="G39" s="7">
        <v>9.0800000000000006E-2</v>
      </c>
    </row>
    <row r="40" spans="1:7" ht="18" thickBot="1" x14ac:dyDescent="0.3">
      <c r="A40" s="3">
        <v>43847</v>
      </c>
      <c r="B40" s="16">
        <v>14.1275</v>
      </c>
      <c r="C40" s="6">
        <v>14.182499999999999</v>
      </c>
      <c r="D40" s="6">
        <v>14.53</v>
      </c>
      <c r="E40" s="6">
        <v>12.5025</v>
      </c>
      <c r="F40" s="6">
        <v>0</v>
      </c>
      <c r="G40" s="9">
        <v>-3.8999999999999998E-3</v>
      </c>
    </row>
    <row r="41" spans="1:7" ht="18" thickBot="1" x14ac:dyDescent="0.3">
      <c r="A41" s="3">
        <v>43846</v>
      </c>
      <c r="B41" s="15">
        <v>14.182499999999999</v>
      </c>
      <c r="C41" s="6">
        <v>14.12</v>
      </c>
      <c r="D41" s="6">
        <v>14.365</v>
      </c>
      <c r="E41" s="6">
        <v>12.5975</v>
      </c>
      <c r="F41" s="6">
        <v>0</v>
      </c>
      <c r="G41" s="7">
        <v>4.4000000000000003E-3</v>
      </c>
    </row>
    <row r="42" spans="1:7" ht="18" thickBot="1" x14ac:dyDescent="0.3">
      <c r="A42" s="3">
        <v>43845</v>
      </c>
      <c r="B42" s="15">
        <v>14.12</v>
      </c>
      <c r="C42" s="6">
        <v>13.9125</v>
      </c>
      <c r="D42" s="6">
        <v>14.4575</v>
      </c>
      <c r="E42" s="6">
        <v>13.585000000000001</v>
      </c>
      <c r="F42" s="6">
        <v>0</v>
      </c>
      <c r="G42" s="7">
        <v>1.49E-2</v>
      </c>
    </row>
    <row r="43" spans="1:7" ht="18" thickBot="1" x14ac:dyDescent="0.3">
      <c r="A43" s="3">
        <v>43844</v>
      </c>
      <c r="B43" s="16">
        <v>13.9125</v>
      </c>
      <c r="C43" s="6">
        <v>14.275</v>
      </c>
      <c r="D43" s="6">
        <v>14.275</v>
      </c>
      <c r="E43" s="6">
        <v>13.0625</v>
      </c>
      <c r="F43" s="6">
        <v>0</v>
      </c>
      <c r="G43" s="9">
        <v>-2.5399999999999999E-2</v>
      </c>
    </row>
    <row r="44" spans="1:7" ht="18" thickBot="1" x14ac:dyDescent="0.3">
      <c r="A44" s="3">
        <v>43843</v>
      </c>
      <c r="B44" s="15">
        <v>14.275</v>
      </c>
      <c r="C44" s="6">
        <v>14.077500000000001</v>
      </c>
      <c r="D44" s="6">
        <v>14.494999999999999</v>
      </c>
      <c r="E44" s="6">
        <v>13.577500000000001</v>
      </c>
      <c r="F44" s="6">
        <v>0</v>
      </c>
      <c r="G44" s="7">
        <v>1.4E-2</v>
      </c>
    </row>
    <row r="45" spans="1:7" ht="18" thickBot="1" x14ac:dyDescent="0.3">
      <c r="A45" s="3">
        <v>43840</v>
      </c>
      <c r="B45" s="15">
        <v>14.077500000000001</v>
      </c>
      <c r="C45" s="6">
        <v>13.9975</v>
      </c>
      <c r="D45" s="6">
        <v>14.244999999999999</v>
      </c>
      <c r="E45" s="6">
        <v>13.1775</v>
      </c>
      <c r="F45" s="6">
        <v>0</v>
      </c>
      <c r="G45" s="7">
        <v>5.7000000000000002E-3</v>
      </c>
    </row>
    <row r="46" spans="1:7" ht="18" thickBot="1" x14ac:dyDescent="0.3">
      <c r="A46" s="3">
        <v>43839</v>
      </c>
      <c r="B46" s="16">
        <v>13.9975</v>
      </c>
      <c r="C46" s="6">
        <v>15.64</v>
      </c>
      <c r="D46" s="6">
        <v>15.64</v>
      </c>
      <c r="E46" s="6">
        <v>12.994999999999999</v>
      </c>
      <c r="F46" s="6">
        <v>0</v>
      </c>
      <c r="G46" s="9">
        <v>-0.105</v>
      </c>
    </row>
    <row r="47" spans="1:7" ht="18" thickBot="1" x14ac:dyDescent="0.3">
      <c r="A47" s="3">
        <v>43838</v>
      </c>
      <c r="B47" s="15">
        <v>15.64</v>
      </c>
      <c r="C47" s="6">
        <v>14.61</v>
      </c>
      <c r="D47" s="6">
        <v>16.387499999999999</v>
      </c>
      <c r="E47" s="6">
        <v>13.7925</v>
      </c>
      <c r="F47" s="6">
        <v>0</v>
      </c>
      <c r="G47" s="7">
        <v>7.0499999999999993E-2</v>
      </c>
    </row>
    <row r="48" spans="1:7" ht="18" thickBot="1" x14ac:dyDescent="0.3">
      <c r="A48" s="3">
        <v>43837</v>
      </c>
      <c r="B48" s="16">
        <v>14.61</v>
      </c>
      <c r="C48" s="6">
        <v>14.7775</v>
      </c>
      <c r="D48" s="6">
        <v>14.9125</v>
      </c>
      <c r="E48" s="6">
        <v>14.4625</v>
      </c>
      <c r="F48" s="6">
        <v>0</v>
      </c>
      <c r="G48" s="9">
        <v>-1.1299999999999999E-2</v>
      </c>
    </row>
    <row r="49" spans="1:7" ht="18" thickBot="1" x14ac:dyDescent="0.3">
      <c r="A49" s="3">
        <v>43836</v>
      </c>
      <c r="B49" s="15">
        <v>14.7775</v>
      </c>
      <c r="C49" s="6">
        <v>12.695</v>
      </c>
      <c r="D49" s="6">
        <v>15.095000000000001</v>
      </c>
      <c r="E49" s="6">
        <v>12.695</v>
      </c>
      <c r="F49" s="6">
        <v>0</v>
      </c>
      <c r="G49" s="7">
        <v>0.16400000000000001</v>
      </c>
    </row>
    <row r="50" spans="1:7" ht="18" thickBot="1" x14ac:dyDescent="0.3">
      <c r="A50" s="3">
        <v>43833</v>
      </c>
      <c r="B50" s="15">
        <v>12.695</v>
      </c>
      <c r="C50" s="6">
        <v>11.49</v>
      </c>
      <c r="D50" s="6">
        <v>12.94</v>
      </c>
      <c r="E50" s="6">
        <v>10.685</v>
      </c>
      <c r="F50" s="6">
        <v>0</v>
      </c>
      <c r="G50" s="7">
        <v>0.10489999999999999</v>
      </c>
    </row>
    <row r="51" spans="1:7" ht="18" thickBot="1" x14ac:dyDescent="0.3">
      <c r="A51" s="3">
        <v>43832</v>
      </c>
      <c r="B51" s="16">
        <v>11.49</v>
      </c>
      <c r="C51" s="6">
        <v>11.5975</v>
      </c>
      <c r="D51" s="6">
        <v>11.7</v>
      </c>
      <c r="E51" s="6">
        <v>10.73</v>
      </c>
      <c r="F51" s="6">
        <v>0</v>
      </c>
      <c r="G51" s="9">
        <v>-9.2999999999999992E-3</v>
      </c>
    </row>
    <row r="52" spans="1:7" ht="18" thickBot="1" x14ac:dyDescent="0.3">
      <c r="A52" s="3">
        <v>43831</v>
      </c>
      <c r="B52" s="16">
        <v>11.5975</v>
      </c>
      <c r="C52" s="6">
        <v>11.6675</v>
      </c>
      <c r="D52" s="6">
        <v>11.73</v>
      </c>
      <c r="E52" s="6">
        <v>11.085000000000001</v>
      </c>
      <c r="F52" s="6">
        <v>0</v>
      </c>
      <c r="G52" s="9">
        <v>-6.0000000000000001E-3</v>
      </c>
    </row>
    <row r="53" spans="1:7" ht="18" thickBot="1" x14ac:dyDescent="0.3">
      <c r="A53" s="3">
        <v>43830</v>
      </c>
      <c r="B53" s="15">
        <v>11.6675</v>
      </c>
      <c r="C53" s="6">
        <v>11.0075</v>
      </c>
      <c r="D53" s="6">
        <v>11.7925</v>
      </c>
      <c r="E53" s="6">
        <v>10.44</v>
      </c>
      <c r="F53" s="6">
        <v>0</v>
      </c>
      <c r="G53" s="7">
        <v>0.06</v>
      </c>
    </row>
    <row r="54" spans="1:7" ht="18" thickBot="1" x14ac:dyDescent="0.3">
      <c r="A54" s="3">
        <v>43829</v>
      </c>
      <c r="B54" s="15">
        <v>11.0075</v>
      </c>
      <c r="C54" s="6">
        <v>10.525</v>
      </c>
      <c r="D54" s="6">
        <v>11.452500000000001</v>
      </c>
      <c r="E54" s="6">
        <v>9.6174999999999997</v>
      </c>
      <c r="F54" s="6">
        <v>0</v>
      </c>
      <c r="G54" s="7">
        <v>4.58E-2</v>
      </c>
    </row>
    <row r="55" spans="1:7" ht="18" thickBot="1" x14ac:dyDescent="0.3">
      <c r="A55" s="3">
        <v>43826</v>
      </c>
      <c r="B55" s="16">
        <v>10.525</v>
      </c>
      <c r="C55" s="6">
        <v>11.1225</v>
      </c>
      <c r="D55" s="6">
        <v>11.467499999999999</v>
      </c>
      <c r="E55" s="6">
        <v>10.425000000000001</v>
      </c>
      <c r="F55" s="6">
        <v>0</v>
      </c>
      <c r="G55" s="9">
        <v>-5.3699999999999998E-2</v>
      </c>
    </row>
    <row r="56" spans="1:7" ht="18" thickBot="1" x14ac:dyDescent="0.3">
      <c r="A56" s="3">
        <v>43825</v>
      </c>
      <c r="B56" s="16">
        <v>11.1225</v>
      </c>
      <c r="C56" s="6">
        <v>11.625</v>
      </c>
      <c r="D56" s="6">
        <v>12.3475</v>
      </c>
      <c r="E56" s="6">
        <v>10.842499999999999</v>
      </c>
      <c r="F56" s="6">
        <v>0</v>
      </c>
      <c r="G56" s="9">
        <v>-4.3200000000000002E-2</v>
      </c>
    </row>
    <row r="57" spans="1:7" ht="18" thickBot="1" x14ac:dyDescent="0.3">
      <c r="A57" s="3">
        <v>43823</v>
      </c>
      <c r="B57" s="16">
        <v>11.625</v>
      </c>
      <c r="C57" s="6">
        <v>11.9575</v>
      </c>
      <c r="D57" s="6">
        <v>13.31</v>
      </c>
      <c r="E57" s="6">
        <v>10.887499999999999</v>
      </c>
      <c r="F57" s="6">
        <v>0</v>
      </c>
      <c r="G57" s="9">
        <v>-2.7799999999999998E-2</v>
      </c>
    </row>
    <row r="58" spans="1:7" ht="18" thickBot="1" x14ac:dyDescent="0.3">
      <c r="A58" s="3">
        <v>43822</v>
      </c>
      <c r="B58" s="16">
        <v>11.9575</v>
      </c>
      <c r="C58" s="6">
        <v>12.324999999999999</v>
      </c>
      <c r="D58" s="6">
        <v>14.505000000000001</v>
      </c>
      <c r="E58" s="6">
        <v>10.695</v>
      </c>
      <c r="F58" s="6">
        <v>0</v>
      </c>
      <c r="G58" s="9">
        <v>-2.98E-2</v>
      </c>
    </row>
    <row r="59" spans="1:7" ht="18" thickBot="1" x14ac:dyDescent="0.3">
      <c r="A59" s="3">
        <v>43819</v>
      </c>
      <c r="B59" s="15">
        <v>12.324999999999999</v>
      </c>
      <c r="C59" s="6">
        <v>12.1225</v>
      </c>
      <c r="D59" s="6">
        <v>12.7325</v>
      </c>
      <c r="E59" s="6">
        <v>11.9025</v>
      </c>
      <c r="F59" s="6">
        <v>0</v>
      </c>
      <c r="G59" s="7">
        <v>1.67E-2</v>
      </c>
    </row>
    <row r="60" spans="1:7" ht="18" thickBot="1" x14ac:dyDescent="0.3">
      <c r="A60" s="3">
        <v>43818</v>
      </c>
      <c r="B60" s="16">
        <v>12.1225</v>
      </c>
      <c r="C60" s="6">
        <v>12.3375</v>
      </c>
      <c r="D60" s="6">
        <v>12.414999999999999</v>
      </c>
      <c r="E60" s="6">
        <v>11.324999999999999</v>
      </c>
      <c r="F60" s="6">
        <v>0</v>
      </c>
      <c r="G60" s="9">
        <v>-1.7399999999999999E-2</v>
      </c>
    </row>
    <row r="61" spans="1:7" ht="18" thickBot="1" x14ac:dyDescent="0.3">
      <c r="A61" s="3">
        <v>43817</v>
      </c>
      <c r="B61" s="16">
        <v>12.3375</v>
      </c>
      <c r="C61" s="6">
        <v>12.5175</v>
      </c>
      <c r="D61" s="6">
        <v>12.715</v>
      </c>
      <c r="E61" s="6">
        <v>11.39</v>
      </c>
      <c r="F61" s="6">
        <v>0</v>
      </c>
      <c r="G61" s="9">
        <v>-1.44E-2</v>
      </c>
    </row>
    <row r="62" spans="1:7" ht="18" thickBot="1" x14ac:dyDescent="0.3">
      <c r="A62" s="3">
        <v>43816</v>
      </c>
      <c r="B62" s="16">
        <v>12.5175</v>
      </c>
      <c r="C62" s="6">
        <v>13.414999999999999</v>
      </c>
      <c r="D62" s="6">
        <v>13.425000000000001</v>
      </c>
      <c r="E62" s="6">
        <v>11.955</v>
      </c>
      <c r="F62" s="6">
        <v>0</v>
      </c>
      <c r="G62" s="9">
        <v>-6.6900000000000001E-2</v>
      </c>
    </row>
    <row r="63" spans="1:7" ht="18" thickBot="1" x14ac:dyDescent="0.3">
      <c r="A63" s="3">
        <v>43815</v>
      </c>
      <c r="B63" s="15">
        <v>13.414999999999999</v>
      </c>
      <c r="C63" s="6">
        <v>13.3</v>
      </c>
      <c r="D63" s="6">
        <v>14.11</v>
      </c>
      <c r="E63" s="6">
        <v>12.5</v>
      </c>
      <c r="F63" s="6">
        <v>0</v>
      </c>
      <c r="G63" s="7">
        <v>8.6E-3</v>
      </c>
    </row>
    <row r="64" spans="1:7" ht="18" thickBot="1" x14ac:dyDescent="0.3">
      <c r="A64" s="3">
        <v>43812</v>
      </c>
      <c r="B64" s="16">
        <v>13.3</v>
      </c>
      <c r="C64" s="6">
        <v>13.3475</v>
      </c>
      <c r="D64" s="6">
        <v>14.67</v>
      </c>
      <c r="E64" s="6">
        <v>12.185</v>
      </c>
      <c r="F64" s="6">
        <v>0</v>
      </c>
      <c r="G64" s="9">
        <v>-3.5999999999999999E-3</v>
      </c>
    </row>
    <row r="65" spans="1:7" ht="18" thickBot="1" x14ac:dyDescent="0.3">
      <c r="A65" s="3">
        <v>43811</v>
      </c>
      <c r="B65" s="16">
        <v>13.3475</v>
      </c>
      <c r="C65" s="6">
        <v>13.3775</v>
      </c>
      <c r="D65" s="6">
        <v>13.765000000000001</v>
      </c>
      <c r="E65" s="6">
        <v>11.824999999999999</v>
      </c>
      <c r="F65" s="6">
        <v>0</v>
      </c>
      <c r="G65" s="9">
        <v>-2.2000000000000001E-3</v>
      </c>
    </row>
    <row r="66" spans="1:7" ht="18" thickBot="1" x14ac:dyDescent="0.3">
      <c r="A66" s="3">
        <v>43810</v>
      </c>
      <c r="B66" s="16">
        <v>13.3775</v>
      </c>
      <c r="C66" s="6">
        <v>14.29</v>
      </c>
      <c r="D66" s="6">
        <v>14.4475</v>
      </c>
      <c r="E66" s="6">
        <v>11.71</v>
      </c>
      <c r="F66" s="6">
        <v>0</v>
      </c>
      <c r="G66" s="9">
        <v>-6.3899999999999998E-2</v>
      </c>
    </row>
    <row r="67" spans="1:7" ht="18" thickBot="1" x14ac:dyDescent="0.3">
      <c r="A67" s="3">
        <v>43809</v>
      </c>
      <c r="B67" s="16">
        <v>14.29</v>
      </c>
      <c r="C67" s="6">
        <v>14.5975</v>
      </c>
      <c r="D67" s="6">
        <v>15.6625</v>
      </c>
      <c r="E67" s="6">
        <v>11.734999999999999</v>
      </c>
      <c r="F67" s="6">
        <v>0</v>
      </c>
      <c r="G67" s="9">
        <v>-2.1100000000000001E-2</v>
      </c>
    </row>
    <row r="68" spans="1:7" ht="18" thickBot="1" x14ac:dyDescent="0.3">
      <c r="A68" s="3">
        <v>43808</v>
      </c>
      <c r="B68" s="15">
        <v>14.5975</v>
      </c>
      <c r="C68" s="6">
        <v>13.64</v>
      </c>
      <c r="D68" s="6">
        <v>15.362500000000001</v>
      </c>
      <c r="E68" s="6">
        <v>12.465</v>
      </c>
      <c r="F68" s="6">
        <v>0</v>
      </c>
      <c r="G68" s="7">
        <v>7.0199999999999999E-2</v>
      </c>
    </row>
    <row r="69" spans="1:7" ht="18" thickBot="1" x14ac:dyDescent="0.3">
      <c r="A69" s="3">
        <v>43805</v>
      </c>
      <c r="B69" s="16">
        <v>13.64</v>
      </c>
      <c r="C69" s="6">
        <v>14.305</v>
      </c>
      <c r="D69" s="6">
        <v>14.7225</v>
      </c>
      <c r="E69" s="6">
        <v>11.407500000000001</v>
      </c>
      <c r="F69" s="6">
        <v>0</v>
      </c>
      <c r="G69" s="9">
        <v>-4.65E-2</v>
      </c>
    </row>
    <row r="70" spans="1:7" ht="18" thickBot="1" x14ac:dyDescent="0.3">
      <c r="A70" s="3">
        <v>43804</v>
      </c>
      <c r="B70" s="15">
        <v>14.305</v>
      </c>
      <c r="C70" s="6">
        <v>13.3225</v>
      </c>
      <c r="D70" s="6">
        <v>15.12</v>
      </c>
      <c r="E70" s="6">
        <v>12.827500000000001</v>
      </c>
      <c r="F70" s="6">
        <v>0</v>
      </c>
      <c r="G70" s="7">
        <v>7.3700000000000002E-2</v>
      </c>
    </row>
    <row r="71" spans="1:7" ht="18" thickBot="1" x14ac:dyDescent="0.3">
      <c r="A71" s="3">
        <v>43803</v>
      </c>
      <c r="B71" s="16">
        <v>13.3225</v>
      </c>
      <c r="C71" s="6">
        <v>14.5625</v>
      </c>
      <c r="D71" s="6">
        <v>15.8725</v>
      </c>
      <c r="E71" s="6">
        <v>12.262499999999999</v>
      </c>
      <c r="F71" s="6">
        <v>0</v>
      </c>
      <c r="G71" s="9">
        <v>-8.5199999999999998E-2</v>
      </c>
    </row>
    <row r="72" spans="1:7" ht="18" thickBot="1" x14ac:dyDescent="0.3">
      <c r="A72" s="3">
        <v>43802</v>
      </c>
      <c r="B72" s="15">
        <v>14.5625</v>
      </c>
      <c r="C72" s="6">
        <v>14.202500000000001</v>
      </c>
      <c r="D72" s="6">
        <v>16.342500000000001</v>
      </c>
      <c r="E72" s="6">
        <v>12.07</v>
      </c>
      <c r="F72" s="6">
        <v>0</v>
      </c>
      <c r="G72" s="7">
        <v>2.53E-2</v>
      </c>
    </row>
    <row r="73" spans="1:7" ht="18" thickBot="1" x14ac:dyDescent="0.3">
      <c r="A73" s="3">
        <v>43801</v>
      </c>
      <c r="B73" s="15">
        <v>14.202500000000001</v>
      </c>
      <c r="C73" s="6">
        <v>13.897500000000001</v>
      </c>
      <c r="D73" s="6">
        <v>15.845000000000001</v>
      </c>
      <c r="E73" s="6">
        <v>13.4975</v>
      </c>
      <c r="F73" s="6">
        <v>0</v>
      </c>
      <c r="G73" s="7">
        <v>2.1899999999999999E-2</v>
      </c>
    </row>
    <row r="74" spans="1:7" ht="18" thickBot="1" x14ac:dyDescent="0.3">
      <c r="A74" s="3">
        <v>43798</v>
      </c>
      <c r="B74" s="16">
        <v>13.897500000000001</v>
      </c>
      <c r="C74" s="6">
        <v>13.987500000000001</v>
      </c>
      <c r="D74" s="6">
        <v>14.2925</v>
      </c>
      <c r="E74" s="6">
        <v>13.14</v>
      </c>
      <c r="F74" s="6">
        <v>0</v>
      </c>
      <c r="G74" s="9">
        <v>-6.4000000000000003E-3</v>
      </c>
    </row>
    <row r="75" spans="1:7" ht="18" thickBot="1" x14ac:dyDescent="0.3">
      <c r="A75" s="3">
        <v>43797</v>
      </c>
      <c r="B75" s="16">
        <v>13.987500000000001</v>
      </c>
      <c r="C75" s="6">
        <v>14.6175</v>
      </c>
      <c r="D75" s="6">
        <v>14.6175</v>
      </c>
      <c r="E75" s="6">
        <v>12.887499999999999</v>
      </c>
      <c r="F75" s="6">
        <v>0</v>
      </c>
      <c r="G75" s="9">
        <v>-4.3099999999999999E-2</v>
      </c>
    </row>
    <row r="76" spans="1:7" ht="18" thickBot="1" x14ac:dyDescent="0.3">
      <c r="A76" s="3">
        <v>43796</v>
      </c>
      <c r="B76" s="16">
        <v>14.6175</v>
      </c>
      <c r="C76" s="6">
        <v>14.8375</v>
      </c>
      <c r="D76" s="6">
        <v>14.8375</v>
      </c>
      <c r="E76" s="6">
        <v>12.3575</v>
      </c>
      <c r="F76" s="6">
        <v>0</v>
      </c>
      <c r="G76" s="9">
        <v>-1.4800000000000001E-2</v>
      </c>
    </row>
    <row r="77" spans="1:7" ht="18" thickBot="1" x14ac:dyDescent="0.3">
      <c r="A77" s="3">
        <v>43795</v>
      </c>
      <c r="B77" s="16">
        <v>14.8375</v>
      </c>
      <c r="C77" s="6">
        <v>15.0025</v>
      </c>
      <c r="D77" s="6">
        <v>15.1275</v>
      </c>
      <c r="E77" s="6">
        <v>13.1075</v>
      </c>
      <c r="F77" s="6">
        <v>0</v>
      </c>
      <c r="G77" s="9">
        <v>-1.0999999999999999E-2</v>
      </c>
    </row>
    <row r="78" spans="1:7" ht="18" thickBot="1" x14ac:dyDescent="0.3">
      <c r="A78" s="3">
        <v>43794</v>
      </c>
      <c r="B78" s="15">
        <v>15.0025</v>
      </c>
      <c r="C78" s="6">
        <v>14.8725</v>
      </c>
      <c r="D78" s="6">
        <v>15.2125</v>
      </c>
      <c r="E78" s="6">
        <v>13</v>
      </c>
      <c r="F78" s="6">
        <v>0</v>
      </c>
      <c r="G78" s="7">
        <v>8.6999999999999994E-3</v>
      </c>
    </row>
    <row r="79" spans="1:7" ht="18" thickBot="1" x14ac:dyDescent="0.3">
      <c r="A79" s="3">
        <v>43791</v>
      </c>
      <c r="B79" s="16">
        <v>14.8725</v>
      </c>
      <c r="C79" s="6">
        <v>14.975</v>
      </c>
      <c r="D79" s="6">
        <v>15.8775</v>
      </c>
      <c r="E79" s="6">
        <v>12.237500000000001</v>
      </c>
      <c r="F79" s="6">
        <v>0</v>
      </c>
      <c r="G79" s="9">
        <v>-6.7999999999999996E-3</v>
      </c>
    </row>
    <row r="80" spans="1:7" ht="18" thickBot="1" x14ac:dyDescent="0.3">
      <c r="A80" s="3">
        <v>43790</v>
      </c>
      <c r="B80" s="16">
        <v>14.975</v>
      </c>
      <c r="C80" s="6">
        <v>15.16</v>
      </c>
      <c r="D80" s="6">
        <v>15.595000000000001</v>
      </c>
      <c r="E80" s="6">
        <v>12.61</v>
      </c>
      <c r="F80" s="6">
        <v>0</v>
      </c>
      <c r="G80" s="9">
        <v>-1.2200000000000001E-2</v>
      </c>
    </row>
    <row r="81" spans="1:7" ht="18" thickBot="1" x14ac:dyDescent="0.3">
      <c r="A81" s="3">
        <v>43789</v>
      </c>
      <c r="B81" s="16">
        <v>15.16</v>
      </c>
      <c r="C81" s="6">
        <v>15.4125</v>
      </c>
      <c r="D81" s="6">
        <v>15.4125</v>
      </c>
      <c r="E81" s="6">
        <v>11.6075</v>
      </c>
      <c r="F81" s="6">
        <v>0</v>
      </c>
      <c r="G81" s="9">
        <v>-1.6400000000000001E-2</v>
      </c>
    </row>
    <row r="82" spans="1:7" ht="18" thickBot="1" x14ac:dyDescent="0.3">
      <c r="A82" s="3">
        <v>43788</v>
      </c>
      <c r="B82" s="16">
        <v>15.4125</v>
      </c>
      <c r="C82" s="6">
        <v>15.755000000000001</v>
      </c>
      <c r="D82" s="6">
        <v>15.755000000000001</v>
      </c>
      <c r="E82" s="6">
        <v>12.61</v>
      </c>
      <c r="F82" s="6">
        <v>0</v>
      </c>
      <c r="G82" s="9">
        <v>-2.1700000000000001E-2</v>
      </c>
    </row>
    <row r="83" spans="1:7" ht="18" thickBot="1" x14ac:dyDescent="0.3">
      <c r="A83" s="3">
        <v>43787</v>
      </c>
      <c r="B83" s="15">
        <v>15.755000000000001</v>
      </c>
      <c r="C83" s="6">
        <v>15.03</v>
      </c>
      <c r="D83" s="6">
        <v>16.065000000000001</v>
      </c>
      <c r="E83" s="6">
        <v>12.664999999999999</v>
      </c>
      <c r="F83" s="6">
        <v>0</v>
      </c>
      <c r="G83" s="7">
        <v>4.82E-2</v>
      </c>
    </row>
    <row r="84" spans="1:7" ht="18" thickBot="1" x14ac:dyDescent="0.3">
      <c r="A84" s="3">
        <v>43784</v>
      </c>
      <c r="B84" s="16">
        <v>15.03</v>
      </c>
      <c r="C84" s="6">
        <v>15.65</v>
      </c>
      <c r="D84" s="6">
        <v>15.65</v>
      </c>
      <c r="E84" s="6">
        <v>12.522500000000001</v>
      </c>
      <c r="F84" s="6">
        <v>0</v>
      </c>
      <c r="G84" s="9">
        <v>-3.9600000000000003E-2</v>
      </c>
    </row>
    <row r="85" spans="1:7" ht="18" thickBot="1" x14ac:dyDescent="0.3">
      <c r="A85" s="3">
        <v>43783</v>
      </c>
      <c r="B85" s="16">
        <v>15.65</v>
      </c>
      <c r="C85" s="6">
        <v>16.462499999999999</v>
      </c>
      <c r="D85" s="6">
        <v>16.462499999999999</v>
      </c>
      <c r="E85" s="6">
        <v>14.092499999999999</v>
      </c>
      <c r="F85" s="6">
        <v>0</v>
      </c>
      <c r="G85" s="9">
        <v>-4.9399999999999999E-2</v>
      </c>
    </row>
    <row r="86" spans="1:7" ht="18" thickBot="1" x14ac:dyDescent="0.3">
      <c r="A86" s="3">
        <v>43782</v>
      </c>
      <c r="B86" s="15">
        <v>16.462499999999999</v>
      </c>
      <c r="C86" s="6">
        <v>16.25</v>
      </c>
      <c r="D86" s="6">
        <v>16.670000000000002</v>
      </c>
      <c r="E86" s="6">
        <v>14.4725</v>
      </c>
      <c r="F86" s="6">
        <v>0</v>
      </c>
      <c r="G86" s="7">
        <v>1.3100000000000001E-2</v>
      </c>
    </row>
    <row r="87" spans="1:7" ht="18" thickBot="1" x14ac:dyDescent="0.3">
      <c r="A87" s="3">
        <v>43780</v>
      </c>
      <c r="B87" s="15">
        <v>16.25</v>
      </c>
      <c r="C87" s="6">
        <v>15.855</v>
      </c>
      <c r="D87" s="6">
        <v>16.765000000000001</v>
      </c>
      <c r="E87" s="6">
        <v>15.195</v>
      </c>
      <c r="F87" s="6">
        <v>0</v>
      </c>
      <c r="G87" s="7">
        <v>2.4899999999999999E-2</v>
      </c>
    </row>
    <row r="88" spans="1:7" ht="18" thickBot="1" x14ac:dyDescent="0.3">
      <c r="A88" s="3">
        <v>43777</v>
      </c>
      <c r="B88" s="15">
        <v>15.855</v>
      </c>
      <c r="C88" s="6">
        <v>15.2075</v>
      </c>
      <c r="D88" s="6">
        <v>15.99</v>
      </c>
      <c r="E88" s="6">
        <v>13.71</v>
      </c>
      <c r="F88" s="6">
        <v>0</v>
      </c>
      <c r="G88" s="7">
        <v>4.2599999999999999E-2</v>
      </c>
    </row>
    <row r="89" spans="1:7" ht="18" thickBot="1" x14ac:dyDescent="0.3">
      <c r="A89" s="3">
        <v>43776</v>
      </c>
      <c r="B89" s="16">
        <v>15.2075</v>
      </c>
      <c r="C89" s="6">
        <v>15.775</v>
      </c>
      <c r="D89" s="6">
        <v>15.922499999999999</v>
      </c>
      <c r="E89" s="6">
        <v>13.525</v>
      </c>
      <c r="F89" s="6">
        <v>0</v>
      </c>
      <c r="G89" s="9">
        <v>-3.5999999999999997E-2</v>
      </c>
    </row>
    <row r="90" spans="1:7" ht="18" thickBot="1" x14ac:dyDescent="0.3">
      <c r="A90" s="3">
        <v>43775</v>
      </c>
      <c r="B90" s="16">
        <v>15.775</v>
      </c>
      <c r="C90" s="6">
        <v>15.9175</v>
      </c>
      <c r="D90" s="6">
        <v>16.1525</v>
      </c>
      <c r="E90" s="6">
        <v>13.3825</v>
      </c>
      <c r="F90" s="6">
        <v>0</v>
      </c>
      <c r="G90" s="9">
        <v>-8.9999999999999993E-3</v>
      </c>
    </row>
    <row r="91" spans="1:7" ht="18" thickBot="1" x14ac:dyDescent="0.3">
      <c r="A91" s="3">
        <v>43774</v>
      </c>
      <c r="B91" s="16">
        <v>15.9175</v>
      </c>
      <c r="C91" s="6">
        <v>15.925000000000001</v>
      </c>
      <c r="D91" s="6">
        <v>16.34</v>
      </c>
      <c r="E91" s="6">
        <v>13.5075</v>
      </c>
      <c r="F91" s="6">
        <v>0</v>
      </c>
      <c r="G91" s="9">
        <v>-5.0000000000000001E-4</v>
      </c>
    </row>
    <row r="92" spans="1:7" ht="18" thickBot="1" x14ac:dyDescent="0.3">
      <c r="A92" s="3">
        <v>43773</v>
      </c>
      <c r="B92" s="15">
        <v>15.925000000000001</v>
      </c>
      <c r="C92" s="6">
        <v>15.7325</v>
      </c>
      <c r="D92" s="6">
        <v>16.364999999999998</v>
      </c>
      <c r="E92" s="6">
        <v>13.494999999999999</v>
      </c>
      <c r="F92" s="6">
        <v>0</v>
      </c>
      <c r="G92" s="7">
        <v>1.2200000000000001E-2</v>
      </c>
    </row>
    <row r="93" spans="1:7" ht="18" thickBot="1" x14ac:dyDescent="0.3">
      <c r="A93" s="3">
        <v>43770</v>
      </c>
      <c r="B93" s="16">
        <v>15.7325</v>
      </c>
      <c r="C93" s="6">
        <v>16.28</v>
      </c>
      <c r="D93" s="6">
        <v>16.4725</v>
      </c>
      <c r="E93" s="6">
        <v>15.1675</v>
      </c>
      <c r="F93" s="6">
        <v>0</v>
      </c>
      <c r="G93" s="9">
        <v>-3.3599999999999998E-2</v>
      </c>
    </row>
    <row r="94" spans="1:7" ht="18" thickBot="1" x14ac:dyDescent="0.3">
      <c r="A94" s="3">
        <v>43769</v>
      </c>
      <c r="B94" s="16">
        <v>16.28</v>
      </c>
      <c r="C94" s="6">
        <v>16.657499999999999</v>
      </c>
      <c r="D94" s="6">
        <v>16.795000000000002</v>
      </c>
      <c r="E94" s="6">
        <v>15.5025</v>
      </c>
      <c r="F94" s="6">
        <v>0</v>
      </c>
      <c r="G94" s="9">
        <v>-2.2700000000000001E-2</v>
      </c>
    </row>
    <row r="95" spans="1:7" ht="18" thickBot="1" x14ac:dyDescent="0.3">
      <c r="A95" s="3">
        <v>43768</v>
      </c>
      <c r="B95" s="15">
        <v>16.657499999999999</v>
      </c>
      <c r="C95" s="6">
        <v>16.420000000000002</v>
      </c>
      <c r="D95" s="6">
        <v>16.844999999999999</v>
      </c>
      <c r="E95" s="6">
        <v>16.252500000000001</v>
      </c>
      <c r="F95" s="6">
        <v>0</v>
      </c>
      <c r="G95" s="7">
        <v>1.4500000000000001E-2</v>
      </c>
    </row>
    <row r="96" spans="1:7" ht="18" thickBot="1" x14ac:dyDescent="0.3">
      <c r="A96" s="3">
        <v>43767</v>
      </c>
      <c r="B96" s="15">
        <v>16.420000000000002</v>
      </c>
      <c r="C96" s="6">
        <v>15.585000000000001</v>
      </c>
      <c r="D96" s="6">
        <v>16.547499999999999</v>
      </c>
      <c r="E96" s="6">
        <v>15.4975</v>
      </c>
      <c r="F96" s="6">
        <v>0</v>
      </c>
      <c r="G96" s="7">
        <v>7.22E-2</v>
      </c>
    </row>
    <row r="97" spans="1:7" ht="18" thickBot="1" x14ac:dyDescent="0.3">
      <c r="A97" s="3">
        <v>43763</v>
      </c>
      <c r="B97" s="16">
        <v>15.315</v>
      </c>
      <c r="C97" s="6">
        <v>16.239999999999998</v>
      </c>
      <c r="D97" s="6">
        <v>16.239999999999998</v>
      </c>
      <c r="E97" s="6">
        <v>15.195</v>
      </c>
      <c r="F97" s="6">
        <v>0</v>
      </c>
      <c r="G97" s="9">
        <v>-5.7000000000000002E-2</v>
      </c>
    </row>
    <row r="98" spans="1:7" ht="18" thickBot="1" x14ac:dyDescent="0.3">
      <c r="A98" s="3">
        <v>43762</v>
      </c>
      <c r="B98" s="16">
        <v>16.239999999999998</v>
      </c>
      <c r="C98" s="6">
        <v>16.535</v>
      </c>
      <c r="D98" s="6">
        <v>16.78</v>
      </c>
      <c r="E98" s="6">
        <v>14.7125</v>
      </c>
      <c r="F98" s="6">
        <v>0</v>
      </c>
      <c r="G98" s="9">
        <v>-1.78E-2</v>
      </c>
    </row>
    <row r="99" spans="1:7" ht="18" thickBot="1" x14ac:dyDescent="0.3">
      <c r="A99" s="3">
        <v>43761</v>
      </c>
      <c r="B99" s="16">
        <v>16.535</v>
      </c>
      <c r="C99" s="6">
        <v>16.809999999999999</v>
      </c>
      <c r="D99" s="6">
        <v>16.850000000000001</v>
      </c>
      <c r="E99" s="6">
        <v>14.83</v>
      </c>
      <c r="F99" s="6">
        <v>0</v>
      </c>
      <c r="G99" s="9">
        <v>-1.6400000000000001E-2</v>
      </c>
    </row>
    <row r="100" spans="1:7" ht="18" thickBot="1" x14ac:dyDescent="0.3">
      <c r="A100" s="3">
        <v>43760</v>
      </c>
      <c r="B100" s="15">
        <v>16.809999999999999</v>
      </c>
      <c r="C100" s="6">
        <v>15.9275</v>
      </c>
      <c r="D100" s="6">
        <v>17.122499999999999</v>
      </c>
      <c r="E100" s="6">
        <v>13.5725</v>
      </c>
      <c r="F100" s="6">
        <v>0</v>
      </c>
      <c r="G100" s="7">
        <v>5.5399999999999998E-2</v>
      </c>
    </row>
    <row r="101" spans="1:7" ht="18" thickBot="1" x14ac:dyDescent="0.3">
      <c r="A101" s="3">
        <v>43756</v>
      </c>
      <c r="B101" s="15">
        <v>15.9275</v>
      </c>
      <c r="C101" s="6">
        <v>15.8775</v>
      </c>
      <c r="D101" s="6">
        <v>16.1525</v>
      </c>
      <c r="E101" s="6">
        <v>14.99</v>
      </c>
      <c r="F101" s="6">
        <v>0</v>
      </c>
      <c r="G101" s="7">
        <v>3.0999999999999999E-3</v>
      </c>
    </row>
    <row r="102" spans="1:7" ht="18" thickBot="1" x14ac:dyDescent="0.3">
      <c r="A102" s="3">
        <v>43755</v>
      </c>
      <c r="B102" s="16">
        <v>15.8775</v>
      </c>
      <c r="C102" s="6">
        <v>16.36</v>
      </c>
      <c r="D102" s="6">
        <v>16.36</v>
      </c>
      <c r="E102" s="6">
        <v>15.5175</v>
      </c>
      <c r="F102" s="6">
        <v>0</v>
      </c>
      <c r="G102" s="9">
        <v>-2.9499999999999998E-2</v>
      </c>
    </row>
    <row r="103" spans="1:7" ht="18" thickBot="1" x14ac:dyDescent="0.3">
      <c r="A103" s="3">
        <v>43754</v>
      </c>
      <c r="B103" s="16">
        <v>16.36</v>
      </c>
      <c r="C103" s="6">
        <v>16.850000000000001</v>
      </c>
      <c r="D103" s="6">
        <v>16.952500000000001</v>
      </c>
      <c r="E103" s="6">
        <v>15.494999999999999</v>
      </c>
      <c r="F103" s="6">
        <v>0</v>
      </c>
      <c r="G103" s="9">
        <v>-2.9100000000000001E-2</v>
      </c>
    </row>
    <row r="104" spans="1:7" ht="18" thickBot="1" x14ac:dyDescent="0.3">
      <c r="A104" s="3">
        <v>43753</v>
      </c>
      <c r="B104" s="16">
        <v>16.850000000000001</v>
      </c>
      <c r="C104" s="6">
        <v>17.43</v>
      </c>
      <c r="D104" s="6">
        <v>17.43</v>
      </c>
      <c r="E104" s="6">
        <v>16.692499999999999</v>
      </c>
      <c r="F104" s="6">
        <v>0</v>
      </c>
      <c r="G104" s="9">
        <v>-3.3300000000000003E-2</v>
      </c>
    </row>
    <row r="105" spans="1:7" ht="18" thickBot="1" x14ac:dyDescent="0.3">
      <c r="A105" s="3">
        <v>43752</v>
      </c>
      <c r="B105" s="15">
        <v>17.43</v>
      </c>
      <c r="C105" s="6">
        <v>17.14</v>
      </c>
      <c r="D105" s="6">
        <v>17.962499999999999</v>
      </c>
      <c r="E105" s="6">
        <v>17.0625</v>
      </c>
      <c r="F105" s="6">
        <v>0</v>
      </c>
      <c r="G105" s="7">
        <v>1.6899999999999998E-2</v>
      </c>
    </row>
    <row r="106" spans="1:7" ht="18" thickBot="1" x14ac:dyDescent="0.3">
      <c r="A106" s="3">
        <v>43749</v>
      </c>
      <c r="B106" s="16">
        <v>17.14</v>
      </c>
      <c r="C106" s="6">
        <v>17.227499999999999</v>
      </c>
      <c r="D106" s="6">
        <v>18.28</v>
      </c>
      <c r="E106" s="6">
        <v>15.7775</v>
      </c>
      <c r="F106" s="6">
        <v>0</v>
      </c>
      <c r="G106" s="9">
        <v>-5.1000000000000004E-3</v>
      </c>
    </row>
    <row r="107" spans="1:7" ht="18" thickBot="1" x14ac:dyDescent="0.3">
      <c r="A107" s="3">
        <v>43748</v>
      </c>
      <c r="B107" s="15">
        <v>17.227499999999999</v>
      </c>
      <c r="C107" s="6">
        <v>17.155000000000001</v>
      </c>
      <c r="D107" s="6">
        <v>17.54</v>
      </c>
      <c r="E107" s="6">
        <v>15.727499999999999</v>
      </c>
      <c r="F107" s="6">
        <v>0</v>
      </c>
      <c r="G107" s="7">
        <v>4.1999999999999997E-3</v>
      </c>
    </row>
    <row r="108" spans="1:7" ht="18" thickBot="1" x14ac:dyDescent="0.3">
      <c r="A108" s="3">
        <v>43747</v>
      </c>
      <c r="B108" s="16">
        <v>17.155000000000001</v>
      </c>
      <c r="C108" s="6">
        <v>17.829999999999998</v>
      </c>
      <c r="D108" s="6">
        <v>18.327500000000001</v>
      </c>
      <c r="E108" s="6">
        <v>16.335000000000001</v>
      </c>
      <c r="F108" s="6">
        <v>0</v>
      </c>
      <c r="G108" s="9">
        <v>-3.7900000000000003E-2</v>
      </c>
    </row>
    <row r="109" spans="1:7" ht="18" thickBot="1" x14ac:dyDescent="0.3">
      <c r="A109" s="3">
        <v>43745</v>
      </c>
      <c r="B109" s="15">
        <v>17.829999999999998</v>
      </c>
      <c r="C109" s="6">
        <v>17.579999999999998</v>
      </c>
      <c r="D109" s="6">
        <v>18.427499999999998</v>
      </c>
      <c r="E109" s="6">
        <v>16.9925</v>
      </c>
      <c r="F109" s="6">
        <v>0</v>
      </c>
      <c r="G109" s="7">
        <v>1.4200000000000001E-2</v>
      </c>
    </row>
    <row r="110" spans="1:7" ht="18" thickBot="1" x14ac:dyDescent="0.3">
      <c r="A110" s="3">
        <v>43742</v>
      </c>
      <c r="B110" s="16">
        <v>17.579999999999998</v>
      </c>
      <c r="C110" s="6">
        <v>17.702500000000001</v>
      </c>
      <c r="D110" s="6">
        <v>17.945</v>
      </c>
      <c r="E110" s="6">
        <v>16.3475</v>
      </c>
      <c r="F110" s="6">
        <v>0</v>
      </c>
      <c r="G110" s="9">
        <v>-6.8999999999999999E-3</v>
      </c>
    </row>
    <row r="111" spans="1:7" ht="18" thickBot="1" x14ac:dyDescent="0.3">
      <c r="A111" s="3">
        <v>43741</v>
      </c>
      <c r="B111" s="15">
        <v>17.702500000000001</v>
      </c>
      <c r="C111" s="6">
        <v>16.7575</v>
      </c>
      <c r="D111" s="6">
        <v>18.045000000000002</v>
      </c>
      <c r="E111" s="6">
        <v>16.4175</v>
      </c>
      <c r="F111" s="6">
        <v>0</v>
      </c>
      <c r="G111" s="7">
        <v>5.6399999999999999E-2</v>
      </c>
    </row>
    <row r="112" spans="1:7" ht="18" thickBot="1" x14ac:dyDescent="0.3">
      <c r="A112" s="3">
        <v>43739</v>
      </c>
      <c r="B112" s="15">
        <v>16.7575</v>
      </c>
      <c r="C112" s="6">
        <v>15.8725</v>
      </c>
      <c r="D112" s="6">
        <v>18.217500000000001</v>
      </c>
      <c r="E112" s="6">
        <v>14.9475</v>
      </c>
      <c r="F112" s="6">
        <v>0</v>
      </c>
      <c r="G112" s="7">
        <v>5.5800000000000002E-2</v>
      </c>
    </row>
    <row r="113" spans="1:7" ht="18" thickBot="1" x14ac:dyDescent="0.3">
      <c r="A113" s="3">
        <v>43738</v>
      </c>
      <c r="B113" s="16">
        <v>15.8725</v>
      </c>
      <c r="C113" s="6">
        <v>16.114999999999998</v>
      </c>
      <c r="D113" s="6">
        <v>16.510000000000002</v>
      </c>
      <c r="E113" s="6">
        <v>15.8</v>
      </c>
      <c r="F113" s="6">
        <v>0</v>
      </c>
      <c r="G113" s="9">
        <v>-1.4999999999999999E-2</v>
      </c>
    </row>
    <row r="114" spans="1:7" ht="18" thickBot="1" x14ac:dyDescent="0.3">
      <c r="A114" s="3">
        <v>43735</v>
      </c>
      <c r="B114" s="16">
        <v>16.114999999999998</v>
      </c>
      <c r="C114" s="6">
        <v>16.342500000000001</v>
      </c>
      <c r="D114" s="6">
        <v>16.817499999999999</v>
      </c>
      <c r="E114" s="6">
        <v>15.9275</v>
      </c>
      <c r="F114" s="6">
        <v>0</v>
      </c>
      <c r="G114" s="9">
        <v>-1.3899999999999999E-2</v>
      </c>
    </row>
    <row r="115" spans="1:7" ht="18" thickBot="1" x14ac:dyDescent="0.3">
      <c r="A115" s="3">
        <v>43734</v>
      </c>
      <c r="B115" s="15">
        <v>16.342500000000001</v>
      </c>
      <c r="C115" s="6">
        <v>16.170000000000002</v>
      </c>
      <c r="D115" s="6">
        <v>17.010000000000002</v>
      </c>
      <c r="E115" s="6">
        <v>13.64</v>
      </c>
      <c r="F115" s="6">
        <v>0</v>
      </c>
      <c r="G115" s="7">
        <v>1.0699999999999999E-2</v>
      </c>
    </row>
    <row r="116" spans="1:7" ht="18" thickBot="1" x14ac:dyDescent="0.3">
      <c r="A116" s="3">
        <v>43733</v>
      </c>
      <c r="B116" s="16">
        <v>16.170000000000002</v>
      </c>
      <c r="C116" s="6">
        <v>16.732500000000002</v>
      </c>
      <c r="D116" s="6">
        <v>17.414999999999999</v>
      </c>
      <c r="E116" s="6">
        <v>14.102499999999999</v>
      </c>
      <c r="F116" s="6">
        <v>0</v>
      </c>
      <c r="G116" s="9">
        <v>-3.3599999999999998E-2</v>
      </c>
    </row>
    <row r="117" spans="1:7" ht="18" thickBot="1" x14ac:dyDescent="0.3">
      <c r="A117" s="3">
        <v>43732</v>
      </c>
      <c r="B117" s="16">
        <v>16.732500000000002</v>
      </c>
      <c r="C117" s="6">
        <v>16.7925</v>
      </c>
      <c r="D117" s="6">
        <v>18.532499999999999</v>
      </c>
      <c r="E117" s="6">
        <v>15.897500000000001</v>
      </c>
      <c r="F117" s="6">
        <v>0</v>
      </c>
      <c r="G117" s="9">
        <v>-3.5999999999999999E-3</v>
      </c>
    </row>
    <row r="118" spans="1:7" ht="18" thickBot="1" x14ac:dyDescent="0.3">
      <c r="A118" s="3">
        <v>43731</v>
      </c>
      <c r="B118" s="15">
        <v>16.7925</v>
      </c>
      <c r="C118" s="6">
        <v>15.4</v>
      </c>
      <c r="D118" s="6">
        <v>17.64</v>
      </c>
      <c r="E118" s="6">
        <v>14.21</v>
      </c>
      <c r="F118" s="6">
        <v>0</v>
      </c>
      <c r="G118" s="7">
        <v>9.0399999999999994E-2</v>
      </c>
    </row>
    <row r="119" spans="1:7" ht="18" thickBot="1" x14ac:dyDescent="0.3">
      <c r="A119" s="3">
        <v>43728</v>
      </c>
      <c r="B119" s="16">
        <v>15.4</v>
      </c>
      <c r="C119" s="6">
        <v>15.55</v>
      </c>
      <c r="D119" s="6">
        <v>17.045000000000002</v>
      </c>
      <c r="E119" s="6">
        <v>13.827500000000001</v>
      </c>
      <c r="F119" s="6">
        <v>0</v>
      </c>
      <c r="G119" s="9">
        <v>-9.5999999999999992E-3</v>
      </c>
    </row>
    <row r="120" spans="1:7" ht="18" thickBot="1" x14ac:dyDescent="0.3">
      <c r="A120" s="3">
        <v>43727</v>
      </c>
      <c r="B120" s="15">
        <v>15.55</v>
      </c>
      <c r="C120" s="6">
        <v>15.352499999999999</v>
      </c>
      <c r="D120" s="6">
        <v>15.965</v>
      </c>
      <c r="E120" s="6">
        <v>14.1775</v>
      </c>
      <c r="F120" s="6">
        <v>0</v>
      </c>
      <c r="G120" s="7">
        <v>1.29E-2</v>
      </c>
    </row>
    <row r="121" spans="1:7" ht="18" thickBot="1" x14ac:dyDescent="0.3">
      <c r="A121" s="3">
        <v>43726</v>
      </c>
      <c r="B121" s="16">
        <v>15.352499999999999</v>
      </c>
      <c r="C121" s="6">
        <v>16.017499999999998</v>
      </c>
      <c r="D121" s="6">
        <v>16.1875</v>
      </c>
      <c r="E121" s="6">
        <v>13.904999999999999</v>
      </c>
      <c r="F121" s="6">
        <v>0</v>
      </c>
      <c r="G121" s="9">
        <v>-4.1500000000000002E-2</v>
      </c>
    </row>
    <row r="122" spans="1:7" ht="18" thickBot="1" x14ac:dyDescent="0.3">
      <c r="A122" s="3">
        <v>43725</v>
      </c>
      <c r="B122" s="15">
        <v>16.017499999999998</v>
      </c>
      <c r="C122" s="6">
        <v>14.952500000000001</v>
      </c>
      <c r="D122" s="6">
        <v>16.307500000000001</v>
      </c>
      <c r="E122" s="6">
        <v>13.2775</v>
      </c>
      <c r="F122" s="6">
        <v>0</v>
      </c>
      <c r="G122" s="7">
        <v>7.1199999999999999E-2</v>
      </c>
    </row>
    <row r="123" spans="1:7" ht="18" thickBot="1" x14ac:dyDescent="0.3">
      <c r="A123" s="3">
        <v>43724</v>
      </c>
      <c r="B123" s="15">
        <v>14.952500000000001</v>
      </c>
      <c r="C123" s="6">
        <v>14.12</v>
      </c>
      <c r="D123" s="6">
        <v>15.307499999999999</v>
      </c>
      <c r="E123" s="6">
        <v>14.1175</v>
      </c>
      <c r="F123" s="6">
        <v>0</v>
      </c>
      <c r="G123" s="7">
        <v>5.8999999999999997E-2</v>
      </c>
    </row>
    <row r="124" spans="1:7" ht="18" thickBot="1" x14ac:dyDescent="0.3">
      <c r="A124" s="3">
        <v>43721</v>
      </c>
      <c r="B124" s="16">
        <v>14.12</v>
      </c>
      <c r="C124" s="6">
        <v>14.9</v>
      </c>
      <c r="D124" s="6">
        <v>15.195</v>
      </c>
      <c r="E124" s="6">
        <v>13.887499999999999</v>
      </c>
      <c r="F124" s="6">
        <v>0</v>
      </c>
      <c r="G124" s="9">
        <v>-5.2299999999999999E-2</v>
      </c>
    </row>
    <row r="125" spans="1:7" ht="18" thickBot="1" x14ac:dyDescent="0.3">
      <c r="A125" s="3">
        <v>43720</v>
      </c>
      <c r="B125" s="16">
        <v>14.9</v>
      </c>
      <c r="C125" s="6">
        <v>15.3725</v>
      </c>
      <c r="D125" s="6">
        <v>15.3725</v>
      </c>
      <c r="E125" s="6">
        <v>14.6075</v>
      </c>
      <c r="F125" s="6">
        <v>0</v>
      </c>
      <c r="G125" s="9">
        <v>-3.0700000000000002E-2</v>
      </c>
    </row>
    <row r="126" spans="1:7" ht="18" thickBot="1" x14ac:dyDescent="0.3">
      <c r="A126" s="3">
        <v>43719</v>
      </c>
      <c r="B126" s="16">
        <v>15.3725</v>
      </c>
      <c r="C126" s="6">
        <v>15.852499999999999</v>
      </c>
      <c r="D126" s="6">
        <v>15.852499999999999</v>
      </c>
      <c r="E126" s="6">
        <v>14.647500000000001</v>
      </c>
      <c r="F126" s="6">
        <v>0</v>
      </c>
      <c r="G126" s="9">
        <v>-3.0300000000000001E-2</v>
      </c>
    </row>
    <row r="127" spans="1:7" ht="18" thickBot="1" x14ac:dyDescent="0.3">
      <c r="A127" s="3">
        <v>43717</v>
      </c>
      <c r="B127" s="16">
        <v>15.852499999999999</v>
      </c>
      <c r="C127" s="6">
        <v>16.274999999999999</v>
      </c>
      <c r="D127" s="6">
        <v>16.642499999999998</v>
      </c>
      <c r="E127" s="6">
        <v>13.664999999999999</v>
      </c>
      <c r="F127" s="6">
        <v>0</v>
      </c>
      <c r="G127" s="9">
        <v>-2.5999999999999999E-2</v>
      </c>
    </row>
    <row r="128" spans="1:7" ht="18" thickBot="1" x14ac:dyDescent="0.3">
      <c r="A128" s="3">
        <v>43714</v>
      </c>
      <c r="B128" s="16">
        <v>16.274999999999999</v>
      </c>
      <c r="C128" s="6">
        <v>17.272500000000001</v>
      </c>
      <c r="D128" s="6">
        <v>17.272500000000001</v>
      </c>
      <c r="E128" s="6">
        <v>15.885</v>
      </c>
      <c r="F128" s="6">
        <v>0</v>
      </c>
      <c r="G128" s="9">
        <v>-5.7799999999999997E-2</v>
      </c>
    </row>
    <row r="129" spans="1:7" ht="18" thickBot="1" x14ac:dyDescent="0.3">
      <c r="A129" s="3">
        <v>43713</v>
      </c>
      <c r="B129" s="15">
        <v>17.272500000000001</v>
      </c>
      <c r="C129" s="6">
        <v>17.234999999999999</v>
      </c>
      <c r="D129" s="6">
        <v>17.702500000000001</v>
      </c>
      <c r="E129" s="6">
        <v>16.057500000000001</v>
      </c>
      <c r="F129" s="6">
        <v>0</v>
      </c>
      <c r="G129" s="7">
        <v>2.2000000000000001E-3</v>
      </c>
    </row>
    <row r="130" spans="1:7" ht="18" thickBot="1" x14ac:dyDescent="0.3">
      <c r="A130" s="3">
        <v>43712</v>
      </c>
      <c r="B130" s="16">
        <v>17.234999999999999</v>
      </c>
      <c r="C130" s="6">
        <v>18.055</v>
      </c>
      <c r="D130" s="6">
        <v>18.309999999999999</v>
      </c>
      <c r="E130" s="6">
        <v>17.127500000000001</v>
      </c>
      <c r="F130" s="6">
        <v>0</v>
      </c>
      <c r="G130" s="9">
        <v>-4.5400000000000003E-2</v>
      </c>
    </row>
    <row r="131" spans="1:7" ht="18" thickBot="1" x14ac:dyDescent="0.3">
      <c r="A131" s="3">
        <v>43711</v>
      </c>
      <c r="B131" s="15">
        <v>18.055</v>
      </c>
      <c r="C131" s="6">
        <v>16.282499999999999</v>
      </c>
      <c r="D131" s="6">
        <v>18.27</v>
      </c>
      <c r="E131" s="6">
        <v>16.282499999999999</v>
      </c>
      <c r="F131" s="6">
        <v>0</v>
      </c>
      <c r="G131" s="7">
        <v>0.1089</v>
      </c>
    </row>
    <row r="132" spans="1:7" ht="18" thickBot="1" x14ac:dyDescent="0.3">
      <c r="A132" s="3">
        <v>43707</v>
      </c>
      <c r="B132" s="16">
        <v>16.282499999999999</v>
      </c>
      <c r="C132" s="6">
        <v>16.425000000000001</v>
      </c>
      <c r="D132" s="6">
        <v>17.375</v>
      </c>
      <c r="E132" s="6">
        <v>15.19</v>
      </c>
      <c r="F132" s="6">
        <v>0</v>
      </c>
      <c r="G132" s="9">
        <v>-8.6999999999999994E-3</v>
      </c>
    </row>
    <row r="133" spans="1:7" ht="18" thickBot="1" x14ac:dyDescent="0.3">
      <c r="A133" s="3">
        <v>43706</v>
      </c>
      <c r="B133" s="16">
        <v>16.425000000000001</v>
      </c>
      <c r="C133" s="6">
        <v>16.835000000000001</v>
      </c>
      <c r="D133" s="6">
        <v>17.445</v>
      </c>
      <c r="E133" s="6">
        <v>13.8725</v>
      </c>
      <c r="F133" s="6">
        <v>0</v>
      </c>
      <c r="G133" s="9">
        <v>-2.4400000000000002E-2</v>
      </c>
    </row>
    <row r="134" spans="1:7" ht="18" thickBot="1" x14ac:dyDescent="0.3">
      <c r="A134" s="3">
        <v>43705</v>
      </c>
      <c r="B134" s="15">
        <v>16.835000000000001</v>
      </c>
      <c r="C134" s="6">
        <v>16.010000000000002</v>
      </c>
      <c r="D134" s="6">
        <v>17.375</v>
      </c>
      <c r="E134" s="6">
        <v>14.12</v>
      </c>
      <c r="F134" s="6">
        <v>0</v>
      </c>
      <c r="G134" s="7">
        <v>5.1499999999999997E-2</v>
      </c>
    </row>
    <row r="135" spans="1:7" ht="18" thickBot="1" x14ac:dyDescent="0.3">
      <c r="A135" s="3">
        <v>43704</v>
      </c>
      <c r="B135" s="16">
        <v>16.010000000000002</v>
      </c>
      <c r="C135" s="6">
        <v>16.655000000000001</v>
      </c>
      <c r="D135" s="6">
        <v>16.8325</v>
      </c>
      <c r="E135" s="6">
        <v>14.42</v>
      </c>
      <c r="F135" s="6">
        <v>0</v>
      </c>
      <c r="G135" s="9">
        <v>-3.8699999999999998E-2</v>
      </c>
    </row>
    <row r="136" spans="1:7" ht="18" thickBot="1" x14ac:dyDescent="0.3">
      <c r="A136" s="3">
        <v>43703</v>
      </c>
      <c r="B136" s="16">
        <v>16.655000000000001</v>
      </c>
      <c r="C136" s="6">
        <v>17.3475</v>
      </c>
      <c r="D136" s="6">
        <v>19.145</v>
      </c>
      <c r="E136" s="6">
        <v>13.7</v>
      </c>
      <c r="F136" s="6">
        <v>0</v>
      </c>
      <c r="G136" s="9">
        <v>-3.9899999999999998E-2</v>
      </c>
    </row>
    <row r="137" spans="1:7" ht="18" thickBot="1" x14ac:dyDescent="0.3">
      <c r="A137" s="3">
        <v>43700</v>
      </c>
      <c r="B137" s="16">
        <v>17.3475</v>
      </c>
      <c r="C137" s="6">
        <v>17.852499999999999</v>
      </c>
      <c r="D137" s="6">
        <v>18.262499999999999</v>
      </c>
      <c r="E137" s="6">
        <v>13.702500000000001</v>
      </c>
      <c r="F137" s="6">
        <v>0</v>
      </c>
      <c r="G137" s="9">
        <v>-2.8299999999999999E-2</v>
      </c>
    </row>
    <row r="138" spans="1:7" ht="18" thickBot="1" x14ac:dyDescent="0.3">
      <c r="A138" s="3">
        <v>43699</v>
      </c>
      <c r="B138" s="15">
        <v>17.852499999999999</v>
      </c>
      <c r="C138" s="6">
        <v>17.022500000000001</v>
      </c>
      <c r="D138" s="6">
        <v>18.122499999999999</v>
      </c>
      <c r="E138" s="6">
        <v>14.4925</v>
      </c>
      <c r="F138" s="6">
        <v>0</v>
      </c>
      <c r="G138" s="7">
        <v>4.8800000000000003E-2</v>
      </c>
    </row>
    <row r="139" spans="1:7" ht="18" thickBot="1" x14ac:dyDescent="0.3">
      <c r="A139" s="3">
        <v>43698</v>
      </c>
      <c r="B139" s="15">
        <v>17.022500000000001</v>
      </c>
      <c r="C139" s="6">
        <v>16.6325</v>
      </c>
      <c r="D139" s="6">
        <v>17.327500000000001</v>
      </c>
      <c r="E139" s="6">
        <v>14</v>
      </c>
      <c r="F139" s="6">
        <v>0</v>
      </c>
      <c r="G139" s="7">
        <v>2.3400000000000001E-2</v>
      </c>
    </row>
    <row r="140" spans="1:7" ht="18" thickBot="1" x14ac:dyDescent="0.3">
      <c r="A140" s="3">
        <v>43697</v>
      </c>
      <c r="B140" s="16">
        <v>16.6325</v>
      </c>
      <c r="C140" s="6">
        <v>16.747499999999999</v>
      </c>
      <c r="D140" s="6">
        <v>17.094999999999999</v>
      </c>
      <c r="E140" s="6">
        <v>15.105</v>
      </c>
      <c r="F140" s="6">
        <v>0</v>
      </c>
      <c r="G140" s="9">
        <v>-6.8999999999999999E-3</v>
      </c>
    </row>
    <row r="141" spans="1:7" ht="18" thickBot="1" x14ac:dyDescent="0.3">
      <c r="A141" s="3">
        <v>43696</v>
      </c>
      <c r="B141" s="15">
        <v>16.747499999999999</v>
      </c>
      <c r="C141" s="6">
        <v>16.647500000000001</v>
      </c>
      <c r="D141" s="6">
        <v>17.024999999999999</v>
      </c>
      <c r="E141" s="6">
        <v>14.71</v>
      </c>
      <c r="F141" s="6">
        <v>0</v>
      </c>
      <c r="G141" s="7">
        <v>6.0000000000000001E-3</v>
      </c>
    </row>
    <row r="142" spans="1:7" ht="18" thickBot="1" x14ac:dyDescent="0.3">
      <c r="A142" s="3">
        <v>43693</v>
      </c>
      <c r="B142" s="15">
        <v>16.647500000000001</v>
      </c>
      <c r="C142" s="6">
        <v>16.357500000000002</v>
      </c>
      <c r="D142" s="6">
        <v>17.427499999999998</v>
      </c>
      <c r="E142" s="6">
        <v>15.9925</v>
      </c>
      <c r="F142" s="6">
        <v>0</v>
      </c>
      <c r="G142" s="7">
        <v>1.77E-2</v>
      </c>
    </row>
    <row r="143" spans="1:7" ht="18" thickBot="1" x14ac:dyDescent="0.3">
      <c r="A143" s="3">
        <v>43691</v>
      </c>
      <c r="B143" s="16">
        <v>16.357500000000002</v>
      </c>
      <c r="C143" s="6">
        <v>17.7775</v>
      </c>
      <c r="D143" s="6">
        <v>17.7775</v>
      </c>
      <c r="E143" s="6">
        <v>16.11</v>
      </c>
      <c r="F143" s="6">
        <v>0</v>
      </c>
      <c r="G143" s="9">
        <v>-7.9899999999999999E-2</v>
      </c>
    </row>
    <row r="144" spans="1:7" ht="18" thickBot="1" x14ac:dyDescent="0.3">
      <c r="A144" s="3">
        <v>43690</v>
      </c>
      <c r="B144" s="15">
        <v>17.7775</v>
      </c>
      <c r="C144" s="6">
        <v>15.845000000000001</v>
      </c>
      <c r="D144" s="6">
        <v>18.004999999999999</v>
      </c>
      <c r="E144" s="6">
        <v>15.1175</v>
      </c>
      <c r="F144" s="6">
        <v>0</v>
      </c>
      <c r="G144" s="7">
        <v>0.122</v>
      </c>
    </row>
    <row r="145" spans="1:7" ht="18" thickBot="1" x14ac:dyDescent="0.3">
      <c r="A145" s="3">
        <v>43686</v>
      </c>
      <c r="B145" s="16">
        <v>15.845000000000001</v>
      </c>
      <c r="C145" s="6">
        <v>16.092500000000001</v>
      </c>
      <c r="D145" s="6">
        <v>16.162500000000001</v>
      </c>
      <c r="E145" s="6">
        <v>15.0275</v>
      </c>
      <c r="F145" s="6">
        <v>0</v>
      </c>
      <c r="G145" s="9">
        <v>-1.54E-2</v>
      </c>
    </row>
    <row r="146" spans="1:7" ht="18" thickBot="1" x14ac:dyDescent="0.3">
      <c r="A146" s="3">
        <v>43685</v>
      </c>
      <c r="B146" s="16">
        <v>16.092500000000001</v>
      </c>
      <c r="C146" s="6">
        <v>16.739999999999998</v>
      </c>
      <c r="D146" s="6">
        <v>16.739999999999998</v>
      </c>
      <c r="E146" s="6">
        <v>15.515000000000001</v>
      </c>
      <c r="F146" s="6">
        <v>0</v>
      </c>
      <c r="G146" s="9">
        <v>-3.8699999999999998E-2</v>
      </c>
    </row>
    <row r="147" spans="1:7" ht="18" thickBot="1" x14ac:dyDescent="0.3">
      <c r="A147" s="3">
        <v>43684</v>
      </c>
      <c r="B147" s="15">
        <v>16.739999999999998</v>
      </c>
      <c r="C147" s="6">
        <v>16.12</v>
      </c>
      <c r="D147" s="6">
        <v>16.912500000000001</v>
      </c>
      <c r="E147" s="6">
        <v>15.737500000000001</v>
      </c>
      <c r="F147" s="6">
        <v>0</v>
      </c>
      <c r="G147" s="7">
        <v>3.85E-2</v>
      </c>
    </row>
    <row r="148" spans="1:7" ht="18" thickBot="1" x14ac:dyDescent="0.3">
      <c r="A148" s="3">
        <v>43683</v>
      </c>
      <c r="B148" s="16">
        <v>16.12</v>
      </c>
      <c r="C148" s="6">
        <v>16.585000000000001</v>
      </c>
      <c r="D148" s="6">
        <v>16.785</v>
      </c>
      <c r="E148" s="6">
        <v>15.592499999999999</v>
      </c>
      <c r="F148" s="6">
        <v>0</v>
      </c>
      <c r="G148" s="9">
        <v>-2.8000000000000001E-2</v>
      </c>
    </row>
    <row r="149" spans="1:7" ht="18" thickBot="1" x14ac:dyDescent="0.3">
      <c r="A149" s="3">
        <v>43682</v>
      </c>
      <c r="B149" s="15">
        <v>16.585000000000001</v>
      </c>
      <c r="C149" s="6">
        <v>15.1875</v>
      </c>
      <c r="D149" s="6">
        <v>17.82</v>
      </c>
      <c r="E149" s="6">
        <v>15.1875</v>
      </c>
      <c r="F149" s="6">
        <v>0</v>
      </c>
      <c r="G149" s="7">
        <v>9.1999999999999998E-2</v>
      </c>
    </row>
    <row r="150" spans="1:7" ht="18" thickBot="1" x14ac:dyDescent="0.3">
      <c r="A150" s="3">
        <v>43679</v>
      </c>
      <c r="B150" s="15">
        <v>15.1875</v>
      </c>
      <c r="C150" s="6">
        <v>14.557499999999999</v>
      </c>
      <c r="D150" s="6">
        <v>16.157499999999999</v>
      </c>
      <c r="E150" s="6">
        <v>14.435</v>
      </c>
      <c r="F150" s="6">
        <v>0</v>
      </c>
      <c r="G150" s="7">
        <v>4.3299999999999998E-2</v>
      </c>
    </row>
    <row r="151" spans="1:7" ht="18" thickBot="1" x14ac:dyDescent="0.3">
      <c r="A151" s="3">
        <v>43678</v>
      </c>
      <c r="B151" s="15">
        <v>14.557499999999999</v>
      </c>
      <c r="C151" s="6">
        <v>13.59</v>
      </c>
      <c r="D151" s="6">
        <v>15.28</v>
      </c>
      <c r="E151" s="6">
        <v>13.272500000000001</v>
      </c>
      <c r="F151" s="6">
        <v>0</v>
      </c>
      <c r="G151" s="7">
        <v>7.1199999999999999E-2</v>
      </c>
    </row>
    <row r="152" spans="1:7" ht="18" thickBot="1" x14ac:dyDescent="0.3">
      <c r="A152" s="3">
        <v>43677</v>
      </c>
      <c r="B152" s="16">
        <v>13.59</v>
      </c>
      <c r="C152" s="6">
        <v>13.612500000000001</v>
      </c>
      <c r="D152" s="6">
        <v>14.545</v>
      </c>
      <c r="E152" s="6">
        <v>13.414999999999999</v>
      </c>
      <c r="F152" s="6">
        <v>0</v>
      </c>
      <c r="G152" s="9">
        <v>-1.6999999999999999E-3</v>
      </c>
    </row>
    <row r="153" spans="1:7" ht="18" thickBot="1" x14ac:dyDescent="0.3">
      <c r="A153" s="3">
        <v>43676</v>
      </c>
      <c r="B153" s="15">
        <v>13.612500000000001</v>
      </c>
      <c r="C153" s="6">
        <v>13.0625</v>
      </c>
      <c r="D153" s="6">
        <v>13.8675</v>
      </c>
      <c r="E153" s="6">
        <v>12.5</v>
      </c>
      <c r="F153" s="6">
        <v>0</v>
      </c>
      <c r="G153" s="7">
        <v>4.2099999999999999E-2</v>
      </c>
    </row>
    <row r="154" spans="1:7" ht="18" thickBot="1" x14ac:dyDescent="0.3">
      <c r="A154" s="3">
        <v>43675</v>
      </c>
      <c r="B154" s="15">
        <v>13.0625</v>
      </c>
      <c r="C154" s="6">
        <v>12.1325</v>
      </c>
      <c r="D154" s="6">
        <v>13.532500000000001</v>
      </c>
      <c r="E154" s="6">
        <v>12.0375</v>
      </c>
      <c r="F154" s="6">
        <v>0</v>
      </c>
      <c r="G154" s="7">
        <v>7.6700000000000004E-2</v>
      </c>
    </row>
    <row r="155" spans="1:7" ht="18" thickBot="1" x14ac:dyDescent="0.3">
      <c r="A155" s="3">
        <v>43672</v>
      </c>
      <c r="B155" s="16">
        <v>12.1325</v>
      </c>
      <c r="C155" s="6">
        <v>12.635</v>
      </c>
      <c r="D155" s="6">
        <v>13.31</v>
      </c>
      <c r="E155" s="6">
        <v>11.922499999999999</v>
      </c>
      <c r="F155" s="6">
        <v>0</v>
      </c>
      <c r="G155" s="9">
        <v>-3.9800000000000002E-2</v>
      </c>
    </row>
    <row r="156" spans="1:7" ht="18" thickBot="1" x14ac:dyDescent="0.3">
      <c r="A156" s="3">
        <v>43671</v>
      </c>
      <c r="B156" s="16">
        <v>12.635</v>
      </c>
      <c r="C156" s="6">
        <v>12.76</v>
      </c>
      <c r="D156" s="6">
        <v>13.55</v>
      </c>
      <c r="E156" s="6">
        <v>11.9975</v>
      </c>
      <c r="F156" s="6">
        <v>0</v>
      </c>
      <c r="G156" s="9">
        <v>-9.7999999999999997E-3</v>
      </c>
    </row>
    <row r="157" spans="1:7" ht="18" thickBot="1" x14ac:dyDescent="0.3">
      <c r="A157" s="3">
        <v>43670</v>
      </c>
      <c r="B157" s="16">
        <v>12.76</v>
      </c>
      <c r="C157" s="6">
        <v>13.4275</v>
      </c>
      <c r="D157" s="6">
        <v>14.4825</v>
      </c>
      <c r="E157" s="6">
        <v>11.85</v>
      </c>
      <c r="F157" s="6">
        <v>0</v>
      </c>
      <c r="G157" s="9">
        <v>-4.9700000000000001E-2</v>
      </c>
    </row>
    <row r="158" spans="1:7" ht="18" thickBot="1" x14ac:dyDescent="0.3">
      <c r="A158" s="3">
        <v>43669</v>
      </c>
      <c r="B158" s="15">
        <v>13.4275</v>
      </c>
      <c r="C158" s="6">
        <v>13.01</v>
      </c>
      <c r="D158" s="6">
        <v>13.78</v>
      </c>
      <c r="E158" s="6">
        <v>11.59</v>
      </c>
      <c r="F158" s="6">
        <v>0</v>
      </c>
      <c r="G158" s="7">
        <v>3.2099999999999997E-2</v>
      </c>
    </row>
    <row r="159" spans="1:7" ht="18" thickBot="1" x14ac:dyDescent="0.3">
      <c r="A159" s="3">
        <v>43668</v>
      </c>
      <c r="B159" s="15">
        <v>13.01</v>
      </c>
      <c r="C159" s="6">
        <v>12.515000000000001</v>
      </c>
      <c r="D159" s="6">
        <v>13.4025</v>
      </c>
      <c r="E159" s="6">
        <v>11.5625</v>
      </c>
      <c r="F159" s="6">
        <v>0</v>
      </c>
      <c r="G159" s="7">
        <v>3.9600000000000003E-2</v>
      </c>
    </row>
    <row r="160" spans="1:7" ht="18" thickBot="1" x14ac:dyDescent="0.3">
      <c r="A160" s="3">
        <v>43665</v>
      </c>
      <c r="B160" s="15">
        <v>12.515000000000001</v>
      </c>
      <c r="C160" s="6">
        <v>11.75</v>
      </c>
      <c r="D160" s="6">
        <v>12.675000000000001</v>
      </c>
      <c r="E160" s="6">
        <v>10.592499999999999</v>
      </c>
      <c r="F160" s="6">
        <v>0</v>
      </c>
      <c r="G160" s="7">
        <v>6.5100000000000005E-2</v>
      </c>
    </row>
    <row r="161" spans="1:7" ht="18" thickBot="1" x14ac:dyDescent="0.3">
      <c r="A161" s="3">
        <v>43664</v>
      </c>
      <c r="B161" s="16">
        <v>11.75</v>
      </c>
      <c r="C161" s="6">
        <v>11.8</v>
      </c>
      <c r="D161" s="6">
        <v>11.9825</v>
      </c>
      <c r="E161" s="6">
        <v>9.2225000000000001</v>
      </c>
      <c r="F161" s="6">
        <v>0</v>
      </c>
      <c r="G161" s="9">
        <v>-4.1999999999999997E-3</v>
      </c>
    </row>
    <row r="162" spans="1:7" ht="18" thickBot="1" x14ac:dyDescent="0.3">
      <c r="A162" s="3">
        <v>43663</v>
      </c>
      <c r="B162" s="15">
        <v>11.8</v>
      </c>
      <c r="C162" s="6">
        <v>11.56</v>
      </c>
      <c r="D162" s="6">
        <v>11.91</v>
      </c>
      <c r="E162" s="6">
        <v>9.1624999999999996</v>
      </c>
      <c r="F162" s="6">
        <v>0</v>
      </c>
      <c r="G162" s="7">
        <v>2.0799999999999999E-2</v>
      </c>
    </row>
    <row r="163" spans="1:7" ht="18" thickBot="1" x14ac:dyDescent="0.3">
      <c r="A163" s="3">
        <v>43662</v>
      </c>
      <c r="B163" s="16">
        <v>11.56</v>
      </c>
      <c r="C163" s="6">
        <v>12.02</v>
      </c>
      <c r="D163" s="6">
        <v>12.02</v>
      </c>
      <c r="E163" s="6">
        <v>11.0625</v>
      </c>
      <c r="F163" s="6">
        <v>0</v>
      </c>
      <c r="G163" s="9">
        <v>-3.8300000000000001E-2</v>
      </c>
    </row>
    <row r="164" spans="1:7" ht="18" thickBot="1" x14ac:dyDescent="0.3">
      <c r="A164" s="3">
        <v>43661</v>
      </c>
      <c r="B164" s="15">
        <v>12.02</v>
      </c>
      <c r="C164" s="6">
        <v>11.9975</v>
      </c>
      <c r="D164" s="6">
        <v>12.5175</v>
      </c>
      <c r="E164" s="6">
        <v>10.6425</v>
      </c>
      <c r="F164" s="6">
        <v>0</v>
      </c>
      <c r="G164" s="7">
        <v>1.9E-3</v>
      </c>
    </row>
    <row r="165" spans="1:7" ht="18" thickBot="1" x14ac:dyDescent="0.3">
      <c r="A165" s="3">
        <v>43658</v>
      </c>
      <c r="B165" s="16">
        <v>11.9975</v>
      </c>
      <c r="C165" s="6">
        <v>12.47</v>
      </c>
      <c r="D165" s="6">
        <v>12.55</v>
      </c>
      <c r="E165" s="6">
        <v>11.55</v>
      </c>
      <c r="F165" s="6">
        <v>0</v>
      </c>
      <c r="G165" s="9">
        <v>-3.7900000000000003E-2</v>
      </c>
    </row>
    <row r="166" spans="1:7" ht="18" thickBot="1" x14ac:dyDescent="0.3">
      <c r="A166" s="3">
        <v>43657</v>
      </c>
      <c r="B166" s="16">
        <v>12.47</v>
      </c>
      <c r="C166" s="6">
        <v>13.635</v>
      </c>
      <c r="D166" s="6">
        <v>13.635</v>
      </c>
      <c r="E166" s="6">
        <v>12.1775</v>
      </c>
      <c r="F166" s="6">
        <v>0</v>
      </c>
      <c r="G166" s="9">
        <v>-8.5400000000000004E-2</v>
      </c>
    </row>
    <row r="167" spans="1:7" ht="18" thickBot="1" x14ac:dyDescent="0.3">
      <c r="A167" s="3">
        <v>43656</v>
      </c>
      <c r="B167" s="16">
        <v>13.635</v>
      </c>
      <c r="C167" s="6">
        <v>13.6875</v>
      </c>
      <c r="D167" s="6">
        <v>13.9625</v>
      </c>
      <c r="E167" s="6">
        <v>12.395</v>
      </c>
      <c r="F167" s="6">
        <v>0</v>
      </c>
      <c r="G167" s="9">
        <v>-3.8E-3</v>
      </c>
    </row>
    <row r="168" spans="1:7" ht="18" thickBot="1" x14ac:dyDescent="0.3">
      <c r="A168" s="3">
        <v>43655</v>
      </c>
      <c r="B168" s="16">
        <v>13.6875</v>
      </c>
      <c r="C168" s="6">
        <v>13.852499999999999</v>
      </c>
      <c r="D168" s="6">
        <v>14.22</v>
      </c>
      <c r="E168" s="6">
        <v>13.352499999999999</v>
      </c>
      <c r="F168" s="6">
        <v>0</v>
      </c>
      <c r="G168" s="9">
        <v>-1.1900000000000001E-2</v>
      </c>
    </row>
    <row r="169" spans="1:7" ht="18" thickBot="1" x14ac:dyDescent="0.3">
      <c r="A169" s="3">
        <v>43654</v>
      </c>
      <c r="B169" s="15">
        <v>13.852499999999999</v>
      </c>
      <c r="C169" s="6">
        <v>13.065</v>
      </c>
      <c r="D169" s="6">
        <v>14.0425</v>
      </c>
      <c r="E169" s="6">
        <v>12.1075</v>
      </c>
      <c r="F169" s="6">
        <v>0</v>
      </c>
      <c r="G169" s="7">
        <v>6.0299999999999999E-2</v>
      </c>
    </row>
    <row r="170" spans="1:7" ht="18" thickBot="1" x14ac:dyDescent="0.3">
      <c r="A170" s="3">
        <v>43651</v>
      </c>
      <c r="B170" s="16">
        <v>13.065</v>
      </c>
      <c r="C170" s="6">
        <v>13.53</v>
      </c>
      <c r="D170" s="6">
        <v>13.965</v>
      </c>
      <c r="E170" s="6">
        <v>12.664999999999999</v>
      </c>
      <c r="F170" s="6">
        <v>0</v>
      </c>
      <c r="G170" s="9">
        <v>-3.44E-2</v>
      </c>
    </row>
    <row r="171" spans="1:7" ht="18" thickBot="1" x14ac:dyDescent="0.3">
      <c r="A171" s="3">
        <v>43650</v>
      </c>
      <c r="B171" s="16">
        <v>13.53</v>
      </c>
      <c r="C171" s="6">
        <v>13.695</v>
      </c>
      <c r="D171" s="6">
        <v>13.695</v>
      </c>
      <c r="E171" s="6">
        <v>13.012499999999999</v>
      </c>
      <c r="F171" s="6">
        <v>0</v>
      </c>
      <c r="G171" s="9">
        <v>-1.2E-2</v>
      </c>
    </row>
    <row r="172" spans="1:7" ht="18" thickBot="1" x14ac:dyDescent="0.3">
      <c r="A172" s="3">
        <v>43649</v>
      </c>
      <c r="B172" s="16">
        <v>13.695</v>
      </c>
      <c r="C172" s="6">
        <v>14.25</v>
      </c>
      <c r="D172" s="6">
        <v>14.32</v>
      </c>
      <c r="E172" s="6">
        <v>13.52</v>
      </c>
      <c r="F172" s="6">
        <v>0</v>
      </c>
      <c r="G172" s="9">
        <v>-3.8899999999999997E-2</v>
      </c>
    </row>
    <row r="173" spans="1:7" ht="18" thickBot="1" x14ac:dyDescent="0.3">
      <c r="A173" s="3">
        <v>43648</v>
      </c>
      <c r="B173" s="16">
        <v>14.25</v>
      </c>
      <c r="C173" s="6">
        <v>14.602499999999999</v>
      </c>
      <c r="D173" s="6">
        <v>14.8325</v>
      </c>
      <c r="E173" s="6">
        <v>14.025</v>
      </c>
      <c r="F173" s="6">
        <v>0</v>
      </c>
      <c r="G173" s="9">
        <v>-2.41E-2</v>
      </c>
    </row>
    <row r="174" spans="1:7" ht="18" thickBot="1" x14ac:dyDescent="0.3">
      <c r="A174" s="3">
        <v>43647</v>
      </c>
      <c r="B174" s="16">
        <v>14.602499999999999</v>
      </c>
      <c r="C174" s="6">
        <v>14.952500000000001</v>
      </c>
      <c r="D174" s="6">
        <v>15.02</v>
      </c>
      <c r="E174" s="6">
        <v>14.4725</v>
      </c>
      <c r="F174" s="6">
        <v>0</v>
      </c>
      <c r="G174" s="9">
        <v>-2.3400000000000001E-2</v>
      </c>
    </row>
    <row r="175" spans="1:7" ht="18" thickBot="1" x14ac:dyDescent="0.3">
      <c r="A175" s="3">
        <v>43644</v>
      </c>
      <c r="B175" s="15">
        <v>14.952500000000001</v>
      </c>
      <c r="C175" s="6">
        <v>14.645</v>
      </c>
      <c r="D175" s="6">
        <v>15.0725</v>
      </c>
      <c r="E175" s="6">
        <v>13.994999999999999</v>
      </c>
      <c r="F175" s="6">
        <v>0</v>
      </c>
      <c r="G175" s="7">
        <v>2.1000000000000001E-2</v>
      </c>
    </row>
    <row r="176" spans="1:7" ht="18" thickBot="1" x14ac:dyDescent="0.3">
      <c r="A176" s="3">
        <v>43643</v>
      </c>
      <c r="B176" s="16">
        <v>14.645</v>
      </c>
      <c r="C176" s="6">
        <v>14.75</v>
      </c>
      <c r="D176" s="6">
        <v>14.887499999999999</v>
      </c>
      <c r="E176" s="6">
        <v>13.647500000000001</v>
      </c>
      <c r="F176" s="6">
        <v>0</v>
      </c>
      <c r="G176" s="9">
        <v>-7.1000000000000004E-3</v>
      </c>
    </row>
    <row r="177" spans="1:7" ht="18" thickBot="1" x14ac:dyDescent="0.3">
      <c r="A177" s="3">
        <v>43642</v>
      </c>
      <c r="B177" s="16">
        <v>14.75</v>
      </c>
      <c r="C177" s="6">
        <v>15.01</v>
      </c>
      <c r="D177" s="6">
        <v>15.195</v>
      </c>
      <c r="E177" s="6">
        <v>14.39</v>
      </c>
      <c r="F177" s="6">
        <v>0</v>
      </c>
      <c r="G177" s="9">
        <v>-1.7299999999999999E-2</v>
      </c>
    </row>
    <row r="178" spans="1:7" ht="18" thickBot="1" x14ac:dyDescent="0.3">
      <c r="A178" s="3">
        <v>43641</v>
      </c>
      <c r="B178" s="16">
        <v>15.01</v>
      </c>
      <c r="C178" s="6">
        <v>15.2225</v>
      </c>
      <c r="D178" s="6">
        <v>15.585000000000001</v>
      </c>
      <c r="E178" s="6">
        <v>14.9275</v>
      </c>
      <c r="F178" s="6">
        <v>0</v>
      </c>
      <c r="G178" s="9">
        <v>-1.4E-2</v>
      </c>
    </row>
    <row r="179" spans="1:7" ht="18" thickBot="1" x14ac:dyDescent="0.3">
      <c r="A179" s="3">
        <v>43640</v>
      </c>
      <c r="B179" s="15">
        <v>15.2225</v>
      </c>
      <c r="C179" s="6">
        <v>14.61</v>
      </c>
      <c r="D179" s="6">
        <v>15.664999999999999</v>
      </c>
      <c r="E179" s="6">
        <v>11.855</v>
      </c>
      <c r="F179" s="6">
        <v>0</v>
      </c>
      <c r="G179" s="7">
        <v>4.19E-2</v>
      </c>
    </row>
    <row r="180" spans="1:7" ht="18" thickBot="1" x14ac:dyDescent="0.3">
      <c r="A180" s="3">
        <v>43637</v>
      </c>
      <c r="B180" s="15">
        <v>14.61</v>
      </c>
      <c r="C180" s="6">
        <v>14</v>
      </c>
      <c r="D180" s="6">
        <v>14.8325</v>
      </c>
      <c r="E180" s="6">
        <v>10.602499999999999</v>
      </c>
      <c r="F180" s="6">
        <v>0</v>
      </c>
      <c r="G180" s="7">
        <v>4.36E-2</v>
      </c>
    </row>
    <row r="181" spans="1:7" ht="18" thickBot="1" x14ac:dyDescent="0.3">
      <c r="A181" s="3">
        <v>43636</v>
      </c>
      <c r="B181" s="16">
        <v>14</v>
      </c>
      <c r="C181" s="6">
        <v>14.73</v>
      </c>
      <c r="D181" s="6">
        <v>15.1875</v>
      </c>
      <c r="E181" s="6">
        <v>12.835000000000001</v>
      </c>
      <c r="F181" s="6">
        <v>0</v>
      </c>
      <c r="G181" s="9">
        <v>-4.9599999999999998E-2</v>
      </c>
    </row>
    <row r="182" spans="1:7" ht="18" thickBot="1" x14ac:dyDescent="0.3">
      <c r="A182" s="3">
        <v>43635</v>
      </c>
      <c r="B182" s="15">
        <v>14.73</v>
      </c>
      <c r="C182" s="6">
        <v>14.6</v>
      </c>
      <c r="D182" s="6">
        <v>15.3</v>
      </c>
      <c r="E182" s="6">
        <v>10.79</v>
      </c>
      <c r="F182" s="6">
        <v>0</v>
      </c>
      <c r="G182" s="7">
        <v>8.8999999999999999E-3</v>
      </c>
    </row>
    <row r="183" spans="1:7" ht="18" thickBot="1" x14ac:dyDescent="0.3">
      <c r="A183" s="3">
        <v>43634</v>
      </c>
      <c r="B183" s="16">
        <v>14.6</v>
      </c>
      <c r="C183" s="6">
        <v>14.65</v>
      </c>
      <c r="D183" s="6">
        <v>14.97</v>
      </c>
      <c r="E183" s="6">
        <v>11.737500000000001</v>
      </c>
      <c r="F183" s="6">
        <v>0</v>
      </c>
      <c r="G183" s="9">
        <v>-3.3999999999999998E-3</v>
      </c>
    </row>
    <row r="184" spans="1:7" ht="18" thickBot="1" x14ac:dyDescent="0.3">
      <c r="A184" s="3">
        <v>43633</v>
      </c>
      <c r="B184" s="15">
        <v>14.65</v>
      </c>
      <c r="C184" s="6">
        <v>13.895</v>
      </c>
      <c r="D184" s="6">
        <v>14.96</v>
      </c>
      <c r="E184" s="6">
        <v>13.52</v>
      </c>
      <c r="F184" s="6">
        <v>0</v>
      </c>
      <c r="G184" s="7">
        <v>5.4300000000000001E-2</v>
      </c>
    </row>
    <row r="185" spans="1:7" ht="18" thickBot="1" x14ac:dyDescent="0.3">
      <c r="A185" s="3">
        <v>43630</v>
      </c>
      <c r="B185" s="15">
        <v>13.895</v>
      </c>
      <c r="C185" s="6">
        <v>13.66</v>
      </c>
      <c r="D185" s="6">
        <v>14.1175</v>
      </c>
      <c r="E185" s="6">
        <v>12.6425</v>
      </c>
      <c r="F185" s="6">
        <v>0</v>
      </c>
      <c r="G185" s="7">
        <v>1.72E-2</v>
      </c>
    </row>
    <row r="186" spans="1:7" ht="18" thickBot="1" x14ac:dyDescent="0.3">
      <c r="A186" s="3">
        <v>43629</v>
      </c>
      <c r="B186" s="16">
        <v>13.66</v>
      </c>
      <c r="C186" s="6">
        <v>14.1225</v>
      </c>
      <c r="D186" s="6">
        <v>14.2925</v>
      </c>
      <c r="E186" s="6">
        <v>13.2775</v>
      </c>
      <c r="F186" s="6">
        <v>0</v>
      </c>
      <c r="G186" s="9">
        <v>-3.27E-2</v>
      </c>
    </row>
    <row r="187" spans="1:7" ht="18" thickBot="1" x14ac:dyDescent="0.3">
      <c r="A187" s="3">
        <v>43628</v>
      </c>
      <c r="B187" s="16">
        <v>14.1225</v>
      </c>
      <c r="C187" s="6">
        <v>14.49</v>
      </c>
      <c r="D187" s="6">
        <v>14.71</v>
      </c>
      <c r="E187" s="6">
        <v>13.31</v>
      </c>
      <c r="F187" s="6">
        <v>0</v>
      </c>
      <c r="G187" s="9">
        <v>-2.5399999999999999E-2</v>
      </c>
    </row>
    <row r="188" spans="1:7" ht="18" thickBot="1" x14ac:dyDescent="0.3">
      <c r="A188" s="3">
        <v>43627</v>
      </c>
      <c r="B188" s="16">
        <v>14.49</v>
      </c>
      <c r="C188" s="6">
        <v>14.975</v>
      </c>
      <c r="D188" s="6">
        <v>14.975</v>
      </c>
      <c r="E188" s="6">
        <v>13.48</v>
      </c>
      <c r="F188" s="6">
        <v>0</v>
      </c>
      <c r="G188" s="9">
        <v>-3.2399999999999998E-2</v>
      </c>
    </row>
    <row r="189" spans="1:7" ht="18" thickBot="1" x14ac:dyDescent="0.3">
      <c r="A189" s="3">
        <v>43626</v>
      </c>
      <c r="B189" s="15">
        <v>14.975</v>
      </c>
      <c r="C189" s="6">
        <v>14.8575</v>
      </c>
      <c r="D189" s="6">
        <v>15.452500000000001</v>
      </c>
      <c r="E189" s="6">
        <v>13.4475</v>
      </c>
      <c r="F189" s="6">
        <v>0</v>
      </c>
      <c r="G189" s="7">
        <v>7.9000000000000008E-3</v>
      </c>
    </row>
    <row r="190" spans="1:7" ht="18" thickBot="1" x14ac:dyDescent="0.3">
      <c r="A190" s="3">
        <v>43623</v>
      </c>
      <c r="B190" s="16">
        <v>14.8575</v>
      </c>
      <c r="C190" s="6">
        <v>15.525</v>
      </c>
      <c r="D190" s="6">
        <v>15.73</v>
      </c>
      <c r="E190" s="6">
        <v>13.6275</v>
      </c>
      <c r="F190" s="6">
        <v>0</v>
      </c>
      <c r="G190" s="9">
        <v>-4.2999999999999997E-2</v>
      </c>
    </row>
    <row r="191" spans="1:7" ht="18" thickBot="1" x14ac:dyDescent="0.3">
      <c r="A191" s="3">
        <v>43622</v>
      </c>
      <c r="B191" s="16">
        <v>15.525</v>
      </c>
      <c r="C191" s="6">
        <v>15.6275</v>
      </c>
      <c r="D191" s="6">
        <v>15.925000000000001</v>
      </c>
      <c r="E191" s="6">
        <v>13.975</v>
      </c>
      <c r="F191" s="6">
        <v>0</v>
      </c>
      <c r="G191" s="9">
        <v>-6.6E-3</v>
      </c>
    </row>
    <row r="192" spans="1:7" ht="18" thickBot="1" x14ac:dyDescent="0.3">
      <c r="A192" s="3">
        <v>43620</v>
      </c>
      <c r="B192" s="16">
        <v>15.6275</v>
      </c>
      <c r="C192" s="6">
        <v>15.967499999999999</v>
      </c>
      <c r="D192" s="6">
        <v>15.967499999999999</v>
      </c>
      <c r="E192" s="6">
        <v>14.6675</v>
      </c>
      <c r="F192" s="6">
        <v>0</v>
      </c>
      <c r="G192" s="9">
        <v>-2.1299999999999999E-2</v>
      </c>
    </row>
    <row r="193" spans="1:7" ht="18" thickBot="1" x14ac:dyDescent="0.3">
      <c r="A193" s="3">
        <v>43619</v>
      </c>
      <c r="B193" s="16">
        <v>15.967499999999999</v>
      </c>
      <c r="C193" s="6">
        <v>16.067499999999999</v>
      </c>
      <c r="D193" s="6">
        <v>16.232500000000002</v>
      </c>
      <c r="E193" s="6">
        <v>14.074999999999999</v>
      </c>
      <c r="F193" s="6">
        <v>0</v>
      </c>
      <c r="G193" s="9">
        <v>-6.1999999999999998E-3</v>
      </c>
    </row>
    <row r="194" spans="1:7" ht="18" thickBot="1" x14ac:dyDescent="0.3">
      <c r="A194" s="3">
        <v>43616</v>
      </c>
      <c r="B194" s="15">
        <v>16.067499999999999</v>
      </c>
      <c r="C194" s="6">
        <v>15.61</v>
      </c>
      <c r="D194" s="6">
        <v>16.787500000000001</v>
      </c>
      <c r="E194" s="6">
        <v>14.19</v>
      </c>
      <c r="F194" s="6">
        <v>0</v>
      </c>
      <c r="G194" s="7">
        <v>2.93E-2</v>
      </c>
    </row>
    <row r="195" spans="1:7" ht="18" thickBot="1" x14ac:dyDescent="0.3">
      <c r="A195" s="3">
        <v>43615</v>
      </c>
      <c r="B195" s="16">
        <v>15.61</v>
      </c>
      <c r="C195" s="6">
        <v>16.407499999999999</v>
      </c>
      <c r="D195" s="6">
        <v>16.407499999999999</v>
      </c>
      <c r="E195" s="6">
        <v>14.852499999999999</v>
      </c>
      <c r="F195" s="6">
        <v>0</v>
      </c>
      <c r="G195" s="9">
        <v>-4.8599999999999997E-2</v>
      </c>
    </row>
    <row r="196" spans="1:7" ht="18" thickBot="1" x14ac:dyDescent="0.3">
      <c r="A196" s="3">
        <v>43614</v>
      </c>
      <c r="B196" s="15">
        <v>16.407499999999999</v>
      </c>
      <c r="C196" s="6">
        <v>15.922499999999999</v>
      </c>
      <c r="D196" s="6">
        <v>16.5075</v>
      </c>
      <c r="E196" s="6">
        <v>14.477499999999999</v>
      </c>
      <c r="F196" s="6">
        <v>0</v>
      </c>
      <c r="G196" s="7">
        <v>3.0499999999999999E-2</v>
      </c>
    </row>
    <row r="197" spans="1:7" ht="18" thickBot="1" x14ac:dyDescent="0.3">
      <c r="A197" s="3">
        <v>43613</v>
      </c>
      <c r="B197" s="16">
        <v>15.922499999999999</v>
      </c>
      <c r="C197" s="6">
        <v>16.190000000000001</v>
      </c>
      <c r="D197" s="6">
        <v>16.54</v>
      </c>
      <c r="E197" s="6">
        <v>15.38</v>
      </c>
      <c r="F197" s="6">
        <v>0</v>
      </c>
      <c r="G197" s="9">
        <v>-1.6500000000000001E-2</v>
      </c>
    </row>
    <row r="198" spans="1:7" ht="18" thickBot="1" x14ac:dyDescent="0.3">
      <c r="A198" s="3">
        <v>43612</v>
      </c>
      <c r="B198" s="16">
        <v>16.190000000000001</v>
      </c>
      <c r="C198" s="6">
        <v>16.467500000000001</v>
      </c>
      <c r="D198" s="6">
        <v>17.335000000000001</v>
      </c>
      <c r="E198" s="6">
        <v>13.48</v>
      </c>
      <c r="F198" s="6">
        <v>0</v>
      </c>
      <c r="G198" s="9">
        <v>-1.6899999999999998E-2</v>
      </c>
    </row>
    <row r="199" spans="1:7" ht="18" thickBot="1" x14ac:dyDescent="0.3">
      <c r="A199" s="3">
        <v>43609</v>
      </c>
      <c r="B199" s="16">
        <v>16.467500000000001</v>
      </c>
      <c r="C199" s="6">
        <v>19.405000000000001</v>
      </c>
      <c r="D199" s="6">
        <v>19.405000000000001</v>
      </c>
      <c r="E199" s="6">
        <v>14.4925</v>
      </c>
      <c r="F199" s="6">
        <v>0</v>
      </c>
      <c r="G199" s="9">
        <v>-0.15140000000000001</v>
      </c>
    </row>
    <row r="200" spans="1:7" ht="18" thickBot="1" x14ac:dyDescent="0.3">
      <c r="A200" s="3">
        <v>43608</v>
      </c>
      <c r="B200" s="16">
        <v>19.405000000000001</v>
      </c>
      <c r="C200" s="6">
        <v>27.6325</v>
      </c>
      <c r="D200" s="6">
        <v>27.6325</v>
      </c>
      <c r="E200" s="6">
        <v>18.9575</v>
      </c>
      <c r="F200" s="6">
        <v>0</v>
      </c>
      <c r="G200" s="9">
        <v>-0.29770000000000002</v>
      </c>
    </row>
    <row r="201" spans="1:7" ht="18" thickBot="1" x14ac:dyDescent="0.3">
      <c r="A201" s="3">
        <v>43607</v>
      </c>
      <c r="B201" s="15">
        <v>27.6325</v>
      </c>
      <c r="C201" s="6">
        <v>25.6525</v>
      </c>
      <c r="D201" s="6">
        <v>30.182500000000001</v>
      </c>
      <c r="E201" s="6">
        <v>19.04</v>
      </c>
      <c r="F201" s="6">
        <v>0</v>
      </c>
      <c r="G201" s="7">
        <v>7.7200000000000005E-2</v>
      </c>
    </row>
    <row r="202" spans="1:7" ht="18" thickBot="1" x14ac:dyDescent="0.3">
      <c r="A202" s="3">
        <v>43606</v>
      </c>
      <c r="B202" s="15">
        <v>25.6525</v>
      </c>
      <c r="C202" s="6">
        <v>23.675000000000001</v>
      </c>
      <c r="D202" s="6">
        <v>28.102499999999999</v>
      </c>
      <c r="E202" s="6">
        <v>20.2425</v>
      </c>
      <c r="F202" s="6">
        <v>0</v>
      </c>
      <c r="G202" s="7">
        <v>8.3500000000000005E-2</v>
      </c>
    </row>
    <row r="203" spans="1:7" ht="18" thickBot="1" x14ac:dyDescent="0.3">
      <c r="A203" s="3">
        <v>43605</v>
      </c>
      <c r="B203" s="16">
        <v>23.675000000000001</v>
      </c>
      <c r="C203" s="6">
        <v>28.074999999999999</v>
      </c>
      <c r="D203" s="6">
        <v>28.074999999999999</v>
      </c>
      <c r="E203" s="6">
        <v>19.760000000000002</v>
      </c>
      <c r="F203" s="6">
        <v>0</v>
      </c>
      <c r="G203" s="9">
        <v>-0.15670000000000001</v>
      </c>
    </row>
    <row r="204" spans="1:7" ht="18" thickBot="1" x14ac:dyDescent="0.3">
      <c r="A204" s="3">
        <v>43602</v>
      </c>
      <c r="B204" s="16">
        <v>28.074999999999999</v>
      </c>
      <c r="C204" s="6">
        <v>28.37</v>
      </c>
      <c r="D204" s="6">
        <v>29.232500000000002</v>
      </c>
      <c r="E204" s="6">
        <v>25.497499999999999</v>
      </c>
      <c r="F204" s="6">
        <v>0</v>
      </c>
      <c r="G204" s="9">
        <v>-1.04E-2</v>
      </c>
    </row>
    <row r="205" spans="1:7" ht="18" thickBot="1" x14ac:dyDescent="0.3">
      <c r="A205" s="3">
        <v>43601</v>
      </c>
      <c r="B205" s="16">
        <v>28.37</v>
      </c>
      <c r="C205" s="6">
        <v>28.657499999999999</v>
      </c>
      <c r="D205" s="6">
        <v>29.327500000000001</v>
      </c>
      <c r="E205" s="6">
        <v>23.782499999999999</v>
      </c>
      <c r="F205" s="6">
        <v>0</v>
      </c>
      <c r="G205" s="9">
        <v>-0.01</v>
      </c>
    </row>
    <row r="206" spans="1:7" ht="18" thickBot="1" x14ac:dyDescent="0.3">
      <c r="A206" s="3">
        <v>43600</v>
      </c>
      <c r="B206" s="15">
        <v>28.657499999999999</v>
      </c>
      <c r="C206" s="6">
        <v>27.1325</v>
      </c>
      <c r="D206" s="6">
        <v>29.0825</v>
      </c>
      <c r="E206" s="6">
        <v>23.18</v>
      </c>
      <c r="F206" s="6">
        <v>0</v>
      </c>
      <c r="G206" s="7">
        <v>5.62E-2</v>
      </c>
    </row>
    <row r="207" spans="1:7" ht="18" thickBot="1" x14ac:dyDescent="0.3">
      <c r="A207" s="3">
        <v>43599</v>
      </c>
      <c r="B207" s="16">
        <v>27.1325</v>
      </c>
      <c r="C207" s="6">
        <v>27.3825</v>
      </c>
      <c r="D207" s="6">
        <v>27.76</v>
      </c>
      <c r="E207" s="6">
        <v>22.39</v>
      </c>
      <c r="F207" s="6">
        <v>0</v>
      </c>
      <c r="G207" s="9">
        <v>-9.1000000000000004E-3</v>
      </c>
    </row>
    <row r="208" spans="1:7" ht="18" thickBot="1" x14ac:dyDescent="0.3">
      <c r="A208" s="3">
        <v>43598</v>
      </c>
      <c r="B208" s="15">
        <v>27.3825</v>
      </c>
      <c r="C208" s="6">
        <v>26.335000000000001</v>
      </c>
      <c r="D208" s="6">
        <v>28.0625</v>
      </c>
      <c r="E208" s="6">
        <v>23.712499999999999</v>
      </c>
      <c r="F208" s="6">
        <v>0</v>
      </c>
      <c r="G208" s="7">
        <v>3.9800000000000002E-2</v>
      </c>
    </row>
    <row r="209" spans="1:7" ht="18" thickBot="1" x14ac:dyDescent="0.3">
      <c r="A209" s="3">
        <v>43595</v>
      </c>
      <c r="B209" s="15">
        <v>26.335000000000001</v>
      </c>
      <c r="C209" s="6">
        <v>25.484999999999999</v>
      </c>
      <c r="D209" s="6">
        <v>26.524999999999999</v>
      </c>
      <c r="E209" s="6">
        <v>24.535</v>
      </c>
      <c r="F209" s="6">
        <v>0</v>
      </c>
      <c r="G209" s="7">
        <v>3.3399999999999999E-2</v>
      </c>
    </row>
    <row r="210" spans="1:7" ht="18" thickBot="1" x14ac:dyDescent="0.3">
      <c r="A210" s="3">
        <v>43594</v>
      </c>
      <c r="B210" s="16">
        <v>25.484999999999999</v>
      </c>
      <c r="C210" s="6">
        <v>26.364999999999998</v>
      </c>
      <c r="D210" s="6">
        <v>26.495000000000001</v>
      </c>
      <c r="E210" s="6">
        <v>23.484999999999999</v>
      </c>
      <c r="F210" s="6">
        <v>0</v>
      </c>
      <c r="G210" s="9">
        <v>-3.3399999999999999E-2</v>
      </c>
    </row>
    <row r="211" spans="1:7" ht="18" thickBot="1" x14ac:dyDescent="0.3">
      <c r="A211" s="3">
        <v>43593</v>
      </c>
      <c r="B211" s="16">
        <v>26.364999999999998</v>
      </c>
      <c r="C211" s="6">
        <v>26.477499999999999</v>
      </c>
      <c r="D211" s="6">
        <v>27.024999999999999</v>
      </c>
      <c r="E211" s="6">
        <v>23.245000000000001</v>
      </c>
      <c r="F211" s="6">
        <v>0</v>
      </c>
      <c r="G211" s="9">
        <v>-4.1999999999999997E-3</v>
      </c>
    </row>
    <row r="212" spans="1:7" ht="18" thickBot="1" x14ac:dyDescent="0.3">
      <c r="A212" s="3">
        <v>43592</v>
      </c>
      <c r="B212" s="15">
        <v>26.477499999999999</v>
      </c>
      <c r="C212" s="6">
        <v>26.432500000000001</v>
      </c>
      <c r="D212" s="6">
        <v>26.81</v>
      </c>
      <c r="E212" s="6">
        <v>23.092500000000001</v>
      </c>
      <c r="F212" s="6">
        <v>0</v>
      </c>
      <c r="G212" s="7">
        <v>1.6999999999999999E-3</v>
      </c>
    </row>
    <row r="213" spans="1:7" ht="18" thickBot="1" x14ac:dyDescent="0.3">
      <c r="A213" s="3">
        <v>43591</v>
      </c>
      <c r="B213" s="15">
        <v>26.432500000000001</v>
      </c>
      <c r="C213" s="6">
        <v>24.032499999999999</v>
      </c>
      <c r="D213" s="6">
        <v>27.835000000000001</v>
      </c>
      <c r="E213" s="6">
        <v>19.739999999999998</v>
      </c>
      <c r="F213" s="6">
        <v>0</v>
      </c>
      <c r="G213" s="7">
        <v>9.9900000000000003E-2</v>
      </c>
    </row>
    <row r="214" spans="1:7" ht="18" thickBot="1" x14ac:dyDescent="0.3">
      <c r="A214" s="3">
        <v>43588</v>
      </c>
      <c r="B214" s="15">
        <v>24.032499999999999</v>
      </c>
      <c r="C214" s="6">
        <v>22.982500000000002</v>
      </c>
      <c r="D214" s="6">
        <v>24.1525</v>
      </c>
      <c r="E214" s="6">
        <v>21.0975</v>
      </c>
      <c r="F214" s="6">
        <v>0</v>
      </c>
      <c r="G214" s="7">
        <v>4.5699999999999998E-2</v>
      </c>
    </row>
    <row r="215" spans="1:7" ht="18" thickBot="1" x14ac:dyDescent="0.3">
      <c r="A215" s="3">
        <v>43587</v>
      </c>
      <c r="B215" s="15">
        <v>22.982500000000002</v>
      </c>
      <c r="C215" s="6">
        <v>21.827500000000001</v>
      </c>
      <c r="D215" s="6">
        <v>23.265000000000001</v>
      </c>
      <c r="E215" s="6">
        <v>21.767499999999998</v>
      </c>
      <c r="F215" s="6">
        <v>0</v>
      </c>
      <c r="G215" s="7">
        <v>5.2900000000000003E-2</v>
      </c>
    </row>
    <row r="216" spans="1:7" ht="18" thickBot="1" x14ac:dyDescent="0.3">
      <c r="A216" s="3">
        <v>43585</v>
      </c>
      <c r="B216" s="15">
        <v>21.827500000000001</v>
      </c>
      <c r="C216" s="6">
        <v>21.717500000000001</v>
      </c>
      <c r="D216" s="6">
        <v>22.774999999999999</v>
      </c>
      <c r="E216" s="6">
        <v>20.76</v>
      </c>
      <c r="F216" s="6">
        <v>0</v>
      </c>
      <c r="G216" s="7">
        <v>5.1000000000000004E-3</v>
      </c>
    </row>
    <row r="217" spans="1:7" ht="18" thickBot="1" x14ac:dyDescent="0.3">
      <c r="A217" s="3">
        <v>43581</v>
      </c>
      <c r="B217" s="16">
        <v>21.717500000000001</v>
      </c>
      <c r="C217" s="6">
        <v>23.232500000000002</v>
      </c>
      <c r="D217" s="6">
        <v>23.962499999999999</v>
      </c>
      <c r="E217" s="6">
        <v>21.432500000000001</v>
      </c>
      <c r="F217" s="6">
        <v>0</v>
      </c>
      <c r="G217" s="9">
        <v>-6.5199999999999994E-2</v>
      </c>
    </row>
    <row r="218" spans="1:7" ht="18" thickBot="1" x14ac:dyDescent="0.3">
      <c r="A218" s="3">
        <v>43580</v>
      </c>
      <c r="B218" s="16">
        <v>23.232500000000002</v>
      </c>
      <c r="C218" s="6">
        <v>23.712499999999999</v>
      </c>
      <c r="D218" s="6">
        <v>25.535</v>
      </c>
      <c r="E218" s="6">
        <v>22.727499999999999</v>
      </c>
      <c r="F218" s="6">
        <v>0</v>
      </c>
      <c r="G218" s="9">
        <v>-2.0199999999999999E-2</v>
      </c>
    </row>
    <row r="219" spans="1:7" ht="18" thickBot="1" x14ac:dyDescent="0.3">
      <c r="A219" s="3">
        <v>43579</v>
      </c>
      <c r="B219" s="16">
        <v>23.712499999999999</v>
      </c>
      <c r="C219" s="6">
        <v>24.645</v>
      </c>
      <c r="D219" s="6">
        <v>25.125</v>
      </c>
      <c r="E219" s="6">
        <v>23.445</v>
      </c>
      <c r="F219" s="6">
        <v>0</v>
      </c>
      <c r="G219" s="9">
        <v>-3.78E-2</v>
      </c>
    </row>
    <row r="220" spans="1:7" ht="18" thickBot="1" x14ac:dyDescent="0.3">
      <c r="A220" s="3">
        <v>43578</v>
      </c>
      <c r="B220" s="15">
        <v>24.645</v>
      </c>
      <c r="C220" s="6">
        <v>24.05</v>
      </c>
      <c r="D220" s="6">
        <v>26.317499999999999</v>
      </c>
      <c r="E220" s="6">
        <v>22.7775</v>
      </c>
      <c r="F220" s="6">
        <v>0</v>
      </c>
      <c r="G220" s="7">
        <v>2.47E-2</v>
      </c>
    </row>
    <row r="221" spans="1:7" ht="18" thickBot="1" x14ac:dyDescent="0.3">
      <c r="A221" s="3">
        <v>43577</v>
      </c>
      <c r="B221" s="15">
        <v>24.05</v>
      </c>
      <c r="C221" s="6">
        <v>22.734999999999999</v>
      </c>
      <c r="D221" s="6">
        <v>24.5625</v>
      </c>
      <c r="E221" s="6">
        <v>20.407499999999999</v>
      </c>
      <c r="F221" s="6">
        <v>0</v>
      </c>
      <c r="G221" s="7">
        <v>5.7799999999999997E-2</v>
      </c>
    </row>
    <row r="222" spans="1:7" ht="18" thickBot="1" x14ac:dyDescent="0.3">
      <c r="A222" s="3">
        <v>43573</v>
      </c>
      <c r="B222" s="15">
        <v>22.734999999999999</v>
      </c>
      <c r="C222" s="6">
        <v>21.692499999999999</v>
      </c>
      <c r="D222" s="6">
        <v>23.045000000000002</v>
      </c>
      <c r="E222" s="6">
        <v>18.5</v>
      </c>
      <c r="F222" s="6">
        <v>0</v>
      </c>
      <c r="G222" s="7">
        <v>4.8099999999999997E-2</v>
      </c>
    </row>
    <row r="223" spans="1:7" ht="18" thickBot="1" x14ac:dyDescent="0.3">
      <c r="A223" s="3">
        <v>43571</v>
      </c>
      <c r="B223" s="15">
        <v>21.692499999999999</v>
      </c>
      <c r="C223" s="6">
        <v>21.387499999999999</v>
      </c>
      <c r="D223" s="6">
        <v>21.885000000000002</v>
      </c>
      <c r="E223" s="6">
        <v>19.672499999999999</v>
      </c>
      <c r="F223" s="6">
        <v>0</v>
      </c>
      <c r="G223" s="7">
        <v>1.43E-2</v>
      </c>
    </row>
    <row r="224" spans="1:7" ht="18" thickBot="1" x14ac:dyDescent="0.3">
      <c r="A224" s="3">
        <v>43570</v>
      </c>
      <c r="B224" s="15">
        <v>21.387499999999999</v>
      </c>
      <c r="C224" s="6">
        <v>20.997499999999999</v>
      </c>
      <c r="D224" s="6">
        <v>22.24</v>
      </c>
      <c r="E224" s="6">
        <v>18.760000000000002</v>
      </c>
      <c r="F224" s="6">
        <v>0</v>
      </c>
      <c r="G224" s="7">
        <v>1.8599999999999998E-2</v>
      </c>
    </row>
    <row r="225" spans="1:7" ht="18" thickBot="1" x14ac:dyDescent="0.3">
      <c r="A225" s="3">
        <v>43567</v>
      </c>
      <c r="B225" s="15">
        <v>20.997499999999999</v>
      </c>
      <c r="C225" s="6">
        <v>20.9575</v>
      </c>
      <c r="D225" s="6">
        <v>21.302499999999998</v>
      </c>
      <c r="E225" s="6">
        <v>18.675000000000001</v>
      </c>
      <c r="F225" s="6">
        <v>0</v>
      </c>
      <c r="G225" s="7">
        <v>1.9E-3</v>
      </c>
    </row>
    <row r="226" spans="1:7" ht="18" thickBot="1" x14ac:dyDescent="0.3">
      <c r="A226" s="3">
        <v>43566</v>
      </c>
      <c r="B226" s="16">
        <v>20.9575</v>
      </c>
      <c r="C226" s="6">
        <v>21.13</v>
      </c>
      <c r="D226" s="6">
        <v>21.34</v>
      </c>
      <c r="E226" s="6">
        <v>19.412500000000001</v>
      </c>
      <c r="F226" s="6">
        <v>0</v>
      </c>
      <c r="G226" s="9">
        <v>-8.2000000000000007E-3</v>
      </c>
    </row>
    <row r="227" spans="1:7" ht="18" thickBot="1" x14ac:dyDescent="0.3">
      <c r="A227" s="3">
        <v>43565</v>
      </c>
      <c r="B227" s="15">
        <v>21.13</v>
      </c>
      <c r="C227" s="6">
        <v>20.28</v>
      </c>
      <c r="D227" s="6">
        <v>21.28</v>
      </c>
      <c r="E227" s="6">
        <v>18.7</v>
      </c>
      <c r="F227" s="6">
        <v>0</v>
      </c>
      <c r="G227" s="7">
        <v>4.19E-2</v>
      </c>
    </row>
    <row r="228" spans="1:7" ht="18" thickBot="1" x14ac:dyDescent="0.3">
      <c r="A228" s="3">
        <v>43564</v>
      </c>
      <c r="B228" s="15">
        <v>20.28</v>
      </c>
      <c r="C228" s="6">
        <v>20.1525</v>
      </c>
      <c r="D228" s="6">
        <v>20.662500000000001</v>
      </c>
      <c r="E228" s="6">
        <v>16.55</v>
      </c>
      <c r="F228" s="6">
        <v>0</v>
      </c>
      <c r="G228" s="7">
        <v>6.3E-3</v>
      </c>
    </row>
    <row r="229" spans="1:7" ht="18" thickBot="1" x14ac:dyDescent="0.3">
      <c r="A229" s="3">
        <v>43563</v>
      </c>
      <c r="B229" s="15">
        <v>20.1525</v>
      </c>
      <c r="C229" s="6">
        <v>18.392499999999998</v>
      </c>
      <c r="D229" s="6">
        <v>20.4575</v>
      </c>
      <c r="E229" s="6">
        <v>18.392499999999998</v>
      </c>
      <c r="F229" s="6">
        <v>0</v>
      </c>
      <c r="G229" s="7">
        <v>9.5699999999999993E-2</v>
      </c>
    </row>
    <row r="230" spans="1:7" ht="18" thickBot="1" x14ac:dyDescent="0.3">
      <c r="A230" s="3">
        <v>43560</v>
      </c>
      <c r="B230" s="16">
        <v>18.392499999999998</v>
      </c>
      <c r="C230" s="6">
        <v>18.649999999999999</v>
      </c>
      <c r="D230" s="6">
        <v>19.074999999999999</v>
      </c>
      <c r="E230" s="6">
        <v>16.762499999999999</v>
      </c>
      <c r="F230" s="6">
        <v>0</v>
      </c>
      <c r="G230" s="9">
        <v>-1.38E-2</v>
      </c>
    </row>
    <row r="231" spans="1:7" ht="18" thickBot="1" x14ac:dyDescent="0.3">
      <c r="A231" s="3">
        <v>43559</v>
      </c>
      <c r="B231" s="16">
        <v>18.649999999999999</v>
      </c>
      <c r="C231" s="6">
        <v>18.782499999999999</v>
      </c>
      <c r="D231" s="6">
        <v>19.324999999999999</v>
      </c>
      <c r="E231" s="6">
        <v>18.25</v>
      </c>
      <c r="F231" s="6">
        <v>0</v>
      </c>
      <c r="G231" s="9">
        <v>-7.1000000000000004E-3</v>
      </c>
    </row>
    <row r="232" spans="1:7" ht="18" thickBot="1" x14ac:dyDescent="0.3">
      <c r="A232" s="3">
        <v>43558</v>
      </c>
      <c r="B232" s="15">
        <v>18.782499999999999</v>
      </c>
      <c r="C232" s="6">
        <v>18.0825</v>
      </c>
      <c r="D232" s="6">
        <v>18.8825</v>
      </c>
      <c r="E232" s="6">
        <v>17.29</v>
      </c>
      <c r="F232" s="6">
        <v>0</v>
      </c>
      <c r="G232" s="7">
        <v>3.8699999999999998E-2</v>
      </c>
    </row>
    <row r="233" spans="1:7" ht="18" thickBot="1" x14ac:dyDescent="0.3">
      <c r="A233" s="3">
        <v>43557</v>
      </c>
      <c r="B233" s="15">
        <v>18.0825</v>
      </c>
      <c r="C233" s="6">
        <v>18.004999999999999</v>
      </c>
      <c r="D233" s="6">
        <v>18.552499999999998</v>
      </c>
      <c r="E233" s="6">
        <v>17.440000000000001</v>
      </c>
      <c r="F233" s="6">
        <v>0</v>
      </c>
      <c r="G233" s="7">
        <v>4.3E-3</v>
      </c>
    </row>
    <row r="234" spans="1:7" ht="18" thickBot="1" x14ac:dyDescent="0.3">
      <c r="A234" s="3">
        <v>43556</v>
      </c>
      <c r="B234" s="15">
        <v>18.004999999999999</v>
      </c>
      <c r="C234" s="6">
        <v>17.184999999999999</v>
      </c>
      <c r="D234" s="6">
        <v>18.22</v>
      </c>
      <c r="E234" s="6">
        <v>17.184999999999999</v>
      </c>
      <c r="F234" s="6">
        <v>0</v>
      </c>
      <c r="G234" s="7">
        <v>4.7699999999999999E-2</v>
      </c>
    </row>
    <row r="235" spans="1:7" ht="18" thickBot="1" x14ac:dyDescent="0.3">
      <c r="A235" s="3">
        <v>43553</v>
      </c>
      <c r="B235" s="15">
        <v>17.184999999999999</v>
      </c>
      <c r="C235" s="6">
        <v>16.6525</v>
      </c>
      <c r="D235" s="6">
        <v>17.43</v>
      </c>
      <c r="E235" s="6">
        <v>16.237500000000001</v>
      </c>
      <c r="F235" s="6">
        <v>0</v>
      </c>
      <c r="G235" s="7">
        <v>3.2000000000000001E-2</v>
      </c>
    </row>
    <row r="236" spans="1:7" ht="18" thickBot="1" x14ac:dyDescent="0.3">
      <c r="A236" s="3">
        <v>43552</v>
      </c>
      <c r="B236" s="16">
        <v>16.6525</v>
      </c>
      <c r="C236" s="6">
        <v>17.047499999999999</v>
      </c>
      <c r="D236" s="6">
        <v>17.3325</v>
      </c>
      <c r="E236" s="6">
        <v>15.75</v>
      </c>
      <c r="F236" s="6">
        <v>0</v>
      </c>
      <c r="G236" s="9">
        <v>-2.3199999999999998E-2</v>
      </c>
    </row>
    <row r="237" spans="1:7" ht="18" thickBot="1" x14ac:dyDescent="0.3">
      <c r="A237" s="3">
        <v>43551</v>
      </c>
      <c r="B237" s="15">
        <v>17.047499999999999</v>
      </c>
      <c r="C237" s="6">
        <v>16.484999999999999</v>
      </c>
      <c r="D237" s="6">
        <v>17.422499999999999</v>
      </c>
      <c r="E237" s="6">
        <v>14.545</v>
      </c>
      <c r="F237" s="6">
        <v>0</v>
      </c>
      <c r="G237" s="7">
        <v>3.4099999999999998E-2</v>
      </c>
    </row>
    <row r="238" spans="1:7" ht="18" thickBot="1" x14ac:dyDescent="0.3">
      <c r="A238" s="3">
        <v>43550</v>
      </c>
      <c r="B238" s="16">
        <v>16.484999999999999</v>
      </c>
      <c r="C238" s="6">
        <v>16.672499999999999</v>
      </c>
      <c r="D238" s="6">
        <v>16.672499999999999</v>
      </c>
      <c r="E238" s="6">
        <v>15.5175</v>
      </c>
      <c r="F238" s="6">
        <v>0</v>
      </c>
      <c r="G238" s="9">
        <v>-1.12E-2</v>
      </c>
    </row>
    <row r="239" spans="1:7" ht="18" thickBot="1" x14ac:dyDescent="0.3">
      <c r="A239" s="3">
        <v>43549</v>
      </c>
      <c r="B239" s="15">
        <v>16.672499999999999</v>
      </c>
      <c r="C239" s="6">
        <v>16.274999999999999</v>
      </c>
      <c r="D239" s="6">
        <v>17.0275</v>
      </c>
      <c r="E239" s="6">
        <v>14.2575</v>
      </c>
      <c r="F239" s="6">
        <v>0</v>
      </c>
      <c r="G239" s="7">
        <v>2.4400000000000002E-2</v>
      </c>
    </row>
    <row r="240" spans="1:7" ht="18" thickBot="1" x14ac:dyDescent="0.3">
      <c r="A240" s="3">
        <v>43546</v>
      </c>
      <c r="B240" s="15">
        <v>16.274999999999999</v>
      </c>
      <c r="C240" s="6">
        <v>16.032499999999999</v>
      </c>
      <c r="D240" s="6">
        <v>16.805</v>
      </c>
      <c r="E240" s="6">
        <v>12.675000000000001</v>
      </c>
      <c r="F240" s="6">
        <v>0</v>
      </c>
      <c r="G240" s="7">
        <v>1.5100000000000001E-2</v>
      </c>
    </row>
    <row r="241" spans="1:7" ht="18" thickBot="1" x14ac:dyDescent="0.3">
      <c r="A241" s="3">
        <v>43544</v>
      </c>
      <c r="B241" s="16">
        <v>16.032499999999999</v>
      </c>
      <c r="C241" s="6">
        <v>16.4925</v>
      </c>
      <c r="D241" s="6">
        <v>16.4925</v>
      </c>
      <c r="E241" s="6">
        <v>14.484999999999999</v>
      </c>
      <c r="F241" s="6">
        <v>0</v>
      </c>
      <c r="G241" s="9">
        <v>-2.7900000000000001E-2</v>
      </c>
    </row>
    <row r="242" spans="1:7" ht="18" thickBot="1" x14ac:dyDescent="0.3">
      <c r="A242" s="3">
        <v>43543</v>
      </c>
      <c r="B242" s="16">
        <v>16.4925</v>
      </c>
      <c r="C242" s="6">
        <v>16.899999999999999</v>
      </c>
      <c r="D242" s="6">
        <v>17.177499999999998</v>
      </c>
      <c r="E242" s="6">
        <v>14.55</v>
      </c>
      <c r="F242" s="6">
        <v>0</v>
      </c>
      <c r="G242" s="9">
        <v>-2.41E-2</v>
      </c>
    </row>
    <row r="243" spans="1:7" ht="18" thickBot="1" x14ac:dyDescent="0.3">
      <c r="A243" s="3">
        <v>43542</v>
      </c>
      <c r="B243" s="15">
        <v>16.899999999999999</v>
      </c>
      <c r="C243" s="6">
        <v>15.865</v>
      </c>
      <c r="D243" s="6">
        <v>17.1875</v>
      </c>
      <c r="E243" s="6">
        <v>14.2675</v>
      </c>
      <c r="F243" s="6">
        <v>0</v>
      </c>
      <c r="G243" s="7">
        <v>6.5199999999999994E-2</v>
      </c>
    </row>
    <row r="244" spans="1:7" ht="18" thickBot="1" x14ac:dyDescent="0.3">
      <c r="A244" s="3">
        <v>43539</v>
      </c>
      <c r="B244" s="15">
        <v>15.865</v>
      </c>
      <c r="C244" s="6">
        <v>15.15</v>
      </c>
      <c r="D244" s="6">
        <v>16.392499999999998</v>
      </c>
      <c r="E244" s="6">
        <v>11.845000000000001</v>
      </c>
      <c r="F244" s="6">
        <v>0</v>
      </c>
      <c r="G244" s="7">
        <v>4.7199999999999999E-2</v>
      </c>
    </row>
    <row r="245" spans="1:7" ht="18" thickBot="1" x14ac:dyDescent="0.3">
      <c r="A245" s="3">
        <v>43538</v>
      </c>
      <c r="B245" s="16">
        <v>15.15</v>
      </c>
      <c r="C245" s="6">
        <v>15.2775</v>
      </c>
      <c r="D245" s="6">
        <v>15.522500000000001</v>
      </c>
      <c r="E245" s="6">
        <v>13.762499999999999</v>
      </c>
      <c r="F245" s="6">
        <v>0</v>
      </c>
      <c r="G245" s="9">
        <v>-8.3000000000000001E-3</v>
      </c>
    </row>
    <row r="246" spans="1:7" ht="18" thickBot="1" x14ac:dyDescent="0.3">
      <c r="A246" s="3">
        <v>43537</v>
      </c>
      <c r="B246" s="15">
        <v>15.2775</v>
      </c>
      <c r="C246" s="6">
        <v>15.0975</v>
      </c>
      <c r="D246" s="6">
        <v>15.595000000000001</v>
      </c>
      <c r="E246" s="6">
        <v>12.3</v>
      </c>
      <c r="F246" s="6">
        <v>0</v>
      </c>
      <c r="G246" s="7">
        <v>1.1900000000000001E-2</v>
      </c>
    </row>
    <row r="247" spans="1:7" ht="18" thickBot="1" x14ac:dyDescent="0.3">
      <c r="A247" s="3">
        <v>43536</v>
      </c>
      <c r="B247" s="15">
        <v>15.0975</v>
      </c>
      <c r="C247" s="6">
        <v>14.895</v>
      </c>
      <c r="D247" s="6">
        <v>15.1975</v>
      </c>
      <c r="E247" s="6">
        <v>13.84</v>
      </c>
      <c r="F247" s="6">
        <v>0</v>
      </c>
      <c r="G247" s="7">
        <v>1.3599999999999999E-2</v>
      </c>
    </row>
    <row r="248" spans="1:7" ht="18" thickBot="1" x14ac:dyDescent="0.3">
      <c r="A248" s="3">
        <v>43535</v>
      </c>
      <c r="B248" s="16">
        <v>14.895</v>
      </c>
      <c r="C248" s="6">
        <v>14.94</v>
      </c>
      <c r="D248" s="6">
        <v>15.38</v>
      </c>
      <c r="E248" s="6">
        <v>13.67</v>
      </c>
      <c r="F248" s="6">
        <v>0</v>
      </c>
      <c r="G248" s="9">
        <v>-3.0000000000000001E-3</v>
      </c>
    </row>
    <row r="249" spans="1:7" ht="18" thickBot="1" x14ac:dyDescent="0.3">
      <c r="A249" s="3">
        <v>43532</v>
      </c>
      <c r="B249" s="16">
        <v>14.94</v>
      </c>
      <c r="C249" s="6">
        <v>15.2925</v>
      </c>
      <c r="D249" s="6">
        <v>15.4125</v>
      </c>
      <c r="E249" s="6">
        <v>12.92</v>
      </c>
      <c r="F249" s="6">
        <v>0</v>
      </c>
      <c r="G249" s="9">
        <v>-2.3099999999999999E-2</v>
      </c>
    </row>
    <row r="250" spans="1:7" ht="18" thickBot="1" x14ac:dyDescent="0.3">
      <c r="A250" s="3">
        <v>43531</v>
      </c>
      <c r="B250" s="16">
        <v>15.2925</v>
      </c>
      <c r="C250" s="6">
        <v>15.61</v>
      </c>
      <c r="D250" s="6">
        <v>15.6875</v>
      </c>
      <c r="E250" s="6">
        <v>14.3125</v>
      </c>
      <c r="F250" s="6">
        <v>0</v>
      </c>
      <c r="G250" s="9">
        <v>-2.0299999999999999E-2</v>
      </c>
    </row>
    <row r="251" spans="1:7" ht="18" thickBot="1" x14ac:dyDescent="0.3">
      <c r="A251" s="3">
        <v>43530</v>
      </c>
      <c r="B251" s="16">
        <v>15.61</v>
      </c>
      <c r="C251" s="6">
        <v>15.657500000000001</v>
      </c>
      <c r="D251" s="6">
        <v>15.734999999999999</v>
      </c>
      <c r="E251" s="6">
        <v>14.2875</v>
      </c>
      <c r="F251" s="6">
        <v>0</v>
      </c>
      <c r="G251" s="9">
        <v>-3.0000000000000001E-3</v>
      </c>
    </row>
    <row r="252" spans="1:7" ht="18" thickBot="1" x14ac:dyDescent="0.3">
      <c r="A252" s="3">
        <v>43529</v>
      </c>
      <c r="B252" s="16">
        <v>15.657500000000001</v>
      </c>
      <c r="C252" s="6">
        <v>16.274999999999999</v>
      </c>
      <c r="D252" s="6">
        <v>16.86</v>
      </c>
      <c r="E252" s="6">
        <v>15.45</v>
      </c>
      <c r="F252" s="6">
        <v>0</v>
      </c>
      <c r="G252" s="9">
        <v>-3.7900000000000003E-2</v>
      </c>
    </row>
    <row r="253" spans="1:7" ht="18" thickBot="1" x14ac:dyDescent="0.3">
      <c r="A253" s="3">
        <v>43525</v>
      </c>
      <c r="B253" s="16">
        <v>16.274999999999999</v>
      </c>
      <c r="C253" s="6">
        <v>18.2775</v>
      </c>
      <c r="D253" s="6">
        <v>18.2775</v>
      </c>
      <c r="E253" s="6">
        <v>15.895</v>
      </c>
      <c r="F253" s="6">
        <v>0</v>
      </c>
      <c r="G253" s="9">
        <v>-0.1096</v>
      </c>
    </row>
    <row r="254" spans="1:7" ht="18" thickBot="1" x14ac:dyDescent="0.3">
      <c r="A254" s="3">
        <v>43524</v>
      </c>
      <c r="B254" s="16">
        <v>18.2775</v>
      </c>
      <c r="C254" s="6">
        <v>18.897500000000001</v>
      </c>
      <c r="D254" s="6">
        <v>18.897500000000001</v>
      </c>
      <c r="E254" s="6">
        <v>17.065000000000001</v>
      </c>
      <c r="F254" s="6">
        <v>0</v>
      </c>
      <c r="G254" s="9">
        <v>-3.2800000000000003E-2</v>
      </c>
    </row>
    <row r="255" spans="1:7" ht="18" thickBot="1" x14ac:dyDescent="0.3">
      <c r="A255" s="3">
        <v>43523</v>
      </c>
      <c r="B255" s="15">
        <v>18.897500000000001</v>
      </c>
      <c r="C255" s="6">
        <v>17.114999999999998</v>
      </c>
      <c r="D255" s="6">
        <v>19.977499999999999</v>
      </c>
      <c r="E255" s="6">
        <v>14.13</v>
      </c>
      <c r="F255" s="6">
        <v>0</v>
      </c>
      <c r="G255" s="7">
        <v>0.1041</v>
      </c>
    </row>
    <row r="256" spans="1:7" ht="18" thickBot="1" x14ac:dyDescent="0.3">
      <c r="A256" s="3">
        <v>43522</v>
      </c>
      <c r="B256" s="15">
        <v>17.114999999999998</v>
      </c>
      <c r="C256" s="6">
        <v>15.3575</v>
      </c>
      <c r="D256" s="6">
        <v>18.0975</v>
      </c>
      <c r="E256" s="6">
        <v>13.12</v>
      </c>
      <c r="F256" s="6">
        <v>0</v>
      </c>
      <c r="G256" s="7">
        <v>0.1144</v>
      </c>
    </row>
    <row r="257" spans="1:7" ht="18" thickBot="1" x14ac:dyDescent="0.3">
      <c r="A257" s="3">
        <v>43521</v>
      </c>
      <c r="B257" s="16">
        <v>15.3575</v>
      </c>
      <c r="C257" s="6">
        <v>15.45</v>
      </c>
      <c r="D257" s="6">
        <v>16.035</v>
      </c>
      <c r="E257" s="6">
        <v>11.7</v>
      </c>
      <c r="F257" s="6">
        <v>0</v>
      </c>
      <c r="G257" s="9">
        <v>-6.0000000000000001E-3</v>
      </c>
    </row>
    <row r="258" spans="1:7" ht="18" thickBot="1" x14ac:dyDescent="0.3">
      <c r="A258" s="3">
        <v>43518</v>
      </c>
      <c r="B258" s="16">
        <v>15.45</v>
      </c>
      <c r="C258" s="6">
        <v>16.052499999999998</v>
      </c>
      <c r="D258" s="6">
        <v>16.052499999999998</v>
      </c>
      <c r="E258" s="6">
        <v>12.315</v>
      </c>
      <c r="F258" s="6">
        <v>0</v>
      </c>
      <c r="G258" s="9">
        <v>-3.7499999999999999E-2</v>
      </c>
    </row>
    <row r="259" spans="1:7" ht="18" thickBot="1" x14ac:dyDescent="0.3">
      <c r="A259" s="3">
        <v>43517</v>
      </c>
      <c r="B259" s="16">
        <v>16.052499999999998</v>
      </c>
      <c r="C259" s="6">
        <v>17.055</v>
      </c>
      <c r="D259" s="6">
        <v>17.172499999999999</v>
      </c>
      <c r="E259" s="6">
        <v>12.1275</v>
      </c>
      <c r="F259" s="6">
        <v>0</v>
      </c>
      <c r="G259" s="9">
        <v>-5.8799999999999998E-2</v>
      </c>
    </row>
    <row r="260" spans="1:7" ht="18" thickBot="1" x14ac:dyDescent="0.3">
      <c r="A260" s="3">
        <v>43516</v>
      </c>
      <c r="B260" s="16">
        <v>17.055</v>
      </c>
      <c r="C260" s="6">
        <v>18.467500000000001</v>
      </c>
      <c r="D260" s="6">
        <v>18.467500000000001</v>
      </c>
      <c r="E260" s="6">
        <v>15.237500000000001</v>
      </c>
      <c r="F260" s="6">
        <v>0</v>
      </c>
      <c r="G260" s="9">
        <v>-7.6499999999999999E-2</v>
      </c>
    </row>
    <row r="261" spans="1:7" ht="18" thickBot="1" x14ac:dyDescent="0.3">
      <c r="A261" s="3">
        <v>43515</v>
      </c>
      <c r="B261" s="15">
        <v>18.467500000000001</v>
      </c>
      <c r="C261" s="6">
        <v>18</v>
      </c>
      <c r="D261" s="6">
        <v>18.605</v>
      </c>
      <c r="E261" s="6">
        <v>15.2575</v>
      </c>
      <c r="F261" s="6">
        <v>0</v>
      </c>
      <c r="G261" s="7">
        <v>2.5999999999999999E-2</v>
      </c>
    </row>
    <row r="262" spans="1:7" ht="18" thickBot="1" x14ac:dyDescent="0.3">
      <c r="A262" s="3">
        <v>43514</v>
      </c>
      <c r="B262" s="15">
        <v>18</v>
      </c>
      <c r="C262" s="6">
        <v>16.46</v>
      </c>
      <c r="D262" s="6">
        <v>18.192499999999999</v>
      </c>
      <c r="E262" s="6">
        <v>11.85</v>
      </c>
      <c r="F262" s="6">
        <v>0</v>
      </c>
      <c r="G262" s="7">
        <v>9.3600000000000003E-2</v>
      </c>
    </row>
    <row r="263" spans="1:7" ht="18" thickBot="1" x14ac:dyDescent="0.3">
      <c r="A263" s="3">
        <v>43511</v>
      </c>
      <c r="B263" s="15">
        <v>16.46</v>
      </c>
      <c r="C263" s="6">
        <v>15.772500000000001</v>
      </c>
      <c r="D263" s="6">
        <v>17.535</v>
      </c>
      <c r="E263" s="6">
        <v>12.4475</v>
      </c>
      <c r="F263" s="6">
        <v>0</v>
      </c>
      <c r="G263" s="7">
        <v>4.36E-2</v>
      </c>
    </row>
    <row r="264" spans="1:7" ht="18" thickBot="1" x14ac:dyDescent="0.3">
      <c r="A264" s="3">
        <v>43510</v>
      </c>
      <c r="B264" s="15">
        <v>15.772500000000001</v>
      </c>
      <c r="C264" s="6">
        <v>15.73</v>
      </c>
      <c r="D264" s="6">
        <v>16.577500000000001</v>
      </c>
      <c r="E264" s="6">
        <v>12.09</v>
      </c>
      <c r="F264" s="6">
        <v>0</v>
      </c>
      <c r="G264" s="7">
        <v>2.7000000000000001E-3</v>
      </c>
    </row>
    <row r="265" spans="1:7" ht="18" thickBot="1" x14ac:dyDescent="0.3">
      <c r="A265" s="3">
        <v>43509</v>
      </c>
      <c r="B265" s="16">
        <v>15.73</v>
      </c>
      <c r="C265" s="6">
        <v>15.75</v>
      </c>
      <c r="D265" s="6">
        <v>15.9025</v>
      </c>
      <c r="E265" s="6">
        <v>11.81</v>
      </c>
      <c r="F265" s="6">
        <v>0</v>
      </c>
      <c r="G265" s="9">
        <v>-1.2999999999999999E-3</v>
      </c>
    </row>
    <row r="266" spans="1:7" ht="18" thickBot="1" x14ac:dyDescent="0.3">
      <c r="A266" s="3">
        <v>43508</v>
      </c>
      <c r="B266" s="16">
        <v>15.75</v>
      </c>
      <c r="C266" s="6">
        <v>15.84</v>
      </c>
      <c r="D266" s="6">
        <v>15.975</v>
      </c>
      <c r="E266" s="6">
        <v>13.23</v>
      </c>
      <c r="F266" s="6">
        <v>0</v>
      </c>
      <c r="G266" s="9">
        <v>-5.7000000000000002E-3</v>
      </c>
    </row>
    <row r="267" spans="1:7" ht="18" thickBot="1" x14ac:dyDescent="0.3">
      <c r="A267" s="3">
        <v>43507</v>
      </c>
      <c r="B267" s="15">
        <v>15.84</v>
      </c>
      <c r="C267" s="6">
        <v>15.567500000000001</v>
      </c>
      <c r="D267" s="6">
        <v>16.355</v>
      </c>
      <c r="E267" s="6">
        <v>13.46</v>
      </c>
      <c r="F267" s="6">
        <v>0</v>
      </c>
      <c r="G267" s="7">
        <v>1.7500000000000002E-2</v>
      </c>
    </row>
    <row r="268" spans="1:7" ht="18" thickBot="1" x14ac:dyDescent="0.3">
      <c r="A268" s="3">
        <v>43504</v>
      </c>
      <c r="B268" s="15">
        <v>15.567500000000001</v>
      </c>
      <c r="C268" s="6">
        <v>15.435</v>
      </c>
      <c r="D268" s="6">
        <v>15.815</v>
      </c>
      <c r="E268" s="6">
        <v>12.967499999999999</v>
      </c>
      <c r="F268" s="6">
        <v>0</v>
      </c>
      <c r="G268" s="7">
        <v>8.6E-3</v>
      </c>
    </row>
    <row r="269" spans="1:7" ht="18" thickBot="1" x14ac:dyDescent="0.3">
      <c r="A269" s="3">
        <v>43503</v>
      </c>
      <c r="B269" s="16">
        <v>15.435</v>
      </c>
      <c r="C269" s="6">
        <v>15.63</v>
      </c>
      <c r="D269" s="6">
        <v>16.2225</v>
      </c>
      <c r="E269" s="6">
        <v>13.5975</v>
      </c>
      <c r="F269" s="6">
        <v>0</v>
      </c>
      <c r="G269" s="9">
        <v>-1.2500000000000001E-2</v>
      </c>
    </row>
    <row r="270" spans="1:7" ht="18" thickBot="1" x14ac:dyDescent="0.3">
      <c r="A270" s="3">
        <v>43502</v>
      </c>
      <c r="B270" s="16">
        <v>15.63</v>
      </c>
      <c r="C270" s="6">
        <v>15.78</v>
      </c>
      <c r="D270" s="6">
        <v>15.9725</v>
      </c>
      <c r="E270" s="6">
        <v>12.8325</v>
      </c>
      <c r="F270" s="6">
        <v>0</v>
      </c>
      <c r="G270" s="9">
        <v>-9.4999999999999998E-3</v>
      </c>
    </row>
    <row r="271" spans="1:7" ht="18" thickBot="1" x14ac:dyDescent="0.3">
      <c r="A271" s="3">
        <v>43501</v>
      </c>
      <c r="B271" s="15">
        <v>15.78</v>
      </c>
      <c r="C271" s="6">
        <v>15.7225</v>
      </c>
      <c r="D271" s="6">
        <v>15.977499999999999</v>
      </c>
      <c r="E271" s="6">
        <v>14.605</v>
      </c>
      <c r="F271" s="6">
        <v>0</v>
      </c>
      <c r="G271" s="7">
        <v>3.7000000000000002E-3</v>
      </c>
    </row>
    <row r="272" spans="1:7" ht="18" thickBot="1" x14ac:dyDescent="0.3">
      <c r="A272" s="3">
        <v>43500</v>
      </c>
      <c r="B272" s="15">
        <v>15.7225</v>
      </c>
      <c r="C272" s="6">
        <v>15.72</v>
      </c>
      <c r="D272" s="6">
        <v>16.452500000000001</v>
      </c>
      <c r="E272" s="6">
        <v>14.967499999999999</v>
      </c>
      <c r="F272" s="6">
        <v>0</v>
      </c>
      <c r="G272" s="7">
        <v>2.0000000000000001E-4</v>
      </c>
    </row>
    <row r="273" spans="1:7" ht="18" thickBot="1" x14ac:dyDescent="0.3">
      <c r="A273" s="3">
        <v>43497</v>
      </c>
      <c r="B273" s="16">
        <v>15.72</v>
      </c>
      <c r="C273" s="6">
        <v>17.122499999999999</v>
      </c>
      <c r="D273" s="6">
        <v>17.184999999999999</v>
      </c>
      <c r="E273" s="6">
        <v>15.545</v>
      </c>
      <c r="F273" s="6">
        <v>0</v>
      </c>
      <c r="G273" s="9">
        <v>-8.1900000000000001E-2</v>
      </c>
    </row>
    <row r="274" spans="1:7" ht="18" thickBot="1" x14ac:dyDescent="0.3">
      <c r="A274" s="3">
        <v>43496</v>
      </c>
      <c r="B274" s="16">
        <v>17.122499999999999</v>
      </c>
      <c r="C274" s="6">
        <v>17.850000000000001</v>
      </c>
      <c r="D274" s="6">
        <v>17.850000000000001</v>
      </c>
      <c r="E274" s="6">
        <v>16.445</v>
      </c>
      <c r="F274" s="6">
        <v>0</v>
      </c>
      <c r="G274" s="9">
        <v>-4.0800000000000003E-2</v>
      </c>
    </row>
    <row r="275" spans="1:7" ht="18" thickBot="1" x14ac:dyDescent="0.3">
      <c r="A275" s="3">
        <v>43495</v>
      </c>
      <c r="B275" s="16">
        <v>17.850000000000001</v>
      </c>
      <c r="C275" s="6">
        <v>18.427499999999998</v>
      </c>
      <c r="D275" s="6">
        <v>18.427499999999998</v>
      </c>
      <c r="E275" s="6">
        <v>15.977499999999999</v>
      </c>
      <c r="F275" s="6">
        <v>0</v>
      </c>
      <c r="G275" s="9">
        <v>-3.1300000000000001E-2</v>
      </c>
    </row>
    <row r="276" spans="1:7" ht="18" thickBot="1" x14ac:dyDescent="0.3">
      <c r="A276" s="3">
        <v>43494</v>
      </c>
      <c r="B276" s="16">
        <v>18.427499999999998</v>
      </c>
      <c r="C276" s="6">
        <v>18.897500000000001</v>
      </c>
      <c r="D276" s="6">
        <v>19.795000000000002</v>
      </c>
      <c r="E276" s="6">
        <v>18.04</v>
      </c>
      <c r="F276" s="6">
        <v>0</v>
      </c>
      <c r="G276" s="9">
        <v>-2.4899999999999999E-2</v>
      </c>
    </row>
    <row r="277" spans="1:7" ht="18" thickBot="1" x14ac:dyDescent="0.3">
      <c r="A277" s="3">
        <v>43493</v>
      </c>
      <c r="B277" s="15">
        <v>18.897500000000001</v>
      </c>
      <c r="C277" s="6">
        <v>17.690000000000001</v>
      </c>
      <c r="D277" s="6">
        <v>19.28</v>
      </c>
      <c r="E277" s="6">
        <v>14.5875</v>
      </c>
      <c r="F277" s="6">
        <v>0</v>
      </c>
      <c r="G277" s="7">
        <v>6.83E-2</v>
      </c>
    </row>
    <row r="278" spans="1:7" ht="18" thickBot="1" x14ac:dyDescent="0.3">
      <c r="A278" s="3">
        <v>43490</v>
      </c>
      <c r="B278" s="15">
        <v>17.690000000000001</v>
      </c>
      <c r="C278" s="6">
        <v>17.434999999999999</v>
      </c>
      <c r="D278" s="6">
        <v>18.14</v>
      </c>
      <c r="E278" s="6">
        <v>14.365</v>
      </c>
      <c r="F278" s="6">
        <v>0</v>
      </c>
      <c r="G278" s="7">
        <v>1.46E-2</v>
      </c>
    </row>
    <row r="279" spans="1:7" ht="18" thickBot="1" x14ac:dyDescent="0.3">
      <c r="A279" s="3">
        <v>43489</v>
      </c>
      <c r="B279" s="16">
        <v>17.434999999999999</v>
      </c>
      <c r="C279" s="6">
        <v>18.085000000000001</v>
      </c>
      <c r="D279" s="6">
        <v>18.377500000000001</v>
      </c>
      <c r="E279" s="6">
        <v>14.5425</v>
      </c>
      <c r="F279" s="6">
        <v>0</v>
      </c>
      <c r="G279" s="9">
        <v>-3.5900000000000001E-2</v>
      </c>
    </row>
    <row r="280" spans="1:7" ht="18" thickBot="1" x14ac:dyDescent="0.3">
      <c r="A280" s="3">
        <v>43488</v>
      </c>
      <c r="B280" s="15">
        <v>18.085000000000001</v>
      </c>
      <c r="C280" s="6">
        <v>17.984999999999999</v>
      </c>
      <c r="D280" s="6">
        <v>18.287500000000001</v>
      </c>
      <c r="E280" s="6">
        <v>12.015000000000001</v>
      </c>
      <c r="F280" s="6">
        <v>0</v>
      </c>
      <c r="G280" s="7">
        <v>5.5999999999999999E-3</v>
      </c>
    </row>
    <row r="281" spans="1:7" ht="18" thickBot="1" x14ac:dyDescent="0.3">
      <c r="A281" s="3">
        <v>43487</v>
      </c>
      <c r="B281" s="16">
        <v>17.984999999999999</v>
      </c>
      <c r="C281" s="6">
        <v>18.147500000000001</v>
      </c>
      <c r="D281" s="6">
        <v>18.4725</v>
      </c>
      <c r="E281" s="6">
        <v>15.51</v>
      </c>
      <c r="F281" s="6">
        <v>0</v>
      </c>
      <c r="G281" s="9">
        <v>-8.9999999999999993E-3</v>
      </c>
    </row>
    <row r="282" spans="1:7" ht="18" thickBot="1" x14ac:dyDescent="0.3">
      <c r="A282" s="3">
        <v>43486</v>
      </c>
      <c r="B282" s="15">
        <v>18.147500000000001</v>
      </c>
      <c r="C282" s="6">
        <v>16.6175</v>
      </c>
      <c r="D282" s="6">
        <v>18.34</v>
      </c>
      <c r="E282" s="6">
        <v>14.36</v>
      </c>
      <c r="F282" s="6">
        <v>0</v>
      </c>
      <c r="G282" s="7">
        <v>9.2100000000000001E-2</v>
      </c>
    </row>
    <row r="283" spans="1:7" ht="18" thickBot="1" x14ac:dyDescent="0.3">
      <c r="A283" s="3">
        <v>43483</v>
      </c>
      <c r="B283" s="15">
        <v>16.6175</v>
      </c>
      <c r="C283" s="6">
        <v>16.2425</v>
      </c>
      <c r="D283" s="6">
        <v>16.905000000000001</v>
      </c>
      <c r="E283" s="6">
        <v>12.307499999999999</v>
      </c>
      <c r="F283" s="6">
        <v>0</v>
      </c>
      <c r="G283" s="7">
        <v>2.3099999999999999E-2</v>
      </c>
    </row>
    <row r="284" spans="1:7" ht="18" thickBot="1" x14ac:dyDescent="0.3">
      <c r="A284" s="3">
        <v>43482</v>
      </c>
      <c r="B284" s="15">
        <v>16.2425</v>
      </c>
      <c r="C284" s="6">
        <v>16.077500000000001</v>
      </c>
      <c r="D284" s="6">
        <v>16.427499999999998</v>
      </c>
      <c r="E284" s="6">
        <v>12.9925</v>
      </c>
      <c r="F284" s="6">
        <v>0</v>
      </c>
      <c r="G284" s="7">
        <v>1.03E-2</v>
      </c>
    </row>
    <row r="285" spans="1:7" ht="18" thickBot="1" x14ac:dyDescent="0.3">
      <c r="A285" s="3">
        <v>43481</v>
      </c>
      <c r="B285" s="15">
        <v>16.077500000000001</v>
      </c>
      <c r="C285" s="6">
        <v>15.5825</v>
      </c>
      <c r="D285" s="6">
        <v>16.307500000000001</v>
      </c>
      <c r="E285" s="6">
        <v>12.8</v>
      </c>
      <c r="F285" s="6">
        <v>0</v>
      </c>
      <c r="G285" s="7">
        <v>3.1800000000000002E-2</v>
      </c>
    </row>
    <row r="286" spans="1:7" ht="18" thickBot="1" x14ac:dyDescent="0.3">
      <c r="A286" s="3">
        <v>43480</v>
      </c>
      <c r="B286" s="16">
        <v>15.5825</v>
      </c>
      <c r="C286" s="6">
        <v>16.157499999999999</v>
      </c>
      <c r="D286" s="6">
        <v>16.157499999999999</v>
      </c>
      <c r="E286" s="6">
        <v>12.9925</v>
      </c>
      <c r="F286" s="6">
        <v>0</v>
      </c>
      <c r="G286" s="9">
        <v>-3.56E-2</v>
      </c>
    </row>
    <row r="287" spans="1:7" ht="18" thickBot="1" x14ac:dyDescent="0.3">
      <c r="A287" s="3">
        <v>43479</v>
      </c>
      <c r="B287" s="15">
        <v>16.157499999999999</v>
      </c>
      <c r="C287" s="6">
        <v>15.352499999999999</v>
      </c>
      <c r="D287" s="6">
        <v>16.552499999999998</v>
      </c>
      <c r="E287" s="6">
        <v>15.352499999999999</v>
      </c>
      <c r="F287" s="6">
        <v>0</v>
      </c>
      <c r="G287" s="7">
        <v>5.2400000000000002E-2</v>
      </c>
    </row>
    <row r="288" spans="1:7" ht="18" thickBot="1" x14ac:dyDescent="0.3">
      <c r="A288" s="3">
        <v>43476</v>
      </c>
      <c r="B288" s="15">
        <v>15.352499999999999</v>
      </c>
      <c r="C288" s="6">
        <v>15.345000000000001</v>
      </c>
      <c r="D288" s="6">
        <v>15.83</v>
      </c>
      <c r="E288" s="6">
        <v>14.362500000000001</v>
      </c>
      <c r="F288" s="6">
        <v>0</v>
      </c>
      <c r="G288" s="7">
        <v>5.0000000000000001E-4</v>
      </c>
    </row>
    <row r="289" spans="1:7" ht="18" thickBot="1" x14ac:dyDescent="0.3">
      <c r="A289" s="3">
        <v>43475</v>
      </c>
      <c r="B289" s="15">
        <v>15.345000000000001</v>
      </c>
      <c r="C289" s="6">
        <v>15.27</v>
      </c>
      <c r="D289" s="6">
        <v>15.6075</v>
      </c>
      <c r="E289" s="6">
        <v>14.147500000000001</v>
      </c>
      <c r="F289" s="6">
        <v>0</v>
      </c>
      <c r="G289" s="7">
        <v>4.8999999999999998E-3</v>
      </c>
    </row>
    <row r="290" spans="1:7" ht="18" thickBot="1" x14ac:dyDescent="0.3">
      <c r="A290" s="3">
        <v>43474</v>
      </c>
      <c r="B290" s="16">
        <v>15.27</v>
      </c>
      <c r="C290" s="6">
        <v>15.7</v>
      </c>
      <c r="D290" s="6">
        <v>16.322500000000002</v>
      </c>
      <c r="E290" s="6">
        <v>13.895</v>
      </c>
      <c r="F290" s="6">
        <v>0</v>
      </c>
      <c r="G290" s="9">
        <v>-2.7400000000000001E-2</v>
      </c>
    </row>
    <row r="291" spans="1:7" ht="18" thickBot="1" x14ac:dyDescent="0.3">
      <c r="A291" s="3">
        <v>43473</v>
      </c>
      <c r="B291" s="16">
        <v>15.7</v>
      </c>
      <c r="C291" s="6">
        <v>16.302499999999998</v>
      </c>
      <c r="D291" s="6">
        <v>16.572500000000002</v>
      </c>
      <c r="E291" s="6">
        <v>14.734999999999999</v>
      </c>
      <c r="F291" s="6">
        <v>0</v>
      </c>
      <c r="G291" s="9">
        <v>-3.6999999999999998E-2</v>
      </c>
    </row>
    <row r="292" spans="1:7" ht="18" thickBot="1" x14ac:dyDescent="0.3">
      <c r="A292" s="3">
        <v>43472</v>
      </c>
      <c r="B292" s="15">
        <v>16.302499999999998</v>
      </c>
      <c r="C292" s="6">
        <v>16.162500000000001</v>
      </c>
      <c r="D292" s="6">
        <v>16.454999999999998</v>
      </c>
      <c r="E292" s="6">
        <v>15.3025</v>
      </c>
      <c r="F292" s="6">
        <v>0</v>
      </c>
      <c r="G292" s="7">
        <v>8.6999999999999994E-3</v>
      </c>
    </row>
    <row r="293" spans="1:7" ht="18" thickBot="1" x14ac:dyDescent="0.3">
      <c r="A293" s="3">
        <v>43469</v>
      </c>
      <c r="B293" s="16">
        <v>16.162500000000001</v>
      </c>
      <c r="C293" s="6">
        <v>16.79</v>
      </c>
      <c r="D293" s="6">
        <v>16.9725</v>
      </c>
      <c r="E293" s="6">
        <v>15.484999999999999</v>
      </c>
      <c r="F293" s="6">
        <v>0</v>
      </c>
      <c r="G293" s="9">
        <v>-3.7400000000000003E-2</v>
      </c>
    </row>
    <row r="294" spans="1:7" ht="18" thickBot="1" x14ac:dyDescent="0.3">
      <c r="A294" s="3">
        <v>43468</v>
      </c>
      <c r="B294" s="15">
        <v>16.79</v>
      </c>
      <c r="C294" s="6">
        <v>16.387499999999999</v>
      </c>
      <c r="D294" s="6">
        <v>17.147500000000001</v>
      </c>
      <c r="E294" s="6">
        <v>15.435</v>
      </c>
      <c r="F294" s="6">
        <v>0</v>
      </c>
      <c r="G294" s="7">
        <v>2.46E-2</v>
      </c>
    </row>
    <row r="295" spans="1:7" ht="18" thickBot="1" x14ac:dyDescent="0.3">
      <c r="A295" s="3">
        <v>43467</v>
      </c>
      <c r="B295" s="15">
        <v>16.387499999999999</v>
      </c>
      <c r="C295" s="6">
        <v>15.324999999999999</v>
      </c>
      <c r="D295" s="6">
        <v>16.947500000000002</v>
      </c>
      <c r="E295" s="6">
        <v>14.8375</v>
      </c>
      <c r="F295" s="6">
        <v>0</v>
      </c>
      <c r="G295" s="7">
        <v>6.93E-2</v>
      </c>
    </row>
    <row r="296" spans="1:7" ht="18" thickBot="1" x14ac:dyDescent="0.3">
      <c r="A296" s="3">
        <v>43466</v>
      </c>
      <c r="B296" s="16">
        <v>15.324999999999999</v>
      </c>
      <c r="C296" s="6">
        <v>16</v>
      </c>
      <c r="D296" s="6">
        <v>16.399999999999999</v>
      </c>
      <c r="E296" s="6">
        <v>15.15</v>
      </c>
      <c r="F296" s="6">
        <v>0</v>
      </c>
      <c r="G296" s="9">
        <v>-4.2200000000000001E-2</v>
      </c>
    </row>
    <row r="297" spans="1:7" ht="18" thickBot="1" x14ac:dyDescent="0.3">
      <c r="A297" s="3">
        <v>43465</v>
      </c>
      <c r="B297" s="15">
        <v>16</v>
      </c>
      <c r="C297" s="6">
        <v>15.27</v>
      </c>
      <c r="D297" s="6">
        <v>16.1525</v>
      </c>
      <c r="E297" s="6">
        <v>14.65</v>
      </c>
      <c r="F297" s="6">
        <v>0</v>
      </c>
      <c r="G297" s="7">
        <v>4.7800000000000002E-2</v>
      </c>
    </row>
    <row r="298" spans="1:7" ht="18" thickBot="1" x14ac:dyDescent="0.3">
      <c r="A298" s="3">
        <v>43462</v>
      </c>
      <c r="B298" s="16">
        <v>15.27</v>
      </c>
      <c r="C298" s="6">
        <v>16.072500000000002</v>
      </c>
      <c r="D298" s="6">
        <v>16.072500000000002</v>
      </c>
      <c r="E298" s="6">
        <v>15.015000000000001</v>
      </c>
      <c r="F298" s="6">
        <v>0</v>
      </c>
      <c r="G298" s="9">
        <v>-4.99E-2</v>
      </c>
    </row>
    <row r="299" spans="1:7" ht="18" thickBot="1" x14ac:dyDescent="0.3">
      <c r="A299" s="3">
        <v>43461</v>
      </c>
      <c r="B299" s="15">
        <v>16.072500000000002</v>
      </c>
      <c r="C299" s="6">
        <v>15.92</v>
      </c>
      <c r="D299" s="6">
        <v>16.375</v>
      </c>
      <c r="E299" s="6">
        <v>12.5625</v>
      </c>
      <c r="F299" s="6">
        <v>0</v>
      </c>
      <c r="G299" s="7">
        <v>9.5999999999999992E-3</v>
      </c>
    </row>
    <row r="300" spans="1:7" ht="18" thickBot="1" x14ac:dyDescent="0.3">
      <c r="A300" s="3">
        <v>43460</v>
      </c>
      <c r="B300" s="15">
        <v>15.92</v>
      </c>
      <c r="C300" s="6">
        <v>15.75</v>
      </c>
      <c r="D300" s="6">
        <v>17.477499999999999</v>
      </c>
      <c r="E300" s="6">
        <v>14.807499999999999</v>
      </c>
      <c r="F300" s="6">
        <v>0</v>
      </c>
      <c r="G300" s="7">
        <v>1.0800000000000001E-2</v>
      </c>
    </row>
    <row r="301" spans="1:7" ht="18" thickBot="1" x14ac:dyDescent="0.3">
      <c r="A301" s="3">
        <v>43458</v>
      </c>
      <c r="B301" s="16">
        <v>15.75</v>
      </c>
      <c r="C301" s="6">
        <v>15.9925</v>
      </c>
      <c r="D301" s="6">
        <v>17.1325</v>
      </c>
      <c r="E301" s="6">
        <v>14.897500000000001</v>
      </c>
      <c r="F301" s="6">
        <v>0</v>
      </c>
      <c r="G301" s="9">
        <v>-1.52E-2</v>
      </c>
    </row>
    <row r="302" spans="1:7" ht="18" thickBot="1" x14ac:dyDescent="0.3">
      <c r="A302" s="3">
        <v>43455</v>
      </c>
      <c r="B302" s="15">
        <v>15.9925</v>
      </c>
      <c r="C302" s="6">
        <v>14.3325</v>
      </c>
      <c r="D302" s="6">
        <v>16.23</v>
      </c>
      <c r="E302" s="6">
        <v>12.94</v>
      </c>
      <c r="F302" s="6">
        <v>0</v>
      </c>
      <c r="G302" s="7">
        <v>0.1158</v>
      </c>
    </row>
    <row r="303" spans="1:7" ht="18" thickBot="1" x14ac:dyDescent="0.3">
      <c r="A303" s="3">
        <v>43454</v>
      </c>
      <c r="B303" s="16">
        <v>14.3325</v>
      </c>
      <c r="C303" s="6">
        <v>14.66</v>
      </c>
      <c r="D303" s="6">
        <v>14.9175</v>
      </c>
      <c r="E303" s="6">
        <v>13.72</v>
      </c>
      <c r="F303" s="6">
        <v>0</v>
      </c>
      <c r="G303" s="9">
        <v>-2.23E-2</v>
      </c>
    </row>
    <row r="304" spans="1:7" ht="18" thickBot="1" x14ac:dyDescent="0.3">
      <c r="A304" s="3">
        <v>43453</v>
      </c>
      <c r="B304" s="15">
        <v>14.66</v>
      </c>
      <c r="C304" s="6">
        <v>14.577500000000001</v>
      </c>
      <c r="D304" s="6">
        <v>14.865</v>
      </c>
      <c r="E304" s="6">
        <v>11.87</v>
      </c>
      <c r="F304" s="6">
        <v>0</v>
      </c>
      <c r="G304" s="7">
        <v>5.7000000000000002E-3</v>
      </c>
    </row>
    <row r="305" spans="1:7" ht="18" thickBot="1" x14ac:dyDescent="0.3">
      <c r="A305" s="3">
        <v>43452</v>
      </c>
      <c r="B305" s="15">
        <v>14.577500000000001</v>
      </c>
      <c r="C305" s="6">
        <v>14.54</v>
      </c>
      <c r="D305" s="6">
        <v>15.3125</v>
      </c>
      <c r="E305" s="6">
        <v>11.9825</v>
      </c>
      <c r="F305" s="6">
        <v>0</v>
      </c>
      <c r="G305" s="7">
        <v>2.5999999999999999E-3</v>
      </c>
    </row>
    <row r="306" spans="1:7" ht="18" thickBot="1" x14ac:dyDescent="0.3">
      <c r="A306" s="3">
        <v>43451</v>
      </c>
      <c r="B306" s="16">
        <v>14.54</v>
      </c>
      <c r="C306" s="6">
        <v>15.157500000000001</v>
      </c>
      <c r="D306" s="6">
        <v>15.9125</v>
      </c>
      <c r="E306" s="6">
        <v>13.8675</v>
      </c>
      <c r="F306" s="6">
        <v>0</v>
      </c>
      <c r="G306" s="9">
        <v>-4.07E-2</v>
      </c>
    </row>
    <row r="307" spans="1:7" ht="18" thickBot="1" x14ac:dyDescent="0.3">
      <c r="A307" s="3">
        <v>43448</v>
      </c>
      <c r="B307" s="16">
        <v>15.157500000000001</v>
      </c>
      <c r="C307" s="6">
        <v>15.55</v>
      </c>
      <c r="D307" s="6">
        <v>15.5975</v>
      </c>
      <c r="E307" s="6">
        <v>12.672499999999999</v>
      </c>
      <c r="F307" s="6">
        <v>0</v>
      </c>
      <c r="G307" s="9">
        <v>-2.52E-2</v>
      </c>
    </row>
    <row r="308" spans="1:7" ht="18" thickBot="1" x14ac:dyDescent="0.3">
      <c r="A308" s="3">
        <v>43447</v>
      </c>
      <c r="B308" s="16">
        <v>15.55</v>
      </c>
      <c r="C308" s="6">
        <v>15.81</v>
      </c>
      <c r="D308" s="6">
        <v>15.904999999999999</v>
      </c>
      <c r="E308" s="6">
        <v>11.9125</v>
      </c>
      <c r="F308" s="6">
        <v>0</v>
      </c>
      <c r="G308" s="9">
        <v>-1.6400000000000001E-2</v>
      </c>
    </row>
    <row r="309" spans="1:7" ht="18" thickBot="1" x14ac:dyDescent="0.3">
      <c r="A309" s="3">
        <v>43446</v>
      </c>
      <c r="B309" s="16">
        <v>15.81</v>
      </c>
      <c r="C309" s="6">
        <v>17.945</v>
      </c>
      <c r="D309" s="6">
        <v>17.945</v>
      </c>
      <c r="E309" s="6">
        <v>15.4175</v>
      </c>
      <c r="F309" s="6">
        <v>0</v>
      </c>
      <c r="G309" s="9">
        <v>-0.11899999999999999</v>
      </c>
    </row>
    <row r="310" spans="1:7" ht="18" thickBot="1" x14ac:dyDescent="0.3">
      <c r="A310" s="3">
        <v>43445</v>
      </c>
      <c r="B310" s="16">
        <v>17.945</v>
      </c>
      <c r="C310" s="6">
        <v>20.4375</v>
      </c>
      <c r="D310" s="6">
        <v>20.4375</v>
      </c>
      <c r="E310" s="6">
        <v>17.202500000000001</v>
      </c>
      <c r="F310" s="6">
        <v>0</v>
      </c>
      <c r="G310" s="9">
        <v>-0.122</v>
      </c>
    </row>
    <row r="311" spans="1:7" ht="18" thickBot="1" x14ac:dyDescent="0.3">
      <c r="A311" s="3">
        <v>43444</v>
      </c>
      <c r="B311" s="15">
        <v>20.4375</v>
      </c>
      <c r="C311" s="6">
        <v>18.59</v>
      </c>
      <c r="D311" s="6">
        <v>20.645</v>
      </c>
      <c r="E311" s="6">
        <v>16.89</v>
      </c>
      <c r="F311" s="6">
        <v>0</v>
      </c>
      <c r="G311" s="7">
        <v>9.9400000000000002E-2</v>
      </c>
    </row>
    <row r="312" spans="1:7" ht="18" thickBot="1" x14ac:dyDescent="0.3">
      <c r="A312" s="3">
        <v>43441</v>
      </c>
      <c r="B312" s="16">
        <v>18.59</v>
      </c>
      <c r="C312" s="6">
        <v>19.305</v>
      </c>
      <c r="D312" s="6">
        <v>19.627500000000001</v>
      </c>
      <c r="E312" s="6">
        <v>15.9825</v>
      </c>
      <c r="F312" s="6">
        <v>0</v>
      </c>
      <c r="G312" s="9">
        <v>-3.6999999999999998E-2</v>
      </c>
    </row>
    <row r="313" spans="1:7" ht="18" thickBot="1" x14ac:dyDescent="0.3">
      <c r="A313" s="3">
        <v>43440</v>
      </c>
      <c r="B313" s="15">
        <v>19.305</v>
      </c>
      <c r="C313" s="6">
        <v>18.39</v>
      </c>
      <c r="D313" s="6">
        <v>19.55</v>
      </c>
      <c r="E313" s="6">
        <v>15.91</v>
      </c>
      <c r="F313" s="6">
        <v>0</v>
      </c>
      <c r="G313" s="7">
        <v>4.9799999999999997E-2</v>
      </c>
    </row>
    <row r="314" spans="1:7" ht="18" thickBot="1" x14ac:dyDescent="0.3">
      <c r="A314" s="3">
        <v>43439</v>
      </c>
      <c r="B314" s="15">
        <v>18.39</v>
      </c>
      <c r="C314" s="6">
        <v>18.107500000000002</v>
      </c>
      <c r="D314" s="6">
        <v>18.827500000000001</v>
      </c>
      <c r="E314" s="6">
        <v>16.62</v>
      </c>
      <c r="F314" s="6">
        <v>0</v>
      </c>
      <c r="G314" s="7">
        <v>1.5599999999999999E-2</v>
      </c>
    </row>
    <row r="315" spans="1:7" ht="18" thickBot="1" x14ac:dyDescent="0.3">
      <c r="A315" s="3">
        <v>43438</v>
      </c>
      <c r="B315" s="16">
        <v>18.107500000000002</v>
      </c>
      <c r="C315" s="6">
        <v>18.2225</v>
      </c>
      <c r="D315" s="6">
        <v>19.62</v>
      </c>
      <c r="E315" s="6">
        <v>16.905000000000001</v>
      </c>
      <c r="F315" s="6">
        <v>0</v>
      </c>
      <c r="G315" s="9">
        <v>-6.3E-3</v>
      </c>
    </row>
    <row r="316" spans="1:7" ht="18" thickBot="1" x14ac:dyDescent="0.3">
      <c r="A316" s="3">
        <v>43437</v>
      </c>
      <c r="B316" s="16">
        <v>18.2225</v>
      </c>
      <c r="C316" s="6">
        <v>19.162500000000001</v>
      </c>
      <c r="D316" s="6">
        <v>19.605</v>
      </c>
      <c r="E316" s="6">
        <v>16.309999999999999</v>
      </c>
      <c r="F316" s="6">
        <v>0</v>
      </c>
      <c r="G316" s="9">
        <v>-4.9099999999999998E-2</v>
      </c>
    </row>
    <row r="317" spans="1:7" ht="18" thickBot="1" x14ac:dyDescent="0.3">
      <c r="A317" s="3">
        <v>43434</v>
      </c>
      <c r="B317" s="15">
        <v>19.162500000000001</v>
      </c>
      <c r="C317" s="6">
        <v>18.697500000000002</v>
      </c>
      <c r="D317" s="6">
        <v>19.914999999999999</v>
      </c>
      <c r="E317" s="6">
        <v>16.809999999999999</v>
      </c>
      <c r="F317" s="6">
        <v>0</v>
      </c>
      <c r="G317" s="7">
        <v>2.4899999999999999E-2</v>
      </c>
    </row>
    <row r="318" spans="1:7" ht="18" thickBot="1" x14ac:dyDescent="0.3">
      <c r="A318" s="3">
        <v>43433</v>
      </c>
      <c r="B318" s="15">
        <v>18.697500000000002</v>
      </c>
      <c r="C318" s="6">
        <v>17.96</v>
      </c>
      <c r="D318" s="6">
        <v>18.850000000000001</v>
      </c>
      <c r="E318" s="6">
        <v>14.93</v>
      </c>
      <c r="F318" s="6">
        <v>0</v>
      </c>
      <c r="G318" s="7">
        <v>4.1099999999999998E-2</v>
      </c>
    </row>
    <row r="319" spans="1:7" ht="18" thickBot="1" x14ac:dyDescent="0.3">
      <c r="A319" s="3">
        <v>43432</v>
      </c>
      <c r="B319" s="16">
        <v>17.96</v>
      </c>
      <c r="C319" s="6">
        <v>18.315000000000001</v>
      </c>
      <c r="D319" s="6">
        <v>19.355</v>
      </c>
      <c r="E319" s="6">
        <v>16.672499999999999</v>
      </c>
      <c r="F319" s="6">
        <v>0</v>
      </c>
      <c r="G319" s="9">
        <v>-1.9400000000000001E-2</v>
      </c>
    </row>
    <row r="320" spans="1:7" ht="18" thickBot="1" x14ac:dyDescent="0.3">
      <c r="A320" s="3">
        <v>43431</v>
      </c>
      <c r="B320" s="16">
        <v>18.315000000000001</v>
      </c>
      <c r="C320" s="6">
        <v>20.4025</v>
      </c>
      <c r="D320" s="6">
        <v>20.4025</v>
      </c>
      <c r="E320" s="6">
        <v>16.605</v>
      </c>
      <c r="F320" s="6">
        <v>0</v>
      </c>
      <c r="G320" s="9">
        <v>-0.1023</v>
      </c>
    </row>
    <row r="321" spans="1:7" ht="18" thickBot="1" x14ac:dyDescent="0.3">
      <c r="A321" s="3">
        <v>43430</v>
      </c>
      <c r="B321" s="15">
        <v>20.4025</v>
      </c>
      <c r="C321" s="6">
        <v>19.16</v>
      </c>
      <c r="D321" s="6">
        <v>20.5275</v>
      </c>
      <c r="E321" s="6">
        <v>15.0175</v>
      </c>
      <c r="F321" s="6">
        <v>0</v>
      </c>
      <c r="G321" s="7">
        <v>6.4799999999999996E-2</v>
      </c>
    </row>
    <row r="322" spans="1:7" ht="18" thickBot="1" x14ac:dyDescent="0.3">
      <c r="A322" s="3">
        <v>43426</v>
      </c>
      <c r="B322" s="16">
        <v>19.16</v>
      </c>
      <c r="C322" s="6">
        <v>19.555</v>
      </c>
      <c r="D322" s="6">
        <v>20.002500000000001</v>
      </c>
      <c r="E322" s="6">
        <v>17.087499999999999</v>
      </c>
      <c r="F322" s="6">
        <v>0</v>
      </c>
      <c r="G322" s="9">
        <v>-2.0199999999999999E-2</v>
      </c>
    </row>
    <row r="323" spans="1:7" ht="18" thickBot="1" x14ac:dyDescent="0.3">
      <c r="A323" s="3">
        <v>43425</v>
      </c>
      <c r="B323" s="15">
        <v>19.555</v>
      </c>
      <c r="C323" s="6">
        <v>19.327500000000001</v>
      </c>
      <c r="D323" s="6">
        <v>20.0975</v>
      </c>
      <c r="E323" s="6">
        <v>15.54</v>
      </c>
      <c r="F323" s="6">
        <v>0</v>
      </c>
      <c r="G323" s="7">
        <v>1.18E-2</v>
      </c>
    </row>
    <row r="324" spans="1:7" ht="18" thickBot="1" x14ac:dyDescent="0.3">
      <c r="A324" s="3">
        <v>43424</v>
      </c>
      <c r="B324" s="15">
        <v>19.327500000000001</v>
      </c>
      <c r="C324" s="6">
        <v>19.254999999999999</v>
      </c>
      <c r="D324" s="6">
        <v>19.647500000000001</v>
      </c>
      <c r="E324" s="6">
        <v>18.252500000000001</v>
      </c>
      <c r="F324" s="6">
        <v>0</v>
      </c>
      <c r="G324" s="7">
        <v>3.8E-3</v>
      </c>
    </row>
    <row r="325" spans="1:7" ht="18" thickBot="1" x14ac:dyDescent="0.3">
      <c r="A325" s="3">
        <v>43423</v>
      </c>
      <c r="B325" s="15">
        <v>19.254999999999999</v>
      </c>
      <c r="C325" s="6">
        <v>18.350000000000001</v>
      </c>
      <c r="D325" s="6">
        <v>19.649999999999999</v>
      </c>
      <c r="E325" s="6">
        <v>13.515000000000001</v>
      </c>
      <c r="F325" s="6">
        <v>0</v>
      </c>
      <c r="G325" s="7">
        <v>4.9299999999999997E-2</v>
      </c>
    </row>
    <row r="326" spans="1:7" ht="18" thickBot="1" x14ac:dyDescent="0.3">
      <c r="A326" s="3">
        <v>43420</v>
      </c>
      <c r="B326" s="16">
        <v>18.350000000000001</v>
      </c>
      <c r="C326" s="6">
        <v>18.454999999999998</v>
      </c>
      <c r="D326" s="6">
        <v>18.8675</v>
      </c>
      <c r="E326" s="6">
        <v>16.897500000000001</v>
      </c>
      <c r="F326" s="6">
        <v>0</v>
      </c>
      <c r="G326" s="9">
        <v>-5.7000000000000002E-3</v>
      </c>
    </row>
    <row r="327" spans="1:7" ht="18" thickBot="1" x14ac:dyDescent="0.3">
      <c r="A327" s="3">
        <v>43419</v>
      </c>
      <c r="B327" s="16">
        <v>18.454999999999998</v>
      </c>
      <c r="C327" s="6">
        <v>18.824999999999999</v>
      </c>
      <c r="D327" s="6">
        <v>18.914999999999999</v>
      </c>
      <c r="E327" s="6">
        <v>15.4975</v>
      </c>
      <c r="F327" s="6">
        <v>0</v>
      </c>
      <c r="G327" s="9">
        <v>-1.9699999999999999E-2</v>
      </c>
    </row>
    <row r="328" spans="1:7" ht="18" thickBot="1" x14ac:dyDescent="0.3">
      <c r="A328" s="3">
        <v>43418</v>
      </c>
      <c r="B328" s="15">
        <v>18.824999999999999</v>
      </c>
      <c r="C328" s="6">
        <v>18.695</v>
      </c>
      <c r="D328" s="6">
        <v>19.5075</v>
      </c>
      <c r="E328" s="6">
        <v>14.77</v>
      </c>
      <c r="F328" s="6">
        <v>0</v>
      </c>
      <c r="G328" s="7">
        <v>7.0000000000000001E-3</v>
      </c>
    </row>
    <row r="329" spans="1:7" ht="18" thickBot="1" x14ac:dyDescent="0.3">
      <c r="A329" s="3">
        <v>43417</v>
      </c>
      <c r="B329" s="16">
        <v>18.695</v>
      </c>
      <c r="C329" s="6">
        <v>19.3675</v>
      </c>
      <c r="D329" s="6">
        <v>19.684999999999999</v>
      </c>
      <c r="E329" s="6">
        <v>17.122499999999999</v>
      </c>
      <c r="F329" s="6">
        <v>0</v>
      </c>
      <c r="G329" s="9">
        <v>-3.4700000000000002E-2</v>
      </c>
    </row>
    <row r="330" spans="1:7" ht="18" thickBot="1" x14ac:dyDescent="0.3">
      <c r="A330" s="3">
        <v>43416</v>
      </c>
      <c r="B330" s="15">
        <v>19.3675</v>
      </c>
      <c r="C330" s="6">
        <v>17.765000000000001</v>
      </c>
      <c r="D330" s="6">
        <v>19.462499999999999</v>
      </c>
      <c r="E330" s="6">
        <v>16.475000000000001</v>
      </c>
      <c r="F330" s="6">
        <v>0</v>
      </c>
      <c r="G330" s="7">
        <v>9.0200000000000002E-2</v>
      </c>
    </row>
    <row r="331" spans="1:7" ht="18" thickBot="1" x14ac:dyDescent="0.3">
      <c r="A331" s="3">
        <v>43413</v>
      </c>
      <c r="B331" s="15">
        <v>17.765000000000001</v>
      </c>
      <c r="C331" s="6">
        <v>17.877500000000001</v>
      </c>
      <c r="D331" s="6">
        <v>18.754999999999999</v>
      </c>
      <c r="E331" s="6">
        <v>16.754999999999999</v>
      </c>
      <c r="F331" s="6">
        <v>0</v>
      </c>
      <c r="G331" s="7">
        <v>2.3999999999999998E-3</v>
      </c>
    </row>
    <row r="332" spans="1:7" ht="18" thickBot="1" x14ac:dyDescent="0.3">
      <c r="A332" s="3">
        <v>43411</v>
      </c>
      <c r="B332" s="16">
        <v>17.7225</v>
      </c>
      <c r="C332" s="6">
        <v>18.504999999999999</v>
      </c>
      <c r="D332" s="6">
        <v>18.504999999999999</v>
      </c>
      <c r="E332" s="6">
        <v>16.809999999999999</v>
      </c>
      <c r="F332" s="6">
        <v>0</v>
      </c>
      <c r="G332" s="9">
        <v>-4.2299999999999997E-2</v>
      </c>
    </row>
    <row r="333" spans="1:7" ht="18" thickBot="1" x14ac:dyDescent="0.3">
      <c r="A333" s="3">
        <v>43410</v>
      </c>
      <c r="B333" s="16">
        <v>18.504999999999999</v>
      </c>
      <c r="C333" s="6">
        <v>19.482500000000002</v>
      </c>
      <c r="D333" s="6">
        <v>19.482500000000002</v>
      </c>
      <c r="E333" s="6">
        <v>16.18</v>
      </c>
      <c r="F333" s="6">
        <v>0</v>
      </c>
      <c r="G333" s="9">
        <v>-5.0200000000000002E-2</v>
      </c>
    </row>
    <row r="334" spans="1:7" ht="18" thickBot="1" x14ac:dyDescent="0.3">
      <c r="A334" s="3">
        <v>43409</v>
      </c>
      <c r="B334" s="15">
        <v>19.482500000000002</v>
      </c>
      <c r="C334" s="6">
        <v>18.23</v>
      </c>
      <c r="D334" s="6">
        <v>19.822500000000002</v>
      </c>
      <c r="E334" s="6">
        <v>17.734999999999999</v>
      </c>
      <c r="F334" s="6">
        <v>0</v>
      </c>
      <c r="G334" s="7">
        <v>6.8699999999999997E-2</v>
      </c>
    </row>
    <row r="335" spans="1:7" ht="18" thickBot="1" x14ac:dyDescent="0.3">
      <c r="A335" s="3">
        <v>43406</v>
      </c>
      <c r="B335" s="16">
        <v>18.23</v>
      </c>
      <c r="C335" s="6">
        <v>19.192499999999999</v>
      </c>
      <c r="D335" s="6">
        <v>19.192499999999999</v>
      </c>
      <c r="E335" s="6">
        <v>17.484999999999999</v>
      </c>
      <c r="F335" s="6">
        <v>0</v>
      </c>
      <c r="G335" s="9">
        <v>-5.0099999999999999E-2</v>
      </c>
    </row>
    <row r="336" spans="1:7" ht="18" thickBot="1" x14ac:dyDescent="0.3">
      <c r="A336" s="3">
        <v>43405</v>
      </c>
      <c r="B336" s="16">
        <v>19.192499999999999</v>
      </c>
      <c r="C336" s="6">
        <v>19.797499999999999</v>
      </c>
      <c r="D336" s="6">
        <v>20.13</v>
      </c>
      <c r="E336" s="6">
        <v>18.897500000000001</v>
      </c>
      <c r="F336" s="6">
        <v>0</v>
      </c>
      <c r="G336" s="9">
        <v>-3.0599999999999999E-2</v>
      </c>
    </row>
    <row r="337" spans="1:7" ht="18" thickBot="1" x14ac:dyDescent="0.3">
      <c r="A337" s="3">
        <v>43404</v>
      </c>
      <c r="B337" s="16">
        <v>19.797499999999999</v>
      </c>
      <c r="C337" s="6">
        <v>20.502500000000001</v>
      </c>
      <c r="D337" s="6">
        <v>22.815000000000001</v>
      </c>
      <c r="E337" s="6">
        <v>19.574999999999999</v>
      </c>
      <c r="F337" s="6">
        <v>0</v>
      </c>
      <c r="G337" s="9">
        <v>-3.44E-2</v>
      </c>
    </row>
    <row r="338" spans="1:7" ht="18" thickBot="1" x14ac:dyDescent="0.3">
      <c r="A338" s="3">
        <v>43403</v>
      </c>
      <c r="B338" s="15">
        <v>20.502500000000001</v>
      </c>
      <c r="C338" s="6">
        <v>19.824999999999999</v>
      </c>
      <c r="D338" s="6">
        <v>20.772500000000001</v>
      </c>
      <c r="E338" s="6">
        <v>19.55</v>
      </c>
      <c r="F338" s="6">
        <v>0</v>
      </c>
      <c r="G338" s="7">
        <v>3.4200000000000001E-2</v>
      </c>
    </row>
    <row r="339" spans="1:7" ht="18" thickBot="1" x14ac:dyDescent="0.3">
      <c r="A339" s="3">
        <v>43402</v>
      </c>
      <c r="B339" s="15">
        <v>19.824999999999999</v>
      </c>
      <c r="C339" s="6">
        <v>19.232500000000002</v>
      </c>
      <c r="D339" s="6">
        <v>20.8125</v>
      </c>
      <c r="E339" s="6">
        <v>19.232500000000002</v>
      </c>
      <c r="F339" s="6">
        <v>0</v>
      </c>
      <c r="G339" s="7">
        <v>3.0800000000000001E-2</v>
      </c>
    </row>
    <row r="340" spans="1:7" ht="18" thickBot="1" x14ac:dyDescent="0.3">
      <c r="A340" s="3">
        <v>43399</v>
      </c>
      <c r="B340" s="15">
        <v>19.232500000000002</v>
      </c>
      <c r="C340" s="6">
        <v>18.962499999999999</v>
      </c>
      <c r="D340" s="6">
        <v>21.04</v>
      </c>
      <c r="E340" s="6">
        <v>18.66</v>
      </c>
      <c r="F340" s="6">
        <v>0</v>
      </c>
      <c r="G340" s="7">
        <v>1.4200000000000001E-2</v>
      </c>
    </row>
    <row r="341" spans="1:7" ht="18" thickBot="1" x14ac:dyDescent="0.3">
      <c r="A341" s="3">
        <v>43398</v>
      </c>
      <c r="B341" s="15">
        <v>18.962499999999999</v>
      </c>
      <c r="C341" s="6">
        <v>18.88</v>
      </c>
      <c r="D341" s="6">
        <v>20.329999999999998</v>
      </c>
      <c r="E341" s="6">
        <v>18.497499999999999</v>
      </c>
      <c r="F341" s="6">
        <v>0</v>
      </c>
      <c r="G341" s="7">
        <v>4.4000000000000003E-3</v>
      </c>
    </row>
    <row r="342" spans="1:7" ht="18" thickBot="1" x14ac:dyDescent="0.3">
      <c r="A342" s="3">
        <v>43397</v>
      </c>
      <c r="B342" s="16">
        <v>18.88</v>
      </c>
      <c r="C342" s="6">
        <v>19.037500000000001</v>
      </c>
      <c r="D342" s="6">
        <v>19.809999999999999</v>
      </c>
      <c r="E342" s="6">
        <v>17.712499999999999</v>
      </c>
      <c r="F342" s="6">
        <v>0</v>
      </c>
      <c r="G342" s="9">
        <v>-8.3000000000000001E-3</v>
      </c>
    </row>
    <row r="343" spans="1:7" ht="18" thickBot="1" x14ac:dyDescent="0.3">
      <c r="A343" s="3">
        <v>43396</v>
      </c>
      <c r="B343" s="16">
        <v>19.037500000000001</v>
      </c>
      <c r="C343" s="6">
        <v>21.357500000000002</v>
      </c>
      <c r="D343" s="6">
        <v>22.3475</v>
      </c>
      <c r="E343" s="6">
        <v>18.762499999999999</v>
      </c>
      <c r="F343" s="6">
        <v>0</v>
      </c>
      <c r="G343" s="9">
        <v>-0.1086</v>
      </c>
    </row>
    <row r="344" spans="1:7" ht="18" thickBot="1" x14ac:dyDescent="0.3">
      <c r="A344" s="3">
        <v>43395</v>
      </c>
      <c r="B344" s="15">
        <v>21.357500000000002</v>
      </c>
      <c r="C344" s="6">
        <v>19.787500000000001</v>
      </c>
      <c r="D344" s="6">
        <v>21.672499999999999</v>
      </c>
      <c r="E344" s="6">
        <v>17.079999999999998</v>
      </c>
      <c r="F344" s="6">
        <v>0</v>
      </c>
      <c r="G344" s="7">
        <v>7.9299999999999995E-2</v>
      </c>
    </row>
    <row r="345" spans="1:7" ht="18" thickBot="1" x14ac:dyDescent="0.3">
      <c r="A345" s="3">
        <v>43392</v>
      </c>
      <c r="B345" s="15">
        <v>19.787500000000001</v>
      </c>
      <c r="C345" s="6">
        <v>17.98</v>
      </c>
      <c r="D345" s="6">
        <v>20.052499999999998</v>
      </c>
      <c r="E345" s="6">
        <v>17.447500000000002</v>
      </c>
      <c r="F345" s="6">
        <v>0</v>
      </c>
      <c r="G345" s="7">
        <v>0.10050000000000001</v>
      </c>
    </row>
    <row r="346" spans="1:7" ht="18" thickBot="1" x14ac:dyDescent="0.3">
      <c r="A346" s="3">
        <v>43390</v>
      </c>
      <c r="B346" s="15">
        <v>17.98</v>
      </c>
      <c r="C346" s="6">
        <v>17.372499999999999</v>
      </c>
      <c r="D346" s="6">
        <v>18.202500000000001</v>
      </c>
      <c r="E346" s="6">
        <v>14.842499999999999</v>
      </c>
      <c r="F346" s="6">
        <v>0</v>
      </c>
      <c r="G346" s="7">
        <v>3.5000000000000003E-2</v>
      </c>
    </row>
    <row r="347" spans="1:7" ht="18" thickBot="1" x14ac:dyDescent="0.3">
      <c r="A347" s="3">
        <v>43389</v>
      </c>
      <c r="B347" s="16">
        <v>17.372499999999999</v>
      </c>
      <c r="C347" s="6">
        <v>18.885000000000002</v>
      </c>
      <c r="D347" s="6">
        <v>18.885000000000002</v>
      </c>
      <c r="E347" s="6">
        <v>14.28</v>
      </c>
      <c r="F347" s="6">
        <v>0</v>
      </c>
      <c r="G347" s="9">
        <v>-8.0100000000000005E-2</v>
      </c>
    </row>
    <row r="348" spans="1:7" ht="18" thickBot="1" x14ac:dyDescent="0.3">
      <c r="A348" s="3">
        <v>43388</v>
      </c>
      <c r="B348" s="15">
        <v>18.885000000000002</v>
      </c>
      <c r="C348" s="6">
        <v>18.627500000000001</v>
      </c>
      <c r="D348" s="6">
        <v>19.822500000000002</v>
      </c>
      <c r="E348" s="6">
        <v>15.9825</v>
      </c>
      <c r="F348" s="6">
        <v>0</v>
      </c>
      <c r="G348" s="7">
        <v>1.38E-2</v>
      </c>
    </row>
    <row r="349" spans="1:7" ht="18" thickBot="1" x14ac:dyDescent="0.3">
      <c r="A349" s="3">
        <v>43385</v>
      </c>
      <c r="B349" s="16">
        <v>18.627500000000001</v>
      </c>
      <c r="C349" s="6">
        <v>20.547499999999999</v>
      </c>
      <c r="D349" s="6">
        <v>20.547499999999999</v>
      </c>
      <c r="E349" s="6">
        <v>16.672499999999999</v>
      </c>
      <c r="F349" s="6">
        <v>0</v>
      </c>
      <c r="G349" s="9">
        <v>-9.3399999999999997E-2</v>
      </c>
    </row>
    <row r="350" spans="1:7" ht="18" thickBot="1" x14ac:dyDescent="0.3">
      <c r="A350" s="3">
        <v>43384</v>
      </c>
      <c r="B350" s="15">
        <v>20.547499999999999</v>
      </c>
      <c r="C350" s="6">
        <v>17.907499999999999</v>
      </c>
      <c r="D350" s="6">
        <v>20.844999999999999</v>
      </c>
      <c r="E350" s="6">
        <v>17.627500000000001</v>
      </c>
      <c r="F350" s="6">
        <v>0</v>
      </c>
      <c r="G350" s="7">
        <v>0.1474</v>
      </c>
    </row>
    <row r="351" spans="1:7" ht="18" thickBot="1" x14ac:dyDescent="0.3">
      <c r="A351" s="3">
        <v>43383</v>
      </c>
      <c r="B351" s="16">
        <v>17.907499999999999</v>
      </c>
      <c r="C351" s="6">
        <v>19.754999999999999</v>
      </c>
      <c r="D351" s="6">
        <v>19.754999999999999</v>
      </c>
      <c r="E351" s="6">
        <v>17.725000000000001</v>
      </c>
      <c r="F351" s="6">
        <v>0</v>
      </c>
      <c r="G351" s="9">
        <v>-9.35E-2</v>
      </c>
    </row>
    <row r="352" spans="1:7" ht="18" thickBot="1" x14ac:dyDescent="0.3">
      <c r="A352" s="3">
        <v>43382</v>
      </c>
      <c r="B352" s="16">
        <v>19.754999999999999</v>
      </c>
      <c r="C352" s="6">
        <v>20.147500000000001</v>
      </c>
      <c r="D352" s="6">
        <v>20.357500000000002</v>
      </c>
      <c r="E352" s="6">
        <v>17.47</v>
      </c>
      <c r="F352" s="6">
        <v>0</v>
      </c>
      <c r="G352" s="9">
        <v>-1.95E-2</v>
      </c>
    </row>
    <row r="353" spans="1:7" ht="18" thickBot="1" x14ac:dyDescent="0.3">
      <c r="A353" s="3">
        <v>43381</v>
      </c>
      <c r="B353" s="15">
        <v>20.147500000000001</v>
      </c>
      <c r="C353" s="6">
        <v>19.732500000000002</v>
      </c>
      <c r="D353" s="6">
        <v>21.765000000000001</v>
      </c>
      <c r="E353" s="6">
        <v>18.477499999999999</v>
      </c>
      <c r="F353" s="6">
        <v>0</v>
      </c>
      <c r="G353" s="7">
        <v>2.1000000000000001E-2</v>
      </c>
    </row>
    <row r="354" spans="1:7" ht="18" thickBot="1" x14ac:dyDescent="0.3">
      <c r="A354" s="3">
        <v>43378</v>
      </c>
      <c r="B354" s="15">
        <v>19.732500000000002</v>
      </c>
      <c r="C354" s="6">
        <v>18.914999999999999</v>
      </c>
      <c r="D354" s="6">
        <v>20.482500000000002</v>
      </c>
      <c r="E354" s="6">
        <v>18.452500000000001</v>
      </c>
      <c r="F354" s="6">
        <v>0</v>
      </c>
      <c r="G354" s="7">
        <v>4.3200000000000002E-2</v>
      </c>
    </row>
    <row r="355" spans="1:7" ht="18" thickBot="1" x14ac:dyDescent="0.3">
      <c r="A355" s="3">
        <v>43377</v>
      </c>
      <c r="B355" s="15">
        <v>18.914999999999999</v>
      </c>
      <c r="C355" s="6">
        <v>18.1175</v>
      </c>
      <c r="D355" s="6">
        <v>19.684999999999999</v>
      </c>
      <c r="E355" s="6">
        <v>17.484999999999999</v>
      </c>
      <c r="F355" s="6">
        <v>0</v>
      </c>
      <c r="G355" s="7">
        <v>4.3999999999999997E-2</v>
      </c>
    </row>
    <row r="356" spans="1:7" ht="18" thickBot="1" x14ac:dyDescent="0.3">
      <c r="A356" s="3">
        <v>43376</v>
      </c>
      <c r="B356" s="15">
        <v>18.1175</v>
      </c>
      <c r="C356" s="6">
        <v>16.835000000000001</v>
      </c>
      <c r="D356" s="6">
        <v>18.647500000000001</v>
      </c>
      <c r="E356" s="6">
        <v>15.574999999999999</v>
      </c>
      <c r="F356" s="6">
        <v>0</v>
      </c>
      <c r="G356" s="7">
        <v>7.6200000000000004E-2</v>
      </c>
    </row>
    <row r="357" spans="1:7" ht="18" thickBot="1" x14ac:dyDescent="0.3">
      <c r="A357" s="3">
        <v>43374</v>
      </c>
      <c r="B357" s="16">
        <v>16.835000000000001</v>
      </c>
      <c r="C357" s="6">
        <v>16.995000000000001</v>
      </c>
      <c r="D357" s="6">
        <v>18.862500000000001</v>
      </c>
      <c r="E357" s="6">
        <v>16.27</v>
      </c>
      <c r="F357" s="6">
        <v>0</v>
      </c>
      <c r="G357" s="9">
        <v>-9.4000000000000004E-3</v>
      </c>
    </row>
    <row r="358" spans="1:7" ht="18" thickBot="1" x14ac:dyDescent="0.3">
      <c r="A358" s="3">
        <v>43371</v>
      </c>
      <c r="B358" s="15">
        <v>16.995000000000001</v>
      </c>
      <c r="C358" s="6">
        <v>16.922499999999999</v>
      </c>
      <c r="D358" s="6">
        <v>17.692499999999999</v>
      </c>
      <c r="E358" s="6">
        <v>15.925000000000001</v>
      </c>
      <c r="F358" s="6">
        <v>0</v>
      </c>
      <c r="G358" s="7">
        <v>4.3E-3</v>
      </c>
    </row>
    <row r="359" spans="1:7" ht="18" thickBot="1" x14ac:dyDescent="0.3">
      <c r="A359" s="3">
        <v>43370</v>
      </c>
      <c r="B359" s="16">
        <v>16.922499999999999</v>
      </c>
      <c r="C359" s="6">
        <v>17.087499999999999</v>
      </c>
      <c r="D359" s="6">
        <v>17.37</v>
      </c>
      <c r="E359" s="6">
        <v>15.602499999999999</v>
      </c>
      <c r="F359" s="6">
        <v>0</v>
      </c>
      <c r="G359" s="9">
        <v>-9.7000000000000003E-3</v>
      </c>
    </row>
    <row r="360" spans="1:7" ht="18" thickBot="1" x14ac:dyDescent="0.3">
      <c r="A360" s="3">
        <v>43369</v>
      </c>
      <c r="B360" s="15">
        <v>17.087499999999999</v>
      </c>
      <c r="C360" s="6">
        <v>16.682500000000001</v>
      </c>
      <c r="D360" s="6">
        <v>17.574999999999999</v>
      </c>
      <c r="E360" s="6">
        <v>15.1</v>
      </c>
      <c r="F360" s="6">
        <v>0</v>
      </c>
      <c r="G360" s="7">
        <v>2.4299999999999999E-2</v>
      </c>
    </row>
    <row r="361" spans="1:7" ht="18" thickBot="1" x14ac:dyDescent="0.3">
      <c r="A361" s="3">
        <v>43368</v>
      </c>
      <c r="B361" s="16">
        <v>16.682500000000001</v>
      </c>
      <c r="C361" s="6">
        <v>17.427499999999998</v>
      </c>
      <c r="D361" s="6">
        <v>18.309999999999999</v>
      </c>
      <c r="E361" s="6">
        <v>16.217500000000001</v>
      </c>
      <c r="F361" s="6">
        <v>0</v>
      </c>
      <c r="G361" s="9">
        <v>-4.2700000000000002E-2</v>
      </c>
    </row>
    <row r="362" spans="1:7" ht="18" thickBot="1" x14ac:dyDescent="0.3">
      <c r="A362" s="3">
        <v>43367</v>
      </c>
      <c r="B362" s="15">
        <v>17.427499999999998</v>
      </c>
      <c r="C362" s="6">
        <v>15.535</v>
      </c>
      <c r="D362" s="6">
        <v>17.855</v>
      </c>
      <c r="E362" s="6">
        <v>13.8025</v>
      </c>
      <c r="F362" s="6">
        <v>0</v>
      </c>
      <c r="G362" s="7">
        <v>0.12180000000000001</v>
      </c>
    </row>
    <row r="363" spans="1:7" ht="18" thickBot="1" x14ac:dyDescent="0.3">
      <c r="A363" s="3">
        <v>43364</v>
      </c>
      <c r="B363" s="15">
        <v>15.535</v>
      </c>
      <c r="C363" s="6">
        <v>14.005000000000001</v>
      </c>
      <c r="D363" s="6">
        <v>16.920000000000002</v>
      </c>
      <c r="E363" s="6">
        <v>10.9825</v>
      </c>
      <c r="F363" s="6">
        <v>0</v>
      </c>
      <c r="G363" s="7">
        <v>0.10920000000000001</v>
      </c>
    </row>
    <row r="364" spans="1:7" ht="18" thickBot="1" x14ac:dyDescent="0.3">
      <c r="A364" s="3">
        <v>43362</v>
      </c>
      <c r="B364" s="16">
        <v>14.005000000000001</v>
      </c>
      <c r="C364" s="6">
        <v>14.414999999999999</v>
      </c>
      <c r="D364" s="6">
        <v>14.477499999999999</v>
      </c>
      <c r="E364" s="6">
        <v>11.744999999999999</v>
      </c>
      <c r="F364" s="6">
        <v>0</v>
      </c>
      <c r="G364" s="9">
        <v>-2.8400000000000002E-2</v>
      </c>
    </row>
    <row r="365" spans="1:7" ht="18" thickBot="1" x14ac:dyDescent="0.3">
      <c r="A365" s="3">
        <v>43361</v>
      </c>
      <c r="B365" s="16">
        <v>14.414999999999999</v>
      </c>
      <c r="C365" s="6">
        <v>14.494999999999999</v>
      </c>
      <c r="D365" s="6">
        <v>14.62</v>
      </c>
      <c r="E365" s="6">
        <v>11.8725</v>
      </c>
      <c r="F365" s="6">
        <v>0</v>
      </c>
      <c r="G365" s="9">
        <v>-5.4999999999999997E-3</v>
      </c>
    </row>
    <row r="366" spans="1:7" ht="18" thickBot="1" x14ac:dyDescent="0.3">
      <c r="A366" s="3">
        <v>43360</v>
      </c>
      <c r="B366" s="15">
        <v>14.494999999999999</v>
      </c>
      <c r="C366" s="6">
        <v>13.842499999999999</v>
      </c>
      <c r="D366" s="6">
        <v>14.635</v>
      </c>
      <c r="E366" s="6">
        <v>11.73</v>
      </c>
      <c r="F366" s="6">
        <v>0</v>
      </c>
      <c r="G366" s="7">
        <v>4.7100000000000003E-2</v>
      </c>
    </row>
    <row r="367" spans="1:7" ht="18" thickBot="1" x14ac:dyDescent="0.3">
      <c r="A367" s="3">
        <v>43357</v>
      </c>
      <c r="B367" s="16">
        <v>13.842499999999999</v>
      </c>
      <c r="C367" s="6">
        <v>14.25</v>
      </c>
      <c r="D367" s="6">
        <v>14.25</v>
      </c>
      <c r="E367" s="6">
        <v>12.3225</v>
      </c>
      <c r="F367" s="6">
        <v>0</v>
      </c>
      <c r="G367" s="9">
        <v>-2.86E-2</v>
      </c>
    </row>
    <row r="368" spans="1:7" ht="18" thickBot="1" x14ac:dyDescent="0.3">
      <c r="A368" s="3">
        <v>43355</v>
      </c>
      <c r="B368" s="16">
        <v>14.25</v>
      </c>
      <c r="C368" s="6">
        <v>15.33</v>
      </c>
      <c r="D368" s="6">
        <v>15.33</v>
      </c>
      <c r="E368" s="6">
        <v>12.98</v>
      </c>
      <c r="F368" s="6">
        <v>0</v>
      </c>
      <c r="G368" s="9">
        <v>-7.0499999999999993E-2</v>
      </c>
    </row>
    <row r="369" spans="1:7" ht="18" thickBot="1" x14ac:dyDescent="0.3">
      <c r="A369" s="3">
        <v>43354</v>
      </c>
      <c r="B369" s="15">
        <v>15.33</v>
      </c>
      <c r="C369" s="6">
        <v>15.202500000000001</v>
      </c>
      <c r="D369" s="6">
        <v>15.4475</v>
      </c>
      <c r="E369" s="6">
        <v>13.442500000000001</v>
      </c>
      <c r="F369" s="6">
        <v>0</v>
      </c>
      <c r="G369" s="7">
        <v>8.3999999999999995E-3</v>
      </c>
    </row>
    <row r="370" spans="1:7" ht="18" thickBot="1" x14ac:dyDescent="0.3">
      <c r="A370" s="3">
        <v>43353</v>
      </c>
      <c r="B370" s="15">
        <v>15.202500000000001</v>
      </c>
      <c r="C370" s="6">
        <v>13.89</v>
      </c>
      <c r="D370" s="6">
        <v>15.315</v>
      </c>
      <c r="E370" s="6">
        <v>12.61</v>
      </c>
      <c r="F370" s="6">
        <v>0</v>
      </c>
      <c r="G370" s="7">
        <v>9.4500000000000001E-2</v>
      </c>
    </row>
    <row r="371" spans="1:7" ht="18" thickBot="1" x14ac:dyDescent="0.3">
      <c r="A371" s="3">
        <v>43350</v>
      </c>
      <c r="B371" s="15">
        <v>13.89</v>
      </c>
      <c r="C371" s="6">
        <v>13.7225</v>
      </c>
      <c r="D371" s="6">
        <v>14.1425</v>
      </c>
      <c r="E371" s="6">
        <v>11.085000000000001</v>
      </c>
      <c r="F371" s="6">
        <v>0</v>
      </c>
      <c r="G371" s="7">
        <v>1.2200000000000001E-2</v>
      </c>
    </row>
    <row r="372" spans="1:7" ht="18" thickBot="1" x14ac:dyDescent="0.3">
      <c r="A372" s="3">
        <v>43349</v>
      </c>
      <c r="B372" s="15">
        <v>13.7225</v>
      </c>
      <c r="C372" s="6">
        <v>13.65</v>
      </c>
      <c r="D372" s="6">
        <v>14.2</v>
      </c>
      <c r="E372" s="6">
        <v>12.06</v>
      </c>
      <c r="F372" s="6">
        <v>0</v>
      </c>
      <c r="G372" s="7">
        <v>5.3E-3</v>
      </c>
    </row>
    <row r="373" spans="1:7" ht="18" thickBot="1" x14ac:dyDescent="0.3">
      <c r="A373" s="3">
        <v>43348</v>
      </c>
      <c r="B373" s="16">
        <v>13.65</v>
      </c>
      <c r="C373" s="6">
        <v>13.782500000000001</v>
      </c>
      <c r="D373" s="6">
        <v>14.1525</v>
      </c>
      <c r="E373" s="6">
        <v>11.952500000000001</v>
      </c>
      <c r="F373" s="6">
        <v>0</v>
      </c>
      <c r="G373" s="9">
        <v>-9.5999999999999992E-3</v>
      </c>
    </row>
    <row r="374" spans="1:7" ht="18" thickBot="1" x14ac:dyDescent="0.3">
      <c r="A374" s="3">
        <v>43347</v>
      </c>
      <c r="B374" s="15">
        <v>13.782500000000001</v>
      </c>
      <c r="C374" s="6">
        <v>13.3925</v>
      </c>
      <c r="D374" s="6">
        <v>13.88</v>
      </c>
      <c r="E374" s="6">
        <v>12.1975</v>
      </c>
      <c r="F374" s="6">
        <v>0</v>
      </c>
      <c r="G374" s="7">
        <v>2.9100000000000001E-2</v>
      </c>
    </row>
    <row r="375" spans="1:7" ht="18" thickBot="1" x14ac:dyDescent="0.3">
      <c r="A375" s="3">
        <v>43346</v>
      </c>
      <c r="B375" s="15">
        <v>13.3925</v>
      </c>
      <c r="C375" s="6">
        <v>12.5975</v>
      </c>
      <c r="D375" s="6">
        <v>13.717499999999999</v>
      </c>
      <c r="E375" s="6">
        <v>11.17</v>
      </c>
      <c r="F375" s="6">
        <v>0</v>
      </c>
      <c r="G375" s="7">
        <v>6.3100000000000003E-2</v>
      </c>
    </row>
    <row r="376" spans="1:7" ht="18" thickBot="1" x14ac:dyDescent="0.3">
      <c r="A376" s="3">
        <v>43343</v>
      </c>
      <c r="B376" s="15">
        <v>12.5975</v>
      </c>
      <c r="C376" s="6">
        <v>12.4125</v>
      </c>
      <c r="D376" s="6">
        <v>12.797499999999999</v>
      </c>
      <c r="E376" s="6">
        <v>11.6</v>
      </c>
      <c r="F376" s="6">
        <v>0</v>
      </c>
      <c r="G376" s="7">
        <v>1.49E-2</v>
      </c>
    </row>
    <row r="377" spans="1:7" ht="18" thickBot="1" x14ac:dyDescent="0.3">
      <c r="A377" s="3">
        <v>43342</v>
      </c>
      <c r="B377" s="16">
        <v>12.4125</v>
      </c>
      <c r="C377" s="6">
        <v>12.435</v>
      </c>
      <c r="D377" s="6">
        <v>12.625</v>
      </c>
      <c r="E377" s="6">
        <v>10.6225</v>
      </c>
      <c r="F377" s="6">
        <v>0</v>
      </c>
      <c r="G377" s="9">
        <v>-1.8E-3</v>
      </c>
    </row>
    <row r="378" spans="1:7" ht="18" thickBot="1" x14ac:dyDescent="0.3">
      <c r="A378" s="3">
        <v>43341</v>
      </c>
      <c r="B378" s="15">
        <v>12.435</v>
      </c>
      <c r="C378" s="6">
        <v>12.425000000000001</v>
      </c>
      <c r="D378" s="6">
        <v>12.672499999999999</v>
      </c>
      <c r="E378" s="6">
        <v>10.725</v>
      </c>
      <c r="F378" s="6">
        <v>0</v>
      </c>
      <c r="G378" s="7">
        <v>8.0000000000000004E-4</v>
      </c>
    </row>
    <row r="379" spans="1:7" ht="18" thickBot="1" x14ac:dyDescent="0.3">
      <c r="A379" s="3">
        <v>43340</v>
      </c>
      <c r="B379" s="15">
        <v>12.425000000000001</v>
      </c>
      <c r="C379" s="6">
        <v>12.237500000000001</v>
      </c>
      <c r="D379" s="6">
        <v>12.6</v>
      </c>
      <c r="E379" s="6">
        <v>10.3775</v>
      </c>
      <c r="F379" s="6">
        <v>0</v>
      </c>
      <c r="G379" s="7">
        <v>1.5299999999999999E-2</v>
      </c>
    </row>
    <row r="380" spans="1:7" ht="18" thickBot="1" x14ac:dyDescent="0.3">
      <c r="A380" s="3">
        <v>43339</v>
      </c>
      <c r="B380" s="16">
        <v>12.237500000000001</v>
      </c>
      <c r="C380" s="6">
        <v>12.407500000000001</v>
      </c>
      <c r="D380" s="6">
        <v>12.532500000000001</v>
      </c>
      <c r="E380" s="6">
        <v>9.5150000000000006</v>
      </c>
      <c r="F380" s="6">
        <v>0</v>
      </c>
      <c r="G380" s="9">
        <v>-1.37E-2</v>
      </c>
    </row>
    <row r="381" spans="1:7" ht="18" thickBot="1" x14ac:dyDescent="0.3">
      <c r="A381" s="3">
        <v>43336</v>
      </c>
      <c r="B381" s="16">
        <v>12.407500000000001</v>
      </c>
      <c r="C381" s="6">
        <v>12.7575</v>
      </c>
      <c r="D381" s="6">
        <v>12.8375</v>
      </c>
      <c r="E381" s="6">
        <v>9.43</v>
      </c>
      <c r="F381" s="6">
        <v>0</v>
      </c>
      <c r="G381" s="9">
        <v>-2.7400000000000001E-2</v>
      </c>
    </row>
    <row r="382" spans="1:7" ht="18" thickBot="1" x14ac:dyDescent="0.3">
      <c r="A382" s="3">
        <v>43335</v>
      </c>
      <c r="B382" s="16">
        <v>12.7575</v>
      </c>
      <c r="C382" s="6">
        <v>12.9025</v>
      </c>
      <c r="D382" s="6">
        <v>13.1175</v>
      </c>
      <c r="E382" s="6">
        <v>9.5299999999999994</v>
      </c>
      <c r="F382" s="6">
        <v>0</v>
      </c>
      <c r="G382" s="9">
        <v>-1.12E-2</v>
      </c>
    </row>
    <row r="383" spans="1:7" ht="18" thickBot="1" x14ac:dyDescent="0.3">
      <c r="A383" s="3">
        <v>43333</v>
      </c>
      <c r="B383" s="16">
        <v>12.9025</v>
      </c>
      <c r="C383" s="6">
        <v>13.032500000000001</v>
      </c>
      <c r="D383" s="6">
        <v>13.635</v>
      </c>
      <c r="E383" s="6">
        <v>9.9275000000000002</v>
      </c>
      <c r="F383" s="6">
        <v>0</v>
      </c>
      <c r="G383" s="9">
        <v>-0.01</v>
      </c>
    </row>
    <row r="384" spans="1:7" ht="18" thickBot="1" x14ac:dyDescent="0.3">
      <c r="A384" s="3">
        <v>43332</v>
      </c>
      <c r="B384" s="16">
        <v>13.032500000000001</v>
      </c>
      <c r="C384" s="6">
        <v>13.16</v>
      </c>
      <c r="D384" s="6">
        <v>13.55</v>
      </c>
      <c r="E384" s="6">
        <v>11.345000000000001</v>
      </c>
      <c r="F384" s="6">
        <v>0</v>
      </c>
      <c r="G384" s="9">
        <v>-9.7000000000000003E-3</v>
      </c>
    </row>
    <row r="385" spans="1:7" ht="18" thickBot="1" x14ac:dyDescent="0.3">
      <c r="A385" s="3">
        <v>43329</v>
      </c>
      <c r="B385" s="16">
        <v>13.16</v>
      </c>
      <c r="C385" s="6">
        <v>13.645</v>
      </c>
      <c r="D385" s="6">
        <v>13.645</v>
      </c>
      <c r="E385" s="6">
        <v>10.3025</v>
      </c>
      <c r="F385" s="6">
        <v>0</v>
      </c>
      <c r="G385" s="9">
        <v>-3.5499999999999997E-2</v>
      </c>
    </row>
    <row r="386" spans="1:7" ht="18" thickBot="1" x14ac:dyDescent="0.3">
      <c r="A386" s="3">
        <v>43328</v>
      </c>
      <c r="B386" s="15">
        <v>13.645</v>
      </c>
      <c r="C386" s="6">
        <v>13.282500000000001</v>
      </c>
      <c r="D386" s="6">
        <v>13.865</v>
      </c>
      <c r="E386" s="6">
        <v>11.465</v>
      </c>
      <c r="F386" s="6">
        <v>0</v>
      </c>
      <c r="G386" s="7">
        <v>2.7300000000000001E-2</v>
      </c>
    </row>
    <row r="387" spans="1:7" ht="18" thickBot="1" x14ac:dyDescent="0.3">
      <c r="A387" s="3">
        <v>43326</v>
      </c>
      <c r="B387" s="16">
        <v>13.282500000000001</v>
      </c>
      <c r="C387" s="6">
        <v>13.4</v>
      </c>
      <c r="D387" s="6">
        <v>13.42</v>
      </c>
      <c r="E387" s="6">
        <v>10.755000000000001</v>
      </c>
      <c r="F387" s="6">
        <v>0</v>
      </c>
      <c r="G387" s="9">
        <v>-8.8000000000000005E-3</v>
      </c>
    </row>
    <row r="388" spans="1:7" ht="18" thickBot="1" x14ac:dyDescent="0.3">
      <c r="A388" s="3">
        <v>43325</v>
      </c>
      <c r="B388" s="15">
        <v>13.4</v>
      </c>
      <c r="C388" s="6">
        <v>12.85</v>
      </c>
      <c r="D388" s="6">
        <v>13.5</v>
      </c>
      <c r="E388" s="6">
        <v>11.29</v>
      </c>
      <c r="F388" s="6">
        <v>0</v>
      </c>
      <c r="G388" s="7">
        <v>4.2799999999999998E-2</v>
      </c>
    </row>
    <row r="389" spans="1:7" ht="18" thickBot="1" x14ac:dyDescent="0.3">
      <c r="A389" s="3">
        <v>43322</v>
      </c>
      <c r="B389" s="15">
        <v>12.85</v>
      </c>
      <c r="C389" s="6">
        <v>12.6775</v>
      </c>
      <c r="D389" s="6">
        <v>12.984999999999999</v>
      </c>
      <c r="E389" s="6">
        <v>10.057499999999999</v>
      </c>
      <c r="F389" s="6">
        <v>0</v>
      </c>
      <c r="G389" s="7">
        <v>1.3599999999999999E-2</v>
      </c>
    </row>
    <row r="390" spans="1:7" ht="18" thickBot="1" x14ac:dyDescent="0.3">
      <c r="A390" s="3">
        <v>43321</v>
      </c>
      <c r="B390" s="15">
        <v>12.6775</v>
      </c>
      <c r="C390" s="6">
        <v>12.54</v>
      </c>
      <c r="D390" s="6">
        <v>12.76</v>
      </c>
      <c r="E390" s="6">
        <v>10.8775</v>
      </c>
      <c r="F390" s="6">
        <v>0</v>
      </c>
      <c r="G390" s="7">
        <v>1.0999999999999999E-2</v>
      </c>
    </row>
    <row r="391" spans="1:7" ht="18" thickBot="1" x14ac:dyDescent="0.3">
      <c r="A391" s="3">
        <v>43320</v>
      </c>
      <c r="B391" s="16">
        <v>12.54</v>
      </c>
      <c r="C391" s="6">
        <v>12.577500000000001</v>
      </c>
      <c r="D391" s="6">
        <v>12.782500000000001</v>
      </c>
      <c r="E391" s="6">
        <v>10.48</v>
      </c>
      <c r="F391" s="6">
        <v>0</v>
      </c>
      <c r="G391" s="9">
        <v>-3.0000000000000001E-3</v>
      </c>
    </row>
    <row r="392" spans="1:7" ht="18" thickBot="1" x14ac:dyDescent="0.3">
      <c r="A392" s="3">
        <v>43319</v>
      </c>
      <c r="B392" s="15">
        <v>12.577500000000001</v>
      </c>
      <c r="C392" s="6">
        <v>12.5625</v>
      </c>
      <c r="D392" s="6">
        <v>12.82</v>
      </c>
      <c r="E392" s="6">
        <v>10.5825</v>
      </c>
      <c r="F392" s="6">
        <v>0</v>
      </c>
      <c r="G392" s="7">
        <v>1.1999999999999999E-3</v>
      </c>
    </row>
    <row r="393" spans="1:7" ht="18" thickBot="1" x14ac:dyDescent="0.3">
      <c r="A393" s="3">
        <v>43318</v>
      </c>
      <c r="B393" s="15">
        <v>12.5625</v>
      </c>
      <c r="C393" s="6">
        <v>12.077500000000001</v>
      </c>
      <c r="D393" s="6">
        <v>12.734999999999999</v>
      </c>
      <c r="E393" s="6">
        <v>11.85</v>
      </c>
      <c r="F393" s="6">
        <v>0</v>
      </c>
      <c r="G393" s="7">
        <v>4.02E-2</v>
      </c>
    </row>
    <row r="394" spans="1:7" ht="18" thickBot="1" x14ac:dyDescent="0.3">
      <c r="A394" s="3">
        <v>43315</v>
      </c>
      <c r="B394" s="16">
        <v>12.077500000000001</v>
      </c>
      <c r="C394" s="6">
        <v>12.555</v>
      </c>
      <c r="D394" s="6">
        <v>12.555</v>
      </c>
      <c r="E394" s="6">
        <v>10.907500000000001</v>
      </c>
      <c r="F394" s="6">
        <v>0</v>
      </c>
      <c r="G394" s="9">
        <v>-3.7999999999999999E-2</v>
      </c>
    </row>
    <row r="395" spans="1:7" ht="18" thickBot="1" x14ac:dyDescent="0.3">
      <c r="A395" s="3">
        <v>43314</v>
      </c>
      <c r="B395" s="15">
        <v>12.555</v>
      </c>
      <c r="C395" s="6">
        <v>12.53</v>
      </c>
      <c r="D395" s="6">
        <v>12.8</v>
      </c>
      <c r="E395" s="6">
        <v>10.887499999999999</v>
      </c>
      <c r="F395" s="6">
        <v>0</v>
      </c>
      <c r="G395" s="7">
        <v>2E-3</v>
      </c>
    </row>
    <row r="396" spans="1:7" ht="18" thickBot="1" x14ac:dyDescent="0.3">
      <c r="A396" s="3">
        <v>43313</v>
      </c>
      <c r="B396" s="15">
        <v>12.53</v>
      </c>
      <c r="C396" s="6">
        <v>12.48</v>
      </c>
      <c r="D396" s="6">
        <v>12.765000000000001</v>
      </c>
      <c r="E396" s="6">
        <v>11.9975</v>
      </c>
      <c r="F396" s="6">
        <v>0</v>
      </c>
      <c r="G396" s="7">
        <v>4.0000000000000001E-3</v>
      </c>
    </row>
    <row r="397" spans="1:7" ht="18" thickBot="1" x14ac:dyDescent="0.3">
      <c r="A397" s="3">
        <v>43312</v>
      </c>
      <c r="B397" s="16">
        <v>12.48</v>
      </c>
      <c r="C397" s="6">
        <v>12.585000000000001</v>
      </c>
      <c r="D397" s="6">
        <v>12.795</v>
      </c>
      <c r="E397" s="6">
        <v>12.2875</v>
      </c>
      <c r="F397" s="6">
        <v>0</v>
      </c>
      <c r="G397" s="9">
        <v>-8.3000000000000001E-3</v>
      </c>
    </row>
    <row r="398" spans="1:7" ht="18" thickBot="1" x14ac:dyDescent="0.3">
      <c r="A398" s="3">
        <v>43311</v>
      </c>
      <c r="B398" s="15">
        <v>12.585000000000001</v>
      </c>
      <c r="C398" s="6">
        <v>12.31</v>
      </c>
      <c r="D398" s="6">
        <v>13.057499999999999</v>
      </c>
      <c r="E398" s="6">
        <v>12.307499999999999</v>
      </c>
      <c r="F398" s="6">
        <v>0</v>
      </c>
      <c r="G398" s="7">
        <v>2.23E-2</v>
      </c>
    </row>
    <row r="399" spans="1:7" ht="18" thickBot="1" x14ac:dyDescent="0.3">
      <c r="A399" s="3">
        <v>43308</v>
      </c>
      <c r="B399" s="15">
        <v>12.31</v>
      </c>
      <c r="C399" s="6">
        <v>12.0275</v>
      </c>
      <c r="D399" s="6">
        <v>12.5</v>
      </c>
      <c r="E399" s="6">
        <v>11.2475</v>
      </c>
      <c r="F399" s="6">
        <v>0</v>
      </c>
      <c r="G399" s="7">
        <v>2.35E-2</v>
      </c>
    </row>
    <row r="400" spans="1:7" ht="18" thickBot="1" x14ac:dyDescent="0.3">
      <c r="A400" s="3">
        <v>43307</v>
      </c>
      <c r="B400" s="16">
        <v>12.0275</v>
      </c>
      <c r="C400" s="6">
        <v>12.2075</v>
      </c>
      <c r="D400" s="6">
        <v>13.047499999999999</v>
      </c>
      <c r="E400" s="6">
        <v>11.6075</v>
      </c>
      <c r="F400" s="6">
        <v>0</v>
      </c>
      <c r="G400" s="9">
        <v>-1.47E-2</v>
      </c>
    </row>
    <row r="401" spans="1:7" ht="18" thickBot="1" x14ac:dyDescent="0.3">
      <c r="A401" s="3">
        <v>43306</v>
      </c>
      <c r="B401" s="16">
        <v>12.2075</v>
      </c>
      <c r="C401" s="6">
        <v>12.467499999999999</v>
      </c>
      <c r="D401" s="6">
        <v>13.255000000000001</v>
      </c>
      <c r="E401" s="6">
        <v>11.215</v>
      </c>
      <c r="F401" s="6">
        <v>0</v>
      </c>
      <c r="G401" s="9">
        <v>-2.0899999999999998E-2</v>
      </c>
    </row>
    <row r="402" spans="1:7" ht="18" thickBot="1" x14ac:dyDescent="0.3">
      <c r="A402" s="3">
        <v>43305</v>
      </c>
      <c r="B402" s="16">
        <v>12.467499999999999</v>
      </c>
      <c r="C402" s="6">
        <v>13.005000000000001</v>
      </c>
      <c r="D402" s="6">
        <v>13.08</v>
      </c>
      <c r="E402" s="6">
        <v>12.147500000000001</v>
      </c>
      <c r="F402" s="6">
        <v>0</v>
      </c>
      <c r="G402" s="9">
        <v>-4.1300000000000003E-2</v>
      </c>
    </row>
    <row r="403" spans="1:7" ht="18" thickBot="1" x14ac:dyDescent="0.3">
      <c r="A403" s="3">
        <v>43304</v>
      </c>
      <c r="B403" s="16">
        <v>13.005000000000001</v>
      </c>
      <c r="C403" s="6">
        <v>13.535</v>
      </c>
      <c r="D403" s="6">
        <v>13.62</v>
      </c>
      <c r="E403" s="6">
        <v>12.067500000000001</v>
      </c>
      <c r="F403" s="6">
        <v>0</v>
      </c>
      <c r="G403" s="9">
        <v>-3.9199999999999999E-2</v>
      </c>
    </row>
    <row r="404" spans="1:7" ht="18" thickBot="1" x14ac:dyDescent="0.3">
      <c r="A404" s="3">
        <v>43301</v>
      </c>
      <c r="B404" s="16">
        <v>13.535</v>
      </c>
      <c r="C404" s="6">
        <v>13.592499999999999</v>
      </c>
      <c r="D404" s="6">
        <v>13.9025</v>
      </c>
      <c r="E404" s="6">
        <v>11.317500000000001</v>
      </c>
      <c r="F404" s="6">
        <v>0</v>
      </c>
      <c r="G404" s="9">
        <v>-4.1999999999999997E-3</v>
      </c>
    </row>
    <row r="405" spans="1:7" ht="18" thickBot="1" x14ac:dyDescent="0.3">
      <c r="A405" s="3">
        <v>43300</v>
      </c>
      <c r="B405" s="16">
        <v>13.592499999999999</v>
      </c>
      <c r="C405" s="6">
        <v>13.682499999999999</v>
      </c>
      <c r="D405" s="6">
        <v>13.797499999999999</v>
      </c>
      <c r="E405" s="6">
        <v>10.99</v>
      </c>
      <c r="F405" s="6">
        <v>0</v>
      </c>
      <c r="G405" s="9">
        <v>-6.6E-3</v>
      </c>
    </row>
    <row r="406" spans="1:7" ht="18" thickBot="1" x14ac:dyDescent="0.3">
      <c r="A406" s="3">
        <v>43299</v>
      </c>
      <c r="B406" s="15">
        <v>13.682499999999999</v>
      </c>
      <c r="C406" s="6">
        <v>12.824999999999999</v>
      </c>
      <c r="D406" s="6">
        <v>13.9</v>
      </c>
      <c r="E406" s="6">
        <v>10.645</v>
      </c>
      <c r="F406" s="6">
        <v>0</v>
      </c>
      <c r="G406" s="7">
        <v>6.6900000000000001E-2</v>
      </c>
    </row>
    <row r="407" spans="1:7" ht="18" thickBot="1" x14ac:dyDescent="0.3">
      <c r="A407" s="3">
        <v>43298</v>
      </c>
      <c r="B407" s="16">
        <v>12.824999999999999</v>
      </c>
      <c r="C407" s="6">
        <v>12.9475</v>
      </c>
      <c r="D407" s="6">
        <v>12.9475</v>
      </c>
      <c r="E407" s="6">
        <v>11.24</v>
      </c>
      <c r="F407" s="6">
        <v>0</v>
      </c>
      <c r="G407" s="9">
        <v>-9.4999999999999998E-3</v>
      </c>
    </row>
    <row r="408" spans="1:7" ht="18" thickBot="1" x14ac:dyDescent="0.3">
      <c r="A408" s="3">
        <v>43297</v>
      </c>
      <c r="B408" s="15">
        <v>12.9475</v>
      </c>
      <c r="C408" s="6">
        <v>12.3025</v>
      </c>
      <c r="D408" s="6">
        <v>13.047499999999999</v>
      </c>
      <c r="E408" s="6">
        <v>11.1675</v>
      </c>
      <c r="F408" s="6">
        <v>0</v>
      </c>
      <c r="G408" s="7">
        <v>5.2400000000000002E-2</v>
      </c>
    </row>
    <row r="409" spans="1:7" ht="18" thickBot="1" x14ac:dyDescent="0.3">
      <c r="A409" s="3">
        <v>43294</v>
      </c>
      <c r="B409" s="16">
        <v>12.3025</v>
      </c>
      <c r="C409" s="6">
        <v>12.505000000000001</v>
      </c>
      <c r="D409" s="6">
        <v>12.505000000000001</v>
      </c>
      <c r="E409" s="6">
        <v>11.317500000000001</v>
      </c>
      <c r="F409" s="6">
        <v>0</v>
      </c>
      <c r="G409" s="9">
        <v>-1.6199999999999999E-2</v>
      </c>
    </row>
    <row r="410" spans="1:7" ht="18" thickBot="1" x14ac:dyDescent="0.3">
      <c r="A410" s="3">
        <v>43293</v>
      </c>
      <c r="B410" s="16">
        <v>12.505000000000001</v>
      </c>
      <c r="C410" s="6">
        <v>12.775</v>
      </c>
      <c r="D410" s="6">
        <v>12.865</v>
      </c>
      <c r="E410" s="6">
        <v>10.6525</v>
      </c>
      <c r="F410" s="6">
        <v>0</v>
      </c>
      <c r="G410" s="9">
        <v>-2.1100000000000001E-2</v>
      </c>
    </row>
    <row r="411" spans="1:7" ht="18" thickBot="1" x14ac:dyDescent="0.3">
      <c r="A411" s="3">
        <v>43292</v>
      </c>
      <c r="B411" s="15">
        <v>12.775</v>
      </c>
      <c r="C411" s="6">
        <v>12.395</v>
      </c>
      <c r="D411" s="6">
        <v>12.86</v>
      </c>
      <c r="E411" s="6">
        <v>10.015000000000001</v>
      </c>
      <c r="F411" s="6">
        <v>0</v>
      </c>
      <c r="G411" s="7">
        <v>3.0700000000000002E-2</v>
      </c>
    </row>
    <row r="412" spans="1:7" ht="18" thickBot="1" x14ac:dyDescent="0.3">
      <c r="A412" s="3">
        <v>43291</v>
      </c>
      <c r="B412" s="15">
        <v>12.395</v>
      </c>
      <c r="C412" s="6">
        <v>12.39</v>
      </c>
      <c r="D412" s="6">
        <v>12.52</v>
      </c>
      <c r="E412" s="6">
        <v>11.0175</v>
      </c>
      <c r="F412" s="6">
        <v>0</v>
      </c>
      <c r="G412" s="7">
        <v>4.0000000000000002E-4</v>
      </c>
    </row>
    <row r="413" spans="1:7" ht="18" thickBot="1" x14ac:dyDescent="0.3">
      <c r="A413" s="3">
        <v>43290</v>
      </c>
      <c r="B413" s="16">
        <v>12.39</v>
      </c>
      <c r="C413" s="6">
        <v>12.442500000000001</v>
      </c>
      <c r="D413" s="6">
        <v>12.574999999999999</v>
      </c>
      <c r="E413" s="6">
        <v>11.215</v>
      </c>
      <c r="F413" s="6">
        <v>0</v>
      </c>
      <c r="G413" s="9">
        <v>-4.1999999999999997E-3</v>
      </c>
    </row>
    <row r="414" spans="1:7" ht="18" thickBot="1" x14ac:dyDescent="0.3">
      <c r="A414" s="3">
        <v>43287</v>
      </c>
      <c r="B414" s="16">
        <v>12.442500000000001</v>
      </c>
      <c r="C414" s="6">
        <v>12.574999999999999</v>
      </c>
      <c r="D414" s="6">
        <v>12.68</v>
      </c>
      <c r="E414" s="6">
        <v>11.6675</v>
      </c>
      <c r="F414" s="6">
        <v>0</v>
      </c>
      <c r="G414" s="9">
        <v>-1.0500000000000001E-2</v>
      </c>
    </row>
    <row r="415" spans="1:7" ht="18" thickBot="1" x14ac:dyDescent="0.3">
      <c r="A415" s="3">
        <v>43286</v>
      </c>
      <c r="B415" s="16">
        <v>12.574999999999999</v>
      </c>
      <c r="C415" s="6">
        <v>12.657500000000001</v>
      </c>
      <c r="D415" s="6">
        <v>12.952500000000001</v>
      </c>
      <c r="E415" s="6">
        <v>11.225</v>
      </c>
      <c r="F415" s="6">
        <v>0</v>
      </c>
      <c r="G415" s="9">
        <v>-6.4999999999999997E-3</v>
      </c>
    </row>
    <row r="416" spans="1:7" ht="18" thickBot="1" x14ac:dyDescent="0.3">
      <c r="A416" s="3">
        <v>43285</v>
      </c>
      <c r="B416" s="16">
        <v>12.657500000000001</v>
      </c>
      <c r="C416" s="6">
        <v>13</v>
      </c>
      <c r="D416" s="6">
        <v>13.34</v>
      </c>
      <c r="E416" s="6">
        <v>12.574999999999999</v>
      </c>
      <c r="F416" s="6">
        <v>0</v>
      </c>
      <c r="G416" s="9">
        <v>-2.63E-2</v>
      </c>
    </row>
    <row r="417" spans="1:7" ht="18" thickBot="1" x14ac:dyDescent="0.3">
      <c r="A417" s="3">
        <v>43284</v>
      </c>
      <c r="B417" s="16">
        <v>13</v>
      </c>
      <c r="C417" s="6">
        <v>13.37</v>
      </c>
      <c r="D417" s="6">
        <v>13.7525</v>
      </c>
      <c r="E417" s="6">
        <v>12.1875</v>
      </c>
      <c r="F417" s="6">
        <v>0</v>
      </c>
      <c r="G417" s="9">
        <v>-2.7699999999999999E-2</v>
      </c>
    </row>
    <row r="418" spans="1:7" ht="18" thickBot="1" x14ac:dyDescent="0.3">
      <c r="A418" s="3">
        <v>43283</v>
      </c>
      <c r="B418" s="15">
        <v>13.37</v>
      </c>
      <c r="C418" s="6">
        <v>12.9375</v>
      </c>
      <c r="D418" s="6">
        <v>13.942500000000001</v>
      </c>
      <c r="E418" s="6">
        <v>12.465</v>
      </c>
      <c r="F418" s="6">
        <v>0</v>
      </c>
      <c r="G418" s="7">
        <v>3.3399999999999999E-2</v>
      </c>
    </row>
    <row r="419" spans="1:7" ht="18" thickBot="1" x14ac:dyDescent="0.3">
      <c r="A419" s="3">
        <v>43280</v>
      </c>
      <c r="B419" s="16">
        <v>12.9375</v>
      </c>
      <c r="C419" s="6">
        <v>13.9475</v>
      </c>
      <c r="D419" s="6">
        <v>13.9475</v>
      </c>
      <c r="E419" s="6">
        <v>12.6325</v>
      </c>
      <c r="F419" s="6">
        <v>0</v>
      </c>
      <c r="G419" s="9">
        <v>-7.2400000000000006E-2</v>
      </c>
    </row>
    <row r="420" spans="1:7" ht="18" thickBot="1" x14ac:dyDescent="0.3">
      <c r="A420" s="3">
        <v>43279</v>
      </c>
      <c r="B420" s="15">
        <v>13.9475</v>
      </c>
      <c r="C420" s="6">
        <v>13.51</v>
      </c>
      <c r="D420" s="6">
        <v>14.074999999999999</v>
      </c>
      <c r="E420" s="6">
        <v>12.52</v>
      </c>
      <c r="F420" s="6">
        <v>0</v>
      </c>
      <c r="G420" s="7">
        <v>3.2399999999999998E-2</v>
      </c>
    </row>
    <row r="421" spans="1:7" ht="18" thickBot="1" x14ac:dyDescent="0.3">
      <c r="A421" s="3">
        <v>43278</v>
      </c>
      <c r="B421" s="15">
        <v>13.51</v>
      </c>
      <c r="C421" s="6">
        <v>12.797499999999999</v>
      </c>
      <c r="D421" s="6">
        <v>13.8125</v>
      </c>
      <c r="E421" s="6">
        <v>12.085000000000001</v>
      </c>
      <c r="F421" s="6">
        <v>0</v>
      </c>
      <c r="G421" s="7">
        <v>5.57E-2</v>
      </c>
    </row>
    <row r="422" spans="1:7" ht="18" thickBot="1" x14ac:dyDescent="0.3">
      <c r="A422" s="3">
        <v>43277</v>
      </c>
      <c r="B422" s="15">
        <v>12.797499999999999</v>
      </c>
      <c r="C422" s="6">
        <v>12.5825</v>
      </c>
      <c r="D422" s="6">
        <v>12.97</v>
      </c>
      <c r="E422" s="6">
        <v>12.3325</v>
      </c>
      <c r="F422" s="6">
        <v>0</v>
      </c>
      <c r="G422" s="7">
        <v>1.7100000000000001E-2</v>
      </c>
    </row>
    <row r="423" spans="1:7" ht="18" thickBot="1" x14ac:dyDescent="0.3">
      <c r="A423" s="3">
        <v>43276</v>
      </c>
      <c r="B423" s="15">
        <v>12.5825</v>
      </c>
      <c r="C423" s="6">
        <v>12.022500000000001</v>
      </c>
      <c r="D423" s="6">
        <v>12.7775</v>
      </c>
      <c r="E423" s="6">
        <v>9.74</v>
      </c>
      <c r="F423" s="6">
        <v>0</v>
      </c>
      <c r="G423" s="7">
        <v>4.6600000000000003E-2</v>
      </c>
    </row>
    <row r="424" spans="1:7" ht="18" thickBot="1" x14ac:dyDescent="0.3">
      <c r="A424" s="3">
        <v>43273</v>
      </c>
      <c r="B424" s="16">
        <v>12.022500000000001</v>
      </c>
      <c r="C424" s="6">
        <v>12.4475</v>
      </c>
      <c r="D424" s="6">
        <v>12.5425</v>
      </c>
      <c r="E424" s="6">
        <v>10.3925</v>
      </c>
      <c r="F424" s="6">
        <v>0</v>
      </c>
      <c r="G424" s="9">
        <v>-3.4099999999999998E-2</v>
      </c>
    </row>
    <row r="425" spans="1:7" ht="18" thickBot="1" x14ac:dyDescent="0.3">
      <c r="A425" s="3">
        <v>43272</v>
      </c>
      <c r="B425" s="15">
        <v>12.4475</v>
      </c>
      <c r="C425" s="6">
        <v>12.172499999999999</v>
      </c>
      <c r="D425" s="6">
        <v>12.59</v>
      </c>
      <c r="E425" s="6">
        <v>10.91</v>
      </c>
      <c r="F425" s="6">
        <v>0</v>
      </c>
      <c r="G425" s="7">
        <v>2.2599999999999999E-2</v>
      </c>
    </row>
    <row r="426" spans="1:7" ht="18" thickBot="1" x14ac:dyDescent="0.3">
      <c r="A426" s="3">
        <v>43271</v>
      </c>
      <c r="B426" s="16">
        <v>12.172499999999999</v>
      </c>
      <c r="C426" s="6">
        <v>12.92</v>
      </c>
      <c r="D426" s="6">
        <v>12.92</v>
      </c>
      <c r="E426" s="6">
        <v>10.6075</v>
      </c>
      <c r="F426" s="6">
        <v>0</v>
      </c>
      <c r="G426" s="9">
        <v>-5.79E-2</v>
      </c>
    </row>
    <row r="427" spans="1:7" ht="18" thickBot="1" x14ac:dyDescent="0.3">
      <c r="A427" s="3">
        <v>43270</v>
      </c>
      <c r="B427" s="15">
        <v>12.92</v>
      </c>
      <c r="C427" s="6">
        <v>12.38</v>
      </c>
      <c r="D427" s="6">
        <v>13</v>
      </c>
      <c r="E427" s="6">
        <v>11.477499999999999</v>
      </c>
      <c r="F427" s="6">
        <v>0</v>
      </c>
      <c r="G427" s="7">
        <v>4.36E-2</v>
      </c>
    </row>
    <row r="428" spans="1:7" ht="18" thickBot="1" x14ac:dyDescent="0.3">
      <c r="A428" s="3">
        <v>43269</v>
      </c>
      <c r="B428" s="15">
        <v>12.38</v>
      </c>
      <c r="C428" s="6">
        <v>12.07</v>
      </c>
      <c r="D428" s="6">
        <v>12.55</v>
      </c>
      <c r="E428" s="6">
        <v>9.8249999999999993</v>
      </c>
      <c r="F428" s="6">
        <v>0</v>
      </c>
      <c r="G428" s="7">
        <v>2.5700000000000001E-2</v>
      </c>
    </row>
    <row r="429" spans="1:7" ht="18" thickBot="1" x14ac:dyDescent="0.3">
      <c r="A429" s="3">
        <v>43266</v>
      </c>
      <c r="B429" s="16">
        <v>12.07</v>
      </c>
      <c r="C429" s="6">
        <v>12.095000000000001</v>
      </c>
      <c r="D429" s="6">
        <v>12.5075</v>
      </c>
      <c r="E429" s="6">
        <v>10.494999999999999</v>
      </c>
      <c r="F429" s="6">
        <v>0</v>
      </c>
      <c r="G429" s="9">
        <v>-2.0999999999999999E-3</v>
      </c>
    </row>
    <row r="430" spans="1:7" ht="18" thickBot="1" x14ac:dyDescent="0.3">
      <c r="A430" s="3">
        <v>43265</v>
      </c>
      <c r="B430" s="16">
        <v>12.095000000000001</v>
      </c>
      <c r="C430" s="6">
        <v>12.635</v>
      </c>
      <c r="D430" s="6">
        <v>12.635</v>
      </c>
      <c r="E430" s="6">
        <v>10.43</v>
      </c>
      <c r="F430" s="6">
        <v>0</v>
      </c>
      <c r="G430" s="9">
        <v>-4.2700000000000002E-2</v>
      </c>
    </row>
    <row r="431" spans="1:7" ht="18" thickBot="1" x14ac:dyDescent="0.3">
      <c r="A431" s="3">
        <v>43264</v>
      </c>
      <c r="B431" s="16">
        <v>12.635</v>
      </c>
      <c r="C431" s="6">
        <v>12.73</v>
      </c>
      <c r="D431" s="6">
        <v>13.14</v>
      </c>
      <c r="E431" s="6">
        <v>11.22</v>
      </c>
      <c r="F431" s="6">
        <v>0</v>
      </c>
      <c r="G431" s="9">
        <v>-7.4999999999999997E-3</v>
      </c>
    </row>
    <row r="432" spans="1:7" ht="18" thickBot="1" x14ac:dyDescent="0.3">
      <c r="A432" s="3">
        <v>43263</v>
      </c>
      <c r="B432" s="16">
        <v>12.73</v>
      </c>
      <c r="C432" s="6">
        <v>13.18</v>
      </c>
      <c r="D432" s="6">
        <v>13.897500000000001</v>
      </c>
      <c r="E432" s="6">
        <v>10.445</v>
      </c>
      <c r="F432" s="6">
        <v>0</v>
      </c>
      <c r="G432" s="9">
        <v>-3.4099999999999998E-2</v>
      </c>
    </row>
    <row r="433" spans="1:7" ht="18" thickBot="1" x14ac:dyDescent="0.3">
      <c r="A433" s="3">
        <v>43262</v>
      </c>
      <c r="B433" s="15">
        <v>13.18</v>
      </c>
      <c r="C433" s="6">
        <v>12.6975</v>
      </c>
      <c r="D433" s="6">
        <v>13.82</v>
      </c>
      <c r="E433" s="6">
        <v>11.3225</v>
      </c>
      <c r="F433" s="6">
        <v>0</v>
      </c>
      <c r="G433" s="7">
        <v>3.7999999999999999E-2</v>
      </c>
    </row>
    <row r="434" spans="1:7" ht="18" thickBot="1" x14ac:dyDescent="0.3">
      <c r="A434" s="3">
        <v>43259</v>
      </c>
      <c r="B434" s="16">
        <v>12.6975</v>
      </c>
      <c r="C434" s="6">
        <v>12.7775</v>
      </c>
      <c r="D434" s="6">
        <v>13.1675</v>
      </c>
      <c r="E434" s="6">
        <v>10.8025</v>
      </c>
      <c r="F434" s="6">
        <v>0</v>
      </c>
      <c r="G434" s="9">
        <v>-6.3E-3</v>
      </c>
    </row>
    <row r="435" spans="1:7" ht="18" thickBot="1" x14ac:dyDescent="0.3">
      <c r="A435" s="3">
        <v>43258</v>
      </c>
      <c r="B435" s="15">
        <v>12.7775</v>
      </c>
      <c r="C435" s="6">
        <v>12.55</v>
      </c>
      <c r="D435" s="6">
        <v>13.65</v>
      </c>
      <c r="E435" s="6">
        <v>11.612500000000001</v>
      </c>
      <c r="F435" s="6">
        <v>0</v>
      </c>
      <c r="G435" s="7">
        <v>1.8100000000000002E-2</v>
      </c>
    </row>
    <row r="436" spans="1:7" ht="18" thickBot="1" x14ac:dyDescent="0.3">
      <c r="A436" s="3">
        <v>43257</v>
      </c>
      <c r="B436" s="16">
        <v>12.55</v>
      </c>
      <c r="C436" s="6">
        <v>13.315</v>
      </c>
      <c r="D436" s="6">
        <v>13.51</v>
      </c>
      <c r="E436" s="6">
        <v>12.147500000000001</v>
      </c>
      <c r="F436" s="6">
        <v>0</v>
      </c>
      <c r="G436" s="9">
        <v>-5.7500000000000002E-2</v>
      </c>
    </row>
    <row r="437" spans="1:7" ht="18" thickBot="1" x14ac:dyDescent="0.3">
      <c r="A437" s="3">
        <v>43256</v>
      </c>
      <c r="B437" s="16">
        <v>13.315</v>
      </c>
      <c r="C437" s="6">
        <v>13.8825</v>
      </c>
      <c r="D437" s="6">
        <v>14.49</v>
      </c>
      <c r="E437" s="6">
        <v>13.1325</v>
      </c>
      <c r="F437" s="6">
        <v>0</v>
      </c>
      <c r="G437" s="9">
        <v>-4.0899999999999999E-2</v>
      </c>
    </row>
    <row r="438" spans="1:7" ht="18" thickBot="1" x14ac:dyDescent="0.3">
      <c r="A438" s="3">
        <v>43255</v>
      </c>
      <c r="B438" s="15">
        <v>13.8825</v>
      </c>
      <c r="C438" s="6">
        <v>13.57</v>
      </c>
      <c r="D438" s="6">
        <v>15.47</v>
      </c>
      <c r="E438" s="6">
        <v>12.182499999999999</v>
      </c>
      <c r="F438" s="6">
        <v>0</v>
      </c>
      <c r="G438" s="7">
        <v>2.3E-2</v>
      </c>
    </row>
    <row r="439" spans="1:7" ht="18" thickBot="1" x14ac:dyDescent="0.3">
      <c r="A439" s="3">
        <v>43252</v>
      </c>
      <c r="B439" s="15">
        <v>13.57</v>
      </c>
      <c r="C439" s="6">
        <v>13.2225</v>
      </c>
      <c r="D439" s="6">
        <v>14.59</v>
      </c>
      <c r="E439" s="6">
        <v>12.157500000000001</v>
      </c>
      <c r="F439" s="6">
        <v>0</v>
      </c>
      <c r="G439" s="7">
        <v>2.63E-2</v>
      </c>
    </row>
    <row r="440" spans="1:7" ht="18" thickBot="1" x14ac:dyDescent="0.3">
      <c r="A440" s="3">
        <v>43251</v>
      </c>
      <c r="B440" s="16">
        <v>13.2225</v>
      </c>
      <c r="C440" s="6">
        <v>13.41</v>
      </c>
      <c r="D440" s="6">
        <v>14.2325</v>
      </c>
      <c r="E440" s="6">
        <v>12.1325</v>
      </c>
      <c r="F440" s="6">
        <v>0</v>
      </c>
      <c r="G440" s="9">
        <v>-1.4E-2</v>
      </c>
    </row>
    <row r="441" spans="1:7" ht="18" thickBot="1" x14ac:dyDescent="0.3">
      <c r="A441" s="3">
        <v>43250</v>
      </c>
      <c r="B441" s="15">
        <v>13.41</v>
      </c>
      <c r="C441" s="6">
        <v>13.07</v>
      </c>
      <c r="D441" s="6">
        <v>13.85</v>
      </c>
      <c r="E441" s="6">
        <v>12.182499999999999</v>
      </c>
      <c r="F441" s="6">
        <v>0</v>
      </c>
      <c r="G441" s="7">
        <v>2.5999999999999999E-2</v>
      </c>
    </row>
    <row r="442" spans="1:7" ht="18" thickBot="1" x14ac:dyDescent="0.3">
      <c r="A442" s="3">
        <v>43249</v>
      </c>
      <c r="B442" s="15">
        <v>13.07</v>
      </c>
      <c r="C442" s="6">
        <v>13.055</v>
      </c>
      <c r="D442" s="6">
        <v>13.8675</v>
      </c>
      <c r="E442" s="6">
        <v>11.975</v>
      </c>
      <c r="F442" s="6">
        <v>0</v>
      </c>
      <c r="G442" s="7">
        <v>1.1000000000000001E-3</v>
      </c>
    </row>
    <row r="443" spans="1:7" ht="18" thickBot="1" x14ac:dyDescent="0.3">
      <c r="A443" s="3">
        <v>43248</v>
      </c>
      <c r="B443" s="15">
        <v>13.055</v>
      </c>
      <c r="C443" s="6">
        <v>12.645</v>
      </c>
      <c r="D443" s="6">
        <v>13.147500000000001</v>
      </c>
      <c r="E443" s="6">
        <v>11.3475</v>
      </c>
      <c r="F443" s="6">
        <v>0</v>
      </c>
      <c r="G443" s="7">
        <v>3.2399999999999998E-2</v>
      </c>
    </row>
    <row r="444" spans="1:7" ht="18" thickBot="1" x14ac:dyDescent="0.3">
      <c r="A444" s="3">
        <v>43245</v>
      </c>
      <c r="B444" s="16">
        <v>12.645</v>
      </c>
      <c r="C444" s="6">
        <v>13.145</v>
      </c>
      <c r="D444" s="6">
        <v>13.17</v>
      </c>
      <c r="E444" s="6">
        <v>11.0025</v>
      </c>
      <c r="F444" s="6">
        <v>0</v>
      </c>
      <c r="G444" s="9">
        <v>-3.7999999999999999E-2</v>
      </c>
    </row>
    <row r="445" spans="1:7" ht="18" thickBot="1" x14ac:dyDescent="0.3">
      <c r="A445" s="3">
        <v>43244</v>
      </c>
      <c r="B445" s="16">
        <v>13.145</v>
      </c>
      <c r="C445" s="6">
        <v>14.157500000000001</v>
      </c>
      <c r="D445" s="6">
        <v>14.2225</v>
      </c>
      <c r="E445" s="6">
        <v>10.897500000000001</v>
      </c>
      <c r="F445" s="6">
        <v>0</v>
      </c>
      <c r="G445" s="9">
        <v>-7.1499999999999994E-2</v>
      </c>
    </row>
    <row r="446" spans="1:7" ht="18" thickBot="1" x14ac:dyDescent="0.3">
      <c r="A446" s="3">
        <v>43243</v>
      </c>
      <c r="B446" s="15">
        <v>14.157500000000001</v>
      </c>
      <c r="C446" s="6">
        <v>13.602499999999999</v>
      </c>
      <c r="D446" s="6">
        <v>14.942500000000001</v>
      </c>
      <c r="E446" s="6">
        <v>11.8825</v>
      </c>
      <c r="F446" s="6">
        <v>0</v>
      </c>
      <c r="G446" s="7">
        <v>4.0800000000000003E-2</v>
      </c>
    </row>
    <row r="447" spans="1:7" ht="18" thickBot="1" x14ac:dyDescent="0.3">
      <c r="A447" s="3">
        <v>43242</v>
      </c>
      <c r="B447" s="16">
        <v>13.602499999999999</v>
      </c>
      <c r="C447" s="6">
        <v>14.41</v>
      </c>
      <c r="D447" s="6">
        <v>14.41</v>
      </c>
      <c r="E447" s="6">
        <v>11.744999999999999</v>
      </c>
      <c r="F447" s="6">
        <v>0</v>
      </c>
      <c r="G447" s="9">
        <v>-5.6000000000000001E-2</v>
      </c>
    </row>
    <row r="448" spans="1:7" ht="18" thickBot="1" x14ac:dyDescent="0.3">
      <c r="A448" s="3">
        <v>43241</v>
      </c>
      <c r="B448" s="15">
        <v>14.41</v>
      </c>
      <c r="C448" s="6">
        <v>14.15</v>
      </c>
      <c r="D448" s="6">
        <v>14.5375</v>
      </c>
      <c r="E448" s="6">
        <v>11.755000000000001</v>
      </c>
      <c r="F448" s="6">
        <v>0</v>
      </c>
      <c r="G448" s="7">
        <v>1.84E-2</v>
      </c>
    </row>
    <row r="449" spans="1:7" ht="18" thickBot="1" x14ac:dyDescent="0.3">
      <c r="A449" s="3">
        <v>43238</v>
      </c>
      <c r="B449" s="15">
        <v>14.15</v>
      </c>
      <c r="C449" s="6">
        <v>13.407500000000001</v>
      </c>
      <c r="D449" s="6">
        <v>14.352499999999999</v>
      </c>
      <c r="E449" s="6">
        <v>11.612500000000001</v>
      </c>
      <c r="F449" s="6">
        <v>0</v>
      </c>
      <c r="G449" s="7">
        <v>5.5399999999999998E-2</v>
      </c>
    </row>
    <row r="450" spans="1:7" ht="18" thickBot="1" x14ac:dyDescent="0.3">
      <c r="A450" s="3">
        <v>43237</v>
      </c>
      <c r="B450" s="16">
        <v>13.407500000000001</v>
      </c>
      <c r="C450" s="6">
        <v>13.435</v>
      </c>
      <c r="D450" s="6">
        <v>13.68</v>
      </c>
      <c r="E450" s="6">
        <v>11.09</v>
      </c>
      <c r="F450" s="6">
        <v>0</v>
      </c>
      <c r="G450" s="9">
        <v>-2E-3</v>
      </c>
    </row>
    <row r="451" spans="1:7" ht="18" thickBot="1" x14ac:dyDescent="0.3">
      <c r="A451" s="3">
        <v>43236</v>
      </c>
      <c r="B451" s="15">
        <v>13.435</v>
      </c>
      <c r="C451" s="6">
        <v>13.164999999999999</v>
      </c>
      <c r="D451" s="6">
        <v>13.645</v>
      </c>
      <c r="E451" s="6">
        <v>10.855</v>
      </c>
      <c r="F451" s="6">
        <v>0</v>
      </c>
      <c r="G451" s="7">
        <v>2.0500000000000001E-2</v>
      </c>
    </row>
    <row r="452" spans="1:7" ht="18" thickBot="1" x14ac:dyDescent="0.3">
      <c r="A452" s="3">
        <v>43235</v>
      </c>
      <c r="B452" s="16">
        <v>13.164999999999999</v>
      </c>
      <c r="C452" s="6">
        <v>14.244999999999999</v>
      </c>
      <c r="D452" s="6">
        <v>14.244999999999999</v>
      </c>
      <c r="E452" s="6">
        <v>11.487500000000001</v>
      </c>
      <c r="F452" s="6">
        <v>0</v>
      </c>
      <c r="G452" s="9">
        <v>-7.5800000000000006E-2</v>
      </c>
    </row>
    <row r="453" spans="1:7" ht="18" thickBot="1" x14ac:dyDescent="0.3">
      <c r="A453" s="3">
        <v>43234</v>
      </c>
      <c r="B453" s="15">
        <v>14.244999999999999</v>
      </c>
      <c r="C453" s="6">
        <v>13.977499999999999</v>
      </c>
      <c r="D453" s="6">
        <v>14.4975</v>
      </c>
      <c r="E453" s="6">
        <v>12.1075</v>
      </c>
      <c r="F453" s="6">
        <v>0</v>
      </c>
      <c r="G453" s="7">
        <v>1.9099999999999999E-2</v>
      </c>
    </row>
    <row r="454" spans="1:7" ht="18" thickBot="1" x14ac:dyDescent="0.3">
      <c r="A454" s="3">
        <v>43231</v>
      </c>
      <c r="B454" s="16">
        <v>13.977499999999999</v>
      </c>
      <c r="C454" s="6">
        <v>14.425000000000001</v>
      </c>
      <c r="D454" s="6">
        <v>14.82</v>
      </c>
      <c r="E454" s="6">
        <v>13.0025</v>
      </c>
      <c r="F454" s="6">
        <v>0</v>
      </c>
      <c r="G454" s="9">
        <v>-3.1E-2</v>
      </c>
    </row>
    <row r="455" spans="1:7" ht="18" thickBot="1" x14ac:dyDescent="0.3">
      <c r="A455" s="3">
        <v>43230</v>
      </c>
      <c r="B455" s="15">
        <v>14.425000000000001</v>
      </c>
      <c r="C455" s="6">
        <v>14.272500000000001</v>
      </c>
      <c r="D455" s="6">
        <v>14.65</v>
      </c>
      <c r="E455" s="6">
        <v>12.5625</v>
      </c>
      <c r="F455" s="6">
        <v>0</v>
      </c>
      <c r="G455" s="7">
        <v>1.0699999999999999E-2</v>
      </c>
    </row>
    <row r="456" spans="1:7" ht="18" thickBot="1" x14ac:dyDescent="0.3">
      <c r="A456" s="3">
        <v>43229</v>
      </c>
      <c r="B456" s="15">
        <v>14.272500000000001</v>
      </c>
      <c r="C456" s="6">
        <v>14.055</v>
      </c>
      <c r="D456" s="6">
        <v>14.557499999999999</v>
      </c>
      <c r="E456" s="6">
        <v>12.1225</v>
      </c>
      <c r="F456" s="6">
        <v>0</v>
      </c>
      <c r="G456" s="7">
        <v>1.55E-2</v>
      </c>
    </row>
    <row r="457" spans="1:7" ht="18" thickBot="1" x14ac:dyDescent="0.3">
      <c r="A457" s="3">
        <v>43228</v>
      </c>
      <c r="B457" s="15">
        <v>14.055</v>
      </c>
      <c r="C457" s="6">
        <v>13.76</v>
      </c>
      <c r="D457" s="6">
        <v>14.435</v>
      </c>
      <c r="E457" s="6">
        <v>11.092499999999999</v>
      </c>
      <c r="F457" s="6">
        <v>0</v>
      </c>
      <c r="G457" s="7">
        <v>2.1399999999999999E-2</v>
      </c>
    </row>
    <row r="458" spans="1:7" ht="18" thickBot="1" x14ac:dyDescent="0.3">
      <c r="A458" s="3">
        <v>43227</v>
      </c>
      <c r="B458" s="15">
        <v>13.76</v>
      </c>
      <c r="C458" s="6">
        <v>13.25</v>
      </c>
      <c r="D458" s="6">
        <v>13.9625</v>
      </c>
      <c r="E458" s="6">
        <v>12.827500000000001</v>
      </c>
      <c r="F458" s="6">
        <v>0</v>
      </c>
      <c r="G458" s="7">
        <v>3.85E-2</v>
      </c>
    </row>
    <row r="459" spans="1:7" ht="18" thickBot="1" x14ac:dyDescent="0.3">
      <c r="A459" s="3">
        <v>43224</v>
      </c>
      <c r="B459" s="15">
        <v>13.25</v>
      </c>
      <c r="C459" s="6">
        <v>12.984999999999999</v>
      </c>
      <c r="D459" s="6">
        <v>13.455</v>
      </c>
      <c r="E459" s="6">
        <v>10.987500000000001</v>
      </c>
      <c r="F459" s="6">
        <v>0</v>
      </c>
      <c r="G459" s="7">
        <v>2.0400000000000001E-2</v>
      </c>
    </row>
    <row r="460" spans="1:7" ht="18" thickBot="1" x14ac:dyDescent="0.3">
      <c r="A460" s="3">
        <v>43223</v>
      </c>
      <c r="B460" s="15">
        <v>12.984999999999999</v>
      </c>
      <c r="C460" s="6">
        <v>12.84</v>
      </c>
      <c r="D460" s="6">
        <v>13.2075</v>
      </c>
      <c r="E460" s="6">
        <v>12.47</v>
      </c>
      <c r="F460" s="6">
        <v>0</v>
      </c>
      <c r="G460" s="7">
        <v>1.1299999999999999E-2</v>
      </c>
    </row>
    <row r="461" spans="1:7" ht="18" thickBot="1" x14ac:dyDescent="0.3">
      <c r="A461" s="3">
        <v>43222</v>
      </c>
      <c r="B461" s="15">
        <v>12.84</v>
      </c>
      <c r="C461" s="6">
        <v>12.362500000000001</v>
      </c>
      <c r="D461" s="6">
        <v>13.1975</v>
      </c>
      <c r="E461" s="6">
        <v>12.362500000000001</v>
      </c>
      <c r="F461" s="6">
        <v>0</v>
      </c>
      <c r="G461" s="7">
        <v>3.8600000000000002E-2</v>
      </c>
    </row>
    <row r="462" spans="1:7" ht="18" thickBot="1" x14ac:dyDescent="0.3">
      <c r="A462" s="3">
        <v>43220</v>
      </c>
      <c r="B462" s="15">
        <v>12.362500000000001</v>
      </c>
      <c r="C462" s="6">
        <v>12.0175</v>
      </c>
      <c r="D462" s="6">
        <v>12.5525</v>
      </c>
      <c r="E462" s="6">
        <v>12.0175</v>
      </c>
      <c r="F462" s="6">
        <v>0</v>
      </c>
      <c r="G462" s="7">
        <v>2.87E-2</v>
      </c>
    </row>
    <row r="463" spans="1:7" ht="18" thickBot="1" x14ac:dyDescent="0.3">
      <c r="A463" s="3">
        <v>43217</v>
      </c>
      <c r="B463" s="16">
        <v>12.0175</v>
      </c>
      <c r="C463" s="6">
        <v>12.0375</v>
      </c>
      <c r="D463" s="6">
        <v>12.6325</v>
      </c>
      <c r="E463" s="6">
        <v>11.4375</v>
      </c>
      <c r="F463" s="6">
        <v>0</v>
      </c>
      <c r="G463" s="9">
        <v>-1.6999999999999999E-3</v>
      </c>
    </row>
    <row r="464" spans="1:7" ht="18" thickBot="1" x14ac:dyDescent="0.3">
      <c r="A464" s="3">
        <v>43216</v>
      </c>
      <c r="B464" s="16">
        <v>12.0375</v>
      </c>
      <c r="C464" s="6">
        <v>12.395</v>
      </c>
      <c r="D464" s="6">
        <v>13.58</v>
      </c>
      <c r="E464" s="6">
        <v>11.7425</v>
      </c>
      <c r="F464" s="6">
        <v>0</v>
      </c>
      <c r="G464" s="9">
        <v>-2.8799999999999999E-2</v>
      </c>
    </row>
    <row r="465" spans="1:7" ht="18" thickBot="1" x14ac:dyDescent="0.3">
      <c r="A465" s="3">
        <v>43215</v>
      </c>
      <c r="B465" s="15">
        <v>12.395</v>
      </c>
      <c r="C465" s="6">
        <v>11.895</v>
      </c>
      <c r="D465" s="6">
        <v>13.315</v>
      </c>
      <c r="E465" s="6">
        <v>11.895</v>
      </c>
      <c r="F465" s="6">
        <v>0</v>
      </c>
      <c r="G465" s="7">
        <v>4.2000000000000003E-2</v>
      </c>
    </row>
    <row r="466" spans="1:7" ht="18" thickBot="1" x14ac:dyDescent="0.3">
      <c r="A466" s="3">
        <v>43214</v>
      </c>
      <c r="B466" s="16">
        <v>11.895</v>
      </c>
      <c r="C466" s="6">
        <v>13.145</v>
      </c>
      <c r="D466" s="6">
        <v>13.387499999999999</v>
      </c>
      <c r="E466" s="6">
        <v>11.487500000000001</v>
      </c>
      <c r="F466" s="6">
        <v>0</v>
      </c>
      <c r="G466" s="9">
        <v>-9.5100000000000004E-2</v>
      </c>
    </row>
    <row r="467" spans="1:7" ht="18" thickBot="1" x14ac:dyDescent="0.3">
      <c r="A467" s="3">
        <v>43213</v>
      </c>
      <c r="B467" s="15">
        <v>13.145</v>
      </c>
      <c r="C467" s="6">
        <v>12.9375</v>
      </c>
      <c r="D467" s="6">
        <v>13.4925</v>
      </c>
      <c r="E467" s="6">
        <v>11.53</v>
      </c>
      <c r="F467" s="6">
        <v>0</v>
      </c>
      <c r="G467" s="7">
        <v>1.6E-2</v>
      </c>
    </row>
    <row r="468" spans="1:7" ht="18" thickBot="1" x14ac:dyDescent="0.3">
      <c r="A468" s="3">
        <v>43210</v>
      </c>
      <c r="B468" s="16">
        <v>12.9375</v>
      </c>
      <c r="C468" s="6">
        <v>13.7475</v>
      </c>
      <c r="D468" s="6">
        <v>13.765000000000001</v>
      </c>
      <c r="E468" s="6">
        <v>9.7424999999999997</v>
      </c>
      <c r="F468" s="6">
        <v>0</v>
      </c>
      <c r="G468" s="9">
        <v>-5.8900000000000001E-2</v>
      </c>
    </row>
    <row r="469" spans="1:7" ht="18" thickBot="1" x14ac:dyDescent="0.3">
      <c r="A469" s="3">
        <v>43209</v>
      </c>
      <c r="B469" s="16">
        <v>13.7475</v>
      </c>
      <c r="C469" s="6">
        <v>14.11</v>
      </c>
      <c r="D469" s="6">
        <v>14.11</v>
      </c>
      <c r="E469" s="6">
        <v>12.5025</v>
      </c>
      <c r="F469" s="6">
        <v>0</v>
      </c>
      <c r="G469" s="9">
        <v>-2.5700000000000001E-2</v>
      </c>
    </row>
    <row r="470" spans="1:7" ht="18" thickBot="1" x14ac:dyDescent="0.3">
      <c r="A470" s="3">
        <v>43208</v>
      </c>
      <c r="B470" s="15">
        <v>14.11</v>
      </c>
      <c r="C470" s="6">
        <v>14.0425</v>
      </c>
      <c r="D470" s="6">
        <v>14.3675</v>
      </c>
      <c r="E470" s="6">
        <v>13.164999999999999</v>
      </c>
      <c r="F470" s="6">
        <v>0</v>
      </c>
      <c r="G470" s="7">
        <v>4.7999999999999996E-3</v>
      </c>
    </row>
    <row r="471" spans="1:7" ht="18" thickBot="1" x14ac:dyDescent="0.3">
      <c r="A471" s="3">
        <v>43207</v>
      </c>
      <c r="B471" s="16">
        <v>14.0425</v>
      </c>
      <c r="C471" s="6">
        <v>14.26</v>
      </c>
      <c r="D471" s="6">
        <v>14.397500000000001</v>
      </c>
      <c r="E471" s="6">
        <v>13.3475</v>
      </c>
      <c r="F471" s="6">
        <v>0</v>
      </c>
      <c r="G471" s="9">
        <v>-1.5299999999999999E-2</v>
      </c>
    </row>
    <row r="472" spans="1:7" ht="18" thickBot="1" x14ac:dyDescent="0.3">
      <c r="A472" s="3">
        <v>43206</v>
      </c>
      <c r="B472" s="15">
        <v>14.26</v>
      </c>
      <c r="C472" s="6">
        <v>14.14</v>
      </c>
      <c r="D472" s="6">
        <v>14.862500000000001</v>
      </c>
      <c r="E472" s="6">
        <v>13.41</v>
      </c>
      <c r="F472" s="6">
        <v>0</v>
      </c>
      <c r="G472" s="7">
        <v>8.5000000000000006E-3</v>
      </c>
    </row>
    <row r="473" spans="1:7" ht="18" thickBot="1" x14ac:dyDescent="0.3">
      <c r="A473" s="3">
        <v>43203</v>
      </c>
      <c r="B473" s="16">
        <v>14.14</v>
      </c>
      <c r="C473" s="6">
        <v>14.56</v>
      </c>
      <c r="D473" s="6">
        <v>14.56</v>
      </c>
      <c r="E473" s="6">
        <v>13.45</v>
      </c>
      <c r="F473" s="6">
        <v>0</v>
      </c>
      <c r="G473" s="9">
        <v>-2.8799999999999999E-2</v>
      </c>
    </row>
    <row r="474" spans="1:7" ht="18" thickBot="1" x14ac:dyDescent="0.3">
      <c r="A474" s="3">
        <v>43202</v>
      </c>
      <c r="B474" s="16">
        <v>14.56</v>
      </c>
      <c r="C474" s="6">
        <v>14.72</v>
      </c>
      <c r="D474" s="6">
        <v>14.9925</v>
      </c>
      <c r="E474" s="6">
        <v>11.807499999999999</v>
      </c>
      <c r="F474" s="6">
        <v>0</v>
      </c>
      <c r="G474" s="9">
        <v>-1.09E-2</v>
      </c>
    </row>
    <row r="475" spans="1:7" ht="18" thickBot="1" x14ac:dyDescent="0.3">
      <c r="A475" s="3">
        <v>43201</v>
      </c>
      <c r="B475" s="15">
        <v>14.72</v>
      </c>
      <c r="C475" s="6">
        <v>14.4975</v>
      </c>
      <c r="D475" s="6">
        <v>14.907500000000001</v>
      </c>
      <c r="E475" s="6">
        <v>12.74</v>
      </c>
      <c r="F475" s="6">
        <v>0</v>
      </c>
      <c r="G475" s="7">
        <v>1.5299999999999999E-2</v>
      </c>
    </row>
    <row r="476" spans="1:7" ht="18" thickBot="1" x14ac:dyDescent="0.3">
      <c r="A476" s="3">
        <v>43200</v>
      </c>
      <c r="B476" s="16">
        <v>14.4975</v>
      </c>
      <c r="C476" s="6">
        <v>14.8675</v>
      </c>
      <c r="D476" s="6">
        <v>14.8675</v>
      </c>
      <c r="E476" s="6">
        <v>14.005000000000001</v>
      </c>
      <c r="F476" s="6">
        <v>0</v>
      </c>
      <c r="G476" s="9">
        <v>-2.4899999999999999E-2</v>
      </c>
    </row>
    <row r="477" spans="1:7" ht="18" thickBot="1" x14ac:dyDescent="0.3">
      <c r="A477" s="3">
        <v>43199</v>
      </c>
      <c r="B477" s="15">
        <v>14.8675</v>
      </c>
      <c r="C477" s="6">
        <v>14.7475</v>
      </c>
      <c r="D477" s="6">
        <v>15.137499999999999</v>
      </c>
      <c r="E477" s="6">
        <v>14.46</v>
      </c>
      <c r="F477" s="6">
        <v>0</v>
      </c>
      <c r="G477" s="7">
        <v>8.0999999999999996E-3</v>
      </c>
    </row>
    <row r="478" spans="1:7" ht="18" thickBot="1" x14ac:dyDescent="0.3">
      <c r="A478" s="3">
        <v>43196</v>
      </c>
      <c r="B478" s="16">
        <v>14.7475</v>
      </c>
      <c r="C478" s="6">
        <v>14.797499999999999</v>
      </c>
      <c r="D478" s="6">
        <v>15.154999999999999</v>
      </c>
      <c r="E478" s="6">
        <v>13.01</v>
      </c>
      <c r="F478" s="6">
        <v>0</v>
      </c>
      <c r="G478" s="9">
        <v>-3.3999999999999998E-3</v>
      </c>
    </row>
    <row r="479" spans="1:7" ht="18" thickBot="1" x14ac:dyDescent="0.3">
      <c r="A479" s="3">
        <v>43195</v>
      </c>
      <c r="B479" s="16">
        <v>14.797499999999999</v>
      </c>
      <c r="C479" s="6">
        <v>16.34</v>
      </c>
      <c r="D479" s="6">
        <v>16.34</v>
      </c>
      <c r="E479" s="6">
        <v>13.862500000000001</v>
      </c>
      <c r="F479" s="6">
        <v>0</v>
      </c>
      <c r="G479" s="9">
        <v>-9.4399999999999998E-2</v>
      </c>
    </row>
    <row r="480" spans="1:7" ht="18" thickBot="1" x14ac:dyDescent="0.3">
      <c r="A480" s="3">
        <v>43194</v>
      </c>
      <c r="B480" s="15">
        <v>16.34</v>
      </c>
      <c r="C480" s="6">
        <v>15.185</v>
      </c>
      <c r="D480" s="6">
        <v>16.484999999999999</v>
      </c>
      <c r="E480" s="6">
        <v>13.682499999999999</v>
      </c>
      <c r="F480" s="6">
        <v>0</v>
      </c>
      <c r="G480" s="7">
        <v>7.6100000000000001E-2</v>
      </c>
    </row>
    <row r="481" spans="1:7" ht="18" thickBot="1" x14ac:dyDescent="0.3">
      <c r="A481" s="3">
        <v>43193</v>
      </c>
      <c r="B481" s="16">
        <v>15.185</v>
      </c>
      <c r="C481" s="6">
        <v>15.3475</v>
      </c>
      <c r="D481" s="6">
        <v>15.775</v>
      </c>
      <c r="E481" s="6">
        <v>14.8775</v>
      </c>
      <c r="F481" s="6">
        <v>0</v>
      </c>
      <c r="G481" s="9">
        <v>-1.06E-2</v>
      </c>
    </row>
    <row r="482" spans="1:7" ht="18" thickBot="1" x14ac:dyDescent="0.3">
      <c r="A482" s="3">
        <v>43192</v>
      </c>
      <c r="B482" s="16">
        <v>15.3475</v>
      </c>
      <c r="C482" s="6">
        <v>15.7575</v>
      </c>
      <c r="D482" s="6">
        <v>16.45</v>
      </c>
      <c r="E482" s="6">
        <v>15.1975</v>
      </c>
      <c r="F482" s="6">
        <v>0</v>
      </c>
      <c r="G482" s="9">
        <v>-2.5999999999999999E-2</v>
      </c>
    </row>
    <row r="483" spans="1:7" ht="18" thickBot="1" x14ac:dyDescent="0.3">
      <c r="A483" s="3">
        <v>43187</v>
      </c>
      <c r="B483" s="15">
        <v>15.7575</v>
      </c>
      <c r="C483" s="6">
        <v>15.55</v>
      </c>
      <c r="D483" s="6">
        <v>15.97</v>
      </c>
      <c r="E483" s="6">
        <v>14.817500000000001</v>
      </c>
      <c r="F483" s="6">
        <v>0</v>
      </c>
      <c r="G483" s="7">
        <v>1.3299999999999999E-2</v>
      </c>
    </row>
    <row r="484" spans="1:7" ht="18" thickBot="1" x14ac:dyDescent="0.3">
      <c r="A484" s="3">
        <v>43186</v>
      </c>
      <c r="B484" s="15">
        <v>15.55</v>
      </c>
      <c r="C484" s="6">
        <v>15.195</v>
      </c>
      <c r="D484" s="6">
        <v>16.107500000000002</v>
      </c>
      <c r="E484" s="6">
        <v>14.494999999999999</v>
      </c>
      <c r="F484" s="6">
        <v>0</v>
      </c>
      <c r="G484" s="7">
        <v>2.3400000000000001E-2</v>
      </c>
    </row>
    <row r="485" spans="1:7" ht="18" thickBot="1" x14ac:dyDescent="0.3">
      <c r="A485" s="3">
        <v>43185</v>
      </c>
      <c r="B485" s="16">
        <v>15.195</v>
      </c>
      <c r="C485" s="6">
        <v>15.545</v>
      </c>
      <c r="D485" s="6">
        <v>16.3825</v>
      </c>
      <c r="E485" s="6">
        <v>14.8575</v>
      </c>
      <c r="F485" s="6">
        <v>0</v>
      </c>
      <c r="G485" s="9">
        <v>-2.2499999999999999E-2</v>
      </c>
    </row>
    <row r="486" spans="1:7" ht="18" thickBot="1" x14ac:dyDescent="0.3">
      <c r="A486" s="3">
        <v>43182</v>
      </c>
      <c r="B486" s="15">
        <v>15.545</v>
      </c>
      <c r="C486" s="6">
        <v>15.2475</v>
      </c>
      <c r="D486" s="6">
        <v>16.38</v>
      </c>
      <c r="E486" s="6">
        <v>15.2475</v>
      </c>
      <c r="F486" s="6">
        <v>0</v>
      </c>
      <c r="G486" s="7">
        <v>1.95E-2</v>
      </c>
    </row>
    <row r="487" spans="1:7" ht="18" thickBot="1" x14ac:dyDescent="0.3">
      <c r="A487" s="3">
        <v>43181</v>
      </c>
      <c r="B487" s="15">
        <v>15.2475</v>
      </c>
      <c r="C487" s="6">
        <v>15.1075</v>
      </c>
      <c r="D487" s="6">
        <v>15.362500000000001</v>
      </c>
      <c r="E487" s="6">
        <v>11.99</v>
      </c>
      <c r="F487" s="6">
        <v>0</v>
      </c>
      <c r="G487" s="7">
        <v>9.2999999999999992E-3</v>
      </c>
    </row>
    <row r="488" spans="1:7" ht="18" thickBot="1" x14ac:dyDescent="0.3">
      <c r="A488" s="3">
        <v>43180</v>
      </c>
      <c r="B488" s="16">
        <v>15.1075</v>
      </c>
      <c r="C488" s="6">
        <v>15.6075</v>
      </c>
      <c r="D488" s="6">
        <v>15.6075</v>
      </c>
      <c r="E488" s="6">
        <v>12.3925</v>
      </c>
      <c r="F488" s="6">
        <v>0</v>
      </c>
      <c r="G488" s="9">
        <v>-3.2000000000000001E-2</v>
      </c>
    </row>
    <row r="489" spans="1:7" ht="18" thickBot="1" x14ac:dyDescent="0.3">
      <c r="A489" s="3">
        <v>43179</v>
      </c>
      <c r="B489" s="16">
        <v>15.6075</v>
      </c>
      <c r="C489" s="6">
        <v>15.82</v>
      </c>
      <c r="D489" s="6">
        <v>16.125</v>
      </c>
      <c r="E489" s="6">
        <v>15.17</v>
      </c>
      <c r="F489" s="6">
        <v>0</v>
      </c>
      <c r="G489" s="9">
        <v>-1.34E-2</v>
      </c>
    </row>
    <row r="490" spans="1:7" ht="18" thickBot="1" x14ac:dyDescent="0.3">
      <c r="A490" s="3">
        <v>43178</v>
      </c>
      <c r="B490" s="15">
        <v>15.82</v>
      </c>
      <c r="C490" s="6">
        <v>15.22</v>
      </c>
      <c r="D490" s="6">
        <v>16.010000000000002</v>
      </c>
      <c r="E490" s="6">
        <v>13.1425</v>
      </c>
      <c r="F490" s="6">
        <v>0</v>
      </c>
      <c r="G490" s="7">
        <v>3.9399999999999998E-2</v>
      </c>
    </row>
    <row r="491" spans="1:7" ht="18" thickBot="1" x14ac:dyDescent="0.3">
      <c r="A491" s="3">
        <v>43175</v>
      </c>
      <c r="B491" s="15">
        <v>15.22</v>
      </c>
      <c r="C491" s="6">
        <v>14.33</v>
      </c>
      <c r="D491" s="6">
        <v>15.6225</v>
      </c>
      <c r="E491" s="6">
        <v>11.6325</v>
      </c>
      <c r="F491" s="6">
        <v>0</v>
      </c>
      <c r="G491" s="7">
        <v>6.2100000000000002E-2</v>
      </c>
    </row>
    <row r="492" spans="1:7" ht="18" thickBot="1" x14ac:dyDescent="0.3">
      <c r="A492" s="3">
        <v>43174</v>
      </c>
      <c r="B492" s="16">
        <v>14.33</v>
      </c>
      <c r="C492" s="6">
        <v>14.362500000000001</v>
      </c>
      <c r="D492" s="6">
        <v>14.654999999999999</v>
      </c>
      <c r="E492" s="6">
        <v>11.295</v>
      </c>
      <c r="F492" s="6">
        <v>0</v>
      </c>
      <c r="G492" s="9">
        <v>-2.3E-3</v>
      </c>
    </row>
    <row r="493" spans="1:7" ht="18" thickBot="1" x14ac:dyDescent="0.3">
      <c r="A493" s="3">
        <v>43173</v>
      </c>
      <c r="B493" s="16">
        <v>14.362500000000001</v>
      </c>
      <c r="C493" s="6">
        <v>14.4625</v>
      </c>
      <c r="D493" s="6">
        <v>14.952500000000001</v>
      </c>
      <c r="E493" s="6">
        <v>11.734999999999999</v>
      </c>
      <c r="F493" s="6">
        <v>0</v>
      </c>
      <c r="G493" s="9">
        <v>-6.8999999999999999E-3</v>
      </c>
    </row>
    <row r="494" spans="1:7" ht="18" thickBot="1" x14ac:dyDescent="0.3">
      <c r="A494" s="3">
        <v>43172</v>
      </c>
      <c r="B494" s="16">
        <v>14.4625</v>
      </c>
      <c r="C494" s="6">
        <v>14.4925</v>
      </c>
      <c r="D494" s="6">
        <v>14.62</v>
      </c>
      <c r="E494" s="6">
        <v>12.387499999999999</v>
      </c>
      <c r="F494" s="6">
        <v>0</v>
      </c>
      <c r="G494" s="9">
        <v>-2.0999999999999999E-3</v>
      </c>
    </row>
    <row r="495" spans="1:7" ht="18" thickBot="1" x14ac:dyDescent="0.3">
      <c r="A495" s="3">
        <v>43171</v>
      </c>
      <c r="B495" s="16">
        <v>14.4925</v>
      </c>
      <c r="C495" s="6">
        <v>14.525</v>
      </c>
      <c r="D495" s="6">
        <v>14.6625</v>
      </c>
      <c r="E495" s="6">
        <v>12.01</v>
      </c>
      <c r="F495" s="6">
        <v>0</v>
      </c>
      <c r="G495" s="9">
        <v>-2.2000000000000001E-3</v>
      </c>
    </row>
    <row r="496" spans="1:7" ht="18" thickBot="1" x14ac:dyDescent="0.3">
      <c r="A496" s="3">
        <v>43168</v>
      </c>
      <c r="B496" s="16">
        <v>14.525</v>
      </c>
      <c r="C496" s="6">
        <v>14.585000000000001</v>
      </c>
      <c r="D496" s="6">
        <v>14.762499999999999</v>
      </c>
      <c r="E496" s="6">
        <v>12.904999999999999</v>
      </c>
      <c r="F496" s="6">
        <v>0</v>
      </c>
      <c r="G496" s="9">
        <v>-4.1000000000000003E-3</v>
      </c>
    </row>
    <row r="497" spans="1:7" ht="18" thickBot="1" x14ac:dyDescent="0.3">
      <c r="A497" s="3">
        <v>43167</v>
      </c>
      <c r="B497" s="16">
        <v>14.585000000000001</v>
      </c>
      <c r="C497" s="6">
        <v>15.7</v>
      </c>
      <c r="D497" s="6">
        <v>15.7</v>
      </c>
      <c r="E497" s="6">
        <v>12.484999999999999</v>
      </c>
      <c r="F497" s="6">
        <v>0</v>
      </c>
      <c r="G497" s="9">
        <v>-7.0999999999999994E-2</v>
      </c>
    </row>
    <row r="498" spans="1:7" ht="18" thickBot="1" x14ac:dyDescent="0.3">
      <c r="A498" s="3">
        <v>43166</v>
      </c>
      <c r="B498" s="16">
        <v>15.7</v>
      </c>
      <c r="C498" s="6">
        <v>16.245000000000001</v>
      </c>
      <c r="D498" s="6">
        <v>16.46</v>
      </c>
      <c r="E498" s="6">
        <v>13.4475</v>
      </c>
      <c r="F498" s="6">
        <v>0</v>
      </c>
      <c r="G498" s="9">
        <v>-3.3500000000000002E-2</v>
      </c>
    </row>
    <row r="499" spans="1:7" ht="18" thickBot="1" x14ac:dyDescent="0.3">
      <c r="A499" s="3">
        <v>43165</v>
      </c>
      <c r="B499" s="15">
        <v>16.245000000000001</v>
      </c>
      <c r="C499" s="6">
        <v>15.395</v>
      </c>
      <c r="D499" s="6">
        <v>16.447500000000002</v>
      </c>
      <c r="E499" s="6">
        <v>13.16</v>
      </c>
      <c r="F499" s="6">
        <v>0</v>
      </c>
      <c r="G499" s="7">
        <v>5.5199999999999999E-2</v>
      </c>
    </row>
    <row r="500" spans="1:7" ht="18" thickBot="1" x14ac:dyDescent="0.3">
      <c r="A500" s="3">
        <v>43164</v>
      </c>
      <c r="B500" s="15">
        <v>15.395</v>
      </c>
      <c r="C500" s="6">
        <v>14.0725</v>
      </c>
      <c r="D500" s="6">
        <v>15.99</v>
      </c>
      <c r="E500" s="6">
        <v>12.2325</v>
      </c>
      <c r="F500" s="6">
        <v>0</v>
      </c>
      <c r="G500" s="7">
        <v>9.4E-2</v>
      </c>
    </row>
    <row r="501" spans="1:7" ht="18" thickBot="1" x14ac:dyDescent="0.3">
      <c r="A501" s="3">
        <v>43160</v>
      </c>
      <c r="B501" s="15">
        <v>14.0725</v>
      </c>
      <c r="C501" s="6">
        <v>13.805</v>
      </c>
      <c r="D501" s="6">
        <v>14.2525</v>
      </c>
      <c r="E501" s="6">
        <v>12.404999999999999</v>
      </c>
      <c r="F501" s="6">
        <v>0</v>
      </c>
      <c r="G501" s="7">
        <v>1.9400000000000001E-2</v>
      </c>
    </row>
    <row r="502" spans="1:7" ht="18" thickBot="1" x14ac:dyDescent="0.3">
      <c r="A502" s="3">
        <v>43159</v>
      </c>
      <c r="B502" s="16">
        <v>13.805</v>
      </c>
      <c r="C502" s="6">
        <v>13.922499999999999</v>
      </c>
      <c r="D502" s="6">
        <v>14.4</v>
      </c>
      <c r="E502" s="6">
        <v>12.525</v>
      </c>
      <c r="F502" s="6">
        <v>0</v>
      </c>
      <c r="G502" s="9">
        <v>-8.3999999999999995E-3</v>
      </c>
    </row>
    <row r="503" spans="1:7" ht="18" thickBot="1" x14ac:dyDescent="0.3">
      <c r="A503" s="3">
        <v>43158</v>
      </c>
      <c r="B503" s="15">
        <v>13.922499999999999</v>
      </c>
      <c r="C503" s="6">
        <v>13.695</v>
      </c>
      <c r="D503" s="6">
        <v>14.422499999999999</v>
      </c>
      <c r="E503" s="6">
        <v>12.4475</v>
      </c>
      <c r="F503" s="6">
        <v>0</v>
      </c>
      <c r="G503" s="7">
        <v>1.66E-2</v>
      </c>
    </row>
    <row r="504" spans="1:7" ht="18" thickBot="1" x14ac:dyDescent="0.3">
      <c r="A504" s="3">
        <v>43157</v>
      </c>
      <c r="B504" s="16">
        <v>13.695</v>
      </c>
      <c r="C504" s="6">
        <v>14.202500000000001</v>
      </c>
      <c r="D504" s="6">
        <v>14.324999999999999</v>
      </c>
      <c r="E504" s="6">
        <v>13.53</v>
      </c>
      <c r="F504" s="6">
        <v>0</v>
      </c>
      <c r="G504" s="9">
        <v>-3.5700000000000003E-2</v>
      </c>
    </row>
    <row r="505" spans="1:7" ht="18" thickBot="1" x14ac:dyDescent="0.3">
      <c r="A505" s="3">
        <v>43154</v>
      </c>
      <c r="B505" s="16">
        <v>14.202500000000001</v>
      </c>
      <c r="C505" s="6">
        <v>14.8325</v>
      </c>
      <c r="D505" s="6">
        <v>14.8325</v>
      </c>
      <c r="E505" s="6">
        <v>13.535</v>
      </c>
      <c r="F505" s="6">
        <v>0</v>
      </c>
      <c r="G505" s="9">
        <v>-4.2500000000000003E-2</v>
      </c>
    </row>
    <row r="506" spans="1:7" ht="18" thickBot="1" x14ac:dyDescent="0.3">
      <c r="A506" s="3">
        <v>43153</v>
      </c>
      <c r="B506" s="16">
        <v>14.8325</v>
      </c>
      <c r="C506" s="6">
        <v>15.92</v>
      </c>
      <c r="D506" s="6">
        <v>16.4575</v>
      </c>
      <c r="E506" s="6">
        <v>14.5025</v>
      </c>
      <c r="F506" s="6">
        <v>0</v>
      </c>
      <c r="G506" s="9">
        <v>-6.83E-2</v>
      </c>
    </row>
    <row r="507" spans="1:7" ht="18" thickBot="1" x14ac:dyDescent="0.3">
      <c r="A507" s="3">
        <v>43152</v>
      </c>
      <c r="B507" s="16">
        <v>15.92</v>
      </c>
      <c r="C507" s="6">
        <v>16.8675</v>
      </c>
      <c r="D507" s="6">
        <v>16.87</v>
      </c>
      <c r="E507" s="6">
        <v>15.725</v>
      </c>
      <c r="F507" s="6">
        <v>0</v>
      </c>
      <c r="G507" s="9">
        <v>-5.62E-2</v>
      </c>
    </row>
    <row r="508" spans="1:7" ht="18" thickBot="1" x14ac:dyDescent="0.3">
      <c r="A508" s="3">
        <v>43151</v>
      </c>
      <c r="B508" s="15">
        <v>16.8675</v>
      </c>
      <c r="C508" s="6">
        <v>16.6675</v>
      </c>
      <c r="D508" s="6">
        <v>17.537500000000001</v>
      </c>
      <c r="E508" s="6">
        <v>16.327500000000001</v>
      </c>
      <c r="F508" s="6">
        <v>0</v>
      </c>
      <c r="G508" s="7">
        <v>1.2E-2</v>
      </c>
    </row>
    <row r="509" spans="1:7" ht="18" thickBot="1" x14ac:dyDescent="0.3">
      <c r="A509" s="3">
        <v>43150</v>
      </c>
      <c r="B509" s="15">
        <v>16.6675</v>
      </c>
      <c r="C509" s="6">
        <v>16.377500000000001</v>
      </c>
      <c r="D509" s="6">
        <v>18.035</v>
      </c>
      <c r="E509" s="6">
        <v>13.955</v>
      </c>
      <c r="F509" s="6">
        <v>0</v>
      </c>
      <c r="G509" s="7">
        <v>1.77E-2</v>
      </c>
    </row>
    <row r="510" spans="1:7" ht="18" thickBot="1" x14ac:dyDescent="0.3">
      <c r="A510" s="3">
        <v>43147</v>
      </c>
      <c r="B510" s="15">
        <v>16.377500000000001</v>
      </c>
      <c r="C510" s="6">
        <v>16.315000000000001</v>
      </c>
      <c r="D510" s="6">
        <v>16.9725</v>
      </c>
      <c r="E510" s="6">
        <v>12.57</v>
      </c>
      <c r="F510" s="6">
        <v>0</v>
      </c>
      <c r="G510" s="7">
        <v>3.8E-3</v>
      </c>
    </row>
    <row r="511" spans="1:7" ht="18" thickBot="1" x14ac:dyDescent="0.3">
      <c r="A511" s="3">
        <v>43146</v>
      </c>
      <c r="B511" s="16">
        <v>16.315000000000001</v>
      </c>
      <c r="C511" s="6">
        <v>17.184999999999999</v>
      </c>
      <c r="D511" s="6">
        <v>17.184999999999999</v>
      </c>
      <c r="E511" s="6">
        <v>14.085000000000001</v>
      </c>
      <c r="F511" s="6">
        <v>0</v>
      </c>
      <c r="G511" s="9">
        <v>-5.0599999999999999E-2</v>
      </c>
    </row>
    <row r="512" spans="1:7" ht="18" thickBot="1" x14ac:dyDescent="0.3">
      <c r="A512" s="3">
        <v>43145</v>
      </c>
      <c r="B512" s="16">
        <v>17.184999999999999</v>
      </c>
      <c r="C512" s="6">
        <v>17.8825</v>
      </c>
      <c r="D512" s="6">
        <v>17.8825</v>
      </c>
      <c r="E512" s="6">
        <v>15.52</v>
      </c>
      <c r="F512" s="6">
        <v>0</v>
      </c>
      <c r="G512" s="9">
        <v>-3.9E-2</v>
      </c>
    </row>
    <row r="513" spans="1:7" ht="18" thickBot="1" x14ac:dyDescent="0.3">
      <c r="A513" s="3">
        <v>43143</v>
      </c>
      <c r="B513" s="16">
        <v>17.8825</v>
      </c>
      <c r="C513" s="6">
        <v>19.23</v>
      </c>
      <c r="D513" s="6">
        <v>19.23</v>
      </c>
      <c r="E513" s="6">
        <v>16.567499999999999</v>
      </c>
      <c r="F513" s="6">
        <v>0</v>
      </c>
      <c r="G513" s="9">
        <v>-7.0099999999999996E-2</v>
      </c>
    </row>
    <row r="514" spans="1:7" ht="18" thickBot="1" x14ac:dyDescent="0.3">
      <c r="A514" s="3">
        <v>43140</v>
      </c>
      <c r="B514" s="15">
        <v>19.23</v>
      </c>
      <c r="C514" s="6">
        <v>17.772500000000001</v>
      </c>
      <c r="D514" s="6">
        <v>20.422499999999999</v>
      </c>
      <c r="E514" s="6">
        <v>15.15</v>
      </c>
      <c r="F514" s="6">
        <v>0</v>
      </c>
      <c r="G514" s="7">
        <v>8.2000000000000003E-2</v>
      </c>
    </row>
    <row r="515" spans="1:7" ht="18" thickBot="1" x14ac:dyDescent="0.3">
      <c r="A515" s="3">
        <v>43139</v>
      </c>
      <c r="B515" s="16">
        <v>17.772500000000001</v>
      </c>
      <c r="C515" s="6">
        <v>19.465</v>
      </c>
      <c r="D515" s="6">
        <v>24.035</v>
      </c>
      <c r="E515" s="6">
        <v>15.262499999999999</v>
      </c>
      <c r="F515" s="6">
        <v>0</v>
      </c>
      <c r="G515" s="9">
        <v>-8.6999999999999994E-2</v>
      </c>
    </row>
    <row r="516" spans="1:7" ht="18" thickBot="1" x14ac:dyDescent="0.3">
      <c r="A516" s="3">
        <v>43138</v>
      </c>
      <c r="B516" s="16">
        <v>19.465</v>
      </c>
      <c r="C516" s="6">
        <v>20.015000000000001</v>
      </c>
      <c r="D516" s="6">
        <v>20.015000000000001</v>
      </c>
      <c r="E516" s="6">
        <v>16.797499999999999</v>
      </c>
      <c r="F516" s="6">
        <v>0</v>
      </c>
      <c r="G516" s="9">
        <v>-2.75E-2</v>
      </c>
    </row>
    <row r="517" spans="1:7" ht="18" thickBot="1" x14ac:dyDescent="0.3">
      <c r="A517" s="3">
        <v>43137</v>
      </c>
      <c r="B517" s="15">
        <v>20.015000000000001</v>
      </c>
      <c r="C517" s="6">
        <v>16.052499999999998</v>
      </c>
      <c r="D517" s="6">
        <v>23.157499999999999</v>
      </c>
      <c r="E517" s="6">
        <v>16.052499999999998</v>
      </c>
      <c r="F517" s="6">
        <v>0</v>
      </c>
      <c r="G517" s="7">
        <v>0.24679999999999999</v>
      </c>
    </row>
    <row r="518" spans="1:7" ht="18" thickBot="1" x14ac:dyDescent="0.3">
      <c r="A518" s="3">
        <v>43136</v>
      </c>
      <c r="B518" s="15">
        <v>16.052499999999998</v>
      </c>
      <c r="C518" s="6">
        <v>15.25</v>
      </c>
      <c r="D518" s="6">
        <v>18.335000000000001</v>
      </c>
      <c r="E518" s="6">
        <v>15.08</v>
      </c>
      <c r="F518" s="6">
        <v>0</v>
      </c>
      <c r="G518" s="7">
        <v>5.2600000000000001E-2</v>
      </c>
    </row>
    <row r="519" spans="1:7" ht="18" thickBot="1" x14ac:dyDescent="0.3">
      <c r="A519" s="3">
        <v>43133</v>
      </c>
      <c r="B519" s="15">
        <v>15.25</v>
      </c>
      <c r="C519" s="6">
        <v>14.1075</v>
      </c>
      <c r="D519" s="6">
        <v>15.49</v>
      </c>
      <c r="E519" s="6">
        <v>11.4975</v>
      </c>
      <c r="F519" s="6">
        <v>0</v>
      </c>
      <c r="G519" s="7">
        <v>8.1000000000000003E-2</v>
      </c>
    </row>
    <row r="520" spans="1:7" ht="18" thickBot="1" x14ac:dyDescent="0.3">
      <c r="A520" s="3">
        <v>43132</v>
      </c>
      <c r="B520" s="16">
        <v>14.1075</v>
      </c>
      <c r="C520" s="6">
        <v>15.93</v>
      </c>
      <c r="D520" s="6">
        <v>16.772500000000001</v>
      </c>
      <c r="E520" s="6">
        <v>13.9025</v>
      </c>
      <c r="F520" s="6">
        <v>0</v>
      </c>
      <c r="G520" s="9">
        <v>-0.1144</v>
      </c>
    </row>
    <row r="521" spans="1:7" ht="18" thickBot="1" x14ac:dyDescent="0.3">
      <c r="A521" s="3">
        <v>43131</v>
      </c>
      <c r="B521" s="16">
        <v>15.93</v>
      </c>
      <c r="C521" s="6">
        <v>16.414999999999999</v>
      </c>
      <c r="D521" s="6">
        <v>16.414999999999999</v>
      </c>
      <c r="E521" s="6">
        <v>14.2875</v>
      </c>
      <c r="F521" s="6">
        <v>0</v>
      </c>
      <c r="G521" s="9">
        <v>-2.9499999999999998E-2</v>
      </c>
    </row>
    <row r="522" spans="1:7" ht="18" thickBot="1" x14ac:dyDescent="0.3">
      <c r="A522" s="3">
        <v>43130</v>
      </c>
      <c r="B522" s="16">
        <v>16.414999999999999</v>
      </c>
      <c r="C522" s="6">
        <v>17.887499999999999</v>
      </c>
      <c r="D522" s="6">
        <v>18.004999999999999</v>
      </c>
      <c r="E522" s="6">
        <v>16.149999999999999</v>
      </c>
      <c r="F522" s="6">
        <v>0</v>
      </c>
      <c r="G522" s="9">
        <v>-8.2299999999999998E-2</v>
      </c>
    </row>
    <row r="523" spans="1:7" ht="18" thickBot="1" x14ac:dyDescent="0.3">
      <c r="A523" s="3">
        <v>43129</v>
      </c>
      <c r="B523" s="15">
        <v>17.887499999999999</v>
      </c>
      <c r="C523" s="6">
        <v>17.5075</v>
      </c>
      <c r="D523" s="6">
        <v>18.484999999999999</v>
      </c>
      <c r="E523" s="6">
        <v>16.362500000000001</v>
      </c>
      <c r="F523" s="6">
        <v>0</v>
      </c>
      <c r="G523" s="7">
        <v>2.1700000000000001E-2</v>
      </c>
    </row>
    <row r="524" spans="1:7" ht="18" thickBot="1" x14ac:dyDescent="0.3">
      <c r="A524" s="3">
        <v>43125</v>
      </c>
      <c r="B524" s="16">
        <v>17.5075</v>
      </c>
      <c r="C524" s="6">
        <v>18.04</v>
      </c>
      <c r="D524" s="6">
        <v>18.234999999999999</v>
      </c>
      <c r="E524" s="6">
        <v>17.035</v>
      </c>
      <c r="F524" s="6">
        <v>0</v>
      </c>
      <c r="G524" s="9">
        <v>-2.9499999999999998E-2</v>
      </c>
    </row>
    <row r="525" spans="1:7" ht="18" thickBot="1" x14ac:dyDescent="0.3">
      <c r="A525" s="3">
        <v>43124</v>
      </c>
      <c r="B525" s="15">
        <v>18.04</v>
      </c>
      <c r="C525" s="6">
        <v>16.225000000000001</v>
      </c>
      <c r="D525" s="6">
        <v>18.495000000000001</v>
      </c>
      <c r="E525" s="6">
        <v>14.64</v>
      </c>
      <c r="F525" s="6">
        <v>0</v>
      </c>
      <c r="G525" s="7">
        <v>0.1119</v>
      </c>
    </row>
    <row r="526" spans="1:7" ht="18" thickBot="1" x14ac:dyDescent="0.3">
      <c r="A526" s="3">
        <v>43123</v>
      </c>
      <c r="B526" s="15">
        <v>16.225000000000001</v>
      </c>
      <c r="C526" s="6">
        <v>15.3925</v>
      </c>
      <c r="D526" s="6">
        <v>16.297499999999999</v>
      </c>
      <c r="E526" s="6">
        <v>14.11</v>
      </c>
      <c r="F526" s="6">
        <v>0</v>
      </c>
      <c r="G526" s="7">
        <v>5.4100000000000002E-2</v>
      </c>
    </row>
    <row r="527" spans="1:7" ht="18" thickBot="1" x14ac:dyDescent="0.3">
      <c r="A527" s="3">
        <v>43122</v>
      </c>
      <c r="B527" s="15">
        <v>15.3925</v>
      </c>
      <c r="C527" s="6">
        <v>13.9825</v>
      </c>
      <c r="D527" s="6">
        <v>15.59</v>
      </c>
      <c r="E527" s="6">
        <v>12.067500000000001</v>
      </c>
      <c r="F527" s="6">
        <v>0</v>
      </c>
      <c r="G527" s="7">
        <v>0.1008</v>
      </c>
    </row>
    <row r="528" spans="1:7" ht="18" thickBot="1" x14ac:dyDescent="0.3">
      <c r="A528" s="3">
        <v>43119</v>
      </c>
      <c r="B528" s="15">
        <v>13.9825</v>
      </c>
      <c r="C528" s="6">
        <v>13.96</v>
      </c>
      <c r="D528" s="6">
        <v>14.195</v>
      </c>
      <c r="E528" s="6">
        <v>10.75</v>
      </c>
      <c r="F528" s="6">
        <v>0</v>
      </c>
      <c r="G528" s="7">
        <v>1.6000000000000001E-3</v>
      </c>
    </row>
    <row r="529" spans="1:7" ht="18" thickBot="1" x14ac:dyDescent="0.3">
      <c r="A529" s="3">
        <v>43118</v>
      </c>
      <c r="B529" s="15">
        <v>13.96</v>
      </c>
      <c r="C529" s="6">
        <v>13.86</v>
      </c>
      <c r="D529" s="6">
        <v>14.22</v>
      </c>
      <c r="E529" s="6">
        <v>11.654999999999999</v>
      </c>
      <c r="F529" s="6">
        <v>0</v>
      </c>
      <c r="G529" s="7">
        <v>7.1999999999999998E-3</v>
      </c>
    </row>
    <row r="530" spans="1:7" ht="18" thickBot="1" x14ac:dyDescent="0.3">
      <c r="A530" s="3">
        <v>43117</v>
      </c>
      <c r="B530" s="16">
        <v>13.86</v>
      </c>
      <c r="C530" s="6">
        <v>14.085000000000001</v>
      </c>
      <c r="D530" s="6">
        <v>14.445</v>
      </c>
      <c r="E530" s="6">
        <v>10.345000000000001</v>
      </c>
      <c r="F530" s="6">
        <v>0</v>
      </c>
      <c r="G530" s="9">
        <v>-1.6E-2</v>
      </c>
    </row>
    <row r="531" spans="1:7" ht="18" thickBot="1" x14ac:dyDescent="0.3">
      <c r="A531" s="3">
        <v>43116</v>
      </c>
      <c r="B531" s="16">
        <v>14.085000000000001</v>
      </c>
      <c r="C531" s="6">
        <v>14.305</v>
      </c>
      <c r="D531" s="6">
        <v>14.585000000000001</v>
      </c>
      <c r="E531" s="6">
        <v>12.3475</v>
      </c>
      <c r="F531" s="6">
        <v>0</v>
      </c>
      <c r="G531" s="9">
        <v>-1.54E-2</v>
      </c>
    </row>
    <row r="532" spans="1:7" ht="18" thickBot="1" x14ac:dyDescent="0.3">
      <c r="A532" s="3">
        <v>43115</v>
      </c>
      <c r="B532" s="15">
        <v>14.305</v>
      </c>
      <c r="C532" s="6">
        <v>13.7325</v>
      </c>
      <c r="D532" s="6">
        <v>14.475</v>
      </c>
      <c r="E532" s="6">
        <v>11.8125</v>
      </c>
      <c r="F532" s="6">
        <v>0</v>
      </c>
      <c r="G532" s="7">
        <v>4.1700000000000001E-2</v>
      </c>
    </row>
    <row r="533" spans="1:7" ht="18" thickBot="1" x14ac:dyDescent="0.3">
      <c r="A533" s="3">
        <v>43112</v>
      </c>
      <c r="B533" s="16">
        <v>13.7325</v>
      </c>
      <c r="C533" s="6">
        <v>14.012499999999999</v>
      </c>
      <c r="D533" s="6">
        <v>14.5525</v>
      </c>
      <c r="E533" s="6">
        <v>11.92</v>
      </c>
      <c r="F533" s="6">
        <v>0</v>
      </c>
      <c r="G533" s="9">
        <v>-0.02</v>
      </c>
    </row>
    <row r="534" spans="1:7" ht="18" thickBot="1" x14ac:dyDescent="0.3">
      <c r="A534" s="3">
        <v>43111</v>
      </c>
      <c r="B534" s="16">
        <v>14.012499999999999</v>
      </c>
      <c r="C534" s="6">
        <v>14.035</v>
      </c>
      <c r="D534" s="6">
        <v>14.2775</v>
      </c>
      <c r="E534" s="6">
        <v>12.984999999999999</v>
      </c>
      <c r="F534" s="6">
        <v>0</v>
      </c>
      <c r="G534" s="9">
        <v>-1.6000000000000001E-3</v>
      </c>
    </row>
    <row r="535" spans="1:7" ht="18" thickBot="1" x14ac:dyDescent="0.3">
      <c r="A535" s="3">
        <v>43110</v>
      </c>
      <c r="B535" s="15">
        <v>14.035</v>
      </c>
      <c r="C535" s="6">
        <v>13.8475</v>
      </c>
      <c r="D535" s="6">
        <v>14.227499999999999</v>
      </c>
      <c r="E535" s="6">
        <v>12.5175</v>
      </c>
      <c r="F535" s="6">
        <v>0</v>
      </c>
      <c r="G535" s="7">
        <v>1.35E-2</v>
      </c>
    </row>
    <row r="536" spans="1:7" ht="18" thickBot="1" x14ac:dyDescent="0.3">
      <c r="A536" s="3">
        <v>43109</v>
      </c>
      <c r="B536" s="15">
        <v>13.8475</v>
      </c>
      <c r="C536" s="6">
        <v>13.734999999999999</v>
      </c>
      <c r="D536" s="6">
        <v>14.13</v>
      </c>
      <c r="E536" s="6">
        <v>12.25</v>
      </c>
      <c r="F536" s="6">
        <v>0</v>
      </c>
      <c r="G536" s="7">
        <v>8.2000000000000007E-3</v>
      </c>
    </row>
    <row r="537" spans="1:7" ht="18" thickBot="1" x14ac:dyDescent="0.3">
      <c r="A537" s="3">
        <v>43108</v>
      </c>
      <c r="B537" s="15">
        <v>13.734999999999999</v>
      </c>
      <c r="C537" s="6">
        <v>13.112500000000001</v>
      </c>
      <c r="D537" s="6">
        <v>13.855</v>
      </c>
      <c r="E537" s="6">
        <v>11.8125</v>
      </c>
      <c r="F537" s="6">
        <v>0</v>
      </c>
      <c r="G537" s="7">
        <v>4.7500000000000001E-2</v>
      </c>
    </row>
    <row r="538" spans="1:7" ht="18" thickBot="1" x14ac:dyDescent="0.3">
      <c r="A538" s="3">
        <v>43105</v>
      </c>
      <c r="B538" s="16">
        <v>13.112500000000001</v>
      </c>
      <c r="C538" s="6">
        <v>13.414999999999999</v>
      </c>
      <c r="D538" s="6">
        <v>13.414999999999999</v>
      </c>
      <c r="E538" s="6">
        <v>12.42</v>
      </c>
      <c r="F538" s="6">
        <v>0</v>
      </c>
      <c r="G538" s="9">
        <v>-2.2499999999999999E-2</v>
      </c>
    </row>
    <row r="539" spans="1:7" ht="18" thickBot="1" x14ac:dyDescent="0.3">
      <c r="A539" s="3">
        <v>43104</v>
      </c>
      <c r="B539" s="16">
        <v>13.414999999999999</v>
      </c>
      <c r="C539" s="6">
        <v>13.6225</v>
      </c>
      <c r="D539" s="6">
        <v>13.7925</v>
      </c>
      <c r="E539" s="6">
        <v>12.182499999999999</v>
      </c>
      <c r="F539" s="6">
        <v>0</v>
      </c>
      <c r="G539" s="9">
        <v>-1.52E-2</v>
      </c>
    </row>
    <row r="540" spans="1:7" ht="18" thickBot="1" x14ac:dyDescent="0.3">
      <c r="A540" s="3">
        <v>43103</v>
      </c>
      <c r="B540" s="16">
        <v>13.6225</v>
      </c>
      <c r="C540" s="6">
        <v>13.685</v>
      </c>
      <c r="D540" s="6">
        <v>13.715</v>
      </c>
      <c r="E540" s="6">
        <v>12.765000000000001</v>
      </c>
      <c r="F540" s="6">
        <v>0</v>
      </c>
      <c r="G540" s="9">
        <v>-4.5999999999999999E-3</v>
      </c>
    </row>
    <row r="541" spans="1:7" ht="18" thickBot="1" x14ac:dyDescent="0.3">
      <c r="A541" s="3">
        <v>43102</v>
      </c>
      <c r="B541" s="15">
        <v>13.685</v>
      </c>
      <c r="C541" s="6">
        <v>13.352499999999999</v>
      </c>
      <c r="D541" s="6">
        <v>13.842499999999999</v>
      </c>
      <c r="E541" s="6">
        <v>12.605</v>
      </c>
      <c r="F541" s="6">
        <v>0</v>
      </c>
      <c r="G541" s="7">
        <v>2.4899999999999999E-2</v>
      </c>
    </row>
    <row r="542" spans="1:7" ht="18" thickBot="1" x14ac:dyDescent="0.3">
      <c r="A542" s="3">
        <v>43101</v>
      </c>
      <c r="B542" s="15">
        <v>13.352499999999999</v>
      </c>
      <c r="C542" s="6">
        <v>12.67</v>
      </c>
      <c r="D542" s="6">
        <v>13.612500000000001</v>
      </c>
      <c r="E542" s="6">
        <v>12.545</v>
      </c>
      <c r="F542" s="6">
        <v>0</v>
      </c>
      <c r="G542" s="7">
        <v>5.3900000000000003E-2</v>
      </c>
    </row>
    <row r="543" spans="1:7" ht="18" thickBot="1" x14ac:dyDescent="0.3">
      <c r="A543" s="3">
        <v>43098</v>
      </c>
      <c r="B543" s="15">
        <v>12.67</v>
      </c>
      <c r="C543" s="6">
        <v>12.297499999999999</v>
      </c>
      <c r="D543" s="6">
        <v>12.76</v>
      </c>
      <c r="E543" s="6">
        <v>11.48</v>
      </c>
      <c r="F543" s="6">
        <v>0</v>
      </c>
      <c r="G543" s="7">
        <v>3.0300000000000001E-2</v>
      </c>
    </row>
    <row r="544" spans="1:7" ht="18" thickBot="1" x14ac:dyDescent="0.3">
      <c r="A544" s="3">
        <v>43097</v>
      </c>
      <c r="B544" s="16">
        <v>12.297499999999999</v>
      </c>
      <c r="C544" s="6">
        <v>12.4925</v>
      </c>
      <c r="D544" s="6">
        <v>12.692500000000001</v>
      </c>
      <c r="E544" s="6">
        <v>11.327500000000001</v>
      </c>
      <c r="F544" s="6">
        <v>0</v>
      </c>
      <c r="G544" s="9">
        <v>-1.5599999999999999E-2</v>
      </c>
    </row>
    <row r="545" spans="1:7" ht="18" thickBot="1" x14ac:dyDescent="0.3">
      <c r="A545" s="3">
        <v>43096</v>
      </c>
      <c r="B545" s="15">
        <v>12.4925</v>
      </c>
      <c r="C545" s="6">
        <v>12.0525</v>
      </c>
      <c r="D545" s="6">
        <v>12.734999999999999</v>
      </c>
      <c r="E545" s="6">
        <v>11.51</v>
      </c>
      <c r="F545" s="6">
        <v>0</v>
      </c>
      <c r="G545" s="7">
        <v>3.6499999999999998E-2</v>
      </c>
    </row>
    <row r="546" spans="1:7" ht="18" thickBot="1" x14ac:dyDescent="0.3">
      <c r="A546" s="3">
        <v>43095</v>
      </c>
      <c r="B546" s="15">
        <v>12.0525</v>
      </c>
      <c r="C546" s="6">
        <v>11.5875</v>
      </c>
      <c r="D546" s="6">
        <v>12.2575</v>
      </c>
      <c r="E546" s="6">
        <v>10.317500000000001</v>
      </c>
      <c r="F546" s="6">
        <v>0</v>
      </c>
      <c r="G546" s="7">
        <v>4.0099999999999997E-2</v>
      </c>
    </row>
    <row r="547" spans="1:7" ht="18" thickBot="1" x14ac:dyDescent="0.3">
      <c r="A547" s="3">
        <v>43091</v>
      </c>
      <c r="B547" s="16">
        <v>11.5875</v>
      </c>
      <c r="C547" s="6">
        <v>12.085000000000001</v>
      </c>
      <c r="D547" s="6">
        <v>12.1325</v>
      </c>
      <c r="E547" s="6">
        <v>10.7325</v>
      </c>
      <c r="F547" s="6">
        <v>0</v>
      </c>
      <c r="G547" s="9">
        <v>-4.1200000000000001E-2</v>
      </c>
    </row>
    <row r="548" spans="1:7" ht="18" thickBot="1" x14ac:dyDescent="0.3">
      <c r="A548" s="3">
        <v>43090</v>
      </c>
      <c r="B548" s="16">
        <v>12.085000000000001</v>
      </c>
      <c r="C548" s="6">
        <v>12.185</v>
      </c>
      <c r="D548" s="6">
        <v>12.2425</v>
      </c>
      <c r="E548" s="6">
        <v>10.16</v>
      </c>
      <c r="F548" s="6">
        <v>0</v>
      </c>
      <c r="G548" s="9">
        <v>-8.2000000000000007E-3</v>
      </c>
    </row>
    <row r="549" spans="1:7" ht="18" thickBot="1" x14ac:dyDescent="0.3">
      <c r="A549" s="3">
        <v>43089</v>
      </c>
      <c r="B549" s="16">
        <v>12.185</v>
      </c>
      <c r="C549" s="6">
        <v>12.1875</v>
      </c>
      <c r="D549" s="6">
        <v>12.414999999999999</v>
      </c>
      <c r="E549" s="6">
        <v>11.202500000000001</v>
      </c>
      <c r="F549" s="6">
        <v>0</v>
      </c>
      <c r="G549" s="9">
        <v>-2.0000000000000001E-4</v>
      </c>
    </row>
    <row r="550" spans="1:7" ht="18" thickBot="1" x14ac:dyDescent="0.3">
      <c r="A550" s="3">
        <v>43088</v>
      </c>
      <c r="B550" s="16">
        <v>12.1875</v>
      </c>
      <c r="C550" s="6">
        <v>13.115</v>
      </c>
      <c r="D550" s="6">
        <v>13.115</v>
      </c>
      <c r="E550" s="6">
        <v>12.074999999999999</v>
      </c>
      <c r="F550" s="6">
        <v>0</v>
      </c>
      <c r="G550" s="9">
        <v>-7.0699999999999999E-2</v>
      </c>
    </row>
    <row r="551" spans="1:7" ht="18" thickBot="1" x14ac:dyDescent="0.3">
      <c r="A551" s="3">
        <v>43087</v>
      </c>
      <c r="B551" s="16">
        <v>13.115</v>
      </c>
      <c r="C551" s="6">
        <v>14.94</v>
      </c>
      <c r="D551" s="6">
        <v>18.2575</v>
      </c>
      <c r="E551" s="6">
        <v>12.815</v>
      </c>
      <c r="F551" s="6">
        <v>0</v>
      </c>
      <c r="G551" s="9">
        <v>-0.1222</v>
      </c>
    </row>
    <row r="552" spans="1:7" ht="18" thickBot="1" x14ac:dyDescent="0.3">
      <c r="A552" s="3">
        <v>43084</v>
      </c>
      <c r="B552" s="16">
        <v>14.94</v>
      </c>
      <c r="C552" s="6">
        <v>16.407499999999999</v>
      </c>
      <c r="D552" s="6">
        <v>16.407499999999999</v>
      </c>
      <c r="E552" s="6">
        <v>13.397500000000001</v>
      </c>
      <c r="F552" s="6">
        <v>0</v>
      </c>
      <c r="G552" s="9">
        <v>-8.9399999999999993E-2</v>
      </c>
    </row>
    <row r="553" spans="1:7" ht="18" thickBot="1" x14ac:dyDescent="0.3">
      <c r="A553" s="3">
        <v>43083</v>
      </c>
      <c r="B553" s="15">
        <v>16.407499999999999</v>
      </c>
      <c r="C553" s="6">
        <v>15.945</v>
      </c>
      <c r="D553" s="6">
        <v>17.385000000000002</v>
      </c>
      <c r="E553" s="6">
        <v>12.795</v>
      </c>
      <c r="F553" s="6">
        <v>0</v>
      </c>
      <c r="G553" s="7">
        <v>2.9000000000000001E-2</v>
      </c>
    </row>
    <row r="554" spans="1:7" ht="18" thickBot="1" x14ac:dyDescent="0.3">
      <c r="A554" s="3">
        <v>43082</v>
      </c>
      <c r="B554" s="15">
        <v>15.945</v>
      </c>
      <c r="C554" s="6">
        <v>15.262499999999999</v>
      </c>
      <c r="D554" s="6">
        <v>16.3125</v>
      </c>
      <c r="E554" s="6">
        <v>12.702500000000001</v>
      </c>
      <c r="F554" s="6">
        <v>0</v>
      </c>
      <c r="G554" s="7">
        <v>4.4699999999999997E-2</v>
      </c>
    </row>
    <row r="555" spans="1:7" ht="18" thickBot="1" x14ac:dyDescent="0.3">
      <c r="A555" s="3">
        <v>43081</v>
      </c>
      <c r="B555" s="15">
        <v>15.262499999999999</v>
      </c>
      <c r="C555" s="6">
        <v>14.147500000000001</v>
      </c>
      <c r="D555" s="6">
        <v>15.3725</v>
      </c>
      <c r="E555" s="6">
        <v>12.157500000000001</v>
      </c>
      <c r="F555" s="6">
        <v>0</v>
      </c>
      <c r="G555" s="7">
        <v>7.8799999999999995E-2</v>
      </c>
    </row>
    <row r="556" spans="1:7" ht="18" thickBot="1" x14ac:dyDescent="0.3">
      <c r="A556" s="3">
        <v>43080</v>
      </c>
      <c r="B556" s="15">
        <v>14.147500000000001</v>
      </c>
      <c r="C556" s="6">
        <v>13.672499999999999</v>
      </c>
      <c r="D556" s="6">
        <v>14.484999999999999</v>
      </c>
      <c r="E556" s="6">
        <v>12.16</v>
      </c>
      <c r="F556" s="6">
        <v>0</v>
      </c>
      <c r="G556" s="7">
        <v>3.4700000000000002E-2</v>
      </c>
    </row>
    <row r="557" spans="1:7" ht="18" thickBot="1" x14ac:dyDescent="0.3">
      <c r="A557" s="3">
        <v>43077</v>
      </c>
      <c r="B557" s="16">
        <v>13.672499999999999</v>
      </c>
      <c r="C557" s="6">
        <v>14.272500000000001</v>
      </c>
      <c r="D557" s="6">
        <v>14.272500000000001</v>
      </c>
      <c r="E557" s="6">
        <v>12.904999999999999</v>
      </c>
      <c r="F557" s="6">
        <v>0</v>
      </c>
      <c r="G557" s="9">
        <v>-4.2000000000000003E-2</v>
      </c>
    </row>
    <row r="558" spans="1:7" ht="18" thickBot="1" x14ac:dyDescent="0.3">
      <c r="A558" s="3">
        <v>43076</v>
      </c>
      <c r="B558" s="16">
        <v>14.272500000000001</v>
      </c>
      <c r="C558" s="6">
        <v>15.0875</v>
      </c>
      <c r="D558" s="6">
        <v>15.0875</v>
      </c>
      <c r="E558" s="6">
        <v>13.92</v>
      </c>
      <c r="F558" s="6">
        <v>0</v>
      </c>
      <c r="G558" s="9">
        <v>-5.3999999999999999E-2</v>
      </c>
    </row>
    <row r="559" spans="1:7" ht="18" thickBot="1" x14ac:dyDescent="0.3">
      <c r="A559" s="3">
        <v>43075</v>
      </c>
      <c r="B559" s="15">
        <v>15.0875</v>
      </c>
      <c r="C559" s="6">
        <v>15.0075</v>
      </c>
      <c r="D559" s="6">
        <v>15.2575</v>
      </c>
      <c r="E559" s="6">
        <v>13.5525</v>
      </c>
      <c r="F559" s="6">
        <v>0</v>
      </c>
      <c r="G559" s="7">
        <v>5.3E-3</v>
      </c>
    </row>
    <row r="560" spans="1:7" ht="18" thickBot="1" x14ac:dyDescent="0.3">
      <c r="A560" s="3">
        <v>43074</v>
      </c>
      <c r="B560" s="15">
        <v>15.0075</v>
      </c>
      <c r="C560" s="6">
        <v>14.855</v>
      </c>
      <c r="D560" s="6">
        <v>15.3375</v>
      </c>
      <c r="E560" s="6">
        <v>13.547499999999999</v>
      </c>
      <c r="F560" s="6">
        <v>0</v>
      </c>
      <c r="G560" s="7">
        <v>1.03E-2</v>
      </c>
    </row>
    <row r="561" spans="1:7" ht="18" thickBot="1" x14ac:dyDescent="0.3">
      <c r="A561" s="3">
        <v>43073</v>
      </c>
      <c r="B561" s="15">
        <v>14.855</v>
      </c>
      <c r="C561" s="6">
        <v>14.795</v>
      </c>
      <c r="D561" s="6">
        <v>15.255000000000001</v>
      </c>
      <c r="E561" s="6">
        <v>14.135</v>
      </c>
      <c r="F561" s="6">
        <v>0</v>
      </c>
      <c r="G561" s="7">
        <v>4.1000000000000003E-3</v>
      </c>
    </row>
    <row r="562" spans="1:7" ht="18" thickBot="1" x14ac:dyDescent="0.3">
      <c r="A562" s="3">
        <v>43070</v>
      </c>
      <c r="B562" s="15">
        <v>14.795</v>
      </c>
      <c r="C562" s="6">
        <v>13.55</v>
      </c>
      <c r="D562" s="6">
        <v>15.022500000000001</v>
      </c>
      <c r="E562" s="6">
        <v>12.62</v>
      </c>
      <c r="F562" s="6">
        <v>0</v>
      </c>
      <c r="G562" s="7">
        <v>9.1899999999999996E-2</v>
      </c>
    </row>
    <row r="563" spans="1:7" ht="18" thickBot="1" x14ac:dyDescent="0.3">
      <c r="A563" s="3">
        <v>43069</v>
      </c>
      <c r="B563" s="15">
        <v>13.55</v>
      </c>
      <c r="C563" s="6">
        <v>13.06</v>
      </c>
      <c r="D563" s="6">
        <v>13.907500000000001</v>
      </c>
      <c r="E563" s="6">
        <v>11.965</v>
      </c>
      <c r="F563" s="6">
        <v>0</v>
      </c>
      <c r="G563" s="7">
        <v>3.7499999999999999E-2</v>
      </c>
    </row>
    <row r="564" spans="1:7" ht="18" thickBot="1" x14ac:dyDescent="0.3">
      <c r="A564" s="3">
        <v>43068</v>
      </c>
      <c r="B564" s="16">
        <v>13.06</v>
      </c>
      <c r="C564" s="6">
        <v>13.147500000000001</v>
      </c>
      <c r="D564" s="6">
        <v>13.285</v>
      </c>
      <c r="E564" s="6">
        <v>12.255000000000001</v>
      </c>
      <c r="F564" s="6">
        <v>0</v>
      </c>
      <c r="G564" s="9">
        <v>-6.7000000000000002E-3</v>
      </c>
    </row>
    <row r="565" spans="1:7" ht="18" thickBot="1" x14ac:dyDescent="0.3">
      <c r="A565" s="3">
        <v>43067</v>
      </c>
      <c r="B565" s="15">
        <v>13.147500000000001</v>
      </c>
      <c r="C565" s="6">
        <v>13.03</v>
      </c>
      <c r="D565" s="6">
        <v>13.362500000000001</v>
      </c>
      <c r="E565" s="6">
        <v>12.0375</v>
      </c>
      <c r="F565" s="6">
        <v>0</v>
      </c>
      <c r="G565" s="7">
        <v>8.9999999999999993E-3</v>
      </c>
    </row>
    <row r="566" spans="1:7" ht="18" thickBot="1" x14ac:dyDescent="0.3">
      <c r="A566" s="3">
        <v>43066</v>
      </c>
      <c r="B566" s="16">
        <v>13.03</v>
      </c>
      <c r="C566" s="6">
        <v>13.512499999999999</v>
      </c>
      <c r="D566" s="6">
        <v>13.9025</v>
      </c>
      <c r="E566" s="6">
        <v>11.5275</v>
      </c>
      <c r="F566" s="6">
        <v>0</v>
      </c>
      <c r="G566" s="9">
        <v>-3.5700000000000003E-2</v>
      </c>
    </row>
    <row r="567" spans="1:7" ht="18" thickBot="1" x14ac:dyDescent="0.3">
      <c r="A567" s="3">
        <v>43063</v>
      </c>
      <c r="B567" s="16">
        <v>13.512499999999999</v>
      </c>
      <c r="C567" s="6">
        <v>13.865</v>
      </c>
      <c r="D567" s="6">
        <v>13.9925</v>
      </c>
      <c r="E567" s="6">
        <v>12.49</v>
      </c>
      <c r="F567" s="6">
        <v>0</v>
      </c>
      <c r="G567" s="9">
        <v>-2.5399999999999999E-2</v>
      </c>
    </row>
    <row r="568" spans="1:7" ht="18" thickBot="1" x14ac:dyDescent="0.3">
      <c r="A568" s="3">
        <v>43062</v>
      </c>
      <c r="B568" s="16">
        <v>13.865</v>
      </c>
      <c r="C568" s="6">
        <v>14.0375</v>
      </c>
      <c r="D568" s="6">
        <v>14.4625</v>
      </c>
      <c r="E568" s="6">
        <v>12.8225</v>
      </c>
      <c r="F568" s="6">
        <v>0</v>
      </c>
      <c r="G568" s="9">
        <v>-1.23E-2</v>
      </c>
    </row>
    <row r="569" spans="1:7" ht="18" thickBot="1" x14ac:dyDescent="0.3">
      <c r="A569" s="3">
        <v>43061</v>
      </c>
      <c r="B569" s="15">
        <v>14.0375</v>
      </c>
      <c r="C569" s="6">
        <v>13.715</v>
      </c>
      <c r="D569" s="6">
        <v>14.335000000000001</v>
      </c>
      <c r="E569" s="6">
        <v>12.185</v>
      </c>
      <c r="F569" s="6">
        <v>0</v>
      </c>
      <c r="G569" s="7">
        <v>2.35E-2</v>
      </c>
    </row>
    <row r="570" spans="1:7" ht="18" thickBot="1" x14ac:dyDescent="0.3">
      <c r="A570" s="3">
        <v>43060</v>
      </c>
      <c r="B570" s="15">
        <v>13.715</v>
      </c>
      <c r="C570" s="6">
        <v>13.432499999999999</v>
      </c>
      <c r="D570" s="6">
        <v>13.925000000000001</v>
      </c>
      <c r="E570" s="6">
        <v>11.01</v>
      </c>
      <c r="F570" s="6">
        <v>0</v>
      </c>
      <c r="G570" s="7">
        <v>2.1000000000000001E-2</v>
      </c>
    </row>
    <row r="571" spans="1:7" ht="18" thickBot="1" x14ac:dyDescent="0.3">
      <c r="A571" s="3">
        <v>43059</v>
      </c>
      <c r="B571" s="16">
        <v>13.432499999999999</v>
      </c>
      <c r="C571" s="6">
        <v>13.7125</v>
      </c>
      <c r="D571" s="6">
        <v>15.605</v>
      </c>
      <c r="E571" s="6">
        <v>11.12</v>
      </c>
      <c r="F571" s="6">
        <v>0</v>
      </c>
      <c r="G571" s="9">
        <v>-2.0400000000000001E-2</v>
      </c>
    </row>
    <row r="572" spans="1:7" ht="18" thickBot="1" x14ac:dyDescent="0.3">
      <c r="A572" s="3">
        <v>43056</v>
      </c>
      <c r="B572" s="15">
        <v>13.7125</v>
      </c>
      <c r="C572" s="6">
        <v>13.4625</v>
      </c>
      <c r="D572" s="6">
        <v>13.86</v>
      </c>
      <c r="E572" s="6">
        <v>11.6325</v>
      </c>
      <c r="F572" s="6">
        <v>0</v>
      </c>
      <c r="G572" s="7">
        <v>1.8599999999999998E-2</v>
      </c>
    </row>
    <row r="573" spans="1:7" ht="18" thickBot="1" x14ac:dyDescent="0.3">
      <c r="A573" s="3">
        <v>43055</v>
      </c>
      <c r="B573" s="16">
        <v>13.4625</v>
      </c>
      <c r="C573" s="6">
        <v>14.265000000000001</v>
      </c>
      <c r="D573" s="6">
        <v>14.265000000000001</v>
      </c>
      <c r="E573" s="6">
        <v>11.067500000000001</v>
      </c>
      <c r="F573" s="6">
        <v>0</v>
      </c>
      <c r="G573" s="9">
        <v>-5.6300000000000003E-2</v>
      </c>
    </row>
    <row r="574" spans="1:7" ht="18" thickBot="1" x14ac:dyDescent="0.3">
      <c r="A574" s="3">
        <v>43054</v>
      </c>
      <c r="B574" s="15">
        <v>14.265000000000001</v>
      </c>
      <c r="C574" s="6">
        <v>14.164999999999999</v>
      </c>
      <c r="D574" s="6">
        <v>14.577500000000001</v>
      </c>
      <c r="E574" s="6">
        <v>11.58</v>
      </c>
      <c r="F574" s="6">
        <v>0</v>
      </c>
      <c r="G574" s="7">
        <v>7.1000000000000004E-3</v>
      </c>
    </row>
    <row r="575" spans="1:7" ht="18" thickBot="1" x14ac:dyDescent="0.3">
      <c r="A575" s="3">
        <v>43053</v>
      </c>
      <c r="B575" s="15">
        <v>14.164999999999999</v>
      </c>
      <c r="C575" s="6">
        <v>14.045</v>
      </c>
      <c r="D575" s="6">
        <v>14.74</v>
      </c>
      <c r="E575" s="6">
        <v>12.4575</v>
      </c>
      <c r="F575" s="6">
        <v>0</v>
      </c>
      <c r="G575" s="7">
        <v>8.5000000000000006E-3</v>
      </c>
    </row>
    <row r="576" spans="1:7" ht="18" thickBot="1" x14ac:dyDescent="0.3">
      <c r="A576" s="3">
        <v>43052</v>
      </c>
      <c r="B576" s="15">
        <v>14.045</v>
      </c>
      <c r="C576" s="6">
        <v>13.475</v>
      </c>
      <c r="D576" s="6">
        <v>14.3825</v>
      </c>
      <c r="E576" s="6">
        <v>11.164999999999999</v>
      </c>
      <c r="F576" s="6">
        <v>0</v>
      </c>
      <c r="G576" s="7">
        <v>4.2299999999999997E-2</v>
      </c>
    </row>
    <row r="577" spans="1:7" ht="18" thickBot="1" x14ac:dyDescent="0.3">
      <c r="A577" s="3">
        <v>43049</v>
      </c>
      <c r="B577" s="15">
        <v>13.475</v>
      </c>
      <c r="C577" s="6">
        <v>13.2675</v>
      </c>
      <c r="D577" s="6">
        <v>13.817500000000001</v>
      </c>
      <c r="E577" s="6">
        <v>11.1675</v>
      </c>
      <c r="F577" s="6">
        <v>0</v>
      </c>
      <c r="G577" s="7">
        <v>1.5599999999999999E-2</v>
      </c>
    </row>
    <row r="578" spans="1:7" ht="18" thickBot="1" x14ac:dyDescent="0.3">
      <c r="A578" s="3">
        <v>43048</v>
      </c>
      <c r="B578" s="16">
        <v>13.2675</v>
      </c>
      <c r="C578" s="6">
        <v>13.61</v>
      </c>
      <c r="D578" s="6">
        <v>13.715</v>
      </c>
      <c r="E578" s="6">
        <v>11.08</v>
      </c>
      <c r="F578" s="6">
        <v>0</v>
      </c>
      <c r="G578" s="9">
        <v>-2.52E-2</v>
      </c>
    </row>
    <row r="579" spans="1:7" ht="18" thickBot="1" x14ac:dyDescent="0.3">
      <c r="A579" s="3">
        <v>43047</v>
      </c>
      <c r="B579" s="15">
        <v>13.61</v>
      </c>
      <c r="C579" s="6">
        <v>13.237500000000001</v>
      </c>
      <c r="D579" s="6">
        <v>13.855</v>
      </c>
      <c r="E579" s="6">
        <v>11.234999999999999</v>
      </c>
      <c r="F579" s="6">
        <v>0</v>
      </c>
      <c r="G579" s="7">
        <v>2.81E-2</v>
      </c>
    </row>
    <row r="580" spans="1:7" ht="18" thickBot="1" x14ac:dyDescent="0.3">
      <c r="A580" s="3">
        <v>43046</v>
      </c>
      <c r="B580" s="15">
        <v>13.237500000000001</v>
      </c>
      <c r="C580" s="6">
        <v>13.022500000000001</v>
      </c>
      <c r="D580" s="6">
        <v>13.68</v>
      </c>
      <c r="E580" s="6">
        <v>11.6775</v>
      </c>
      <c r="F580" s="6">
        <v>0</v>
      </c>
      <c r="G580" s="7">
        <v>1.6500000000000001E-2</v>
      </c>
    </row>
    <row r="581" spans="1:7" ht="18" thickBot="1" x14ac:dyDescent="0.3">
      <c r="A581" s="3">
        <v>43045</v>
      </c>
      <c r="B581" s="15">
        <v>13.022500000000001</v>
      </c>
      <c r="C581" s="6">
        <v>11.91</v>
      </c>
      <c r="D581" s="6">
        <v>13.26</v>
      </c>
      <c r="E581" s="6">
        <v>11.3725</v>
      </c>
      <c r="F581" s="6">
        <v>0</v>
      </c>
      <c r="G581" s="7">
        <v>9.3399999999999997E-2</v>
      </c>
    </row>
    <row r="582" spans="1:7" ht="18" thickBot="1" x14ac:dyDescent="0.3">
      <c r="A582" s="3">
        <v>43042</v>
      </c>
      <c r="B582" s="16">
        <v>11.91</v>
      </c>
      <c r="C582" s="6">
        <v>12.005000000000001</v>
      </c>
      <c r="D582" s="6">
        <v>12.3025</v>
      </c>
      <c r="E582" s="6">
        <v>11.0725</v>
      </c>
      <c r="F582" s="6">
        <v>0</v>
      </c>
      <c r="G582" s="9">
        <v>-7.9000000000000008E-3</v>
      </c>
    </row>
    <row r="583" spans="1:7" ht="18" thickBot="1" x14ac:dyDescent="0.3">
      <c r="A583" s="3">
        <v>43041</v>
      </c>
      <c r="B583" s="16">
        <v>12.005000000000001</v>
      </c>
      <c r="C583" s="6">
        <v>12.137499999999999</v>
      </c>
      <c r="D583" s="6">
        <v>12.37</v>
      </c>
      <c r="E583" s="6">
        <v>11.41</v>
      </c>
      <c r="F583" s="6">
        <v>0</v>
      </c>
      <c r="G583" s="9">
        <v>-1.09E-2</v>
      </c>
    </row>
    <row r="584" spans="1:7" ht="18" thickBot="1" x14ac:dyDescent="0.3">
      <c r="A584" s="3">
        <v>43040</v>
      </c>
      <c r="B584" s="16">
        <v>12.137499999999999</v>
      </c>
      <c r="C584" s="6">
        <v>12.44</v>
      </c>
      <c r="D584" s="6">
        <v>12.44</v>
      </c>
      <c r="E584" s="6">
        <v>11.79</v>
      </c>
      <c r="F584" s="6">
        <v>0</v>
      </c>
      <c r="G584" s="9">
        <v>-2.4299999999999999E-2</v>
      </c>
    </row>
    <row r="585" spans="1:7" ht="18" thickBot="1" x14ac:dyDescent="0.3">
      <c r="A585" s="3">
        <v>43039</v>
      </c>
      <c r="B585" s="15">
        <v>12.44</v>
      </c>
      <c r="C585" s="6">
        <v>12.112500000000001</v>
      </c>
      <c r="D585" s="6">
        <v>12.525</v>
      </c>
      <c r="E585" s="6">
        <v>11.525</v>
      </c>
      <c r="F585" s="6">
        <v>0</v>
      </c>
      <c r="G585" s="7">
        <v>2.7E-2</v>
      </c>
    </row>
    <row r="586" spans="1:7" ht="18" thickBot="1" x14ac:dyDescent="0.3">
      <c r="A586" s="3">
        <v>43038</v>
      </c>
      <c r="B586" s="15">
        <v>12.112500000000001</v>
      </c>
      <c r="C586" s="6">
        <v>11.475</v>
      </c>
      <c r="D586" s="6">
        <v>12.26</v>
      </c>
      <c r="E586" s="6">
        <v>11.475</v>
      </c>
      <c r="F586" s="6">
        <v>0</v>
      </c>
      <c r="G586" s="7">
        <v>5.5599999999999997E-2</v>
      </c>
    </row>
    <row r="587" spans="1:7" ht="18" thickBot="1" x14ac:dyDescent="0.3">
      <c r="A587" s="3">
        <v>43035</v>
      </c>
      <c r="B587" s="16">
        <v>11.475</v>
      </c>
      <c r="C587" s="6">
        <v>11.6175</v>
      </c>
      <c r="D587" s="6">
        <v>12.1525</v>
      </c>
      <c r="E587" s="6">
        <v>11.19</v>
      </c>
      <c r="F587" s="6">
        <v>0</v>
      </c>
      <c r="G587" s="9">
        <v>-1.23E-2</v>
      </c>
    </row>
    <row r="588" spans="1:7" ht="18" thickBot="1" x14ac:dyDescent="0.3">
      <c r="A588" s="3">
        <v>43034</v>
      </c>
      <c r="B588" s="16">
        <v>11.6175</v>
      </c>
      <c r="C588" s="6">
        <v>11.76</v>
      </c>
      <c r="D588" s="6">
        <v>12.647500000000001</v>
      </c>
      <c r="E588" s="6">
        <v>11.2875</v>
      </c>
      <c r="F588" s="6">
        <v>0</v>
      </c>
      <c r="G588" s="9">
        <v>-1.21E-2</v>
      </c>
    </row>
    <row r="589" spans="1:7" ht="18" thickBot="1" x14ac:dyDescent="0.3">
      <c r="A589" s="3">
        <v>43033</v>
      </c>
      <c r="B589" s="15">
        <v>11.76</v>
      </c>
      <c r="C589" s="6">
        <v>11.59</v>
      </c>
      <c r="D589" s="6">
        <v>12.4925</v>
      </c>
      <c r="E589" s="6">
        <v>11.19</v>
      </c>
      <c r="F589" s="6">
        <v>0</v>
      </c>
      <c r="G589" s="7">
        <v>1.47E-2</v>
      </c>
    </row>
    <row r="590" spans="1:7" ht="18" thickBot="1" x14ac:dyDescent="0.3">
      <c r="A590" s="3">
        <v>43032</v>
      </c>
      <c r="B590" s="16">
        <v>11.59</v>
      </c>
      <c r="C590" s="6">
        <v>12.324999999999999</v>
      </c>
      <c r="D590" s="6">
        <v>12.47</v>
      </c>
      <c r="E590" s="6">
        <v>11.36</v>
      </c>
      <c r="F590" s="6">
        <v>0</v>
      </c>
      <c r="G590" s="9">
        <v>-5.96E-2</v>
      </c>
    </row>
    <row r="591" spans="1:7" ht="18" thickBot="1" x14ac:dyDescent="0.3">
      <c r="A591" s="3">
        <v>43031</v>
      </c>
      <c r="B591" s="16">
        <v>12.324999999999999</v>
      </c>
      <c r="C591" s="6">
        <v>12.395</v>
      </c>
      <c r="D591" s="6">
        <v>12.9375</v>
      </c>
      <c r="E591" s="6">
        <v>10.875</v>
      </c>
      <c r="F591" s="6">
        <v>0</v>
      </c>
      <c r="G591" s="9">
        <v>-5.5999999999999999E-3</v>
      </c>
    </row>
    <row r="592" spans="1:7" ht="18" thickBot="1" x14ac:dyDescent="0.3">
      <c r="A592" s="3">
        <v>43027</v>
      </c>
      <c r="B592" s="15">
        <v>12.395</v>
      </c>
      <c r="C592" s="6">
        <v>11.54</v>
      </c>
      <c r="D592" s="6">
        <v>12.8125</v>
      </c>
      <c r="E592" s="6">
        <v>10.824999999999999</v>
      </c>
      <c r="F592" s="6">
        <v>0</v>
      </c>
      <c r="G592" s="7">
        <v>7.4099999999999999E-2</v>
      </c>
    </row>
    <row r="593" spans="1:7" ht="18" thickBot="1" x14ac:dyDescent="0.3">
      <c r="A593" s="3">
        <v>43026</v>
      </c>
      <c r="B593" s="16">
        <v>11.54</v>
      </c>
      <c r="C593" s="6">
        <v>11.61</v>
      </c>
      <c r="D593" s="6">
        <v>11.75</v>
      </c>
      <c r="E593" s="6">
        <v>10.1325</v>
      </c>
      <c r="F593" s="6">
        <v>0</v>
      </c>
      <c r="G593" s="9">
        <v>-6.0000000000000001E-3</v>
      </c>
    </row>
    <row r="594" spans="1:7" ht="18" thickBot="1" x14ac:dyDescent="0.3">
      <c r="A594" s="3">
        <v>43025</v>
      </c>
      <c r="B594" s="15">
        <v>11.61</v>
      </c>
      <c r="C594" s="6">
        <v>11.31</v>
      </c>
      <c r="D594" s="6">
        <v>11.7325</v>
      </c>
      <c r="E594" s="6">
        <v>10.105</v>
      </c>
      <c r="F594" s="6">
        <v>0</v>
      </c>
      <c r="G594" s="7">
        <v>2.6499999999999999E-2</v>
      </c>
    </row>
    <row r="595" spans="1:7" ht="18" thickBot="1" x14ac:dyDescent="0.3">
      <c r="A595" s="3">
        <v>43024</v>
      </c>
      <c r="B595" s="15">
        <v>11.31</v>
      </c>
      <c r="C595" s="6">
        <v>11.262499999999999</v>
      </c>
      <c r="D595" s="6">
        <v>11.5825</v>
      </c>
      <c r="E595" s="6">
        <v>10.032500000000001</v>
      </c>
      <c r="F595" s="6">
        <v>0</v>
      </c>
      <c r="G595" s="7">
        <v>4.1999999999999997E-3</v>
      </c>
    </row>
    <row r="596" spans="1:7" ht="18" thickBot="1" x14ac:dyDescent="0.3">
      <c r="A596" s="3">
        <v>43021</v>
      </c>
      <c r="B596" s="15">
        <v>11.262499999999999</v>
      </c>
      <c r="C596" s="6">
        <v>11.0425</v>
      </c>
      <c r="D596" s="6">
        <v>11.345000000000001</v>
      </c>
      <c r="E596" s="6">
        <v>10.085000000000001</v>
      </c>
      <c r="F596" s="6">
        <v>0</v>
      </c>
      <c r="G596" s="7">
        <v>1.9900000000000001E-2</v>
      </c>
    </row>
    <row r="597" spans="1:7" ht="18" thickBot="1" x14ac:dyDescent="0.3">
      <c r="A597" s="3">
        <v>43020</v>
      </c>
      <c r="B597" s="16">
        <v>11.0425</v>
      </c>
      <c r="C597" s="6">
        <v>11.73</v>
      </c>
      <c r="D597" s="6">
        <v>11.73</v>
      </c>
      <c r="E597" s="6">
        <v>10.46</v>
      </c>
      <c r="F597" s="6">
        <v>0</v>
      </c>
      <c r="G597" s="9">
        <v>-5.8599999999999999E-2</v>
      </c>
    </row>
    <row r="598" spans="1:7" ht="18" thickBot="1" x14ac:dyDescent="0.3">
      <c r="A598" s="3">
        <v>43019</v>
      </c>
      <c r="B598" s="15">
        <v>11.73</v>
      </c>
      <c r="C598" s="6">
        <v>11.112500000000001</v>
      </c>
      <c r="D598" s="6">
        <v>12.182499999999999</v>
      </c>
      <c r="E598" s="6">
        <v>10.1875</v>
      </c>
      <c r="F598" s="6">
        <v>0</v>
      </c>
      <c r="G598" s="7">
        <v>5.5599999999999997E-2</v>
      </c>
    </row>
    <row r="599" spans="1:7" ht="18" thickBot="1" x14ac:dyDescent="0.3">
      <c r="A599" s="3">
        <v>43018</v>
      </c>
      <c r="B599" s="16">
        <v>11.112500000000001</v>
      </c>
      <c r="C599" s="6">
        <v>11.3925</v>
      </c>
      <c r="D599" s="6">
        <v>11.45</v>
      </c>
      <c r="E599" s="6">
        <v>10.75</v>
      </c>
      <c r="F599" s="6">
        <v>0</v>
      </c>
      <c r="G599" s="9">
        <v>-2.46E-2</v>
      </c>
    </row>
    <row r="600" spans="1:7" ht="18" thickBot="1" x14ac:dyDescent="0.3">
      <c r="A600" s="3">
        <v>43017</v>
      </c>
      <c r="B600" s="15">
        <v>11.3925</v>
      </c>
      <c r="C600" s="6">
        <v>11.1175</v>
      </c>
      <c r="D600" s="6">
        <v>11.565</v>
      </c>
      <c r="E600" s="6">
        <v>10.404999999999999</v>
      </c>
      <c r="F600" s="6">
        <v>0</v>
      </c>
      <c r="G600" s="7">
        <v>2.47E-2</v>
      </c>
    </row>
    <row r="601" spans="1:7" ht="18" thickBot="1" x14ac:dyDescent="0.3">
      <c r="A601" s="3">
        <v>43014</v>
      </c>
      <c r="B601" s="16">
        <v>11.1175</v>
      </c>
      <c r="C601" s="6">
        <v>11.71</v>
      </c>
      <c r="D601" s="6">
        <v>11.71</v>
      </c>
      <c r="E601" s="6">
        <v>10.744999999999999</v>
      </c>
      <c r="F601" s="6">
        <v>0</v>
      </c>
      <c r="G601" s="9">
        <v>-5.0599999999999999E-2</v>
      </c>
    </row>
    <row r="602" spans="1:7" ht="18" thickBot="1" x14ac:dyDescent="0.3">
      <c r="A602" s="3">
        <v>43013</v>
      </c>
      <c r="B602" s="16">
        <v>11.71</v>
      </c>
      <c r="C602" s="6">
        <v>11.8</v>
      </c>
      <c r="D602" s="6">
        <v>11.895</v>
      </c>
      <c r="E602" s="6">
        <v>10.585000000000001</v>
      </c>
      <c r="F602" s="6">
        <v>0</v>
      </c>
      <c r="G602" s="9">
        <v>-7.6E-3</v>
      </c>
    </row>
    <row r="603" spans="1:7" ht="18" thickBot="1" x14ac:dyDescent="0.3">
      <c r="A603" s="3">
        <v>43012</v>
      </c>
      <c r="B603" s="16">
        <v>11.8</v>
      </c>
      <c r="C603" s="6">
        <v>12.46</v>
      </c>
      <c r="D603" s="6">
        <v>12.577500000000001</v>
      </c>
      <c r="E603" s="6">
        <v>11.574999999999999</v>
      </c>
      <c r="F603" s="6">
        <v>0</v>
      </c>
      <c r="G603" s="9">
        <v>-5.2999999999999999E-2</v>
      </c>
    </row>
    <row r="604" spans="1:7" ht="18" thickBot="1" x14ac:dyDescent="0.3">
      <c r="A604" s="3">
        <v>43011</v>
      </c>
      <c r="B604" s="16">
        <v>12.46</v>
      </c>
      <c r="C604" s="6">
        <v>12.484999999999999</v>
      </c>
      <c r="D604" s="6">
        <v>12.8725</v>
      </c>
      <c r="E604" s="6">
        <v>11.44</v>
      </c>
      <c r="F604" s="6">
        <v>0</v>
      </c>
      <c r="G604" s="9">
        <v>-2E-3</v>
      </c>
    </row>
    <row r="605" spans="1:7" ht="18" thickBot="1" x14ac:dyDescent="0.3">
      <c r="A605" s="3">
        <v>43007</v>
      </c>
      <c r="B605" s="16">
        <v>12.484999999999999</v>
      </c>
      <c r="C605" s="6">
        <v>13.172499999999999</v>
      </c>
      <c r="D605" s="6">
        <v>13.172499999999999</v>
      </c>
      <c r="E605" s="6">
        <v>11.91</v>
      </c>
      <c r="F605" s="6">
        <v>0</v>
      </c>
      <c r="G605" s="9">
        <v>-5.2200000000000003E-2</v>
      </c>
    </row>
    <row r="606" spans="1:7" ht="18" thickBot="1" x14ac:dyDescent="0.3">
      <c r="A606" s="3">
        <v>43006</v>
      </c>
      <c r="B606" s="16">
        <v>13.172499999999999</v>
      </c>
      <c r="C606" s="6">
        <v>13.862500000000001</v>
      </c>
      <c r="D606" s="6">
        <v>13.9725</v>
      </c>
      <c r="E606" s="6">
        <v>12.8225</v>
      </c>
      <c r="F606" s="6">
        <v>0</v>
      </c>
      <c r="G606" s="9">
        <v>-4.9799999999999997E-2</v>
      </c>
    </row>
    <row r="607" spans="1:7" ht="18" thickBot="1" x14ac:dyDescent="0.3">
      <c r="A607" s="3">
        <v>43005</v>
      </c>
      <c r="B607" s="15">
        <v>13.862500000000001</v>
      </c>
      <c r="C607" s="6">
        <v>12.9275</v>
      </c>
      <c r="D607" s="6">
        <v>14.164999999999999</v>
      </c>
      <c r="E607" s="6">
        <v>11.77</v>
      </c>
      <c r="F607" s="6">
        <v>0</v>
      </c>
      <c r="G607" s="7">
        <v>7.2300000000000003E-2</v>
      </c>
    </row>
    <row r="608" spans="1:7" ht="18" thickBot="1" x14ac:dyDescent="0.3">
      <c r="A608" s="3">
        <v>43004</v>
      </c>
      <c r="B608" s="16">
        <v>12.9275</v>
      </c>
      <c r="C608" s="6">
        <v>13.34</v>
      </c>
      <c r="D608" s="6">
        <v>13.625</v>
      </c>
      <c r="E608" s="6">
        <v>12.6325</v>
      </c>
      <c r="F608" s="6">
        <v>0</v>
      </c>
      <c r="G608" s="9">
        <v>-3.09E-2</v>
      </c>
    </row>
    <row r="609" spans="1:7" ht="18" thickBot="1" x14ac:dyDescent="0.3">
      <c r="A609" s="3">
        <v>43003</v>
      </c>
      <c r="B609" s="15">
        <v>13.34</v>
      </c>
      <c r="C609" s="6">
        <v>12.81</v>
      </c>
      <c r="D609" s="6">
        <v>13.84</v>
      </c>
      <c r="E609" s="6">
        <v>11.5075</v>
      </c>
      <c r="F609" s="6">
        <v>0</v>
      </c>
      <c r="G609" s="7">
        <v>4.1399999999999999E-2</v>
      </c>
    </row>
    <row r="610" spans="1:7" ht="18" thickBot="1" x14ac:dyDescent="0.3">
      <c r="A610" s="3">
        <v>43000</v>
      </c>
      <c r="B610" s="15">
        <v>12.81</v>
      </c>
      <c r="C610" s="6">
        <v>11.6325</v>
      </c>
      <c r="D610" s="6">
        <v>12.9925</v>
      </c>
      <c r="E610" s="6">
        <v>11.005000000000001</v>
      </c>
      <c r="F610" s="6">
        <v>0</v>
      </c>
      <c r="G610" s="7">
        <v>0.1012</v>
      </c>
    </row>
    <row r="611" spans="1:7" ht="18" thickBot="1" x14ac:dyDescent="0.3">
      <c r="A611" s="3">
        <v>42999</v>
      </c>
      <c r="B611" s="16">
        <v>11.6325</v>
      </c>
      <c r="C611" s="6">
        <v>11.6325</v>
      </c>
      <c r="D611" s="6">
        <v>12.182499999999999</v>
      </c>
      <c r="E611" s="6">
        <v>9.2575000000000003</v>
      </c>
      <c r="F611" s="6">
        <v>0</v>
      </c>
      <c r="G611" s="9">
        <v>0</v>
      </c>
    </row>
    <row r="612" spans="1:7" ht="18" thickBot="1" x14ac:dyDescent="0.3">
      <c r="A612" s="3">
        <v>42998</v>
      </c>
      <c r="B612" s="15">
        <v>11.6325</v>
      </c>
      <c r="C612" s="6">
        <v>11.465</v>
      </c>
      <c r="D612" s="6">
        <v>11.8775</v>
      </c>
      <c r="E612" s="6">
        <v>10.115</v>
      </c>
      <c r="F612" s="6">
        <v>0</v>
      </c>
      <c r="G612" s="7">
        <v>1.46E-2</v>
      </c>
    </row>
    <row r="613" spans="1:7" ht="18" thickBot="1" x14ac:dyDescent="0.3">
      <c r="A613" s="3">
        <v>42997</v>
      </c>
      <c r="B613" s="15">
        <v>11.465</v>
      </c>
      <c r="C613" s="6">
        <v>11.442500000000001</v>
      </c>
      <c r="D613" s="6">
        <v>11.6425</v>
      </c>
      <c r="E613" s="6">
        <v>10.397500000000001</v>
      </c>
      <c r="F613" s="6">
        <v>0</v>
      </c>
      <c r="G613" s="7">
        <v>2E-3</v>
      </c>
    </row>
    <row r="614" spans="1:7" ht="18" thickBot="1" x14ac:dyDescent="0.3">
      <c r="A614" s="3">
        <v>42996</v>
      </c>
      <c r="B614" s="16">
        <v>11.442500000000001</v>
      </c>
      <c r="C614" s="6">
        <v>11.6775</v>
      </c>
      <c r="D614" s="6">
        <v>11.6775</v>
      </c>
      <c r="E614" s="6">
        <v>10.835000000000001</v>
      </c>
      <c r="F614" s="6">
        <v>0</v>
      </c>
      <c r="G614" s="9">
        <v>-2.01E-2</v>
      </c>
    </row>
    <row r="615" spans="1:7" ht="18" thickBot="1" x14ac:dyDescent="0.3">
      <c r="A615" s="3">
        <v>42993</v>
      </c>
      <c r="B615" s="15">
        <v>11.6775</v>
      </c>
      <c r="C615" s="6">
        <v>11.47</v>
      </c>
      <c r="D615" s="6">
        <v>12.0175</v>
      </c>
      <c r="E615" s="6">
        <v>10.0175</v>
      </c>
      <c r="F615" s="6">
        <v>0</v>
      </c>
      <c r="G615" s="7">
        <v>1.8100000000000002E-2</v>
      </c>
    </row>
    <row r="616" spans="1:7" ht="18" thickBot="1" x14ac:dyDescent="0.3">
      <c r="A616" s="3">
        <v>42992</v>
      </c>
      <c r="B616" s="16">
        <v>11.47</v>
      </c>
      <c r="C616" s="6">
        <v>11.755000000000001</v>
      </c>
      <c r="D616" s="6">
        <v>11.8775</v>
      </c>
      <c r="E616" s="6">
        <v>10.36</v>
      </c>
      <c r="F616" s="6">
        <v>0</v>
      </c>
      <c r="G616" s="9">
        <v>-2.4199999999999999E-2</v>
      </c>
    </row>
    <row r="617" spans="1:7" ht="18" thickBot="1" x14ac:dyDescent="0.3">
      <c r="A617" s="3">
        <v>42991</v>
      </c>
      <c r="B617" s="16">
        <v>11.755000000000001</v>
      </c>
      <c r="C617" s="6">
        <v>11.7575</v>
      </c>
      <c r="D617" s="6">
        <v>11.865</v>
      </c>
      <c r="E617" s="6">
        <v>10.68</v>
      </c>
      <c r="F617" s="6">
        <v>0</v>
      </c>
      <c r="G617" s="9">
        <v>-2.0000000000000001E-4</v>
      </c>
    </row>
    <row r="618" spans="1:7" ht="18" thickBot="1" x14ac:dyDescent="0.3">
      <c r="A618" s="3">
        <v>42990</v>
      </c>
      <c r="B618" s="16">
        <v>11.7575</v>
      </c>
      <c r="C618" s="6">
        <v>12.36</v>
      </c>
      <c r="D618" s="6">
        <v>12.36</v>
      </c>
      <c r="E618" s="6">
        <v>11.52</v>
      </c>
      <c r="F618" s="6">
        <v>0</v>
      </c>
      <c r="G618" s="9">
        <v>-4.87E-2</v>
      </c>
    </row>
    <row r="619" spans="1:7" ht="18" thickBot="1" x14ac:dyDescent="0.3">
      <c r="A619" s="3">
        <v>42989</v>
      </c>
      <c r="B619" s="16">
        <v>12.36</v>
      </c>
      <c r="C619" s="6">
        <v>12.9625</v>
      </c>
      <c r="D619" s="6">
        <v>12.9625</v>
      </c>
      <c r="E619" s="6">
        <v>11.547499999999999</v>
      </c>
      <c r="F619" s="6">
        <v>0</v>
      </c>
      <c r="G619" s="9">
        <v>-4.65E-2</v>
      </c>
    </row>
    <row r="620" spans="1:7" ht="18" thickBot="1" x14ac:dyDescent="0.3">
      <c r="A620" s="3">
        <v>42986</v>
      </c>
      <c r="B620" s="16">
        <v>12.9625</v>
      </c>
      <c r="C620" s="6">
        <v>13.0075</v>
      </c>
      <c r="D620" s="6">
        <v>13.0975</v>
      </c>
      <c r="E620" s="6">
        <v>11.772500000000001</v>
      </c>
      <c r="F620" s="6">
        <v>0</v>
      </c>
      <c r="G620" s="9">
        <v>-3.5000000000000001E-3</v>
      </c>
    </row>
    <row r="621" spans="1:7" ht="18" thickBot="1" x14ac:dyDescent="0.3">
      <c r="A621" s="3">
        <v>42985</v>
      </c>
      <c r="B621" s="16">
        <v>13.0075</v>
      </c>
      <c r="C621" s="6">
        <v>13.12</v>
      </c>
      <c r="D621" s="6">
        <v>13.1275</v>
      </c>
      <c r="E621" s="6">
        <v>11.175000000000001</v>
      </c>
      <c r="F621" s="6">
        <v>0</v>
      </c>
      <c r="G621" s="9">
        <v>-8.6E-3</v>
      </c>
    </row>
    <row r="622" spans="1:7" ht="18" thickBot="1" x14ac:dyDescent="0.3">
      <c r="A622" s="3">
        <v>42984</v>
      </c>
      <c r="B622" s="15">
        <v>13.12</v>
      </c>
      <c r="C622" s="6">
        <v>12.887499999999999</v>
      </c>
      <c r="D622" s="6">
        <v>13.494999999999999</v>
      </c>
      <c r="E622" s="6">
        <v>12.035</v>
      </c>
      <c r="F622" s="6">
        <v>0</v>
      </c>
      <c r="G622" s="7">
        <v>1.7999999999999999E-2</v>
      </c>
    </row>
    <row r="623" spans="1:7" ht="18" thickBot="1" x14ac:dyDescent="0.3">
      <c r="A623" s="3">
        <v>42983</v>
      </c>
      <c r="B623" s="16">
        <v>12.887499999999999</v>
      </c>
      <c r="C623" s="6">
        <v>13.164999999999999</v>
      </c>
      <c r="D623" s="6">
        <v>13.442500000000001</v>
      </c>
      <c r="E623" s="6">
        <v>12.475</v>
      </c>
      <c r="F623" s="6">
        <v>0</v>
      </c>
      <c r="G623" s="9">
        <v>-2.1100000000000001E-2</v>
      </c>
    </row>
    <row r="624" spans="1:7" ht="18" thickBot="1" x14ac:dyDescent="0.3">
      <c r="A624" s="3">
        <v>42982</v>
      </c>
      <c r="B624" s="15">
        <v>13.164999999999999</v>
      </c>
      <c r="C624" s="6">
        <v>11.675000000000001</v>
      </c>
      <c r="D624" s="6">
        <v>13.955</v>
      </c>
      <c r="E624" s="6">
        <v>11.484999999999999</v>
      </c>
      <c r="F624" s="6">
        <v>0</v>
      </c>
      <c r="G624" s="7">
        <v>0.12759999999999999</v>
      </c>
    </row>
    <row r="625" spans="1:7" ht="18" thickBot="1" x14ac:dyDescent="0.3">
      <c r="A625" s="3">
        <v>42979</v>
      </c>
      <c r="B625" s="16">
        <v>11.675000000000001</v>
      </c>
      <c r="C625" s="6">
        <v>11.952500000000001</v>
      </c>
      <c r="D625" s="6">
        <v>12.157500000000001</v>
      </c>
      <c r="E625" s="6">
        <v>10.525</v>
      </c>
      <c r="F625" s="6">
        <v>0</v>
      </c>
      <c r="G625" s="9">
        <v>-2.3199999999999998E-2</v>
      </c>
    </row>
    <row r="626" spans="1:7" ht="18" thickBot="1" x14ac:dyDescent="0.3">
      <c r="A626" s="3">
        <v>42978</v>
      </c>
      <c r="B626" s="16">
        <v>11.952500000000001</v>
      </c>
      <c r="C626" s="6">
        <v>12.887499999999999</v>
      </c>
      <c r="D626" s="6">
        <v>13.695</v>
      </c>
      <c r="E626" s="6">
        <v>11.785</v>
      </c>
      <c r="F626" s="6">
        <v>0</v>
      </c>
      <c r="G626" s="9">
        <v>-7.2599999999999998E-2</v>
      </c>
    </row>
    <row r="627" spans="1:7" ht="18" thickBot="1" x14ac:dyDescent="0.3">
      <c r="A627" s="3">
        <v>42977</v>
      </c>
      <c r="B627" s="16">
        <v>12.887499999999999</v>
      </c>
      <c r="C627" s="6">
        <v>13.5425</v>
      </c>
      <c r="D627" s="6">
        <v>14.13</v>
      </c>
      <c r="E627" s="6">
        <v>11.744999999999999</v>
      </c>
      <c r="F627" s="6">
        <v>0</v>
      </c>
      <c r="G627" s="9">
        <v>-4.8399999999999999E-2</v>
      </c>
    </row>
    <row r="628" spans="1:7" ht="18" thickBot="1" x14ac:dyDescent="0.3">
      <c r="A628" s="3">
        <v>42976</v>
      </c>
      <c r="B628" s="15">
        <v>13.5425</v>
      </c>
      <c r="C628" s="6">
        <v>12.64</v>
      </c>
      <c r="D628" s="6">
        <v>13.852499999999999</v>
      </c>
      <c r="E628" s="6">
        <v>12.28</v>
      </c>
      <c r="F628" s="6">
        <v>0</v>
      </c>
      <c r="G628" s="7">
        <v>7.1400000000000005E-2</v>
      </c>
    </row>
    <row r="629" spans="1:7" ht="18" thickBot="1" x14ac:dyDescent="0.3">
      <c r="A629" s="3">
        <v>42975</v>
      </c>
      <c r="B629" s="15">
        <v>12.64</v>
      </c>
      <c r="C629" s="6">
        <v>12.5725</v>
      </c>
      <c r="D629" s="6">
        <v>13.6775</v>
      </c>
      <c r="E629" s="6">
        <v>11.365</v>
      </c>
      <c r="F629" s="6">
        <v>0</v>
      </c>
      <c r="G629" s="7">
        <v>5.4000000000000003E-3</v>
      </c>
    </row>
    <row r="630" spans="1:7" ht="18" thickBot="1" x14ac:dyDescent="0.3">
      <c r="A630" s="3">
        <v>42971</v>
      </c>
      <c r="B630" s="16">
        <v>12.5725</v>
      </c>
      <c r="C630" s="6">
        <v>13.182499999999999</v>
      </c>
      <c r="D630" s="6">
        <v>13.195</v>
      </c>
      <c r="E630" s="6">
        <v>11.942500000000001</v>
      </c>
      <c r="F630" s="6">
        <v>0</v>
      </c>
      <c r="G630" s="9">
        <v>-4.6300000000000001E-2</v>
      </c>
    </row>
    <row r="631" spans="1:7" ht="18" thickBot="1" x14ac:dyDescent="0.3">
      <c r="A631" s="3">
        <v>42970</v>
      </c>
      <c r="B631" s="16">
        <v>13.182499999999999</v>
      </c>
      <c r="C631" s="6">
        <v>14.105</v>
      </c>
      <c r="D631" s="6">
        <v>14.105</v>
      </c>
      <c r="E631" s="6">
        <v>12.262499999999999</v>
      </c>
      <c r="F631" s="6">
        <v>0</v>
      </c>
      <c r="G631" s="9">
        <v>-6.54E-2</v>
      </c>
    </row>
    <row r="632" spans="1:7" ht="18" thickBot="1" x14ac:dyDescent="0.3">
      <c r="A632" s="3">
        <v>42969</v>
      </c>
      <c r="B632" s="16">
        <v>14.105</v>
      </c>
      <c r="C632" s="6">
        <v>14.815</v>
      </c>
      <c r="D632" s="6">
        <v>14.815</v>
      </c>
      <c r="E632" s="6">
        <v>11.1625</v>
      </c>
      <c r="F632" s="6">
        <v>0</v>
      </c>
      <c r="G632" s="9">
        <v>-4.7899999999999998E-2</v>
      </c>
    </row>
    <row r="633" spans="1:7" ht="18" thickBot="1" x14ac:dyDescent="0.3">
      <c r="A633" s="3">
        <v>42968</v>
      </c>
      <c r="B633" s="15">
        <v>14.815</v>
      </c>
      <c r="C633" s="6">
        <v>14.57</v>
      </c>
      <c r="D633" s="6">
        <v>14.965</v>
      </c>
      <c r="E633" s="6">
        <v>13.145</v>
      </c>
      <c r="F633" s="6">
        <v>0</v>
      </c>
      <c r="G633" s="7">
        <v>1.6799999999999999E-2</v>
      </c>
    </row>
    <row r="634" spans="1:7" ht="18" thickBot="1" x14ac:dyDescent="0.3">
      <c r="A634" s="3">
        <v>42965</v>
      </c>
      <c r="B634" s="15">
        <v>14.57</v>
      </c>
      <c r="C634" s="6">
        <v>14.34</v>
      </c>
      <c r="D634" s="6">
        <v>14.89</v>
      </c>
      <c r="E634" s="6">
        <v>11.1675</v>
      </c>
      <c r="F634" s="6">
        <v>0</v>
      </c>
      <c r="G634" s="7">
        <v>1.6E-2</v>
      </c>
    </row>
    <row r="635" spans="1:7" ht="18" thickBot="1" x14ac:dyDescent="0.3">
      <c r="A635" s="3">
        <v>42964</v>
      </c>
      <c r="B635" s="15">
        <v>14.34</v>
      </c>
      <c r="C635" s="6">
        <v>14.237500000000001</v>
      </c>
      <c r="D635" s="6">
        <v>14.6225</v>
      </c>
      <c r="E635" s="6">
        <v>10.7925</v>
      </c>
      <c r="F635" s="6">
        <v>0</v>
      </c>
      <c r="G635" s="7">
        <v>7.1999999999999998E-3</v>
      </c>
    </row>
    <row r="636" spans="1:7" ht="18" thickBot="1" x14ac:dyDescent="0.3">
      <c r="A636" s="3">
        <v>42963</v>
      </c>
      <c r="B636" s="16">
        <v>14.237500000000001</v>
      </c>
      <c r="C636" s="6">
        <v>14.3825</v>
      </c>
      <c r="D636" s="6">
        <v>14.7</v>
      </c>
      <c r="E636" s="6">
        <v>12.62</v>
      </c>
      <c r="F636" s="6">
        <v>0</v>
      </c>
      <c r="G636" s="9">
        <v>-1.01E-2</v>
      </c>
    </row>
    <row r="637" spans="1:7" ht="18" thickBot="1" x14ac:dyDescent="0.3">
      <c r="A637" s="3">
        <v>42961</v>
      </c>
      <c r="B637" s="16">
        <v>14.3825</v>
      </c>
      <c r="C637" s="6">
        <v>15.195</v>
      </c>
      <c r="D637" s="6">
        <v>15.195</v>
      </c>
      <c r="E637" s="6">
        <v>11.8575</v>
      </c>
      <c r="F637" s="6">
        <v>0</v>
      </c>
      <c r="G637" s="9">
        <v>-5.3499999999999999E-2</v>
      </c>
    </row>
    <row r="638" spans="1:7" ht="18" thickBot="1" x14ac:dyDescent="0.3">
      <c r="A638" s="3">
        <v>42958</v>
      </c>
      <c r="B638" s="15">
        <v>15.195</v>
      </c>
      <c r="C638" s="6">
        <v>13.8025</v>
      </c>
      <c r="D638" s="6">
        <v>15.5425</v>
      </c>
      <c r="E638" s="6">
        <v>11.67</v>
      </c>
      <c r="F638" s="6">
        <v>0</v>
      </c>
      <c r="G638" s="7">
        <v>0.1009</v>
      </c>
    </row>
    <row r="639" spans="1:7" ht="18" thickBot="1" x14ac:dyDescent="0.3">
      <c r="A639" s="3">
        <v>42957</v>
      </c>
      <c r="B639" s="15">
        <v>13.8025</v>
      </c>
      <c r="C639" s="6">
        <v>13.452500000000001</v>
      </c>
      <c r="D639" s="6">
        <v>14.1675</v>
      </c>
      <c r="E639" s="6">
        <v>12.23</v>
      </c>
      <c r="F639" s="6">
        <v>0</v>
      </c>
      <c r="G639" s="7">
        <v>2.5999999999999999E-2</v>
      </c>
    </row>
    <row r="640" spans="1:7" ht="18" thickBot="1" x14ac:dyDescent="0.3">
      <c r="A640" s="3">
        <v>42956</v>
      </c>
      <c r="B640" s="15">
        <v>13.452500000000001</v>
      </c>
      <c r="C640" s="6">
        <v>12.77</v>
      </c>
      <c r="D640" s="6">
        <v>13.6775</v>
      </c>
      <c r="E640" s="6">
        <v>10.515000000000001</v>
      </c>
      <c r="F640" s="6">
        <v>0</v>
      </c>
      <c r="G640" s="7">
        <v>5.3400000000000003E-2</v>
      </c>
    </row>
    <row r="641" spans="1:7" ht="18" thickBot="1" x14ac:dyDescent="0.3">
      <c r="A641" s="3">
        <v>42955</v>
      </c>
      <c r="B641" s="15">
        <v>12.77</v>
      </c>
      <c r="C641" s="6">
        <v>11.895</v>
      </c>
      <c r="D641" s="6">
        <v>13.045</v>
      </c>
      <c r="E641" s="6">
        <v>10.484999999999999</v>
      </c>
      <c r="F641" s="6">
        <v>0</v>
      </c>
      <c r="G641" s="7">
        <v>7.3599999999999999E-2</v>
      </c>
    </row>
    <row r="642" spans="1:7" ht="18" thickBot="1" x14ac:dyDescent="0.3">
      <c r="A642" s="3">
        <v>42954</v>
      </c>
      <c r="B642" s="15">
        <v>11.895</v>
      </c>
      <c r="C642" s="6">
        <v>11.39</v>
      </c>
      <c r="D642" s="6">
        <v>12.0025</v>
      </c>
      <c r="E642" s="6">
        <v>10.64</v>
      </c>
      <c r="F642" s="6">
        <v>0</v>
      </c>
      <c r="G642" s="7">
        <v>4.4299999999999999E-2</v>
      </c>
    </row>
    <row r="643" spans="1:7" ht="18" thickBot="1" x14ac:dyDescent="0.3">
      <c r="A643" s="3">
        <v>42951</v>
      </c>
      <c r="B643" s="16">
        <v>11.39</v>
      </c>
      <c r="C643" s="6">
        <v>11.6425</v>
      </c>
      <c r="D643" s="6">
        <v>11.744999999999999</v>
      </c>
      <c r="E643" s="6">
        <v>10.744999999999999</v>
      </c>
      <c r="F643" s="6">
        <v>0</v>
      </c>
      <c r="G643" s="9">
        <v>-2.1700000000000001E-2</v>
      </c>
    </row>
    <row r="644" spans="1:7" ht="18" thickBot="1" x14ac:dyDescent="0.3">
      <c r="A644" s="3">
        <v>42950</v>
      </c>
      <c r="B644" s="16">
        <v>11.6425</v>
      </c>
      <c r="C644" s="6">
        <v>11.942500000000001</v>
      </c>
      <c r="D644" s="6">
        <v>12.2325</v>
      </c>
      <c r="E644" s="6">
        <v>11.2075</v>
      </c>
      <c r="F644" s="6">
        <v>0</v>
      </c>
      <c r="G644" s="9">
        <v>-2.5100000000000001E-2</v>
      </c>
    </row>
    <row r="645" spans="1:7" ht="18" thickBot="1" x14ac:dyDescent="0.3">
      <c r="A645" s="3">
        <v>42949</v>
      </c>
      <c r="B645" s="15">
        <v>11.942500000000001</v>
      </c>
      <c r="C645" s="6">
        <v>11.907500000000001</v>
      </c>
      <c r="D645" s="6">
        <v>12.172499999999999</v>
      </c>
      <c r="E645" s="6">
        <v>10.922499999999999</v>
      </c>
      <c r="F645" s="6">
        <v>0</v>
      </c>
      <c r="G645" s="7">
        <v>2.8999999999999998E-3</v>
      </c>
    </row>
    <row r="646" spans="1:7" ht="18" thickBot="1" x14ac:dyDescent="0.3">
      <c r="A646" s="3">
        <v>42948</v>
      </c>
      <c r="B646" s="15">
        <v>11.907500000000001</v>
      </c>
      <c r="C646" s="6">
        <v>11.9</v>
      </c>
      <c r="D646" s="6">
        <v>12.3925</v>
      </c>
      <c r="E646" s="6">
        <v>11.5875</v>
      </c>
      <c r="F646" s="6">
        <v>0</v>
      </c>
      <c r="G646" s="7">
        <v>5.9999999999999995E-4</v>
      </c>
    </row>
    <row r="647" spans="1:7" ht="18" thickBot="1" x14ac:dyDescent="0.3">
      <c r="A647" s="3">
        <v>42947</v>
      </c>
      <c r="B647" s="15">
        <v>11.9</v>
      </c>
      <c r="C647" s="6">
        <v>11.137499999999999</v>
      </c>
      <c r="D647" s="6">
        <v>12.032500000000001</v>
      </c>
      <c r="E647" s="6">
        <v>11.137499999999999</v>
      </c>
      <c r="F647" s="6">
        <v>0</v>
      </c>
      <c r="G647" s="7">
        <v>6.8500000000000005E-2</v>
      </c>
    </row>
    <row r="648" spans="1:7" ht="18" thickBot="1" x14ac:dyDescent="0.3">
      <c r="A648" s="3">
        <v>42944</v>
      </c>
      <c r="B648" s="16">
        <v>11.137499999999999</v>
      </c>
      <c r="C648" s="6">
        <v>11.217499999999999</v>
      </c>
      <c r="D648" s="6">
        <v>12.015000000000001</v>
      </c>
      <c r="E648" s="6">
        <v>10.9825</v>
      </c>
      <c r="F648" s="6">
        <v>0</v>
      </c>
      <c r="G648" s="9">
        <v>-7.1000000000000004E-3</v>
      </c>
    </row>
    <row r="649" spans="1:7" ht="18" thickBot="1" x14ac:dyDescent="0.3">
      <c r="A649" s="3">
        <v>42943</v>
      </c>
      <c r="B649" s="15">
        <v>11.217499999999999</v>
      </c>
      <c r="C649" s="6">
        <v>11.17</v>
      </c>
      <c r="D649" s="6">
        <v>11.914999999999999</v>
      </c>
      <c r="E649" s="6">
        <v>10.81</v>
      </c>
      <c r="F649" s="6">
        <v>0</v>
      </c>
      <c r="G649" s="7">
        <v>4.3E-3</v>
      </c>
    </row>
    <row r="650" spans="1:7" ht="18" thickBot="1" x14ac:dyDescent="0.3">
      <c r="A650" s="3">
        <v>42942</v>
      </c>
      <c r="B650" s="15">
        <v>11.17</v>
      </c>
      <c r="C650" s="6">
        <v>10.9125</v>
      </c>
      <c r="D650" s="6">
        <v>11.775</v>
      </c>
      <c r="E650" s="6">
        <v>10.907500000000001</v>
      </c>
      <c r="F650" s="6">
        <v>0</v>
      </c>
      <c r="G650" s="7">
        <v>2.3599999999999999E-2</v>
      </c>
    </row>
    <row r="651" spans="1:7" ht="18" thickBot="1" x14ac:dyDescent="0.3">
      <c r="A651" s="3">
        <v>42941</v>
      </c>
      <c r="B651" s="16">
        <v>10.9125</v>
      </c>
      <c r="C651" s="6">
        <v>11.3125</v>
      </c>
      <c r="D651" s="6">
        <v>11.512499999999999</v>
      </c>
      <c r="E651" s="6">
        <v>10.234999999999999</v>
      </c>
      <c r="F651" s="6">
        <v>0</v>
      </c>
      <c r="G651" s="9">
        <v>-3.5400000000000001E-2</v>
      </c>
    </row>
    <row r="652" spans="1:7" ht="18" thickBot="1" x14ac:dyDescent="0.3">
      <c r="A652" s="3">
        <v>42940</v>
      </c>
      <c r="B652" s="15">
        <v>11.3125</v>
      </c>
      <c r="C652" s="6">
        <v>11.085000000000001</v>
      </c>
      <c r="D652" s="6">
        <v>11.795</v>
      </c>
      <c r="E652" s="6">
        <v>10.3575</v>
      </c>
      <c r="F652" s="6">
        <v>0</v>
      </c>
      <c r="G652" s="7">
        <v>2.0500000000000001E-2</v>
      </c>
    </row>
    <row r="653" spans="1:7" ht="18" thickBot="1" x14ac:dyDescent="0.3">
      <c r="A653" s="3">
        <v>42937</v>
      </c>
      <c r="B653" s="16">
        <v>11.085000000000001</v>
      </c>
      <c r="C653" s="6">
        <v>11.315</v>
      </c>
      <c r="D653" s="6">
        <v>11.715</v>
      </c>
      <c r="E653" s="6">
        <v>9.0075000000000003</v>
      </c>
      <c r="F653" s="6">
        <v>0</v>
      </c>
      <c r="G653" s="9">
        <v>-2.0299999999999999E-2</v>
      </c>
    </row>
    <row r="654" spans="1:7" ht="18" thickBot="1" x14ac:dyDescent="0.3">
      <c r="A654" s="3">
        <v>42936</v>
      </c>
      <c r="B654" s="15">
        <v>11.315</v>
      </c>
      <c r="C654" s="6">
        <v>11.255000000000001</v>
      </c>
      <c r="D654" s="6">
        <v>11.567500000000001</v>
      </c>
      <c r="E654" s="6">
        <v>10.37</v>
      </c>
      <c r="F654" s="6">
        <v>0</v>
      </c>
      <c r="G654" s="7">
        <v>5.3E-3</v>
      </c>
    </row>
    <row r="655" spans="1:7" ht="18" thickBot="1" x14ac:dyDescent="0.3">
      <c r="A655" s="3">
        <v>42935</v>
      </c>
      <c r="B655" s="16">
        <v>11.255000000000001</v>
      </c>
      <c r="C655" s="6">
        <v>11.49</v>
      </c>
      <c r="D655" s="6">
        <v>11.685</v>
      </c>
      <c r="E655" s="6">
        <v>9.0775000000000006</v>
      </c>
      <c r="F655" s="6">
        <v>0</v>
      </c>
      <c r="G655" s="9">
        <v>-2.0500000000000001E-2</v>
      </c>
    </row>
    <row r="656" spans="1:7" ht="18" thickBot="1" x14ac:dyDescent="0.3">
      <c r="A656" s="3">
        <v>42934</v>
      </c>
      <c r="B656" s="15">
        <v>11.49</v>
      </c>
      <c r="C656" s="6">
        <v>11.4575</v>
      </c>
      <c r="D656" s="6">
        <v>11.79</v>
      </c>
      <c r="E656" s="6">
        <v>10.285</v>
      </c>
      <c r="F656" s="6">
        <v>0</v>
      </c>
      <c r="G656" s="7">
        <v>2.8E-3</v>
      </c>
    </row>
    <row r="657" spans="1:7" ht="18" thickBot="1" x14ac:dyDescent="0.3">
      <c r="A657" s="3">
        <v>42933</v>
      </c>
      <c r="B657" s="15">
        <v>11.4575</v>
      </c>
      <c r="C657" s="6">
        <v>11.172499999999999</v>
      </c>
      <c r="D657" s="6">
        <v>11.567500000000001</v>
      </c>
      <c r="E657" s="6">
        <v>10.48</v>
      </c>
      <c r="F657" s="6">
        <v>0</v>
      </c>
      <c r="G657" s="7">
        <v>2.5499999999999998E-2</v>
      </c>
    </row>
    <row r="658" spans="1:7" ht="18" thickBot="1" x14ac:dyDescent="0.3">
      <c r="A658" s="3">
        <v>42930</v>
      </c>
      <c r="B658" s="16">
        <v>11.172499999999999</v>
      </c>
      <c r="C658" s="6">
        <v>11.2475</v>
      </c>
      <c r="D658" s="6">
        <v>11.477499999999999</v>
      </c>
      <c r="E658" s="6">
        <v>10.065</v>
      </c>
      <c r="F658" s="6">
        <v>0</v>
      </c>
      <c r="G658" s="9">
        <v>-6.7000000000000002E-3</v>
      </c>
    </row>
    <row r="659" spans="1:7" ht="18" thickBot="1" x14ac:dyDescent="0.3">
      <c r="A659" s="3">
        <v>42929</v>
      </c>
      <c r="B659" s="15">
        <v>11.2475</v>
      </c>
      <c r="C659" s="6">
        <v>11.0525</v>
      </c>
      <c r="D659" s="6">
        <v>11.395</v>
      </c>
      <c r="E659" s="6">
        <v>9.86</v>
      </c>
      <c r="F659" s="6">
        <v>0</v>
      </c>
      <c r="G659" s="7">
        <v>1.7600000000000001E-2</v>
      </c>
    </row>
    <row r="660" spans="1:7" ht="18" thickBot="1" x14ac:dyDescent="0.3">
      <c r="A660" s="3">
        <v>42928</v>
      </c>
      <c r="B660" s="15">
        <v>11.0525</v>
      </c>
      <c r="C660" s="6">
        <v>10.89</v>
      </c>
      <c r="D660" s="6">
        <v>11.3</v>
      </c>
      <c r="E660" s="6">
        <v>9.6724999999999994</v>
      </c>
      <c r="F660" s="6">
        <v>0</v>
      </c>
      <c r="G660" s="7">
        <v>1.49E-2</v>
      </c>
    </row>
    <row r="661" spans="1:7" ht="18" thickBot="1" x14ac:dyDescent="0.3">
      <c r="A661" s="3">
        <v>42927</v>
      </c>
      <c r="B661" s="16">
        <v>10.89</v>
      </c>
      <c r="C661" s="6">
        <v>10.9125</v>
      </c>
      <c r="D661" s="6">
        <v>11.077500000000001</v>
      </c>
      <c r="E661" s="6">
        <v>9.8975000000000009</v>
      </c>
      <c r="F661" s="6">
        <v>0</v>
      </c>
      <c r="G661" s="9">
        <v>-2.0999999999999999E-3</v>
      </c>
    </row>
    <row r="662" spans="1:7" ht="18" thickBot="1" x14ac:dyDescent="0.3">
      <c r="A662" s="3">
        <v>42926</v>
      </c>
      <c r="B662" s="15">
        <v>10.9125</v>
      </c>
      <c r="C662" s="6">
        <v>10.8675</v>
      </c>
      <c r="D662" s="6">
        <v>11.092499999999999</v>
      </c>
      <c r="E662" s="6">
        <v>9.57</v>
      </c>
      <c r="F662" s="6">
        <v>0</v>
      </c>
      <c r="G662" s="7">
        <v>4.1000000000000003E-3</v>
      </c>
    </row>
    <row r="663" spans="1:7" ht="18" thickBot="1" x14ac:dyDescent="0.3">
      <c r="A663" s="3">
        <v>42923</v>
      </c>
      <c r="B663" s="16">
        <v>10.8675</v>
      </c>
      <c r="C663" s="6">
        <v>10.9825</v>
      </c>
      <c r="D663" s="6">
        <v>11.125</v>
      </c>
      <c r="E663" s="6">
        <v>9.6150000000000002</v>
      </c>
      <c r="F663" s="6">
        <v>0</v>
      </c>
      <c r="G663" s="9">
        <v>-1.0500000000000001E-2</v>
      </c>
    </row>
    <row r="664" spans="1:7" ht="18" thickBot="1" x14ac:dyDescent="0.3">
      <c r="A664" s="3">
        <v>42922</v>
      </c>
      <c r="B664" s="16">
        <v>10.9825</v>
      </c>
      <c r="C664" s="6">
        <v>11.1525</v>
      </c>
      <c r="D664" s="6">
        <v>11.175000000000001</v>
      </c>
      <c r="E664" s="6">
        <v>10.2875</v>
      </c>
      <c r="F664" s="6">
        <v>0</v>
      </c>
      <c r="G664" s="9">
        <v>-1.52E-2</v>
      </c>
    </row>
    <row r="665" spans="1:7" ht="18" thickBot="1" x14ac:dyDescent="0.3">
      <c r="A665" s="3">
        <v>42921</v>
      </c>
      <c r="B665" s="16">
        <v>11.1525</v>
      </c>
      <c r="C665" s="6">
        <v>11.275</v>
      </c>
      <c r="D665" s="6">
        <v>11.42</v>
      </c>
      <c r="E665" s="6">
        <v>10.45</v>
      </c>
      <c r="F665" s="6">
        <v>0</v>
      </c>
      <c r="G665" s="9">
        <v>-1.09E-2</v>
      </c>
    </row>
    <row r="666" spans="1:7" ht="18" thickBot="1" x14ac:dyDescent="0.3">
      <c r="A666" s="3">
        <v>42920</v>
      </c>
      <c r="B666" s="15">
        <v>11.275</v>
      </c>
      <c r="C666" s="6">
        <v>11.2</v>
      </c>
      <c r="D666" s="6">
        <v>11.645</v>
      </c>
      <c r="E666" s="6">
        <v>10.42</v>
      </c>
      <c r="F666" s="6">
        <v>0</v>
      </c>
      <c r="G666" s="7">
        <v>6.7000000000000002E-3</v>
      </c>
    </row>
    <row r="667" spans="1:7" ht="18" thickBot="1" x14ac:dyDescent="0.3">
      <c r="A667" s="3">
        <v>42919</v>
      </c>
      <c r="B667" s="16">
        <v>11.2</v>
      </c>
      <c r="C667" s="6">
        <v>11.7325</v>
      </c>
      <c r="D667" s="6">
        <v>11.75</v>
      </c>
      <c r="E667" s="6">
        <v>10.455</v>
      </c>
      <c r="F667" s="6">
        <v>0</v>
      </c>
      <c r="G667" s="9">
        <v>-4.5400000000000003E-2</v>
      </c>
    </row>
    <row r="668" spans="1:7" ht="18" thickBot="1" x14ac:dyDescent="0.3">
      <c r="A668" s="3">
        <v>42916</v>
      </c>
      <c r="B668" s="15">
        <v>11.7325</v>
      </c>
      <c r="C668" s="6">
        <v>11.3825</v>
      </c>
      <c r="D668" s="6">
        <v>12.102499999999999</v>
      </c>
      <c r="E668" s="6">
        <v>11.077500000000001</v>
      </c>
      <c r="F668" s="6">
        <v>0</v>
      </c>
      <c r="G668" s="7">
        <v>3.0700000000000002E-2</v>
      </c>
    </row>
    <row r="669" spans="1:7" ht="18" thickBot="1" x14ac:dyDescent="0.3">
      <c r="A669" s="3">
        <v>42915</v>
      </c>
      <c r="B669" s="16">
        <v>11.3825</v>
      </c>
      <c r="C669" s="6">
        <v>11.99</v>
      </c>
      <c r="D669" s="6">
        <v>11.99</v>
      </c>
      <c r="E669" s="6">
        <v>10.595000000000001</v>
      </c>
      <c r="F669" s="6">
        <v>0</v>
      </c>
      <c r="G669" s="9">
        <v>-5.0700000000000002E-2</v>
      </c>
    </row>
    <row r="670" spans="1:7" ht="18" thickBot="1" x14ac:dyDescent="0.3">
      <c r="A670" s="3">
        <v>42914</v>
      </c>
      <c r="B670" s="16">
        <v>11.99</v>
      </c>
      <c r="C670" s="6">
        <v>12.5075</v>
      </c>
      <c r="D670" s="6">
        <v>12.755000000000001</v>
      </c>
      <c r="E670" s="6">
        <v>11.092499999999999</v>
      </c>
      <c r="F670" s="6">
        <v>0</v>
      </c>
      <c r="G670" s="9">
        <v>-4.1399999999999999E-2</v>
      </c>
    </row>
    <row r="671" spans="1:7" ht="18" thickBot="1" x14ac:dyDescent="0.3">
      <c r="A671" s="3">
        <v>42913</v>
      </c>
      <c r="B671" s="15">
        <v>12.5075</v>
      </c>
      <c r="C671" s="6">
        <v>11.557499999999999</v>
      </c>
      <c r="D671" s="6">
        <v>12.8675</v>
      </c>
      <c r="E671" s="6">
        <v>10.93</v>
      </c>
      <c r="F671" s="6">
        <v>0</v>
      </c>
      <c r="G671" s="7">
        <v>8.2199999999999995E-2</v>
      </c>
    </row>
    <row r="672" spans="1:7" ht="18" thickBot="1" x14ac:dyDescent="0.3">
      <c r="A672" s="3">
        <v>42909</v>
      </c>
      <c r="B672" s="15">
        <v>11.557499999999999</v>
      </c>
      <c r="C672" s="6">
        <v>11.2075</v>
      </c>
      <c r="D672" s="6">
        <v>11.78</v>
      </c>
      <c r="E672" s="6">
        <v>8.7550000000000008</v>
      </c>
      <c r="F672" s="6">
        <v>0</v>
      </c>
      <c r="G672" s="7">
        <v>3.1199999999999999E-2</v>
      </c>
    </row>
    <row r="673" spans="1:7" ht="18" thickBot="1" x14ac:dyDescent="0.3">
      <c r="A673" s="3">
        <v>42908</v>
      </c>
      <c r="B673" s="15">
        <v>11.2075</v>
      </c>
      <c r="C673" s="6">
        <v>10.914999999999999</v>
      </c>
      <c r="D673" s="6">
        <v>11.42</v>
      </c>
      <c r="E673" s="6">
        <v>10.07</v>
      </c>
      <c r="F673" s="6">
        <v>0</v>
      </c>
      <c r="G673" s="7">
        <v>2.6800000000000001E-2</v>
      </c>
    </row>
    <row r="674" spans="1:7" ht="18" thickBot="1" x14ac:dyDescent="0.3">
      <c r="A674" s="3">
        <v>42907</v>
      </c>
      <c r="B674" s="15">
        <v>10.914999999999999</v>
      </c>
      <c r="C674" s="6">
        <v>10.657500000000001</v>
      </c>
      <c r="D674" s="6">
        <v>11.055</v>
      </c>
      <c r="E674" s="6">
        <v>9.7750000000000004</v>
      </c>
      <c r="F674" s="6">
        <v>0</v>
      </c>
      <c r="G674" s="7">
        <v>2.4199999999999999E-2</v>
      </c>
    </row>
    <row r="675" spans="1:7" ht="18" thickBot="1" x14ac:dyDescent="0.3">
      <c r="A675" s="3">
        <v>42906</v>
      </c>
      <c r="B675" s="15">
        <v>10.657500000000001</v>
      </c>
      <c r="C675" s="6">
        <v>10.6275</v>
      </c>
      <c r="D675" s="6">
        <v>10.8725</v>
      </c>
      <c r="E675" s="6">
        <v>9.82</v>
      </c>
      <c r="F675" s="6">
        <v>0</v>
      </c>
      <c r="G675" s="7">
        <v>2.8E-3</v>
      </c>
    </row>
    <row r="676" spans="1:7" ht="18" thickBot="1" x14ac:dyDescent="0.3">
      <c r="A676" s="3">
        <v>42905</v>
      </c>
      <c r="B676" s="16">
        <v>10.6275</v>
      </c>
      <c r="C676" s="6">
        <v>10.914999999999999</v>
      </c>
      <c r="D676" s="6">
        <v>10.914999999999999</v>
      </c>
      <c r="E676" s="6">
        <v>9.7424999999999997</v>
      </c>
      <c r="F676" s="6">
        <v>0</v>
      </c>
      <c r="G676" s="9">
        <v>-2.63E-2</v>
      </c>
    </row>
    <row r="677" spans="1:7" ht="18" thickBot="1" x14ac:dyDescent="0.3">
      <c r="A677" s="3">
        <v>42902</v>
      </c>
      <c r="B677" s="16">
        <v>10.914999999999999</v>
      </c>
      <c r="C677" s="6">
        <v>11.324999999999999</v>
      </c>
      <c r="D677" s="6">
        <v>11.324999999999999</v>
      </c>
      <c r="E677" s="6">
        <v>9.7125000000000004</v>
      </c>
      <c r="F677" s="6">
        <v>0</v>
      </c>
      <c r="G677" s="9">
        <v>-3.6200000000000003E-2</v>
      </c>
    </row>
    <row r="678" spans="1:7" ht="18" thickBot="1" x14ac:dyDescent="0.3">
      <c r="A678" s="3">
        <v>42901</v>
      </c>
      <c r="B678" s="15">
        <v>11.324999999999999</v>
      </c>
      <c r="C678" s="6">
        <v>11.18</v>
      </c>
      <c r="D678" s="6">
        <v>11.43</v>
      </c>
      <c r="E678" s="6">
        <v>9.8849999999999998</v>
      </c>
      <c r="F678" s="6">
        <v>0</v>
      </c>
      <c r="G678" s="7">
        <v>1.2999999999999999E-2</v>
      </c>
    </row>
    <row r="679" spans="1:7" ht="18" thickBot="1" x14ac:dyDescent="0.3">
      <c r="A679" s="3">
        <v>42900</v>
      </c>
      <c r="B679" s="16">
        <v>11.18</v>
      </c>
      <c r="C679" s="6">
        <v>11.34</v>
      </c>
      <c r="D679" s="6">
        <v>11.5275</v>
      </c>
      <c r="E679" s="6">
        <v>10.44</v>
      </c>
      <c r="F679" s="6">
        <v>0</v>
      </c>
      <c r="G679" s="9">
        <v>-1.41E-2</v>
      </c>
    </row>
    <row r="680" spans="1:7" ht="18" thickBot="1" x14ac:dyDescent="0.3">
      <c r="A680" s="3">
        <v>42899</v>
      </c>
      <c r="B680" s="16">
        <v>11.34</v>
      </c>
      <c r="C680" s="6">
        <v>11.422499999999999</v>
      </c>
      <c r="D680" s="6">
        <v>11.4625</v>
      </c>
      <c r="E680" s="6">
        <v>9.9024999999999999</v>
      </c>
      <c r="F680" s="6">
        <v>0</v>
      </c>
      <c r="G680" s="9">
        <v>-7.1999999999999998E-3</v>
      </c>
    </row>
    <row r="681" spans="1:7" ht="18" thickBot="1" x14ac:dyDescent="0.3">
      <c r="A681" s="3">
        <v>42898</v>
      </c>
      <c r="B681" s="15">
        <v>11.422499999999999</v>
      </c>
      <c r="C681" s="6">
        <v>10.862500000000001</v>
      </c>
      <c r="D681" s="6">
        <v>11.5025</v>
      </c>
      <c r="E681" s="6">
        <v>10.352499999999999</v>
      </c>
      <c r="F681" s="6">
        <v>0</v>
      </c>
      <c r="G681" s="7">
        <v>5.16E-2</v>
      </c>
    </row>
    <row r="682" spans="1:7" ht="18" thickBot="1" x14ac:dyDescent="0.3">
      <c r="A682" s="3">
        <v>42895</v>
      </c>
      <c r="B682" s="16">
        <v>10.862500000000001</v>
      </c>
      <c r="C682" s="6">
        <v>11.067500000000001</v>
      </c>
      <c r="D682" s="6">
        <v>11.225</v>
      </c>
      <c r="E682" s="6">
        <v>10.275</v>
      </c>
      <c r="F682" s="6">
        <v>0</v>
      </c>
      <c r="G682" s="9">
        <v>-1.8499999999999999E-2</v>
      </c>
    </row>
    <row r="683" spans="1:7" ht="18" thickBot="1" x14ac:dyDescent="0.3">
      <c r="A683" s="3">
        <v>42894</v>
      </c>
      <c r="B683" s="15">
        <v>11.067500000000001</v>
      </c>
      <c r="C683" s="6">
        <v>10.89</v>
      </c>
      <c r="D683" s="6">
        <v>11.1275</v>
      </c>
      <c r="E683" s="6">
        <v>9.5274999999999999</v>
      </c>
      <c r="F683" s="6">
        <v>0</v>
      </c>
      <c r="G683" s="7">
        <v>1.6299999999999999E-2</v>
      </c>
    </row>
    <row r="684" spans="1:7" ht="18" thickBot="1" x14ac:dyDescent="0.3">
      <c r="A684" s="3">
        <v>42893</v>
      </c>
      <c r="B684" s="16">
        <v>10.89</v>
      </c>
      <c r="C684" s="6">
        <v>11.1325</v>
      </c>
      <c r="D684" s="6">
        <v>11.185</v>
      </c>
      <c r="E684" s="6">
        <v>10.2225</v>
      </c>
      <c r="F684" s="6">
        <v>0</v>
      </c>
      <c r="G684" s="9">
        <v>-2.18E-2</v>
      </c>
    </row>
    <row r="685" spans="1:7" ht="18" thickBot="1" x14ac:dyDescent="0.3">
      <c r="A685" s="3">
        <v>42892</v>
      </c>
      <c r="B685" s="15">
        <v>11.1325</v>
      </c>
      <c r="C685" s="6">
        <v>11.015000000000001</v>
      </c>
      <c r="D685" s="6">
        <v>11.32</v>
      </c>
      <c r="E685" s="6">
        <v>9.49</v>
      </c>
      <c r="F685" s="6">
        <v>0</v>
      </c>
      <c r="G685" s="7">
        <v>1.0699999999999999E-2</v>
      </c>
    </row>
    <row r="686" spans="1:7" ht="18" thickBot="1" x14ac:dyDescent="0.3">
      <c r="A686" s="3">
        <v>42891</v>
      </c>
      <c r="B686" s="15">
        <v>11.015000000000001</v>
      </c>
      <c r="C686" s="6">
        <v>10.81</v>
      </c>
      <c r="D686" s="6">
        <v>11.1425</v>
      </c>
      <c r="E686" s="6">
        <v>10.0525</v>
      </c>
      <c r="F686" s="6">
        <v>0</v>
      </c>
      <c r="G686" s="7">
        <v>1.9E-2</v>
      </c>
    </row>
    <row r="687" spans="1:7" ht="18" thickBot="1" x14ac:dyDescent="0.3">
      <c r="A687" s="3">
        <v>42888</v>
      </c>
      <c r="B687" s="16">
        <v>10.81</v>
      </c>
      <c r="C687" s="6">
        <v>11.307499999999999</v>
      </c>
      <c r="D687" s="6">
        <v>11.307499999999999</v>
      </c>
      <c r="E687" s="6">
        <v>10.3125</v>
      </c>
      <c r="F687" s="6">
        <v>0</v>
      </c>
      <c r="G687" s="9">
        <v>-4.3999999999999997E-2</v>
      </c>
    </row>
    <row r="688" spans="1:7" ht="18" thickBot="1" x14ac:dyDescent="0.3">
      <c r="A688" s="3">
        <v>42887</v>
      </c>
      <c r="B688" s="16">
        <v>11.307499999999999</v>
      </c>
      <c r="C688" s="6">
        <v>11.762499999999999</v>
      </c>
      <c r="D688" s="6">
        <v>11.9125</v>
      </c>
      <c r="E688" s="6">
        <v>10.612500000000001</v>
      </c>
      <c r="F688" s="6">
        <v>0</v>
      </c>
      <c r="G688" s="9">
        <v>-3.8699999999999998E-2</v>
      </c>
    </row>
    <row r="689" spans="1:7" ht="18" thickBot="1" x14ac:dyDescent="0.3">
      <c r="A689" s="3">
        <v>42886</v>
      </c>
      <c r="B689" s="16">
        <v>11.762499999999999</v>
      </c>
      <c r="C689" s="6">
        <v>11.765000000000001</v>
      </c>
      <c r="D689" s="6">
        <v>12.2475</v>
      </c>
      <c r="E689" s="6">
        <v>11.02</v>
      </c>
      <c r="F689" s="6">
        <v>0</v>
      </c>
      <c r="G689" s="9">
        <v>-2.0000000000000001E-4</v>
      </c>
    </row>
    <row r="690" spans="1:7" ht="18" thickBot="1" x14ac:dyDescent="0.3">
      <c r="A690" s="3">
        <v>42885</v>
      </c>
      <c r="B690" s="16">
        <v>11.765000000000001</v>
      </c>
      <c r="C690" s="6">
        <v>11.7875</v>
      </c>
      <c r="D690" s="6">
        <v>12.272500000000001</v>
      </c>
      <c r="E690" s="6">
        <v>10.862500000000001</v>
      </c>
      <c r="F690" s="6">
        <v>0</v>
      </c>
      <c r="G690" s="9">
        <v>-1.9E-3</v>
      </c>
    </row>
    <row r="691" spans="1:7" ht="18" thickBot="1" x14ac:dyDescent="0.3">
      <c r="A691" s="3">
        <v>42884</v>
      </c>
      <c r="B691" s="15">
        <v>11.7875</v>
      </c>
      <c r="C691" s="6">
        <v>10.862500000000001</v>
      </c>
      <c r="D691" s="6">
        <v>11.8775</v>
      </c>
      <c r="E691" s="6">
        <v>10.26</v>
      </c>
      <c r="F691" s="6">
        <v>0</v>
      </c>
      <c r="G691" s="7">
        <v>8.5199999999999998E-2</v>
      </c>
    </row>
    <row r="692" spans="1:7" ht="18" thickBot="1" x14ac:dyDescent="0.3">
      <c r="A692" s="3">
        <v>42881</v>
      </c>
      <c r="B692" s="15">
        <v>10.862500000000001</v>
      </c>
      <c r="C692" s="6">
        <v>10.4475</v>
      </c>
      <c r="D692" s="6">
        <v>11.1875</v>
      </c>
      <c r="E692" s="6">
        <v>9.8874999999999993</v>
      </c>
      <c r="F692" s="6">
        <v>0</v>
      </c>
      <c r="G692" s="7">
        <v>3.9699999999999999E-2</v>
      </c>
    </row>
    <row r="693" spans="1:7" ht="18" thickBot="1" x14ac:dyDescent="0.3">
      <c r="A693" s="3">
        <v>42880</v>
      </c>
      <c r="B693" s="16">
        <v>10.4475</v>
      </c>
      <c r="C693" s="6">
        <v>11.83</v>
      </c>
      <c r="D693" s="6">
        <v>11.92</v>
      </c>
      <c r="E693" s="6">
        <v>10.192500000000001</v>
      </c>
      <c r="F693" s="6">
        <v>0</v>
      </c>
      <c r="G693" s="9">
        <v>-0.1169</v>
      </c>
    </row>
    <row r="694" spans="1:7" ht="18" thickBot="1" x14ac:dyDescent="0.3">
      <c r="A694" s="3">
        <v>42879</v>
      </c>
      <c r="B694" s="16">
        <v>11.83</v>
      </c>
      <c r="C694" s="6">
        <v>12.202500000000001</v>
      </c>
      <c r="D694" s="6">
        <v>12.785</v>
      </c>
      <c r="E694" s="6">
        <v>10.45</v>
      </c>
      <c r="F694" s="6">
        <v>0</v>
      </c>
      <c r="G694" s="9">
        <v>-3.0499999999999999E-2</v>
      </c>
    </row>
    <row r="695" spans="1:7" ht="18" thickBot="1" x14ac:dyDescent="0.3">
      <c r="A695" s="3">
        <v>42878</v>
      </c>
      <c r="B695" s="15">
        <v>12.202500000000001</v>
      </c>
      <c r="C695" s="6">
        <v>11.202500000000001</v>
      </c>
      <c r="D695" s="6">
        <v>12.765000000000001</v>
      </c>
      <c r="E695" s="6">
        <v>9.8650000000000002</v>
      </c>
      <c r="F695" s="6">
        <v>0</v>
      </c>
      <c r="G695" s="7">
        <v>8.9300000000000004E-2</v>
      </c>
    </row>
    <row r="696" spans="1:7" ht="18" thickBot="1" x14ac:dyDescent="0.3">
      <c r="A696" s="3">
        <v>42877</v>
      </c>
      <c r="B696" s="16">
        <v>11.202500000000001</v>
      </c>
      <c r="C696" s="6">
        <v>11.3025</v>
      </c>
      <c r="D696" s="6">
        <v>11.852499999999999</v>
      </c>
      <c r="E696" s="6">
        <v>10.199999999999999</v>
      </c>
      <c r="F696" s="6">
        <v>0</v>
      </c>
      <c r="G696" s="9">
        <v>-8.8000000000000005E-3</v>
      </c>
    </row>
    <row r="697" spans="1:7" ht="18" thickBot="1" x14ac:dyDescent="0.3">
      <c r="A697" s="3">
        <v>42874</v>
      </c>
      <c r="B697" s="16">
        <v>11.3025</v>
      </c>
      <c r="C697" s="6">
        <v>11.785</v>
      </c>
      <c r="D697" s="6">
        <v>11.9</v>
      </c>
      <c r="E697" s="6">
        <v>10.397500000000001</v>
      </c>
      <c r="F697" s="6">
        <v>0</v>
      </c>
      <c r="G697" s="9">
        <v>-4.0899999999999999E-2</v>
      </c>
    </row>
    <row r="698" spans="1:7" ht="18" thickBot="1" x14ac:dyDescent="0.3">
      <c r="A698" s="3">
        <v>42873</v>
      </c>
      <c r="B698" s="15">
        <v>11.785</v>
      </c>
      <c r="C698" s="6">
        <v>10.635</v>
      </c>
      <c r="D698" s="6">
        <v>12.744999999999999</v>
      </c>
      <c r="E698" s="6">
        <v>9.8175000000000008</v>
      </c>
      <c r="F698" s="6">
        <v>0</v>
      </c>
      <c r="G698" s="7">
        <v>0.1081</v>
      </c>
    </row>
    <row r="699" spans="1:7" ht="18" thickBot="1" x14ac:dyDescent="0.3">
      <c r="A699" s="3">
        <v>42872</v>
      </c>
      <c r="B699" s="15">
        <v>10.635</v>
      </c>
      <c r="C699" s="6">
        <v>10.56</v>
      </c>
      <c r="D699" s="6">
        <v>10.807499999999999</v>
      </c>
      <c r="E699" s="6">
        <v>9.2449999999999992</v>
      </c>
      <c r="F699" s="6">
        <v>0</v>
      </c>
      <c r="G699" s="7">
        <v>7.1000000000000004E-3</v>
      </c>
    </row>
    <row r="700" spans="1:7" ht="18" thickBot="1" x14ac:dyDescent="0.3">
      <c r="A700" s="3">
        <v>42871</v>
      </c>
      <c r="B700" s="16">
        <v>10.56</v>
      </c>
      <c r="C700" s="6">
        <v>10.675000000000001</v>
      </c>
      <c r="D700" s="6">
        <v>11.022500000000001</v>
      </c>
      <c r="E700" s="6">
        <v>9.0649999999999995</v>
      </c>
      <c r="F700" s="6">
        <v>0</v>
      </c>
      <c r="G700" s="9">
        <v>-1.0800000000000001E-2</v>
      </c>
    </row>
    <row r="701" spans="1:7" ht="18" thickBot="1" x14ac:dyDescent="0.3">
      <c r="A701" s="3">
        <v>42870</v>
      </c>
      <c r="B701" s="15">
        <v>10.675000000000001</v>
      </c>
      <c r="C701" s="6">
        <v>10.6275</v>
      </c>
      <c r="D701" s="6">
        <v>11.14</v>
      </c>
      <c r="E701" s="6">
        <v>8.8350000000000009</v>
      </c>
      <c r="F701" s="6">
        <v>0</v>
      </c>
      <c r="G701" s="7">
        <v>4.4999999999999997E-3</v>
      </c>
    </row>
    <row r="702" spans="1:7" ht="18" thickBot="1" x14ac:dyDescent="0.3">
      <c r="A702" s="3">
        <v>42867</v>
      </c>
      <c r="B702" s="16">
        <v>10.6275</v>
      </c>
      <c r="C702" s="6">
        <v>10.8375</v>
      </c>
      <c r="D702" s="6">
        <v>10.8375</v>
      </c>
      <c r="E702" s="6">
        <v>9.4649999999999999</v>
      </c>
      <c r="F702" s="6">
        <v>0</v>
      </c>
      <c r="G702" s="9">
        <v>-1.9400000000000001E-2</v>
      </c>
    </row>
    <row r="703" spans="1:7" ht="18" thickBot="1" x14ac:dyDescent="0.3">
      <c r="A703" s="3">
        <v>42866</v>
      </c>
      <c r="B703" s="16">
        <v>10.8375</v>
      </c>
      <c r="C703" s="6">
        <v>10.9475</v>
      </c>
      <c r="D703" s="6">
        <v>11.26</v>
      </c>
      <c r="E703" s="6">
        <v>9.8975000000000009</v>
      </c>
      <c r="F703" s="6">
        <v>0</v>
      </c>
      <c r="G703" s="9">
        <v>-0.01</v>
      </c>
    </row>
    <row r="704" spans="1:7" ht="18" thickBot="1" x14ac:dyDescent="0.3">
      <c r="A704" s="3">
        <v>42865</v>
      </c>
      <c r="B704" s="16">
        <v>10.9475</v>
      </c>
      <c r="C704" s="6">
        <v>11.112500000000001</v>
      </c>
      <c r="D704" s="6">
        <v>11.112500000000001</v>
      </c>
      <c r="E704" s="6">
        <v>9.9574999999999996</v>
      </c>
      <c r="F704" s="6">
        <v>0</v>
      </c>
      <c r="G704" s="9">
        <v>-1.4800000000000001E-2</v>
      </c>
    </row>
    <row r="705" spans="1:7" ht="18" thickBot="1" x14ac:dyDescent="0.3">
      <c r="A705" s="3">
        <v>42864</v>
      </c>
      <c r="B705" s="16">
        <v>11.112500000000001</v>
      </c>
      <c r="C705" s="6">
        <v>11.664999999999999</v>
      </c>
      <c r="D705" s="6">
        <v>11.664999999999999</v>
      </c>
      <c r="E705" s="6">
        <v>10.5425</v>
      </c>
      <c r="F705" s="6">
        <v>0</v>
      </c>
      <c r="G705" s="9">
        <v>-4.7399999999999998E-2</v>
      </c>
    </row>
    <row r="706" spans="1:7" ht="18" thickBot="1" x14ac:dyDescent="0.3">
      <c r="A706" s="3">
        <v>42863</v>
      </c>
      <c r="B706" s="16">
        <v>11.664999999999999</v>
      </c>
      <c r="C706" s="6">
        <v>11.987500000000001</v>
      </c>
      <c r="D706" s="6">
        <v>11.987500000000001</v>
      </c>
      <c r="E706" s="6">
        <v>10.612500000000001</v>
      </c>
      <c r="F706" s="6">
        <v>0</v>
      </c>
      <c r="G706" s="9">
        <v>-2.69E-2</v>
      </c>
    </row>
    <row r="707" spans="1:7" ht="18" thickBot="1" x14ac:dyDescent="0.3">
      <c r="A707" s="3">
        <v>42860</v>
      </c>
      <c r="B707" s="15">
        <v>11.987500000000001</v>
      </c>
      <c r="C707" s="6">
        <v>11.3325</v>
      </c>
      <c r="D707" s="6">
        <v>12.16</v>
      </c>
      <c r="E707" s="6">
        <v>10.452500000000001</v>
      </c>
      <c r="F707" s="6">
        <v>0</v>
      </c>
      <c r="G707" s="7">
        <v>5.7799999999999997E-2</v>
      </c>
    </row>
    <row r="708" spans="1:7" ht="18" thickBot="1" x14ac:dyDescent="0.3">
      <c r="A708" s="3">
        <v>42859</v>
      </c>
      <c r="B708" s="16">
        <v>11.3325</v>
      </c>
      <c r="C708" s="6">
        <v>11.5275</v>
      </c>
      <c r="D708" s="6">
        <v>11.782500000000001</v>
      </c>
      <c r="E708" s="6">
        <v>10.605</v>
      </c>
      <c r="F708" s="6">
        <v>0</v>
      </c>
      <c r="G708" s="9">
        <v>-1.6899999999999998E-2</v>
      </c>
    </row>
    <row r="709" spans="1:7" ht="18" thickBot="1" x14ac:dyDescent="0.3">
      <c r="A709" s="3">
        <v>42858</v>
      </c>
      <c r="B709" s="15">
        <v>11.5275</v>
      </c>
      <c r="C709" s="6">
        <v>11.4475</v>
      </c>
      <c r="D709" s="6">
        <v>11.66</v>
      </c>
      <c r="E709" s="6">
        <v>9.9450000000000003</v>
      </c>
      <c r="F709" s="6">
        <v>0</v>
      </c>
      <c r="G709" s="7">
        <v>7.0000000000000001E-3</v>
      </c>
    </row>
    <row r="710" spans="1:7" ht="18" thickBot="1" x14ac:dyDescent="0.3">
      <c r="A710" s="3">
        <v>42857</v>
      </c>
      <c r="B710" s="15">
        <v>11.4475</v>
      </c>
      <c r="C710" s="6">
        <v>10.86</v>
      </c>
      <c r="D710" s="6">
        <v>11.807499999999999</v>
      </c>
      <c r="E710" s="6">
        <v>10.352499999999999</v>
      </c>
      <c r="F710" s="6">
        <v>0</v>
      </c>
      <c r="G710" s="7">
        <v>5.4100000000000002E-2</v>
      </c>
    </row>
    <row r="711" spans="1:7" ht="18" thickBot="1" x14ac:dyDescent="0.3">
      <c r="A711" s="3">
        <v>42853</v>
      </c>
      <c r="B711" s="16">
        <v>10.86</v>
      </c>
      <c r="C711" s="6">
        <v>11.07</v>
      </c>
      <c r="D711" s="6">
        <v>11.07</v>
      </c>
      <c r="E711" s="6">
        <v>10.532500000000001</v>
      </c>
      <c r="F711" s="6">
        <v>0</v>
      </c>
      <c r="G711" s="9">
        <v>-1.9E-2</v>
      </c>
    </row>
    <row r="712" spans="1:7" ht="18" thickBot="1" x14ac:dyDescent="0.3">
      <c r="A712" s="3">
        <v>42852</v>
      </c>
      <c r="B712" s="16">
        <v>11.07</v>
      </c>
      <c r="C712" s="6">
        <v>11.74</v>
      </c>
      <c r="D712" s="6">
        <v>11.74</v>
      </c>
      <c r="E712" s="6">
        <v>10.36</v>
      </c>
      <c r="F712" s="6">
        <v>0</v>
      </c>
      <c r="G712" s="9">
        <v>-5.7099999999999998E-2</v>
      </c>
    </row>
    <row r="713" spans="1:7" ht="18" thickBot="1" x14ac:dyDescent="0.3">
      <c r="A713" s="3">
        <v>42851</v>
      </c>
      <c r="B713" s="15">
        <v>11.74</v>
      </c>
      <c r="C713" s="6">
        <v>11.154999999999999</v>
      </c>
      <c r="D713" s="6">
        <v>11.865</v>
      </c>
      <c r="E713" s="6">
        <v>9.9175000000000004</v>
      </c>
      <c r="F713" s="6">
        <v>0</v>
      </c>
      <c r="G713" s="7">
        <v>5.2400000000000002E-2</v>
      </c>
    </row>
    <row r="714" spans="1:7" ht="18" thickBot="1" x14ac:dyDescent="0.3">
      <c r="A714" s="3">
        <v>42850</v>
      </c>
      <c r="B714" s="16">
        <v>11.154999999999999</v>
      </c>
      <c r="C714" s="6">
        <v>11.625</v>
      </c>
      <c r="D714" s="6">
        <v>11.625</v>
      </c>
      <c r="E714" s="6">
        <v>10.9725</v>
      </c>
      <c r="F714" s="6">
        <v>0</v>
      </c>
      <c r="G714" s="9">
        <v>-4.0399999999999998E-2</v>
      </c>
    </row>
    <row r="715" spans="1:7" ht="18" thickBot="1" x14ac:dyDescent="0.3">
      <c r="A715" s="3">
        <v>42849</v>
      </c>
      <c r="B715" s="15">
        <v>11.625</v>
      </c>
      <c r="C715" s="6">
        <v>11.422499999999999</v>
      </c>
      <c r="D715" s="6">
        <v>11.855</v>
      </c>
      <c r="E715" s="6">
        <v>10.967499999999999</v>
      </c>
      <c r="F715" s="6">
        <v>0</v>
      </c>
      <c r="G715" s="7">
        <v>1.77E-2</v>
      </c>
    </row>
    <row r="716" spans="1:7" ht="18" thickBot="1" x14ac:dyDescent="0.3">
      <c r="A716" s="3">
        <v>42846</v>
      </c>
      <c r="B716" s="16">
        <v>11.422499999999999</v>
      </c>
      <c r="C716" s="6">
        <v>11.56</v>
      </c>
      <c r="D716" s="6">
        <v>11.734999999999999</v>
      </c>
      <c r="E716" s="6">
        <v>10.555</v>
      </c>
      <c r="F716" s="6">
        <v>0</v>
      </c>
      <c r="G716" s="9">
        <v>-1.1900000000000001E-2</v>
      </c>
    </row>
    <row r="717" spans="1:7" ht="18" thickBot="1" x14ac:dyDescent="0.3">
      <c r="A717" s="3">
        <v>42845</v>
      </c>
      <c r="B717" s="16">
        <v>11.56</v>
      </c>
      <c r="C717" s="6">
        <v>12.215</v>
      </c>
      <c r="D717" s="6">
        <v>12.215</v>
      </c>
      <c r="E717" s="6">
        <v>10.855</v>
      </c>
      <c r="F717" s="6">
        <v>0</v>
      </c>
      <c r="G717" s="9">
        <v>-5.3600000000000002E-2</v>
      </c>
    </row>
    <row r="718" spans="1:7" ht="18" thickBot="1" x14ac:dyDescent="0.3">
      <c r="A718" s="3">
        <v>42844</v>
      </c>
      <c r="B718" s="16">
        <v>12.215</v>
      </c>
      <c r="C718" s="6">
        <v>12.375</v>
      </c>
      <c r="D718" s="6">
        <v>12.515000000000001</v>
      </c>
      <c r="E718" s="6">
        <v>10.744999999999999</v>
      </c>
      <c r="F718" s="6">
        <v>0</v>
      </c>
      <c r="G718" s="9">
        <v>-1.29E-2</v>
      </c>
    </row>
    <row r="719" spans="1:7" ht="18" thickBot="1" x14ac:dyDescent="0.3">
      <c r="A719" s="3">
        <v>42843</v>
      </c>
      <c r="B719" s="15">
        <v>12.375</v>
      </c>
      <c r="C719" s="6">
        <v>11.8925</v>
      </c>
      <c r="D719" s="6">
        <v>12.592499999999999</v>
      </c>
      <c r="E719" s="6">
        <v>10.76</v>
      </c>
      <c r="F719" s="6">
        <v>0</v>
      </c>
      <c r="G719" s="7">
        <v>4.0599999999999997E-2</v>
      </c>
    </row>
    <row r="720" spans="1:7" ht="18" thickBot="1" x14ac:dyDescent="0.3">
      <c r="A720" s="3">
        <v>42842</v>
      </c>
      <c r="B720" s="15">
        <v>11.8925</v>
      </c>
      <c r="C720" s="6">
        <v>11.577500000000001</v>
      </c>
      <c r="D720" s="6">
        <v>12.2125</v>
      </c>
      <c r="E720" s="6">
        <v>10.692500000000001</v>
      </c>
      <c r="F720" s="6">
        <v>0</v>
      </c>
      <c r="G720" s="7">
        <v>2.7199999999999998E-2</v>
      </c>
    </row>
    <row r="721" spans="1:7" ht="18" thickBot="1" x14ac:dyDescent="0.3">
      <c r="A721" s="3">
        <v>42838</v>
      </c>
      <c r="B721" s="16">
        <v>11.577500000000001</v>
      </c>
      <c r="C721" s="6">
        <v>11.6275</v>
      </c>
      <c r="D721" s="6">
        <v>11.782500000000001</v>
      </c>
      <c r="E721" s="6">
        <v>10.585000000000001</v>
      </c>
      <c r="F721" s="6">
        <v>0</v>
      </c>
      <c r="G721" s="9">
        <v>-4.3E-3</v>
      </c>
    </row>
    <row r="722" spans="1:7" ht="18" thickBot="1" x14ac:dyDescent="0.3">
      <c r="A722" s="3">
        <v>42837</v>
      </c>
      <c r="B722" s="15">
        <v>11.6275</v>
      </c>
      <c r="C722" s="6">
        <v>11.395</v>
      </c>
      <c r="D722" s="6">
        <v>12.065</v>
      </c>
      <c r="E722" s="6">
        <v>10.79</v>
      </c>
      <c r="F722" s="6">
        <v>0</v>
      </c>
      <c r="G722" s="7">
        <v>2.0400000000000001E-2</v>
      </c>
    </row>
    <row r="723" spans="1:7" ht="18" thickBot="1" x14ac:dyDescent="0.3">
      <c r="A723" s="3">
        <v>42836</v>
      </c>
      <c r="B723" s="16">
        <v>11.395</v>
      </c>
      <c r="C723" s="6">
        <v>11.62</v>
      </c>
      <c r="D723" s="6">
        <v>11.8325</v>
      </c>
      <c r="E723" s="6">
        <v>10.237500000000001</v>
      </c>
      <c r="F723" s="6">
        <v>0</v>
      </c>
      <c r="G723" s="9">
        <v>-1.9400000000000001E-2</v>
      </c>
    </row>
    <row r="724" spans="1:7" ht="18" thickBot="1" x14ac:dyDescent="0.3">
      <c r="A724" s="3">
        <v>42835</v>
      </c>
      <c r="B724" s="16">
        <v>11.62</v>
      </c>
      <c r="C724" s="6">
        <v>11.692500000000001</v>
      </c>
      <c r="D724" s="6">
        <v>11.922499999999999</v>
      </c>
      <c r="E724" s="6">
        <v>11.2425</v>
      </c>
      <c r="F724" s="6">
        <v>0</v>
      </c>
      <c r="G724" s="9">
        <v>-6.1999999999999998E-3</v>
      </c>
    </row>
    <row r="725" spans="1:7" ht="18" thickBot="1" x14ac:dyDescent="0.3">
      <c r="A725" s="3">
        <v>42832</v>
      </c>
      <c r="B725" s="15">
        <v>11.692500000000001</v>
      </c>
      <c r="C725" s="6">
        <v>11.29</v>
      </c>
      <c r="D725" s="6">
        <v>11.8125</v>
      </c>
      <c r="E725" s="6">
        <v>10.305</v>
      </c>
      <c r="F725" s="6">
        <v>0</v>
      </c>
      <c r="G725" s="7">
        <v>3.5700000000000003E-2</v>
      </c>
    </row>
    <row r="726" spans="1:7" ht="18" thickBot="1" x14ac:dyDescent="0.3">
      <c r="A726" s="3">
        <v>42831</v>
      </c>
      <c r="B726" s="16">
        <v>11.29</v>
      </c>
      <c r="C726" s="6">
        <v>11.55</v>
      </c>
      <c r="D726" s="6">
        <v>11.7675</v>
      </c>
      <c r="E726" s="6">
        <v>11.032500000000001</v>
      </c>
      <c r="F726" s="6">
        <v>0</v>
      </c>
      <c r="G726" s="9">
        <v>-2.2499999999999999E-2</v>
      </c>
    </row>
    <row r="727" spans="1:7" ht="18" thickBot="1" x14ac:dyDescent="0.3">
      <c r="A727" s="3">
        <v>42830</v>
      </c>
      <c r="B727" s="15">
        <v>11.55</v>
      </c>
      <c r="C727" s="6">
        <v>11.4925</v>
      </c>
      <c r="D727" s="6">
        <v>11.887499999999999</v>
      </c>
      <c r="E727" s="6">
        <v>10.89</v>
      </c>
      <c r="F727" s="6">
        <v>0</v>
      </c>
      <c r="G727" s="7">
        <v>5.0000000000000001E-3</v>
      </c>
    </row>
    <row r="728" spans="1:7" ht="18" thickBot="1" x14ac:dyDescent="0.3">
      <c r="A728" s="3">
        <v>42828</v>
      </c>
      <c r="B728" s="16">
        <v>11.4925</v>
      </c>
      <c r="C728" s="6">
        <v>12.42</v>
      </c>
      <c r="D728" s="6">
        <v>12.7575</v>
      </c>
      <c r="E728" s="6">
        <v>11.41</v>
      </c>
      <c r="F728" s="6">
        <v>0</v>
      </c>
      <c r="G728" s="9">
        <v>-7.4700000000000003E-2</v>
      </c>
    </row>
    <row r="729" spans="1:7" ht="18" thickBot="1" x14ac:dyDescent="0.3">
      <c r="A729" s="3">
        <v>42825</v>
      </c>
      <c r="B729" s="15">
        <v>12.42</v>
      </c>
      <c r="C729" s="6">
        <v>12.15</v>
      </c>
      <c r="D729" s="6">
        <v>12.512499999999999</v>
      </c>
      <c r="E729" s="6">
        <v>11.487500000000001</v>
      </c>
      <c r="F729" s="6">
        <v>0</v>
      </c>
      <c r="G729" s="7">
        <v>2.2200000000000001E-2</v>
      </c>
    </row>
    <row r="730" spans="1:7" ht="18" thickBot="1" x14ac:dyDescent="0.3">
      <c r="A730" s="3">
        <v>42824</v>
      </c>
      <c r="B730" s="15">
        <v>12.15</v>
      </c>
      <c r="C730" s="6">
        <v>12.0875</v>
      </c>
      <c r="D730" s="6">
        <v>12.45</v>
      </c>
      <c r="E730" s="6">
        <v>11.75</v>
      </c>
      <c r="F730" s="6">
        <v>0</v>
      </c>
      <c r="G730" s="7">
        <v>5.1999999999999998E-3</v>
      </c>
    </row>
    <row r="731" spans="1:7" ht="18" thickBot="1" x14ac:dyDescent="0.3">
      <c r="A731" s="3">
        <v>42823</v>
      </c>
      <c r="B731" s="16">
        <v>12.0875</v>
      </c>
      <c r="C731" s="6">
        <v>12.1175</v>
      </c>
      <c r="D731" s="6">
        <v>12.24</v>
      </c>
      <c r="E731" s="6">
        <v>11.45</v>
      </c>
      <c r="F731" s="6">
        <v>0</v>
      </c>
      <c r="G731" s="9">
        <v>-2.5000000000000001E-3</v>
      </c>
    </row>
    <row r="732" spans="1:7" ht="18" thickBot="1" x14ac:dyDescent="0.3">
      <c r="A732" s="3">
        <v>42822</v>
      </c>
      <c r="B732" s="16">
        <v>12.1175</v>
      </c>
      <c r="C732" s="6">
        <v>12.435</v>
      </c>
      <c r="D732" s="6">
        <v>12.435</v>
      </c>
      <c r="E732" s="6">
        <v>11.46</v>
      </c>
      <c r="F732" s="6">
        <v>0</v>
      </c>
      <c r="G732" s="9">
        <v>-2.5499999999999998E-2</v>
      </c>
    </row>
    <row r="733" spans="1:7" ht="18" thickBot="1" x14ac:dyDescent="0.3">
      <c r="A733" s="3">
        <v>42821</v>
      </c>
      <c r="B733" s="15">
        <v>12.435</v>
      </c>
      <c r="C733" s="6">
        <v>11.977499999999999</v>
      </c>
      <c r="D733" s="6">
        <v>12.57</v>
      </c>
      <c r="E733" s="6">
        <v>11.3375</v>
      </c>
      <c r="F733" s="6">
        <v>0</v>
      </c>
      <c r="G733" s="7">
        <v>3.8199999999999998E-2</v>
      </c>
    </row>
    <row r="734" spans="1:7" ht="18" thickBot="1" x14ac:dyDescent="0.3">
      <c r="A734" s="3">
        <v>42818</v>
      </c>
      <c r="B734" s="15">
        <v>11.977499999999999</v>
      </c>
      <c r="C734" s="6">
        <v>11.835000000000001</v>
      </c>
      <c r="D734" s="6">
        <v>12.102499999999999</v>
      </c>
      <c r="E734" s="6">
        <v>10.705</v>
      </c>
      <c r="F734" s="6">
        <v>0</v>
      </c>
      <c r="G734" s="7">
        <v>1.2E-2</v>
      </c>
    </row>
    <row r="735" spans="1:7" ht="18" thickBot="1" x14ac:dyDescent="0.3">
      <c r="A735" s="3">
        <v>42817</v>
      </c>
      <c r="B735" s="16">
        <v>11.835000000000001</v>
      </c>
      <c r="C735" s="6">
        <v>12.27</v>
      </c>
      <c r="D735" s="6">
        <v>12.27</v>
      </c>
      <c r="E735" s="6">
        <v>11.237500000000001</v>
      </c>
      <c r="F735" s="6">
        <v>0</v>
      </c>
      <c r="G735" s="9">
        <v>-3.5499999999999997E-2</v>
      </c>
    </row>
    <row r="736" spans="1:7" ht="18" thickBot="1" x14ac:dyDescent="0.3">
      <c r="A736" s="3">
        <v>42816</v>
      </c>
      <c r="B736" s="15">
        <v>12.27</v>
      </c>
      <c r="C736" s="6">
        <v>11.942500000000001</v>
      </c>
      <c r="D736" s="6">
        <v>12.3575</v>
      </c>
      <c r="E736" s="6">
        <v>11.5825</v>
      </c>
      <c r="F736" s="6">
        <v>0</v>
      </c>
      <c r="G736" s="7">
        <v>2.7400000000000001E-2</v>
      </c>
    </row>
    <row r="737" spans="1:7" ht="18" thickBot="1" x14ac:dyDescent="0.3">
      <c r="A737" s="3">
        <v>42815</v>
      </c>
      <c r="B737" s="16">
        <v>11.942500000000001</v>
      </c>
      <c r="C737" s="6">
        <v>12.0175</v>
      </c>
      <c r="D737" s="6">
        <v>12.154999999999999</v>
      </c>
      <c r="E737" s="6">
        <v>11.032500000000001</v>
      </c>
      <c r="F737" s="6">
        <v>0</v>
      </c>
      <c r="G737" s="9">
        <v>-6.1999999999999998E-3</v>
      </c>
    </row>
    <row r="738" spans="1:7" ht="18" thickBot="1" x14ac:dyDescent="0.3">
      <c r="A738" s="3">
        <v>42814</v>
      </c>
      <c r="B738" s="15">
        <v>12.0175</v>
      </c>
      <c r="C738" s="6">
        <v>11.852499999999999</v>
      </c>
      <c r="D738" s="6">
        <v>12.31</v>
      </c>
      <c r="E738" s="6">
        <v>11.44</v>
      </c>
      <c r="F738" s="6">
        <v>0</v>
      </c>
      <c r="G738" s="7">
        <v>1.3899999999999999E-2</v>
      </c>
    </row>
    <row r="739" spans="1:7" ht="18" thickBot="1" x14ac:dyDescent="0.3">
      <c r="A739" s="3">
        <v>42811</v>
      </c>
      <c r="B739" s="16">
        <v>11.852499999999999</v>
      </c>
      <c r="C739" s="6">
        <v>11.91</v>
      </c>
      <c r="D739" s="6">
        <v>12.112500000000001</v>
      </c>
      <c r="E739" s="6">
        <v>10.387499999999999</v>
      </c>
      <c r="F739" s="6">
        <v>0</v>
      </c>
      <c r="G739" s="9">
        <v>-4.7999999999999996E-3</v>
      </c>
    </row>
    <row r="740" spans="1:7" ht="18" thickBot="1" x14ac:dyDescent="0.3">
      <c r="A740" s="3">
        <v>42810</v>
      </c>
      <c r="B740" s="16">
        <v>11.91</v>
      </c>
      <c r="C740" s="6">
        <v>12.422499999999999</v>
      </c>
      <c r="D740" s="6">
        <v>12.422499999999999</v>
      </c>
      <c r="E740" s="6">
        <v>11.342499999999999</v>
      </c>
      <c r="F740" s="6">
        <v>0</v>
      </c>
      <c r="G740" s="9">
        <v>-4.1300000000000003E-2</v>
      </c>
    </row>
    <row r="741" spans="1:7" ht="18" thickBot="1" x14ac:dyDescent="0.3">
      <c r="A741" s="3">
        <v>42809</v>
      </c>
      <c r="B741" s="15">
        <v>12.422499999999999</v>
      </c>
      <c r="C741" s="6">
        <v>12.4</v>
      </c>
      <c r="D741" s="6">
        <v>12.532500000000001</v>
      </c>
      <c r="E741" s="6">
        <v>11.202500000000001</v>
      </c>
      <c r="F741" s="6">
        <v>0</v>
      </c>
      <c r="G741" s="7">
        <v>1.8E-3</v>
      </c>
    </row>
    <row r="742" spans="1:7" ht="18" thickBot="1" x14ac:dyDescent="0.3">
      <c r="A742" s="3">
        <v>42808</v>
      </c>
      <c r="B742" s="16">
        <v>12.4</v>
      </c>
      <c r="C742" s="6">
        <v>13.9575</v>
      </c>
      <c r="D742" s="6">
        <v>13.9575</v>
      </c>
      <c r="E742" s="6">
        <v>11.085000000000001</v>
      </c>
      <c r="F742" s="6">
        <v>0</v>
      </c>
      <c r="G742" s="9">
        <v>-0.1116</v>
      </c>
    </row>
    <row r="743" spans="1:7" ht="18" thickBot="1" x14ac:dyDescent="0.3">
      <c r="A743" s="3">
        <v>42804</v>
      </c>
      <c r="B743" s="16">
        <v>13.9575</v>
      </c>
      <c r="C743" s="6">
        <v>14.39</v>
      </c>
      <c r="D743" s="6">
        <v>14.39</v>
      </c>
      <c r="E743" s="6">
        <v>13.574999999999999</v>
      </c>
      <c r="F743" s="6">
        <v>0</v>
      </c>
      <c r="G743" s="9">
        <v>-3.0099999999999998E-2</v>
      </c>
    </row>
    <row r="744" spans="1:7" ht="18" thickBot="1" x14ac:dyDescent="0.3">
      <c r="A744" s="3">
        <v>42803</v>
      </c>
      <c r="B744" s="15">
        <v>14.39</v>
      </c>
      <c r="C744" s="6">
        <v>14.074999999999999</v>
      </c>
      <c r="D744" s="6">
        <v>14.782500000000001</v>
      </c>
      <c r="E744" s="6">
        <v>12.602499999999999</v>
      </c>
      <c r="F744" s="6">
        <v>0</v>
      </c>
      <c r="G744" s="7">
        <v>2.24E-2</v>
      </c>
    </row>
    <row r="745" spans="1:7" ht="18" thickBot="1" x14ac:dyDescent="0.3">
      <c r="A745" s="3">
        <v>42802</v>
      </c>
      <c r="B745" s="15">
        <v>14.074999999999999</v>
      </c>
      <c r="C745" s="6">
        <v>13.875</v>
      </c>
      <c r="D745" s="6">
        <v>14.2875</v>
      </c>
      <c r="E745" s="6">
        <v>12.6875</v>
      </c>
      <c r="F745" s="6">
        <v>0</v>
      </c>
      <c r="G745" s="7">
        <v>1.44E-2</v>
      </c>
    </row>
    <row r="746" spans="1:7" ht="18" thickBot="1" x14ac:dyDescent="0.3">
      <c r="A746" s="3">
        <v>42801</v>
      </c>
      <c r="B746" s="15">
        <v>13.875</v>
      </c>
      <c r="C746" s="6">
        <v>13.64</v>
      </c>
      <c r="D746" s="6">
        <v>14.0075</v>
      </c>
      <c r="E746" s="6">
        <v>13.09</v>
      </c>
      <c r="F746" s="6">
        <v>0</v>
      </c>
      <c r="G746" s="7">
        <v>1.72E-2</v>
      </c>
    </row>
    <row r="747" spans="1:7" ht="18" thickBot="1" x14ac:dyDescent="0.3">
      <c r="A747" s="3">
        <v>42800</v>
      </c>
      <c r="B747" s="15">
        <v>13.64</v>
      </c>
      <c r="C747" s="6">
        <v>13.352499999999999</v>
      </c>
      <c r="D747" s="6">
        <v>13.725</v>
      </c>
      <c r="E747" s="6">
        <v>12.81</v>
      </c>
      <c r="F747" s="6">
        <v>0</v>
      </c>
      <c r="G747" s="7">
        <v>2.1499999999999998E-2</v>
      </c>
    </row>
    <row r="748" spans="1:7" ht="18" thickBot="1" x14ac:dyDescent="0.3">
      <c r="A748" s="3">
        <v>42797</v>
      </c>
      <c r="B748" s="16">
        <v>13.352499999999999</v>
      </c>
      <c r="C748" s="6">
        <v>13.362500000000001</v>
      </c>
      <c r="D748" s="6">
        <v>13.602499999999999</v>
      </c>
      <c r="E748" s="6">
        <v>12.567500000000001</v>
      </c>
      <c r="F748" s="6">
        <v>0</v>
      </c>
      <c r="G748" s="9">
        <v>-6.9999999999999999E-4</v>
      </c>
    </row>
    <row r="749" spans="1:7" ht="18" thickBot="1" x14ac:dyDescent="0.3">
      <c r="A749" s="3">
        <v>42796</v>
      </c>
      <c r="B749" s="16">
        <v>13.362500000000001</v>
      </c>
      <c r="C749" s="6">
        <v>13.574999999999999</v>
      </c>
      <c r="D749" s="6">
        <v>13.615</v>
      </c>
      <c r="E749" s="6">
        <v>13.03</v>
      </c>
      <c r="F749" s="6">
        <v>0</v>
      </c>
      <c r="G749" s="9">
        <v>-1.5699999999999999E-2</v>
      </c>
    </row>
    <row r="750" spans="1:7" ht="18" thickBot="1" x14ac:dyDescent="0.3">
      <c r="A750" s="3">
        <v>42795</v>
      </c>
      <c r="B750" s="16">
        <v>13.574999999999999</v>
      </c>
      <c r="C750" s="6">
        <v>13.7925</v>
      </c>
      <c r="D750" s="6">
        <v>13.797499999999999</v>
      </c>
      <c r="E750" s="6">
        <v>13.2075</v>
      </c>
      <c r="F750" s="6">
        <v>0</v>
      </c>
      <c r="G750" s="9">
        <v>-1.5800000000000002E-2</v>
      </c>
    </row>
    <row r="751" spans="1:7" ht="18" thickBot="1" x14ac:dyDescent="0.3">
      <c r="A751" s="3">
        <v>42794</v>
      </c>
      <c r="B751" s="15">
        <v>13.7925</v>
      </c>
      <c r="C751" s="6">
        <v>13.675000000000001</v>
      </c>
      <c r="D751" s="6">
        <v>14.025</v>
      </c>
      <c r="E751" s="6">
        <v>13.1675</v>
      </c>
      <c r="F751" s="6">
        <v>0</v>
      </c>
      <c r="G751" s="7">
        <v>8.6E-3</v>
      </c>
    </row>
    <row r="752" spans="1:7" ht="18" thickBot="1" x14ac:dyDescent="0.3">
      <c r="A752" s="3">
        <v>42793</v>
      </c>
      <c r="B752" s="15">
        <v>13.675000000000001</v>
      </c>
      <c r="C752" s="6">
        <v>13.4</v>
      </c>
      <c r="D752" s="6">
        <v>14.272500000000001</v>
      </c>
      <c r="E752" s="6">
        <v>13.4</v>
      </c>
      <c r="F752" s="6">
        <v>0</v>
      </c>
      <c r="G752" s="7">
        <v>2.0500000000000001E-2</v>
      </c>
    </row>
    <row r="753" spans="1:7" ht="18" thickBot="1" x14ac:dyDescent="0.3">
      <c r="A753" s="3">
        <v>42789</v>
      </c>
      <c r="B753" s="16">
        <v>13.4</v>
      </c>
      <c r="C753" s="6">
        <v>13.7</v>
      </c>
      <c r="D753" s="6">
        <v>13.96</v>
      </c>
      <c r="E753" s="6">
        <v>12.914999999999999</v>
      </c>
      <c r="F753" s="6">
        <v>0</v>
      </c>
      <c r="G753" s="9">
        <v>-2.1899999999999999E-2</v>
      </c>
    </row>
    <row r="754" spans="1:7" ht="18" thickBot="1" x14ac:dyDescent="0.3">
      <c r="A754" s="3">
        <v>42788</v>
      </c>
      <c r="B754" s="15">
        <v>13.7</v>
      </c>
      <c r="C754" s="6">
        <v>13.525</v>
      </c>
      <c r="D754" s="6">
        <v>14.0425</v>
      </c>
      <c r="E754" s="6">
        <v>12.7225</v>
      </c>
      <c r="F754" s="6">
        <v>0</v>
      </c>
      <c r="G754" s="7">
        <v>1.29E-2</v>
      </c>
    </row>
    <row r="755" spans="1:7" ht="18" thickBot="1" x14ac:dyDescent="0.3">
      <c r="A755" s="3">
        <v>42787</v>
      </c>
      <c r="B755" s="16">
        <v>13.525</v>
      </c>
      <c r="C755" s="6">
        <v>13.61</v>
      </c>
      <c r="D755" s="6">
        <v>14.282500000000001</v>
      </c>
      <c r="E755" s="6">
        <v>11.8925</v>
      </c>
      <c r="F755" s="6">
        <v>0</v>
      </c>
      <c r="G755" s="9">
        <v>-6.1999999999999998E-3</v>
      </c>
    </row>
    <row r="756" spans="1:7" ht="18" thickBot="1" x14ac:dyDescent="0.3">
      <c r="A756" s="3">
        <v>42786</v>
      </c>
      <c r="B756" s="15">
        <v>13.61</v>
      </c>
      <c r="C756" s="6">
        <v>13.432499999999999</v>
      </c>
      <c r="D756" s="6">
        <v>13.8475</v>
      </c>
      <c r="E756" s="6">
        <v>12.4125</v>
      </c>
      <c r="F756" s="6">
        <v>0</v>
      </c>
      <c r="G756" s="7">
        <v>1.32E-2</v>
      </c>
    </row>
    <row r="757" spans="1:7" ht="18" thickBot="1" x14ac:dyDescent="0.3">
      <c r="A757" s="3">
        <v>42783</v>
      </c>
      <c r="B757" s="16">
        <v>13.432499999999999</v>
      </c>
      <c r="C757" s="6">
        <v>13.73</v>
      </c>
      <c r="D757" s="6">
        <v>13.772500000000001</v>
      </c>
      <c r="E757" s="6">
        <v>12.467499999999999</v>
      </c>
      <c r="F757" s="6">
        <v>0</v>
      </c>
      <c r="G757" s="9">
        <v>-2.1700000000000001E-2</v>
      </c>
    </row>
    <row r="758" spans="1:7" ht="18" thickBot="1" x14ac:dyDescent="0.3">
      <c r="A758" s="3">
        <v>42782</v>
      </c>
      <c r="B758" s="16">
        <v>13.73</v>
      </c>
      <c r="C758" s="6">
        <v>14.2125</v>
      </c>
      <c r="D758" s="6">
        <v>14.2125</v>
      </c>
      <c r="E758" s="6">
        <v>11.4375</v>
      </c>
      <c r="F758" s="6">
        <v>0</v>
      </c>
      <c r="G758" s="9">
        <v>-3.39E-2</v>
      </c>
    </row>
    <row r="759" spans="1:7" ht="18" thickBot="1" x14ac:dyDescent="0.3">
      <c r="A759" s="3">
        <v>42781</v>
      </c>
      <c r="B759" s="15">
        <v>14.2125</v>
      </c>
      <c r="C759" s="6">
        <v>13.8025</v>
      </c>
      <c r="D759" s="6">
        <v>14.46</v>
      </c>
      <c r="E759" s="6">
        <v>11.727499999999999</v>
      </c>
      <c r="F759" s="6">
        <v>0</v>
      </c>
      <c r="G759" s="7">
        <v>2.9700000000000001E-2</v>
      </c>
    </row>
    <row r="760" spans="1:7" ht="18" thickBot="1" x14ac:dyDescent="0.3">
      <c r="A760" s="3">
        <v>42780</v>
      </c>
      <c r="B760" s="15">
        <v>13.8025</v>
      </c>
      <c r="C760" s="6">
        <v>13.692500000000001</v>
      </c>
      <c r="D760" s="6">
        <v>14.01</v>
      </c>
      <c r="E760" s="6">
        <v>12.0975</v>
      </c>
      <c r="F760" s="6">
        <v>0</v>
      </c>
      <c r="G760" s="7">
        <v>8.0000000000000002E-3</v>
      </c>
    </row>
    <row r="761" spans="1:7" ht="18" thickBot="1" x14ac:dyDescent="0.3">
      <c r="A761" s="3">
        <v>42779</v>
      </c>
      <c r="B761" s="15">
        <v>13.692500000000001</v>
      </c>
      <c r="C761" s="6">
        <v>13.1775</v>
      </c>
      <c r="D761" s="6">
        <v>13.76</v>
      </c>
      <c r="E761" s="6">
        <v>11.57</v>
      </c>
      <c r="F761" s="6">
        <v>0</v>
      </c>
      <c r="G761" s="7">
        <v>3.9100000000000003E-2</v>
      </c>
    </row>
    <row r="762" spans="1:7" ht="18" thickBot="1" x14ac:dyDescent="0.3">
      <c r="A762" s="3">
        <v>42776</v>
      </c>
      <c r="B762" s="16">
        <v>13.1775</v>
      </c>
      <c r="C762" s="6">
        <v>13.234999999999999</v>
      </c>
      <c r="D762" s="6">
        <v>13.3325</v>
      </c>
      <c r="E762" s="6">
        <v>11.37</v>
      </c>
      <c r="F762" s="6">
        <v>0</v>
      </c>
      <c r="G762" s="9">
        <v>-4.3E-3</v>
      </c>
    </row>
    <row r="763" spans="1:7" ht="18" thickBot="1" x14ac:dyDescent="0.3">
      <c r="A763" s="3">
        <v>42775</v>
      </c>
      <c r="B763" s="16">
        <v>13.234999999999999</v>
      </c>
      <c r="C763" s="6">
        <v>13.35</v>
      </c>
      <c r="D763" s="6">
        <v>13.78</v>
      </c>
      <c r="E763" s="6">
        <v>11.395</v>
      </c>
      <c r="F763" s="6">
        <v>0</v>
      </c>
      <c r="G763" s="9">
        <v>-8.6E-3</v>
      </c>
    </row>
    <row r="764" spans="1:7" ht="18" thickBot="1" x14ac:dyDescent="0.3">
      <c r="A764" s="3">
        <v>42774</v>
      </c>
      <c r="B764" s="16">
        <v>13.35</v>
      </c>
      <c r="C764" s="6">
        <v>13.5075</v>
      </c>
      <c r="D764" s="6">
        <v>13.7575</v>
      </c>
      <c r="E764" s="6">
        <v>11.435</v>
      </c>
      <c r="F764" s="6">
        <v>0</v>
      </c>
      <c r="G764" s="9">
        <v>-1.17E-2</v>
      </c>
    </row>
    <row r="765" spans="1:7" ht="18" thickBot="1" x14ac:dyDescent="0.3">
      <c r="A765" s="3">
        <v>42773</v>
      </c>
      <c r="B765" s="15">
        <v>13.5075</v>
      </c>
      <c r="C765" s="6">
        <v>13.397500000000001</v>
      </c>
      <c r="D765" s="6">
        <v>13.7225</v>
      </c>
      <c r="E765" s="6">
        <v>12.24</v>
      </c>
      <c r="F765" s="6">
        <v>0</v>
      </c>
      <c r="G765" s="7">
        <v>8.2000000000000007E-3</v>
      </c>
    </row>
    <row r="766" spans="1:7" ht="18" thickBot="1" x14ac:dyDescent="0.3">
      <c r="A766" s="3">
        <v>42772</v>
      </c>
      <c r="B766" s="15">
        <v>13.397500000000001</v>
      </c>
      <c r="C766" s="6">
        <v>13.1275</v>
      </c>
      <c r="D766" s="6">
        <v>13.612500000000001</v>
      </c>
      <c r="E766" s="6">
        <v>11.06</v>
      </c>
      <c r="F766" s="6">
        <v>0</v>
      </c>
      <c r="G766" s="7">
        <v>2.06E-2</v>
      </c>
    </row>
    <row r="767" spans="1:7" ht="18" thickBot="1" x14ac:dyDescent="0.3">
      <c r="A767" s="3">
        <v>42769</v>
      </c>
      <c r="B767" s="16">
        <v>13.1275</v>
      </c>
      <c r="C767" s="6">
        <v>13.52</v>
      </c>
      <c r="D767" s="6">
        <v>13.595000000000001</v>
      </c>
      <c r="E767" s="6">
        <v>11.782500000000001</v>
      </c>
      <c r="F767" s="6">
        <v>0</v>
      </c>
      <c r="G767" s="9">
        <v>-2.9000000000000001E-2</v>
      </c>
    </row>
    <row r="768" spans="1:7" ht="18" thickBot="1" x14ac:dyDescent="0.3">
      <c r="A768" s="3">
        <v>42768</v>
      </c>
      <c r="B768" s="16">
        <v>13.52</v>
      </c>
      <c r="C768" s="6">
        <v>13.97</v>
      </c>
      <c r="D768" s="6">
        <v>13.97</v>
      </c>
      <c r="E768" s="6">
        <v>12.64</v>
      </c>
      <c r="F768" s="6">
        <v>0</v>
      </c>
      <c r="G768" s="9">
        <v>-3.2199999999999999E-2</v>
      </c>
    </row>
    <row r="769" spans="1:7" ht="18" thickBot="1" x14ac:dyDescent="0.3">
      <c r="A769" s="3">
        <v>42767</v>
      </c>
      <c r="B769" s="16">
        <v>13.97</v>
      </c>
      <c r="C769" s="6">
        <v>16.824999999999999</v>
      </c>
      <c r="D769" s="6">
        <v>17.427499999999998</v>
      </c>
      <c r="E769" s="6">
        <v>13.8025</v>
      </c>
      <c r="F769" s="6">
        <v>0</v>
      </c>
      <c r="G769" s="9">
        <v>-0.16969999999999999</v>
      </c>
    </row>
    <row r="770" spans="1:7" ht="18" thickBot="1" x14ac:dyDescent="0.3">
      <c r="A770" s="3">
        <v>42766</v>
      </c>
      <c r="B770" s="15">
        <v>16.824999999999999</v>
      </c>
      <c r="C770" s="6">
        <v>16.670000000000002</v>
      </c>
      <c r="D770" s="6">
        <v>17.09</v>
      </c>
      <c r="E770" s="6">
        <v>15.7125</v>
      </c>
      <c r="F770" s="6">
        <v>0</v>
      </c>
      <c r="G770" s="7">
        <v>9.2999999999999992E-3</v>
      </c>
    </row>
    <row r="771" spans="1:7" ht="18" thickBot="1" x14ac:dyDescent="0.3">
      <c r="A771" s="3">
        <v>42765</v>
      </c>
      <c r="B771" s="15">
        <v>16.670000000000002</v>
      </c>
      <c r="C771" s="6">
        <v>16.004999999999999</v>
      </c>
      <c r="D771" s="6">
        <v>16.857500000000002</v>
      </c>
      <c r="E771" s="6">
        <v>15.3925</v>
      </c>
      <c r="F771" s="6">
        <v>0</v>
      </c>
      <c r="G771" s="7">
        <v>4.1500000000000002E-2</v>
      </c>
    </row>
    <row r="772" spans="1:7" ht="18" thickBot="1" x14ac:dyDescent="0.3">
      <c r="A772" s="3">
        <v>42762</v>
      </c>
      <c r="B772" s="15">
        <v>16.004999999999999</v>
      </c>
      <c r="C772" s="6">
        <v>15.17</v>
      </c>
      <c r="D772" s="6">
        <v>16.125</v>
      </c>
      <c r="E772" s="6">
        <v>14.93</v>
      </c>
      <c r="F772" s="6">
        <v>0</v>
      </c>
      <c r="G772" s="7">
        <v>5.5E-2</v>
      </c>
    </row>
    <row r="773" spans="1:7" ht="18" thickBot="1" x14ac:dyDescent="0.3">
      <c r="A773" s="3">
        <v>42760</v>
      </c>
      <c r="B773" s="16">
        <v>15.17</v>
      </c>
      <c r="C773" s="6">
        <v>15.285</v>
      </c>
      <c r="D773" s="6">
        <v>15.425000000000001</v>
      </c>
      <c r="E773" s="6">
        <v>14.41</v>
      </c>
      <c r="F773" s="6">
        <v>0</v>
      </c>
      <c r="G773" s="9">
        <v>-7.4999999999999997E-3</v>
      </c>
    </row>
    <row r="774" spans="1:7" ht="18" thickBot="1" x14ac:dyDescent="0.3">
      <c r="A774" s="3">
        <v>42759</v>
      </c>
      <c r="B774" s="16">
        <v>15.285</v>
      </c>
      <c r="C774" s="6">
        <v>15.904999999999999</v>
      </c>
      <c r="D774" s="6">
        <v>15.96</v>
      </c>
      <c r="E774" s="6">
        <v>14.387499999999999</v>
      </c>
      <c r="F774" s="6">
        <v>0</v>
      </c>
      <c r="G774" s="9">
        <v>-3.9E-2</v>
      </c>
    </row>
    <row r="775" spans="1:7" ht="18" thickBot="1" x14ac:dyDescent="0.3">
      <c r="A775" s="3">
        <v>42758</v>
      </c>
      <c r="B775" s="15">
        <v>15.904999999999999</v>
      </c>
      <c r="C775" s="6">
        <v>15.79</v>
      </c>
      <c r="D775" s="6">
        <v>16.372499999999999</v>
      </c>
      <c r="E775" s="6">
        <v>15.5025</v>
      </c>
      <c r="F775" s="6">
        <v>0</v>
      </c>
      <c r="G775" s="7">
        <v>7.3000000000000001E-3</v>
      </c>
    </row>
    <row r="776" spans="1:7" ht="18" thickBot="1" x14ac:dyDescent="0.3">
      <c r="A776" s="3">
        <v>42755</v>
      </c>
      <c r="B776" s="15">
        <v>15.79</v>
      </c>
      <c r="C776" s="6">
        <v>15.02</v>
      </c>
      <c r="D776" s="6">
        <v>15.8675</v>
      </c>
      <c r="E776" s="6">
        <v>13.852499999999999</v>
      </c>
      <c r="F776" s="6">
        <v>0</v>
      </c>
      <c r="G776" s="7">
        <v>5.1299999999999998E-2</v>
      </c>
    </row>
    <row r="777" spans="1:7" ht="18" thickBot="1" x14ac:dyDescent="0.3">
      <c r="A777" s="3">
        <v>42754</v>
      </c>
      <c r="B777" s="16">
        <v>15.02</v>
      </c>
      <c r="C777" s="6">
        <v>15.182499999999999</v>
      </c>
      <c r="D777" s="6">
        <v>15.2775</v>
      </c>
      <c r="E777" s="6">
        <v>14.035</v>
      </c>
      <c r="F777" s="6">
        <v>0</v>
      </c>
      <c r="G777" s="9">
        <v>-1.0699999999999999E-2</v>
      </c>
    </row>
    <row r="778" spans="1:7" ht="18" thickBot="1" x14ac:dyDescent="0.3">
      <c r="A778" s="3">
        <v>42753</v>
      </c>
      <c r="B778" s="16">
        <v>15.182499999999999</v>
      </c>
      <c r="C778" s="6">
        <v>15.3925</v>
      </c>
      <c r="D778" s="6">
        <v>15.3925</v>
      </c>
      <c r="E778" s="6">
        <v>13.612500000000001</v>
      </c>
      <c r="F778" s="6">
        <v>0</v>
      </c>
      <c r="G778" s="9">
        <v>-1.3599999999999999E-2</v>
      </c>
    </row>
    <row r="779" spans="1:7" ht="18" thickBot="1" x14ac:dyDescent="0.3">
      <c r="A779" s="3">
        <v>42752</v>
      </c>
      <c r="B779" s="15">
        <v>15.3925</v>
      </c>
      <c r="C779" s="6">
        <v>15.065</v>
      </c>
      <c r="D779" s="6">
        <v>15.62</v>
      </c>
      <c r="E779" s="6">
        <v>13.98</v>
      </c>
      <c r="F779" s="6">
        <v>0</v>
      </c>
      <c r="G779" s="7">
        <v>2.1700000000000001E-2</v>
      </c>
    </row>
    <row r="780" spans="1:7" ht="18" thickBot="1" x14ac:dyDescent="0.3">
      <c r="A780" s="3">
        <v>42751</v>
      </c>
      <c r="B780" s="15">
        <v>15.065</v>
      </c>
      <c r="C780" s="6">
        <v>14.3825</v>
      </c>
      <c r="D780" s="6">
        <v>15.25</v>
      </c>
      <c r="E780" s="6">
        <v>13.425000000000001</v>
      </c>
      <c r="F780" s="6">
        <v>0</v>
      </c>
      <c r="G780" s="7">
        <v>4.7500000000000001E-2</v>
      </c>
    </row>
    <row r="781" spans="1:7" ht="18" thickBot="1" x14ac:dyDescent="0.3">
      <c r="A781" s="3">
        <v>42748</v>
      </c>
      <c r="B781" s="16">
        <v>14.3825</v>
      </c>
      <c r="C781" s="6">
        <v>14.612500000000001</v>
      </c>
      <c r="D781" s="6">
        <v>14.6525</v>
      </c>
      <c r="E781" s="6">
        <v>13.375</v>
      </c>
      <c r="F781" s="6">
        <v>0</v>
      </c>
      <c r="G781" s="9">
        <v>-1.5699999999999999E-2</v>
      </c>
    </row>
    <row r="782" spans="1:7" ht="18" thickBot="1" x14ac:dyDescent="0.3">
      <c r="A782" s="3">
        <v>42747</v>
      </c>
      <c r="B782" s="16">
        <v>14.612500000000001</v>
      </c>
      <c r="C782" s="6">
        <v>14.807499999999999</v>
      </c>
      <c r="D782" s="6">
        <v>14.865</v>
      </c>
      <c r="E782" s="6">
        <v>13.4625</v>
      </c>
      <c r="F782" s="6">
        <v>0</v>
      </c>
      <c r="G782" s="9">
        <v>-1.32E-2</v>
      </c>
    </row>
    <row r="783" spans="1:7" ht="18" thickBot="1" x14ac:dyDescent="0.3">
      <c r="A783" s="3">
        <v>42746</v>
      </c>
      <c r="B783" s="16">
        <v>14.807499999999999</v>
      </c>
      <c r="C783" s="6">
        <v>15.195</v>
      </c>
      <c r="D783" s="6">
        <v>15.195</v>
      </c>
      <c r="E783" s="6">
        <v>13.5375</v>
      </c>
      <c r="F783" s="6">
        <v>0</v>
      </c>
      <c r="G783" s="9">
        <v>-2.5499999999999998E-2</v>
      </c>
    </row>
    <row r="784" spans="1:7" ht="18" thickBot="1" x14ac:dyDescent="0.3">
      <c r="A784" s="3">
        <v>42745</v>
      </c>
      <c r="B784" s="16">
        <v>15.195</v>
      </c>
      <c r="C784" s="6">
        <v>15.48</v>
      </c>
      <c r="D784" s="6">
        <v>15.48</v>
      </c>
      <c r="E784" s="6">
        <v>14.025</v>
      </c>
      <c r="F784" s="6">
        <v>0</v>
      </c>
      <c r="G784" s="9">
        <v>-1.84E-2</v>
      </c>
    </row>
    <row r="785" spans="1:7" ht="18" thickBot="1" x14ac:dyDescent="0.3">
      <c r="A785" s="3">
        <v>42744</v>
      </c>
      <c r="B785" s="15">
        <v>15.48</v>
      </c>
      <c r="C785" s="6">
        <v>14.9125</v>
      </c>
      <c r="D785" s="6">
        <v>15.635</v>
      </c>
      <c r="E785" s="6">
        <v>13.82</v>
      </c>
      <c r="F785" s="6">
        <v>0</v>
      </c>
      <c r="G785" s="7">
        <v>3.8100000000000002E-2</v>
      </c>
    </row>
    <row r="786" spans="1:7" ht="18" thickBot="1" x14ac:dyDescent="0.3">
      <c r="A786" s="3">
        <v>42741</v>
      </c>
      <c r="B786" s="16">
        <v>14.9125</v>
      </c>
      <c r="C786" s="6">
        <v>15.05</v>
      </c>
      <c r="D786" s="6">
        <v>15.0875</v>
      </c>
      <c r="E786" s="6">
        <v>13.922499999999999</v>
      </c>
      <c r="F786" s="6">
        <v>0</v>
      </c>
      <c r="G786" s="9">
        <v>-9.1000000000000004E-3</v>
      </c>
    </row>
    <row r="787" spans="1:7" ht="18" thickBot="1" x14ac:dyDescent="0.3">
      <c r="A787" s="3">
        <v>42740</v>
      </c>
      <c r="B787" s="16">
        <v>15.05</v>
      </c>
      <c r="C787" s="6">
        <v>15.89</v>
      </c>
      <c r="D787" s="6">
        <v>15.89</v>
      </c>
      <c r="E787" s="6">
        <v>14.4475</v>
      </c>
      <c r="F787" s="6">
        <v>0</v>
      </c>
      <c r="G787" s="9">
        <v>-5.2900000000000003E-2</v>
      </c>
    </row>
    <row r="788" spans="1:7" ht="18" thickBot="1" x14ac:dyDescent="0.3">
      <c r="A788" s="3">
        <v>42739</v>
      </c>
      <c r="B788" s="16">
        <v>15.89</v>
      </c>
      <c r="C788" s="6">
        <v>15.9575</v>
      </c>
      <c r="D788" s="6">
        <v>16.100000000000001</v>
      </c>
      <c r="E788" s="6">
        <v>14.897500000000001</v>
      </c>
      <c r="F788" s="6">
        <v>0</v>
      </c>
      <c r="G788" s="9">
        <v>-4.1999999999999997E-3</v>
      </c>
    </row>
    <row r="789" spans="1:7" ht="18" thickBot="1" x14ac:dyDescent="0.3">
      <c r="A789" s="3">
        <v>42738</v>
      </c>
      <c r="B789" s="15">
        <v>15.9575</v>
      </c>
      <c r="C789" s="6">
        <v>15.83</v>
      </c>
      <c r="D789" s="6">
        <v>16.4175</v>
      </c>
      <c r="E789" s="6">
        <v>14.9025</v>
      </c>
      <c r="F789" s="6">
        <v>0</v>
      </c>
      <c r="G789" s="7">
        <v>8.0999999999999996E-3</v>
      </c>
    </row>
    <row r="790" spans="1:7" ht="18" thickBot="1" x14ac:dyDescent="0.3">
      <c r="A790" s="3">
        <v>42737</v>
      </c>
      <c r="B790" s="15">
        <v>15.83</v>
      </c>
      <c r="C790" s="6">
        <v>15.465</v>
      </c>
      <c r="D790" s="6">
        <v>16.375</v>
      </c>
      <c r="E790" s="6">
        <v>14.64</v>
      </c>
      <c r="F790" s="6">
        <v>0</v>
      </c>
      <c r="G790" s="7">
        <v>2.3599999999999999E-2</v>
      </c>
    </row>
    <row r="791" spans="1:7" ht="18" thickBot="1" x14ac:dyDescent="0.3">
      <c r="A791" s="3">
        <v>42734</v>
      </c>
      <c r="B791" s="15">
        <v>15.465</v>
      </c>
      <c r="C791" s="6">
        <v>15.282500000000001</v>
      </c>
      <c r="D791" s="6">
        <v>15.574999999999999</v>
      </c>
      <c r="E791" s="6">
        <v>14.532500000000001</v>
      </c>
      <c r="F791" s="6">
        <v>0</v>
      </c>
      <c r="G791" s="7">
        <v>1.1900000000000001E-2</v>
      </c>
    </row>
    <row r="792" spans="1:7" ht="18" thickBot="1" x14ac:dyDescent="0.3">
      <c r="A792" s="3">
        <v>42733</v>
      </c>
      <c r="B792" s="16">
        <v>15.282500000000001</v>
      </c>
      <c r="C792" s="6">
        <v>15.5425</v>
      </c>
      <c r="D792" s="6">
        <v>16.077500000000001</v>
      </c>
      <c r="E792" s="6">
        <v>14.657500000000001</v>
      </c>
      <c r="F792" s="6">
        <v>0</v>
      </c>
      <c r="G792" s="9">
        <v>-1.67E-2</v>
      </c>
    </row>
    <row r="793" spans="1:7" ht="18" thickBot="1" x14ac:dyDescent="0.3">
      <c r="A793" s="3">
        <v>42732</v>
      </c>
      <c r="B793" s="15">
        <v>15.5425</v>
      </c>
      <c r="C793" s="6">
        <v>15.0825</v>
      </c>
      <c r="D793" s="6">
        <v>15.6275</v>
      </c>
      <c r="E793" s="6">
        <v>14.262499999999999</v>
      </c>
      <c r="F793" s="6">
        <v>0</v>
      </c>
      <c r="G793" s="7">
        <v>3.0499999999999999E-2</v>
      </c>
    </row>
    <row r="794" spans="1:7" ht="18" thickBot="1" x14ac:dyDescent="0.3">
      <c r="A794" s="3">
        <v>42731</v>
      </c>
      <c r="B794" s="16">
        <v>15.0825</v>
      </c>
      <c r="C794" s="6">
        <v>16.602499999999999</v>
      </c>
      <c r="D794" s="6">
        <v>16.762499999999999</v>
      </c>
      <c r="E794" s="6">
        <v>14.9475</v>
      </c>
      <c r="F794" s="6">
        <v>0</v>
      </c>
      <c r="G794" s="9">
        <v>-9.1600000000000001E-2</v>
      </c>
    </row>
    <row r="795" spans="1:7" ht="18" thickBot="1" x14ac:dyDescent="0.3">
      <c r="A795" s="3">
        <v>42730</v>
      </c>
      <c r="B795" s="15">
        <v>16.602499999999999</v>
      </c>
      <c r="C795" s="6">
        <v>15.1275</v>
      </c>
      <c r="D795" s="6">
        <v>16.905000000000001</v>
      </c>
      <c r="E795" s="6">
        <v>13.435</v>
      </c>
      <c r="F795" s="6">
        <v>0</v>
      </c>
      <c r="G795" s="7">
        <v>9.7500000000000003E-2</v>
      </c>
    </row>
    <row r="796" spans="1:7" ht="18" thickBot="1" x14ac:dyDescent="0.3">
      <c r="A796" s="3">
        <v>42727</v>
      </c>
      <c r="B796" s="16">
        <v>15.1275</v>
      </c>
      <c r="C796" s="6">
        <v>15.5525</v>
      </c>
      <c r="D796" s="6">
        <v>15.78</v>
      </c>
      <c r="E796" s="6">
        <v>12.612500000000001</v>
      </c>
      <c r="F796" s="6">
        <v>0</v>
      </c>
      <c r="G796" s="9">
        <v>-2.7300000000000001E-2</v>
      </c>
    </row>
    <row r="797" spans="1:7" ht="18" thickBot="1" x14ac:dyDescent="0.3">
      <c r="A797" s="3">
        <v>42726</v>
      </c>
      <c r="B797" s="15">
        <v>15.5525</v>
      </c>
      <c r="C797" s="6">
        <v>14.705</v>
      </c>
      <c r="D797" s="6">
        <v>15.702500000000001</v>
      </c>
      <c r="E797" s="6">
        <v>12.762499999999999</v>
      </c>
      <c r="F797" s="6">
        <v>0</v>
      </c>
      <c r="G797" s="7">
        <v>5.7599999999999998E-2</v>
      </c>
    </row>
    <row r="798" spans="1:7" ht="18" thickBot="1" x14ac:dyDescent="0.3">
      <c r="A798" s="3">
        <v>42725</v>
      </c>
      <c r="B798" s="15">
        <v>14.705</v>
      </c>
      <c r="C798" s="6">
        <v>14.5375</v>
      </c>
      <c r="D798" s="6">
        <v>14.8575</v>
      </c>
      <c r="E798" s="6">
        <v>13.335000000000001</v>
      </c>
      <c r="F798" s="6">
        <v>0</v>
      </c>
      <c r="G798" s="7">
        <v>1.15E-2</v>
      </c>
    </row>
    <row r="799" spans="1:7" ht="18" thickBot="1" x14ac:dyDescent="0.3">
      <c r="A799" s="3">
        <v>42724</v>
      </c>
      <c r="B799" s="16">
        <v>14.5375</v>
      </c>
      <c r="C799" s="6">
        <v>14.8375</v>
      </c>
      <c r="D799" s="6">
        <v>14.9275</v>
      </c>
      <c r="E799" s="6">
        <v>13.4025</v>
      </c>
      <c r="F799" s="6">
        <v>0</v>
      </c>
      <c r="G799" s="9">
        <v>-2.0199999999999999E-2</v>
      </c>
    </row>
    <row r="800" spans="1:7" ht="18" thickBot="1" x14ac:dyDescent="0.3">
      <c r="A800" s="3">
        <v>42723</v>
      </c>
      <c r="B800" s="16">
        <v>14.8375</v>
      </c>
      <c r="C800" s="6">
        <v>15.2525</v>
      </c>
      <c r="D800" s="6">
        <v>15.585000000000001</v>
      </c>
      <c r="E800" s="6">
        <v>13.2525</v>
      </c>
      <c r="F800" s="6">
        <v>0</v>
      </c>
      <c r="G800" s="9">
        <v>-2.7199999999999998E-2</v>
      </c>
    </row>
    <row r="801" spans="1:7" ht="18" thickBot="1" x14ac:dyDescent="0.3">
      <c r="A801" s="3">
        <v>42720</v>
      </c>
      <c r="B801" s="16">
        <v>15.2525</v>
      </c>
      <c r="C801" s="6">
        <v>15.654999999999999</v>
      </c>
      <c r="D801" s="6">
        <v>15.654999999999999</v>
      </c>
      <c r="E801" s="6">
        <v>13.445</v>
      </c>
      <c r="F801" s="6">
        <v>0</v>
      </c>
      <c r="G801" s="9">
        <v>-2.5700000000000001E-2</v>
      </c>
    </row>
    <row r="802" spans="1:7" ht="18" thickBot="1" x14ac:dyDescent="0.3">
      <c r="A802" s="3">
        <v>42719</v>
      </c>
      <c r="B802" s="16">
        <v>15.654999999999999</v>
      </c>
      <c r="C802" s="6">
        <v>16.592500000000001</v>
      </c>
      <c r="D802" s="6">
        <v>16.592500000000001</v>
      </c>
      <c r="E802" s="6">
        <v>15.255000000000001</v>
      </c>
      <c r="F802" s="6">
        <v>0</v>
      </c>
      <c r="G802" s="9">
        <v>-5.6500000000000002E-2</v>
      </c>
    </row>
    <row r="803" spans="1:7" ht="18" thickBot="1" x14ac:dyDescent="0.3">
      <c r="A803" s="3">
        <v>42718</v>
      </c>
      <c r="B803" s="15">
        <v>16.592500000000001</v>
      </c>
      <c r="C803" s="6">
        <v>15.922499999999999</v>
      </c>
      <c r="D803" s="6">
        <v>16.672499999999999</v>
      </c>
      <c r="E803" s="6">
        <v>14.43</v>
      </c>
      <c r="F803" s="6">
        <v>0</v>
      </c>
      <c r="G803" s="7">
        <v>4.2099999999999999E-2</v>
      </c>
    </row>
    <row r="804" spans="1:7" ht="18" thickBot="1" x14ac:dyDescent="0.3">
      <c r="A804" s="3">
        <v>42717</v>
      </c>
      <c r="B804" s="16">
        <v>15.922499999999999</v>
      </c>
      <c r="C804" s="6">
        <v>16.192499999999999</v>
      </c>
      <c r="D804" s="6">
        <v>16.482500000000002</v>
      </c>
      <c r="E804" s="6">
        <v>13.755000000000001</v>
      </c>
      <c r="F804" s="6">
        <v>0</v>
      </c>
      <c r="G804" s="9">
        <v>-1.67E-2</v>
      </c>
    </row>
    <row r="805" spans="1:7" ht="18" thickBot="1" x14ac:dyDescent="0.3">
      <c r="A805" s="3">
        <v>42716</v>
      </c>
      <c r="B805" s="15">
        <v>16.192499999999999</v>
      </c>
      <c r="C805" s="6">
        <v>15.067500000000001</v>
      </c>
      <c r="D805" s="6">
        <v>16.3125</v>
      </c>
      <c r="E805" s="6">
        <v>14.215</v>
      </c>
      <c r="F805" s="6">
        <v>0</v>
      </c>
      <c r="G805" s="7">
        <v>7.4700000000000003E-2</v>
      </c>
    </row>
    <row r="806" spans="1:7" ht="18" thickBot="1" x14ac:dyDescent="0.3">
      <c r="A806" s="3">
        <v>42713</v>
      </c>
      <c r="B806" s="16">
        <v>15.067500000000001</v>
      </c>
      <c r="C806" s="6">
        <v>15.525</v>
      </c>
      <c r="D806" s="6">
        <v>15.637499999999999</v>
      </c>
      <c r="E806" s="6">
        <v>14.532500000000001</v>
      </c>
      <c r="F806" s="6">
        <v>0</v>
      </c>
      <c r="G806" s="9">
        <v>-2.9499999999999998E-2</v>
      </c>
    </row>
    <row r="807" spans="1:7" ht="18" thickBot="1" x14ac:dyDescent="0.3">
      <c r="A807" s="3">
        <v>42712</v>
      </c>
      <c r="B807" s="16">
        <v>15.525</v>
      </c>
      <c r="C807" s="6">
        <v>16.844999999999999</v>
      </c>
      <c r="D807" s="6">
        <v>16.844999999999999</v>
      </c>
      <c r="E807" s="6">
        <v>14.1625</v>
      </c>
      <c r="F807" s="6">
        <v>0</v>
      </c>
      <c r="G807" s="9">
        <v>-7.8399999999999997E-2</v>
      </c>
    </row>
    <row r="808" spans="1:7" ht="18" thickBot="1" x14ac:dyDescent="0.3">
      <c r="A808" s="3">
        <v>42711</v>
      </c>
      <c r="B808" s="16">
        <v>16.844999999999999</v>
      </c>
      <c r="C808" s="6">
        <v>17.105</v>
      </c>
      <c r="D808" s="6">
        <v>17.11</v>
      </c>
      <c r="E808" s="6">
        <v>15.5075</v>
      </c>
      <c r="F808" s="6">
        <v>0</v>
      </c>
      <c r="G808" s="9">
        <v>-1.52E-2</v>
      </c>
    </row>
    <row r="809" spans="1:7" ht="18" thickBot="1" x14ac:dyDescent="0.3">
      <c r="A809" s="3">
        <v>42710</v>
      </c>
      <c r="B809" s="16">
        <v>17.105</v>
      </c>
      <c r="C809" s="6">
        <v>17.287500000000001</v>
      </c>
      <c r="D809" s="6">
        <v>17.355</v>
      </c>
      <c r="E809" s="6">
        <v>14.9625</v>
      </c>
      <c r="F809" s="6">
        <v>0</v>
      </c>
      <c r="G809" s="9">
        <v>-1.06E-2</v>
      </c>
    </row>
    <row r="810" spans="1:7" ht="18" thickBot="1" x14ac:dyDescent="0.3">
      <c r="A810" s="3">
        <v>42709</v>
      </c>
      <c r="B810" s="16">
        <v>17.287500000000001</v>
      </c>
      <c r="C810" s="6">
        <v>17.932500000000001</v>
      </c>
      <c r="D810" s="6">
        <v>18.295000000000002</v>
      </c>
      <c r="E810" s="6">
        <v>16.920000000000002</v>
      </c>
      <c r="F810" s="6">
        <v>0</v>
      </c>
      <c r="G810" s="9">
        <v>-3.5999999999999997E-2</v>
      </c>
    </row>
    <row r="811" spans="1:7" ht="18" thickBot="1" x14ac:dyDescent="0.3">
      <c r="A811" s="3">
        <v>42706</v>
      </c>
      <c r="B811" s="15">
        <v>17.932500000000001</v>
      </c>
      <c r="C811" s="6">
        <v>16.6875</v>
      </c>
      <c r="D811" s="6">
        <v>18.190000000000001</v>
      </c>
      <c r="E811" s="6">
        <v>15.827500000000001</v>
      </c>
      <c r="F811" s="6">
        <v>0</v>
      </c>
      <c r="G811" s="7">
        <v>7.46E-2</v>
      </c>
    </row>
    <row r="812" spans="1:7" ht="18" thickBot="1" x14ac:dyDescent="0.3">
      <c r="A812" s="3">
        <v>42705</v>
      </c>
      <c r="B812" s="16">
        <v>16.6875</v>
      </c>
      <c r="C812" s="6">
        <v>16.850000000000001</v>
      </c>
      <c r="D812" s="6">
        <v>16.89</v>
      </c>
      <c r="E812" s="6">
        <v>14.335000000000001</v>
      </c>
      <c r="F812" s="6">
        <v>0</v>
      </c>
      <c r="G812" s="9">
        <v>-9.5999999999999992E-3</v>
      </c>
    </row>
    <row r="813" spans="1:7" ht="18" thickBot="1" x14ac:dyDescent="0.3">
      <c r="A813" s="3">
        <v>42704</v>
      </c>
      <c r="B813" s="16">
        <v>16.850000000000001</v>
      </c>
      <c r="C813" s="6">
        <v>17.7075</v>
      </c>
      <c r="D813" s="6">
        <v>17.9925</v>
      </c>
      <c r="E813" s="6">
        <v>16.04</v>
      </c>
      <c r="F813" s="6">
        <v>0</v>
      </c>
      <c r="G813" s="9">
        <v>-4.8399999999999999E-2</v>
      </c>
    </row>
    <row r="814" spans="1:7" ht="18" thickBot="1" x14ac:dyDescent="0.3">
      <c r="A814" s="3">
        <v>42703</v>
      </c>
      <c r="B814" s="16">
        <v>17.7075</v>
      </c>
      <c r="C814" s="6">
        <v>18.055</v>
      </c>
      <c r="D814" s="6">
        <v>18.215</v>
      </c>
      <c r="E814" s="6">
        <v>16.515000000000001</v>
      </c>
      <c r="F814" s="6">
        <v>0</v>
      </c>
      <c r="G814" s="9">
        <v>-1.9199999999999998E-2</v>
      </c>
    </row>
    <row r="815" spans="1:7" ht="18" thickBot="1" x14ac:dyDescent="0.3">
      <c r="A815" s="3">
        <v>42702</v>
      </c>
      <c r="B815" s="15">
        <v>18.055</v>
      </c>
      <c r="C815" s="6">
        <v>17.612500000000001</v>
      </c>
      <c r="D815" s="6">
        <v>18.607500000000002</v>
      </c>
      <c r="E815" s="6">
        <v>16.817499999999999</v>
      </c>
      <c r="F815" s="6">
        <v>0</v>
      </c>
      <c r="G815" s="7">
        <v>2.5100000000000001E-2</v>
      </c>
    </row>
    <row r="816" spans="1:7" ht="18" thickBot="1" x14ac:dyDescent="0.3">
      <c r="A816" s="3">
        <v>42699</v>
      </c>
      <c r="B816" s="15">
        <v>17.612500000000001</v>
      </c>
      <c r="C816" s="6">
        <v>17.16</v>
      </c>
      <c r="D816" s="6">
        <v>18.87</v>
      </c>
      <c r="E816" s="6">
        <v>16.87</v>
      </c>
      <c r="F816" s="6">
        <v>0</v>
      </c>
      <c r="G816" s="7">
        <v>2.64E-2</v>
      </c>
    </row>
    <row r="817" spans="1:7" ht="18" thickBot="1" x14ac:dyDescent="0.3">
      <c r="A817" s="3">
        <v>42698</v>
      </c>
      <c r="B817" s="16">
        <v>17.16</v>
      </c>
      <c r="C817" s="6">
        <v>18.04</v>
      </c>
      <c r="D817" s="6">
        <v>18.5825</v>
      </c>
      <c r="E817" s="6">
        <v>16.64</v>
      </c>
      <c r="F817" s="6">
        <v>0</v>
      </c>
      <c r="G817" s="9">
        <v>-4.8800000000000003E-2</v>
      </c>
    </row>
    <row r="818" spans="1:7" ht="18" thickBot="1" x14ac:dyDescent="0.3">
      <c r="A818" s="3">
        <v>42697</v>
      </c>
      <c r="B818" s="16">
        <v>18.04</v>
      </c>
      <c r="C818" s="6">
        <v>18.465</v>
      </c>
      <c r="D818" s="6">
        <v>23.092500000000001</v>
      </c>
      <c r="E818" s="6">
        <v>16.34</v>
      </c>
      <c r="F818" s="6">
        <v>0</v>
      </c>
      <c r="G818" s="9">
        <v>-2.3E-2</v>
      </c>
    </row>
    <row r="819" spans="1:7" ht="18" thickBot="1" x14ac:dyDescent="0.3">
      <c r="A819" s="3">
        <v>42696</v>
      </c>
      <c r="B819" s="16">
        <v>18.465</v>
      </c>
      <c r="C819" s="6">
        <v>19.0975</v>
      </c>
      <c r="D819" s="6">
        <v>20.1325</v>
      </c>
      <c r="E819" s="6">
        <v>17.945</v>
      </c>
      <c r="F819" s="6">
        <v>0</v>
      </c>
      <c r="G819" s="9">
        <v>-3.3099999999999997E-2</v>
      </c>
    </row>
    <row r="820" spans="1:7" ht="18" thickBot="1" x14ac:dyDescent="0.3">
      <c r="A820" s="3">
        <v>42695</v>
      </c>
      <c r="B820" s="15">
        <v>19.0975</v>
      </c>
      <c r="C820" s="6">
        <v>17.805</v>
      </c>
      <c r="D820" s="6">
        <v>19.765000000000001</v>
      </c>
      <c r="E820" s="6">
        <v>15.717499999999999</v>
      </c>
      <c r="F820" s="6">
        <v>0</v>
      </c>
      <c r="G820" s="7">
        <v>7.2599999999999998E-2</v>
      </c>
    </row>
    <row r="821" spans="1:7" ht="18" thickBot="1" x14ac:dyDescent="0.3">
      <c r="A821" s="3">
        <v>42692</v>
      </c>
      <c r="B821" s="16">
        <v>17.805</v>
      </c>
      <c r="C821" s="6">
        <v>18.71</v>
      </c>
      <c r="D821" s="6">
        <v>18.71</v>
      </c>
      <c r="E821" s="6">
        <v>15.855</v>
      </c>
      <c r="F821" s="6">
        <v>0</v>
      </c>
      <c r="G821" s="9">
        <v>-4.8399999999999999E-2</v>
      </c>
    </row>
    <row r="822" spans="1:7" ht="18" thickBot="1" x14ac:dyDescent="0.3">
      <c r="A822" s="3">
        <v>42691</v>
      </c>
      <c r="B822" s="16">
        <v>18.71</v>
      </c>
      <c r="C822" s="6">
        <v>19.502500000000001</v>
      </c>
      <c r="D822" s="6">
        <v>19.502500000000001</v>
      </c>
      <c r="E822" s="6">
        <v>17.4375</v>
      </c>
      <c r="F822" s="6">
        <v>0</v>
      </c>
      <c r="G822" s="9">
        <v>-4.0599999999999997E-2</v>
      </c>
    </row>
    <row r="823" spans="1:7" ht="18" thickBot="1" x14ac:dyDescent="0.3">
      <c r="A823" s="3">
        <v>42690</v>
      </c>
      <c r="B823" s="16">
        <v>19.502500000000001</v>
      </c>
      <c r="C823" s="6">
        <v>20.145</v>
      </c>
      <c r="D823" s="6">
        <v>20.190000000000001</v>
      </c>
      <c r="E823" s="6">
        <v>16.9025</v>
      </c>
      <c r="F823" s="6">
        <v>0</v>
      </c>
      <c r="G823" s="9">
        <v>-3.1899999999999998E-2</v>
      </c>
    </row>
    <row r="824" spans="1:7" ht="18" thickBot="1" x14ac:dyDescent="0.3">
      <c r="A824" s="3">
        <v>42689</v>
      </c>
      <c r="B824" s="15">
        <v>20.145</v>
      </c>
      <c r="C824" s="6">
        <v>17.364999999999998</v>
      </c>
      <c r="D824" s="6">
        <v>20.835000000000001</v>
      </c>
      <c r="E824" s="6">
        <v>16.454999999999998</v>
      </c>
      <c r="F824" s="6">
        <v>0</v>
      </c>
      <c r="G824" s="7">
        <v>0.16009999999999999</v>
      </c>
    </row>
    <row r="825" spans="1:7" ht="18" thickBot="1" x14ac:dyDescent="0.3">
      <c r="A825" s="3">
        <v>42685</v>
      </c>
      <c r="B825" s="15">
        <v>17.364999999999998</v>
      </c>
      <c r="C825" s="6">
        <v>15.4575</v>
      </c>
      <c r="D825" s="6">
        <v>17.71</v>
      </c>
      <c r="E825" s="6">
        <v>14.1675</v>
      </c>
      <c r="F825" s="6">
        <v>0</v>
      </c>
      <c r="G825" s="7">
        <v>0.1234</v>
      </c>
    </row>
    <row r="826" spans="1:7" ht="18" thickBot="1" x14ac:dyDescent="0.3">
      <c r="A826" s="3">
        <v>42684</v>
      </c>
      <c r="B826" s="16">
        <v>15.4575</v>
      </c>
      <c r="C826" s="6">
        <v>16.62</v>
      </c>
      <c r="D826" s="6">
        <v>16.62</v>
      </c>
      <c r="E826" s="6">
        <v>14.234999999999999</v>
      </c>
      <c r="F826" s="6">
        <v>0</v>
      </c>
      <c r="G826" s="9">
        <v>-6.9900000000000004E-2</v>
      </c>
    </row>
    <row r="827" spans="1:7" ht="18" thickBot="1" x14ac:dyDescent="0.3">
      <c r="A827" s="3">
        <v>42683</v>
      </c>
      <c r="B827" s="16">
        <v>16.62</v>
      </c>
      <c r="C827" s="6">
        <v>16.77</v>
      </c>
      <c r="D827" s="6">
        <v>22.79</v>
      </c>
      <c r="E827" s="6">
        <v>15.84</v>
      </c>
      <c r="F827" s="6">
        <v>0</v>
      </c>
      <c r="G827" s="9">
        <v>-8.8999999999999999E-3</v>
      </c>
    </row>
    <row r="828" spans="1:7" ht="18" thickBot="1" x14ac:dyDescent="0.3">
      <c r="A828" s="3">
        <v>42682</v>
      </c>
      <c r="B828" s="15">
        <v>16.77</v>
      </c>
      <c r="C828" s="6">
        <v>16.5075</v>
      </c>
      <c r="D828" s="6">
        <v>17.377500000000001</v>
      </c>
      <c r="E828" s="6">
        <v>15.067500000000001</v>
      </c>
      <c r="F828" s="6">
        <v>0</v>
      </c>
      <c r="G828" s="7">
        <v>1.5900000000000001E-2</v>
      </c>
    </row>
    <row r="829" spans="1:7" ht="18" thickBot="1" x14ac:dyDescent="0.3">
      <c r="A829" s="3">
        <v>42681</v>
      </c>
      <c r="B829" s="16">
        <v>16.5075</v>
      </c>
      <c r="C829" s="6">
        <v>16.8475</v>
      </c>
      <c r="D829" s="6">
        <v>16.8475</v>
      </c>
      <c r="E829" s="6">
        <v>14.935</v>
      </c>
      <c r="F829" s="6">
        <v>0</v>
      </c>
      <c r="G829" s="9">
        <v>-2.0199999999999999E-2</v>
      </c>
    </row>
    <row r="830" spans="1:7" ht="18" thickBot="1" x14ac:dyDescent="0.3">
      <c r="A830" s="3">
        <v>42678</v>
      </c>
      <c r="B830" s="15">
        <v>16.8475</v>
      </c>
      <c r="C830" s="6">
        <v>16.465</v>
      </c>
      <c r="D830" s="6">
        <v>17.425000000000001</v>
      </c>
      <c r="E830" s="6">
        <v>14.602499999999999</v>
      </c>
      <c r="F830" s="6">
        <v>0</v>
      </c>
      <c r="G830" s="7">
        <v>2.3199999999999998E-2</v>
      </c>
    </row>
    <row r="831" spans="1:7" ht="18" thickBot="1" x14ac:dyDescent="0.3">
      <c r="A831" s="3">
        <v>42677</v>
      </c>
      <c r="B831" s="16">
        <v>16.465</v>
      </c>
      <c r="C831" s="6">
        <v>16.797499999999999</v>
      </c>
      <c r="D831" s="6">
        <v>16.797499999999999</v>
      </c>
      <c r="E831" s="6">
        <v>15.484999999999999</v>
      </c>
      <c r="F831" s="6">
        <v>0</v>
      </c>
      <c r="G831" s="9">
        <v>-1.9800000000000002E-2</v>
      </c>
    </row>
    <row r="832" spans="1:7" ht="18" thickBot="1" x14ac:dyDescent="0.3">
      <c r="A832" s="3">
        <v>42676</v>
      </c>
      <c r="B832" s="15">
        <v>16.797499999999999</v>
      </c>
      <c r="C832" s="6">
        <v>15.734999999999999</v>
      </c>
      <c r="D832" s="6">
        <v>17.262499999999999</v>
      </c>
      <c r="E832" s="6">
        <v>15.1225</v>
      </c>
      <c r="F832" s="6">
        <v>0</v>
      </c>
      <c r="G832" s="7">
        <v>6.7500000000000004E-2</v>
      </c>
    </row>
    <row r="833" spans="1:7" ht="18" thickBot="1" x14ac:dyDescent="0.3">
      <c r="A833" s="3">
        <v>42675</v>
      </c>
      <c r="B833" s="15">
        <v>15.734999999999999</v>
      </c>
      <c r="C833" s="6">
        <v>15.49</v>
      </c>
      <c r="D833" s="6">
        <v>15.887499999999999</v>
      </c>
      <c r="E833" s="6">
        <v>14.3125</v>
      </c>
      <c r="F833" s="6">
        <v>0</v>
      </c>
      <c r="G833" s="7">
        <v>1.5800000000000002E-2</v>
      </c>
    </row>
    <row r="834" spans="1:7" ht="18" thickBot="1" x14ac:dyDescent="0.3">
      <c r="A834" s="3">
        <v>42673</v>
      </c>
      <c r="B834" s="15">
        <v>15.49</v>
      </c>
      <c r="C834" s="6">
        <v>14.8</v>
      </c>
      <c r="D834" s="6">
        <v>15.6075</v>
      </c>
      <c r="E834" s="6">
        <v>14.48</v>
      </c>
      <c r="F834" s="6">
        <v>0</v>
      </c>
      <c r="G834" s="7">
        <v>5.7200000000000001E-2</v>
      </c>
    </row>
    <row r="835" spans="1:7" ht="18" thickBot="1" x14ac:dyDescent="0.3">
      <c r="A835" s="3">
        <v>42671</v>
      </c>
      <c r="B835" s="15">
        <v>14.6525</v>
      </c>
      <c r="C835" s="6">
        <v>14.085000000000001</v>
      </c>
      <c r="D835" s="6">
        <v>14.88</v>
      </c>
      <c r="E835" s="6">
        <v>13.4825</v>
      </c>
      <c r="F835" s="6">
        <v>0</v>
      </c>
      <c r="G835" s="7">
        <v>4.0300000000000002E-2</v>
      </c>
    </row>
    <row r="836" spans="1:7" ht="18" thickBot="1" x14ac:dyDescent="0.3">
      <c r="A836" s="3">
        <v>42670</v>
      </c>
      <c r="B836" s="16">
        <v>14.085000000000001</v>
      </c>
      <c r="C836" s="6">
        <v>14.452500000000001</v>
      </c>
      <c r="D836" s="6">
        <v>14.82</v>
      </c>
      <c r="E836" s="6">
        <v>12.7475</v>
      </c>
      <c r="F836" s="6">
        <v>0</v>
      </c>
      <c r="G836" s="9">
        <v>-2.5399999999999999E-2</v>
      </c>
    </row>
    <row r="837" spans="1:7" ht="18" thickBot="1" x14ac:dyDescent="0.3">
      <c r="A837" s="3">
        <v>42669</v>
      </c>
      <c r="B837" s="16">
        <v>14.452500000000001</v>
      </c>
      <c r="C837" s="6">
        <v>14.4825</v>
      </c>
      <c r="D837" s="6">
        <v>14.9375</v>
      </c>
      <c r="E837" s="6">
        <v>13.6</v>
      </c>
      <c r="F837" s="6">
        <v>0</v>
      </c>
      <c r="G837" s="9">
        <v>-2.0999999999999999E-3</v>
      </c>
    </row>
    <row r="838" spans="1:7" ht="18" thickBot="1" x14ac:dyDescent="0.3">
      <c r="A838" s="3">
        <v>42668</v>
      </c>
      <c r="B838" s="15">
        <v>14.4825</v>
      </c>
      <c r="C838" s="6">
        <v>14.3325</v>
      </c>
      <c r="D838" s="6">
        <v>14.8125</v>
      </c>
      <c r="E838" s="6">
        <v>12.84</v>
      </c>
      <c r="F838" s="6">
        <v>0</v>
      </c>
      <c r="G838" s="7">
        <v>1.0500000000000001E-2</v>
      </c>
    </row>
    <row r="839" spans="1:7" ht="18" thickBot="1" x14ac:dyDescent="0.3">
      <c r="A839" s="3">
        <v>42667</v>
      </c>
      <c r="B839" s="15">
        <v>14.3325</v>
      </c>
      <c r="C839" s="6">
        <v>13.83</v>
      </c>
      <c r="D839" s="6">
        <v>14.4475</v>
      </c>
      <c r="E839" s="6">
        <v>13.1</v>
      </c>
      <c r="F839" s="6">
        <v>0</v>
      </c>
      <c r="G839" s="7">
        <v>3.6299999999999999E-2</v>
      </c>
    </row>
    <row r="840" spans="1:7" ht="18" thickBot="1" x14ac:dyDescent="0.3">
      <c r="A840" s="3">
        <v>42664</v>
      </c>
      <c r="B840" s="16">
        <v>13.83</v>
      </c>
      <c r="C840" s="6">
        <v>14.164999999999999</v>
      </c>
      <c r="D840" s="6">
        <v>14.35</v>
      </c>
      <c r="E840" s="6">
        <v>12.432499999999999</v>
      </c>
      <c r="F840" s="6">
        <v>0</v>
      </c>
      <c r="G840" s="9">
        <v>-2.3599999999999999E-2</v>
      </c>
    </row>
    <row r="841" spans="1:7" ht="18" thickBot="1" x14ac:dyDescent="0.3">
      <c r="A841" s="3">
        <v>42663</v>
      </c>
      <c r="B841" s="16">
        <v>14.164999999999999</v>
      </c>
      <c r="C841" s="6">
        <v>14.612500000000001</v>
      </c>
      <c r="D841" s="6">
        <v>14.612500000000001</v>
      </c>
      <c r="E841" s="6">
        <v>12.744999999999999</v>
      </c>
      <c r="F841" s="6">
        <v>0</v>
      </c>
      <c r="G841" s="9">
        <v>-3.0599999999999999E-2</v>
      </c>
    </row>
    <row r="842" spans="1:7" ht="18" thickBot="1" x14ac:dyDescent="0.3">
      <c r="A842" s="3">
        <v>42662</v>
      </c>
      <c r="B842" s="15">
        <v>14.612500000000001</v>
      </c>
      <c r="C842" s="6">
        <v>14.5375</v>
      </c>
      <c r="D842" s="6">
        <v>14.9475</v>
      </c>
      <c r="E842" s="6">
        <v>13.1525</v>
      </c>
      <c r="F842" s="6">
        <v>0</v>
      </c>
      <c r="G842" s="7">
        <v>5.1999999999999998E-3</v>
      </c>
    </row>
    <row r="843" spans="1:7" ht="18" thickBot="1" x14ac:dyDescent="0.3">
      <c r="A843" s="3">
        <v>42661</v>
      </c>
      <c r="B843" s="16">
        <v>14.5375</v>
      </c>
      <c r="C843" s="6">
        <v>15.654999999999999</v>
      </c>
      <c r="D843" s="6">
        <v>15.654999999999999</v>
      </c>
      <c r="E843" s="6">
        <v>14.3</v>
      </c>
      <c r="F843" s="6">
        <v>0</v>
      </c>
      <c r="G843" s="9">
        <v>-7.1400000000000005E-2</v>
      </c>
    </row>
    <row r="844" spans="1:7" ht="18" thickBot="1" x14ac:dyDescent="0.3">
      <c r="A844" s="3">
        <v>42660</v>
      </c>
      <c r="B844" s="15">
        <v>15.654999999999999</v>
      </c>
      <c r="C844" s="6">
        <v>14.887499999999999</v>
      </c>
      <c r="D844" s="6">
        <v>16.05</v>
      </c>
      <c r="E844" s="6">
        <v>14.3475</v>
      </c>
      <c r="F844" s="6">
        <v>0</v>
      </c>
      <c r="G844" s="7">
        <v>5.16E-2</v>
      </c>
    </row>
    <row r="845" spans="1:7" ht="18" thickBot="1" x14ac:dyDescent="0.3">
      <c r="A845" s="3">
        <v>42657</v>
      </c>
      <c r="B845" s="16">
        <v>14.887499999999999</v>
      </c>
      <c r="C845" s="6">
        <v>15.425000000000001</v>
      </c>
      <c r="D845" s="6">
        <v>15.425000000000001</v>
      </c>
      <c r="E845" s="6">
        <v>14.3325</v>
      </c>
      <c r="F845" s="6">
        <v>0</v>
      </c>
      <c r="G845" s="9">
        <v>-3.4799999999999998E-2</v>
      </c>
    </row>
    <row r="846" spans="1:7" ht="18" thickBot="1" x14ac:dyDescent="0.3">
      <c r="A846" s="3">
        <v>42656</v>
      </c>
      <c r="B846" s="15">
        <v>15.425000000000001</v>
      </c>
      <c r="C846" s="6">
        <v>14.285</v>
      </c>
      <c r="D846" s="6">
        <v>16.0075</v>
      </c>
      <c r="E846" s="6">
        <v>14.285</v>
      </c>
      <c r="F846" s="6">
        <v>0</v>
      </c>
      <c r="G846" s="7">
        <v>7.9799999999999996E-2</v>
      </c>
    </row>
    <row r="847" spans="1:7" ht="18" thickBot="1" x14ac:dyDescent="0.3">
      <c r="A847" s="3">
        <v>42653</v>
      </c>
      <c r="B847" s="16">
        <v>14.285</v>
      </c>
      <c r="C847" s="6">
        <v>14.484999999999999</v>
      </c>
      <c r="D847" s="6">
        <v>14.565</v>
      </c>
      <c r="E847" s="6">
        <v>13.27</v>
      </c>
      <c r="F847" s="6">
        <v>0</v>
      </c>
      <c r="G847" s="9">
        <v>-1.38E-2</v>
      </c>
    </row>
    <row r="848" spans="1:7" ht="18" thickBot="1" x14ac:dyDescent="0.3">
      <c r="A848" s="3">
        <v>42650</v>
      </c>
      <c r="B848" s="16">
        <v>14.484999999999999</v>
      </c>
      <c r="C848" s="6">
        <v>14.835000000000001</v>
      </c>
      <c r="D848" s="6">
        <v>14.97</v>
      </c>
      <c r="E848" s="6">
        <v>13.78</v>
      </c>
      <c r="F848" s="6">
        <v>0</v>
      </c>
      <c r="G848" s="9">
        <v>-2.3599999999999999E-2</v>
      </c>
    </row>
    <row r="849" spans="1:7" ht="18" thickBot="1" x14ac:dyDescent="0.3">
      <c r="A849" s="3">
        <v>42649</v>
      </c>
      <c r="B849" s="16">
        <v>14.835000000000001</v>
      </c>
      <c r="C849" s="6">
        <v>14.925000000000001</v>
      </c>
      <c r="D849" s="6">
        <v>15.1225</v>
      </c>
      <c r="E849" s="6">
        <v>14.327500000000001</v>
      </c>
      <c r="F849" s="6">
        <v>0</v>
      </c>
      <c r="G849" s="9">
        <v>-6.0000000000000001E-3</v>
      </c>
    </row>
    <row r="850" spans="1:7" ht="18" thickBot="1" x14ac:dyDescent="0.3">
      <c r="A850" s="3">
        <v>42648</v>
      </c>
      <c r="B850" s="16">
        <v>14.925000000000001</v>
      </c>
      <c r="C850" s="6">
        <v>14.9925</v>
      </c>
      <c r="D850" s="6">
        <v>15.145</v>
      </c>
      <c r="E850" s="6">
        <v>13.904999999999999</v>
      </c>
      <c r="F850" s="6">
        <v>0</v>
      </c>
      <c r="G850" s="9">
        <v>-4.4999999999999997E-3</v>
      </c>
    </row>
    <row r="851" spans="1:7" ht="18" thickBot="1" x14ac:dyDescent="0.3">
      <c r="A851" s="3">
        <v>42647</v>
      </c>
      <c r="B851" s="16">
        <v>14.9925</v>
      </c>
      <c r="C851" s="6">
        <v>15.62</v>
      </c>
      <c r="D851" s="6">
        <v>15.715</v>
      </c>
      <c r="E851" s="6">
        <v>14.8125</v>
      </c>
      <c r="F851" s="6">
        <v>0</v>
      </c>
      <c r="G851" s="9">
        <v>-4.02E-2</v>
      </c>
    </row>
    <row r="852" spans="1:7" ht="18" thickBot="1" x14ac:dyDescent="0.3">
      <c r="A852" s="3">
        <v>42646</v>
      </c>
      <c r="B852" s="16">
        <v>15.62</v>
      </c>
      <c r="C852" s="6">
        <v>17.18</v>
      </c>
      <c r="D852" s="6">
        <v>17.18</v>
      </c>
      <c r="E852" s="6">
        <v>15.51</v>
      </c>
      <c r="F852" s="6">
        <v>0</v>
      </c>
      <c r="G852" s="9">
        <v>-9.0800000000000006E-2</v>
      </c>
    </row>
    <row r="853" spans="1:7" ht="18" thickBot="1" x14ac:dyDescent="0.3">
      <c r="A853" s="3">
        <v>42643</v>
      </c>
      <c r="B853" s="16">
        <v>17.18</v>
      </c>
      <c r="C853" s="6">
        <v>18.45</v>
      </c>
      <c r="D853" s="6">
        <v>18.8475</v>
      </c>
      <c r="E853" s="6">
        <v>16.827500000000001</v>
      </c>
      <c r="F853" s="6">
        <v>0</v>
      </c>
      <c r="G853" s="9">
        <v>-6.88E-2</v>
      </c>
    </row>
    <row r="854" spans="1:7" ht="18" thickBot="1" x14ac:dyDescent="0.3">
      <c r="A854" s="3">
        <v>42642</v>
      </c>
      <c r="B854" s="15">
        <v>18.45</v>
      </c>
      <c r="C854" s="6">
        <v>13.8475</v>
      </c>
      <c r="D854" s="6">
        <v>19.125</v>
      </c>
      <c r="E854" s="6">
        <v>13.1525</v>
      </c>
      <c r="F854" s="6">
        <v>0</v>
      </c>
      <c r="G854" s="7">
        <v>0.33239999999999997</v>
      </c>
    </row>
    <row r="855" spans="1:7" ht="18" thickBot="1" x14ac:dyDescent="0.3">
      <c r="A855" s="3">
        <v>42641</v>
      </c>
      <c r="B855" s="16">
        <v>13.8475</v>
      </c>
      <c r="C855" s="6">
        <v>14.25</v>
      </c>
      <c r="D855" s="6">
        <v>14.352499999999999</v>
      </c>
      <c r="E855" s="6">
        <v>13.4925</v>
      </c>
      <c r="F855" s="6">
        <v>0</v>
      </c>
      <c r="G855" s="9">
        <v>-2.8199999999999999E-2</v>
      </c>
    </row>
    <row r="856" spans="1:7" ht="18" thickBot="1" x14ac:dyDescent="0.3">
      <c r="A856" s="3">
        <v>42640</v>
      </c>
      <c r="B856" s="16">
        <v>14.25</v>
      </c>
      <c r="C856" s="6">
        <v>14.565</v>
      </c>
      <c r="D856" s="6">
        <v>14.565</v>
      </c>
      <c r="E856" s="6">
        <v>13.772500000000001</v>
      </c>
      <c r="F856" s="6">
        <v>0</v>
      </c>
      <c r="G856" s="9">
        <v>-2.1600000000000001E-2</v>
      </c>
    </row>
    <row r="857" spans="1:7" ht="18" thickBot="1" x14ac:dyDescent="0.3">
      <c r="A857" s="3">
        <v>42639</v>
      </c>
      <c r="B857" s="15">
        <v>14.565</v>
      </c>
      <c r="C857" s="6">
        <v>13.2475</v>
      </c>
      <c r="D857" s="6">
        <v>14.785</v>
      </c>
      <c r="E857" s="6">
        <v>12.8125</v>
      </c>
      <c r="F857" s="6">
        <v>0</v>
      </c>
      <c r="G857" s="7">
        <v>9.9500000000000005E-2</v>
      </c>
    </row>
    <row r="858" spans="1:7" ht="18" thickBot="1" x14ac:dyDescent="0.3">
      <c r="A858" s="3">
        <v>42636</v>
      </c>
      <c r="B858" s="16">
        <v>13.2475</v>
      </c>
      <c r="C858" s="6">
        <v>13.34</v>
      </c>
      <c r="D858" s="6">
        <v>13.59</v>
      </c>
      <c r="E858" s="6">
        <v>12.03</v>
      </c>
      <c r="F858" s="6">
        <v>0</v>
      </c>
      <c r="G858" s="9">
        <v>-6.8999999999999999E-3</v>
      </c>
    </row>
    <row r="859" spans="1:7" ht="18" thickBot="1" x14ac:dyDescent="0.3">
      <c r="A859" s="3">
        <v>42635</v>
      </c>
      <c r="B859" s="16">
        <v>13.34</v>
      </c>
      <c r="C859" s="6">
        <v>14.805</v>
      </c>
      <c r="D859" s="6">
        <v>14.805</v>
      </c>
      <c r="E859" s="6">
        <v>12.592499999999999</v>
      </c>
      <c r="F859" s="6">
        <v>0</v>
      </c>
      <c r="G859" s="9">
        <v>-9.9000000000000005E-2</v>
      </c>
    </row>
    <row r="860" spans="1:7" ht="18" thickBot="1" x14ac:dyDescent="0.3">
      <c r="A860" s="3">
        <v>42634</v>
      </c>
      <c r="B860" s="15">
        <v>14.805</v>
      </c>
      <c r="C860" s="6">
        <v>14.78</v>
      </c>
      <c r="D860" s="6">
        <v>14.952500000000001</v>
      </c>
      <c r="E860" s="6">
        <v>13.1675</v>
      </c>
      <c r="F860" s="6">
        <v>0</v>
      </c>
      <c r="G860" s="7">
        <v>1.6999999999999999E-3</v>
      </c>
    </row>
    <row r="861" spans="1:7" ht="18" thickBot="1" x14ac:dyDescent="0.3">
      <c r="A861" s="3">
        <v>42633</v>
      </c>
      <c r="B861" s="16">
        <v>14.78</v>
      </c>
      <c r="C861" s="6">
        <v>14.94</v>
      </c>
      <c r="D861" s="6">
        <v>15.15</v>
      </c>
      <c r="E861" s="6">
        <v>13.77</v>
      </c>
      <c r="F861" s="6">
        <v>0</v>
      </c>
      <c r="G861" s="9">
        <v>-1.0699999999999999E-2</v>
      </c>
    </row>
    <row r="862" spans="1:7" ht="18" thickBot="1" x14ac:dyDescent="0.3">
      <c r="A862" s="3">
        <v>42632</v>
      </c>
      <c r="B862" s="15">
        <v>14.94</v>
      </c>
      <c r="C862" s="6">
        <v>14.58</v>
      </c>
      <c r="D862" s="6">
        <v>15.202500000000001</v>
      </c>
      <c r="E862" s="6">
        <v>13.6425</v>
      </c>
      <c r="F862" s="6">
        <v>0</v>
      </c>
      <c r="G862" s="7">
        <v>2.47E-2</v>
      </c>
    </row>
    <row r="863" spans="1:7" ht="18" thickBot="1" x14ac:dyDescent="0.3">
      <c r="A863" s="3">
        <v>42629</v>
      </c>
      <c r="B863" s="16">
        <v>14.58</v>
      </c>
      <c r="C863" s="6">
        <v>14.6775</v>
      </c>
      <c r="D863" s="6">
        <v>14.95</v>
      </c>
      <c r="E863" s="6">
        <v>13.425000000000001</v>
      </c>
      <c r="F863" s="6">
        <v>0</v>
      </c>
      <c r="G863" s="9">
        <v>-6.6E-3</v>
      </c>
    </row>
    <row r="864" spans="1:7" ht="18" thickBot="1" x14ac:dyDescent="0.3">
      <c r="A864" s="3">
        <v>42628</v>
      </c>
      <c r="B864" s="16">
        <v>14.6775</v>
      </c>
      <c r="C864" s="6">
        <v>14.762499999999999</v>
      </c>
      <c r="D864" s="6">
        <v>15.08</v>
      </c>
      <c r="E864" s="6">
        <v>13.44</v>
      </c>
      <c r="F864" s="6">
        <v>0</v>
      </c>
      <c r="G864" s="9">
        <v>-5.7999999999999996E-3</v>
      </c>
    </row>
    <row r="865" spans="1:7" ht="18" thickBot="1" x14ac:dyDescent="0.3">
      <c r="A865" s="3">
        <v>42627</v>
      </c>
      <c r="B865" s="16">
        <v>14.762499999999999</v>
      </c>
      <c r="C865" s="6">
        <v>15.24</v>
      </c>
      <c r="D865" s="6">
        <v>15.52</v>
      </c>
      <c r="E865" s="6">
        <v>14.2</v>
      </c>
      <c r="F865" s="6">
        <v>0</v>
      </c>
      <c r="G865" s="9">
        <v>-3.1300000000000001E-2</v>
      </c>
    </row>
    <row r="866" spans="1:7" ht="18" thickBot="1" x14ac:dyDescent="0.3">
      <c r="A866" s="3">
        <v>42625</v>
      </c>
      <c r="B866" s="15">
        <v>15.24</v>
      </c>
      <c r="C866" s="6">
        <v>13.23</v>
      </c>
      <c r="D866" s="6">
        <v>15.34</v>
      </c>
      <c r="E866" s="6">
        <v>12.7</v>
      </c>
      <c r="F866" s="6">
        <v>0</v>
      </c>
      <c r="G866" s="7">
        <v>0.15190000000000001</v>
      </c>
    </row>
    <row r="867" spans="1:7" ht="18" thickBot="1" x14ac:dyDescent="0.3">
      <c r="A867" s="3">
        <v>42622</v>
      </c>
      <c r="B867" s="15">
        <v>13.23</v>
      </c>
      <c r="C867" s="6">
        <v>13.115</v>
      </c>
      <c r="D867" s="6">
        <v>13.452500000000001</v>
      </c>
      <c r="E867" s="6">
        <v>12.635</v>
      </c>
      <c r="F867" s="6">
        <v>0</v>
      </c>
      <c r="G867" s="7">
        <v>8.8000000000000005E-3</v>
      </c>
    </row>
    <row r="868" spans="1:7" ht="18" thickBot="1" x14ac:dyDescent="0.3">
      <c r="A868" s="3">
        <v>42621</v>
      </c>
      <c r="B868" s="16">
        <v>13.115</v>
      </c>
      <c r="C868" s="6">
        <v>13.145</v>
      </c>
      <c r="D868" s="6">
        <v>13.2325</v>
      </c>
      <c r="E868" s="6">
        <v>12.045</v>
      </c>
      <c r="F868" s="6">
        <v>0</v>
      </c>
      <c r="G868" s="9">
        <v>-2.3E-3</v>
      </c>
    </row>
    <row r="869" spans="1:7" ht="18" thickBot="1" x14ac:dyDescent="0.3">
      <c r="A869" s="3">
        <v>42620</v>
      </c>
      <c r="B869" s="15">
        <v>13.145</v>
      </c>
      <c r="C869" s="6">
        <v>12.75</v>
      </c>
      <c r="D869" s="6">
        <v>13.355</v>
      </c>
      <c r="E869" s="6">
        <v>11.9475</v>
      </c>
      <c r="F869" s="6">
        <v>0</v>
      </c>
      <c r="G869" s="7">
        <v>3.1E-2</v>
      </c>
    </row>
    <row r="870" spans="1:7" ht="18" thickBot="1" x14ac:dyDescent="0.3">
      <c r="A870" s="3">
        <v>42619</v>
      </c>
      <c r="B870" s="16">
        <v>12.75</v>
      </c>
      <c r="C870" s="6">
        <v>12.94</v>
      </c>
      <c r="D870" s="6">
        <v>13.18</v>
      </c>
      <c r="E870" s="6">
        <v>12.352499999999999</v>
      </c>
      <c r="F870" s="6">
        <v>0</v>
      </c>
      <c r="G870" s="9">
        <v>-1.47E-2</v>
      </c>
    </row>
    <row r="871" spans="1:7" ht="18" thickBot="1" x14ac:dyDescent="0.3">
      <c r="A871" s="3">
        <v>42615</v>
      </c>
      <c r="B871" s="16">
        <v>12.94</v>
      </c>
      <c r="C871" s="6">
        <v>13.34</v>
      </c>
      <c r="D871" s="6">
        <v>13.445</v>
      </c>
      <c r="E871" s="6">
        <v>12.637499999999999</v>
      </c>
      <c r="F871" s="6">
        <v>0</v>
      </c>
      <c r="G871" s="9">
        <v>-0.03</v>
      </c>
    </row>
    <row r="872" spans="1:7" ht="18" thickBot="1" x14ac:dyDescent="0.3">
      <c r="A872" s="3">
        <v>42614</v>
      </c>
      <c r="B872" s="15">
        <v>13.34</v>
      </c>
      <c r="C872" s="6">
        <v>13.2425</v>
      </c>
      <c r="D872" s="6">
        <v>13.68</v>
      </c>
      <c r="E872" s="6">
        <v>12.5375</v>
      </c>
      <c r="F872" s="6">
        <v>0</v>
      </c>
      <c r="G872" s="7">
        <v>7.4000000000000003E-3</v>
      </c>
    </row>
    <row r="873" spans="1:7" ht="18" thickBot="1" x14ac:dyDescent="0.3">
      <c r="A873" s="3">
        <v>42613</v>
      </c>
      <c r="B873" s="15">
        <v>13.2425</v>
      </c>
      <c r="C873" s="6">
        <v>13.02</v>
      </c>
      <c r="D873" s="6">
        <v>13.5425</v>
      </c>
      <c r="E873" s="6">
        <v>12.244999999999999</v>
      </c>
      <c r="F873" s="6">
        <v>0</v>
      </c>
      <c r="G873" s="7">
        <v>1.7100000000000001E-2</v>
      </c>
    </row>
    <row r="874" spans="1:7" ht="18" thickBot="1" x14ac:dyDescent="0.3">
      <c r="A874" s="3">
        <v>42612</v>
      </c>
      <c r="B874" s="16">
        <v>13.02</v>
      </c>
      <c r="C874" s="6">
        <v>13.164999999999999</v>
      </c>
      <c r="D874" s="6">
        <v>13.164999999999999</v>
      </c>
      <c r="E874" s="6">
        <v>12.2925</v>
      </c>
      <c r="F874" s="6">
        <v>0</v>
      </c>
      <c r="G874" s="9">
        <v>-1.0999999999999999E-2</v>
      </c>
    </row>
    <row r="875" spans="1:7" ht="18" thickBot="1" x14ac:dyDescent="0.3">
      <c r="A875" s="3">
        <v>42611</v>
      </c>
      <c r="B875" s="16">
        <v>13.164999999999999</v>
      </c>
      <c r="C875" s="6">
        <v>13.57</v>
      </c>
      <c r="D875" s="6">
        <v>14.005000000000001</v>
      </c>
      <c r="E875" s="6">
        <v>12.9375</v>
      </c>
      <c r="F875" s="6">
        <v>0</v>
      </c>
      <c r="G875" s="9">
        <v>-2.98E-2</v>
      </c>
    </row>
    <row r="876" spans="1:7" ht="18" thickBot="1" x14ac:dyDescent="0.3">
      <c r="A876" s="3">
        <v>42608</v>
      </c>
      <c r="B876" s="15">
        <v>13.57</v>
      </c>
      <c r="C876" s="6">
        <v>13.285</v>
      </c>
      <c r="D876" s="6">
        <v>14.205</v>
      </c>
      <c r="E876" s="6">
        <v>12.35</v>
      </c>
      <c r="F876" s="6">
        <v>0</v>
      </c>
      <c r="G876" s="7">
        <v>2.1499999999999998E-2</v>
      </c>
    </row>
    <row r="877" spans="1:7" ht="18" thickBot="1" x14ac:dyDescent="0.3">
      <c r="A877" s="3">
        <v>42607</v>
      </c>
      <c r="B877" s="16">
        <v>13.285</v>
      </c>
      <c r="C877" s="6">
        <v>13.487500000000001</v>
      </c>
      <c r="D877" s="6">
        <v>13.612500000000001</v>
      </c>
      <c r="E877" s="6">
        <v>10.9275</v>
      </c>
      <c r="F877" s="6">
        <v>0</v>
      </c>
      <c r="G877" s="9">
        <v>-1.4999999999999999E-2</v>
      </c>
    </row>
    <row r="878" spans="1:7" ht="18" thickBot="1" x14ac:dyDescent="0.3">
      <c r="A878" s="3">
        <v>42606</v>
      </c>
      <c r="B878" s="16">
        <v>13.487500000000001</v>
      </c>
      <c r="C878" s="6">
        <v>13.897500000000001</v>
      </c>
      <c r="D878" s="6">
        <v>14.035</v>
      </c>
      <c r="E878" s="6">
        <v>12.39</v>
      </c>
      <c r="F878" s="6">
        <v>0</v>
      </c>
      <c r="G878" s="9">
        <v>-2.9499999999999998E-2</v>
      </c>
    </row>
    <row r="879" spans="1:7" ht="18" thickBot="1" x14ac:dyDescent="0.3">
      <c r="A879" s="3">
        <v>42605</v>
      </c>
      <c r="B879" s="16">
        <v>13.897500000000001</v>
      </c>
      <c r="C879" s="6">
        <v>14.234999999999999</v>
      </c>
      <c r="D879" s="6">
        <v>14.62</v>
      </c>
      <c r="E879" s="6">
        <v>13.06</v>
      </c>
      <c r="F879" s="6">
        <v>0</v>
      </c>
      <c r="G879" s="9">
        <v>-2.3699999999999999E-2</v>
      </c>
    </row>
    <row r="880" spans="1:7" ht="18" thickBot="1" x14ac:dyDescent="0.3">
      <c r="A880" s="3">
        <v>42604</v>
      </c>
      <c r="B880" s="16">
        <v>14.234999999999999</v>
      </c>
      <c r="C880" s="6">
        <v>14.5375</v>
      </c>
      <c r="D880" s="6">
        <v>15.005000000000001</v>
      </c>
      <c r="E880" s="6">
        <v>13.27</v>
      </c>
      <c r="F880" s="6">
        <v>0</v>
      </c>
      <c r="G880" s="9">
        <v>-2.0799999999999999E-2</v>
      </c>
    </row>
    <row r="881" spans="1:7" ht="18" thickBot="1" x14ac:dyDescent="0.3">
      <c r="A881" s="3">
        <v>42601</v>
      </c>
      <c r="B881" s="16">
        <v>14.5375</v>
      </c>
      <c r="C881" s="6">
        <v>14.55</v>
      </c>
      <c r="D881" s="6">
        <v>14.904999999999999</v>
      </c>
      <c r="E881" s="6">
        <v>12.105</v>
      </c>
      <c r="F881" s="6">
        <v>0</v>
      </c>
      <c r="G881" s="9">
        <v>-8.9999999999999998E-4</v>
      </c>
    </row>
    <row r="882" spans="1:7" ht="18" thickBot="1" x14ac:dyDescent="0.3">
      <c r="A882" s="3">
        <v>42600</v>
      </c>
      <c r="B882" s="16">
        <v>14.55</v>
      </c>
      <c r="C882" s="6">
        <v>14.78</v>
      </c>
      <c r="D882" s="6">
        <v>14.78</v>
      </c>
      <c r="E882" s="6">
        <v>12.91</v>
      </c>
      <c r="F882" s="6">
        <v>0</v>
      </c>
      <c r="G882" s="9">
        <v>-1.5599999999999999E-2</v>
      </c>
    </row>
    <row r="883" spans="1:7" ht="18" thickBot="1" x14ac:dyDescent="0.3">
      <c r="A883" s="3">
        <v>42599</v>
      </c>
      <c r="B883" s="15">
        <v>14.78</v>
      </c>
      <c r="C883" s="6">
        <v>14.182499999999999</v>
      </c>
      <c r="D883" s="6">
        <v>14.904999999999999</v>
      </c>
      <c r="E883" s="6">
        <v>12.7125</v>
      </c>
      <c r="F883" s="6">
        <v>0</v>
      </c>
      <c r="G883" s="7">
        <v>4.2099999999999999E-2</v>
      </c>
    </row>
    <row r="884" spans="1:7" ht="18" thickBot="1" x14ac:dyDescent="0.3">
      <c r="A884" s="3">
        <v>42598</v>
      </c>
      <c r="B884" s="15">
        <v>14.182499999999999</v>
      </c>
      <c r="C884" s="6">
        <v>13.77</v>
      </c>
      <c r="D884" s="6">
        <v>14.637499999999999</v>
      </c>
      <c r="E884" s="6">
        <v>13.14</v>
      </c>
      <c r="F884" s="6">
        <v>0</v>
      </c>
      <c r="G884" s="7">
        <v>0.03</v>
      </c>
    </row>
    <row r="885" spans="1:7" ht="18" thickBot="1" x14ac:dyDescent="0.3">
      <c r="A885" s="3">
        <v>42594</v>
      </c>
      <c r="B885" s="16">
        <v>13.77</v>
      </c>
      <c r="C885" s="6">
        <v>14.2125</v>
      </c>
      <c r="D885" s="6">
        <v>14.2125</v>
      </c>
      <c r="E885" s="6">
        <v>12.3725</v>
      </c>
      <c r="F885" s="6">
        <v>0</v>
      </c>
      <c r="G885" s="9">
        <v>-3.1099999999999999E-2</v>
      </c>
    </row>
    <row r="886" spans="1:7" ht="18" thickBot="1" x14ac:dyDescent="0.3">
      <c r="A886" s="3">
        <v>42593</v>
      </c>
      <c r="B886" s="16">
        <v>14.2125</v>
      </c>
      <c r="C886" s="6">
        <v>14.922499999999999</v>
      </c>
      <c r="D886" s="6">
        <v>14.922499999999999</v>
      </c>
      <c r="E886" s="6">
        <v>13.172499999999999</v>
      </c>
      <c r="F886" s="6">
        <v>0</v>
      </c>
      <c r="G886" s="9">
        <v>-4.7600000000000003E-2</v>
      </c>
    </row>
    <row r="887" spans="1:7" ht="18" thickBot="1" x14ac:dyDescent="0.3">
      <c r="A887" s="3">
        <v>42592</v>
      </c>
      <c r="B887" s="15">
        <v>14.922499999999999</v>
      </c>
      <c r="C887" s="6">
        <v>14.5375</v>
      </c>
      <c r="D887" s="6">
        <v>15.25</v>
      </c>
      <c r="E887" s="6">
        <v>12.7125</v>
      </c>
      <c r="F887" s="6">
        <v>0</v>
      </c>
      <c r="G887" s="7">
        <v>2.6499999999999999E-2</v>
      </c>
    </row>
    <row r="888" spans="1:7" ht="18" thickBot="1" x14ac:dyDescent="0.3">
      <c r="A888" s="3">
        <v>42591</v>
      </c>
      <c r="B888" s="16">
        <v>14.5375</v>
      </c>
      <c r="C888" s="6">
        <v>14.5875</v>
      </c>
      <c r="D888" s="6">
        <v>14.96</v>
      </c>
      <c r="E888" s="6">
        <v>12.35</v>
      </c>
      <c r="F888" s="6">
        <v>0</v>
      </c>
      <c r="G888" s="9">
        <v>-3.3999999999999998E-3</v>
      </c>
    </row>
    <row r="889" spans="1:7" ht="18" thickBot="1" x14ac:dyDescent="0.3">
      <c r="A889" s="3">
        <v>42590</v>
      </c>
      <c r="B889" s="15">
        <v>14.5875</v>
      </c>
      <c r="C889" s="6">
        <v>14.352499999999999</v>
      </c>
      <c r="D889" s="6">
        <v>14.8225</v>
      </c>
      <c r="E889" s="6">
        <v>13.112500000000001</v>
      </c>
      <c r="F889" s="6">
        <v>0</v>
      </c>
      <c r="G889" s="7">
        <v>1.6400000000000001E-2</v>
      </c>
    </row>
    <row r="890" spans="1:7" ht="18" thickBot="1" x14ac:dyDescent="0.3">
      <c r="A890" s="3">
        <v>42587</v>
      </c>
      <c r="B890" s="16">
        <v>14.352499999999999</v>
      </c>
      <c r="C890" s="6">
        <v>15.14</v>
      </c>
      <c r="D890" s="6">
        <v>15.14</v>
      </c>
      <c r="E890" s="6">
        <v>13.6175</v>
      </c>
      <c r="F890" s="6">
        <v>0</v>
      </c>
      <c r="G890" s="9">
        <v>-5.1999999999999998E-2</v>
      </c>
    </row>
    <row r="891" spans="1:7" ht="18" thickBot="1" x14ac:dyDescent="0.3">
      <c r="A891" s="3">
        <v>42586</v>
      </c>
      <c r="B891" s="16">
        <v>15.14</v>
      </c>
      <c r="C891" s="6">
        <v>16.237500000000001</v>
      </c>
      <c r="D891" s="6">
        <v>16.237500000000001</v>
      </c>
      <c r="E891" s="6">
        <v>14.102499999999999</v>
      </c>
      <c r="F891" s="6">
        <v>0</v>
      </c>
      <c r="G891" s="9">
        <v>-6.7599999999999993E-2</v>
      </c>
    </row>
    <row r="892" spans="1:7" ht="18" thickBot="1" x14ac:dyDescent="0.3">
      <c r="A892" s="3">
        <v>42585</v>
      </c>
      <c r="B892" s="15">
        <v>16.237500000000001</v>
      </c>
      <c r="C892" s="6">
        <v>15.692500000000001</v>
      </c>
      <c r="D892" s="6">
        <v>16.445</v>
      </c>
      <c r="E892" s="6">
        <v>14.295</v>
      </c>
      <c r="F892" s="6">
        <v>0</v>
      </c>
      <c r="G892" s="7">
        <v>3.4700000000000002E-2</v>
      </c>
    </row>
    <row r="893" spans="1:7" ht="18" thickBot="1" x14ac:dyDescent="0.3">
      <c r="A893" s="3">
        <v>42584</v>
      </c>
      <c r="B893" s="15">
        <v>15.692500000000001</v>
      </c>
      <c r="C893" s="6">
        <v>15.18</v>
      </c>
      <c r="D893" s="6">
        <v>15.7925</v>
      </c>
      <c r="E893" s="6">
        <v>13.955</v>
      </c>
      <c r="F893" s="6">
        <v>0</v>
      </c>
      <c r="G893" s="7">
        <v>3.3799999999999997E-2</v>
      </c>
    </row>
    <row r="894" spans="1:7" ht="18" thickBot="1" x14ac:dyDescent="0.3">
      <c r="A894" s="3">
        <v>42583</v>
      </c>
      <c r="B894" s="15">
        <v>15.18</v>
      </c>
      <c r="C894" s="6">
        <v>14.9175</v>
      </c>
      <c r="D894" s="6">
        <v>15.477499999999999</v>
      </c>
      <c r="E894" s="6">
        <v>14.36</v>
      </c>
      <c r="F894" s="6">
        <v>0</v>
      </c>
      <c r="G894" s="7">
        <v>1.7600000000000001E-2</v>
      </c>
    </row>
    <row r="895" spans="1:7" ht="18" thickBot="1" x14ac:dyDescent="0.3">
      <c r="A895" s="3">
        <v>42580</v>
      </c>
      <c r="B895" s="16">
        <v>14.9175</v>
      </c>
      <c r="C895" s="6">
        <v>15.147500000000001</v>
      </c>
      <c r="D895" s="6">
        <v>15.23</v>
      </c>
      <c r="E895" s="6">
        <v>14.1525</v>
      </c>
      <c r="F895" s="6">
        <v>0</v>
      </c>
      <c r="G895" s="9">
        <v>-1.52E-2</v>
      </c>
    </row>
    <row r="896" spans="1:7" ht="18" thickBot="1" x14ac:dyDescent="0.3">
      <c r="A896" s="3">
        <v>42579</v>
      </c>
      <c r="B896" s="16">
        <v>15.147500000000001</v>
      </c>
      <c r="C896" s="6">
        <v>15.4275</v>
      </c>
      <c r="D896" s="6">
        <v>15.535</v>
      </c>
      <c r="E896" s="6">
        <v>12.592499999999999</v>
      </c>
      <c r="F896" s="6">
        <v>0</v>
      </c>
      <c r="G896" s="9">
        <v>-1.8100000000000002E-2</v>
      </c>
    </row>
    <row r="897" spans="1:7" ht="18" thickBot="1" x14ac:dyDescent="0.3">
      <c r="A897" s="3">
        <v>42578</v>
      </c>
      <c r="B897" s="16">
        <v>15.4275</v>
      </c>
      <c r="C897" s="6">
        <v>15.62</v>
      </c>
      <c r="D897" s="6">
        <v>15.67</v>
      </c>
      <c r="E897" s="6">
        <v>14.47</v>
      </c>
      <c r="F897" s="6">
        <v>0</v>
      </c>
      <c r="G897" s="9">
        <v>-1.23E-2</v>
      </c>
    </row>
    <row r="898" spans="1:7" ht="18" thickBot="1" x14ac:dyDescent="0.3">
      <c r="A898" s="3">
        <v>42577</v>
      </c>
      <c r="B898" s="16">
        <v>15.62</v>
      </c>
      <c r="C898" s="6">
        <v>15.717499999999999</v>
      </c>
      <c r="D898" s="6">
        <v>16.147500000000001</v>
      </c>
      <c r="E898" s="6">
        <v>13.945</v>
      </c>
      <c r="F898" s="6">
        <v>0</v>
      </c>
      <c r="G898" s="9">
        <v>-6.1999999999999998E-3</v>
      </c>
    </row>
    <row r="899" spans="1:7" ht="18" thickBot="1" x14ac:dyDescent="0.3">
      <c r="A899" s="3">
        <v>42576</v>
      </c>
      <c r="B899" s="15">
        <v>15.717499999999999</v>
      </c>
      <c r="C899" s="6">
        <v>15.4975</v>
      </c>
      <c r="D899" s="6">
        <v>16.112500000000001</v>
      </c>
      <c r="E899" s="6">
        <v>13.522500000000001</v>
      </c>
      <c r="F899" s="6">
        <v>0</v>
      </c>
      <c r="G899" s="7">
        <v>1.4200000000000001E-2</v>
      </c>
    </row>
    <row r="900" spans="1:7" ht="18" thickBot="1" x14ac:dyDescent="0.3">
      <c r="A900" s="3">
        <v>42573</v>
      </c>
      <c r="B900" s="16">
        <v>15.4975</v>
      </c>
      <c r="C900" s="6">
        <v>15.7125</v>
      </c>
      <c r="D900" s="6">
        <v>15.955</v>
      </c>
      <c r="E900" s="6">
        <v>14.442500000000001</v>
      </c>
      <c r="F900" s="6">
        <v>0</v>
      </c>
      <c r="G900" s="9">
        <v>-1.37E-2</v>
      </c>
    </row>
    <row r="901" spans="1:7" ht="18" thickBot="1" x14ac:dyDescent="0.3">
      <c r="A901" s="3">
        <v>42572</v>
      </c>
      <c r="B901" s="16">
        <v>15.7125</v>
      </c>
      <c r="C901" s="6">
        <v>15.99</v>
      </c>
      <c r="D901" s="6">
        <v>16.112500000000001</v>
      </c>
      <c r="E901" s="6">
        <v>14.0275</v>
      </c>
      <c r="F901" s="6">
        <v>0</v>
      </c>
      <c r="G901" s="9">
        <v>-1.7399999999999999E-2</v>
      </c>
    </row>
    <row r="902" spans="1:7" ht="18" thickBot="1" x14ac:dyDescent="0.3">
      <c r="A902" s="3">
        <v>42571</v>
      </c>
      <c r="B902" s="15">
        <v>15.99</v>
      </c>
      <c r="C902" s="6">
        <v>15.795</v>
      </c>
      <c r="D902" s="6">
        <v>16.212499999999999</v>
      </c>
      <c r="E902" s="6">
        <v>14.137499999999999</v>
      </c>
      <c r="F902" s="6">
        <v>0</v>
      </c>
      <c r="G902" s="7">
        <v>1.23E-2</v>
      </c>
    </row>
    <row r="903" spans="1:7" ht="18" thickBot="1" x14ac:dyDescent="0.3">
      <c r="A903" s="3">
        <v>42570</v>
      </c>
      <c r="B903" s="16">
        <v>15.795</v>
      </c>
      <c r="C903" s="6">
        <v>15.987500000000001</v>
      </c>
      <c r="D903" s="6">
        <v>16.23</v>
      </c>
      <c r="E903" s="6">
        <v>13.92</v>
      </c>
      <c r="F903" s="6">
        <v>0</v>
      </c>
      <c r="G903" s="9">
        <v>-1.2E-2</v>
      </c>
    </row>
    <row r="904" spans="1:7" ht="18" thickBot="1" x14ac:dyDescent="0.3">
      <c r="A904" s="3">
        <v>42569</v>
      </c>
      <c r="B904" s="15">
        <v>15.987500000000001</v>
      </c>
      <c r="C904" s="6">
        <v>15.637499999999999</v>
      </c>
      <c r="D904" s="6">
        <v>16.202500000000001</v>
      </c>
      <c r="E904" s="6">
        <v>14.1075</v>
      </c>
      <c r="F904" s="6">
        <v>0</v>
      </c>
      <c r="G904" s="7">
        <v>2.24E-2</v>
      </c>
    </row>
    <row r="905" spans="1:7" ht="18" thickBot="1" x14ac:dyDescent="0.3">
      <c r="A905" s="3">
        <v>42566</v>
      </c>
      <c r="B905" s="15">
        <v>15.637499999999999</v>
      </c>
      <c r="C905" s="6">
        <v>15.61</v>
      </c>
      <c r="D905" s="6">
        <v>16.322500000000002</v>
      </c>
      <c r="E905" s="6">
        <v>13.92</v>
      </c>
      <c r="F905" s="6">
        <v>0</v>
      </c>
      <c r="G905" s="7">
        <v>1.8E-3</v>
      </c>
    </row>
    <row r="906" spans="1:7" ht="18" thickBot="1" x14ac:dyDescent="0.3">
      <c r="A906" s="3">
        <v>42565</v>
      </c>
      <c r="B906" s="15">
        <v>15.61</v>
      </c>
      <c r="C906" s="6">
        <v>15.324999999999999</v>
      </c>
      <c r="D906" s="6">
        <v>15.922499999999999</v>
      </c>
      <c r="E906" s="6">
        <v>14.16</v>
      </c>
      <c r="F906" s="6">
        <v>0</v>
      </c>
      <c r="G906" s="7">
        <v>1.8599999999999998E-2</v>
      </c>
    </row>
    <row r="907" spans="1:7" ht="18" thickBot="1" x14ac:dyDescent="0.3">
      <c r="A907" s="3">
        <v>42564</v>
      </c>
      <c r="B907" s="15">
        <v>15.324999999999999</v>
      </c>
      <c r="C907" s="6">
        <v>14.782500000000001</v>
      </c>
      <c r="D907" s="6">
        <v>15.404999999999999</v>
      </c>
      <c r="E907" s="6">
        <v>13.865</v>
      </c>
      <c r="F907" s="6">
        <v>0</v>
      </c>
      <c r="G907" s="7">
        <v>3.6700000000000003E-2</v>
      </c>
    </row>
    <row r="908" spans="1:7" ht="18" thickBot="1" x14ac:dyDescent="0.3">
      <c r="A908" s="3">
        <v>42563</v>
      </c>
      <c r="B908" s="16">
        <v>14.782500000000001</v>
      </c>
      <c r="C908" s="6">
        <v>14.8475</v>
      </c>
      <c r="D908" s="6">
        <v>15.03</v>
      </c>
      <c r="E908" s="6">
        <v>13.815</v>
      </c>
      <c r="F908" s="6">
        <v>0</v>
      </c>
      <c r="G908" s="9">
        <v>-4.4000000000000003E-3</v>
      </c>
    </row>
    <row r="909" spans="1:7" ht="18" thickBot="1" x14ac:dyDescent="0.3">
      <c r="A909" s="3">
        <v>42562</v>
      </c>
      <c r="B909" s="16">
        <v>14.8475</v>
      </c>
      <c r="C909" s="6">
        <v>15.0825</v>
      </c>
      <c r="D909" s="6">
        <v>15.0825</v>
      </c>
      <c r="E909" s="6">
        <v>13.7575</v>
      </c>
      <c r="F909" s="6">
        <v>0</v>
      </c>
      <c r="G909" s="9">
        <v>-1.5599999999999999E-2</v>
      </c>
    </row>
    <row r="910" spans="1:7" ht="18" thickBot="1" x14ac:dyDescent="0.3">
      <c r="A910" s="3">
        <v>42559</v>
      </c>
      <c r="B910" s="16">
        <v>15.0825</v>
      </c>
      <c r="C910" s="6">
        <v>15.307499999999999</v>
      </c>
      <c r="D910" s="6">
        <v>15.805</v>
      </c>
      <c r="E910" s="6">
        <v>13.9125</v>
      </c>
      <c r="F910" s="6">
        <v>0</v>
      </c>
      <c r="G910" s="9">
        <v>-1.47E-2</v>
      </c>
    </row>
    <row r="911" spans="1:7" ht="18" thickBot="1" x14ac:dyDescent="0.3">
      <c r="A911" s="3">
        <v>42558</v>
      </c>
      <c r="B911" s="16">
        <v>15.307499999999999</v>
      </c>
      <c r="C911" s="6">
        <v>15.362500000000001</v>
      </c>
      <c r="D911" s="6">
        <v>15.58</v>
      </c>
      <c r="E911" s="6">
        <v>14.285</v>
      </c>
      <c r="F911" s="6">
        <v>0</v>
      </c>
      <c r="G911" s="9">
        <v>-3.5999999999999999E-3</v>
      </c>
    </row>
    <row r="912" spans="1:7" ht="18" thickBot="1" x14ac:dyDescent="0.3">
      <c r="A912" s="3">
        <v>42556</v>
      </c>
      <c r="B912" s="16">
        <v>15.362500000000001</v>
      </c>
      <c r="C912" s="6">
        <v>15.577500000000001</v>
      </c>
      <c r="D912" s="6">
        <v>15.7</v>
      </c>
      <c r="E912" s="6">
        <v>14.8325</v>
      </c>
      <c r="F912" s="6">
        <v>0</v>
      </c>
      <c r="G912" s="9">
        <v>-1.38E-2</v>
      </c>
    </row>
    <row r="913" spans="1:7" ht="18" thickBot="1" x14ac:dyDescent="0.3">
      <c r="A913" s="3">
        <v>42555</v>
      </c>
      <c r="B913" s="16">
        <v>15.577500000000001</v>
      </c>
      <c r="C913" s="6">
        <v>15.737500000000001</v>
      </c>
      <c r="D913" s="6">
        <v>15.965</v>
      </c>
      <c r="E913" s="6">
        <v>15.15</v>
      </c>
      <c r="F913" s="6">
        <v>0</v>
      </c>
      <c r="G913" s="9">
        <v>-1.0200000000000001E-2</v>
      </c>
    </row>
    <row r="914" spans="1:7" ht="18" thickBot="1" x14ac:dyDescent="0.3">
      <c r="A914" s="3">
        <v>42552</v>
      </c>
      <c r="B914" s="16">
        <v>15.737500000000001</v>
      </c>
      <c r="C914" s="6">
        <v>16.29</v>
      </c>
      <c r="D914" s="6">
        <v>16.357500000000002</v>
      </c>
      <c r="E914" s="6">
        <v>15.6525</v>
      </c>
      <c r="F914" s="6">
        <v>0</v>
      </c>
      <c r="G914" s="9">
        <v>-3.39E-2</v>
      </c>
    </row>
    <row r="915" spans="1:7" ht="18" thickBot="1" x14ac:dyDescent="0.3">
      <c r="A915" s="3">
        <v>42551</v>
      </c>
      <c r="B915" s="15">
        <v>16.29</v>
      </c>
      <c r="C915" s="6">
        <v>16.155000000000001</v>
      </c>
      <c r="D915" s="6">
        <v>16.41</v>
      </c>
      <c r="E915" s="6">
        <v>14.654999999999999</v>
      </c>
      <c r="F915" s="6">
        <v>0</v>
      </c>
      <c r="G915" s="7">
        <v>8.3999999999999995E-3</v>
      </c>
    </row>
    <row r="916" spans="1:7" ht="18" thickBot="1" x14ac:dyDescent="0.3">
      <c r="A916" s="3">
        <v>42550</v>
      </c>
      <c r="B916" s="16">
        <v>16.155000000000001</v>
      </c>
      <c r="C916" s="6">
        <v>17.725000000000001</v>
      </c>
      <c r="D916" s="6">
        <v>17.725000000000001</v>
      </c>
      <c r="E916" s="6">
        <v>15.904999999999999</v>
      </c>
      <c r="F916" s="6">
        <v>0</v>
      </c>
      <c r="G916" s="9">
        <v>-8.8599999999999998E-2</v>
      </c>
    </row>
    <row r="917" spans="1:7" ht="18" thickBot="1" x14ac:dyDescent="0.3">
      <c r="A917" s="3">
        <v>42549</v>
      </c>
      <c r="B917" s="16">
        <v>17.725000000000001</v>
      </c>
      <c r="C917" s="6">
        <v>18.53</v>
      </c>
      <c r="D917" s="6">
        <v>18.809999999999999</v>
      </c>
      <c r="E917" s="6">
        <v>17.445</v>
      </c>
      <c r="F917" s="6">
        <v>0</v>
      </c>
      <c r="G917" s="9">
        <v>-4.3400000000000001E-2</v>
      </c>
    </row>
    <row r="918" spans="1:7" ht="18" thickBot="1" x14ac:dyDescent="0.3">
      <c r="A918" s="3">
        <v>42548</v>
      </c>
      <c r="B918" s="16">
        <v>18.53</v>
      </c>
      <c r="C918" s="6">
        <v>18.627500000000001</v>
      </c>
      <c r="D918" s="6">
        <v>19.73</v>
      </c>
      <c r="E918" s="6">
        <v>18.3825</v>
      </c>
      <c r="F918" s="6">
        <v>0</v>
      </c>
      <c r="G918" s="9">
        <v>-5.1999999999999998E-3</v>
      </c>
    </row>
    <row r="919" spans="1:7" ht="18" thickBot="1" x14ac:dyDescent="0.3">
      <c r="A919" s="3">
        <v>42545</v>
      </c>
      <c r="B919" s="15">
        <v>18.627500000000001</v>
      </c>
      <c r="C919" s="6">
        <v>18.02</v>
      </c>
      <c r="D919" s="6">
        <v>21.05</v>
      </c>
      <c r="E919" s="6">
        <v>16.1525</v>
      </c>
      <c r="F919" s="6">
        <v>0</v>
      </c>
      <c r="G919" s="7">
        <v>3.3700000000000001E-2</v>
      </c>
    </row>
    <row r="920" spans="1:7" ht="18" thickBot="1" x14ac:dyDescent="0.3">
      <c r="A920" s="3">
        <v>42544</v>
      </c>
      <c r="B920" s="16">
        <v>18.02</v>
      </c>
      <c r="C920" s="6">
        <v>18.184999999999999</v>
      </c>
      <c r="D920" s="6">
        <v>18.827500000000001</v>
      </c>
      <c r="E920" s="6">
        <v>16.9925</v>
      </c>
      <c r="F920" s="6">
        <v>0</v>
      </c>
      <c r="G920" s="9">
        <v>-9.1000000000000004E-3</v>
      </c>
    </row>
    <row r="921" spans="1:7" ht="18" thickBot="1" x14ac:dyDescent="0.3">
      <c r="A921" s="3">
        <v>42543</v>
      </c>
      <c r="B921" s="15">
        <v>18.184999999999999</v>
      </c>
      <c r="C921" s="6">
        <v>17.260000000000002</v>
      </c>
      <c r="D921" s="6">
        <v>18.3125</v>
      </c>
      <c r="E921" s="6">
        <v>16.22</v>
      </c>
      <c r="F921" s="6">
        <v>0</v>
      </c>
      <c r="G921" s="7">
        <v>5.3600000000000002E-2</v>
      </c>
    </row>
    <row r="922" spans="1:7" ht="18" thickBot="1" x14ac:dyDescent="0.3">
      <c r="A922" s="3">
        <v>42542</v>
      </c>
      <c r="B922" s="16">
        <v>17.260000000000002</v>
      </c>
      <c r="C922" s="6">
        <v>17.517499999999998</v>
      </c>
      <c r="D922" s="6">
        <v>17.704999999999998</v>
      </c>
      <c r="E922" s="6">
        <v>16.39</v>
      </c>
      <c r="F922" s="6">
        <v>0</v>
      </c>
      <c r="G922" s="9">
        <v>-1.47E-2</v>
      </c>
    </row>
    <row r="923" spans="1:7" ht="18" thickBot="1" x14ac:dyDescent="0.3">
      <c r="A923" s="3">
        <v>42541</v>
      </c>
      <c r="B923" s="15">
        <v>17.517499999999998</v>
      </c>
      <c r="C923" s="6">
        <v>17.350000000000001</v>
      </c>
      <c r="D923" s="6">
        <v>18.45</v>
      </c>
      <c r="E923" s="6">
        <v>16.29</v>
      </c>
      <c r="F923" s="6">
        <v>0</v>
      </c>
      <c r="G923" s="7">
        <v>9.7000000000000003E-3</v>
      </c>
    </row>
    <row r="924" spans="1:7" ht="18" thickBot="1" x14ac:dyDescent="0.3">
      <c r="A924" s="3">
        <v>42538</v>
      </c>
      <c r="B924" s="16">
        <v>17.350000000000001</v>
      </c>
      <c r="C924" s="6">
        <v>17.697500000000002</v>
      </c>
      <c r="D924" s="6">
        <v>17.897500000000001</v>
      </c>
      <c r="E924" s="6">
        <v>16.04</v>
      </c>
      <c r="F924" s="6">
        <v>0</v>
      </c>
      <c r="G924" s="9">
        <v>-1.9599999999999999E-2</v>
      </c>
    </row>
    <row r="925" spans="1:7" ht="18" thickBot="1" x14ac:dyDescent="0.3">
      <c r="A925" s="3">
        <v>42537</v>
      </c>
      <c r="B925" s="15">
        <v>17.697500000000002</v>
      </c>
      <c r="C925" s="6">
        <v>17.055</v>
      </c>
      <c r="D925" s="6">
        <v>18.462499999999999</v>
      </c>
      <c r="E925" s="6">
        <v>15.775</v>
      </c>
      <c r="F925" s="6">
        <v>0</v>
      </c>
      <c r="G925" s="7">
        <v>3.7699999999999997E-2</v>
      </c>
    </row>
    <row r="926" spans="1:7" ht="18" thickBot="1" x14ac:dyDescent="0.3">
      <c r="A926" s="3">
        <v>42536</v>
      </c>
      <c r="B926" s="16">
        <v>17.055</v>
      </c>
      <c r="C926" s="6">
        <v>17.190000000000001</v>
      </c>
      <c r="D926" s="6">
        <v>17.63</v>
      </c>
      <c r="E926" s="6">
        <v>15.42</v>
      </c>
      <c r="F926" s="6">
        <v>0</v>
      </c>
      <c r="G926" s="9">
        <v>-7.9000000000000008E-3</v>
      </c>
    </row>
    <row r="927" spans="1:7" ht="18" thickBot="1" x14ac:dyDescent="0.3">
      <c r="A927" s="3">
        <v>42535</v>
      </c>
      <c r="B927" s="15">
        <v>17.190000000000001</v>
      </c>
      <c r="C927" s="6">
        <v>16.5825</v>
      </c>
      <c r="D927" s="6">
        <v>17.537500000000001</v>
      </c>
      <c r="E927" s="6">
        <v>14.91</v>
      </c>
      <c r="F927" s="6">
        <v>0</v>
      </c>
      <c r="G927" s="7">
        <v>3.6600000000000001E-2</v>
      </c>
    </row>
    <row r="928" spans="1:7" ht="18" thickBot="1" x14ac:dyDescent="0.3">
      <c r="A928" s="3">
        <v>42534</v>
      </c>
      <c r="B928" s="15">
        <v>16.5825</v>
      </c>
      <c r="C928" s="6">
        <v>15.97</v>
      </c>
      <c r="D928" s="6">
        <v>17.077500000000001</v>
      </c>
      <c r="E928" s="6">
        <v>15.657500000000001</v>
      </c>
      <c r="F928" s="6">
        <v>0</v>
      </c>
      <c r="G928" s="7">
        <v>3.8399999999999997E-2</v>
      </c>
    </row>
    <row r="929" spans="1:7" ht="18" thickBot="1" x14ac:dyDescent="0.3">
      <c r="A929" s="3">
        <v>42531</v>
      </c>
      <c r="B929" s="15">
        <v>15.97</v>
      </c>
      <c r="C929" s="6">
        <v>15.672499999999999</v>
      </c>
      <c r="D929" s="6">
        <v>16.27</v>
      </c>
      <c r="E929" s="6">
        <v>14.5525</v>
      </c>
      <c r="F929" s="6">
        <v>0</v>
      </c>
      <c r="G929" s="7">
        <v>1.9E-2</v>
      </c>
    </row>
    <row r="930" spans="1:7" ht="18" thickBot="1" x14ac:dyDescent="0.3">
      <c r="A930" s="3">
        <v>42530</v>
      </c>
      <c r="B930" s="15">
        <v>15.672499999999999</v>
      </c>
      <c r="C930" s="6">
        <v>15.1425</v>
      </c>
      <c r="D930" s="6">
        <v>15.8325</v>
      </c>
      <c r="E930" s="6">
        <v>13.975</v>
      </c>
      <c r="F930" s="6">
        <v>0</v>
      </c>
      <c r="G930" s="7">
        <v>3.5000000000000003E-2</v>
      </c>
    </row>
    <row r="931" spans="1:7" ht="18" thickBot="1" x14ac:dyDescent="0.3">
      <c r="A931" s="3">
        <v>42529</v>
      </c>
      <c r="B931" s="15">
        <v>15.1425</v>
      </c>
      <c r="C931" s="6">
        <v>14.87</v>
      </c>
      <c r="D931" s="6">
        <v>15.2875</v>
      </c>
      <c r="E931" s="6">
        <v>13.315</v>
      </c>
      <c r="F931" s="6">
        <v>0</v>
      </c>
      <c r="G931" s="7">
        <v>1.83E-2</v>
      </c>
    </row>
    <row r="932" spans="1:7" ht="18" thickBot="1" x14ac:dyDescent="0.3">
      <c r="A932" s="3">
        <v>42528</v>
      </c>
      <c r="B932" s="16">
        <v>14.87</v>
      </c>
      <c r="C932" s="6">
        <v>15.355</v>
      </c>
      <c r="D932" s="6">
        <v>15.355</v>
      </c>
      <c r="E932" s="6">
        <v>14.4025</v>
      </c>
      <c r="F932" s="6">
        <v>0</v>
      </c>
      <c r="G932" s="9">
        <v>-3.1600000000000003E-2</v>
      </c>
    </row>
    <row r="933" spans="1:7" ht="18" thickBot="1" x14ac:dyDescent="0.3">
      <c r="A933" s="3">
        <v>42527</v>
      </c>
      <c r="B933" s="15">
        <v>15.355</v>
      </c>
      <c r="C933" s="6">
        <v>14.994999999999999</v>
      </c>
      <c r="D933" s="6">
        <v>15.535</v>
      </c>
      <c r="E933" s="6">
        <v>14.1175</v>
      </c>
      <c r="F933" s="6">
        <v>0</v>
      </c>
      <c r="G933" s="7">
        <v>2.4E-2</v>
      </c>
    </row>
    <row r="934" spans="1:7" ht="18" thickBot="1" x14ac:dyDescent="0.3">
      <c r="A934" s="3">
        <v>42524</v>
      </c>
      <c r="B934" s="16">
        <v>14.994999999999999</v>
      </c>
      <c r="C934" s="6">
        <v>15.0875</v>
      </c>
      <c r="D934" s="6">
        <v>15.3925</v>
      </c>
      <c r="E934" s="6">
        <v>14.047499999999999</v>
      </c>
      <c r="F934" s="6">
        <v>0</v>
      </c>
      <c r="G934" s="9">
        <v>-6.1000000000000004E-3</v>
      </c>
    </row>
    <row r="935" spans="1:7" ht="18" thickBot="1" x14ac:dyDescent="0.3">
      <c r="A935" s="3">
        <v>42523</v>
      </c>
      <c r="B935" s="16">
        <v>15.0875</v>
      </c>
      <c r="C935" s="6">
        <v>15.835000000000001</v>
      </c>
      <c r="D935" s="6">
        <v>15.9375</v>
      </c>
      <c r="E935" s="6">
        <v>14.96</v>
      </c>
      <c r="F935" s="6">
        <v>0</v>
      </c>
      <c r="G935" s="9">
        <v>-4.7199999999999999E-2</v>
      </c>
    </row>
    <row r="936" spans="1:7" ht="18" thickBot="1" x14ac:dyDescent="0.3">
      <c r="A936" s="3">
        <v>42522</v>
      </c>
      <c r="B936" s="16">
        <v>15.835000000000001</v>
      </c>
      <c r="C936" s="6">
        <v>16.045000000000002</v>
      </c>
      <c r="D936" s="6">
        <v>16.0975</v>
      </c>
      <c r="E936" s="6">
        <v>14.72</v>
      </c>
      <c r="F936" s="6">
        <v>0</v>
      </c>
      <c r="G936" s="9">
        <v>-1.3100000000000001E-2</v>
      </c>
    </row>
    <row r="937" spans="1:7" ht="18" thickBot="1" x14ac:dyDescent="0.3">
      <c r="A937" s="3">
        <v>42521</v>
      </c>
      <c r="B937" s="15">
        <v>16.045000000000002</v>
      </c>
      <c r="C937" s="6">
        <v>15.975</v>
      </c>
      <c r="D937" s="6">
        <v>16.362500000000001</v>
      </c>
      <c r="E937" s="6">
        <v>14.3025</v>
      </c>
      <c r="F937" s="6">
        <v>0</v>
      </c>
      <c r="G937" s="7">
        <v>4.4000000000000003E-3</v>
      </c>
    </row>
    <row r="938" spans="1:7" ht="18" thickBot="1" x14ac:dyDescent="0.3">
      <c r="A938" s="3">
        <v>42520</v>
      </c>
      <c r="B938" s="15">
        <v>15.975</v>
      </c>
      <c r="C938" s="6">
        <v>15.26</v>
      </c>
      <c r="D938" s="6">
        <v>16.442499999999999</v>
      </c>
      <c r="E938" s="6">
        <v>14.77</v>
      </c>
      <c r="F938" s="6">
        <v>0</v>
      </c>
      <c r="G938" s="7">
        <v>4.6899999999999997E-2</v>
      </c>
    </row>
    <row r="939" spans="1:7" ht="18" thickBot="1" x14ac:dyDescent="0.3">
      <c r="A939" s="3">
        <v>42517</v>
      </c>
      <c r="B939" s="16">
        <v>15.26</v>
      </c>
      <c r="C939" s="6">
        <v>15.324999999999999</v>
      </c>
      <c r="D939" s="6">
        <v>15.8575</v>
      </c>
      <c r="E939" s="6">
        <v>14.9375</v>
      </c>
      <c r="F939" s="6">
        <v>0</v>
      </c>
      <c r="G939" s="9">
        <v>-4.1999999999999997E-3</v>
      </c>
    </row>
    <row r="940" spans="1:7" ht="18" thickBot="1" x14ac:dyDescent="0.3">
      <c r="A940" s="3">
        <v>42516</v>
      </c>
      <c r="B940" s="16">
        <v>15.324999999999999</v>
      </c>
      <c r="C940" s="6">
        <v>15.52</v>
      </c>
      <c r="D940" s="6">
        <v>15.52</v>
      </c>
      <c r="E940" s="6">
        <v>14.467499999999999</v>
      </c>
      <c r="F940" s="6">
        <v>0</v>
      </c>
      <c r="G940" s="9">
        <v>-1.26E-2</v>
      </c>
    </row>
    <row r="941" spans="1:7" ht="18" thickBot="1" x14ac:dyDescent="0.3">
      <c r="A941" s="3">
        <v>42515</v>
      </c>
      <c r="B941" s="16">
        <v>15.52</v>
      </c>
      <c r="C941" s="6">
        <v>16.22</v>
      </c>
      <c r="D941" s="6">
        <v>16.22</v>
      </c>
      <c r="E941" s="6">
        <v>14.547499999999999</v>
      </c>
      <c r="F941" s="6">
        <v>0</v>
      </c>
      <c r="G941" s="9">
        <v>-4.3200000000000002E-2</v>
      </c>
    </row>
    <row r="942" spans="1:7" ht="18" thickBot="1" x14ac:dyDescent="0.3">
      <c r="A942" s="3">
        <v>42514</v>
      </c>
      <c r="B942" s="15">
        <v>16.22</v>
      </c>
      <c r="C942" s="6">
        <v>16.16</v>
      </c>
      <c r="D942" s="6">
        <v>16.887499999999999</v>
      </c>
      <c r="E942" s="6">
        <v>15.6875</v>
      </c>
      <c r="F942" s="6">
        <v>0</v>
      </c>
      <c r="G942" s="7">
        <v>3.7000000000000002E-3</v>
      </c>
    </row>
    <row r="943" spans="1:7" ht="18" thickBot="1" x14ac:dyDescent="0.3">
      <c r="A943" s="3">
        <v>42513</v>
      </c>
      <c r="B943" s="16">
        <v>16.16</v>
      </c>
      <c r="C943" s="6">
        <v>16.425000000000001</v>
      </c>
      <c r="D943" s="6">
        <v>16.552499999999998</v>
      </c>
      <c r="E943" s="6">
        <v>15.182499999999999</v>
      </c>
      <c r="F943" s="6">
        <v>0</v>
      </c>
      <c r="G943" s="9">
        <v>-1.61E-2</v>
      </c>
    </row>
    <row r="944" spans="1:7" ht="18" thickBot="1" x14ac:dyDescent="0.3">
      <c r="A944" s="3">
        <v>42510</v>
      </c>
      <c r="B944" s="16">
        <v>16.425000000000001</v>
      </c>
      <c r="C944" s="6">
        <v>17.0625</v>
      </c>
      <c r="D944" s="6">
        <v>17.0625</v>
      </c>
      <c r="E944" s="6">
        <v>14.9825</v>
      </c>
      <c r="F944" s="6">
        <v>0</v>
      </c>
      <c r="G944" s="9">
        <v>-3.7400000000000003E-2</v>
      </c>
    </row>
    <row r="945" spans="1:7" ht="18" thickBot="1" x14ac:dyDescent="0.3">
      <c r="A945" s="3">
        <v>42509</v>
      </c>
      <c r="B945" s="15">
        <v>17.0625</v>
      </c>
      <c r="C945" s="6">
        <v>16.454999999999998</v>
      </c>
      <c r="D945" s="6">
        <v>17.4175</v>
      </c>
      <c r="E945" s="6">
        <v>15.4175</v>
      </c>
      <c r="F945" s="6">
        <v>0</v>
      </c>
      <c r="G945" s="7">
        <v>3.6900000000000002E-2</v>
      </c>
    </row>
    <row r="946" spans="1:7" ht="18" thickBot="1" x14ac:dyDescent="0.3">
      <c r="A946" s="3">
        <v>42508</v>
      </c>
      <c r="B946" s="15">
        <v>16.454999999999998</v>
      </c>
      <c r="C946" s="6">
        <v>16.372499999999999</v>
      </c>
      <c r="D946" s="6">
        <v>16.97</v>
      </c>
      <c r="E946" s="6">
        <v>15.99</v>
      </c>
      <c r="F946" s="6">
        <v>0</v>
      </c>
      <c r="G946" s="7">
        <v>5.0000000000000001E-3</v>
      </c>
    </row>
    <row r="947" spans="1:7" ht="18" thickBot="1" x14ac:dyDescent="0.3">
      <c r="A947" s="3">
        <v>42507</v>
      </c>
      <c r="B947" s="16">
        <v>16.372499999999999</v>
      </c>
      <c r="C947" s="6">
        <v>17.032499999999999</v>
      </c>
      <c r="D947" s="6">
        <v>17.032499999999999</v>
      </c>
      <c r="E947" s="6">
        <v>15.734999999999999</v>
      </c>
      <c r="F947" s="6">
        <v>0</v>
      </c>
      <c r="G947" s="9">
        <v>-3.8699999999999998E-2</v>
      </c>
    </row>
    <row r="948" spans="1:7" ht="18" thickBot="1" x14ac:dyDescent="0.3">
      <c r="A948" s="3">
        <v>42506</v>
      </c>
      <c r="B948" s="15">
        <v>17.032499999999999</v>
      </c>
      <c r="C948" s="6">
        <v>16.997499999999999</v>
      </c>
      <c r="D948" s="6">
        <v>17.77</v>
      </c>
      <c r="E948" s="6">
        <v>16.1675</v>
      </c>
      <c r="F948" s="6">
        <v>0</v>
      </c>
      <c r="G948" s="7">
        <v>2.0999999999999999E-3</v>
      </c>
    </row>
    <row r="949" spans="1:7" ht="18" thickBot="1" x14ac:dyDescent="0.3">
      <c r="A949" s="3">
        <v>42503</v>
      </c>
      <c r="B949" s="15">
        <v>16.997499999999999</v>
      </c>
      <c r="C949" s="6">
        <v>16.327500000000001</v>
      </c>
      <c r="D949" s="6">
        <v>17.3675</v>
      </c>
      <c r="E949" s="6">
        <v>14.195</v>
      </c>
      <c r="F949" s="6">
        <v>0</v>
      </c>
      <c r="G949" s="7">
        <v>4.1000000000000002E-2</v>
      </c>
    </row>
    <row r="950" spans="1:7" ht="18" thickBot="1" x14ac:dyDescent="0.3">
      <c r="A950" s="3">
        <v>42502</v>
      </c>
      <c r="B950" s="16">
        <v>16.327500000000001</v>
      </c>
      <c r="C950" s="6">
        <v>16.962499999999999</v>
      </c>
      <c r="D950" s="6">
        <v>17.1675</v>
      </c>
      <c r="E950" s="6">
        <v>15.96</v>
      </c>
      <c r="F950" s="6">
        <v>0</v>
      </c>
      <c r="G950" s="9">
        <v>-3.7400000000000003E-2</v>
      </c>
    </row>
    <row r="951" spans="1:7" ht="18" thickBot="1" x14ac:dyDescent="0.3">
      <c r="A951" s="3">
        <v>42501</v>
      </c>
      <c r="B951" s="15">
        <v>16.962499999999999</v>
      </c>
      <c r="C951" s="6">
        <v>16.414999999999999</v>
      </c>
      <c r="D951" s="6">
        <v>17.462499999999999</v>
      </c>
      <c r="E951" s="6">
        <v>15.5375</v>
      </c>
      <c r="F951" s="6">
        <v>0</v>
      </c>
      <c r="G951" s="7">
        <v>3.3399999999999999E-2</v>
      </c>
    </row>
    <row r="952" spans="1:7" ht="18" thickBot="1" x14ac:dyDescent="0.3">
      <c r="A952" s="3">
        <v>42500</v>
      </c>
      <c r="B952" s="16">
        <v>16.414999999999999</v>
      </c>
      <c r="C952" s="6">
        <v>16.612500000000001</v>
      </c>
      <c r="D952" s="6">
        <v>17.184999999999999</v>
      </c>
      <c r="E952" s="6">
        <v>15.022500000000001</v>
      </c>
      <c r="F952" s="6">
        <v>0</v>
      </c>
      <c r="G952" s="9">
        <v>-1.1900000000000001E-2</v>
      </c>
    </row>
    <row r="953" spans="1:7" ht="18" thickBot="1" x14ac:dyDescent="0.3">
      <c r="A953" s="3">
        <v>42499</v>
      </c>
      <c r="B953" s="16">
        <v>16.612500000000001</v>
      </c>
      <c r="C953" s="6">
        <v>16.947500000000002</v>
      </c>
      <c r="D953" s="6">
        <v>16.947500000000002</v>
      </c>
      <c r="E953" s="6">
        <v>15.217499999999999</v>
      </c>
      <c r="F953" s="6">
        <v>0</v>
      </c>
      <c r="G953" s="9">
        <v>-1.9800000000000002E-2</v>
      </c>
    </row>
    <row r="954" spans="1:7" ht="18" thickBot="1" x14ac:dyDescent="0.3">
      <c r="A954" s="3">
        <v>42496</v>
      </c>
      <c r="B954" s="16">
        <v>16.947500000000002</v>
      </c>
      <c r="C954" s="6">
        <v>17.170000000000002</v>
      </c>
      <c r="D954" s="6">
        <v>17.502500000000001</v>
      </c>
      <c r="E954" s="6">
        <v>16.055</v>
      </c>
      <c r="F954" s="6">
        <v>0</v>
      </c>
      <c r="G954" s="9">
        <v>-1.2999999999999999E-2</v>
      </c>
    </row>
    <row r="955" spans="1:7" ht="18" thickBot="1" x14ac:dyDescent="0.3">
      <c r="A955" s="3">
        <v>42495</v>
      </c>
      <c r="B955" s="16">
        <v>17.170000000000002</v>
      </c>
      <c r="C955" s="6">
        <v>17.445</v>
      </c>
      <c r="D955" s="6">
        <v>17.48</v>
      </c>
      <c r="E955" s="6">
        <v>15.727499999999999</v>
      </c>
      <c r="F955" s="6">
        <v>0</v>
      </c>
      <c r="G955" s="9">
        <v>-1.5800000000000002E-2</v>
      </c>
    </row>
    <row r="956" spans="1:7" ht="18" thickBot="1" x14ac:dyDescent="0.3">
      <c r="A956" s="3">
        <v>42494</v>
      </c>
      <c r="B956" s="16">
        <v>17.445</v>
      </c>
      <c r="C956" s="6">
        <v>17.462499999999999</v>
      </c>
      <c r="D956" s="6">
        <v>17.782499999999999</v>
      </c>
      <c r="E956" s="6">
        <v>16.267499999999998</v>
      </c>
      <c r="F956" s="6">
        <v>0</v>
      </c>
      <c r="G956" s="9">
        <v>-1E-3</v>
      </c>
    </row>
    <row r="957" spans="1:7" ht="18" thickBot="1" x14ac:dyDescent="0.3">
      <c r="A957" s="3">
        <v>42493</v>
      </c>
      <c r="B957" s="15">
        <v>17.462499999999999</v>
      </c>
      <c r="C957" s="6">
        <v>17.092500000000001</v>
      </c>
      <c r="D957" s="6">
        <v>18.0825</v>
      </c>
      <c r="E957" s="6">
        <v>15.605</v>
      </c>
      <c r="F957" s="6">
        <v>0</v>
      </c>
      <c r="G957" s="7">
        <v>2.1600000000000001E-2</v>
      </c>
    </row>
    <row r="958" spans="1:7" ht="18" thickBot="1" x14ac:dyDescent="0.3">
      <c r="A958" s="3">
        <v>42492</v>
      </c>
      <c r="B958" s="15">
        <v>17.092500000000001</v>
      </c>
      <c r="C958" s="6">
        <v>16.537500000000001</v>
      </c>
      <c r="D958" s="6">
        <v>17.655000000000001</v>
      </c>
      <c r="E958" s="6">
        <v>16.537500000000001</v>
      </c>
      <c r="F958" s="6">
        <v>0</v>
      </c>
      <c r="G958" s="7">
        <v>3.3599999999999998E-2</v>
      </c>
    </row>
    <row r="959" spans="1:7" ht="18" thickBot="1" x14ac:dyDescent="0.3">
      <c r="A959" s="3">
        <v>42489</v>
      </c>
      <c r="B959" s="16">
        <v>16.537500000000001</v>
      </c>
      <c r="C959" s="6">
        <v>16.5975</v>
      </c>
      <c r="D959" s="6">
        <v>17.239999999999998</v>
      </c>
      <c r="E959" s="6">
        <v>15.63</v>
      </c>
      <c r="F959" s="6">
        <v>0</v>
      </c>
      <c r="G959" s="9">
        <v>-3.5999999999999999E-3</v>
      </c>
    </row>
    <row r="960" spans="1:7" ht="18" thickBot="1" x14ac:dyDescent="0.3">
      <c r="A960" s="3">
        <v>42488</v>
      </c>
      <c r="B960" s="15">
        <v>16.5975</v>
      </c>
      <c r="C960" s="6">
        <v>16.352499999999999</v>
      </c>
      <c r="D960" s="6">
        <v>16.77</v>
      </c>
      <c r="E960" s="6">
        <v>15.307499999999999</v>
      </c>
      <c r="F960" s="6">
        <v>0</v>
      </c>
      <c r="G960" s="7">
        <v>1.4999999999999999E-2</v>
      </c>
    </row>
    <row r="961" spans="1:7" ht="18" thickBot="1" x14ac:dyDescent="0.3">
      <c r="A961" s="3">
        <v>42487</v>
      </c>
      <c r="B961" s="16">
        <v>16.352499999999999</v>
      </c>
      <c r="C961" s="6">
        <v>16.579999999999998</v>
      </c>
      <c r="D961" s="6">
        <v>16.79</v>
      </c>
      <c r="E961" s="6">
        <v>16.227499999999999</v>
      </c>
      <c r="F961" s="6">
        <v>0</v>
      </c>
      <c r="G961" s="9">
        <v>-1.37E-2</v>
      </c>
    </row>
    <row r="962" spans="1:7" ht="18" thickBot="1" x14ac:dyDescent="0.3">
      <c r="A962" s="3">
        <v>42486</v>
      </c>
      <c r="B962" s="15">
        <v>16.579999999999998</v>
      </c>
      <c r="C962" s="6">
        <v>16.572500000000002</v>
      </c>
      <c r="D962" s="6">
        <v>16.817499999999999</v>
      </c>
      <c r="E962" s="6">
        <v>15.6425</v>
      </c>
      <c r="F962" s="6">
        <v>0</v>
      </c>
      <c r="G962" s="7">
        <v>5.0000000000000001E-4</v>
      </c>
    </row>
    <row r="963" spans="1:7" ht="18" thickBot="1" x14ac:dyDescent="0.3">
      <c r="A963" s="3">
        <v>42485</v>
      </c>
      <c r="B963" s="15">
        <v>16.572500000000002</v>
      </c>
      <c r="C963" s="6">
        <v>16.38</v>
      </c>
      <c r="D963" s="6">
        <v>17.03</v>
      </c>
      <c r="E963" s="6">
        <v>16.127500000000001</v>
      </c>
      <c r="F963" s="6">
        <v>0</v>
      </c>
      <c r="G963" s="7">
        <v>1.18E-2</v>
      </c>
    </row>
    <row r="964" spans="1:7" ht="18" thickBot="1" x14ac:dyDescent="0.3">
      <c r="A964" s="3">
        <v>42482</v>
      </c>
      <c r="B964" s="16">
        <v>16.38</v>
      </c>
      <c r="C964" s="6">
        <v>16.512499999999999</v>
      </c>
      <c r="D964" s="6">
        <v>16.857500000000002</v>
      </c>
      <c r="E964" s="6">
        <v>15.335000000000001</v>
      </c>
      <c r="F964" s="6">
        <v>0</v>
      </c>
      <c r="G964" s="9">
        <v>-8.0000000000000002E-3</v>
      </c>
    </row>
    <row r="965" spans="1:7" ht="18" thickBot="1" x14ac:dyDescent="0.3">
      <c r="A965" s="3">
        <v>42481</v>
      </c>
      <c r="B965" s="16">
        <v>16.512499999999999</v>
      </c>
      <c r="C965" s="6">
        <v>17.074999999999999</v>
      </c>
      <c r="D965" s="6">
        <v>17.074999999999999</v>
      </c>
      <c r="E965" s="6">
        <v>15.637499999999999</v>
      </c>
      <c r="F965" s="6">
        <v>0</v>
      </c>
      <c r="G965" s="9">
        <v>-3.2899999999999999E-2</v>
      </c>
    </row>
    <row r="966" spans="1:7" ht="18" thickBot="1" x14ac:dyDescent="0.3">
      <c r="A966" s="3">
        <v>42480</v>
      </c>
      <c r="B966" s="15">
        <v>17.074999999999999</v>
      </c>
      <c r="C966" s="6">
        <v>16.947500000000002</v>
      </c>
      <c r="D966" s="6">
        <v>17.52</v>
      </c>
      <c r="E966" s="6">
        <v>15.432499999999999</v>
      </c>
      <c r="F966" s="6">
        <v>0</v>
      </c>
      <c r="G966" s="7">
        <v>7.4999999999999997E-3</v>
      </c>
    </row>
    <row r="967" spans="1:7" ht="18" thickBot="1" x14ac:dyDescent="0.3">
      <c r="A967" s="3">
        <v>42478</v>
      </c>
      <c r="B967" s="15">
        <v>16.947500000000002</v>
      </c>
      <c r="C967" s="6">
        <v>16.035</v>
      </c>
      <c r="D967" s="6">
        <v>17.4175</v>
      </c>
      <c r="E967" s="6">
        <v>14.14</v>
      </c>
      <c r="F967" s="6">
        <v>0</v>
      </c>
      <c r="G967" s="7">
        <v>5.6899999999999999E-2</v>
      </c>
    </row>
    <row r="968" spans="1:7" ht="18" thickBot="1" x14ac:dyDescent="0.3">
      <c r="A968" s="3">
        <v>42473</v>
      </c>
      <c r="B968" s="15">
        <v>16.035</v>
      </c>
      <c r="C968" s="6">
        <v>16.024999999999999</v>
      </c>
      <c r="D968" s="6">
        <v>16.12</v>
      </c>
      <c r="E968" s="6">
        <v>13.55</v>
      </c>
      <c r="F968" s="6">
        <v>0</v>
      </c>
      <c r="G968" s="7">
        <v>5.9999999999999995E-4</v>
      </c>
    </row>
    <row r="969" spans="1:7" ht="18" thickBot="1" x14ac:dyDescent="0.3">
      <c r="A969" s="3">
        <v>42472</v>
      </c>
      <c r="B969" s="15">
        <v>16.024999999999999</v>
      </c>
      <c r="C969" s="6">
        <v>16.012499999999999</v>
      </c>
      <c r="D969" s="6">
        <v>16.302499999999998</v>
      </c>
      <c r="E969" s="6">
        <v>14.6525</v>
      </c>
      <c r="F969" s="6">
        <v>0</v>
      </c>
      <c r="G969" s="7">
        <v>8.0000000000000004E-4</v>
      </c>
    </row>
    <row r="970" spans="1:7" ht="18" thickBot="1" x14ac:dyDescent="0.3">
      <c r="A970" s="3">
        <v>42471</v>
      </c>
      <c r="B970" s="16">
        <v>16.012499999999999</v>
      </c>
      <c r="C970" s="6">
        <v>16.432500000000001</v>
      </c>
      <c r="D970" s="6">
        <v>16.79</v>
      </c>
      <c r="E970" s="6">
        <v>14.88</v>
      </c>
      <c r="F970" s="6">
        <v>0</v>
      </c>
      <c r="G970" s="9">
        <v>-2.5600000000000001E-2</v>
      </c>
    </row>
    <row r="971" spans="1:7" ht="18" thickBot="1" x14ac:dyDescent="0.3">
      <c r="A971" s="3">
        <v>42468</v>
      </c>
      <c r="B971" s="16">
        <v>16.432500000000001</v>
      </c>
      <c r="C971" s="6">
        <v>16.934999999999999</v>
      </c>
      <c r="D971" s="6">
        <v>16.934999999999999</v>
      </c>
      <c r="E971" s="6">
        <v>15.1975</v>
      </c>
      <c r="F971" s="6">
        <v>0</v>
      </c>
      <c r="G971" s="9">
        <v>-2.9700000000000001E-2</v>
      </c>
    </row>
    <row r="972" spans="1:7" ht="18" thickBot="1" x14ac:dyDescent="0.3">
      <c r="A972" s="3">
        <v>42467</v>
      </c>
      <c r="B972" s="16">
        <v>16.934999999999999</v>
      </c>
      <c r="C972" s="6">
        <v>17.344999999999999</v>
      </c>
      <c r="D972" s="6">
        <v>17.422499999999999</v>
      </c>
      <c r="E972" s="6">
        <v>16.335000000000001</v>
      </c>
      <c r="F972" s="6">
        <v>0</v>
      </c>
      <c r="G972" s="9">
        <v>-2.3599999999999999E-2</v>
      </c>
    </row>
    <row r="973" spans="1:7" ht="18" thickBot="1" x14ac:dyDescent="0.3">
      <c r="A973" s="3">
        <v>42466</v>
      </c>
      <c r="B973" s="16">
        <v>17.344999999999999</v>
      </c>
      <c r="C973" s="6">
        <v>17.829999999999998</v>
      </c>
      <c r="D973" s="6">
        <v>17.922499999999999</v>
      </c>
      <c r="E973" s="6">
        <v>16.125</v>
      </c>
      <c r="F973" s="6">
        <v>0</v>
      </c>
      <c r="G973" s="9">
        <v>-2.7199999999999998E-2</v>
      </c>
    </row>
    <row r="974" spans="1:7" ht="18" thickBot="1" x14ac:dyDescent="0.3">
      <c r="A974" s="3">
        <v>42465</v>
      </c>
      <c r="B974" s="15">
        <v>17.829999999999998</v>
      </c>
      <c r="C974" s="6">
        <v>17.45</v>
      </c>
      <c r="D974" s="6">
        <v>18.0625</v>
      </c>
      <c r="E974" s="6">
        <v>16.885000000000002</v>
      </c>
      <c r="F974" s="6">
        <v>0</v>
      </c>
      <c r="G974" s="7">
        <v>2.18E-2</v>
      </c>
    </row>
    <row r="975" spans="1:7" ht="18" thickBot="1" x14ac:dyDescent="0.3">
      <c r="A975" s="3">
        <v>42464</v>
      </c>
      <c r="B975" s="15">
        <v>17.45</v>
      </c>
      <c r="C975" s="6">
        <v>17.2775</v>
      </c>
      <c r="D975" s="6">
        <v>18.1675</v>
      </c>
      <c r="E975" s="6">
        <v>16.23</v>
      </c>
      <c r="F975" s="6">
        <v>0</v>
      </c>
      <c r="G975" s="7">
        <v>0.01</v>
      </c>
    </row>
    <row r="976" spans="1:7" ht="18" thickBot="1" x14ac:dyDescent="0.3">
      <c r="A976" s="3">
        <v>42461</v>
      </c>
      <c r="B976" s="15">
        <v>17.2775</v>
      </c>
      <c r="C976" s="6">
        <v>16.5825</v>
      </c>
      <c r="D976" s="6">
        <v>17.895</v>
      </c>
      <c r="E976" s="6">
        <v>16.2925</v>
      </c>
      <c r="F976" s="6">
        <v>0</v>
      </c>
      <c r="G976" s="7">
        <v>4.19E-2</v>
      </c>
    </row>
    <row r="977" spans="1:7" ht="18" thickBot="1" x14ac:dyDescent="0.3">
      <c r="A977" s="3">
        <v>42460</v>
      </c>
      <c r="B977" s="16">
        <v>16.5825</v>
      </c>
      <c r="C977" s="6">
        <v>16.807500000000001</v>
      </c>
      <c r="D977" s="6">
        <v>16.885000000000002</v>
      </c>
      <c r="E977" s="6">
        <v>15.4975</v>
      </c>
      <c r="F977" s="6">
        <v>0</v>
      </c>
      <c r="G977" s="9">
        <v>-1.34E-2</v>
      </c>
    </row>
    <row r="978" spans="1:7" ht="18" thickBot="1" x14ac:dyDescent="0.3">
      <c r="A978" s="3">
        <v>42459</v>
      </c>
      <c r="B978" s="16">
        <v>16.807500000000001</v>
      </c>
      <c r="C978" s="6">
        <v>17.637499999999999</v>
      </c>
      <c r="D978" s="6">
        <v>17.637499999999999</v>
      </c>
      <c r="E978" s="6">
        <v>16.57</v>
      </c>
      <c r="F978" s="6">
        <v>0</v>
      </c>
      <c r="G978" s="9">
        <v>-4.7100000000000003E-2</v>
      </c>
    </row>
    <row r="979" spans="1:7" ht="18" thickBot="1" x14ac:dyDescent="0.3">
      <c r="A979" s="3">
        <v>42458</v>
      </c>
      <c r="B979" s="15">
        <v>17.637499999999999</v>
      </c>
      <c r="C979" s="6">
        <v>17.484999999999999</v>
      </c>
      <c r="D979" s="6">
        <v>18.04</v>
      </c>
      <c r="E979" s="6">
        <v>16.805</v>
      </c>
      <c r="F979" s="6">
        <v>0</v>
      </c>
      <c r="G979" s="7">
        <v>8.6999999999999994E-3</v>
      </c>
    </row>
    <row r="980" spans="1:7" ht="18" thickBot="1" x14ac:dyDescent="0.3">
      <c r="A980" s="3">
        <v>42457</v>
      </c>
      <c r="B980" s="15">
        <v>17.484999999999999</v>
      </c>
      <c r="C980" s="6">
        <v>16.344999999999999</v>
      </c>
      <c r="D980" s="6">
        <v>18.57</v>
      </c>
      <c r="E980" s="6">
        <v>15.182499999999999</v>
      </c>
      <c r="F980" s="6">
        <v>0</v>
      </c>
      <c r="G980" s="7">
        <v>6.9699999999999998E-2</v>
      </c>
    </row>
    <row r="981" spans="1:7" ht="18" thickBot="1" x14ac:dyDescent="0.3">
      <c r="A981" s="3">
        <v>42452</v>
      </c>
      <c r="B981" s="16">
        <v>16.344999999999999</v>
      </c>
      <c r="C981" s="6">
        <v>16.43</v>
      </c>
      <c r="D981" s="6">
        <v>16.87</v>
      </c>
      <c r="E981" s="6">
        <v>13.9475</v>
      </c>
      <c r="F981" s="6">
        <v>0</v>
      </c>
      <c r="G981" s="9">
        <v>-5.1999999999999998E-3</v>
      </c>
    </row>
    <row r="982" spans="1:7" ht="18" thickBot="1" x14ac:dyDescent="0.3">
      <c r="A982" s="3">
        <v>42451</v>
      </c>
      <c r="B982" s="15">
        <v>16.43</v>
      </c>
      <c r="C982" s="6">
        <v>16.3325</v>
      </c>
      <c r="D982" s="6">
        <v>16.862500000000001</v>
      </c>
      <c r="E982" s="6">
        <v>13.695</v>
      </c>
      <c r="F982" s="6">
        <v>0</v>
      </c>
      <c r="G982" s="7">
        <v>6.0000000000000001E-3</v>
      </c>
    </row>
    <row r="983" spans="1:7" ht="18" thickBot="1" x14ac:dyDescent="0.3">
      <c r="A983" s="3">
        <v>42450</v>
      </c>
      <c r="B983" s="16">
        <v>16.3325</v>
      </c>
      <c r="C983" s="6">
        <v>16.3825</v>
      </c>
      <c r="D983" s="6">
        <v>17.11</v>
      </c>
      <c r="E983" s="6">
        <v>14.8325</v>
      </c>
      <c r="F983" s="6">
        <v>0</v>
      </c>
      <c r="G983" s="9">
        <v>-3.0999999999999999E-3</v>
      </c>
    </row>
    <row r="984" spans="1:7" ht="18" thickBot="1" x14ac:dyDescent="0.3">
      <c r="A984" s="3">
        <v>42447</v>
      </c>
      <c r="B984" s="16">
        <v>16.3825</v>
      </c>
      <c r="C984" s="6">
        <v>16.84</v>
      </c>
      <c r="D984" s="6">
        <v>16.8675</v>
      </c>
      <c r="E984" s="6">
        <v>14.9</v>
      </c>
      <c r="F984" s="6">
        <v>0</v>
      </c>
      <c r="G984" s="9">
        <v>-2.7199999999999998E-2</v>
      </c>
    </row>
    <row r="985" spans="1:7" ht="18" thickBot="1" x14ac:dyDescent="0.3">
      <c r="A985" s="3">
        <v>42446</v>
      </c>
      <c r="B985" s="16">
        <v>16.84</v>
      </c>
      <c r="C985" s="6">
        <v>17.114999999999998</v>
      </c>
      <c r="D985" s="6">
        <v>17.274999999999999</v>
      </c>
      <c r="E985" s="6">
        <v>15.557499999999999</v>
      </c>
      <c r="F985" s="6">
        <v>0</v>
      </c>
      <c r="G985" s="9">
        <v>-1.61E-2</v>
      </c>
    </row>
    <row r="986" spans="1:7" ht="18" thickBot="1" x14ac:dyDescent="0.3">
      <c r="A986" s="3">
        <v>42445</v>
      </c>
      <c r="B986" s="16">
        <v>17.114999999999998</v>
      </c>
      <c r="C986" s="6">
        <v>17.5975</v>
      </c>
      <c r="D986" s="6">
        <v>17.88</v>
      </c>
      <c r="E986" s="6">
        <v>14.5975</v>
      </c>
      <c r="F986" s="6">
        <v>0</v>
      </c>
      <c r="G986" s="9">
        <v>-2.7400000000000001E-2</v>
      </c>
    </row>
    <row r="987" spans="1:7" ht="18" thickBot="1" x14ac:dyDescent="0.3">
      <c r="A987" s="3">
        <v>42444</v>
      </c>
      <c r="B987" s="15">
        <v>17.5975</v>
      </c>
      <c r="C987" s="6">
        <v>17.102499999999999</v>
      </c>
      <c r="D987" s="6">
        <v>17.84</v>
      </c>
      <c r="E987" s="6">
        <v>15.23</v>
      </c>
      <c r="F987" s="6">
        <v>0</v>
      </c>
      <c r="G987" s="7">
        <v>2.8899999999999999E-2</v>
      </c>
    </row>
    <row r="988" spans="1:7" ht="18" thickBot="1" x14ac:dyDescent="0.3">
      <c r="A988" s="3">
        <v>42443</v>
      </c>
      <c r="B988" s="15">
        <v>17.102499999999999</v>
      </c>
      <c r="C988" s="6">
        <v>17.0975</v>
      </c>
      <c r="D988" s="6">
        <v>17.399999999999999</v>
      </c>
      <c r="E988" s="6">
        <v>15.585000000000001</v>
      </c>
      <c r="F988" s="6">
        <v>0</v>
      </c>
      <c r="G988" s="7">
        <v>2.9999999999999997E-4</v>
      </c>
    </row>
    <row r="989" spans="1:7" ht="18" thickBot="1" x14ac:dyDescent="0.3">
      <c r="A989" s="3">
        <v>42440</v>
      </c>
      <c r="B989" s="16">
        <v>17.0975</v>
      </c>
      <c r="C989" s="6">
        <v>17.895</v>
      </c>
      <c r="D989" s="6">
        <v>17.895</v>
      </c>
      <c r="E989" s="6">
        <v>16.032499999999999</v>
      </c>
      <c r="F989" s="6">
        <v>0</v>
      </c>
      <c r="G989" s="9">
        <v>-4.4600000000000001E-2</v>
      </c>
    </row>
    <row r="990" spans="1:7" ht="18" thickBot="1" x14ac:dyDescent="0.3">
      <c r="A990" s="3">
        <v>42439</v>
      </c>
      <c r="B990" s="15">
        <v>17.895</v>
      </c>
      <c r="C990" s="6">
        <v>17.504999999999999</v>
      </c>
      <c r="D990" s="6">
        <v>18.239999999999998</v>
      </c>
      <c r="E990" s="6">
        <v>16.267499999999998</v>
      </c>
      <c r="F990" s="6">
        <v>0</v>
      </c>
      <c r="G990" s="7">
        <v>2.23E-2</v>
      </c>
    </row>
    <row r="991" spans="1:7" ht="18" thickBot="1" x14ac:dyDescent="0.3">
      <c r="A991" s="3">
        <v>42438</v>
      </c>
      <c r="B991" s="16">
        <v>17.504999999999999</v>
      </c>
      <c r="C991" s="6">
        <v>18.465</v>
      </c>
      <c r="D991" s="6">
        <v>18.675000000000001</v>
      </c>
      <c r="E991" s="6">
        <v>17.315000000000001</v>
      </c>
      <c r="F991" s="6">
        <v>0</v>
      </c>
      <c r="G991" s="9">
        <v>-5.1999999999999998E-2</v>
      </c>
    </row>
    <row r="992" spans="1:7" ht="18" thickBot="1" x14ac:dyDescent="0.3">
      <c r="A992" s="3">
        <v>42437</v>
      </c>
      <c r="B992" s="15">
        <v>18.465</v>
      </c>
      <c r="C992" s="6">
        <v>17.8825</v>
      </c>
      <c r="D992" s="6">
        <v>18.975000000000001</v>
      </c>
      <c r="E992" s="6">
        <v>17.41</v>
      </c>
      <c r="F992" s="6">
        <v>0</v>
      </c>
      <c r="G992" s="7">
        <v>3.2599999999999997E-2</v>
      </c>
    </row>
    <row r="993" spans="1:7" ht="18" thickBot="1" x14ac:dyDescent="0.3">
      <c r="A993" s="3">
        <v>42433</v>
      </c>
      <c r="B993" s="16">
        <v>17.8825</v>
      </c>
      <c r="C993" s="6">
        <v>18.04</v>
      </c>
      <c r="D993" s="6">
        <v>18.315000000000001</v>
      </c>
      <c r="E993" s="6">
        <v>17.2</v>
      </c>
      <c r="F993" s="6">
        <v>0</v>
      </c>
      <c r="G993" s="9">
        <v>-8.6999999999999994E-3</v>
      </c>
    </row>
    <row r="994" spans="1:7" ht="18" thickBot="1" x14ac:dyDescent="0.3">
      <c r="A994" s="3">
        <v>42432</v>
      </c>
      <c r="B994" s="16">
        <v>18.04</v>
      </c>
      <c r="C994" s="6">
        <v>18.989999999999998</v>
      </c>
      <c r="D994" s="6">
        <v>19.02</v>
      </c>
      <c r="E994" s="6">
        <v>17.907499999999999</v>
      </c>
      <c r="F994" s="6">
        <v>0</v>
      </c>
      <c r="G994" s="9">
        <v>-0.05</v>
      </c>
    </row>
    <row r="995" spans="1:7" ht="18" thickBot="1" x14ac:dyDescent="0.3">
      <c r="A995" s="3">
        <v>42431</v>
      </c>
      <c r="B995" s="15">
        <v>18.989999999999998</v>
      </c>
      <c r="C995" s="6">
        <v>18.672499999999999</v>
      </c>
      <c r="D995" s="6">
        <v>19.2</v>
      </c>
      <c r="E995" s="6">
        <v>17.495000000000001</v>
      </c>
      <c r="F995" s="6">
        <v>0</v>
      </c>
      <c r="G995" s="7">
        <v>1.7000000000000001E-2</v>
      </c>
    </row>
    <row r="996" spans="1:7" ht="18" thickBot="1" x14ac:dyDescent="0.3">
      <c r="A996" s="3">
        <v>42430</v>
      </c>
      <c r="B996" s="16">
        <v>18.672499999999999</v>
      </c>
      <c r="C996" s="6">
        <v>20.157499999999999</v>
      </c>
      <c r="D996" s="6">
        <v>20.157499999999999</v>
      </c>
      <c r="E996" s="6">
        <v>18.4025</v>
      </c>
      <c r="F996" s="6">
        <v>0</v>
      </c>
      <c r="G996" s="9">
        <v>-7.3700000000000002E-2</v>
      </c>
    </row>
    <row r="997" spans="1:7" ht="18" thickBot="1" x14ac:dyDescent="0.3">
      <c r="A997" s="3">
        <v>42429</v>
      </c>
      <c r="B997" s="16">
        <v>20.157499999999999</v>
      </c>
      <c r="C997" s="6">
        <v>21.864999999999998</v>
      </c>
      <c r="D997" s="6">
        <v>22.405000000000001</v>
      </c>
      <c r="E997" s="6">
        <v>19.355</v>
      </c>
      <c r="F997" s="6">
        <v>0</v>
      </c>
      <c r="G997" s="9">
        <v>-7.8100000000000003E-2</v>
      </c>
    </row>
    <row r="998" spans="1:7" ht="18" thickBot="1" x14ac:dyDescent="0.3">
      <c r="A998" s="3">
        <v>42426</v>
      </c>
      <c r="B998" s="16">
        <v>21.864999999999998</v>
      </c>
      <c r="C998" s="6">
        <v>22.745000000000001</v>
      </c>
      <c r="D998" s="6">
        <v>23.145</v>
      </c>
      <c r="E998" s="6">
        <v>21.19</v>
      </c>
      <c r="F998" s="6">
        <v>0</v>
      </c>
      <c r="G998" s="9">
        <v>-3.8699999999999998E-2</v>
      </c>
    </row>
    <row r="999" spans="1:7" ht="18" thickBot="1" x14ac:dyDescent="0.3">
      <c r="A999" s="3">
        <v>42425</v>
      </c>
      <c r="B999" s="16">
        <v>22.745000000000001</v>
      </c>
      <c r="C999" s="6">
        <v>22.954999999999998</v>
      </c>
      <c r="D999" s="6">
        <v>23.487500000000001</v>
      </c>
      <c r="E999" s="6">
        <v>22.197500000000002</v>
      </c>
      <c r="F999" s="6">
        <v>0</v>
      </c>
      <c r="G999" s="9">
        <v>-9.1000000000000004E-3</v>
      </c>
    </row>
    <row r="1000" spans="1:7" ht="18" thickBot="1" x14ac:dyDescent="0.3">
      <c r="A1000" s="3">
        <v>42424</v>
      </c>
      <c r="B1000" s="16">
        <v>22.954999999999998</v>
      </c>
      <c r="C1000" s="6">
        <v>23.837499999999999</v>
      </c>
      <c r="D1000" s="6">
        <v>24.815000000000001</v>
      </c>
      <c r="E1000" s="6">
        <v>22.127500000000001</v>
      </c>
      <c r="F1000" s="6">
        <v>0</v>
      </c>
      <c r="G1000" s="9">
        <v>-3.6999999999999998E-2</v>
      </c>
    </row>
    <row r="1001" spans="1:7" ht="18" thickBot="1" x14ac:dyDescent="0.3">
      <c r="A1001" s="3">
        <v>42423</v>
      </c>
      <c r="B1001" s="15">
        <v>23.837499999999999</v>
      </c>
      <c r="C1001" s="6">
        <v>21.02</v>
      </c>
      <c r="D1001" s="6">
        <v>24.64</v>
      </c>
      <c r="E1001" s="6">
        <v>21.02</v>
      </c>
      <c r="F1001" s="6">
        <v>0</v>
      </c>
      <c r="G1001" s="7">
        <v>0.13400000000000001</v>
      </c>
    </row>
    <row r="1002" spans="1:7" ht="18" thickBot="1" x14ac:dyDescent="0.3">
      <c r="A1002" s="3">
        <v>42422</v>
      </c>
      <c r="B1002" s="15">
        <v>21.02</v>
      </c>
      <c r="C1002" s="6">
        <v>20.914999999999999</v>
      </c>
      <c r="D1002" s="6">
        <v>21.862500000000001</v>
      </c>
      <c r="E1002" s="6">
        <v>17.407499999999999</v>
      </c>
      <c r="F1002" s="6">
        <v>0</v>
      </c>
      <c r="G1002" s="7">
        <v>5.0000000000000001E-3</v>
      </c>
    </row>
    <row r="1003" spans="1:7" ht="18" thickBot="1" x14ac:dyDescent="0.3">
      <c r="A1003" s="3">
        <v>42419</v>
      </c>
      <c r="B1003" s="16">
        <v>20.914999999999999</v>
      </c>
      <c r="C1003" s="6">
        <v>21.484999999999999</v>
      </c>
      <c r="D1003" s="6">
        <v>21.662500000000001</v>
      </c>
      <c r="E1003" s="6">
        <v>17.697500000000002</v>
      </c>
      <c r="F1003" s="6">
        <v>0</v>
      </c>
      <c r="G1003" s="9">
        <v>-2.6499999999999999E-2</v>
      </c>
    </row>
    <row r="1004" spans="1:7" ht="18" thickBot="1" x14ac:dyDescent="0.3">
      <c r="A1004" s="3">
        <v>42418</v>
      </c>
      <c r="B1004" s="16">
        <v>21.484999999999999</v>
      </c>
      <c r="C1004" s="6">
        <v>21.8325</v>
      </c>
      <c r="D1004" s="6">
        <v>22.3</v>
      </c>
      <c r="E1004" s="6">
        <v>19.79</v>
      </c>
      <c r="F1004" s="6">
        <v>0</v>
      </c>
      <c r="G1004" s="9">
        <v>-1.5900000000000001E-2</v>
      </c>
    </row>
    <row r="1005" spans="1:7" ht="18" thickBot="1" x14ac:dyDescent="0.3">
      <c r="A1005" s="3">
        <v>42417</v>
      </c>
      <c r="B1005" s="16">
        <v>21.8325</v>
      </c>
      <c r="C1005" s="6">
        <v>23.04</v>
      </c>
      <c r="D1005" s="6">
        <v>23.805</v>
      </c>
      <c r="E1005" s="6">
        <v>20.637499999999999</v>
      </c>
      <c r="F1005" s="6">
        <v>0</v>
      </c>
      <c r="G1005" s="9">
        <v>-5.2400000000000002E-2</v>
      </c>
    </row>
    <row r="1006" spans="1:7" ht="18" thickBot="1" x14ac:dyDescent="0.3">
      <c r="A1006" s="3">
        <v>42416</v>
      </c>
      <c r="B1006" s="15">
        <v>23.04</v>
      </c>
      <c r="C1006" s="6">
        <v>22.375</v>
      </c>
      <c r="D1006" s="6">
        <v>23.33</v>
      </c>
      <c r="E1006" s="6">
        <v>17.32</v>
      </c>
      <c r="F1006" s="6">
        <v>0</v>
      </c>
      <c r="G1006" s="7">
        <v>2.9700000000000001E-2</v>
      </c>
    </row>
    <row r="1007" spans="1:7" ht="18" thickBot="1" x14ac:dyDescent="0.3">
      <c r="A1007" s="3">
        <v>42415</v>
      </c>
      <c r="B1007" s="16">
        <v>22.375</v>
      </c>
      <c r="C1007" s="6">
        <v>24.672499999999999</v>
      </c>
      <c r="D1007" s="6">
        <v>24.672499999999999</v>
      </c>
      <c r="E1007" s="6">
        <v>21.797499999999999</v>
      </c>
      <c r="F1007" s="6">
        <v>0</v>
      </c>
      <c r="G1007" s="9">
        <v>-9.3100000000000002E-2</v>
      </c>
    </row>
    <row r="1008" spans="1:7" ht="18" thickBot="1" x14ac:dyDescent="0.3">
      <c r="A1008" s="3">
        <v>42412</v>
      </c>
      <c r="B1008" s="16">
        <v>24.672499999999999</v>
      </c>
      <c r="C1008" s="6">
        <v>25.965</v>
      </c>
      <c r="D1008" s="6">
        <v>25.97</v>
      </c>
      <c r="E1008" s="6">
        <v>24.0075</v>
      </c>
      <c r="F1008" s="6">
        <v>0</v>
      </c>
      <c r="G1008" s="9">
        <v>-4.9799999999999997E-2</v>
      </c>
    </row>
    <row r="1009" spans="1:7" ht="18" thickBot="1" x14ac:dyDescent="0.3">
      <c r="A1009" s="3">
        <v>42411</v>
      </c>
      <c r="B1009" s="15">
        <v>25.965</v>
      </c>
      <c r="C1009" s="6">
        <v>22.465</v>
      </c>
      <c r="D1009" s="6">
        <v>26.87</v>
      </c>
      <c r="E1009" s="6">
        <v>22.11</v>
      </c>
      <c r="F1009" s="6">
        <v>0</v>
      </c>
      <c r="G1009" s="7">
        <v>0.15579999999999999</v>
      </c>
    </row>
    <row r="1010" spans="1:7" ht="18" thickBot="1" x14ac:dyDescent="0.3">
      <c r="A1010" s="3">
        <v>42410</v>
      </c>
      <c r="B1010" s="15">
        <v>22.465</v>
      </c>
      <c r="C1010" s="6">
        <v>21.727499999999999</v>
      </c>
      <c r="D1010" s="6">
        <v>23.094999999999999</v>
      </c>
      <c r="E1010" s="6">
        <v>21.434999999999999</v>
      </c>
      <c r="F1010" s="6">
        <v>0</v>
      </c>
      <c r="G1010" s="7">
        <v>3.39E-2</v>
      </c>
    </row>
    <row r="1011" spans="1:7" ht="18" thickBot="1" x14ac:dyDescent="0.3">
      <c r="A1011" s="3">
        <v>42409</v>
      </c>
      <c r="B1011" s="15">
        <v>21.727499999999999</v>
      </c>
      <c r="C1011" s="6">
        <v>20.2575</v>
      </c>
      <c r="D1011" s="6">
        <v>22.032499999999999</v>
      </c>
      <c r="E1011" s="6">
        <v>20.247499999999999</v>
      </c>
      <c r="F1011" s="6">
        <v>0</v>
      </c>
      <c r="G1011" s="7">
        <v>7.2599999999999998E-2</v>
      </c>
    </row>
    <row r="1012" spans="1:7" ht="18" thickBot="1" x14ac:dyDescent="0.3">
      <c r="A1012" s="3">
        <v>42408</v>
      </c>
      <c r="B1012" s="15">
        <v>20.2575</v>
      </c>
      <c r="C1012" s="6">
        <v>18.114999999999998</v>
      </c>
      <c r="D1012" s="6">
        <v>20.452500000000001</v>
      </c>
      <c r="E1012" s="6">
        <v>17.36</v>
      </c>
      <c r="F1012" s="6">
        <v>0</v>
      </c>
      <c r="G1012" s="7">
        <v>0.1183</v>
      </c>
    </row>
    <row r="1013" spans="1:7" ht="18" thickBot="1" x14ac:dyDescent="0.3">
      <c r="A1013" s="3">
        <v>42405</v>
      </c>
      <c r="B1013" s="16">
        <v>18.114999999999998</v>
      </c>
      <c r="C1013" s="6">
        <v>18.2075</v>
      </c>
      <c r="D1013" s="6">
        <v>18.327500000000001</v>
      </c>
      <c r="E1013" s="6">
        <v>16.5425</v>
      </c>
      <c r="F1013" s="6">
        <v>0</v>
      </c>
      <c r="G1013" s="9">
        <v>-5.1000000000000004E-3</v>
      </c>
    </row>
    <row r="1014" spans="1:7" ht="18" thickBot="1" x14ac:dyDescent="0.3">
      <c r="A1014" s="3">
        <v>42404</v>
      </c>
      <c r="B1014" s="16">
        <v>18.2075</v>
      </c>
      <c r="C1014" s="6">
        <v>18.587499999999999</v>
      </c>
      <c r="D1014" s="6">
        <v>18.6525</v>
      </c>
      <c r="E1014" s="6">
        <v>17.324999999999999</v>
      </c>
      <c r="F1014" s="6">
        <v>0</v>
      </c>
      <c r="G1014" s="9">
        <v>-2.0400000000000001E-2</v>
      </c>
    </row>
    <row r="1015" spans="1:7" ht="18" thickBot="1" x14ac:dyDescent="0.3">
      <c r="A1015" s="3">
        <v>42403</v>
      </c>
      <c r="B1015" s="15">
        <v>18.587499999999999</v>
      </c>
      <c r="C1015" s="6">
        <v>18.035</v>
      </c>
      <c r="D1015" s="6">
        <v>18.940000000000001</v>
      </c>
      <c r="E1015" s="6">
        <v>18.015000000000001</v>
      </c>
      <c r="F1015" s="6">
        <v>0</v>
      </c>
      <c r="G1015" s="7">
        <v>3.0599999999999999E-2</v>
      </c>
    </row>
    <row r="1016" spans="1:7" ht="18" thickBot="1" x14ac:dyDescent="0.3">
      <c r="A1016" s="3">
        <v>42402</v>
      </c>
      <c r="B1016" s="15">
        <v>18.035</v>
      </c>
      <c r="C1016" s="6">
        <v>17.89</v>
      </c>
      <c r="D1016" s="6">
        <v>18.350000000000001</v>
      </c>
      <c r="E1016" s="6">
        <v>16.487500000000001</v>
      </c>
      <c r="F1016" s="6">
        <v>0</v>
      </c>
      <c r="G1016" s="7">
        <v>8.0999999999999996E-3</v>
      </c>
    </row>
    <row r="1017" spans="1:7" ht="18" thickBot="1" x14ac:dyDescent="0.3">
      <c r="A1017" s="3">
        <v>42401</v>
      </c>
      <c r="B1017" s="15">
        <v>17.89</v>
      </c>
      <c r="C1017" s="6">
        <v>17.239999999999998</v>
      </c>
      <c r="D1017" s="6">
        <v>18.172499999999999</v>
      </c>
      <c r="E1017" s="6">
        <v>17.125</v>
      </c>
      <c r="F1017" s="6">
        <v>0</v>
      </c>
      <c r="G1017" s="7">
        <v>3.7699999999999997E-2</v>
      </c>
    </row>
    <row r="1018" spans="1:7" ht="18" thickBot="1" x14ac:dyDescent="0.3">
      <c r="A1018" s="3">
        <v>42398</v>
      </c>
      <c r="B1018" s="16">
        <v>17.239999999999998</v>
      </c>
      <c r="C1018" s="6">
        <v>17.899999999999999</v>
      </c>
      <c r="D1018" s="6">
        <v>18.8</v>
      </c>
      <c r="E1018" s="6">
        <v>17.074999999999999</v>
      </c>
      <c r="F1018" s="6">
        <v>0</v>
      </c>
      <c r="G1018" s="9">
        <v>-3.6900000000000002E-2</v>
      </c>
    </row>
    <row r="1019" spans="1:7" ht="18" thickBot="1" x14ac:dyDescent="0.3">
      <c r="A1019" s="3">
        <v>42397</v>
      </c>
      <c r="B1019" s="16">
        <v>17.899999999999999</v>
      </c>
      <c r="C1019" s="6">
        <v>19.057500000000001</v>
      </c>
      <c r="D1019" s="6">
        <v>19.057500000000001</v>
      </c>
      <c r="E1019" s="6">
        <v>17.2575</v>
      </c>
      <c r="F1019" s="6">
        <v>0</v>
      </c>
      <c r="G1019" s="9">
        <v>-6.0699999999999997E-2</v>
      </c>
    </row>
    <row r="1020" spans="1:7" ht="18" thickBot="1" x14ac:dyDescent="0.3">
      <c r="A1020" s="3">
        <v>42396</v>
      </c>
      <c r="B1020" s="15">
        <v>19.057500000000001</v>
      </c>
      <c r="C1020" s="6">
        <v>18.265000000000001</v>
      </c>
      <c r="D1020" s="6">
        <v>19.27</v>
      </c>
      <c r="E1020" s="6">
        <v>17.934999999999999</v>
      </c>
      <c r="F1020" s="6">
        <v>0</v>
      </c>
      <c r="G1020" s="7">
        <v>4.3400000000000001E-2</v>
      </c>
    </row>
    <row r="1021" spans="1:7" ht="18" thickBot="1" x14ac:dyDescent="0.3">
      <c r="A1021" s="3">
        <v>42394</v>
      </c>
      <c r="B1021" s="16">
        <v>18.265000000000001</v>
      </c>
      <c r="C1021" s="6">
        <v>18.82</v>
      </c>
      <c r="D1021" s="6">
        <v>19.147500000000001</v>
      </c>
      <c r="E1021" s="6">
        <v>17.212499999999999</v>
      </c>
      <c r="F1021" s="6">
        <v>0</v>
      </c>
      <c r="G1021" s="9">
        <v>-2.9499999999999998E-2</v>
      </c>
    </row>
    <row r="1022" spans="1:7" ht="18" thickBot="1" x14ac:dyDescent="0.3">
      <c r="A1022" s="3">
        <v>42391</v>
      </c>
      <c r="B1022" s="16">
        <v>18.82</v>
      </c>
      <c r="C1022" s="6">
        <v>20.8125</v>
      </c>
      <c r="D1022" s="6">
        <v>20.8125</v>
      </c>
      <c r="E1022" s="6">
        <v>17.1175</v>
      </c>
      <c r="F1022" s="6">
        <v>0</v>
      </c>
      <c r="G1022" s="9">
        <v>-9.5699999999999993E-2</v>
      </c>
    </row>
    <row r="1023" spans="1:7" ht="18" thickBot="1" x14ac:dyDescent="0.3">
      <c r="A1023" s="3">
        <v>42390</v>
      </c>
      <c r="B1023" s="16">
        <v>20.8125</v>
      </c>
      <c r="C1023" s="6">
        <v>20.965</v>
      </c>
      <c r="D1023" s="6">
        <v>21.692499999999999</v>
      </c>
      <c r="E1023" s="6">
        <v>17.852499999999999</v>
      </c>
      <c r="F1023" s="6">
        <v>0</v>
      </c>
      <c r="G1023" s="9">
        <v>-7.3000000000000001E-3</v>
      </c>
    </row>
    <row r="1024" spans="1:7" ht="18" thickBot="1" x14ac:dyDescent="0.3">
      <c r="A1024" s="3">
        <v>42389</v>
      </c>
      <c r="B1024" s="15">
        <v>20.965</v>
      </c>
      <c r="C1024" s="6">
        <v>18.43</v>
      </c>
      <c r="D1024" s="6">
        <v>22.107500000000002</v>
      </c>
      <c r="E1024" s="6">
        <v>17.1875</v>
      </c>
      <c r="F1024" s="6">
        <v>0</v>
      </c>
      <c r="G1024" s="7">
        <v>0.13750000000000001</v>
      </c>
    </row>
    <row r="1025" spans="1:7" ht="18" thickBot="1" x14ac:dyDescent="0.3">
      <c r="A1025" s="3">
        <v>42388</v>
      </c>
      <c r="B1025" s="16">
        <v>18.43</v>
      </c>
      <c r="C1025" s="6">
        <v>20.225000000000001</v>
      </c>
      <c r="D1025" s="6">
        <v>20.225000000000001</v>
      </c>
      <c r="E1025" s="6">
        <v>17.93</v>
      </c>
      <c r="F1025" s="6">
        <v>0</v>
      </c>
      <c r="G1025" s="9">
        <v>-8.8800000000000004E-2</v>
      </c>
    </row>
    <row r="1026" spans="1:7" ht="18" thickBot="1" x14ac:dyDescent="0.3">
      <c r="A1026" s="3">
        <v>42387</v>
      </c>
      <c r="B1026" s="15">
        <v>20.225000000000001</v>
      </c>
      <c r="C1026" s="6">
        <v>19.414999999999999</v>
      </c>
      <c r="D1026" s="6">
        <v>20.54</v>
      </c>
      <c r="E1026" s="6">
        <v>18.102499999999999</v>
      </c>
      <c r="F1026" s="6">
        <v>0</v>
      </c>
      <c r="G1026" s="7">
        <v>4.1700000000000001E-2</v>
      </c>
    </row>
    <row r="1027" spans="1:7" ht="18" thickBot="1" x14ac:dyDescent="0.3">
      <c r="A1027" s="3">
        <v>42384</v>
      </c>
      <c r="B1027" s="15">
        <v>19.414999999999999</v>
      </c>
      <c r="C1027" s="6">
        <v>18.605</v>
      </c>
      <c r="D1027" s="6">
        <v>19.690000000000001</v>
      </c>
      <c r="E1027" s="6">
        <v>15.672499999999999</v>
      </c>
      <c r="F1027" s="6">
        <v>0</v>
      </c>
      <c r="G1027" s="7">
        <v>4.3499999999999997E-2</v>
      </c>
    </row>
    <row r="1028" spans="1:7" ht="18" thickBot="1" x14ac:dyDescent="0.3">
      <c r="A1028" s="3">
        <v>42383</v>
      </c>
      <c r="B1028" s="15">
        <v>18.605</v>
      </c>
      <c r="C1028" s="6">
        <v>18.352499999999999</v>
      </c>
      <c r="D1028" s="6">
        <v>19.787500000000001</v>
      </c>
      <c r="E1028" s="6">
        <v>16.465</v>
      </c>
      <c r="F1028" s="6">
        <v>0</v>
      </c>
      <c r="G1028" s="7">
        <v>1.38E-2</v>
      </c>
    </row>
    <row r="1029" spans="1:7" ht="18" thickBot="1" x14ac:dyDescent="0.3">
      <c r="A1029" s="3">
        <v>42382</v>
      </c>
      <c r="B1029" s="16">
        <v>18.352499999999999</v>
      </c>
      <c r="C1029" s="6">
        <v>18.712499999999999</v>
      </c>
      <c r="D1029" s="6">
        <v>19.662500000000001</v>
      </c>
      <c r="E1029" s="6">
        <v>17.522500000000001</v>
      </c>
      <c r="F1029" s="6">
        <v>0</v>
      </c>
      <c r="G1029" s="9">
        <v>-1.9199999999999998E-2</v>
      </c>
    </row>
    <row r="1030" spans="1:7" ht="18" thickBot="1" x14ac:dyDescent="0.3">
      <c r="A1030" s="3">
        <v>42381</v>
      </c>
      <c r="B1030" s="15">
        <v>18.712499999999999</v>
      </c>
      <c r="C1030" s="6">
        <v>18.690000000000001</v>
      </c>
      <c r="D1030" s="6">
        <v>19.1875</v>
      </c>
      <c r="E1030" s="6">
        <v>17.149999999999999</v>
      </c>
      <c r="F1030" s="6">
        <v>0</v>
      </c>
      <c r="G1030" s="7">
        <v>1.1999999999999999E-3</v>
      </c>
    </row>
    <row r="1031" spans="1:7" ht="18" thickBot="1" x14ac:dyDescent="0.3">
      <c r="A1031" s="3">
        <v>42380</v>
      </c>
      <c r="B1031" s="15">
        <v>18.690000000000001</v>
      </c>
      <c r="C1031" s="6">
        <v>17.797499999999999</v>
      </c>
      <c r="D1031" s="6">
        <v>19.202500000000001</v>
      </c>
      <c r="E1031" s="6">
        <v>17.797499999999999</v>
      </c>
      <c r="F1031" s="6">
        <v>0</v>
      </c>
      <c r="G1031" s="7">
        <v>5.0099999999999999E-2</v>
      </c>
    </row>
    <row r="1032" spans="1:7" ht="18" thickBot="1" x14ac:dyDescent="0.3">
      <c r="A1032" s="3">
        <v>42377</v>
      </c>
      <c r="B1032" s="16">
        <v>17.797499999999999</v>
      </c>
      <c r="C1032" s="6">
        <v>18.96</v>
      </c>
      <c r="D1032" s="6">
        <v>18.96</v>
      </c>
      <c r="E1032" s="6">
        <v>16.872499999999999</v>
      </c>
      <c r="F1032" s="6">
        <v>0</v>
      </c>
      <c r="G1032" s="9">
        <v>-6.13E-2</v>
      </c>
    </row>
    <row r="1033" spans="1:7" ht="18" thickBot="1" x14ac:dyDescent="0.3">
      <c r="A1033" s="3">
        <v>42376</v>
      </c>
      <c r="B1033" s="15">
        <v>18.96</v>
      </c>
      <c r="C1033" s="6">
        <v>16.552499999999998</v>
      </c>
      <c r="D1033" s="6">
        <v>19.254999999999999</v>
      </c>
      <c r="E1033" s="6">
        <v>16.489999999999998</v>
      </c>
      <c r="F1033" s="6">
        <v>0</v>
      </c>
      <c r="G1033" s="7">
        <v>0.1454</v>
      </c>
    </row>
    <row r="1034" spans="1:7" ht="18" thickBot="1" x14ac:dyDescent="0.3">
      <c r="A1034" s="3">
        <v>42375</v>
      </c>
      <c r="B1034" s="16">
        <v>16.552499999999998</v>
      </c>
      <c r="C1034" s="6">
        <v>16.702500000000001</v>
      </c>
      <c r="D1034" s="6">
        <v>17.162500000000001</v>
      </c>
      <c r="E1034" s="6">
        <v>15.6075</v>
      </c>
      <c r="F1034" s="6">
        <v>0</v>
      </c>
      <c r="G1034" s="9">
        <v>-8.9999999999999993E-3</v>
      </c>
    </row>
    <row r="1035" spans="1:7" ht="18" thickBot="1" x14ac:dyDescent="0.3">
      <c r="A1035" s="3">
        <v>42374</v>
      </c>
      <c r="B1035" s="16">
        <v>16.702500000000001</v>
      </c>
      <c r="C1035" s="6">
        <v>16.835000000000001</v>
      </c>
      <c r="D1035" s="6">
        <v>16.835000000000001</v>
      </c>
      <c r="E1035" s="6">
        <v>15.567500000000001</v>
      </c>
      <c r="F1035" s="6">
        <v>0</v>
      </c>
      <c r="G1035" s="9">
        <v>-7.9000000000000008E-3</v>
      </c>
    </row>
    <row r="1036" spans="1:7" ht="18" thickBot="1" x14ac:dyDescent="0.3">
      <c r="A1036" s="3">
        <v>42373</v>
      </c>
      <c r="B1036" s="15">
        <v>16.835000000000001</v>
      </c>
      <c r="C1036" s="6">
        <v>14.26</v>
      </c>
      <c r="D1036" s="6">
        <v>17.102499999999999</v>
      </c>
      <c r="E1036" s="6">
        <v>14.03</v>
      </c>
      <c r="F1036" s="6">
        <v>0</v>
      </c>
      <c r="G1036" s="7">
        <v>0.18060000000000001</v>
      </c>
    </row>
    <row r="1037" spans="1:7" ht="18" thickBot="1" x14ac:dyDescent="0.3">
      <c r="A1037" s="3">
        <v>42370</v>
      </c>
      <c r="B1037" s="15">
        <v>14.26</v>
      </c>
      <c r="C1037" s="6">
        <v>13.87</v>
      </c>
      <c r="D1037" s="6">
        <v>14.3475</v>
      </c>
      <c r="E1037" s="6">
        <v>13.105</v>
      </c>
      <c r="F1037" s="6">
        <v>0</v>
      </c>
      <c r="G1037" s="7">
        <v>2.81E-2</v>
      </c>
    </row>
    <row r="1038" spans="1:7" ht="18" thickBot="1" x14ac:dyDescent="0.3">
      <c r="A1038" s="3">
        <v>42369</v>
      </c>
      <c r="B1038" s="16">
        <v>13.87</v>
      </c>
      <c r="C1038" s="6">
        <v>14.35</v>
      </c>
      <c r="D1038" s="6">
        <v>14.487500000000001</v>
      </c>
      <c r="E1038" s="6">
        <v>12.9825</v>
      </c>
      <c r="F1038" s="6">
        <v>0</v>
      </c>
      <c r="G1038" s="9">
        <v>-3.3399999999999999E-2</v>
      </c>
    </row>
    <row r="1039" spans="1:7" ht="18" thickBot="1" x14ac:dyDescent="0.3">
      <c r="A1039" s="3">
        <v>42368</v>
      </c>
      <c r="B1039" s="15">
        <v>14.35</v>
      </c>
      <c r="C1039" s="6">
        <v>14.234999999999999</v>
      </c>
      <c r="D1039" s="6">
        <v>14.494999999999999</v>
      </c>
      <c r="E1039" s="6">
        <v>12.782500000000001</v>
      </c>
      <c r="F1039" s="6">
        <v>0</v>
      </c>
      <c r="G1039" s="7">
        <v>8.0999999999999996E-3</v>
      </c>
    </row>
    <row r="1040" spans="1:7" ht="18" thickBot="1" x14ac:dyDescent="0.3">
      <c r="A1040" s="3">
        <v>42367</v>
      </c>
      <c r="B1040" s="16">
        <v>14.234999999999999</v>
      </c>
      <c r="C1040" s="6">
        <v>14.4025</v>
      </c>
      <c r="D1040" s="6">
        <v>14.71</v>
      </c>
      <c r="E1040" s="6">
        <v>13.3325</v>
      </c>
      <c r="F1040" s="6">
        <v>0</v>
      </c>
      <c r="G1040" s="9">
        <v>-1.1599999999999999E-2</v>
      </c>
    </row>
    <row r="1041" spans="1:7" ht="18" thickBot="1" x14ac:dyDescent="0.3">
      <c r="A1041" s="3">
        <v>42366</v>
      </c>
      <c r="B1041" s="15">
        <v>14.4025</v>
      </c>
      <c r="C1041" s="6">
        <v>13.744999999999999</v>
      </c>
      <c r="D1041" s="6">
        <v>14.525</v>
      </c>
      <c r="E1041" s="6">
        <v>10.375</v>
      </c>
      <c r="F1041" s="6">
        <v>0</v>
      </c>
      <c r="G1041" s="7">
        <v>4.7800000000000002E-2</v>
      </c>
    </row>
    <row r="1042" spans="1:7" ht="18" thickBot="1" x14ac:dyDescent="0.3">
      <c r="A1042" s="3">
        <v>42362</v>
      </c>
      <c r="B1042" s="15">
        <v>13.744999999999999</v>
      </c>
      <c r="C1042" s="6">
        <v>13.6525</v>
      </c>
      <c r="D1042" s="6">
        <v>13.94</v>
      </c>
      <c r="E1042" s="6">
        <v>11.202500000000001</v>
      </c>
      <c r="F1042" s="6">
        <v>0</v>
      </c>
      <c r="G1042" s="7">
        <v>6.7999999999999996E-3</v>
      </c>
    </row>
    <row r="1043" spans="1:7" ht="18" thickBot="1" x14ac:dyDescent="0.3">
      <c r="A1043" s="3">
        <v>42361</v>
      </c>
      <c r="B1043" s="16">
        <v>13.6525</v>
      </c>
      <c r="C1043" s="6">
        <v>14.4825</v>
      </c>
      <c r="D1043" s="6">
        <v>14.4825</v>
      </c>
      <c r="E1043" s="6">
        <v>12.625</v>
      </c>
      <c r="F1043" s="6">
        <v>0</v>
      </c>
      <c r="G1043" s="9">
        <v>-5.7299999999999997E-2</v>
      </c>
    </row>
    <row r="1044" spans="1:7" ht="18" thickBot="1" x14ac:dyDescent="0.3">
      <c r="A1044" s="3">
        <v>42360</v>
      </c>
      <c r="B1044" s="15">
        <v>14.4825</v>
      </c>
      <c r="C1044" s="6">
        <v>14.225</v>
      </c>
      <c r="D1044" s="6">
        <v>14.605</v>
      </c>
      <c r="E1044" s="6">
        <v>12.225</v>
      </c>
      <c r="F1044" s="6">
        <v>0</v>
      </c>
      <c r="G1044" s="7">
        <v>1.8100000000000002E-2</v>
      </c>
    </row>
    <row r="1045" spans="1:7" ht="18" thickBot="1" x14ac:dyDescent="0.3">
      <c r="A1045" s="3">
        <v>42359</v>
      </c>
      <c r="B1045" s="16">
        <v>14.225</v>
      </c>
      <c r="C1045" s="6">
        <v>14.4925</v>
      </c>
      <c r="D1045" s="6">
        <v>14.977499999999999</v>
      </c>
      <c r="E1045" s="6">
        <v>12.98</v>
      </c>
      <c r="F1045" s="6">
        <v>0</v>
      </c>
      <c r="G1045" s="9">
        <v>-1.8499999999999999E-2</v>
      </c>
    </row>
    <row r="1046" spans="1:7" ht="18" thickBot="1" x14ac:dyDescent="0.3">
      <c r="A1046" s="3">
        <v>42356</v>
      </c>
      <c r="B1046" s="15">
        <v>14.4925</v>
      </c>
      <c r="C1046" s="6">
        <v>14.215</v>
      </c>
      <c r="D1046" s="6">
        <v>14.705</v>
      </c>
      <c r="E1046" s="6">
        <v>13.0375</v>
      </c>
      <c r="F1046" s="6">
        <v>0</v>
      </c>
      <c r="G1046" s="7">
        <v>1.95E-2</v>
      </c>
    </row>
    <row r="1047" spans="1:7" ht="18" thickBot="1" x14ac:dyDescent="0.3">
      <c r="A1047" s="3">
        <v>42355</v>
      </c>
      <c r="B1047" s="16">
        <v>14.215</v>
      </c>
      <c r="C1047" s="6">
        <v>16.727499999999999</v>
      </c>
      <c r="D1047" s="6">
        <v>16.727499999999999</v>
      </c>
      <c r="E1047" s="6">
        <v>14.022500000000001</v>
      </c>
      <c r="F1047" s="6">
        <v>0</v>
      </c>
      <c r="G1047" s="9">
        <v>-0.1502</v>
      </c>
    </row>
    <row r="1048" spans="1:7" ht="18" thickBot="1" x14ac:dyDescent="0.3">
      <c r="A1048" s="3">
        <v>42354</v>
      </c>
      <c r="B1048" s="16">
        <v>16.727499999999999</v>
      </c>
      <c r="C1048" s="6">
        <v>17.342500000000001</v>
      </c>
      <c r="D1048" s="6">
        <v>17.342500000000001</v>
      </c>
      <c r="E1048" s="6">
        <v>14.904999999999999</v>
      </c>
      <c r="F1048" s="6">
        <v>0</v>
      </c>
      <c r="G1048" s="9">
        <v>-3.5499999999999997E-2</v>
      </c>
    </row>
    <row r="1049" spans="1:7" ht="18" thickBot="1" x14ac:dyDescent="0.3">
      <c r="A1049" s="3">
        <v>42353</v>
      </c>
      <c r="B1049" s="16">
        <v>17.342500000000001</v>
      </c>
      <c r="C1049" s="6">
        <v>17.797499999999999</v>
      </c>
      <c r="D1049" s="6">
        <v>18.355</v>
      </c>
      <c r="E1049" s="6">
        <v>16.112500000000001</v>
      </c>
      <c r="F1049" s="6">
        <v>0</v>
      </c>
      <c r="G1049" s="9">
        <v>-2.5600000000000001E-2</v>
      </c>
    </row>
    <row r="1050" spans="1:7" ht="18" thickBot="1" x14ac:dyDescent="0.3">
      <c r="A1050" s="3">
        <v>42352</v>
      </c>
      <c r="B1050" s="15">
        <v>17.797499999999999</v>
      </c>
      <c r="C1050" s="6">
        <v>17.182500000000001</v>
      </c>
      <c r="D1050" s="6">
        <v>18.364999999999998</v>
      </c>
      <c r="E1050" s="6">
        <v>16.46</v>
      </c>
      <c r="F1050" s="6">
        <v>0</v>
      </c>
      <c r="G1050" s="7">
        <v>3.5799999999999998E-2</v>
      </c>
    </row>
    <row r="1051" spans="1:7" ht="18" thickBot="1" x14ac:dyDescent="0.3">
      <c r="A1051" s="3">
        <v>42349</v>
      </c>
      <c r="B1051" s="15">
        <v>17.182500000000001</v>
      </c>
      <c r="C1051" s="6">
        <v>16.2925</v>
      </c>
      <c r="D1051" s="6">
        <v>17.77</v>
      </c>
      <c r="E1051" s="6">
        <v>15.0375</v>
      </c>
      <c r="F1051" s="6">
        <v>0</v>
      </c>
      <c r="G1051" s="7">
        <v>5.4600000000000003E-2</v>
      </c>
    </row>
    <row r="1052" spans="1:7" ht="18" thickBot="1" x14ac:dyDescent="0.3">
      <c r="A1052" s="3">
        <v>42348</v>
      </c>
      <c r="B1052" s="16">
        <v>16.2925</v>
      </c>
      <c r="C1052" s="6">
        <v>16.725000000000001</v>
      </c>
      <c r="D1052" s="6">
        <v>16.725000000000001</v>
      </c>
      <c r="E1052" s="6">
        <v>15.4625</v>
      </c>
      <c r="F1052" s="6">
        <v>0</v>
      </c>
      <c r="G1052" s="9">
        <v>-2.5899999999999999E-2</v>
      </c>
    </row>
    <row r="1053" spans="1:7" ht="18" thickBot="1" x14ac:dyDescent="0.3">
      <c r="A1053" s="3">
        <v>42347</v>
      </c>
      <c r="B1053" s="15">
        <v>16.725000000000001</v>
      </c>
      <c r="C1053" s="6">
        <v>15.9725</v>
      </c>
      <c r="D1053" s="6">
        <v>16.9175</v>
      </c>
      <c r="E1053" s="6">
        <v>15.37</v>
      </c>
      <c r="F1053" s="6">
        <v>0</v>
      </c>
      <c r="G1053" s="7">
        <v>4.7100000000000003E-2</v>
      </c>
    </row>
    <row r="1054" spans="1:7" ht="18" thickBot="1" x14ac:dyDescent="0.3">
      <c r="A1054" s="3">
        <v>42346</v>
      </c>
      <c r="B1054" s="15">
        <v>15.9725</v>
      </c>
      <c r="C1054" s="6">
        <v>15.865</v>
      </c>
      <c r="D1054" s="6">
        <v>16.2425</v>
      </c>
      <c r="E1054" s="6">
        <v>15.47</v>
      </c>
      <c r="F1054" s="6">
        <v>0</v>
      </c>
      <c r="G1054" s="7">
        <v>6.7999999999999996E-3</v>
      </c>
    </row>
    <row r="1055" spans="1:7" ht="18" thickBot="1" x14ac:dyDescent="0.3">
      <c r="A1055" s="3">
        <v>42345</v>
      </c>
      <c r="B1055" s="16">
        <v>15.865</v>
      </c>
      <c r="C1055" s="6">
        <v>16.085000000000001</v>
      </c>
      <c r="D1055" s="6">
        <v>16.362500000000001</v>
      </c>
      <c r="E1055" s="6">
        <v>15.79</v>
      </c>
      <c r="F1055" s="6">
        <v>0</v>
      </c>
      <c r="G1055" s="9">
        <v>-1.37E-2</v>
      </c>
    </row>
    <row r="1056" spans="1:7" ht="18" thickBot="1" x14ac:dyDescent="0.3">
      <c r="A1056" s="3">
        <v>42342</v>
      </c>
      <c r="B1056" s="15">
        <v>16.085000000000001</v>
      </c>
      <c r="C1056" s="6">
        <v>16.055</v>
      </c>
      <c r="D1056" s="6">
        <v>16.55</v>
      </c>
      <c r="E1056" s="6">
        <v>15.5625</v>
      </c>
      <c r="F1056" s="6">
        <v>0</v>
      </c>
      <c r="G1056" s="7">
        <v>1.9E-3</v>
      </c>
    </row>
    <row r="1057" spans="1:7" ht="18" thickBot="1" x14ac:dyDescent="0.3">
      <c r="A1057" s="3">
        <v>42341</v>
      </c>
      <c r="B1057" s="15">
        <v>16.055</v>
      </c>
      <c r="C1057" s="6">
        <v>15.487500000000001</v>
      </c>
      <c r="D1057" s="6">
        <v>16.155000000000001</v>
      </c>
      <c r="E1057" s="6">
        <v>15.1175</v>
      </c>
      <c r="F1057" s="6">
        <v>0</v>
      </c>
      <c r="G1057" s="7">
        <v>3.6600000000000001E-2</v>
      </c>
    </row>
    <row r="1058" spans="1:7" ht="18" thickBot="1" x14ac:dyDescent="0.3">
      <c r="A1058" s="3">
        <v>42340</v>
      </c>
      <c r="B1058" s="16">
        <v>15.487500000000001</v>
      </c>
      <c r="C1058" s="6">
        <v>15.635</v>
      </c>
      <c r="D1058" s="6">
        <v>15.9825</v>
      </c>
      <c r="E1058" s="6">
        <v>14.725</v>
      </c>
      <c r="F1058" s="6">
        <v>0</v>
      </c>
      <c r="G1058" s="9">
        <v>-9.4000000000000004E-3</v>
      </c>
    </row>
    <row r="1059" spans="1:7" ht="18" thickBot="1" x14ac:dyDescent="0.3">
      <c r="A1059" s="3">
        <v>42339</v>
      </c>
      <c r="B1059" s="16">
        <v>15.635</v>
      </c>
      <c r="C1059" s="6">
        <v>16.43</v>
      </c>
      <c r="D1059" s="6">
        <v>16.43</v>
      </c>
      <c r="E1059" s="6">
        <v>15.525</v>
      </c>
      <c r="F1059" s="6">
        <v>0</v>
      </c>
      <c r="G1059" s="9">
        <v>-4.8399999999999999E-2</v>
      </c>
    </row>
    <row r="1060" spans="1:7" ht="18" thickBot="1" x14ac:dyDescent="0.3">
      <c r="A1060" s="3">
        <v>42338</v>
      </c>
      <c r="B1060" s="16">
        <v>16.43</v>
      </c>
      <c r="C1060" s="6">
        <v>16.73</v>
      </c>
      <c r="D1060" s="6">
        <v>17.234999999999999</v>
      </c>
      <c r="E1060" s="6">
        <v>15.852499999999999</v>
      </c>
      <c r="F1060" s="6">
        <v>0</v>
      </c>
      <c r="G1060" s="9">
        <v>-1.7899999999999999E-2</v>
      </c>
    </row>
    <row r="1061" spans="1:7" ht="18" thickBot="1" x14ac:dyDescent="0.3">
      <c r="A1061" s="3">
        <v>42335</v>
      </c>
      <c r="B1061" s="15">
        <v>16.73</v>
      </c>
      <c r="C1061" s="6">
        <v>16.6875</v>
      </c>
      <c r="D1061" s="6">
        <v>16.98</v>
      </c>
      <c r="E1061" s="6">
        <v>16.170000000000002</v>
      </c>
      <c r="F1061" s="6">
        <v>0</v>
      </c>
      <c r="G1061" s="7">
        <v>2.5000000000000001E-3</v>
      </c>
    </row>
    <row r="1062" spans="1:7" ht="18" thickBot="1" x14ac:dyDescent="0.3">
      <c r="A1062" s="3">
        <v>42334</v>
      </c>
      <c r="B1062" s="15">
        <v>16.6875</v>
      </c>
      <c r="C1062" s="6">
        <v>16.245000000000001</v>
      </c>
      <c r="D1062" s="6">
        <v>16.785</v>
      </c>
      <c r="E1062" s="6">
        <v>15.085000000000001</v>
      </c>
      <c r="F1062" s="6">
        <v>0</v>
      </c>
      <c r="G1062" s="7">
        <v>2.7199999999999998E-2</v>
      </c>
    </row>
    <row r="1063" spans="1:7" ht="18" thickBot="1" x14ac:dyDescent="0.3">
      <c r="A1063" s="3">
        <v>42332</v>
      </c>
      <c r="B1063" s="16">
        <v>16.245000000000001</v>
      </c>
      <c r="C1063" s="6">
        <v>17.074999999999999</v>
      </c>
      <c r="D1063" s="6">
        <v>17.074999999999999</v>
      </c>
      <c r="E1063" s="6">
        <v>15.6525</v>
      </c>
      <c r="F1063" s="6">
        <v>0</v>
      </c>
      <c r="G1063" s="9">
        <v>-4.8599999999999997E-2</v>
      </c>
    </row>
    <row r="1064" spans="1:7" ht="18" thickBot="1" x14ac:dyDescent="0.3">
      <c r="A1064" s="3">
        <v>42331</v>
      </c>
      <c r="B1064" s="15">
        <v>17.074999999999999</v>
      </c>
      <c r="C1064" s="6">
        <v>15.897500000000001</v>
      </c>
      <c r="D1064" s="6">
        <v>17.555</v>
      </c>
      <c r="E1064" s="6">
        <v>15.775</v>
      </c>
      <c r="F1064" s="6">
        <v>0</v>
      </c>
      <c r="G1064" s="7">
        <v>7.4099999999999999E-2</v>
      </c>
    </row>
    <row r="1065" spans="1:7" ht="18" thickBot="1" x14ac:dyDescent="0.3">
      <c r="A1065" s="3">
        <v>42328</v>
      </c>
      <c r="B1065" s="15">
        <v>15.897500000000001</v>
      </c>
      <c r="C1065" s="6">
        <v>15.84</v>
      </c>
      <c r="D1065" s="6">
        <v>16.137499999999999</v>
      </c>
      <c r="E1065" s="6">
        <v>13.83</v>
      </c>
      <c r="F1065" s="6">
        <v>0</v>
      </c>
      <c r="G1065" s="7">
        <v>3.5999999999999999E-3</v>
      </c>
    </row>
    <row r="1066" spans="1:7" ht="18" thickBot="1" x14ac:dyDescent="0.3">
      <c r="A1066" s="3">
        <v>42327</v>
      </c>
      <c r="B1066" s="16">
        <v>15.84</v>
      </c>
      <c r="C1066" s="6">
        <v>17.414999999999999</v>
      </c>
      <c r="D1066" s="6">
        <v>17.414999999999999</v>
      </c>
      <c r="E1066" s="6">
        <v>14.42</v>
      </c>
      <c r="F1066" s="6">
        <v>0</v>
      </c>
      <c r="G1066" s="9">
        <v>-9.0399999999999994E-2</v>
      </c>
    </row>
    <row r="1067" spans="1:7" ht="18" thickBot="1" x14ac:dyDescent="0.3">
      <c r="A1067" s="3">
        <v>42326</v>
      </c>
      <c r="B1067" s="15">
        <v>17.414999999999999</v>
      </c>
      <c r="C1067" s="6">
        <v>16.9725</v>
      </c>
      <c r="D1067" s="6">
        <v>17.75</v>
      </c>
      <c r="E1067" s="6">
        <v>14.9025</v>
      </c>
      <c r="F1067" s="6">
        <v>0</v>
      </c>
      <c r="G1067" s="7">
        <v>2.6100000000000002E-2</v>
      </c>
    </row>
    <row r="1068" spans="1:7" ht="18" thickBot="1" x14ac:dyDescent="0.3">
      <c r="A1068" s="3">
        <v>42325</v>
      </c>
      <c r="B1068" s="16">
        <v>16.9725</v>
      </c>
      <c r="C1068" s="6">
        <v>17.877500000000001</v>
      </c>
      <c r="D1068" s="6">
        <v>17.877500000000001</v>
      </c>
      <c r="E1068" s="6">
        <v>15.6225</v>
      </c>
      <c r="F1068" s="6">
        <v>0</v>
      </c>
      <c r="G1068" s="9">
        <v>-5.0599999999999999E-2</v>
      </c>
    </row>
    <row r="1069" spans="1:7" ht="18" thickBot="1" x14ac:dyDescent="0.3">
      <c r="A1069" s="3">
        <v>42324</v>
      </c>
      <c r="B1069" s="15">
        <v>17.877500000000001</v>
      </c>
      <c r="C1069" s="6">
        <v>17.6525</v>
      </c>
      <c r="D1069" s="6">
        <v>18.607500000000002</v>
      </c>
      <c r="E1069" s="6">
        <v>15.2875</v>
      </c>
      <c r="F1069" s="6">
        <v>0</v>
      </c>
      <c r="G1069" s="7">
        <v>1.2699999999999999E-2</v>
      </c>
    </row>
    <row r="1070" spans="1:7" ht="18" thickBot="1" x14ac:dyDescent="0.3">
      <c r="A1070" s="3">
        <v>42321</v>
      </c>
      <c r="B1070" s="15">
        <v>17.6525</v>
      </c>
      <c r="C1070" s="6">
        <v>16.905000000000001</v>
      </c>
      <c r="D1070" s="6">
        <v>17.7225</v>
      </c>
      <c r="E1070" s="6">
        <v>15.795</v>
      </c>
      <c r="F1070" s="6">
        <v>0</v>
      </c>
      <c r="G1070" s="7">
        <v>4.4200000000000003E-2</v>
      </c>
    </row>
    <row r="1071" spans="1:7" ht="18" thickBot="1" x14ac:dyDescent="0.3">
      <c r="A1071" s="3">
        <v>42319</v>
      </c>
      <c r="B1071" s="15">
        <v>16.905000000000001</v>
      </c>
      <c r="C1071" s="6">
        <v>16.824999999999999</v>
      </c>
      <c r="D1071" s="6">
        <v>16.947500000000002</v>
      </c>
      <c r="E1071" s="6">
        <v>14.532500000000001</v>
      </c>
      <c r="F1071" s="6">
        <v>0</v>
      </c>
      <c r="G1071" s="7">
        <v>4.7999999999999996E-3</v>
      </c>
    </row>
    <row r="1072" spans="1:7" ht="18" thickBot="1" x14ac:dyDescent="0.3">
      <c r="A1072" s="3">
        <v>42318</v>
      </c>
      <c r="B1072" s="16">
        <v>16.824999999999999</v>
      </c>
      <c r="C1072" s="6">
        <v>17.04</v>
      </c>
      <c r="D1072" s="6">
        <v>17.0625</v>
      </c>
      <c r="E1072" s="6">
        <v>15.297499999999999</v>
      </c>
      <c r="F1072" s="6">
        <v>0</v>
      </c>
      <c r="G1072" s="9">
        <v>-1.26E-2</v>
      </c>
    </row>
    <row r="1073" spans="1:7" ht="18" thickBot="1" x14ac:dyDescent="0.3">
      <c r="A1073" s="3">
        <v>42317</v>
      </c>
      <c r="B1073" s="16">
        <v>17.04</v>
      </c>
      <c r="C1073" s="6">
        <v>19.4725</v>
      </c>
      <c r="D1073" s="6">
        <v>19.4725</v>
      </c>
      <c r="E1073" s="6">
        <v>15.99</v>
      </c>
      <c r="F1073" s="6">
        <v>0</v>
      </c>
      <c r="G1073" s="9">
        <v>-0.1249</v>
      </c>
    </row>
    <row r="1074" spans="1:7" ht="18" thickBot="1" x14ac:dyDescent="0.3">
      <c r="A1074" s="3">
        <v>42314</v>
      </c>
      <c r="B1074" s="15">
        <v>19.4725</v>
      </c>
      <c r="C1074" s="6">
        <v>19.2925</v>
      </c>
      <c r="D1074" s="6">
        <v>19.587499999999999</v>
      </c>
      <c r="E1074" s="6">
        <v>16.614999999999998</v>
      </c>
      <c r="F1074" s="6">
        <v>0</v>
      </c>
      <c r="G1074" s="7">
        <v>9.2999999999999992E-3</v>
      </c>
    </row>
    <row r="1075" spans="1:7" ht="18" thickBot="1" x14ac:dyDescent="0.3">
      <c r="A1075" s="3">
        <v>42313</v>
      </c>
      <c r="B1075" s="16">
        <v>19.2925</v>
      </c>
      <c r="C1075" s="6">
        <v>19.355</v>
      </c>
      <c r="D1075" s="6">
        <v>19.737500000000001</v>
      </c>
      <c r="E1075" s="6">
        <v>18.34</v>
      </c>
      <c r="F1075" s="6">
        <v>0</v>
      </c>
      <c r="G1075" s="9">
        <v>-3.2000000000000002E-3</v>
      </c>
    </row>
    <row r="1076" spans="1:7" ht="18" thickBot="1" x14ac:dyDescent="0.3">
      <c r="A1076" s="3">
        <v>42312</v>
      </c>
      <c r="B1076" s="16">
        <v>19.355</v>
      </c>
      <c r="C1076" s="6">
        <v>19.555</v>
      </c>
      <c r="D1076" s="6">
        <v>19.6325</v>
      </c>
      <c r="E1076" s="6">
        <v>17.95</v>
      </c>
      <c r="F1076" s="6">
        <v>0</v>
      </c>
      <c r="G1076" s="9">
        <v>-1.0200000000000001E-2</v>
      </c>
    </row>
    <row r="1077" spans="1:7" ht="18" thickBot="1" x14ac:dyDescent="0.3">
      <c r="A1077" s="3">
        <v>42311</v>
      </c>
      <c r="B1077" s="15">
        <v>19.555</v>
      </c>
      <c r="C1077" s="6">
        <v>19.477499999999999</v>
      </c>
      <c r="D1077" s="6">
        <v>19.9575</v>
      </c>
      <c r="E1077" s="6">
        <v>18.07</v>
      </c>
      <c r="F1077" s="6">
        <v>0</v>
      </c>
      <c r="G1077" s="7">
        <v>4.0000000000000001E-3</v>
      </c>
    </row>
    <row r="1078" spans="1:7" ht="18" thickBot="1" x14ac:dyDescent="0.3">
      <c r="A1078" s="3">
        <v>42310</v>
      </c>
      <c r="B1078" s="15">
        <v>19.477499999999999</v>
      </c>
      <c r="C1078" s="6">
        <v>17.88</v>
      </c>
      <c r="D1078" s="6">
        <v>20.13</v>
      </c>
      <c r="E1078" s="6">
        <v>17.377500000000001</v>
      </c>
      <c r="F1078" s="6">
        <v>0</v>
      </c>
      <c r="G1078" s="7">
        <v>8.9300000000000004E-2</v>
      </c>
    </row>
    <row r="1079" spans="1:7" ht="18" thickBot="1" x14ac:dyDescent="0.3">
      <c r="A1079" s="3">
        <v>42307</v>
      </c>
      <c r="B1079" s="15">
        <v>17.88</v>
      </c>
      <c r="C1079" s="6">
        <v>17.5825</v>
      </c>
      <c r="D1079" s="6">
        <v>18.324999999999999</v>
      </c>
      <c r="E1079" s="6">
        <v>16.8825</v>
      </c>
      <c r="F1079" s="6">
        <v>0</v>
      </c>
      <c r="G1079" s="7">
        <v>1.6899999999999998E-2</v>
      </c>
    </row>
    <row r="1080" spans="1:7" ht="18" thickBot="1" x14ac:dyDescent="0.3">
      <c r="A1080" s="3">
        <v>42306</v>
      </c>
      <c r="B1080" s="15">
        <v>17.5825</v>
      </c>
      <c r="C1080" s="6">
        <v>17.04</v>
      </c>
      <c r="D1080" s="6">
        <v>17.947500000000002</v>
      </c>
      <c r="E1080" s="6">
        <v>14.717499999999999</v>
      </c>
      <c r="F1080" s="6">
        <v>0</v>
      </c>
      <c r="G1080" s="7">
        <v>3.1800000000000002E-2</v>
      </c>
    </row>
    <row r="1081" spans="1:7" ht="18" thickBot="1" x14ac:dyDescent="0.3">
      <c r="A1081" s="3">
        <v>42305</v>
      </c>
      <c r="B1081" s="15">
        <v>17.04</v>
      </c>
      <c r="C1081" s="6">
        <v>16.535</v>
      </c>
      <c r="D1081" s="6">
        <v>17.477499999999999</v>
      </c>
      <c r="E1081" s="6">
        <v>15.555</v>
      </c>
      <c r="F1081" s="6">
        <v>0</v>
      </c>
      <c r="G1081" s="7">
        <v>3.0499999999999999E-2</v>
      </c>
    </row>
    <row r="1082" spans="1:7" ht="18" thickBot="1" x14ac:dyDescent="0.3">
      <c r="A1082" s="3">
        <v>42304</v>
      </c>
      <c r="B1082" s="16">
        <v>16.535</v>
      </c>
      <c r="C1082" s="6">
        <v>17.23</v>
      </c>
      <c r="D1082" s="6">
        <v>17.295000000000002</v>
      </c>
      <c r="E1082" s="6">
        <v>15.994999999999999</v>
      </c>
      <c r="F1082" s="6">
        <v>0</v>
      </c>
      <c r="G1082" s="9">
        <v>-4.0300000000000002E-2</v>
      </c>
    </row>
    <row r="1083" spans="1:7" ht="18" thickBot="1" x14ac:dyDescent="0.3">
      <c r="A1083" s="3">
        <v>42303</v>
      </c>
      <c r="B1083" s="15">
        <v>17.23</v>
      </c>
      <c r="C1083" s="6">
        <v>16.192499999999999</v>
      </c>
      <c r="D1083" s="6">
        <v>17.822500000000002</v>
      </c>
      <c r="E1083" s="6">
        <v>15.005000000000001</v>
      </c>
      <c r="F1083" s="6">
        <v>0</v>
      </c>
      <c r="G1083" s="7">
        <v>6.4100000000000004E-2</v>
      </c>
    </row>
    <row r="1084" spans="1:7" ht="18" thickBot="1" x14ac:dyDescent="0.3">
      <c r="A1084" s="3">
        <v>42300</v>
      </c>
      <c r="B1084" s="16">
        <v>16.192499999999999</v>
      </c>
      <c r="C1084" s="6">
        <v>16.622499999999999</v>
      </c>
      <c r="D1084" s="6">
        <v>16.622499999999999</v>
      </c>
      <c r="E1084" s="6">
        <v>14.65</v>
      </c>
      <c r="F1084" s="6">
        <v>0</v>
      </c>
      <c r="G1084" s="9">
        <v>-2.5899999999999999E-2</v>
      </c>
    </row>
    <row r="1085" spans="1:7" ht="18" thickBot="1" x14ac:dyDescent="0.3">
      <c r="A1085" s="3">
        <v>42298</v>
      </c>
      <c r="B1085" s="16">
        <v>16.622499999999999</v>
      </c>
      <c r="C1085" s="6">
        <v>16.995000000000001</v>
      </c>
      <c r="D1085" s="6">
        <v>17.425000000000001</v>
      </c>
      <c r="E1085" s="6">
        <v>13.6625</v>
      </c>
      <c r="F1085" s="6">
        <v>0</v>
      </c>
      <c r="G1085" s="9">
        <v>-2.1899999999999999E-2</v>
      </c>
    </row>
    <row r="1086" spans="1:7" ht="18" thickBot="1" x14ac:dyDescent="0.3">
      <c r="A1086" s="3">
        <v>42297</v>
      </c>
      <c r="B1086" s="15">
        <v>16.995000000000001</v>
      </c>
      <c r="C1086" s="6">
        <v>16.877500000000001</v>
      </c>
      <c r="D1086" s="6">
        <v>17.175000000000001</v>
      </c>
      <c r="E1086" s="6">
        <v>14.525</v>
      </c>
      <c r="F1086" s="6">
        <v>0</v>
      </c>
      <c r="G1086" s="7">
        <v>7.0000000000000001E-3</v>
      </c>
    </row>
    <row r="1087" spans="1:7" ht="18" thickBot="1" x14ac:dyDescent="0.3">
      <c r="A1087" s="3">
        <v>42296</v>
      </c>
      <c r="B1087" s="15">
        <v>16.877500000000001</v>
      </c>
      <c r="C1087" s="6">
        <v>16.274999999999999</v>
      </c>
      <c r="D1087" s="6">
        <v>17.072500000000002</v>
      </c>
      <c r="E1087" s="6">
        <v>15.3025</v>
      </c>
      <c r="F1087" s="6">
        <v>0</v>
      </c>
      <c r="G1087" s="7">
        <v>3.6999999999999998E-2</v>
      </c>
    </row>
    <row r="1088" spans="1:7" ht="18" thickBot="1" x14ac:dyDescent="0.3">
      <c r="A1088" s="3">
        <v>42293</v>
      </c>
      <c r="B1088" s="16">
        <v>16.274999999999999</v>
      </c>
      <c r="C1088" s="6">
        <v>17.170000000000002</v>
      </c>
      <c r="D1088" s="6">
        <v>17.182500000000001</v>
      </c>
      <c r="E1088" s="6">
        <v>14.03</v>
      </c>
      <c r="F1088" s="6">
        <v>0</v>
      </c>
      <c r="G1088" s="9">
        <v>-5.21E-2</v>
      </c>
    </row>
    <row r="1089" spans="1:7" ht="18" thickBot="1" x14ac:dyDescent="0.3">
      <c r="A1089" s="3">
        <v>42292</v>
      </c>
      <c r="B1089" s="16">
        <v>17.170000000000002</v>
      </c>
      <c r="C1089" s="6">
        <v>17.72</v>
      </c>
      <c r="D1089" s="6">
        <v>17.72</v>
      </c>
      <c r="E1089" s="6">
        <v>14.855</v>
      </c>
      <c r="F1089" s="6">
        <v>0</v>
      </c>
      <c r="G1089" s="9">
        <v>-3.1E-2</v>
      </c>
    </row>
    <row r="1090" spans="1:7" ht="18" thickBot="1" x14ac:dyDescent="0.3">
      <c r="A1090" s="3">
        <v>42291</v>
      </c>
      <c r="B1090" s="16">
        <v>17.72</v>
      </c>
      <c r="C1090" s="6">
        <v>18.015000000000001</v>
      </c>
      <c r="D1090" s="6">
        <v>18.28</v>
      </c>
      <c r="E1090" s="6">
        <v>15.7575</v>
      </c>
      <c r="F1090" s="6">
        <v>0</v>
      </c>
      <c r="G1090" s="9">
        <v>-1.6400000000000001E-2</v>
      </c>
    </row>
    <row r="1091" spans="1:7" ht="18" thickBot="1" x14ac:dyDescent="0.3">
      <c r="A1091" s="3">
        <v>42290</v>
      </c>
      <c r="B1091" s="16">
        <v>18.015000000000001</v>
      </c>
      <c r="C1091" s="6">
        <v>19.122499999999999</v>
      </c>
      <c r="D1091" s="6">
        <v>19.22</v>
      </c>
      <c r="E1091" s="6">
        <v>17.8475</v>
      </c>
      <c r="F1091" s="6">
        <v>0</v>
      </c>
      <c r="G1091" s="9">
        <v>-5.79E-2</v>
      </c>
    </row>
    <row r="1092" spans="1:7" ht="18" thickBot="1" x14ac:dyDescent="0.3">
      <c r="A1092" s="3">
        <v>42289</v>
      </c>
      <c r="B1092" s="15">
        <v>19.122499999999999</v>
      </c>
      <c r="C1092" s="6">
        <v>18.925000000000001</v>
      </c>
      <c r="D1092" s="6">
        <v>19.984999999999999</v>
      </c>
      <c r="E1092" s="6">
        <v>17.184999999999999</v>
      </c>
      <c r="F1092" s="6">
        <v>0</v>
      </c>
      <c r="G1092" s="7">
        <v>1.04E-2</v>
      </c>
    </row>
    <row r="1093" spans="1:7" ht="18" thickBot="1" x14ac:dyDescent="0.3">
      <c r="A1093" s="3">
        <v>42286</v>
      </c>
      <c r="B1093" s="16">
        <v>18.925000000000001</v>
      </c>
      <c r="C1093" s="6">
        <v>19.5625</v>
      </c>
      <c r="D1093" s="6">
        <v>19.684999999999999</v>
      </c>
      <c r="E1093" s="6">
        <v>17.684999999999999</v>
      </c>
      <c r="F1093" s="6">
        <v>0</v>
      </c>
      <c r="G1093" s="9">
        <v>-3.2599999999999997E-2</v>
      </c>
    </row>
    <row r="1094" spans="1:7" ht="18" thickBot="1" x14ac:dyDescent="0.3">
      <c r="A1094" s="3">
        <v>42285</v>
      </c>
      <c r="B1094" s="15">
        <v>19.5625</v>
      </c>
      <c r="C1094" s="6">
        <v>19.337499999999999</v>
      </c>
      <c r="D1094" s="6">
        <v>19.93</v>
      </c>
      <c r="E1094" s="6">
        <v>17.352499999999999</v>
      </c>
      <c r="F1094" s="6">
        <v>0</v>
      </c>
      <c r="G1094" s="7">
        <v>1.1599999999999999E-2</v>
      </c>
    </row>
    <row r="1095" spans="1:7" ht="18" thickBot="1" x14ac:dyDescent="0.3">
      <c r="A1095" s="3">
        <v>42284</v>
      </c>
      <c r="B1095" s="15">
        <v>19.337499999999999</v>
      </c>
      <c r="C1095" s="6">
        <v>19.305</v>
      </c>
      <c r="D1095" s="6">
        <v>19.737500000000001</v>
      </c>
      <c r="E1095" s="6">
        <v>17.897500000000001</v>
      </c>
      <c r="F1095" s="6">
        <v>0</v>
      </c>
      <c r="G1095" s="7">
        <v>1.6999999999999999E-3</v>
      </c>
    </row>
    <row r="1096" spans="1:7" ht="18" thickBot="1" x14ac:dyDescent="0.3">
      <c r="A1096" s="3">
        <v>42283</v>
      </c>
      <c r="B1096" s="15">
        <v>19.305</v>
      </c>
      <c r="C1096" s="6">
        <v>19.127500000000001</v>
      </c>
      <c r="D1096" s="6">
        <v>19.899999999999999</v>
      </c>
      <c r="E1096" s="6">
        <v>17.385000000000002</v>
      </c>
      <c r="F1096" s="6">
        <v>0</v>
      </c>
      <c r="G1096" s="7">
        <v>9.2999999999999992E-3</v>
      </c>
    </row>
    <row r="1097" spans="1:7" ht="18" thickBot="1" x14ac:dyDescent="0.3">
      <c r="A1097" s="3">
        <v>42282</v>
      </c>
      <c r="B1097" s="16">
        <v>19.127500000000001</v>
      </c>
      <c r="C1097" s="6">
        <v>19.234999999999999</v>
      </c>
      <c r="D1097" s="6">
        <v>19.4575</v>
      </c>
      <c r="E1097" s="6">
        <v>18.0625</v>
      </c>
      <c r="F1097" s="6">
        <v>0</v>
      </c>
      <c r="G1097" s="9">
        <v>-5.5999999999999999E-3</v>
      </c>
    </row>
    <row r="1098" spans="1:7" ht="18" thickBot="1" x14ac:dyDescent="0.3">
      <c r="A1098" s="3">
        <v>42278</v>
      </c>
      <c r="B1098" s="16">
        <v>19.234999999999999</v>
      </c>
      <c r="C1098" s="6">
        <v>19.625</v>
      </c>
      <c r="D1098" s="6">
        <v>20.11</v>
      </c>
      <c r="E1098" s="6">
        <v>18.234999999999999</v>
      </c>
      <c r="F1098" s="6">
        <v>0</v>
      </c>
      <c r="G1098" s="9">
        <v>-1.9900000000000001E-2</v>
      </c>
    </row>
    <row r="1099" spans="1:7" ht="18" thickBot="1" x14ac:dyDescent="0.3">
      <c r="A1099" s="3">
        <v>42277</v>
      </c>
      <c r="B1099" s="16">
        <v>19.625</v>
      </c>
      <c r="C1099" s="6">
        <v>21.57</v>
      </c>
      <c r="D1099" s="6">
        <v>21.57</v>
      </c>
      <c r="E1099" s="6">
        <v>19.372499999999999</v>
      </c>
      <c r="F1099" s="6">
        <v>0</v>
      </c>
      <c r="G1099" s="9">
        <v>-9.0200000000000002E-2</v>
      </c>
    </row>
    <row r="1100" spans="1:7" ht="18" thickBot="1" x14ac:dyDescent="0.3">
      <c r="A1100" s="3">
        <v>42276</v>
      </c>
      <c r="B1100" s="16">
        <v>21.57</v>
      </c>
      <c r="C1100" s="6">
        <v>21.6675</v>
      </c>
      <c r="D1100" s="6">
        <v>23.6325</v>
      </c>
      <c r="E1100" s="6">
        <v>20.442499999999999</v>
      </c>
      <c r="F1100" s="6">
        <v>0</v>
      </c>
      <c r="G1100" s="9">
        <v>-4.4999999999999997E-3</v>
      </c>
    </row>
    <row r="1101" spans="1:7" ht="18" thickBot="1" x14ac:dyDescent="0.3">
      <c r="A1101" s="3">
        <v>42275</v>
      </c>
      <c r="B1101" s="15">
        <v>21.6675</v>
      </c>
      <c r="C1101" s="6">
        <v>20.8825</v>
      </c>
      <c r="D1101" s="6">
        <v>22.237500000000001</v>
      </c>
      <c r="E1101" s="6">
        <v>20.77</v>
      </c>
      <c r="F1101" s="6">
        <v>0</v>
      </c>
      <c r="G1101" s="7">
        <v>3.7600000000000001E-2</v>
      </c>
    </row>
    <row r="1102" spans="1:7" ht="18" thickBot="1" x14ac:dyDescent="0.3">
      <c r="A1102" s="3">
        <v>42271</v>
      </c>
      <c r="B1102" s="15">
        <v>20.8825</v>
      </c>
      <c r="C1102" s="6">
        <v>20.6875</v>
      </c>
      <c r="D1102" s="6">
        <v>21.567499999999999</v>
      </c>
      <c r="E1102" s="6">
        <v>19.3825</v>
      </c>
      <c r="F1102" s="6">
        <v>0</v>
      </c>
      <c r="G1102" s="7">
        <v>9.4000000000000004E-3</v>
      </c>
    </row>
    <row r="1103" spans="1:7" ht="18" thickBot="1" x14ac:dyDescent="0.3">
      <c r="A1103" s="3">
        <v>42270</v>
      </c>
      <c r="B1103" s="15">
        <v>20.6875</v>
      </c>
      <c r="C1103" s="6">
        <v>20.344999999999999</v>
      </c>
      <c r="D1103" s="6">
        <v>22.19</v>
      </c>
      <c r="E1103" s="6">
        <v>19.77</v>
      </c>
      <c r="F1103" s="6">
        <v>0</v>
      </c>
      <c r="G1103" s="7">
        <v>1.6799999999999999E-2</v>
      </c>
    </row>
    <row r="1104" spans="1:7" ht="18" thickBot="1" x14ac:dyDescent="0.3">
      <c r="A1104" s="3">
        <v>42269</v>
      </c>
      <c r="B1104" s="15">
        <v>20.344999999999999</v>
      </c>
      <c r="C1104" s="6">
        <v>18.177499999999998</v>
      </c>
      <c r="D1104" s="6">
        <v>21.247499999999999</v>
      </c>
      <c r="E1104" s="6">
        <v>17.212499999999999</v>
      </c>
      <c r="F1104" s="6">
        <v>0</v>
      </c>
      <c r="G1104" s="7">
        <v>0.1192</v>
      </c>
    </row>
    <row r="1105" spans="1:7" ht="18" thickBot="1" x14ac:dyDescent="0.3">
      <c r="A1105" s="3">
        <v>42268</v>
      </c>
      <c r="B1105" s="16">
        <v>18.177499999999998</v>
      </c>
      <c r="C1105" s="6">
        <v>18.2925</v>
      </c>
      <c r="D1105" s="6">
        <v>18.920000000000002</v>
      </c>
      <c r="E1105" s="6">
        <v>16.9925</v>
      </c>
      <c r="F1105" s="6">
        <v>0</v>
      </c>
      <c r="G1105" s="9">
        <v>-6.3E-3</v>
      </c>
    </row>
    <row r="1106" spans="1:7" ht="18" thickBot="1" x14ac:dyDescent="0.3">
      <c r="A1106" s="3">
        <v>42265</v>
      </c>
      <c r="B1106" s="16">
        <v>18.2925</v>
      </c>
      <c r="C1106" s="6">
        <v>21.997499999999999</v>
      </c>
      <c r="D1106" s="6">
        <v>21.997499999999999</v>
      </c>
      <c r="E1106" s="6">
        <v>17.877500000000001</v>
      </c>
      <c r="F1106" s="6">
        <v>0</v>
      </c>
      <c r="G1106" s="9">
        <v>-0.16839999999999999</v>
      </c>
    </row>
    <row r="1107" spans="1:7" ht="18" thickBot="1" x14ac:dyDescent="0.3">
      <c r="A1107" s="3">
        <v>42263</v>
      </c>
      <c r="B1107" s="16">
        <v>21.997499999999999</v>
      </c>
      <c r="C1107" s="6">
        <v>23.7425</v>
      </c>
      <c r="D1107" s="6">
        <v>23.7425</v>
      </c>
      <c r="E1107" s="6">
        <v>21.602499999999999</v>
      </c>
      <c r="F1107" s="6">
        <v>0</v>
      </c>
      <c r="G1107" s="9">
        <v>-7.3499999999999996E-2</v>
      </c>
    </row>
    <row r="1108" spans="1:7" ht="18" thickBot="1" x14ac:dyDescent="0.3">
      <c r="A1108" s="3">
        <v>42262</v>
      </c>
      <c r="B1108" s="16">
        <v>23.7425</v>
      </c>
      <c r="C1108" s="6">
        <v>24.32</v>
      </c>
      <c r="D1108" s="6">
        <v>24.557500000000001</v>
      </c>
      <c r="E1108" s="6">
        <v>22.695</v>
      </c>
      <c r="F1108" s="6">
        <v>0</v>
      </c>
      <c r="G1108" s="9">
        <v>-2.3699999999999999E-2</v>
      </c>
    </row>
    <row r="1109" spans="1:7" ht="18" thickBot="1" x14ac:dyDescent="0.3">
      <c r="A1109" s="3">
        <v>42261</v>
      </c>
      <c r="B1109" s="16">
        <v>24.32</v>
      </c>
      <c r="C1109" s="6">
        <v>24.975000000000001</v>
      </c>
      <c r="D1109" s="6">
        <v>25.265000000000001</v>
      </c>
      <c r="E1109" s="6">
        <v>23.454999999999998</v>
      </c>
      <c r="F1109" s="6">
        <v>0</v>
      </c>
      <c r="G1109" s="9">
        <v>-2.6200000000000001E-2</v>
      </c>
    </row>
    <row r="1110" spans="1:7" ht="18" thickBot="1" x14ac:dyDescent="0.3">
      <c r="A1110" s="3">
        <v>42258</v>
      </c>
      <c r="B1110" s="15">
        <v>24.975000000000001</v>
      </c>
      <c r="C1110" s="6">
        <v>24.745000000000001</v>
      </c>
      <c r="D1110" s="6">
        <v>25.26</v>
      </c>
      <c r="E1110" s="6">
        <v>23.26</v>
      </c>
      <c r="F1110" s="6">
        <v>0</v>
      </c>
      <c r="G1110" s="7">
        <v>9.2999999999999992E-3</v>
      </c>
    </row>
    <row r="1111" spans="1:7" ht="18" thickBot="1" x14ac:dyDescent="0.3">
      <c r="A1111" s="3">
        <v>42257</v>
      </c>
      <c r="B1111" s="15">
        <v>24.745000000000001</v>
      </c>
      <c r="C1111" s="6">
        <v>24.3</v>
      </c>
      <c r="D1111" s="6">
        <v>25.835000000000001</v>
      </c>
      <c r="E1111" s="6">
        <v>24.017499999999998</v>
      </c>
      <c r="F1111" s="6">
        <v>0</v>
      </c>
      <c r="G1111" s="7">
        <v>1.83E-2</v>
      </c>
    </row>
    <row r="1112" spans="1:7" ht="18" thickBot="1" x14ac:dyDescent="0.3">
      <c r="A1112" s="3">
        <v>42256</v>
      </c>
      <c r="B1112" s="16">
        <v>24.3</v>
      </c>
      <c r="C1112" s="6">
        <v>24.567499999999999</v>
      </c>
      <c r="D1112" s="6">
        <v>24.657499999999999</v>
      </c>
      <c r="E1112" s="6">
        <v>21.352499999999999</v>
      </c>
      <c r="F1112" s="6">
        <v>0</v>
      </c>
      <c r="G1112" s="9">
        <v>-1.09E-2</v>
      </c>
    </row>
    <row r="1113" spans="1:7" ht="18" thickBot="1" x14ac:dyDescent="0.3">
      <c r="A1113" s="3">
        <v>42255</v>
      </c>
      <c r="B1113" s="16">
        <v>24.567499999999999</v>
      </c>
      <c r="C1113" s="6">
        <v>26.35</v>
      </c>
      <c r="D1113" s="6">
        <v>26.434999999999999</v>
      </c>
      <c r="E1113" s="6">
        <v>23.837499999999999</v>
      </c>
      <c r="F1113" s="6">
        <v>0</v>
      </c>
      <c r="G1113" s="9">
        <v>-6.7599999999999993E-2</v>
      </c>
    </row>
    <row r="1114" spans="1:7" ht="18" thickBot="1" x14ac:dyDescent="0.3">
      <c r="A1114" s="3">
        <v>42254</v>
      </c>
      <c r="B1114" s="16">
        <v>26.35</v>
      </c>
      <c r="C1114" s="6">
        <v>26.422499999999999</v>
      </c>
      <c r="D1114" s="6">
        <v>26.824999999999999</v>
      </c>
      <c r="E1114" s="6">
        <v>24.5075</v>
      </c>
      <c r="F1114" s="6">
        <v>0</v>
      </c>
      <c r="G1114" s="9">
        <v>-2.7000000000000001E-3</v>
      </c>
    </row>
    <row r="1115" spans="1:7" ht="18" thickBot="1" x14ac:dyDescent="0.3">
      <c r="A1115" s="3">
        <v>42251</v>
      </c>
      <c r="B1115" s="15">
        <v>26.422499999999999</v>
      </c>
      <c r="C1115" s="6">
        <v>24.114999999999998</v>
      </c>
      <c r="D1115" s="6">
        <v>27.252500000000001</v>
      </c>
      <c r="E1115" s="6">
        <v>23.414999999999999</v>
      </c>
      <c r="F1115" s="6">
        <v>0</v>
      </c>
      <c r="G1115" s="7">
        <v>9.5699999999999993E-2</v>
      </c>
    </row>
    <row r="1116" spans="1:7" ht="18" thickBot="1" x14ac:dyDescent="0.3">
      <c r="A1116" s="3">
        <v>42250</v>
      </c>
      <c r="B1116" s="16">
        <v>24.114999999999998</v>
      </c>
      <c r="C1116" s="6">
        <v>26.65</v>
      </c>
      <c r="D1116" s="6">
        <v>26.65</v>
      </c>
      <c r="E1116" s="6">
        <v>23.717500000000001</v>
      </c>
      <c r="F1116" s="6">
        <v>0</v>
      </c>
      <c r="G1116" s="9">
        <v>-9.5100000000000004E-2</v>
      </c>
    </row>
    <row r="1117" spans="1:7" ht="18" thickBot="1" x14ac:dyDescent="0.3">
      <c r="A1117" s="3">
        <v>42249</v>
      </c>
      <c r="B1117" s="16">
        <v>26.65</v>
      </c>
      <c r="C1117" s="6">
        <v>28.717500000000001</v>
      </c>
      <c r="D1117" s="6">
        <v>28.717500000000001</v>
      </c>
      <c r="E1117" s="6">
        <v>26.375</v>
      </c>
      <c r="F1117" s="6">
        <v>0</v>
      </c>
      <c r="G1117" s="9">
        <v>-7.1999999999999995E-2</v>
      </c>
    </row>
    <row r="1118" spans="1:7" ht="18" thickBot="1" x14ac:dyDescent="0.3">
      <c r="A1118" s="3">
        <v>42248</v>
      </c>
      <c r="B1118" s="15">
        <v>28.717500000000001</v>
      </c>
      <c r="C1118" s="6">
        <v>24.594999999999999</v>
      </c>
      <c r="D1118" s="6">
        <v>30.4375</v>
      </c>
      <c r="E1118" s="6">
        <v>24.442499999999999</v>
      </c>
      <c r="F1118" s="6">
        <v>0</v>
      </c>
      <c r="G1118" s="7">
        <v>0.1676</v>
      </c>
    </row>
    <row r="1119" spans="1:7" ht="18" thickBot="1" x14ac:dyDescent="0.3">
      <c r="A1119" s="3">
        <v>42247</v>
      </c>
      <c r="B1119" s="15">
        <v>24.594999999999999</v>
      </c>
      <c r="C1119" s="6">
        <v>23.33</v>
      </c>
      <c r="D1119" s="6">
        <v>24.737500000000001</v>
      </c>
      <c r="E1119" s="6">
        <v>22.677499999999998</v>
      </c>
      <c r="F1119" s="6">
        <v>0</v>
      </c>
      <c r="G1119" s="7">
        <v>5.4199999999999998E-2</v>
      </c>
    </row>
    <row r="1120" spans="1:7" ht="18" thickBot="1" x14ac:dyDescent="0.3">
      <c r="A1120" s="3">
        <v>42244</v>
      </c>
      <c r="B1120" s="15">
        <v>23.33</v>
      </c>
      <c r="C1120" s="6">
        <v>22.0425</v>
      </c>
      <c r="D1120" s="6">
        <v>23.672499999999999</v>
      </c>
      <c r="E1120" s="6">
        <v>19.802499999999998</v>
      </c>
      <c r="F1120" s="6">
        <v>0</v>
      </c>
      <c r="G1120" s="7">
        <v>5.8400000000000001E-2</v>
      </c>
    </row>
    <row r="1121" spans="1:7" ht="18" thickBot="1" x14ac:dyDescent="0.3">
      <c r="A1121" s="3">
        <v>42243</v>
      </c>
      <c r="B1121" s="16">
        <v>22.0425</v>
      </c>
      <c r="C1121" s="6">
        <v>25.515000000000001</v>
      </c>
      <c r="D1121" s="6">
        <v>25.515000000000001</v>
      </c>
      <c r="E1121" s="6">
        <v>21.515000000000001</v>
      </c>
      <c r="F1121" s="6">
        <v>0</v>
      </c>
      <c r="G1121" s="9">
        <v>-0.1361</v>
      </c>
    </row>
    <row r="1122" spans="1:7" ht="18" thickBot="1" x14ac:dyDescent="0.3">
      <c r="A1122" s="3">
        <v>42242</v>
      </c>
      <c r="B1122" s="16">
        <v>25.515000000000001</v>
      </c>
      <c r="C1122" s="6">
        <v>26.8475</v>
      </c>
      <c r="D1122" s="6">
        <v>29.05</v>
      </c>
      <c r="E1122" s="6">
        <v>23.53</v>
      </c>
      <c r="F1122" s="6">
        <v>0</v>
      </c>
      <c r="G1122" s="9">
        <v>-4.9599999999999998E-2</v>
      </c>
    </row>
    <row r="1123" spans="1:7" ht="18" thickBot="1" x14ac:dyDescent="0.3">
      <c r="A1123" s="3">
        <v>42241</v>
      </c>
      <c r="B1123" s="16">
        <v>26.8475</v>
      </c>
      <c r="C1123" s="6">
        <v>28.13</v>
      </c>
      <c r="D1123" s="6">
        <v>35.57</v>
      </c>
      <c r="E1123" s="6">
        <v>26.0825</v>
      </c>
      <c r="F1123" s="6">
        <v>0</v>
      </c>
      <c r="G1123" s="9">
        <v>-4.5600000000000002E-2</v>
      </c>
    </row>
    <row r="1124" spans="1:7" ht="18" thickBot="1" x14ac:dyDescent="0.3">
      <c r="A1124" s="3">
        <v>42240</v>
      </c>
      <c r="B1124" s="15">
        <v>28.13</v>
      </c>
      <c r="C1124" s="6">
        <v>17.114999999999998</v>
      </c>
      <c r="D1124" s="6">
        <v>30.6525</v>
      </c>
      <c r="E1124" s="6">
        <v>17.114999999999998</v>
      </c>
      <c r="F1124" s="6">
        <v>0</v>
      </c>
      <c r="G1124" s="7">
        <v>0.64359999999999995</v>
      </c>
    </row>
    <row r="1125" spans="1:7" ht="18" thickBot="1" x14ac:dyDescent="0.3">
      <c r="A1125" s="3">
        <v>42237</v>
      </c>
      <c r="B1125" s="15">
        <v>17.114999999999998</v>
      </c>
      <c r="C1125" s="6">
        <v>16.975000000000001</v>
      </c>
      <c r="D1125" s="6">
        <v>18.73</v>
      </c>
      <c r="E1125" s="6">
        <v>15.19</v>
      </c>
      <c r="F1125" s="6">
        <v>0</v>
      </c>
      <c r="G1125" s="7">
        <v>8.2000000000000007E-3</v>
      </c>
    </row>
    <row r="1126" spans="1:7" ht="18" thickBot="1" x14ac:dyDescent="0.3">
      <c r="A1126" s="3">
        <v>42236</v>
      </c>
      <c r="B1126" s="15">
        <v>16.975000000000001</v>
      </c>
      <c r="C1126" s="6">
        <v>16.68</v>
      </c>
      <c r="D1126" s="6">
        <v>17.204999999999998</v>
      </c>
      <c r="E1126" s="6">
        <v>15.465</v>
      </c>
      <c r="F1126" s="6">
        <v>0</v>
      </c>
      <c r="G1126" s="7">
        <v>1.77E-2</v>
      </c>
    </row>
    <row r="1127" spans="1:7" ht="18" thickBot="1" x14ac:dyDescent="0.3">
      <c r="A1127" s="3">
        <v>42235</v>
      </c>
      <c r="B1127" s="15">
        <v>16.68</v>
      </c>
      <c r="C1127" s="6">
        <v>16.36</v>
      </c>
      <c r="D1127" s="6">
        <v>16.9925</v>
      </c>
      <c r="E1127" s="6">
        <v>14.9475</v>
      </c>
      <c r="F1127" s="6">
        <v>0</v>
      </c>
      <c r="G1127" s="7">
        <v>1.9599999999999999E-2</v>
      </c>
    </row>
    <row r="1128" spans="1:7" ht="18" thickBot="1" x14ac:dyDescent="0.3">
      <c r="A1128" s="3">
        <v>42234</v>
      </c>
      <c r="B1128" s="16">
        <v>16.36</v>
      </c>
      <c r="C1128" s="6">
        <v>16.462499999999999</v>
      </c>
      <c r="D1128" s="6">
        <v>16.662500000000001</v>
      </c>
      <c r="E1128" s="6">
        <v>15.1</v>
      </c>
      <c r="F1128" s="6">
        <v>0</v>
      </c>
      <c r="G1128" s="9">
        <v>-6.1999999999999998E-3</v>
      </c>
    </row>
    <row r="1129" spans="1:7" ht="18" thickBot="1" x14ac:dyDescent="0.3">
      <c r="A1129" s="3">
        <v>42233</v>
      </c>
      <c r="B1129" s="15">
        <v>16.462499999999999</v>
      </c>
      <c r="C1129" s="6">
        <v>16.02</v>
      </c>
      <c r="D1129" s="6">
        <v>17.202500000000001</v>
      </c>
      <c r="E1129" s="6">
        <v>15.29</v>
      </c>
      <c r="F1129" s="6">
        <v>0</v>
      </c>
      <c r="G1129" s="7">
        <v>2.76E-2</v>
      </c>
    </row>
    <row r="1130" spans="1:7" ht="18" thickBot="1" x14ac:dyDescent="0.3">
      <c r="A1130" s="3">
        <v>42230</v>
      </c>
      <c r="B1130" s="16">
        <v>16.02</v>
      </c>
      <c r="C1130" s="6">
        <v>17.017499999999998</v>
      </c>
      <c r="D1130" s="6">
        <v>17.017499999999998</v>
      </c>
      <c r="E1130" s="6">
        <v>15.135</v>
      </c>
      <c r="F1130" s="6">
        <v>0</v>
      </c>
      <c r="G1130" s="9">
        <v>-5.8599999999999999E-2</v>
      </c>
    </row>
    <row r="1131" spans="1:7" ht="18" thickBot="1" x14ac:dyDescent="0.3">
      <c r="A1131" s="3">
        <v>42229</v>
      </c>
      <c r="B1131" s="16">
        <v>17.017499999999998</v>
      </c>
      <c r="C1131" s="6">
        <v>17.445</v>
      </c>
      <c r="D1131" s="6">
        <v>17.445</v>
      </c>
      <c r="E1131" s="6">
        <v>16.245000000000001</v>
      </c>
      <c r="F1131" s="6">
        <v>0</v>
      </c>
      <c r="G1131" s="9">
        <v>-2.4500000000000001E-2</v>
      </c>
    </row>
    <row r="1132" spans="1:7" ht="18" thickBot="1" x14ac:dyDescent="0.3">
      <c r="A1132" s="3">
        <v>42228</v>
      </c>
      <c r="B1132" s="15">
        <v>17.445</v>
      </c>
      <c r="C1132" s="6">
        <v>15.8925</v>
      </c>
      <c r="D1132" s="6">
        <v>17.717500000000001</v>
      </c>
      <c r="E1132" s="6">
        <v>14.785</v>
      </c>
      <c r="F1132" s="6">
        <v>0</v>
      </c>
      <c r="G1132" s="7">
        <v>9.7699999999999995E-2</v>
      </c>
    </row>
    <row r="1133" spans="1:7" ht="18" thickBot="1" x14ac:dyDescent="0.3">
      <c r="A1133" s="3">
        <v>42227</v>
      </c>
      <c r="B1133" s="15">
        <v>15.8925</v>
      </c>
      <c r="C1133" s="6">
        <v>15.465</v>
      </c>
      <c r="D1133" s="6">
        <v>16.092500000000001</v>
      </c>
      <c r="E1133" s="6">
        <v>13.5525</v>
      </c>
      <c r="F1133" s="6">
        <v>0</v>
      </c>
      <c r="G1133" s="7">
        <v>2.76E-2</v>
      </c>
    </row>
    <row r="1134" spans="1:7" ht="18" thickBot="1" x14ac:dyDescent="0.3">
      <c r="A1134" s="3">
        <v>42226</v>
      </c>
      <c r="B1134" s="15">
        <v>15.465</v>
      </c>
      <c r="C1134" s="6">
        <v>14.91</v>
      </c>
      <c r="D1134" s="6">
        <v>15.6225</v>
      </c>
      <c r="E1134" s="6">
        <v>14.2425</v>
      </c>
      <c r="F1134" s="6">
        <v>0</v>
      </c>
      <c r="G1134" s="7">
        <v>3.7199999999999997E-2</v>
      </c>
    </row>
    <row r="1135" spans="1:7" ht="18" thickBot="1" x14ac:dyDescent="0.3">
      <c r="A1135" s="3">
        <v>42223</v>
      </c>
      <c r="B1135" s="15">
        <v>14.91</v>
      </c>
      <c r="C1135" s="6">
        <v>14.73</v>
      </c>
      <c r="D1135" s="6">
        <v>15.065</v>
      </c>
      <c r="E1135" s="6">
        <v>13.17</v>
      </c>
      <c r="F1135" s="6">
        <v>0</v>
      </c>
      <c r="G1135" s="7">
        <v>1.2200000000000001E-2</v>
      </c>
    </row>
    <row r="1136" spans="1:7" ht="18" thickBot="1" x14ac:dyDescent="0.3">
      <c r="A1136" s="3">
        <v>42222</v>
      </c>
      <c r="B1136" s="15">
        <v>14.73</v>
      </c>
      <c r="C1136" s="6">
        <v>14.664999999999999</v>
      </c>
      <c r="D1136" s="6">
        <v>15.0075</v>
      </c>
      <c r="E1136" s="6">
        <v>12.89</v>
      </c>
      <c r="F1136" s="6">
        <v>0</v>
      </c>
      <c r="G1136" s="7">
        <v>4.4000000000000003E-3</v>
      </c>
    </row>
    <row r="1137" spans="1:7" ht="18" thickBot="1" x14ac:dyDescent="0.3">
      <c r="A1137" s="3">
        <v>42221</v>
      </c>
      <c r="B1137" s="16">
        <v>14.664999999999999</v>
      </c>
      <c r="C1137" s="6">
        <v>14.83</v>
      </c>
      <c r="D1137" s="6">
        <v>14.8825</v>
      </c>
      <c r="E1137" s="6">
        <v>13.6875</v>
      </c>
      <c r="F1137" s="6">
        <v>0</v>
      </c>
      <c r="G1137" s="9">
        <v>-1.11E-2</v>
      </c>
    </row>
    <row r="1138" spans="1:7" ht="18" thickBot="1" x14ac:dyDescent="0.3">
      <c r="A1138" s="3">
        <v>42220</v>
      </c>
      <c r="B1138" s="16">
        <v>14.83</v>
      </c>
      <c r="C1138" s="6">
        <v>15.39</v>
      </c>
      <c r="D1138" s="6">
        <v>15.695</v>
      </c>
      <c r="E1138" s="6">
        <v>14.28</v>
      </c>
      <c r="F1138" s="6">
        <v>0</v>
      </c>
      <c r="G1138" s="9">
        <v>-3.6400000000000002E-2</v>
      </c>
    </row>
    <row r="1139" spans="1:7" ht="18" thickBot="1" x14ac:dyDescent="0.3">
      <c r="A1139" s="3">
        <v>42219</v>
      </c>
      <c r="B1139" s="15">
        <v>15.39</v>
      </c>
      <c r="C1139" s="6">
        <v>14.57</v>
      </c>
      <c r="D1139" s="6">
        <v>15.645</v>
      </c>
      <c r="E1139" s="6">
        <v>14.28</v>
      </c>
      <c r="F1139" s="6">
        <v>0</v>
      </c>
      <c r="G1139" s="7">
        <v>5.6300000000000003E-2</v>
      </c>
    </row>
    <row r="1140" spans="1:7" ht="18" thickBot="1" x14ac:dyDescent="0.3">
      <c r="A1140" s="3">
        <v>42216</v>
      </c>
      <c r="B1140" s="16">
        <v>14.57</v>
      </c>
      <c r="C1140" s="6">
        <v>15.324999999999999</v>
      </c>
      <c r="D1140" s="6">
        <v>15.58</v>
      </c>
      <c r="E1140" s="6">
        <v>14.5</v>
      </c>
      <c r="F1140" s="6">
        <v>0</v>
      </c>
      <c r="G1140" s="9">
        <v>-4.9299999999999997E-2</v>
      </c>
    </row>
    <row r="1141" spans="1:7" ht="18" thickBot="1" x14ac:dyDescent="0.3">
      <c r="A1141" s="3">
        <v>42215</v>
      </c>
      <c r="B1141" s="16">
        <v>15.324999999999999</v>
      </c>
      <c r="C1141" s="6">
        <v>15.8775</v>
      </c>
      <c r="D1141" s="6">
        <v>15.8775</v>
      </c>
      <c r="E1141" s="6">
        <v>14.66</v>
      </c>
      <c r="F1141" s="6">
        <v>0</v>
      </c>
      <c r="G1141" s="9">
        <v>-3.4799999999999998E-2</v>
      </c>
    </row>
    <row r="1142" spans="1:7" ht="18" thickBot="1" x14ac:dyDescent="0.3">
      <c r="A1142" s="3">
        <v>42214</v>
      </c>
      <c r="B1142" s="16">
        <v>15.8775</v>
      </c>
      <c r="C1142" s="6">
        <v>15.914999999999999</v>
      </c>
      <c r="D1142" s="6">
        <v>16.34</v>
      </c>
      <c r="E1142" s="6">
        <v>14.13</v>
      </c>
      <c r="F1142" s="6">
        <v>0</v>
      </c>
      <c r="G1142" s="9">
        <v>-2.3999999999999998E-3</v>
      </c>
    </row>
    <row r="1143" spans="1:7" ht="18" thickBot="1" x14ac:dyDescent="0.3">
      <c r="A1143" s="3">
        <v>42213</v>
      </c>
      <c r="B1143" s="16">
        <v>15.914999999999999</v>
      </c>
      <c r="C1143" s="6">
        <v>16.37</v>
      </c>
      <c r="D1143" s="6">
        <v>16.57</v>
      </c>
      <c r="E1143" s="6">
        <v>15.592499999999999</v>
      </c>
      <c r="F1143" s="6">
        <v>0</v>
      </c>
      <c r="G1143" s="9">
        <v>-2.7799999999999998E-2</v>
      </c>
    </row>
    <row r="1144" spans="1:7" ht="18" thickBot="1" x14ac:dyDescent="0.3">
      <c r="A1144" s="3">
        <v>42212</v>
      </c>
      <c r="B1144" s="15">
        <v>16.37</v>
      </c>
      <c r="C1144" s="6">
        <v>15.4575</v>
      </c>
      <c r="D1144" s="6">
        <v>17.052499999999998</v>
      </c>
      <c r="E1144" s="6">
        <v>12.925000000000001</v>
      </c>
      <c r="F1144" s="6">
        <v>0</v>
      </c>
      <c r="G1144" s="7">
        <v>5.8999999999999997E-2</v>
      </c>
    </row>
    <row r="1145" spans="1:7" ht="18" thickBot="1" x14ac:dyDescent="0.3">
      <c r="A1145" s="3">
        <v>42209</v>
      </c>
      <c r="B1145" s="16">
        <v>15.4575</v>
      </c>
      <c r="C1145" s="6">
        <v>15.52</v>
      </c>
      <c r="D1145" s="6">
        <v>15.93</v>
      </c>
      <c r="E1145" s="6">
        <v>12.07</v>
      </c>
      <c r="F1145" s="6">
        <v>0</v>
      </c>
      <c r="G1145" s="9">
        <v>-4.0000000000000001E-3</v>
      </c>
    </row>
    <row r="1146" spans="1:7" ht="18" thickBot="1" x14ac:dyDescent="0.3">
      <c r="A1146" s="3">
        <v>42208</v>
      </c>
      <c r="B1146" s="15">
        <v>15.52</v>
      </c>
      <c r="C1146" s="6">
        <v>15.13</v>
      </c>
      <c r="D1146" s="6">
        <v>15.74</v>
      </c>
      <c r="E1146" s="6">
        <v>13.1</v>
      </c>
      <c r="F1146" s="6">
        <v>0</v>
      </c>
      <c r="G1146" s="7">
        <v>2.58E-2</v>
      </c>
    </row>
    <row r="1147" spans="1:7" ht="18" thickBot="1" x14ac:dyDescent="0.3">
      <c r="A1147" s="3">
        <v>42207</v>
      </c>
      <c r="B1147" s="15">
        <v>15.13</v>
      </c>
      <c r="C1147" s="6">
        <v>15.0975</v>
      </c>
      <c r="D1147" s="6">
        <v>15.352499999999999</v>
      </c>
      <c r="E1147" s="6">
        <v>13.5025</v>
      </c>
      <c r="F1147" s="6">
        <v>0</v>
      </c>
      <c r="G1147" s="7">
        <v>2.2000000000000001E-3</v>
      </c>
    </row>
    <row r="1148" spans="1:7" ht="18" thickBot="1" x14ac:dyDescent="0.3">
      <c r="A1148" s="3">
        <v>42206</v>
      </c>
      <c r="B1148" s="15">
        <v>15.0975</v>
      </c>
      <c r="C1148" s="6">
        <v>14.96</v>
      </c>
      <c r="D1148" s="6">
        <v>15.307499999999999</v>
      </c>
      <c r="E1148" s="6">
        <v>13.012499999999999</v>
      </c>
      <c r="F1148" s="6">
        <v>0</v>
      </c>
      <c r="G1148" s="7">
        <v>9.1999999999999998E-3</v>
      </c>
    </row>
    <row r="1149" spans="1:7" ht="18" thickBot="1" x14ac:dyDescent="0.3">
      <c r="A1149" s="3">
        <v>42205</v>
      </c>
      <c r="B1149" s="15">
        <v>14.96</v>
      </c>
      <c r="C1149" s="6">
        <v>14.8025</v>
      </c>
      <c r="D1149" s="6">
        <v>15.6175</v>
      </c>
      <c r="E1149" s="6">
        <v>12.7325</v>
      </c>
      <c r="F1149" s="6">
        <v>0</v>
      </c>
      <c r="G1149" s="7">
        <v>1.06E-2</v>
      </c>
    </row>
    <row r="1150" spans="1:7" ht="18" thickBot="1" x14ac:dyDescent="0.3">
      <c r="A1150" s="3">
        <v>42202</v>
      </c>
      <c r="B1150" s="15">
        <v>14.8025</v>
      </c>
      <c r="C1150" s="6">
        <v>14.782500000000001</v>
      </c>
      <c r="D1150" s="6">
        <v>15.135</v>
      </c>
      <c r="E1150" s="6">
        <v>13.285</v>
      </c>
      <c r="F1150" s="6">
        <v>0</v>
      </c>
      <c r="G1150" s="7">
        <v>1.4E-3</v>
      </c>
    </row>
    <row r="1151" spans="1:7" ht="18" thickBot="1" x14ac:dyDescent="0.3">
      <c r="A1151" s="3">
        <v>42201</v>
      </c>
      <c r="B1151" s="16">
        <v>14.782500000000001</v>
      </c>
      <c r="C1151" s="6">
        <v>15.567500000000001</v>
      </c>
      <c r="D1151" s="6">
        <v>15.567500000000001</v>
      </c>
      <c r="E1151" s="6">
        <v>14.297499999999999</v>
      </c>
      <c r="F1151" s="6">
        <v>0</v>
      </c>
      <c r="G1151" s="9">
        <v>-5.04E-2</v>
      </c>
    </row>
    <row r="1152" spans="1:7" ht="18" thickBot="1" x14ac:dyDescent="0.3">
      <c r="A1152" s="3">
        <v>42200</v>
      </c>
      <c r="B1152" s="16">
        <v>15.567500000000001</v>
      </c>
      <c r="C1152" s="6">
        <v>16.010000000000002</v>
      </c>
      <c r="D1152" s="6">
        <v>16.03</v>
      </c>
      <c r="E1152" s="6">
        <v>14.185</v>
      </c>
      <c r="F1152" s="6">
        <v>0</v>
      </c>
      <c r="G1152" s="9">
        <v>-2.76E-2</v>
      </c>
    </row>
    <row r="1153" spans="1:7" ht="18" thickBot="1" x14ac:dyDescent="0.3">
      <c r="A1153" s="3">
        <v>42199</v>
      </c>
      <c r="B1153" s="16">
        <v>16.010000000000002</v>
      </c>
      <c r="C1153" s="6">
        <v>16.272500000000001</v>
      </c>
      <c r="D1153" s="6">
        <v>16.614999999999998</v>
      </c>
      <c r="E1153" s="6">
        <v>14.695</v>
      </c>
      <c r="F1153" s="6">
        <v>0</v>
      </c>
      <c r="G1153" s="9">
        <v>-1.61E-2</v>
      </c>
    </row>
    <row r="1154" spans="1:7" ht="18" thickBot="1" x14ac:dyDescent="0.3">
      <c r="A1154" s="3">
        <v>42198</v>
      </c>
      <c r="B1154" s="16">
        <v>16.272500000000001</v>
      </c>
      <c r="C1154" s="6">
        <v>17.07</v>
      </c>
      <c r="D1154" s="6">
        <v>17.717500000000001</v>
      </c>
      <c r="E1154" s="6">
        <v>15.5725</v>
      </c>
      <c r="F1154" s="6">
        <v>0</v>
      </c>
      <c r="G1154" s="9">
        <v>-4.6699999999999998E-2</v>
      </c>
    </row>
    <row r="1155" spans="1:7" ht="18" thickBot="1" x14ac:dyDescent="0.3">
      <c r="A1155" s="3">
        <v>42195</v>
      </c>
      <c r="B1155" s="16">
        <v>17.07</v>
      </c>
      <c r="C1155" s="6">
        <v>17.4375</v>
      </c>
      <c r="D1155" s="6">
        <v>17.6325</v>
      </c>
      <c r="E1155" s="6">
        <v>16.237500000000001</v>
      </c>
      <c r="F1155" s="6">
        <v>0</v>
      </c>
      <c r="G1155" s="9">
        <v>-2.1100000000000001E-2</v>
      </c>
    </row>
    <row r="1156" spans="1:7" ht="18" thickBot="1" x14ac:dyDescent="0.3">
      <c r="A1156" s="3">
        <v>42194</v>
      </c>
      <c r="B1156" s="16">
        <v>17.4375</v>
      </c>
      <c r="C1156" s="6">
        <v>17.79</v>
      </c>
      <c r="D1156" s="6">
        <v>18.074999999999999</v>
      </c>
      <c r="E1156" s="6">
        <v>16.287500000000001</v>
      </c>
      <c r="F1156" s="6">
        <v>0</v>
      </c>
      <c r="G1156" s="9">
        <v>-1.9800000000000002E-2</v>
      </c>
    </row>
    <row r="1157" spans="1:7" ht="18" thickBot="1" x14ac:dyDescent="0.3">
      <c r="A1157" s="3">
        <v>42193</v>
      </c>
      <c r="B1157" s="15">
        <v>17.79</v>
      </c>
      <c r="C1157" s="6">
        <v>16.307500000000001</v>
      </c>
      <c r="D1157" s="6">
        <v>18.375</v>
      </c>
      <c r="E1157" s="6">
        <v>15.442500000000001</v>
      </c>
      <c r="F1157" s="6">
        <v>0</v>
      </c>
      <c r="G1157" s="7">
        <v>9.0899999999999995E-2</v>
      </c>
    </row>
    <row r="1158" spans="1:7" ht="18" thickBot="1" x14ac:dyDescent="0.3">
      <c r="A1158" s="3">
        <v>42192</v>
      </c>
      <c r="B1158" s="15">
        <v>16.307500000000001</v>
      </c>
      <c r="C1158" s="6">
        <v>16.017499999999998</v>
      </c>
      <c r="D1158" s="6">
        <v>16.565000000000001</v>
      </c>
      <c r="E1158" s="6">
        <v>15.215</v>
      </c>
      <c r="F1158" s="6">
        <v>0</v>
      </c>
      <c r="G1158" s="7">
        <v>1.8100000000000002E-2</v>
      </c>
    </row>
    <row r="1159" spans="1:7" ht="18" thickBot="1" x14ac:dyDescent="0.3">
      <c r="A1159" s="3">
        <v>42191</v>
      </c>
      <c r="B1159" s="16">
        <v>16.017499999999998</v>
      </c>
      <c r="C1159" s="6">
        <v>16.305</v>
      </c>
      <c r="D1159" s="6">
        <v>17.045000000000002</v>
      </c>
      <c r="E1159" s="6">
        <v>15.89</v>
      </c>
      <c r="F1159" s="6">
        <v>0</v>
      </c>
      <c r="G1159" s="9">
        <v>-1.7600000000000001E-2</v>
      </c>
    </row>
    <row r="1160" spans="1:7" ht="18" thickBot="1" x14ac:dyDescent="0.3">
      <c r="A1160" s="3">
        <v>42188</v>
      </c>
      <c r="B1160" s="15">
        <v>16.305</v>
      </c>
      <c r="C1160" s="6">
        <v>15.557499999999999</v>
      </c>
      <c r="D1160" s="6">
        <v>16.387499999999999</v>
      </c>
      <c r="E1160" s="6">
        <v>14.785</v>
      </c>
      <c r="F1160" s="6">
        <v>0</v>
      </c>
      <c r="G1160" s="7">
        <v>4.8000000000000001E-2</v>
      </c>
    </row>
    <row r="1161" spans="1:7" ht="18" thickBot="1" x14ac:dyDescent="0.3">
      <c r="A1161" s="3">
        <v>42187</v>
      </c>
      <c r="B1161" s="16">
        <v>15.557499999999999</v>
      </c>
      <c r="C1161" s="6">
        <v>15.845000000000001</v>
      </c>
      <c r="D1161" s="6">
        <v>16.077500000000001</v>
      </c>
      <c r="E1161" s="6">
        <v>15.1625</v>
      </c>
      <c r="F1161" s="6">
        <v>0</v>
      </c>
      <c r="G1161" s="9">
        <v>-1.8100000000000002E-2</v>
      </c>
    </row>
    <row r="1162" spans="1:7" ht="18" thickBot="1" x14ac:dyDescent="0.3">
      <c r="A1162" s="3">
        <v>42186</v>
      </c>
      <c r="B1162" s="16">
        <v>15.845000000000001</v>
      </c>
      <c r="C1162" s="6">
        <v>16.927499999999998</v>
      </c>
      <c r="D1162" s="6">
        <v>17.100000000000001</v>
      </c>
      <c r="E1162" s="6">
        <v>15.717499999999999</v>
      </c>
      <c r="F1162" s="6">
        <v>0</v>
      </c>
      <c r="G1162" s="9">
        <v>-6.3899999999999998E-2</v>
      </c>
    </row>
    <row r="1163" spans="1:7" ht="18" thickBot="1" x14ac:dyDescent="0.3">
      <c r="A1163" s="3">
        <v>42185</v>
      </c>
      <c r="B1163" s="16">
        <v>16.927499999999998</v>
      </c>
      <c r="C1163" s="6">
        <v>17.297499999999999</v>
      </c>
      <c r="D1163" s="6">
        <v>17.837499999999999</v>
      </c>
      <c r="E1163" s="6">
        <v>16.7775</v>
      </c>
      <c r="F1163" s="6">
        <v>0</v>
      </c>
      <c r="G1163" s="9">
        <v>-2.1399999999999999E-2</v>
      </c>
    </row>
    <row r="1164" spans="1:7" ht="18" thickBot="1" x14ac:dyDescent="0.3">
      <c r="A1164" s="3">
        <v>42184</v>
      </c>
      <c r="B1164" s="15">
        <v>17.297499999999999</v>
      </c>
      <c r="C1164" s="6">
        <v>15.76</v>
      </c>
      <c r="D1164" s="6">
        <v>18.774999999999999</v>
      </c>
      <c r="E1164" s="6">
        <v>15.76</v>
      </c>
      <c r="F1164" s="6">
        <v>0</v>
      </c>
      <c r="G1164" s="7">
        <v>9.7600000000000006E-2</v>
      </c>
    </row>
    <row r="1165" spans="1:7" ht="18" thickBot="1" x14ac:dyDescent="0.3">
      <c r="A1165" s="3">
        <v>42181</v>
      </c>
      <c r="B1165" s="16">
        <v>15.76</v>
      </c>
      <c r="C1165" s="6">
        <v>15.93</v>
      </c>
      <c r="D1165" s="6">
        <v>16.524999999999999</v>
      </c>
      <c r="E1165" s="6">
        <v>15.515000000000001</v>
      </c>
      <c r="F1165" s="6">
        <v>0</v>
      </c>
      <c r="G1165" s="9">
        <v>-1.0699999999999999E-2</v>
      </c>
    </row>
    <row r="1166" spans="1:7" ht="18" thickBot="1" x14ac:dyDescent="0.3">
      <c r="A1166" s="3">
        <v>42180</v>
      </c>
      <c r="B1166" s="15">
        <v>15.93</v>
      </c>
      <c r="C1166" s="6">
        <v>15.914999999999999</v>
      </c>
      <c r="D1166" s="6">
        <v>16.7075</v>
      </c>
      <c r="E1166" s="6">
        <v>15.477499999999999</v>
      </c>
      <c r="F1166" s="6">
        <v>0</v>
      </c>
      <c r="G1166" s="7">
        <v>8.9999999999999998E-4</v>
      </c>
    </row>
    <row r="1167" spans="1:7" ht="18" thickBot="1" x14ac:dyDescent="0.3">
      <c r="A1167" s="3">
        <v>42179</v>
      </c>
      <c r="B1167" s="15">
        <v>15.914999999999999</v>
      </c>
      <c r="C1167" s="6">
        <v>15.0425</v>
      </c>
      <c r="D1167" s="6">
        <v>16.61</v>
      </c>
      <c r="E1167" s="6">
        <v>14.945</v>
      </c>
      <c r="F1167" s="6">
        <v>0</v>
      </c>
      <c r="G1167" s="7">
        <v>5.8000000000000003E-2</v>
      </c>
    </row>
    <row r="1168" spans="1:7" ht="18" thickBot="1" x14ac:dyDescent="0.3">
      <c r="A1168" s="3">
        <v>42178</v>
      </c>
      <c r="B1168" s="16">
        <v>15.0425</v>
      </c>
      <c r="C1168" s="6">
        <v>15.487500000000001</v>
      </c>
      <c r="D1168" s="6">
        <v>16.5425</v>
      </c>
      <c r="E1168" s="6">
        <v>14.827500000000001</v>
      </c>
      <c r="F1168" s="6">
        <v>0</v>
      </c>
      <c r="G1168" s="9">
        <v>-2.87E-2</v>
      </c>
    </row>
    <row r="1169" spans="1:7" ht="18" thickBot="1" x14ac:dyDescent="0.3">
      <c r="A1169" s="3">
        <v>42177</v>
      </c>
      <c r="B1169" s="15">
        <v>15.487500000000001</v>
      </c>
      <c r="C1169" s="6">
        <v>15.085000000000001</v>
      </c>
      <c r="D1169" s="6">
        <v>15.7475</v>
      </c>
      <c r="E1169" s="6">
        <v>13.734999999999999</v>
      </c>
      <c r="F1169" s="6">
        <v>0</v>
      </c>
      <c r="G1169" s="7">
        <v>2.6700000000000002E-2</v>
      </c>
    </row>
    <row r="1170" spans="1:7" ht="18" thickBot="1" x14ac:dyDescent="0.3">
      <c r="A1170" s="3">
        <v>42174</v>
      </c>
      <c r="B1170" s="16">
        <v>15.085000000000001</v>
      </c>
      <c r="C1170" s="6">
        <v>16.015000000000001</v>
      </c>
      <c r="D1170" s="6">
        <v>16.015000000000001</v>
      </c>
      <c r="E1170" s="6">
        <v>14.904999999999999</v>
      </c>
      <c r="F1170" s="6">
        <v>0</v>
      </c>
      <c r="G1170" s="9">
        <v>-5.8099999999999999E-2</v>
      </c>
    </row>
    <row r="1171" spans="1:7" ht="18" thickBot="1" x14ac:dyDescent="0.3">
      <c r="A1171" s="3">
        <v>42173</v>
      </c>
      <c r="B1171" s="16">
        <v>16.015000000000001</v>
      </c>
      <c r="C1171" s="6">
        <v>16.727499999999999</v>
      </c>
      <c r="D1171" s="6">
        <v>16.727499999999999</v>
      </c>
      <c r="E1171" s="6">
        <v>14.234999999999999</v>
      </c>
      <c r="F1171" s="6">
        <v>0</v>
      </c>
      <c r="G1171" s="9">
        <v>-4.2599999999999999E-2</v>
      </c>
    </row>
    <row r="1172" spans="1:7" ht="18" thickBot="1" x14ac:dyDescent="0.3">
      <c r="A1172" s="3">
        <v>42172</v>
      </c>
      <c r="B1172" s="16">
        <v>16.727499999999999</v>
      </c>
      <c r="C1172" s="6">
        <v>17.1675</v>
      </c>
      <c r="D1172" s="6">
        <v>17.1875</v>
      </c>
      <c r="E1172" s="6">
        <v>14.297499999999999</v>
      </c>
      <c r="F1172" s="6">
        <v>0</v>
      </c>
      <c r="G1172" s="9">
        <v>-2.5600000000000001E-2</v>
      </c>
    </row>
    <row r="1173" spans="1:7" ht="18" thickBot="1" x14ac:dyDescent="0.3">
      <c r="A1173" s="3">
        <v>42171</v>
      </c>
      <c r="B1173" s="16">
        <v>17.1675</v>
      </c>
      <c r="C1173" s="6">
        <v>17.524999999999999</v>
      </c>
      <c r="D1173" s="6">
        <v>17.855</v>
      </c>
      <c r="E1173" s="6">
        <v>14.092499999999999</v>
      </c>
      <c r="F1173" s="6">
        <v>0</v>
      </c>
      <c r="G1173" s="9">
        <v>-2.0400000000000001E-2</v>
      </c>
    </row>
    <row r="1174" spans="1:7" ht="18" thickBot="1" x14ac:dyDescent="0.3">
      <c r="A1174" s="3">
        <v>42170</v>
      </c>
      <c r="B1174" s="15">
        <v>17.524999999999999</v>
      </c>
      <c r="C1174" s="6">
        <v>17.477499999999999</v>
      </c>
      <c r="D1174" s="6">
        <v>18.02</v>
      </c>
      <c r="E1174" s="6">
        <v>15.3475</v>
      </c>
      <c r="F1174" s="6">
        <v>0</v>
      </c>
      <c r="G1174" s="7">
        <v>2.7000000000000001E-3</v>
      </c>
    </row>
    <row r="1175" spans="1:7" ht="18" thickBot="1" x14ac:dyDescent="0.3">
      <c r="A1175" s="3">
        <v>42167</v>
      </c>
      <c r="B1175" s="16">
        <v>17.477499999999999</v>
      </c>
      <c r="C1175" s="6">
        <v>17.805</v>
      </c>
      <c r="D1175" s="6">
        <v>18.2075</v>
      </c>
      <c r="E1175" s="6">
        <v>16.074999999999999</v>
      </c>
      <c r="F1175" s="6">
        <v>0</v>
      </c>
      <c r="G1175" s="9">
        <v>-1.84E-2</v>
      </c>
    </row>
    <row r="1176" spans="1:7" ht="18" thickBot="1" x14ac:dyDescent="0.3">
      <c r="A1176" s="3">
        <v>42166</v>
      </c>
      <c r="B1176" s="15">
        <v>17.805</v>
      </c>
      <c r="C1176" s="6">
        <v>17.077500000000001</v>
      </c>
      <c r="D1176" s="6">
        <v>17.95</v>
      </c>
      <c r="E1176" s="6">
        <v>15.9475</v>
      </c>
      <c r="F1176" s="6">
        <v>0</v>
      </c>
      <c r="G1176" s="7">
        <v>4.2599999999999999E-2</v>
      </c>
    </row>
    <row r="1177" spans="1:7" ht="18" thickBot="1" x14ac:dyDescent="0.3">
      <c r="A1177" s="3">
        <v>42165</v>
      </c>
      <c r="B1177" s="16">
        <v>17.077500000000001</v>
      </c>
      <c r="C1177" s="6">
        <v>18.010000000000002</v>
      </c>
      <c r="D1177" s="6">
        <v>18.02</v>
      </c>
      <c r="E1177" s="6">
        <v>16.712499999999999</v>
      </c>
      <c r="F1177" s="6">
        <v>0</v>
      </c>
      <c r="G1177" s="9">
        <v>-5.1799999999999999E-2</v>
      </c>
    </row>
    <row r="1178" spans="1:7" ht="18" thickBot="1" x14ac:dyDescent="0.3">
      <c r="A1178" s="3">
        <v>42164</v>
      </c>
      <c r="B1178" s="16">
        <v>18.010000000000002</v>
      </c>
      <c r="C1178" s="6">
        <v>18.885000000000002</v>
      </c>
      <c r="D1178" s="6">
        <v>19.1175</v>
      </c>
      <c r="E1178" s="6">
        <v>16.475000000000001</v>
      </c>
      <c r="F1178" s="6">
        <v>0</v>
      </c>
      <c r="G1178" s="9">
        <v>-4.6300000000000001E-2</v>
      </c>
    </row>
    <row r="1179" spans="1:7" ht="18" thickBot="1" x14ac:dyDescent="0.3">
      <c r="A1179" s="3">
        <v>42163</v>
      </c>
      <c r="B1179" s="15">
        <v>18.885000000000002</v>
      </c>
      <c r="C1179" s="6">
        <v>18.087499999999999</v>
      </c>
      <c r="D1179" s="6">
        <v>19.065000000000001</v>
      </c>
      <c r="E1179" s="6">
        <v>17.157499999999999</v>
      </c>
      <c r="F1179" s="6">
        <v>0</v>
      </c>
      <c r="G1179" s="7">
        <v>4.41E-2</v>
      </c>
    </row>
    <row r="1180" spans="1:7" ht="18" thickBot="1" x14ac:dyDescent="0.3">
      <c r="A1180" s="3">
        <v>42160</v>
      </c>
      <c r="B1180" s="16">
        <v>18.087499999999999</v>
      </c>
      <c r="C1180" s="6">
        <v>18.122499999999999</v>
      </c>
      <c r="D1180" s="6">
        <v>18.375</v>
      </c>
      <c r="E1180" s="6">
        <v>17.6875</v>
      </c>
      <c r="F1180" s="6">
        <v>0</v>
      </c>
      <c r="G1180" s="9">
        <v>-1.9E-3</v>
      </c>
    </row>
    <row r="1181" spans="1:7" ht="18" thickBot="1" x14ac:dyDescent="0.3">
      <c r="A1181" s="3">
        <v>42159</v>
      </c>
      <c r="B1181" s="15">
        <v>18.122499999999999</v>
      </c>
      <c r="C1181" s="6">
        <v>16.82</v>
      </c>
      <c r="D1181" s="6">
        <v>18.670000000000002</v>
      </c>
      <c r="E1181" s="6">
        <v>16.465</v>
      </c>
      <c r="F1181" s="6">
        <v>0</v>
      </c>
      <c r="G1181" s="7">
        <v>3.5299999999999998E-2</v>
      </c>
    </row>
    <row r="1182" spans="1:7" ht="18" thickBot="1" x14ac:dyDescent="0.3">
      <c r="A1182" s="3">
        <v>42158</v>
      </c>
      <c r="B1182" s="15">
        <v>17.504999999999999</v>
      </c>
      <c r="C1182" s="6">
        <v>16.82</v>
      </c>
      <c r="D1182" s="6">
        <v>17.9175</v>
      </c>
      <c r="E1182" s="6">
        <v>15.8575</v>
      </c>
      <c r="F1182" s="6">
        <v>0</v>
      </c>
      <c r="G1182" s="7">
        <v>4.07E-2</v>
      </c>
    </row>
    <row r="1183" spans="1:7" ht="18" thickBot="1" x14ac:dyDescent="0.3">
      <c r="A1183" s="3">
        <v>42157</v>
      </c>
      <c r="B1183" s="16">
        <v>16.82</v>
      </c>
      <c r="C1183" s="6">
        <v>16.912500000000001</v>
      </c>
      <c r="D1183" s="6">
        <v>17.137499999999999</v>
      </c>
      <c r="E1183" s="6">
        <v>16.032499999999999</v>
      </c>
      <c r="F1183" s="6">
        <v>0</v>
      </c>
      <c r="G1183" s="9">
        <v>-5.4999999999999997E-3</v>
      </c>
    </row>
    <row r="1184" spans="1:7" ht="18" thickBot="1" x14ac:dyDescent="0.3">
      <c r="A1184" s="3">
        <v>42156</v>
      </c>
      <c r="B1184" s="15">
        <v>16.912500000000001</v>
      </c>
      <c r="C1184" s="6">
        <v>16.657499999999999</v>
      </c>
      <c r="D1184" s="6">
        <v>17.46</v>
      </c>
      <c r="E1184" s="6">
        <v>16.057500000000001</v>
      </c>
      <c r="F1184" s="6">
        <v>0</v>
      </c>
      <c r="G1184" s="7">
        <v>1.5299999999999999E-2</v>
      </c>
    </row>
    <row r="1185" spans="1:7" ht="18" thickBot="1" x14ac:dyDescent="0.3">
      <c r="A1185" s="3">
        <v>42153</v>
      </c>
      <c r="B1185" s="16">
        <v>16.657499999999999</v>
      </c>
      <c r="C1185" s="6">
        <v>17.1325</v>
      </c>
      <c r="D1185" s="6">
        <v>17.71</v>
      </c>
      <c r="E1185" s="6">
        <v>16.4375</v>
      </c>
      <c r="F1185" s="6">
        <v>0</v>
      </c>
      <c r="G1185" s="9">
        <v>-2.7699999999999999E-2</v>
      </c>
    </row>
    <row r="1186" spans="1:7" ht="18" thickBot="1" x14ac:dyDescent="0.3">
      <c r="A1186" s="3">
        <v>42152</v>
      </c>
      <c r="B1186" s="16">
        <v>17.1325</v>
      </c>
      <c r="C1186" s="6">
        <v>17.282499999999999</v>
      </c>
      <c r="D1186" s="6">
        <v>17.72</v>
      </c>
      <c r="E1186" s="6">
        <v>16.5975</v>
      </c>
      <c r="F1186" s="6">
        <v>0</v>
      </c>
      <c r="G1186" s="9">
        <v>-8.6999999999999994E-3</v>
      </c>
    </row>
    <row r="1187" spans="1:7" ht="18" thickBot="1" x14ac:dyDescent="0.3">
      <c r="A1187" s="3">
        <v>42151</v>
      </c>
      <c r="B1187" s="15">
        <v>17.282499999999999</v>
      </c>
      <c r="C1187" s="6">
        <v>17.067499999999999</v>
      </c>
      <c r="D1187" s="6">
        <v>17.967500000000001</v>
      </c>
      <c r="E1187" s="6">
        <v>16.905000000000001</v>
      </c>
      <c r="F1187" s="6">
        <v>0</v>
      </c>
      <c r="G1187" s="7">
        <v>1.26E-2</v>
      </c>
    </row>
    <row r="1188" spans="1:7" ht="18" thickBot="1" x14ac:dyDescent="0.3">
      <c r="A1188" s="3">
        <v>42150</v>
      </c>
      <c r="B1188" s="15">
        <v>17.067499999999999</v>
      </c>
      <c r="C1188" s="6">
        <v>16.932500000000001</v>
      </c>
      <c r="D1188" s="6">
        <v>17.842500000000001</v>
      </c>
      <c r="E1188" s="6">
        <v>15.2875</v>
      </c>
      <c r="F1188" s="6">
        <v>0</v>
      </c>
      <c r="G1188" s="7">
        <v>8.0000000000000002E-3</v>
      </c>
    </row>
    <row r="1189" spans="1:7" ht="18" thickBot="1" x14ac:dyDescent="0.3">
      <c r="A1189" s="3">
        <v>42149</v>
      </c>
      <c r="B1189" s="16">
        <v>16.932500000000001</v>
      </c>
      <c r="C1189" s="6">
        <v>16.947500000000002</v>
      </c>
      <c r="D1189" s="6">
        <v>17.697500000000002</v>
      </c>
      <c r="E1189" s="6">
        <v>14.68</v>
      </c>
      <c r="F1189" s="6">
        <v>0</v>
      </c>
      <c r="G1189" s="9">
        <v>-8.9999999999999998E-4</v>
      </c>
    </row>
    <row r="1190" spans="1:7" ht="18" thickBot="1" x14ac:dyDescent="0.3">
      <c r="A1190" s="3">
        <v>42146</v>
      </c>
      <c r="B1190" s="16">
        <v>16.947500000000002</v>
      </c>
      <c r="C1190" s="6">
        <v>17.412500000000001</v>
      </c>
      <c r="D1190" s="6">
        <v>17.440000000000001</v>
      </c>
      <c r="E1190" s="6">
        <v>14.195</v>
      </c>
      <c r="F1190" s="6">
        <v>0</v>
      </c>
      <c r="G1190" s="9">
        <v>-2.6700000000000002E-2</v>
      </c>
    </row>
    <row r="1191" spans="1:7" ht="18" thickBot="1" x14ac:dyDescent="0.3">
      <c r="A1191" s="3">
        <v>42145</v>
      </c>
      <c r="B1191" s="16">
        <v>17.412500000000001</v>
      </c>
      <c r="C1191" s="6">
        <v>17.717500000000001</v>
      </c>
      <c r="D1191" s="6">
        <v>18.059999999999999</v>
      </c>
      <c r="E1191" s="6">
        <v>16.142499999999998</v>
      </c>
      <c r="F1191" s="6">
        <v>0</v>
      </c>
      <c r="G1191" s="9">
        <v>-1.72E-2</v>
      </c>
    </row>
    <row r="1192" spans="1:7" ht="18" thickBot="1" x14ac:dyDescent="0.3">
      <c r="A1192" s="3">
        <v>42144</v>
      </c>
      <c r="B1192" s="16">
        <v>17.717500000000001</v>
      </c>
      <c r="C1192" s="6">
        <v>18.27</v>
      </c>
      <c r="D1192" s="6">
        <v>18.27</v>
      </c>
      <c r="E1192" s="6">
        <v>15.5725</v>
      </c>
      <c r="F1192" s="6">
        <v>0</v>
      </c>
      <c r="G1192" s="9">
        <v>-3.0200000000000001E-2</v>
      </c>
    </row>
    <row r="1193" spans="1:7" ht="18" thickBot="1" x14ac:dyDescent="0.3">
      <c r="A1193" s="3">
        <v>42143</v>
      </c>
      <c r="B1193" s="15">
        <v>18.27</v>
      </c>
      <c r="C1193" s="6">
        <v>17.9025</v>
      </c>
      <c r="D1193" s="6">
        <v>18.524999999999999</v>
      </c>
      <c r="E1193" s="6">
        <v>14.865</v>
      </c>
      <c r="F1193" s="6">
        <v>0</v>
      </c>
      <c r="G1193" s="7">
        <v>2.0500000000000001E-2</v>
      </c>
    </row>
    <row r="1194" spans="1:7" ht="18" thickBot="1" x14ac:dyDescent="0.3">
      <c r="A1194" s="3">
        <v>42142</v>
      </c>
      <c r="B1194" s="16">
        <v>17.9025</v>
      </c>
      <c r="C1194" s="6">
        <v>19.815000000000001</v>
      </c>
      <c r="D1194" s="6">
        <v>20.47</v>
      </c>
      <c r="E1194" s="6">
        <v>16.77</v>
      </c>
      <c r="F1194" s="6">
        <v>0</v>
      </c>
      <c r="G1194" s="9">
        <v>-9.6500000000000002E-2</v>
      </c>
    </row>
    <row r="1195" spans="1:7" ht="18" thickBot="1" x14ac:dyDescent="0.3">
      <c r="A1195" s="3">
        <v>42139</v>
      </c>
      <c r="B1195" s="16">
        <v>19.815000000000001</v>
      </c>
      <c r="C1195" s="6">
        <v>20.7</v>
      </c>
      <c r="D1195" s="6">
        <v>20.982500000000002</v>
      </c>
      <c r="E1195" s="6">
        <v>19.094999999999999</v>
      </c>
      <c r="F1195" s="6">
        <v>0</v>
      </c>
      <c r="G1195" s="9">
        <v>-4.2799999999999998E-2</v>
      </c>
    </row>
    <row r="1196" spans="1:7" ht="18" thickBot="1" x14ac:dyDescent="0.3">
      <c r="A1196" s="3">
        <v>42138</v>
      </c>
      <c r="B1196" s="15">
        <v>20.7</v>
      </c>
      <c r="C1196" s="6">
        <v>20.684999999999999</v>
      </c>
      <c r="D1196" s="6">
        <v>21.905000000000001</v>
      </c>
      <c r="E1196" s="6">
        <v>19.815000000000001</v>
      </c>
      <c r="F1196" s="6">
        <v>0</v>
      </c>
      <c r="G1196" s="7">
        <v>6.9999999999999999E-4</v>
      </c>
    </row>
    <row r="1197" spans="1:7" ht="18" thickBot="1" x14ac:dyDescent="0.3">
      <c r="A1197" s="3">
        <v>42137</v>
      </c>
      <c r="B1197" s="15">
        <v>20.684999999999999</v>
      </c>
      <c r="C1197" s="6">
        <v>20.545000000000002</v>
      </c>
      <c r="D1197" s="6">
        <v>21.432500000000001</v>
      </c>
      <c r="E1197" s="6">
        <v>18.0975</v>
      </c>
      <c r="F1197" s="6">
        <v>0</v>
      </c>
      <c r="G1197" s="7">
        <v>6.7999999999999996E-3</v>
      </c>
    </row>
    <row r="1198" spans="1:7" ht="18" thickBot="1" x14ac:dyDescent="0.3">
      <c r="A1198" s="3">
        <v>42136</v>
      </c>
      <c r="B1198" s="15">
        <v>20.545000000000002</v>
      </c>
      <c r="C1198" s="6">
        <v>18.625</v>
      </c>
      <c r="D1198" s="6">
        <v>21.327500000000001</v>
      </c>
      <c r="E1198" s="6">
        <v>17.22</v>
      </c>
      <c r="F1198" s="6">
        <v>0</v>
      </c>
      <c r="G1198" s="7">
        <v>0.1031</v>
      </c>
    </row>
    <row r="1199" spans="1:7" ht="18" thickBot="1" x14ac:dyDescent="0.3">
      <c r="A1199" s="3">
        <v>42135</v>
      </c>
      <c r="B1199" s="16">
        <v>18.625</v>
      </c>
      <c r="C1199" s="6">
        <v>19.11</v>
      </c>
      <c r="D1199" s="6">
        <v>19.28</v>
      </c>
      <c r="E1199" s="6">
        <v>16.767499999999998</v>
      </c>
      <c r="F1199" s="6">
        <v>0</v>
      </c>
      <c r="G1199" s="9">
        <v>-2.5399999999999999E-2</v>
      </c>
    </row>
    <row r="1200" spans="1:7" ht="18" thickBot="1" x14ac:dyDescent="0.3">
      <c r="A1200" s="3">
        <v>42132</v>
      </c>
      <c r="B1200" s="16">
        <v>19.11</v>
      </c>
      <c r="C1200" s="6">
        <v>19.649999999999999</v>
      </c>
      <c r="D1200" s="6">
        <v>19.649999999999999</v>
      </c>
      <c r="E1200" s="6">
        <v>17.4375</v>
      </c>
      <c r="F1200" s="6">
        <v>0</v>
      </c>
      <c r="G1200" s="9">
        <v>-2.75E-2</v>
      </c>
    </row>
    <row r="1201" spans="1:7" ht="18" thickBot="1" x14ac:dyDescent="0.3">
      <c r="A1201" s="3">
        <v>42131</v>
      </c>
      <c r="B1201" s="16">
        <v>19.649999999999999</v>
      </c>
      <c r="C1201" s="6">
        <v>19.670000000000002</v>
      </c>
      <c r="D1201" s="6">
        <v>20.032499999999999</v>
      </c>
      <c r="E1201" s="6">
        <v>18.335000000000001</v>
      </c>
      <c r="F1201" s="6">
        <v>0</v>
      </c>
      <c r="G1201" s="9">
        <v>-1E-3</v>
      </c>
    </row>
    <row r="1202" spans="1:7" ht="18" thickBot="1" x14ac:dyDescent="0.3">
      <c r="A1202" s="3">
        <v>42130</v>
      </c>
      <c r="B1202" s="15">
        <v>19.670000000000002</v>
      </c>
      <c r="C1202" s="6">
        <v>17.364999999999998</v>
      </c>
      <c r="D1202" s="6">
        <v>20.462499999999999</v>
      </c>
      <c r="E1202" s="6">
        <v>16.7075</v>
      </c>
      <c r="F1202" s="6">
        <v>0</v>
      </c>
      <c r="G1202" s="7">
        <v>0.13270000000000001</v>
      </c>
    </row>
    <row r="1203" spans="1:7" ht="18" thickBot="1" x14ac:dyDescent="0.3">
      <c r="A1203" s="3">
        <v>42129</v>
      </c>
      <c r="B1203" s="15">
        <v>17.364999999999998</v>
      </c>
      <c r="C1203" s="6">
        <v>17.307500000000001</v>
      </c>
      <c r="D1203" s="6">
        <v>18.07</v>
      </c>
      <c r="E1203" s="6">
        <v>16.272500000000001</v>
      </c>
      <c r="F1203" s="6">
        <v>0</v>
      </c>
      <c r="G1203" s="7">
        <v>3.3E-3</v>
      </c>
    </row>
    <row r="1204" spans="1:7" ht="18" thickBot="1" x14ac:dyDescent="0.3">
      <c r="A1204" s="3">
        <v>42128</v>
      </c>
      <c r="B1204" s="15">
        <v>17.307500000000001</v>
      </c>
      <c r="C1204" s="6">
        <v>17.225000000000001</v>
      </c>
      <c r="D1204" s="6">
        <v>18.282499999999999</v>
      </c>
      <c r="E1204" s="6">
        <v>16.96</v>
      </c>
      <c r="F1204" s="6">
        <v>0</v>
      </c>
      <c r="G1204" s="7">
        <v>4.7999999999999996E-3</v>
      </c>
    </row>
    <row r="1205" spans="1:7" ht="18" thickBot="1" x14ac:dyDescent="0.3">
      <c r="A1205" s="3">
        <v>42124</v>
      </c>
      <c r="B1205" s="16">
        <v>17.225000000000001</v>
      </c>
      <c r="C1205" s="6">
        <v>17.234999999999999</v>
      </c>
      <c r="D1205" s="6">
        <v>18.122499999999999</v>
      </c>
      <c r="E1205" s="6">
        <v>16.307500000000001</v>
      </c>
      <c r="F1205" s="6">
        <v>0</v>
      </c>
      <c r="G1205" s="9">
        <v>-5.9999999999999995E-4</v>
      </c>
    </row>
    <row r="1206" spans="1:7" ht="18" thickBot="1" x14ac:dyDescent="0.3">
      <c r="A1206" s="3">
        <v>42123</v>
      </c>
      <c r="B1206" s="16">
        <v>17.234999999999999</v>
      </c>
      <c r="C1206" s="6">
        <v>17.41</v>
      </c>
      <c r="D1206" s="6">
        <v>17.885000000000002</v>
      </c>
      <c r="E1206" s="6">
        <v>15.725</v>
      </c>
      <c r="F1206" s="6">
        <v>0</v>
      </c>
      <c r="G1206" s="9">
        <v>-1.01E-2</v>
      </c>
    </row>
    <row r="1207" spans="1:7" ht="18" thickBot="1" x14ac:dyDescent="0.3">
      <c r="A1207" s="3">
        <v>42122</v>
      </c>
      <c r="B1207" s="16">
        <v>17.41</v>
      </c>
      <c r="C1207" s="6">
        <v>18.734999999999999</v>
      </c>
      <c r="D1207" s="6">
        <v>18.895</v>
      </c>
      <c r="E1207" s="6">
        <v>16.745000000000001</v>
      </c>
      <c r="F1207" s="6">
        <v>0</v>
      </c>
      <c r="G1207" s="9">
        <v>-7.0699999999999999E-2</v>
      </c>
    </row>
    <row r="1208" spans="1:7" ht="18" thickBot="1" x14ac:dyDescent="0.3">
      <c r="A1208" s="3">
        <v>42121</v>
      </c>
      <c r="B1208" s="16">
        <v>18.734999999999999</v>
      </c>
      <c r="C1208" s="6">
        <v>19.105</v>
      </c>
      <c r="D1208" s="6">
        <v>20.087499999999999</v>
      </c>
      <c r="E1208" s="6">
        <v>16.217500000000001</v>
      </c>
      <c r="F1208" s="6">
        <v>0</v>
      </c>
      <c r="G1208" s="9">
        <v>-1.9400000000000001E-2</v>
      </c>
    </row>
    <row r="1209" spans="1:7" ht="18" thickBot="1" x14ac:dyDescent="0.3">
      <c r="A1209" s="3">
        <v>42118</v>
      </c>
      <c r="B1209" s="15">
        <v>19.105</v>
      </c>
      <c r="C1209" s="6">
        <v>18.5</v>
      </c>
      <c r="D1209" s="6">
        <v>19.592500000000001</v>
      </c>
      <c r="E1209" s="6">
        <v>17.36</v>
      </c>
      <c r="F1209" s="6">
        <v>0</v>
      </c>
      <c r="G1209" s="7">
        <v>3.27E-2</v>
      </c>
    </row>
    <row r="1210" spans="1:7" ht="18" thickBot="1" x14ac:dyDescent="0.3">
      <c r="A1210" s="3">
        <v>42117</v>
      </c>
      <c r="B1210" s="15">
        <v>18.5</v>
      </c>
      <c r="C1210" s="6">
        <v>17.21</v>
      </c>
      <c r="D1210" s="6">
        <v>19.434999999999999</v>
      </c>
      <c r="E1210" s="6">
        <v>14.965</v>
      </c>
      <c r="F1210" s="6">
        <v>0</v>
      </c>
      <c r="G1210" s="7">
        <v>7.4999999999999997E-2</v>
      </c>
    </row>
    <row r="1211" spans="1:7" ht="18" thickBot="1" x14ac:dyDescent="0.3">
      <c r="A1211" s="3">
        <v>42116</v>
      </c>
      <c r="B1211" s="15">
        <v>17.21</v>
      </c>
      <c r="C1211" s="6">
        <v>17.03</v>
      </c>
      <c r="D1211" s="6">
        <v>18.377500000000001</v>
      </c>
      <c r="E1211" s="6">
        <v>14.69</v>
      </c>
      <c r="F1211" s="6">
        <v>0</v>
      </c>
      <c r="G1211" s="7">
        <v>1.06E-2</v>
      </c>
    </row>
    <row r="1212" spans="1:7" ht="18" thickBot="1" x14ac:dyDescent="0.3">
      <c r="A1212" s="3">
        <v>42115</v>
      </c>
      <c r="B1212" s="15">
        <v>17.03</v>
      </c>
      <c r="C1212" s="6">
        <v>16.297499999999999</v>
      </c>
      <c r="D1212" s="6">
        <v>17.34</v>
      </c>
      <c r="E1212" s="6">
        <v>15.227499999999999</v>
      </c>
      <c r="F1212" s="6">
        <v>0</v>
      </c>
      <c r="G1212" s="7">
        <v>4.4900000000000002E-2</v>
      </c>
    </row>
    <row r="1213" spans="1:7" ht="18" thickBot="1" x14ac:dyDescent="0.3">
      <c r="A1213" s="3">
        <v>42114</v>
      </c>
      <c r="B1213" s="15">
        <v>16.297499999999999</v>
      </c>
      <c r="C1213" s="6">
        <v>15.04</v>
      </c>
      <c r="D1213" s="6">
        <v>16.422499999999999</v>
      </c>
      <c r="E1213" s="6">
        <v>13.6625</v>
      </c>
      <c r="F1213" s="6">
        <v>0</v>
      </c>
      <c r="G1213" s="7">
        <v>8.3599999999999994E-2</v>
      </c>
    </row>
    <row r="1214" spans="1:7" ht="18" thickBot="1" x14ac:dyDescent="0.3">
      <c r="A1214" s="3">
        <v>42111</v>
      </c>
      <c r="B1214" s="15">
        <v>15.04</v>
      </c>
      <c r="C1214" s="6">
        <v>14.95</v>
      </c>
      <c r="D1214" s="6">
        <v>15.1775</v>
      </c>
      <c r="E1214" s="6">
        <v>13.62</v>
      </c>
      <c r="F1214" s="6">
        <v>0</v>
      </c>
      <c r="G1214" s="7">
        <v>6.0000000000000001E-3</v>
      </c>
    </row>
    <row r="1215" spans="1:7" ht="18" thickBot="1" x14ac:dyDescent="0.3">
      <c r="A1215" s="3">
        <v>42110</v>
      </c>
      <c r="B1215" s="15">
        <v>14.95</v>
      </c>
      <c r="C1215" s="6">
        <v>14.62</v>
      </c>
      <c r="D1215" s="6">
        <v>15.3</v>
      </c>
      <c r="E1215" s="6">
        <v>12.967499999999999</v>
      </c>
      <c r="F1215" s="6">
        <v>0</v>
      </c>
      <c r="G1215" s="7">
        <v>2.2599999999999999E-2</v>
      </c>
    </row>
    <row r="1216" spans="1:7" ht="18" thickBot="1" x14ac:dyDescent="0.3">
      <c r="A1216" s="3">
        <v>42109</v>
      </c>
      <c r="B1216" s="15">
        <v>14.62</v>
      </c>
      <c r="C1216" s="6">
        <v>14.487500000000001</v>
      </c>
      <c r="D1216" s="6">
        <v>14.984999999999999</v>
      </c>
      <c r="E1216" s="6">
        <v>13.34</v>
      </c>
      <c r="F1216" s="6">
        <v>0</v>
      </c>
      <c r="G1216" s="7">
        <v>9.1000000000000004E-3</v>
      </c>
    </row>
    <row r="1217" spans="1:7" ht="18" thickBot="1" x14ac:dyDescent="0.3">
      <c r="A1217" s="3">
        <v>42107</v>
      </c>
      <c r="B1217" s="15">
        <v>14.487500000000001</v>
      </c>
      <c r="C1217" s="6">
        <v>14.255000000000001</v>
      </c>
      <c r="D1217" s="6">
        <v>14.93</v>
      </c>
      <c r="E1217" s="6">
        <v>13.055</v>
      </c>
      <c r="F1217" s="6">
        <v>0</v>
      </c>
      <c r="G1217" s="7">
        <v>1.6299999999999999E-2</v>
      </c>
    </row>
    <row r="1218" spans="1:7" ht="18" thickBot="1" x14ac:dyDescent="0.3">
      <c r="A1218" s="3">
        <v>42104</v>
      </c>
      <c r="B1218" s="16">
        <v>14.255000000000001</v>
      </c>
      <c r="C1218" s="6">
        <v>14.4175</v>
      </c>
      <c r="D1218" s="6">
        <v>14.79</v>
      </c>
      <c r="E1218" s="6">
        <v>13.4275</v>
      </c>
      <c r="F1218" s="6">
        <v>0</v>
      </c>
      <c r="G1218" s="9">
        <v>-1.1299999999999999E-2</v>
      </c>
    </row>
    <row r="1219" spans="1:7" ht="18" thickBot="1" x14ac:dyDescent="0.3">
      <c r="A1219" s="3">
        <v>42103</v>
      </c>
      <c r="B1219" s="15">
        <v>14.4175</v>
      </c>
      <c r="C1219" s="6">
        <v>14.3475</v>
      </c>
      <c r="D1219" s="6">
        <v>14.8925</v>
      </c>
      <c r="E1219" s="6">
        <v>13.2875</v>
      </c>
      <c r="F1219" s="6">
        <v>0</v>
      </c>
      <c r="G1219" s="7">
        <v>4.8999999999999998E-3</v>
      </c>
    </row>
    <row r="1220" spans="1:7" ht="18" thickBot="1" x14ac:dyDescent="0.3">
      <c r="A1220" s="3">
        <v>42102</v>
      </c>
      <c r="B1220" s="15">
        <v>14.3475</v>
      </c>
      <c r="C1220" s="6">
        <v>14.25</v>
      </c>
      <c r="D1220" s="6">
        <v>14.695</v>
      </c>
      <c r="E1220" s="6">
        <v>13.35</v>
      </c>
      <c r="F1220" s="6">
        <v>0</v>
      </c>
      <c r="G1220" s="7">
        <v>6.7999999999999996E-3</v>
      </c>
    </row>
    <row r="1221" spans="1:7" ht="18" thickBot="1" x14ac:dyDescent="0.3">
      <c r="A1221" s="3">
        <v>42101</v>
      </c>
      <c r="B1221" s="16">
        <v>14.25</v>
      </c>
      <c r="C1221" s="6">
        <v>14.5725</v>
      </c>
      <c r="D1221" s="6">
        <v>14.895</v>
      </c>
      <c r="E1221" s="6">
        <v>13.98</v>
      </c>
      <c r="F1221" s="6">
        <v>0</v>
      </c>
      <c r="G1221" s="9">
        <v>-2.2100000000000002E-2</v>
      </c>
    </row>
    <row r="1222" spans="1:7" ht="18" thickBot="1" x14ac:dyDescent="0.3">
      <c r="A1222" s="3">
        <v>42100</v>
      </c>
      <c r="B1222" s="15">
        <v>14.5725</v>
      </c>
      <c r="C1222" s="6">
        <v>13.664999999999999</v>
      </c>
      <c r="D1222" s="6">
        <v>15.0525</v>
      </c>
      <c r="E1222" s="6">
        <v>13.595000000000001</v>
      </c>
      <c r="F1222" s="6">
        <v>0</v>
      </c>
      <c r="G1222" s="7">
        <v>6.6400000000000001E-2</v>
      </c>
    </row>
    <row r="1223" spans="1:7" ht="18" thickBot="1" x14ac:dyDescent="0.3">
      <c r="A1223" s="3">
        <v>42095</v>
      </c>
      <c r="B1223" s="16">
        <v>13.664999999999999</v>
      </c>
      <c r="C1223" s="6">
        <v>14.4925</v>
      </c>
      <c r="D1223" s="6">
        <v>14.682499999999999</v>
      </c>
      <c r="E1223" s="6">
        <v>13.565</v>
      </c>
      <c r="F1223" s="6">
        <v>0</v>
      </c>
      <c r="G1223" s="9">
        <v>-5.7099999999999998E-2</v>
      </c>
    </row>
    <row r="1224" spans="1:7" ht="18" thickBot="1" x14ac:dyDescent="0.3">
      <c r="A1224" s="3">
        <v>42094</v>
      </c>
      <c r="B1224" s="15">
        <v>14.4925</v>
      </c>
      <c r="C1224" s="6">
        <v>14.262499999999999</v>
      </c>
      <c r="D1224" s="6">
        <v>14.74</v>
      </c>
      <c r="E1224" s="6">
        <v>13.855</v>
      </c>
      <c r="F1224" s="6">
        <v>0</v>
      </c>
      <c r="G1224" s="7">
        <v>1.61E-2</v>
      </c>
    </row>
    <row r="1225" spans="1:7" ht="18" thickBot="1" x14ac:dyDescent="0.3">
      <c r="A1225" s="3">
        <v>42093</v>
      </c>
      <c r="B1225" s="16">
        <v>14.262499999999999</v>
      </c>
      <c r="C1225" s="6">
        <v>14.5</v>
      </c>
      <c r="D1225" s="6">
        <v>15.19</v>
      </c>
      <c r="E1225" s="6">
        <v>14.1075</v>
      </c>
      <c r="F1225" s="6">
        <v>0</v>
      </c>
      <c r="G1225" s="9">
        <v>-1.6400000000000001E-2</v>
      </c>
    </row>
    <row r="1226" spans="1:7" ht="18" thickBot="1" x14ac:dyDescent="0.3">
      <c r="A1226" s="3">
        <v>42090</v>
      </c>
      <c r="B1226" s="16">
        <v>14.5</v>
      </c>
      <c r="C1226" s="6">
        <v>15.1625</v>
      </c>
      <c r="D1226" s="6">
        <v>15.4025</v>
      </c>
      <c r="E1226" s="6">
        <v>14.37</v>
      </c>
      <c r="F1226" s="6">
        <v>0</v>
      </c>
      <c r="G1226" s="9">
        <v>-4.3700000000000003E-2</v>
      </c>
    </row>
    <row r="1227" spans="1:7" ht="18" thickBot="1" x14ac:dyDescent="0.3">
      <c r="A1227" s="3">
        <v>42089</v>
      </c>
      <c r="B1227" s="15">
        <v>15.1625</v>
      </c>
      <c r="C1227" s="6">
        <v>13.1425</v>
      </c>
      <c r="D1227" s="6">
        <v>15.6075</v>
      </c>
      <c r="E1227" s="6">
        <v>12.5175</v>
      </c>
      <c r="F1227" s="6">
        <v>0</v>
      </c>
      <c r="G1227" s="7">
        <v>0.1537</v>
      </c>
    </row>
    <row r="1228" spans="1:7" ht="18" thickBot="1" x14ac:dyDescent="0.3">
      <c r="A1228" s="3">
        <v>42088</v>
      </c>
      <c r="B1228" s="16">
        <v>13.1425</v>
      </c>
      <c r="C1228" s="6">
        <v>13.672499999999999</v>
      </c>
      <c r="D1228" s="6">
        <v>13.9475</v>
      </c>
      <c r="E1228" s="6">
        <v>12.36</v>
      </c>
      <c r="F1228" s="6">
        <v>0</v>
      </c>
      <c r="G1228" s="9">
        <v>-3.8800000000000001E-2</v>
      </c>
    </row>
    <row r="1229" spans="1:7" ht="18" thickBot="1" x14ac:dyDescent="0.3">
      <c r="A1229" s="3">
        <v>42087</v>
      </c>
      <c r="B1229" s="16">
        <v>13.672499999999999</v>
      </c>
      <c r="C1229" s="6">
        <v>14.27</v>
      </c>
      <c r="D1229" s="6">
        <v>14.49</v>
      </c>
      <c r="E1229" s="6">
        <v>12.452500000000001</v>
      </c>
      <c r="F1229" s="6">
        <v>0</v>
      </c>
      <c r="G1229" s="9">
        <v>-4.19E-2</v>
      </c>
    </row>
    <row r="1230" spans="1:7" ht="18" thickBot="1" x14ac:dyDescent="0.3">
      <c r="A1230" s="3">
        <v>42086</v>
      </c>
      <c r="B1230" s="15">
        <v>14.27</v>
      </c>
      <c r="C1230" s="6">
        <v>14.26</v>
      </c>
      <c r="D1230" s="6">
        <v>14.58</v>
      </c>
      <c r="E1230" s="6">
        <v>12.435</v>
      </c>
      <c r="F1230" s="6">
        <v>0</v>
      </c>
      <c r="G1230" s="7">
        <v>6.9999999999999999E-4</v>
      </c>
    </row>
    <row r="1231" spans="1:7" ht="18" thickBot="1" x14ac:dyDescent="0.3">
      <c r="A1231" s="3">
        <v>42083</v>
      </c>
      <c r="B1231" s="16">
        <v>14.26</v>
      </c>
      <c r="C1231" s="6">
        <v>15.1975</v>
      </c>
      <c r="D1231" s="6">
        <v>15.36</v>
      </c>
      <c r="E1231" s="6">
        <v>13.0825</v>
      </c>
      <c r="F1231" s="6">
        <v>0</v>
      </c>
      <c r="G1231" s="9">
        <v>-6.1699999999999998E-2</v>
      </c>
    </row>
    <row r="1232" spans="1:7" ht="18" thickBot="1" x14ac:dyDescent="0.3">
      <c r="A1232" s="3">
        <v>42082</v>
      </c>
      <c r="B1232" s="16">
        <v>15.1975</v>
      </c>
      <c r="C1232" s="6">
        <v>15.512499999999999</v>
      </c>
      <c r="D1232" s="6">
        <v>15.512499999999999</v>
      </c>
      <c r="E1232" s="6">
        <v>12.89</v>
      </c>
      <c r="F1232" s="6">
        <v>0</v>
      </c>
      <c r="G1232" s="9">
        <v>-2.0299999999999999E-2</v>
      </c>
    </row>
    <row r="1233" spans="1:7" ht="18" thickBot="1" x14ac:dyDescent="0.3">
      <c r="A1233" s="3">
        <v>42081</v>
      </c>
      <c r="B1233" s="15">
        <v>15.512499999999999</v>
      </c>
      <c r="C1233" s="6">
        <v>15.1275</v>
      </c>
      <c r="D1233" s="6">
        <v>15.702500000000001</v>
      </c>
      <c r="E1233" s="6">
        <v>13.7225</v>
      </c>
      <c r="F1233" s="6">
        <v>0</v>
      </c>
      <c r="G1233" s="7">
        <v>2.5499999999999998E-2</v>
      </c>
    </row>
    <row r="1234" spans="1:7" ht="18" thickBot="1" x14ac:dyDescent="0.3">
      <c r="A1234" s="3">
        <v>42080</v>
      </c>
      <c r="B1234" s="16">
        <v>15.1275</v>
      </c>
      <c r="C1234" s="6">
        <v>15.1775</v>
      </c>
      <c r="D1234" s="6">
        <v>15.4625</v>
      </c>
      <c r="E1234" s="6">
        <v>13.43</v>
      </c>
      <c r="F1234" s="6">
        <v>0</v>
      </c>
      <c r="G1234" s="9">
        <v>-3.3E-3</v>
      </c>
    </row>
    <row r="1235" spans="1:7" ht="18" thickBot="1" x14ac:dyDescent="0.3">
      <c r="A1235" s="3">
        <v>42079</v>
      </c>
      <c r="B1235" s="15">
        <v>15.1775</v>
      </c>
      <c r="C1235" s="6">
        <v>14.965</v>
      </c>
      <c r="D1235" s="6">
        <v>15.37</v>
      </c>
      <c r="E1235" s="6">
        <v>14.327500000000001</v>
      </c>
      <c r="F1235" s="6">
        <v>0</v>
      </c>
      <c r="G1235" s="7">
        <v>1.4200000000000001E-2</v>
      </c>
    </row>
    <row r="1236" spans="1:7" ht="18" thickBot="1" x14ac:dyDescent="0.3">
      <c r="A1236" s="3">
        <v>42076</v>
      </c>
      <c r="B1236" s="15">
        <v>14.965</v>
      </c>
      <c r="C1236" s="6">
        <v>14.75</v>
      </c>
      <c r="D1236" s="6">
        <v>15.234999999999999</v>
      </c>
      <c r="E1236" s="6">
        <v>13.45</v>
      </c>
      <c r="F1236" s="6">
        <v>0</v>
      </c>
      <c r="G1236" s="7">
        <v>1.46E-2</v>
      </c>
    </row>
    <row r="1237" spans="1:7" ht="18" thickBot="1" x14ac:dyDescent="0.3">
      <c r="A1237" s="3">
        <v>42075</v>
      </c>
      <c r="B1237" s="16">
        <v>14.75</v>
      </c>
      <c r="C1237" s="6">
        <v>15.13</v>
      </c>
      <c r="D1237" s="6">
        <v>15.13</v>
      </c>
      <c r="E1237" s="6">
        <v>13.782500000000001</v>
      </c>
      <c r="F1237" s="6">
        <v>0</v>
      </c>
      <c r="G1237" s="9">
        <v>-2.5100000000000001E-2</v>
      </c>
    </row>
    <row r="1238" spans="1:7" ht="18" thickBot="1" x14ac:dyDescent="0.3">
      <c r="A1238" s="3">
        <v>42074</v>
      </c>
      <c r="B1238" s="16">
        <v>15.13</v>
      </c>
      <c r="C1238" s="6">
        <v>15.532500000000001</v>
      </c>
      <c r="D1238" s="6">
        <v>15.61</v>
      </c>
      <c r="E1238" s="6">
        <v>14.244999999999999</v>
      </c>
      <c r="F1238" s="6">
        <v>0</v>
      </c>
      <c r="G1238" s="9">
        <v>-2.5899999999999999E-2</v>
      </c>
    </row>
    <row r="1239" spans="1:7" ht="18" thickBot="1" x14ac:dyDescent="0.3">
      <c r="A1239" s="3">
        <v>42073</v>
      </c>
      <c r="B1239" s="16">
        <v>15.532500000000001</v>
      </c>
      <c r="C1239" s="6">
        <v>15.8125</v>
      </c>
      <c r="D1239" s="6">
        <v>16.149999999999999</v>
      </c>
      <c r="E1239" s="6">
        <v>14.955</v>
      </c>
      <c r="F1239" s="6">
        <v>0</v>
      </c>
      <c r="G1239" s="9">
        <v>-1.77E-2</v>
      </c>
    </row>
    <row r="1240" spans="1:7" ht="18" thickBot="1" x14ac:dyDescent="0.3">
      <c r="A1240" s="3">
        <v>42072</v>
      </c>
      <c r="B1240" s="15">
        <v>15.8125</v>
      </c>
      <c r="C1240" s="6">
        <v>14.4375</v>
      </c>
      <c r="D1240" s="6">
        <v>16.0075</v>
      </c>
      <c r="E1240" s="6">
        <v>13.315</v>
      </c>
      <c r="F1240" s="6">
        <v>0</v>
      </c>
      <c r="G1240" s="7">
        <v>9.5200000000000007E-2</v>
      </c>
    </row>
    <row r="1241" spans="1:7" ht="18" thickBot="1" x14ac:dyDescent="0.3">
      <c r="A1241" s="3">
        <v>42068</v>
      </c>
      <c r="B1241" s="16">
        <v>14.4375</v>
      </c>
      <c r="C1241" s="6">
        <v>15.1975</v>
      </c>
      <c r="D1241" s="6">
        <v>15.2475</v>
      </c>
      <c r="E1241" s="6">
        <v>13.97</v>
      </c>
      <c r="F1241" s="6">
        <v>0</v>
      </c>
      <c r="G1241" s="9">
        <v>-0.05</v>
      </c>
    </row>
    <row r="1242" spans="1:7" ht="18" thickBot="1" x14ac:dyDescent="0.3">
      <c r="A1242" s="3">
        <v>42067</v>
      </c>
      <c r="B1242" s="16">
        <v>15.1975</v>
      </c>
      <c r="C1242" s="6">
        <v>15.4925</v>
      </c>
      <c r="D1242" s="6">
        <v>15.4925</v>
      </c>
      <c r="E1242" s="6">
        <v>14.297499999999999</v>
      </c>
      <c r="F1242" s="6">
        <v>0</v>
      </c>
      <c r="G1242" s="9">
        <v>-1.9E-2</v>
      </c>
    </row>
    <row r="1243" spans="1:7" ht="18" thickBot="1" x14ac:dyDescent="0.3">
      <c r="A1243" s="3">
        <v>42066</v>
      </c>
      <c r="B1243" s="16">
        <v>15.4925</v>
      </c>
      <c r="C1243" s="6">
        <v>15.8475</v>
      </c>
      <c r="D1243" s="6">
        <v>15.9475</v>
      </c>
      <c r="E1243" s="6">
        <v>14.98</v>
      </c>
      <c r="F1243" s="6">
        <v>0</v>
      </c>
      <c r="G1243" s="9">
        <v>-2.24E-2</v>
      </c>
    </row>
    <row r="1244" spans="1:7" ht="18" thickBot="1" x14ac:dyDescent="0.3">
      <c r="A1244" s="3">
        <v>42065</v>
      </c>
      <c r="B1244" s="16">
        <v>15.8475</v>
      </c>
      <c r="C1244" s="6">
        <v>16.97</v>
      </c>
      <c r="D1244" s="6">
        <v>16.97</v>
      </c>
      <c r="E1244" s="6">
        <v>15.7425</v>
      </c>
      <c r="F1244" s="6">
        <v>0</v>
      </c>
      <c r="G1244" s="9">
        <v>-6.6100000000000006E-2</v>
      </c>
    </row>
    <row r="1245" spans="1:7" ht="18" thickBot="1" x14ac:dyDescent="0.3">
      <c r="A1245" s="3">
        <v>42063</v>
      </c>
      <c r="B1245" s="16">
        <v>16.97</v>
      </c>
      <c r="C1245" s="6">
        <v>19.57</v>
      </c>
      <c r="D1245" s="6">
        <v>19.57</v>
      </c>
      <c r="E1245" s="6">
        <v>16.692499999999999</v>
      </c>
      <c r="F1245" s="6">
        <v>0</v>
      </c>
      <c r="G1245" s="9">
        <v>-0.13289999999999999</v>
      </c>
    </row>
    <row r="1246" spans="1:7" ht="18" thickBot="1" x14ac:dyDescent="0.3">
      <c r="A1246" s="3">
        <v>42062</v>
      </c>
      <c r="B1246" s="16">
        <v>19.57</v>
      </c>
      <c r="C1246" s="6">
        <v>20.58</v>
      </c>
      <c r="D1246" s="6">
        <v>20.58</v>
      </c>
      <c r="E1246" s="6">
        <v>19.3</v>
      </c>
      <c r="F1246" s="6">
        <v>0</v>
      </c>
      <c r="G1246" s="9">
        <v>-4.9099999999999998E-2</v>
      </c>
    </row>
    <row r="1247" spans="1:7" ht="18" thickBot="1" x14ac:dyDescent="0.3">
      <c r="A1247" s="3">
        <v>42061</v>
      </c>
      <c r="B1247" s="16">
        <v>20.58</v>
      </c>
      <c r="C1247" s="6">
        <v>20.774999999999999</v>
      </c>
      <c r="D1247" s="6">
        <v>21.234999999999999</v>
      </c>
      <c r="E1247" s="6">
        <v>19.942499999999999</v>
      </c>
      <c r="F1247" s="6">
        <v>0</v>
      </c>
      <c r="G1247" s="9">
        <v>-9.4000000000000004E-3</v>
      </c>
    </row>
    <row r="1248" spans="1:7" ht="18" thickBot="1" x14ac:dyDescent="0.3">
      <c r="A1248" s="3">
        <v>42060</v>
      </c>
      <c r="B1248" s="16">
        <v>20.774999999999999</v>
      </c>
      <c r="C1248" s="6">
        <v>21.55</v>
      </c>
      <c r="D1248" s="6">
        <v>21.55</v>
      </c>
      <c r="E1248" s="6">
        <v>20.215</v>
      </c>
      <c r="F1248" s="6">
        <v>0</v>
      </c>
      <c r="G1248" s="9">
        <v>-3.5999999999999997E-2</v>
      </c>
    </row>
    <row r="1249" spans="1:7" ht="18" thickBot="1" x14ac:dyDescent="0.3">
      <c r="A1249" s="3">
        <v>42059</v>
      </c>
      <c r="B1249" s="16">
        <v>21.55</v>
      </c>
      <c r="C1249" s="6">
        <v>21.6325</v>
      </c>
      <c r="D1249" s="6">
        <v>22.067499999999999</v>
      </c>
      <c r="E1249" s="6">
        <v>20.9175</v>
      </c>
      <c r="F1249" s="6">
        <v>0</v>
      </c>
      <c r="G1249" s="9">
        <v>-3.8E-3</v>
      </c>
    </row>
    <row r="1250" spans="1:7" ht="18" thickBot="1" x14ac:dyDescent="0.3">
      <c r="A1250" s="3">
        <v>42058</v>
      </c>
      <c r="B1250" s="15">
        <v>21.6325</v>
      </c>
      <c r="C1250" s="6">
        <v>21.267499999999998</v>
      </c>
      <c r="D1250" s="6">
        <v>22.02</v>
      </c>
      <c r="E1250" s="6">
        <v>19.405000000000001</v>
      </c>
      <c r="F1250" s="6">
        <v>0</v>
      </c>
      <c r="G1250" s="7">
        <v>1.72E-2</v>
      </c>
    </row>
    <row r="1251" spans="1:7" ht="18" thickBot="1" x14ac:dyDescent="0.3">
      <c r="A1251" s="3">
        <v>42055</v>
      </c>
      <c r="B1251" s="15">
        <v>21.267499999999998</v>
      </c>
      <c r="C1251" s="6">
        <v>20.397500000000001</v>
      </c>
      <c r="D1251" s="6">
        <v>21.267499999999998</v>
      </c>
      <c r="E1251" s="6">
        <v>19.234999999999999</v>
      </c>
      <c r="F1251" s="6">
        <v>0</v>
      </c>
      <c r="G1251" s="7">
        <v>4.2700000000000002E-2</v>
      </c>
    </row>
    <row r="1252" spans="1:7" ht="18" thickBot="1" x14ac:dyDescent="0.3">
      <c r="A1252" s="3">
        <v>42054</v>
      </c>
      <c r="B1252" s="16">
        <v>20.397500000000001</v>
      </c>
      <c r="C1252" s="6">
        <v>20.912500000000001</v>
      </c>
      <c r="D1252" s="6">
        <v>21.907499999999999</v>
      </c>
      <c r="E1252" s="6">
        <v>19.4025</v>
      </c>
      <c r="F1252" s="6">
        <v>0</v>
      </c>
      <c r="G1252" s="9">
        <v>-2.46E-2</v>
      </c>
    </row>
    <row r="1253" spans="1:7" ht="18" thickBot="1" x14ac:dyDescent="0.3">
      <c r="A1253" s="3">
        <v>42053</v>
      </c>
      <c r="B1253" s="15">
        <v>20.912500000000001</v>
      </c>
      <c r="C1253" s="6">
        <v>20.824999999999999</v>
      </c>
      <c r="D1253" s="6">
        <v>21.647500000000001</v>
      </c>
      <c r="E1253" s="6">
        <v>18.6525</v>
      </c>
      <c r="F1253" s="6">
        <v>0</v>
      </c>
      <c r="G1253" s="7">
        <v>4.1999999999999997E-3</v>
      </c>
    </row>
    <row r="1254" spans="1:7" ht="18" thickBot="1" x14ac:dyDescent="0.3">
      <c r="A1254" s="3">
        <v>42051</v>
      </c>
      <c r="B1254" s="15">
        <v>20.824999999999999</v>
      </c>
      <c r="C1254" s="6">
        <v>20.102499999999999</v>
      </c>
      <c r="D1254" s="6">
        <v>21.1175</v>
      </c>
      <c r="E1254" s="6">
        <v>17.475000000000001</v>
      </c>
      <c r="F1254" s="6">
        <v>0</v>
      </c>
      <c r="G1254" s="7">
        <v>3.5900000000000001E-2</v>
      </c>
    </row>
    <row r="1255" spans="1:7" ht="18" thickBot="1" x14ac:dyDescent="0.3">
      <c r="A1255" s="3">
        <v>42048</v>
      </c>
      <c r="B1255" s="16">
        <v>20.102499999999999</v>
      </c>
      <c r="C1255" s="6">
        <v>20.157499999999999</v>
      </c>
      <c r="D1255" s="6">
        <v>20.447500000000002</v>
      </c>
      <c r="E1255" s="6">
        <v>16.98</v>
      </c>
      <c r="F1255" s="6">
        <v>0</v>
      </c>
      <c r="G1255" s="9">
        <v>-2.7000000000000001E-3</v>
      </c>
    </row>
    <row r="1256" spans="1:7" ht="18" thickBot="1" x14ac:dyDescent="0.3">
      <c r="A1256" s="3">
        <v>42047</v>
      </c>
      <c r="B1256" s="16">
        <v>20.157499999999999</v>
      </c>
      <c r="C1256" s="6">
        <v>20.502500000000001</v>
      </c>
      <c r="D1256" s="6">
        <v>20.96</v>
      </c>
      <c r="E1256" s="6">
        <v>17.93</v>
      </c>
      <c r="F1256" s="6">
        <v>0</v>
      </c>
      <c r="G1256" s="9">
        <v>-1.6799999999999999E-2</v>
      </c>
    </row>
    <row r="1257" spans="1:7" ht="18" thickBot="1" x14ac:dyDescent="0.3">
      <c r="A1257" s="3">
        <v>42046</v>
      </c>
      <c r="B1257" s="16">
        <v>20.502500000000001</v>
      </c>
      <c r="C1257" s="6">
        <v>21.192499999999999</v>
      </c>
      <c r="D1257" s="6">
        <v>21.5075</v>
      </c>
      <c r="E1257" s="6">
        <v>18.535</v>
      </c>
      <c r="F1257" s="6">
        <v>0</v>
      </c>
      <c r="G1257" s="9">
        <v>-3.2599999999999997E-2</v>
      </c>
    </row>
    <row r="1258" spans="1:7" ht="18" thickBot="1" x14ac:dyDescent="0.3">
      <c r="A1258" s="3">
        <v>42045</v>
      </c>
      <c r="B1258" s="16">
        <v>21.192499999999999</v>
      </c>
      <c r="C1258" s="6">
        <v>22.015000000000001</v>
      </c>
      <c r="D1258" s="6">
        <v>22.015000000000001</v>
      </c>
      <c r="E1258" s="6">
        <v>19.850000000000001</v>
      </c>
      <c r="F1258" s="6">
        <v>0</v>
      </c>
      <c r="G1258" s="9">
        <v>-3.7400000000000003E-2</v>
      </c>
    </row>
    <row r="1259" spans="1:7" ht="18" thickBot="1" x14ac:dyDescent="0.3">
      <c r="A1259" s="3">
        <v>42044</v>
      </c>
      <c r="B1259" s="15">
        <v>22.015000000000001</v>
      </c>
      <c r="C1259" s="6">
        <v>20.684999999999999</v>
      </c>
      <c r="D1259" s="6">
        <v>22.122499999999999</v>
      </c>
      <c r="E1259" s="6">
        <v>18.587499999999999</v>
      </c>
      <c r="F1259" s="6">
        <v>0</v>
      </c>
      <c r="G1259" s="7">
        <v>6.4299999999999996E-2</v>
      </c>
    </row>
    <row r="1260" spans="1:7" ht="18" thickBot="1" x14ac:dyDescent="0.3">
      <c r="A1260" s="3">
        <v>42041</v>
      </c>
      <c r="B1260" s="15">
        <v>20.684999999999999</v>
      </c>
      <c r="C1260" s="6">
        <v>20.614999999999998</v>
      </c>
      <c r="D1260" s="6">
        <v>21.24</v>
      </c>
      <c r="E1260" s="6">
        <v>18.72</v>
      </c>
      <c r="F1260" s="6">
        <v>0</v>
      </c>
      <c r="G1260" s="7">
        <v>3.3999999999999998E-3</v>
      </c>
    </row>
    <row r="1261" spans="1:7" ht="18" thickBot="1" x14ac:dyDescent="0.3">
      <c r="A1261" s="3">
        <v>42040</v>
      </c>
      <c r="B1261" s="15">
        <v>20.614999999999998</v>
      </c>
      <c r="C1261" s="6">
        <v>20.05</v>
      </c>
      <c r="D1261" s="6">
        <v>20.89</v>
      </c>
      <c r="E1261" s="6">
        <v>18.260000000000002</v>
      </c>
      <c r="F1261" s="6">
        <v>0</v>
      </c>
      <c r="G1261" s="7">
        <v>2.8199999999999999E-2</v>
      </c>
    </row>
    <row r="1262" spans="1:7" ht="18" thickBot="1" x14ac:dyDescent="0.3">
      <c r="A1262" s="3">
        <v>42039</v>
      </c>
      <c r="B1262" s="15">
        <v>20.05</v>
      </c>
      <c r="C1262" s="6">
        <v>19.807500000000001</v>
      </c>
      <c r="D1262" s="6">
        <v>20.2925</v>
      </c>
      <c r="E1262" s="6">
        <v>17.9725</v>
      </c>
      <c r="F1262" s="6">
        <v>0</v>
      </c>
      <c r="G1262" s="7">
        <v>1.2200000000000001E-2</v>
      </c>
    </row>
    <row r="1263" spans="1:7" ht="18" thickBot="1" x14ac:dyDescent="0.3">
      <c r="A1263" s="3">
        <v>42038</v>
      </c>
      <c r="B1263" s="16">
        <v>19.807500000000001</v>
      </c>
      <c r="C1263" s="6">
        <v>20.405000000000001</v>
      </c>
      <c r="D1263" s="6">
        <v>20.48</v>
      </c>
      <c r="E1263" s="6">
        <v>19.002500000000001</v>
      </c>
      <c r="F1263" s="6">
        <v>0</v>
      </c>
      <c r="G1263" s="9">
        <v>-2.93E-2</v>
      </c>
    </row>
    <row r="1264" spans="1:7" ht="18" thickBot="1" x14ac:dyDescent="0.3">
      <c r="A1264" s="3">
        <v>42037</v>
      </c>
      <c r="B1264" s="15">
        <v>20.405000000000001</v>
      </c>
      <c r="C1264" s="6">
        <v>20.172499999999999</v>
      </c>
      <c r="D1264" s="6">
        <v>21.364999999999998</v>
      </c>
      <c r="E1264" s="6">
        <v>19.855</v>
      </c>
      <c r="F1264" s="6">
        <v>0</v>
      </c>
      <c r="G1264" s="7">
        <v>1.15E-2</v>
      </c>
    </row>
    <row r="1265" spans="1:7" ht="18" thickBot="1" x14ac:dyDescent="0.3">
      <c r="A1265" s="3">
        <v>42034</v>
      </c>
      <c r="B1265" s="15">
        <v>20.172499999999999</v>
      </c>
      <c r="C1265" s="6">
        <v>19.432500000000001</v>
      </c>
      <c r="D1265" s="6">
        <v>21.21</v>
      </c>
      <c r="E1265" s="6">
        <v>18.324999999999999</v>
      </c>
      <c r="F1265" s="6">
        <v>0</v>
      </c>
      <c r="G1265" s="7">
        <v>3.8100000000000002E-2</v>
      </c>
    </row>
    <row r="1266" spans="1:7" ht="18" thickBot="1" x14ac:dyDescent="0.3">
      <c r="A1266" s="3">
        <v>42033</v>
      </c>
      <c r="B1266" s="16">
        <v>19.432500000000001</v>
      </c>
      <c r="C1266" s="6">
        <v>19.77</v>
      </c>
      <c r="D1266" s="6">
        <v>20.567499999999999</v>
      </c>
      <c r="E1266" s="6">
        <v>17.702500000000001</v>
      </c>
      <c r="F1266" s="6">
        <v>0</v>
      </c>
      <c r="G1266" s="9">
        <v>-1.7100000000000001E-2</v>
      </c>
    </row>
    <row r="1267" spans="1:7" ht="18" thickBot="1" x14ac:dyDescent="0.3">
      <c r="A1267" s="3">
        <v>42032</v>
      </c>
      <c r="B1267" s="15">
        <v>19.77</v>
      </c>
      <c r="C1267" s="6">
        <v>18.085000000000001</v>
      </c>
      <c r="D1267" s="6">
        <v>20.145</v>
      </c>
      <c r="E1267" s="6">
        <v>17.62</v>
      </c>
      <c r="F1267" s="6">
        <v>0</v>
      </c>
      <c r="G1267" s="7">
        <v>9.3200000000000005E-2</v>
      </c>
    </row>
    <row r="1268" spans="1:7" ht="18" thickBot="1" x14ac:dyDescent="0.3">
      <c r="A1268" s="3">
        <v>42031</v>
      </c>
      <c r="B1268" s="15">
        <v>18.085000000000001</v>
      </c>
      <c r="C1268" s="6">
        <v>17.885000000000002</v>
      </c>
      <c r="D1268" s="6">
        <v>18.684999999999999</v>
      </c>
      <c r="E1268" s="6">
        <v>16.7775</v>
      </c>
      <c r="F1268" s="6">
        <v>0</v>
      </c>
      <c r="G1268" s="7">
        <v>1.12E-2</v>
      </c>
    </row>
    <row r="1269" spans="1:7" ht="18" thickBot="1" x14ac:dyDescent="0.3">
      <c r="A1269" s="3">
        <v>42027</v>
      </c>
      <c r="B1269" s="16">
        <v>17.885000000000002</v>
      </c>
      <c r="C1269" s="6">
        <v>18.565000000000001</v>
      </c>
      <c r="D1269" s="6">
        <v>18.739999999999998</v>
      </c>
      <c r="E1269" s="6">
        <v>13.46</v>
      </c>
      <c r="F1269" s="6">
        <v>0</v>
      </c>
      <c r="G1269" s="9">
        <v>-3.6600000000000001E-2</v>
      </c>
    </row>
    <row r="1270" spans="1:7" ht="18" thickBot="1" x14ac:dyDescent="0.3">
      <c r="A1270" s="3">
        <v>42026</v>
      </c>
      <c r="B1270" s="15">
        <v>18.565000000000001</v>
      </c>
      <c r="C1270" s="6">
        <v>17.712499999999999</v>
      </c>
      <c r="D1270" s="6">
        <v>18.762499999999999</v>
      </c>
      <c r="E1270" s="6">
        <v>14.205</v>
      </c>
      <c r="F1270" s="6">
        <v>0</v>
      </c>
      <c r="G1270" s="7">
        <v>4.8099999999999997E-2</v>
      </c>
    </row>
    <row r="1271" spans="1:7" ht="18" thickBot="1" x14ac:dyDescent="0.3">
      <c r="A1271" s="3">
        <v>42025</v>
      </c>
      <c r="B1271" s="15">
        <v>17.712499999999999</v>
      </c>
      <c r="C1271" s="6">
        <v>17.272500000000001</v>
      </c>
      <c r="D1271" s="6">
        <v>18.142499999999998</v>
      </c>
      <c r="E1271" s="6">
        <v>14.33</v>
      </c>
      <c r="F1271" s="6">
        <v>0</v>
      </c>
      <c r="G1271" s="7">
        <v>2.5499999999999998E-2</v>
      </c>
    </row>
    <row r="1272" spans="1:7" ht="18" thickBot="1" x14ac:dyDescent="0.3">
      <c r="A1272" s="3">
        <v>42024</v>
      </c>
      <c r="B1272" s="16">
        <v>17.272500000000001</v>
      </c>
      <c r="C1272" s="6">
        <v>17.649999999999999</v>
      </c>
      <c r="D1272" s="6">
        <v>17.649999999999999</v>
      </c>
      <c r="E1272" s="6">
        <v>15.715</v>
      </c>
      <c r="F1272" s="6">
        <v>0</v>
      </c>
      <c r="G1272" s="9">
        <v>-2.1399999999999999E-2</v>
      </c>
    </row>
    <row r="1273" spans="1:7" ht="18" thickBot="1" x14ac:dyDescent="0.3">
      <c r="A1273" s="3">
        <v>42023</v>
      </c>
      <c r="B1273" s="15">
        <v>17.649999999999999</v>
      </c>
      <c r="C1273" s="6">
        <v>17.274999999999999</v>
      </c>
      <c r="D1273" s="6">
        <v>18.29</v>
      </c>
      <c r="E1273" s="6">
        <v>14.555</v>
      </c>
      <c r="F1273" s="6">
        <v>0</v>
      </c>
      <c r="G1273" s="7">
        <v>2.1700000000000001E-2</v>
      </c>
    </row>
    <row r="1274" spans="1:7" ht="18" thickBot="1" x14ac:dyDescent="0.3">
      <c r="A1274" s="3">
        <v>42020</v>
      </c>
      <c r="B1274" s="15">
        <v>17.274999999999999</v>
      </c>
      <c r="C1274" s="6">
        <v>16.16</v>
      </c>
      <c r="D1274" s="6">
        <v>17.497499999999999</v>
      </c>
      <c r="E1274" s="6">
        <v>14.86</v>
      </c>
      <c r="F1274" s="6">
        <v>0</v>
      </c>
      <c r="G1274" s="7">
        <v>6.9000000000000006E-2</v>
      </c>
    </row>
    <row r="1275" spans="1:7" ht="18" thickBot="1" x14ac:dyDescent="0.3">
      <c r="A1275" s="3">
        <v>42019</v>
      </c>
      <c r="B1275" s="16">
        <v>16.16</v>
      </c>
      <c r="C1275" s="6">
        <v>17.247499999999999</v>
      </c>
      <c r="D1275" s="6">
        <v>17.247499999999999</v>
      </c>
      <c r="E1275" s="6">
        <v>13.824999999999999</v>
      </c>
      <c r="F1275" s="6">
        <v>0</v>
      </c>
      <c r="G1275" s="9">
        <v>-6.3100000000000003E-2</v>
      </c>
    </row>
    <row r="1276" spans="1:7" ht="18" thickBot="1" x14ac:dyDescent="0.3">
      <c r="A1276" s="3">
        <v>42018</v>
      </c>
      <c r="B1276" s="15">
        <v>17.247499999999999</v>
      </c>
      <c r="C1276" s="6">
        <v>16.482500000000002</v>
      </c>
      <c r="D1276" s="6">
        <v>17.795000000000002</v>
      </c>
      <c r="E1276" s="6">
        <v>14.66</v>
      </c>
      <c r="F1276" s="6">
        <v>0</v>
      </c>
      <c r="G1276" s="7">
        <v>4.6399999999999997E-2</v>
      </c>
    </row>
    <row r="1277" spans="1:7" ht="18" thickBot="1" x14ac:dyDescent="0.3">
      <c r="A1277" s="3">
        <v>42017</v>
      </c>
      <c r="B1277" s="15">
        <v>16.482500000000002</v>
      </c>
      <c r="C1277" s="6">
        <v>16.11</v>
      </c>
      <c r="D1277" s="6">
        <v>16.809999999999999</v>
      </c>
      <c r="E1277" s="6">
        <v>14.5725</v>
      </c>
      <c r="F1277" s="6">
        <v>0</v>
      </c>
      <c r="G1277" s="7">
        <v>2.3099999999999999E-2</v>
      </c>
    </row>
    <row r="1278" spans="1:7" ht="18" thickBot="1" x14ac:dyDescent="0.3">
      <c r="A1278" s="3">
        <v>42016</v>
      </c>
      <c r="B1278" s="15">
        <v>16.11</v>
      </c>
      <c r="C1278" s="6">
        <v>15.955</v>
      </c>
      <c r="D1278" s="6">
        <v>17.547499999999999</v>
      </c>
      <c r="E1278" s="6">
        <v>14.3725</v>
      </c>
      <c r="F1278" s="6">
        <v>0</v>
      </c>
      <c r="G1278" s="7">
        <v>9.7000000000000003E-3</v>
      </c>
    </row>
    <row r="1279" spans="1:7" ht="18" thickBot="1" x14ac:dyDescent="0.3">
      <c r="A1279" s="3">
        <v>42013</v>
      </c>
      <c r="B1279" s="16">
        <v>15.955</v>
      </c>
      <c r="C1279" s="6">
        <v>16.4725</v>
      </c>
      <c r="D1279" s="6">
        <v>16.907499999999999</v>
      </c>
      <c r="E1279" s="6">
        <v>14.4625</v>
      </c>
      <c r="F1279" s="6">
        <v>0</v>
      </c>
      <c r="G1279" s="9">
        <v>-3.1399999999999997E-2</v>
      </c>
    </row>
    <row r="1280" spans="1:7" ht="18" thickBot="1" x14ac:dyDescent="0.3">
      <c r="A1280" s="3">
        <v>42012</v>
      </c>
      <c r="B1280" s="16">
        <v>16.4725</v>
      </c>
      <c r="C1280" s="6">
        <v>18.14</v>
      </c>
      <c r="D1280" s="6">
        <v>18.14</v>
      </c>
      <c r="E1280" s="6">
        <v>15.3825</v>
      </c>
      <c r="F1280" s="6">
        <v>0</v>
      </c>
      <c r="G1280" s="9">
        <v>-9.1899999999999996E-2</v>
      </c>
    </row>
    <row r="1281" spans="1:7" ht="18" thickBot="1" x14ac:dyDescent="0.3">
      <c r="A1281" s="3">
        <v>42011</v>
      </c>
      <c r="B1281" s="15">
        <v>18.14</v>
      </c>
      <c r="C1281" s="6">
        <v>17.420000000000002</v>
      </c>
      <c r="D1281" s="6">
        <v>19.07</v>
      </c>
      <c r="E1281" s="6">
        <v>16.502500000000001</v>
      </c>
      <c r="F1281" s="6">
        <v>0</v>
      </c>
      <c r="G1281" s="7">
        <v>4.1300000000000003E-2</v>
      </c>
    </row>
    <row r="1282" spans="1:7" ht="18" thickBot="1" x14ac:dyDescent="0.3">
      <c r="A1282" s="3">
        <v>42010</v>
      </c>
      <c r="B1282" s="15">
        <v>17.420000000000002</v>
      </c>
      <c r="C1282" s="6">
        <v>14.1525</v>
      </c>
      <c r="D1282" s="6">
        <v>17.87</v>
      </c>
      <c r="E1282" s="6">
        <v>13.4575</v>
      </c>
      <c r="F1282" s="6">
        <v>0</v>
      </c>
      <c r="G1282" s="7">
        <v>0.23089999999999999</v>
      </c>
    </row>
    <row r="1283" spans="1:7" ht="18" thickBot="1" x14ac:dyDescent="0.3">
      <c r="A1283" s="3">
        <v>42009</v>
      </c>
      <c r="B1283" s="15">
        <v>14.1525</v>
      </c>
      <c r="C1283" s="6">
        <v>13.795</v>
      </c>
      <c r="D1283" s="6">
        <v>14.404999999999999</v>
      </c>
      <c r="E1283" s="6">
        <v>13.1525</v>
      </c>
      <c r="F1283" s="6">
        <v>0</v>
      </c>
      <c r="G1283" s="7">
        <v>2.5899999999999999E-2</v>
      </c>
    </row>
    <row r="1284" spans="1:7" ht="18" thickBot="1" x14ac:dyDescent="0.3">
      <c r="A1284" s="3">
        <v>42006</v>
      </c>
      <c r="B1284" s="16">
        <v>13.795</v>
      </c>
      <c r="C1284" s="6">
        <v>15.025</v>
      </c>
      <c r="D1284" s="6">
        <v>15.025</v>
      </c>
      <c r="E1284" s="6">
        <v>13.4825</v>
      </c>
      <c r="F1284" s="6">
        <v>0</v>
      </c>
      <c r="G1284" s="9">
        <v>-8.1900000000000001E-2</v>
      </c>
    </row>
    <row r="1285" spans="1:7" ht="18" thickBot="1" x14ac:dyDescent="0.3">
      <c r="A1285" s="3">
        <v>42005</v>
      </c>
      <c r="B1285" s="16">
        <v>15.025</v>
      </c>
      <c r="C1285" s="6">
        <v>15.12</v>
      </c>
      <c r="D1285" s="6">
        <v>15.5075</v>
      </c>
      <c r="E1285" s="6">
        <v>14.755000000000001</v>
      </c>
      <c r="F1285" s="6">
        <v>0</v>
      </c>
      <c r="G1285" s="9">
        <v>-6.3E-3</v>
      </c>
    </row>
    <row r="1286" spans="1:7" ht="18" thickBot="1" x14ac:dyDescent="0.3">
      <c r="A1286" s="3">
        <v>42004</v>
      </c>
      <c r="B1286" s="15">
        <v>15.12</v>
      </c>
      <c r="C1286" s="6">
        <v>14.862500000000001</v>
      </c>
      <c r="D1286" s="6">
        <v>15.4025</v>
      </c>
      <c r="E1286" s="6">
        <v>14.602499999999999</v>
      </c>
      <c r="F1286" s="6">
        <v>0</v>
      </c>
      <c r="G1286" s="7">
        <v>1.7299999999999999E-2</v>
      </c>
    </row>
    <row r="1287" spans="1:7" ht="18" thickBot="1" x14ac:dyDescent="0.3">
      <c r="A1287" s="3">
        <v>42003</v>
      </c>
      <c r="B1287" s="15">
        <v>14.862500000000001</v>
      </c>
      <c r="C1287" s="6">
        <v>14.5825</v>
      </c>
      <c r="D1287" s="6">
        <v>15.2225</v>
      </c>
      <c r="E1287" s="6">
        <v>14.1425</v>
      </c>
      <c r="F1287" s="6">
        <v>0</v>
      </c>
      <c r="G1287" s="7">
        <v>1.9199999999999998E-2</v>
      </c>
    </row>
    <row r="1288" spans="1:7" ht="18" thickBot="1" x14ac:dyDescent="0.3">
      <c r="A1288" s="3">
        <v>42002</v>
      </c>
      <c r="B1288" s="16">
        <v>14.5825</v>
      </c>
      <c r="C1288" s="6">
        <v>14.645</v>
      </c>
      <c r="D1288" s="6">
        <v>15.0425</v>
      </c>
      <c r="E1288" s="6">
        <v>14.217499999999999</v>
      </c>
      <c r="F1288" s="6">
        <v>0</v>
      </c>
      <c r="G1288" s="9">
        <v>-4.3E-3</v>
      </c>
    </row>
    <row r="1289" spans="1:7" ht="18" thickBot="1" x14ac:dyDescent="0.3">
      <c r="A1289" s="3">
        <v>41999</v>
      </c>
      <c r="B1289" s="16">
        <v>14.645</v>
      </c>
      <c r="C1289" s="6">
        <v>15.07</v>
      </c>
      <c r="D1289" s="6">
        <v>16.355</v>
      </c>
      <c r="E1289" s="6">
        <v>14.397500000000001</v>
      </c>
      <c r="F1289" s="6">
        <v>0</v>
      </c>
      <c r="G1289" s="9">
        <v>-2.8199999999999999E-2</v>
      </c>
    </row>
    <row r="1290" spans="1:7" ht="18" thickBot="1" x14ac:dyDescent="0.3">
      <c r="A1290" s="3">
        <v>41997</v>
      </c>
      <c r="B1290" s="16">
        <v>15.07</v>
      </c>
      <c r="C1290" s="6">
        <v>15.297499999999999</v>
      </c>
      <c r="D1290" s="6">
        <v>15.612500000000001</v>
      </c>
      <c r="E1290" s="6">
        <v>14.3</v>
      </c>
      <c r="F1290" s="6">
        <v>0</v>
      </c>
      <c r="G1290" s="9">
        <v>-1.49E-2</v>
      </c>
    </row>
    <row r="1291" spans="1:7" ht="18" thickBot="1" x14ac:dyDescent="0.3">
      <c r="A1291" s="3">
        <v>41996</v>
      </c>
      <c r="B1291" s="15">
        <v>15.297499999999999</v>
      </c>
      <c r="C1291" s="6">
        <v>14.21</v>
      </c>
      <c r="D1291" s="6">
        <v>16.114999999999998</v>
      </c>
      <c r="E1291" s="6">
        <v>13.547499999999999</v>
      </c>
      <c r="F1291" s="6">
        <v>0</v>
      </c>
      <c r="G1291" s="7">
        <v>7.6499999999999999E-2</v>
      </c>
    </row>
    <row r="1292" spans="1:7" ht="18" thickBot="1" x14ac:dyDescent="0.3">
      <c r="A1292" s="3">
        <v>41995</v>
      </c>
      <c r="B1292" s="16">
        <v>14.21</v>
      </c>
      <c r="C1292" s="6">
        <v>14.51</v>
      </c>
      <c r="D1292" s="6">
        <v>15.577500000000001</v>
      </c>
      <c r="E1292" s="6">
        <v>14.022500000000001</v>
      </c>
      <c r="F1292" s="6">
        <v>0</v>
      </c>
      <c r="G1292" s="9">
        <v>-2.07E-2</v>
      </c>
    </row>
    <row r="1293" spans="1:7" ht="18" thickBot="1" x14ac:dyDescent="0.3">
      <c r="A1293" s="3">
        <v>41992</v>
      </c>
      <c r="B1293" s="16">
        <v>14.51</v>
      </c>
      <c r="C1293" s="6">
        <v>14.5975</v>
      </c>
      <c r="D1293" s="6">
        <v>14.775</v>
      </c>
      <c r="E1293" s="6">
        <v>11.845000000000001</v>
      </c>
      <c r="F1293" s="6">
        <v>0</v>
      </c>
      <c r="G1293" s="9">
        <v>-6.0000000000000001E-3</v>
      </c>
    </row>
    <row r="1294" spans="1:7" ht="18" thickBot="1" x14ac:dyDescent="0.3">
      <c r="A1294" s="3">
        <v>41991</v>
      </c>
      <c r="B1294" s="16">
        <v>14.5975</v>
      </c>
      <c r="C1294" s="6">
        <v>16.925000000000001</v>
      </c>
      <c r="D1294" s="6">
        <v>16.925000000000001</v>
      </c>
      <c r="E1294" s="6">
        <v>13.9725</v>
      </c>
      <c r="F1294" s="6">
        <v>0</v>
      </c>
      <c r="G1294" s="9">
        <v>-0.13750000000000001</v>
      </c>
    </row>
    <row r="1295" spans="1:7" ht="18" thickBot="1" x14ac:dyDescent="0.3">
      <c r="A1295" s="3">
        <v>41990</v>
      </c>
      <c r="B1295" s="15">
        <v>16.925000000000001</v>
      </c>
      <c r="C1295" s="6">
        <v>16.307500000000001</v>
      </c>
      <c r="D1295" s="6">
        <v>19.0625</v>
      </c>
      <c r="E1295" s="6">
        <v>14.195</v>
      </c>
      <c r="F1295" s="6">
        <v>0</v>
      </c>
      <c r="G1295" s="7">
        <v>3.7900000000000003E-2</v>
      </c>
    </row>
    <row r="1296" spans="1:7" ht="18" thickBot="1" x14ac:dyDescent="0.3">
      <c r="A1296" s="3">
        <v>41989</v>
      </c>
      <c r="B1296" s="15">
        <v>16.307500000000001</v>
      </c>
      <c r="C1296" s="6">
        <v>14.02</v>
      </c>
      <c r="D1296" s="6">
        <v>16.555</v>
      </c>
      <c r="E1296" s="6">
        <v>12.5725</v>
      </c>
      <c r="F1296" s="6">
        <v>0</v>
      </c>
      <c r="G1296" s="7">
        <v>0.16320000000000001</v>
      </c>
    </row>
    <row r="1297" spans="1:7" ht="18" thickBot="1" x14ac:dyDescent="0.3">
      <c r="A1297" s="3">
        <v>41988</v>
      </c>
      <c r="B1297" s="15">
        <v>14.02</v>
      </c>
      <c r="C1297" s="6">
        <v>13.7525</v>
      </c>
      <c r="D1297" s="6">
        <v>14.327500000000001</v>
      </c>
      <c r="E1297" s="6">
        <v>12.565</v>
      </c>
      <c r="F1297" s="6">
        <v>0</v>
      </c>
      <c r="G1297" s="7">
        <v>1.95E-2</v>
      </c>
    </row>
    <row r="1298" spans="1:7" ht="18" thickBot="1" x14ac:dyDescent="0.3">
      <c r="A1298" s="3">
        <v>41985</v>
      </c>
      <c r="B1298" s="15">
        <v>13.7525</v>
      </c>
      <c r="C1298" s="6">
        <v>12.772500000000001</v>
      </c>
      <c r="D1298" s="6">
        <v>13.91</v>
      </c>
      <c r="E1298" s="6">
        <v>11.532500000000001</v>
      </c>
      <c r="F1298" s="6">
        <v>0</v>
      </c>
      <c r="G1298" s="7">
        <v>7.6700000000000004E-2</v>
      </c>
    </row>
    <row r="1299" spans="1:7" ht="18" thickBot="1" x14ac:dyDescent="0.3">
      <c r="A1299" s="3">
        <v>41984</v>
      </c>
      <c r="B1299" s="15">
        <v>12.772500000000001</v>
      </c>
      <c r="C1299" s="6">
        <v>12.2425</v>
      </c>
      <c r="D1299" s="6">
        <v>12.9025</v>
      </c>
      <c r="E1299" s="6">
        <v>11.1875</v>
      </c>
      <c r="F1299" s="6">
        <v>0</v>
      </c>
      <c r="G1299" s="7">
        <v>4.3299999999999998E-2</v>
      </c>
    </row>
    <row r="1300" spans="1:7" ht="18" thickBot="1" x14ac:dyDescent="0.3">
      <c r="A1300" s="3">
        <v>41983</v>
      </c>
      <c r="B1300" s="16">
        <v>12.2425</v>
      </c>
      <c r="C1300" s="6">
        <v>12.494999999999999</v>
      </c>
      <c r="D1300" s="6">
        <v>12.965</v>
      </c>
      <c r="E1300" s="6">
        <v>11.5725</v>
      </c>
      <c r="F1300" s="6">
        <v>0</v>
      </c>
      <c r="G1300" s="9">
        <v>-2.0199999999999999E-2</v>
      </c>
    </row>
    <row r="1301" spans="1:7" ht="18" thickBot="1" x14ac:dyDescent="0.3">
      <c r="A1301" s="3">
        <v>41982</v>
      </c>
      <c r="B1301" s="15">
        <v>12.494999999999999</v>
      </c>
      <c r="C1301" s="6">
        <v>12.2075</v>
      </c>
      <c r="D1301" s="6">
        <v>13.0825</v>
      </c>
      <c r="E1301" s="6">
        <v>10.8225</v>
      </c>
      <c r="F1301" s="6">
        <v>0</v>
      </c>
      <c r="G1301" s="7">
        <v>2.3599999999999999E-2</v>
      </c>
    </row>
    <row r="1302" spans="1:7" ht="18" thickBot="1" x14ac:dyDescent="0.3">
      <c r="A1302" s="3">
        <v>41981</v>
      </c>
      <c r="B1302" s="15">
        <v>12.2075</v>
      </c>
      <c r="C1302" s="6">
        <v>11.95</v>
      </c>
      <c r="D1302" s="6">
        <v>12.6525</v>
      </c>
      <c r="E1302" s="6">
        <v>11.227499999999999</v>
      </c>
      <c r="F1302" s="6">
        <v>0</v>
      </c>
      <c r="G1302" s="7">
        <v>2.1499999999999998E-2</v>
      </c>
    </row>
    <row r="1303" spans="1:7" ht="18" thickBot="1" x14ac:dyDescent="0.3">
      <c r="A1303" s="3">
        <v>41978</v>
      </c>
      <c r="B1303" s="16">
        <v>11.95</v>
      </c>
      <c r="C1303" s="6">
        <v>12.445</v>
      </c>
      <c r="D1303" s="6">
        <v>12.445</v>
      </c>
      <c r="E1303" s="6">
        <v>11.324999999999999</v>
      </c>
      <c r="F1303" s="6">
        <v>0</v>
      </c>
      <c r="G1303" s="9">
        <v>-3.9800000000000002E-2</v>
      </c>
    </row>
    <row r="1304" spans="1:7" ht="18" thickBot="1" x14ac:dyDescent="0.3">
      <c r="A1304" s="3">
        <v>41977</v>
      </c>
      <c r="B1304" s="15">
        <v>12.445</v>
      </c>
      <c r="C1304" s="6">
        <v>12.3675</v>
      </c>
      <c r="D1304" s="6">
        <v>12.635</v>
      </c>
      <c r="E1304" s="6">
        <v>10.715</v>
      </c>
      <c r="F1304" s="6">
        <v>0</v>
      </c>
      <c r="G1304" s="7">
        <v>6.3E-3</v>
      </c>
    </row>
    <row r="1305" spans="1:7" ht="18" thickBot="1" x14ac:dyDescent="0.3">
      <c r="A1305" s="3">
        <v>41976</v>
      </c>
      <c r="B1305" s="16">
        <v>12.3675</v>
      </c>
      <c r="C1305" s="6">
        <v>12.395</v>
      </c>
      <c r="D1305" s="6">
        <v>12.6075</v>
      </c>
      <c r="E1305" s="6">
        <v>11.2875</v>
      </c>
      <c r="F1305" s="6">
        <v>0</v>
      </c>
      <c r="G1305" s="9">
        <v>-2.2000000000000001E-3</v>
      </c>
    </row>
    <row r="1306" spans="1:7" ht="18" thickBot="1" x14ac:dyDescent="0.3">
      <c r="A1306" s="3">
        <v>41975</v>
      </c>
      <c r="B1306" s="16">
        <v>12.395</v>
      </c>
      <c r="C1306" s="6">
        <v>13.202500000000001</v>
      </c>
      <c r="D1306" s="6">
        <v>13.3325</v>
      </c>
      <c r="E1306" s="6">
        <v>12.205</v>
      </c>
      <c r="F1306" s="6">
        <v>0</v>
      </c>
      <c r="G1306" s="9">
        <v>-6.1199999999999997E-2</v>
      </c>
    </row>
    <row r="1307" spans="1:7" ht="18" thickBot="1" x14ac:dyDescent="0.3">
      <c r="A1307" s="3">
        <v>41974</v>
      </c>
      <c r="B1307" s="15">
        <v>13.202500000000001</v>
      </c>
      <c r="C1307" s="6">
        <v>12.897500000000001</v>
      </c>
      <c r="D1307" s="6">
        <v>13.615</v>
      </c>
      <c r="E1307" s="6">
        <v>12.1975</v>
      </c>
      <c r="F1307" s="6">
        <v>0</v>
      </c>
      <c r="G1307" s="7">
        <v>2.3599999999999999E-2</v>
      </c>
    </row>
    <row r="1308" spans="1:7" ht="18" thickBot="1" x14ac:dyDescent="0.3">
      <c r="A1308" s="3">
        <v>41971</v>
      </c>
      <c r="B1308" s="15">
        <v>12.897500000000001</v>
      </c>
      <c r="C1308" s="6">
        <v>12.7425</v>
      </c>
      <c r="D1308" s="6">
        <v>13.125</v>
      </c>
      <c r="E1308" s="6">
        <v>11.595000000000001</v>
      </c>
      <c r="F1308" s="6">
        <v>0</v>
      </c>
      <c r="G1308" s="7">
        <v>1.2200000000000001E-2</v>
      </c>
    </row>
    <row r="1309" spans="1:7" ht="18" thickBot="1" x14ac:dyDescent="0.3">
      <c r="A1309" s="3">
        <v>41970</v>
      </c>
      <c r="B1309" s="16">
        <v>12.7425</v>
      </c>
      <c r="C1309" s="6">
        <v>12.984999999999999</v>
      </c>
      <c r="D1309" s="6">
        <v>13.1175</v>
      </c>
      <c r="E1309" s="6">
        <v>11.65</v>
      </c>
      <c r="F1309" s="6">
        <v>0</v>
      </c>
      <c r="G1309" s="9">
        <v>-1.8700000000000001E-2</v>
      </c>
    </row>
    <row r="1310" spans="1:7" ht="18" thickBot="1" x14ac:dyDescent="0.3">
      <c r="A1310" s="3">
        <v>41969</v>
      </c>
      <c r="B1310" s="16">
        <v>12.984999999999999</v>
      </c>
      <c r="C1310" s="6">
        <v>13.525</v>
      </c>
      <c r="D1310" s="6">
        <v>13.5375</v>
      </c>
      <c r="E1310" s="6">
        <v>10.6075</v>
      </c>
      <c r="F1310" s="6">
        <v>0</v>
      </c>
      <c r="G1310" s="9">
        <v>-3.9899999999999998E-2</v>
      </c>
    </row>
    <row r="1311" spans="1:7" ht="18" thickBot="1" x14ac:dyDescent="0.3">
      <c r="A1311" s="3">
        <v>41968</v>
      </c>
      <c r="B1311" s="15">
        <v>13.525</v>
      </c>
      <c r="C1311" s="6">
        <v>13.0175</v>
      </c>
      <c r="D1311" s="6">
        <v>14.2475</v>
      </c>
      <c r="E1311" s="6">
        <v>11.452500000000001</v>
      </c>
      <c r="F1311" s="6">
        <v>0</v>
      </c>
      <c r="G1311" s="7">
        <v>3.9E-2</v>
      </c>
    </row>
    <row r="1312" spans="1:7" ht="18" thickBot="1" x14ac:dyDescent="0.3">
      <c r="A1312" s="3">
        <v>41967</v>
      </c>
      <c r="B1312" s="16">
        <v>13.0175</v>
      </c>
      <c r="C1312" s="6">
        <v>13.852499999999999</v>
      </c>
      <c r="D1312" s="6">
        <v>13.852499999999999</v>
      </c>
      <c r="E1312" s="6">
        <v>9.3475000000000001</v>
      </c>
      <c r="F1312" s="6">
        <v>0</v>
      </c>
      <c r="G1312" s="9">
        <v>-6.0299999999999999E-2</v>
      </c>
    </row>
    <row r="1313" spans="1:7" ht="18" thickBot="1" x14ac:dyDescent="0.3">
      <c r="A1313" s="3">
        <v>41964</v>
      </c>
      <c r="B1313" s="16">
        <v>13.852499999999999</v>
      </c>
      <c r="C1313" s="6">
        <v>14.164999999999999</v>
      </c>
      <c r="D1313" s="6">
        <v>15.145</v>
      </c>
      <c r="E1313" s="6">
        <v>11.05</v>
      </c>
      <c r="F1313" s="6">
        <v>0</v>
      </c>
      <c r="G1313" s="9">
        <v>-2.2100000000000002E-2</v>
      </c>
    </row>
    <row r="1314" spans="1:7" ht="18" thickBot="1" x14ac:dyDescent="0.3">
      <c r="A1314" s="3">
        <v>41963</v>
      </c>
      <c r="B1314" s="16">
        <v>14.164999999999999</v>
      </c>
      <c r="C1314" s="6">
        <v>14.345000000000001</v>
      </c>
      <c r="D1314" s="6">
        <v>14.355</v>
      </c>
      <c r="E1314" s="6">
        <v>11.904999999999999</v>
      </c>
      <c r="F1314" s="6">
        <v>0</v>
      </c>
      <c r="G1314" s="9">
        <v>-1.2500000000000001E-2</v>
      </c>
    </row>
    <row r="1315" spans="1:7" ht="18" thickBot="1" x14ac:dyDescent="0.3">
      <c r="A1315" s="3">
        <v>41962</v>
      </c>
      <c r="B1315" s="15">
        <v>14.345000000000001</v>
      </c>
      <c r="C1315" s="6">
        <v>14.065</v>
      </c>
      <c r="D1315" s="6">
        <v>14.6325</v>
      </c>
      <c r="E1315" s="6">
        <v>10.244999999999999</v>
      </c>
      <c r="F1315" s="6">
        <v>0</v>
      </c>
      <c r="G1315" s="7">
        <v>1.9900000000000001E-2</v>
      </c>
    </row>
    <row r="1316" spans="1:7" ht="18" thickBot="1" x14ac:dyDescent="0.3">
      <c r="A1316" s="3">
        <v>41961</v>
      </c>
      <c r="B1316" s="16">
        <v>14.065</v>
      </c>
      <c r="C1316" s="6">
        <v>14.41</v>
      </c>
      <c r="D1316" s="6">
        <v>14.904999999999999</v>
      </c>
      <c r="E1316" s="6">
        <v>10.84</v>
      </c>
      <c r="F1316" s="6">
        <v>0</v>
      </c>
      <c r="G1316" s="9">
        <v>-2.3900000000000001E-2</v>
      </c>
    </row>
    <row r="1317" spans="1:7" ht="18" thickBot="1" x14ac:dyDescent="0.3">
      <c r="A1317" s="3">
        <v>41960</v>
      </c>
      <c r="B1317" s="15">
        <v>14.41</v>
      </c>
      <c r="C1317" s="6">
        <v>13.9725</v>
      </c>
      <c r="D1317" s="6">
        <v>14.91</v>
      </c>
      <c r="E1317" s="6">
        <v>11.48</v>
      </c>
      <c r="F1317" s="6">
        <v>0</v>
      </c>
      <c r="G1317" s="7">
        <v>3.1300000000000001E-2</v>
      </c>
    </row>
    <row r="1318" spans="1:7" ht="18" thickBot="1" x14ac:dyDescent="0.3">
      <c r="A1318" s="3">
        <v>41957</v>
      </c>
      <c r="B1318" s="15">
        <v>13.9725</v>
      </c>
      <c r="C1318" s="6">
        <v>13.8</v>
      </c>
      <c r="D1318" s="6">
        <v>14.2</v>
      </c>
      <c r="E1318" s="6">
        <v>11.3825</v>
      </c>
      <c r="F1318" s="6">
        <v>0</v>
      </c>
      <c r="G1318" s="7">
        <v>1.2500000000000001E-2</v>
      </c>
    </row>
    <row r="1319" spans="1:7" ht="18" thickBot="1" x14ac:dyDescent="0.3">
      <c r="A1319" s="3">
        <v>41956</v>
      </c>
      <c r="B1319" s="16">
        <v>13.8</v>
      </c>
      <c r="C1319" s="6">
        <v>14.435</v>
      </c>
      <c r="D1319" s="6">
        <v>14.435</v>
      </c>
      <c r="E1319" s="6">
        <v>12.7125</v>
      </c>
      <c r="F1319" s="6">
        <v>0</v>
      </c>
      <c r="G1319" s="9">
        <v>-4.3999999999999997E-2</v>
      </c>
    </row>
    <row r="1320" spans="1:7" ht="18" thickBot="1" x14ac:dyDescent="0.3">
      <c r="A1320" s="3">
        <v>41955</v>
      </c>
      <c r="B1320" s="16">
        <v>14.435</v>
      </c>
      <c r="C1320" s="6">
        <v>14.8</v>
      </c>
      <c r="D1320" s="6">
        <v>14.8</v>
      </c>
      <c r="E1320" s="6">
        <v>12.5875</v>
      </c>
      <c r="F1320" s="6">
        <v>0</v>
      </c>
      <c r="G1320" s="9">
        <v>-2.47E-2</v>
      </c>
    </row>
    <row r="1321" spans="1:7" ht="18" thickBot="1" x14ac:dyDescent="0.3">
      <c r="A1321" s="3">
        <v>41954</v>
      </c>
      <c r="B1321" s="15">
        <v>14.8</v>
      </c>
      <c r="C1321" s="6">
        <v>13.93</v>
      </c>
      <c r="D1321" s="6">
        <v>15.484999999999999</v>
      </c>
      <c r="E1321" s="6">
        <v>12.72</v>
      </c>
      <c r="F1321" s="6">
        <v>0</v>
      </c>
      <c r="G1321" s="7">
        <v>6.25E-2</v>
      </c>
    </row>
    <row r="1322" spans="1:7" ht="18" thickBot="1" x14ac:dyDescent="0.3">
      <c r="A1322" s="3">
        <v>41953</v>
      </c>
      <c r="B1322" s="16">
        <v>13.93</v>
      </c>
      <c r="C1322" s="6">
        <v>14.11</v>
      </c>
      <c r="D1322" s="6">
        <v>17.21</v>
      </c>
      <c r="E1322" s="6">
        <v>12.975</v>
      </c>
      <c r="F1322" s="6">
        <v>0</v>
      </c>
      <c r="G1322" s="9">
        <v>-1.2800000000000001E-2</v>
      </c>
    </row>
    <row r="1323" spans="1:7" ht="18" thickBot="1" x14ac:dyDescent="0.3">
      <c r="A1323" s="3">
        <v>41950</v>
      </c>
      <c r="B1323" s="15">
        <v>14.11</v>
      </c>
      <c r="C1323" s="6">
        <v>13.755000000000001</v>
      </c>
      <c r="D1323" s="6">
        <v>14.702500000000001</v>
      </c>
      <c r="E1323" s="6">
        <v>13.1225</v>
      </c>
      <c r="F1323" s="6">
        <v>0</v>
      </c>
      <c r="G1323" s="7">
        <v>2.58E-2</v>
      </c>
    </row>
    <row r="1324" spans="1:7" ht="18" thickBot="1" x14ac:dyDescent="0.3">
      <c r="A1324" s="3">
        <v>41948</v>
      </c>
      <c r="B1324" s="15">
        <v>13.755000000000001</v>
      </c>
      <c r="C1324" s="6">
        <v>13.737500000000001</v>
      </c>
      <c r="D1324" s="6">
        <v>14.32</v>
      </c>
      <c r="E1324" s="6">
        <v>12.49</v>
      </c>
      <c r="F1324" s="6">
        <v>0</v>
      </c>
      <c r="G1324" s="7">
        <v>1.2999999999999999E-3</v>
      </c>
    </row>
    <row r="1325" spans="1:7" ht="18" thickBot="1" x14ac:dyDescent="0.3">
      <c r="A1325" s="3">
        <v>41946</v>
      </c>
      <c r="B1325" s="15">
        <v>13.737500000000001</v>
      </c>
      <c r="C1325" s="6">
        <v>13.295</v>
      </c>
      <c r="D1325" s="6">
        <v>13.945</v>
      </c>
      <c r="E1325" s="6">
        <v>12.455</v>
      </c>
      <c r="F1325" s="6">
        <v>0</v>
      </c>
      <c r="G1325" s="7">
        <v>3.3300000000000003E-2</v>
      </c>
    </row>
    <row r="1326" spans="1:7" ht="18" thickBot="1" x14ac:dyDescent="0.3">
      <c r="A1326" s="3">
        <v>41943</v>
      </c>
      <c r="B1326" s="15">
        <v>13.295</v>
      </c>
      <c r="C1326" s="6">
        <v>13.265000000000001</v>
      </c>
      <c r="D1326" s="6">
        <v>13.76</v>
      </c>
      <c r="E1326" s="6">
        <v>12.215</v>
      </c>
      <c r="F1326" s="6">
        <v>0</v>
      </c>
      <c r="G1326" s="7">
        <v>2.3E-3</v>
      </c>
    </row>
    <row r="1327" spans="1:7" ht="18" thickBot="1" x14ac:dyDescent="0.3">
      <c r="A1327" s="3">
        <v>41942</v>
      </c>
      <c r="B1327" s="15">
        <v>13.265000000000001</v>
      </c>
      <c r="C1327" s="6">
        <v>13.005000000000001</v>
      </c>
      <c r="D1327" s="6">
        <v>13.4575</v>
      </c>
      <c r="E1327" s="6">
        <v>11.762499999999999</v>
      </c>
      <c r="F1327" s="6">
        <v>0</v>
      </c>
      <c r="G1327" s="7">
        <v>0.02</v>
      </c>
    </row>
    <row r="1328" spans="1:7" ht="18" thickBot="1" x14ac:dyDescent="0.3">
      <c r="A1328" s="3">
        <v>41941</v>
      </c>
      <c r="B1328" s="16">
        <v>13.005000000000001</v>
      </c>
      <c r="C1328" s="6">
        <v>13.3225</v>
      </c>
      <c r="D1328" s="6">
        <v>13.595000000000001</v>
      </c>
      <c r="E1328" s="6">
        <v>12.54</v>
      </c>
      <c r="F1328" s="6">
        <v>0</v>
      </c>
      <c r="G1328" s="9">
        <v>-2.3800000000000002E-2</v>
      </c>
    </row>
    <row r="1329" spans="1:7" ht="18" thickBot="1" x14ac:dyDescent="0.3">
      <c r="A1329" s="3">
        <v>41940</v>
      </c>
      <c r="B1329" s="16">
        <v>13.3225</v>
      </c>
      <c r="C1329" s="6">
        <v>13.515000000000001</v>
      </c>
      <c r="D1329" s="6">
        <v>13.654999999999999</v>
      </c>
      <c r="E1329" s="6">
        <v>12.035</v>
      </c>
      <c r="F1329" s="6">
        <v>0</v>
      </c>
      <c r="G1329" s="9">
        <v>-1.4200000000000001E-2</v>
      </c>
    </row>
    <row r="1330" spans="1:7" ht="18" thickBot="1" x14ac:dyDescent="0.3">
      <c r="A1330" s="3">
        <v>41939</v>
      </c>
      <c r="B1330" s="15">
        <v>13.515000000000001</v>
      </c>
      <c r="C1330" s="6">
        <v>12.862500000000001</v>
      </c>
      <c r="D1330" s="6">
        <v>13.795</v>
      </c>
      <c r="E1330" s="6">
        <v>11.922499999999999</v>
      </c>
      <c r="F1330" s="6">
        <v>0</v>
      </c>
      <c r="G1330" s="7">
        <v>5.0700000000000002E-2</v>
      </c>
    </row>
    <row r="1331" spans="1:7" ht="18" thickBot="1" x14ac:dyDescent="0.3">
      <c r="A1331" s="3">
        <v>41935</v>
      </c>
      <c r="B1331" s="16">
        <v>12.862500000000001</v>
      </c>
      <c r="C1331" s="6">
        <v>13.03</v>
      </c>
      <c r="D1331" s="6">
        <v>13.115</v>
      </c>
      <c r="E1331" s="6">
        <v>11.845000000000001</v>
      </c>
      <c r="F1331" s="6">
        <v>0</v>
      </c>
      <c r="G1331" s="9">
        <v>-1.29E-2</v>
      </c>
    </row>
    <row r="1332" spans="1:7" ht="18" thickBot="1" x14ac:dyDescent="0.3">
      <c r="A1332" s="3">
        <v>41934</v>
      </c>
      <c r="B1332" s="16">
        <v>13.03</v>
      </c>
      <c r="C1332" s="6">
        <v>13.33</v>
      </c>
      <c r="D1332" s="6">
        <v>13.33</v>
      </c>
      <c r="E1332" s="6">
        <v>12.04</v>
      </c>
      <c r="F1332" s="6">
        <v>0</v>
      </c>
      <c r="G1332" s="9">
        <v>-2.2499999999999999E-2</v>
      </c>
    </row>
    <row r="1333" spans="1:7" ht="18" thickBot="1" x14ac:dyDescent="0.3">
      <c r="A1333" s="3">
        <v>41933</v>
      </c>
      <c r="B1333" s="16">
        <v>13.33</v>
      </c>
      <c r="C1333" s="6">
        <v>14.19</v>
      </c>
      <c r="D1333" s="6">
        <v>14.19</v>
      </c>
      <c r="E1333" s="6">
        <v>11.98</v>
      </c>
      <c r="F1333" s="6">
        <v>0</v>
      </c>
      <c r="G1333" s="9">
        <v>-6.0600000000000001E-2</v>
      </c>
    </row>
    <row r="1334" spans="1:7" ht="18" thickBot="1" x14ac:dyDescent="0.3">
      <c r="A1334" s="3">
        <v>41932</v>
      </c>
      <c r="B1334" s="16">
        <v>14.19</v>
      </c>
      <c r="C1334" s="6">
        <v>16.399999999999999</v>
      </c>
      <c r="D1334" s="6">
        <v>16.399999999999999</v>
      </c>
      <c r="E1334" s="6">
        <v>12.94</v>
      </c>
      <c r="F1334" s="6">
        <v>0</v>
      </c>
      <c r="G1334" s="9">
        <v>-0.1348</v>
      </c>
    </row>
    <row r="1335" spans="1:7" ht="18" thickBot="1" x14ac:dyDescent="0.3">
      <c r="A1335" s="3">
        <v>41929</v>
      </c>
      <c r="B1335" s="16">
        <v>16.399999999999999</v>
      </c>
      <c r="C1335" s="6">
        <v>16.432500000000001</v>
      </c>
      <c r="D1335" s="6">
        <v>16.855</v>
      </c>
      <c r="E1335" s="6">
        <v>14.737500000000001</v>
      </c>
      <c r="F1335" s="6">
        <v>0</v>
      </c>
      <c r="G1335" s="9">
        <v>-2E-3</v>
      </c>
    </row>
    <row r="1336" spans="1:7" ht="18" thickBot="1" x14ac:dyDescent="0.3">
      <c r="A1336" s="3">
        <v>41928</v>
      </c>
      <c r="B1336" s="15">
        <v>16.432500000000001</v>
      </c>
      <c r="C1336" s="6">
        <v>14.592499999999999</v>
      </c>
      <c r="D1336" s="6">
        <v>16.885000000000002</v>
      </c>
      <c r="E1336" s="6">
        <v>14.32</v>
      </c>
      <c r="F1336" s="6">
        <v>0</v>
      </c>
      <c r="G1336" s="7">
        <v>0.12609999999999999</v>
      </c>
    </row>
    <row r="1337" spans="1:7" ht="18" thickBot="1" x14ac:dyDescent="0.3">
      <c r="A1337" s="3">
        <v>41926</v>
      </c>
      <c r="B1337" s="15">
        <v>14.592499999999999</v>
      </c>
      <c r="C1337" s="6">
        <v>14.5</v>
      </c>
      <c r="D1337" s="6">
        <v>15.3025</v>
      </c>
      <c r="E1337" s="6">
        <v>12.932499999999999</v>
      </c>
      <c r="F1337" s="6">
        <v>0</v>
      </c>
      <c r="G1337" s="7">
        <v>6.4000000000000003E-3</v>
      </c>
    </row>
    <row r="1338" spans="1:7" ht="18" thickBot="1" x14ac:dyDescent="0.3">
      <c r="A1338" s="3">
        <v>41925</v>
      </c>
      <c r="B1338" s="15">
        <v>14.5</v>
      </c>
      <c r="C1338" s="6">
        <v>14.33</v>
      </c>
      <c r="D1338" s="6">
        <v>15.23</v>
      </c>
      <c r="E1338" s="6">
        <v>14.0725</v>
      </c>
      <c r="F1338" s="6">
        <v>0</v>
      </c>
      <c r="G1338" s="7">
        <v>1.1900000000000001E-2</v>
      </c>
    </row>
    <row r="1339" spans="1:7" ht="18" thickBot="1" x14ac:dyDescent="0.3">
      <c r="A1339" s="3">
        <v>41922</v>
      </c>
      <c r="B1339" s="15">
        <v>14.33</v>
      </c>
      <c r="C1339" s="6">
        <v>13.154999999999999</v>
      </c>
      <c r="D1339" s="6">
        <v>14.455</v>
      </c>
      <c r="E1339" s="6">
        <v>12.445</v>
      </c>
      <c r="F1339" s="6">
        <v>0</v>
      </c>
      <c r="G1339" s="7">
        <v>8.9300000000000004E-2</v>
      </c>
    </row>
    <row r="1340" spans="1:7" ht="18" thickBot="1" x14ac:dyDescent="0.3">
      <c r="A1340" s="3">
        <v>41921</v>
      </c>
      <c r="B1340" s="16">
        <v>13.154999999999999</v>
      </c>
      <c r="C1340" s="6">
        <v>14.112500000000001</v>
      </c>
      <c r="D1340" s="6">
        <v>14.112500000000001</v>
      </c>
      <c r="E1340" s="6">
        <v>12.7475</v>
      </c>
      <c r="F1340" s="6">
        <v>0</v>
      </c>
      <c r="G1340" s="9">
        <v>-6.7799999999999999E-2</v>
      </c>
    </row>
    <row r="1341" spans="1:7" ht="18" thickBot="1" x14ac:dyDescent="0.3">
      <c r="A1341" s="3">
        <v>41920</v>
      </c>
      <c r="B1341" s="16">
        <v>14.112500000000001</v>
      </c>
      <c r="C1341" s="6">
        <v>14.4625</v>
      </c>
      <c r="D1341" s="6">
        <v>14.8475</v>
      </c>
      <c r="E1341" s="6">
        <v>13.675000000000001</v>
      </c>
      <c r="F1341" s="6">
        <v>0</v>
      </c>
      <c r="G1341" s="9">
        <v>-2.4199999999999999E-2</v>
      </c>
    </row>
    <row r="1342" spans="1:7" ht="18" thickBot="1" x14ac:dyDescent="0.3">
      <c r="A1342" s="3">
        <v>41919</v>
      </c>
      <c r="B1342" s="15">
        <v>14.4625</v>
      </c>
      <c r="C1342" s="6">
        <v>13</v>
      </c>
      <c r="D1342" s="6">
        <v>14.57</v>
      </c>
      <c r="E1342" s="6">
        <v>13</v>
      </c>
      <c r="F1342" s="6">
        <v>0</v>
      </c>
      <c r="G1342" s="7">
        <v>0.1125</v>
      </c>
    </row>
    <row r="1343" spans="1:7" ht="18" thickBot="1" x14ac:dyDescent="0.3">
      <c r="A1343" s="3">
        <v>41913</v>
      </c>
      <c r="B1343" s="16">
        <v>13</v>
      </c>
      <c r="C1343" s="6">
        <v>13.145</v>
      </c>
      <c r="D1343" s="6">
        <v>13.477499999999999</v>
      </c>
      <c r="E1343" s="6">
        <v>12.8325</v>
      </c>
      <c r="F1343" s="6">
        <v>0</v>
      </c>
      <c r="G1343" s="9">
        <v>-1.0999999999999999E-2</v>
      </c>
    </row>
    <row r="1344" spans="1:7" ht="18" thickBot="1" x14ac:dyDescent="0.3">
      <c r="A1344" s="3">
        <v>41912</v>
      </c>
      <c r="B1344" s="16">
        <v>13.145</v>
      </c>
      <c r="C1344" s="6">
        <v>13.385</v>
      </c>
      <c r="D1344" s="6">
        <v>13.567500000000001</v>
      </c>
      <c r="E1344" s="6">
        <v>12.7225</v>
      </c>
      <c r="F1344" s="6">
        <v>0</v>
      </c>
      <c r="G1344" s="9">
        <v>-1.7899999999999999E-2</v>
      </c>
    </row>
    <row r="1345" spans="1:7" ht="18" thickBot="1" x14ac:dyDescent="0.3">
      <c r="A1345" s="3">
        <v>41911</v>
      </c>
      <c r="B1345" s="15">
        <v>13.385</v>
      </c>
      <c r="C1345" s="6">
        <v>12.9275</v>
      </c>
      <c r="D1345" s="6">
        <v>14.227499999999999</v>
      </c>
      <c r="E1345" s="6">
        <v>12.7675</v>
      </c>
      <c r="F1345" s="6">
        <v>0</v>
      </c>
      <c r="G1345" s="7">
        <v>3.5400000000000001E-2</v>
      </c>
    </row>
    <row r="1346" spans="1:7" ht="18" thickBot="1" x14ac:dyDescent="0.3">
      <c r="A1346" s="3">
        <v>41908</v>
      </c>
      <c r="B1346" s="16">
        <v>12.9275</v>
      </c>
      <c r="C1346" s="6">
        <v>13.297499999999999</v>
      </c>
      <c r="D1346" s="6">
        <v>14.8325</v>
      </c>
      <c r="E1346" s="6">
        <v>12.5375</v>
      </c>
      <c r="F1346" s="6">
        <v>0</v>
      </c>
      <c r="G1346" s="9">
        <v>-2.7799999999999998E-2</v>
      </c>
    </row>
    <row r="1347" spans="1:7" ht="18" thickBot="1" x14ac:dyDescent="0.3">
      <c r="A1347" s="3">
        <v>41907</v>
      </c>
      <c r="B1347" s="15">
        <v>13.297499999999999</v>
      </c>
      <c r="C1347" s="6">
        <v>12.535</v>
      </c>
      <c r="D1347" s="6">
        <v>13.8825</v>
      </c>
      <c r="E1347" s="6">
        <v>11.58</v>
      </c>
      <c r="F1347" s="6">
        <v>0</v>
      </c>
      <c r="G1347" s="7">
        <v>6.08E-2</v>
      </c>
    </row>
    <row r="1348" spans="1:7" ht="18" thickBot="1" x14ac:dyDescent="0.3">
      <c r="A1348" s="3">
        <v>41906</v>
      </c>
      <c r="B1348" s="15">
        <v>12.535</v>
      </c>
      <c r="C1348" s="6">
        <v>12.41</v>
      </c>
      <c r="D1348" s="6">
        <v>13.515000000000001</v>
      </c>
      <c r="E1348" s="6">
        <v>11.887499999999999</v>
      </c>
      <c r="F1348" s="6">
        <v>0</v>
      </c>
      <c r="G1348" s="7">
        <v>1.01E-2</v>
      </c>
    </row>
    <row r="1349" spans="1:7" ht="18" thickBot="1" x14ac:dyDescent="0.3">
      <c r="A1349" s="3">
        <v>41905</v>
      </c>
      <c r="B1349" s="15">
        <v>12.41</v>
      </c>
      <c r="C1349" s="6">
        <v>11.565</v>
      </c>
      <c r="D1349" s="6">
        <v>12.8725</v>
      </c>
      <c r="E1349" s="6">
        <v>11.08</v>
      </c>
      <c r="F1349" s="6">
        <v>0</v>
      </c>
      <c r="G1349" s="7">
        <v>7.3099999999999998E-2</v>
      </c>
    </row>
    <row r="1350" spans="1:7" ht="18" thickBot="1" x14ac:dyDescent="0.3">
      <c r="A1350" s="3">
        <v>41904</v>
      </c>
      <c r="B1350" s="16">
        <v>11.565</v>
      </c>
      <c r="C1350" s="6">
        <v>11.887499999999999</v>
      </c>
      <c r="D1350" s="6">
        <v>12.4375</v>
      </c>
      <c r="E1350" s="6">
        <v>10.315</v>
      </c>
      <c r="F1350" s="6">
        <v>0</v>
      </c>
      <c r="G1350" s="9">
        <v>-2.7099999999999999E-2</v>
      </c>
    </row>
    <row r="1351" spans="1:7" ht="18" thickBot="1" x14ac:dyDescent="0.3">
      <c r="A1351" s="3">
        <v>41901</v>
      </c>
      <c r="B1351" s="16">
        <v>11.887499999999999</v>
      </c>
      <c r="C1351" s="6">
        <v>12.324999999999999</v>
      </c>
      <c r="D1351" s="6">
        <v>12.4025</v>
      </c>
      <c r="E1351" s="6">
        <v>11.3825</v>
      </c>
      <c r="F1351" s="6">
        <v>0</v>
      </c>
      <c r="G1351" s="9">
        <v>-3.5499999999999997E-2</v>
      </c>
    </row>
    <row r="1352" spans="1:7" ht="18" thickBot="1" x14ac:dyDescent="0.3">
      <c r="A1352" s="3">
        <v>41900</v>
      </c>
      <c r="B1352" s="16">
        <v>12.324999999999999</v>
      </c>
      <c r="C1352" s="6">
        <v>12.9475</v>
      </c>
      <c r="D1352" s="6">
        <v>12.9475</v>
      </c>
      <c r="E1352" s="6">
        <v>11.05</v>
      </c>
      <c r="F1352" s="6">
        <v>0</v>
      </c>
      <c r="G1352" s="9">
        <v>-4.8099999999999997E-2</v>
      </c>
    </row>
    <row r="1353" spans="1:7" ht="18" thickBot="1" x14ac:dyDescent="0.3">
      <c r="A1353" s="3">
        <v>41899</v>
      </c>
      <c r="B1353" s="16">
        <v>12.9475</v>
      </c>
      <c r="C1353" s="6">
        <v>13.282500000000001</v>
      </c>
      <c r="D1353" s="6">
        <v>13.282500000000001</v>
      </c>
      <c r="E1353" s="6">
        <v>11.262499999999999</v>
      </c>
      <c r="F1353" s="6">
        <v>0</v>
      </c>
      <c r="G1353" s="9">
        <v>-2.52E-2</v>
      </c>
    </row>
    <row r="1354" spans="1:7" ht="18" thickBot="1" x14ac:dyDescent="0.3">
      <c r="A1354" s="3">
        <v>41898</v>
      </c>
      <c r="B1354" s="15">
        <v>13.282500000000001</v>
      </c>
      <c r="C1354" s="6">
        <v>13.255000000000001</v>
      </c>
      <c r="D1354" s="6">
        <v>13.7325</v>
      </c>
      <c r="E1354" s="6">
        <v>12.047499999999999</v>
      </c>
      <c r="F1354" s="6">
        <v>0</v>
      </c>
      <c r="G1354" s="7">
        <v>2.0999999999999999E-3</v>
      </c>
    </row>
    <row r="1355" spans="1:7" ht="18" thickBot="1" x14ac:dyDescent="0.3">
      <c r="A1355" s="3">
        <v>41897</v>
      </c>
      <c r="B1355" s="15">
        <v>13.255000000000001</v>
      </c>
      <c r="C1355" s="6">
        <v>12.365</v>
      </c>
      <c r="D1355" s="6">
        <v>13.362500000000001</v>
      </c>
      <c r="E1355" s="6">
        <v>12.0375</v>
      </c>
      <c r="F1355" s="6">
        <v>0</v>
      </c>
      <c r="G1355" s="7">
        <v>7.1999999999999995E-2</v>
      </c>
    </row>
    <row r="1356" spans="1:7" ht="18" thickBot="1" x14ac:dyDescent="0.3">
      <c r="A1356" s="3">
        <v>41894</v>
      </c>
      <c r="B1356" s="16">
        <v>12.365</v>
      </c>
      <c r="C1356" s="6">
        <v>12.5175</v>
      </c>
      <c r="D1356" s="6">
        <v>12.62</v>
      </c>
      <c r="E1356" s="6">
        <v>11.397500000000001</v>
      </c>
      <c r="F1356" s="6">
        <v>0</v>
      </c>
      <c r="G1356" s="9">
        <v>-1.2200000000000001E-2</v>
      </c>
    </row>
    <row r="1357" spans="1:7" ht="18" thickBot="1" x14ac:dyDescent="0.3">
      <c r="A1357" s="3">
        <v>41893</v>
      </c>
      <c r="B1357" s="16">
        <v>12.5175</v>
      </c>
      <c r="C1357" s="6">
        <v>12.93</v>
      </c>
      <c r="D1357" s="6">
        <v>13.14</v>
      </c>
      <c r="E1357" s="6">
        <v>11.815</v>
      </c>
      <c r="F1357" s="6">
        <v>0</v>
      </c>
      <c r="G1357" s="9">
        <v>-3.1899999999999998E-2</v>
      </c>
    </row>
    <row r="1358" spans="1:7" ht="18" thickBot="1" x14ac:dyDescent="0.3">
      <c r="A1358" s="3">
        <v>41892</v>
      </c>
      <c r="B1358" s="15">
        <v>12.93</v>
      </c>
      <c r="C1358" s="6">
        <v>12.7575</v>
      </c>
      <c r="D1358" s="6">
        <v>13.11</v>
      </c>
      <c r="E1358" s="6">
        <v>11.805</v>
      </c>
      <c r="F1358" s="6">
        <v>0</v>
      </c>
      <c r="G1358" s="7">
        <v>1.35E-2</v>
      </c>
    </row>
    <row r="1359" spans="1:7" ht="18" thickBot="1" x14ac:dyDescent="0.3">
      <c r="A1359" s="3">
        <v>41891</v>
      </c>
      <c r="B1359" s="16">
        <v>12.7575</v>
      </c>
      <c r="C1359" s="6">
        <v>12.7925</v>
      </c>
      <c r="D1359" s="6">
        <v>13.0425</v>
      </c>
      <c r="E1359" s="6">
        <v>11.012499999999999</v>
      </c>
      <c r="F1359" s="6">
        <v>0</v>
      </c>
      <c r="G1359" s="9">
        <v>-2.7000000000000001E-3</v>
      </c>
    </row>
    <row r="1360" spans="1:7" ht="18" thickBot="1" x14ac:dyDescent="0.3">
      <c r="A1360" s="3">
        <v>41890</v>
      </c>
      <c r="B1360" s="16">
        <v>12.7925</v>
      </c>
      <c r="C1360" s="6">
        <v>12.935</v>
      </c>
      <c r="D1360" s="6">
        <v>13.0725</v>
      </c>
      <c r="E1360" s="6">
        <v>12.1775</v>
      </c>
      <c r="F1360" s="6">
        <v>0</v>
      </c>
      <c r="G1360" s="9">
        <v>-1.0999999999999999E-2</v>
      </c>
    </row>
    <row r="1361" spans="1:7" ht="18" thickBot="1" x14ac:dyDescent="0.3">
      <c r="A1361" s="3">
        <v>41887</v>
      </c>
      <c r="B1361" s="16">
        <v>12.935</v>
      </c>
      <c r="C1361" s="6">
        <v>13.077500000000001</v>
      </c>
      <c r="D1361" s="6">
        <v>13.307499999999999</v>
      </c>
      <c r="E1361" s="6">
        <v>12.305</v>
      </c>
      <c r="F1361" s="6">
        <v>0</v>
      </c>
      <c r="G1361" s="9">
        <v>-1.09E-2</v>
      </c>
    </row>
    <row r="1362" spans="1:7" ht="18" thickBot="1" x14ac:dyDescent="0.3">
      <c r="A1362" s="3">
        <v>41886</v>
      </c>
      <c r="B1362" s="16">
        <v>13.077500000000001</v>
      </c>
      <c r="C1362" s="6">
        <v>13.3925</v>
      </c>
      <c r="D1362" s="6">
        <v>13.615</v>
      </c>
      <c r="E1362" s="6">
        <v>12.397500000000001</v>
      </c>
      <c r="F1362" s="6">
        <v>0</v>
      </c>
      <c r="G1362" s="9">
        <v>-2.35E-2</v>
      </c>
    </row>
    <row r="1363" spans="1:7" ht="18" thickBot="1" x14ac:dyDescent="0.3">
      <c r="A1363" s="3">
        <v>41885</v>
      </c>
      <c r="B1363" s="16">
        <v>13.3925</v>
      </c>
      <c r="C1363" s="6">
        <v>13.4475</v>
      </c>
      <c r="D1363" s="6">
        <v>13.952500000000001</v>
      </c>
      <c r="E1363" s="6">
        <v>12.567500000000001</v>
      </c>
      <c r="F1363" s="6">
        <v>0</v>
      </c>
      <c r="G1363" s="9">
        <v>-4.1000000000000003E-3</v>
      </c>
    </row>
    <row r="1364" spans="1:7" ht="18" thickBot="1" x14ac:dyDescent="0.3">
      <c r="A1364" s="3">
        <v>41884</v>
      </c>
      <c r="B1364" s="16">
        <v>13.4475</v>
      </c>
      <c r="C1364" s="6">
        <v>13.53</v>
      </c>
      <c r="D1364" s="6">
        <v>13.91</v>
      </c>
      <c r="E1364" s="6">
        <v>12.484999999999999</v>
      </c>
      <c r="F1364" s="6">
        <v>0</v>
      </c>
      <c r="G1364" s="9">
        <v>-6.1000000000000004E-3</v>
      </c>
    </row>
    <row r="1365" spans="1:7" ht="18" thickBot="1" x14ac:dyDescent="0.3">
      <c r="A1365" s="3">
        <v>41883</v>
      </c>
      <c r="B1365" s="15">
        <v>13.53</v>
      </c>
      <c r="C1365" s="6">
        <v>13.067500000000001</v>
      </c>
      <c r="D1365" s="6">
        <v>13.675000000000001</v>
      </c>
      <c r="E1365" s="6">
        <v>12.8575</v>
      </c>
      <c r="F1365" s="6">
        <v>0</v>
      </c>
      <c r="G1365" s="7">
        <v>3.5400000000000001E-2</v>
      </c>
    </row>
    <row r="1366" spans="1:7" ht="18" thickBot="1" x14ac:dyDescent="0.3">
      <c r="A1366" s="3">
        <v>41879</v>
      </c>
      <c r="B1366" s="15">
        <v>13.067500000000001</v>
      </c>
      <c r="C1366" s="6">
        <v>13.0625</v>
      </c>
      <c r="D1366" s="6">
        <v>14.345000000000001</v>
      </c>
      <c r="E1366" s="6">
        <v>12.324999999999999</v>
      </c>
      <c r="F1366" s="6">
        <v>0</v>
      </c>
      <c r="G1366" s="7">
        <v>4.0000000000000002E-4</v>
      </c>
    </row>
    <row r="1367" spans="1:7" ht="18" thickBot="1" x14ac:dyDescent="0.3">
      <c r="A1367" s="3">
        <v>41878</v>
      </c>
      <c r="B1367" s="16">
        <v>13.0625</v>
      </c>
      <c r="C1367" s="6">
        <v>13.9025</v>
      </c>
      <c r="D1367" s="6">
        <v>13.9025</v>
      </c>
      <c r="E1367" s="6">
        <v>12.7425</v>
      </c>
      <c r="F1367" s="6">
        <v>0</v>
      </c>
      <c r="G1367" s="9">
        <v>-6.0400000000000002E-2</v>
      </c>
    </row>
    <row r="1368" spans="1:7" ht="18" thickBot="1" x14ac:dyDescent="0.3">
      <c r="A1368" s="3">
        <v>41877</v>
      </c>
      <c r="B1368" s="15">
        <v>13.9025</v>
      </c>
      <c r="C1368" s="6">
        <v>13.7875</v>
      </c>
      <c r="D1368" s="6">
        <v>14.52</v>
      </c>
      <c r="E1368" s="6">
        <v>13.28</v>
      </c>
      <c r="F1368" s="6">
        <v>0</v>
      </c>
      <c r="G1368" s="7">
        <v>8.3000000000000001E-3</v>
      </c>
    </row>
    <row r="1369" spans="1:7" ht="18" thickBot="1" x14ac:dyDescent="0.3">
      <c r="A1369" s="3">
        <v>41876</v>
      </c>
      <c r="B1369" s="15">
        <v>13.7875</v>
      </c>
      <c r="C1369" s="6">
        <v>13.62</v>
      </c>
      <c r="D1369" s="6">
        <v>14.164999999999999</v>
      </c>
      <c r="E1369" s="6">
        <v>12.0075</v>
      </c>
      <c r="F1369" s="6">
        <v>0</v>
      </c>
      <c r="G1369" s="7">
        <v>1.23E-2</v>
      </c>
    </row>
    <row r="1370" spans="1:7" ht="18" thickBot="1" x14ac:dyDescent="0.3">
      <c r="A1370" s="3">
        <v>41873</v>
      </c>
      <c r="B1370" s="16">
        <v>13.62</v>
      </c>
      <c r="C1370" s="6">
        <v>13.7325</v>
      </c>
      <c r="D1370" s="6">
        <v>13.9725</v>
      </c>
      <c r="E1370" s="6">
        <v>12.202500000000001</v>
      </c>
      <c r="F1370" s="6">
        <v>0</v>
      </c>
      <c r="G1370" s="9">
        <v>-8.2000000000000007E-3</v>
      </c>
    </row>
    <row r="1371" spans="1:7" ht="18" thickBot="1" x14ac:dyDescent="0.3">
      <c r="A1371" s="3">
        <v>41872</v>
      </c>
      <c r="B1371" s="15">
        <v>13.7325</v>
      </c>
      <c r="C1371" s="6">
        <v>13.66</v>
      </c>
      <c r="D1371" s="6">
        <v>14.36</v>
      </c>
      <c r="E1371" s="6">
        <v>12.0075</v>
      </c>
      <c r="F1371" s="6">
        <v>0</v>
      </c>
      <c r="G1371" s="7">
        <v>5.3E-3</v>
      </c>
    </row>
    <row r="1372" spans="1:7" ht="18" thickBot="1" x14ac:dyDescent="0.3">
      <c r="A1372" s="3">
        <v>41871</v>
      </c>
      <c r="B1372" s="16">
        <v>13.66</v>
      </c>
      <c r="C1372" s="6">
        <v>13.904999999999999</v>
      </c>
      <c r="D1372" s="6">
        <v>14.33</v>
      </c>
      <c r="E1372" s="6">
        <v>12.4575</v>
      </c>
      <c r="F1372" s="6">
        <v>0</v>
      </c>
      <c r="G1372" s="9">
        <v>-1.7600000000000001E-2</v>
      </c>
    </row>
    <row r="1373" spans="1:7" ht="18" thickBot="1" x14ac:dyDescent="0.3">
      <c r="A1373" s="3">
        <v>41870</v>
      </c>
      <c r="B1373" s="15">
        <v>13.904999999999999</v>
      </c>
      <c r="C1373" s="6">
        <v>13.5025</v>
      </c>
      <c r="D1373" s="6">
        <v>14.2075</v>
      </c>
      <c r="E1373" s="6">
        <v>11.945</v>
      </c>
      <c r="F1373" s="6">
        <v>0</v>
      </c>
      <c r="G1373" s="7">
        <v>2.98E-2</v>
      </c>
    </row>
    <row r="1374" spans="1:7" ht="18" thickBot="1" x14ac:dyDescent="0.3">
      <c r="A1374" s="3">
        <v>41869</v>
      </c>
      <c r="B1374" s="15">
        <v>13.5025</v>
      </c>
      <c r="C1374" s="6">
        <v>13.22</v>
      </c>
      <c r="D1374" s="6">
        <v>14.195</v>
      </c>
      <c r="E1374" s="6">
        <v>11.977499999999999</v>
      </c>
      <c r="F1374" s="6">
        <v>0</v>
      </c>
      <c r="G1374" s="7">
        <v>2.1399999999999999E-2</v>
      </c>
    </row>
    <row r="1375" spans="1:7" ht="18" thickBot="1" x14ac:dyDescent="0.3">
      <c r="A1375" s="3">
        <v>41865</v>
      </c>
      <c r="B1375" s="16">
        <v>13.22</v>
      </c>
      <c r="C1375" s="6">
        <v>13.762499999999999</v>
      </c>
      <c r="D1375" s="6">
        <v>13.762499999999999</v>
      </c>
      <c r="E1375" s="6">
        <v>11.8375</v>
      </c>
      <c r="F1375" s="6">
        <v>0</v>
      </c>
      <c r="G1375" s="9">
        <v>-3.9399999999999998E-2</v>
      </c>
    </row>
    <row r="1376" spans="1:7" ht="18" thickBot="1" x14ac:dyDescent="0.3">
      <c r="A1376" s="3">
        <v>41864</v>
      </c>
      <c r="B1376" s="15">
        <v>13.762499999999999</v>
      </c>
      <c r="C1376" s="6">
        <v>13.467499999999999</v>
      </c>
      <c r="D1376" s="6">
        <v>14.0875</v>
      </c>
      <c r="E1376" s="6">
        <v>12.72</v>
      </c>
      <c r="F1376" s="6">
        <v>0</v>
      </c>
      <c r="G1376" s="7">
        <v>2.1899999999999999E-2</v>
      </c>
    </row>
    <row r="1377" spans="1:7" ht="18" thickBot="1" x14ac:dyDescent="0.3">
      <c r="A1377" s="3">
        <v>41863</v>
      </c>
      <c r="B1377" s="16">
        <v>13.467499999999999</v>
      </c>
      <c r="C1377" s="6">
        <v>13.9975</v>
      </c>
      <c r="D1377" s="6">
        <v>14.4275</v>
      </c>
      <c r="E1377" s="6">
        <v>12.33</v>
      </c>
      <c r="F1377" s="6">
        <v>0</v>
      </c>
      <c r="G1377" s="9">
        <v>-3.7900000000000003E-2</v>
      </c>
    </row>
    <row r="1378" spans="1:7" ht="18" thickBot="1" x14ac:dyDescent="0.3">
      <c r="A1378" s="3">
        <v>41862</v>
      </c>
      <c r="B1378" s="16">
        <v>13.9975</v>
      </c>
      <c r="C1378" s="6">
        <v>14.6175</v>
      </c>
      <c r="D1378" s="6">
        <v>14.762499999999999</v>
      </c>
      <c r="E1378" s="6">
        <v>13.4825</v>
      </c>
      <c r="F1378" s="6">
        <v>0</v>
      </c>
      <c r="G1378" s="9">
        <v>-4.24E-2</v>
      </c>
    </row>
    <row r="1379" spans="1:7" ht="18" thickBot="1" x14ac:dyDescent="0.3">
      <c r="A1379" s="3">
        <v>41859</v>
      </c>
      <c r="B1379" s="15">
        <v>14.6175</v>
      </c>
      <c r="C1379" s="6">
        <v>14.137499999999999</v>
      </c>
      <c r="D1379" s="6">
        <v>15.18</v>
      </c>
      <c r="E1379" s="6">
        <v>13.025</v>
      </c>
      <c r="F1379" s="6">
        <v>0</v>
      </c>
      <c r="G1379" s="7">
        <v>3.4000000000000002E-2</v>
      </c>
    </row>
    <row r="1380" spans="1:7" ht="18" thickBot="1" x14ac:dyDescent="0.3">
      <c r="A1380" s="3">
        <v>41858</v>
      </c>
      <c r="B1380" s="16">
        <v>14.137499999999999</v>
      </c>
      <c r="C1380" s="6">
        <v>14.297499999999999</v>
      </c>
      <c r="D1380" s="6">
        <v>14.455</v>
      </c>
      <c r="E1380" s="6">
        <v>13.02</v>
      </c>
      <c r="F1380" s="6">
        <v>0</v>
      </c>
      <c r="G1380" s="9">
        <v>-1.12E-2</v>
      </c>
    </row>
    <row r="1381" spans="1:7" ht="18" thickBot="1" x14ac:dyDescent="0.3">
      <c r="A1381" s="3">
        <v>41857</v>
      </c>
      <c r="B1381" s="15">
        <v>14.297499999999999</v>
      </c>
      <c r="C1381" s="6">
        <v>13.9475</v>
      </c>
      <c r="D1381" s="6">
        <v>14.565</v>
      </c>
      <c r="E1381" s="6">
        <v>12.9175</v>
      </c>
      <c r="F1381" s="6">
        <v>0</v>
      </c>
      <c r="G1381" s="7">
        <v>2.5100000000000001E-2</v>
      </c>
    </row>
    <row r="1382" spans="1:7" ht="18" thickBot="1" x14ac:dyDescent="0.3">
      <c r="A1382" s="3">
        <v>41856</v>
      </c>
      <c r="B1382" s="16">
        <v>13.9475</v>
      </c>
      <c r="C1382" s="6">
        <v>14.815</v>
      </c>
      <c r="D1382" s="6">
        <v>14.815</v>
      </c>
      <c r="E1382" s="6">
        <v>13.6675</v>
      </c>
      <c r="F1382" s="6">
        <v>0</v>
      </c>
      <c r="G1382" s="9">
        <v>-5.8599999999999999E-2</v>
      </c>
    </row>
    <row r="1383" spans="1:7" ht="18" thickBot="1" x14ac:dyDescent="0.3">
      <c r="A1383" s="3">
        <v>41855</v>
      </c>
      <c r="B1383" s="16">
        <v>14.815</v>
      </c>
      <c r="C1383" s="6">
        <v>15.22</v>
      </c>
      <c r="D1383" s="6">
        <v>15.4725</v>
      </c>
      <c r="E1383" s="6">
        <v>14.307499999999999</v>
      </c>
      <c r="F1383" s="6">
        <v>0</v>
      </c>
      <c r="G1383" s="9">
        <v>-2.6599999999999999E-2</v>
      </c>
    </row>
    <row r="1384" spans="1:7" ht="18" thickBot="1" x14ac:dyDescent="0.3">
      <c r="A1384" s="3">
        <v>41852</v>
      </c>
      <c r="B1384" s="15">
        <v>15.22</v>
      </c>
      <c r="C1384" s="6">
        <v>13.8225</v>
      </c>
      <c r="D1384" s="6">
        <v>15.38</v>
      </c>
      <c r="E1384" s="6">
        <v>13.7125</v>
      </c>
      <c r="F1384" s="6">
        <v>0</v>
      </c>
      <c r="G1384" s="7">
        <v>0.1011</v>
      </c>
    </row>
    <row r="1385" spans="1:7" ht="18" thickBot="1" x14ac:dyDescent="0.3">
      <c r="A1385" s="3">
        <v>41851</v>
      </c>
      <c r="B1385" s="16">
        <v>13.8225</v>
      </c>
      <c r="C1385" s="6">
        <v>13.887499999999999</v>
      </c>
      <c r="D1385" s="6">
        <v>14.067500000000001</v>
      </c>
      <c r="E1385" s="6">
        <v>13.125</v>
      </c>
      <c r="F1385" s="6">
        <v>0</v>
      </c>
      <c r="G1385" s="9">
        <v>-4.7000000000000002E-3</v>
      </c>
    </row>
    <row r="1386" spans="1:7" ht="18" thickBot="1" x14ac:dyDescent="0.3">
      <c r="A1386" s="3">
        <v>41850</v>
      </c>
      <c r="B1386" s="16">
        <v>13.887499999999999</v>
      </c>
      <c r="C1386" s="6">
        <v>14.3225</v>
      </c>
      <c r="D1386" s="6">
        <v>14.76</v>
      </c>
      <c r="E1386" s="6">
        <v>13.692500000000001</v>
      </c>
      <c r="F1386" s="6">
        <v>0</v>
      </c>
      <c r="G1386" s="9">
        <v>-3.04E-2</v>
      </c>
    </row>
    <row r="1387" spans="1:7" ht="18" thickBot="1" x14ac:dyDescent="0.3">
      <c r="A1387" s="3">
        <v>41848</v>
      </c>
      <c r="B1387" s="15">
        <v>14.3225</v>
      </c>
      <c r="C1387" s="6">
        <v>14.22</v>
      </c>
      <c r="D1387" s="6">
        <v>15.1</v>
      </c>
      <c r="E1387" s="6">
        <v>14.105</v>
      </c>
      <c r="F1387" s="6">
        <v>0</v>
      </c>
      <c r="G1387" s="7">
        <v>7.1999999999999998E-3</v>
      </c>
    </row>
    <row r="1388" spans="1:7" ht="18" thickBot="1" x14ac:dyDescent="0.3">
      <c r="A1388" s="3">
        <v>41845</v>
      </c>
      <c r="B1388" s="16">
        <v>14.22</v>
      </c>
      <c r="C1388" s="6">
        <v>14.72</v>
      </c>
      <c r="D1388" s="6">
        <v>14.9975</v>
      </c>
      <c r="E1388" s="6">
        <v>12.7775</v>
      </c>
      <c r="F1388" s="6">
        <v>0</v>
      </c>
      <c r="G1388" s="9">
        <v>-3.4000000000000002E-2</v>
      </c>
    </row>
    <row r="1389" spans="1:7" ht="18" thickBot="1" x14ac:dyDescent="0.3">
      <c r="A1389" s="3">
        <v>41844</v>
      </c>
      <c r="B1389" s="15">
        <v>14.72</v>
      </c>
      <c r="C1389" s="6">
        <v>14.69</v>
      </c>
      <c r="D1389" s="6">
        <v>15.147500000000001</v>
      </c>
      <c r="E1389" s="6">
        <v>12.4375</v>
      </c>
      <c r="F1389" s="6">
        <v>0</v>
      </c>
      <c r="G1389" s="7">
        <v>2E-3</v>
      </c>
    </row>
    <row r="1390" spans="1:7" ht="18" thickBot="1" x14ac:dyDescent="0.3">
      <c r="A1390" s="3">
        <v>41843</v>
      </c>
      <c r="B1390" s="15">
        <v>14.69</v>
      </c>
      <c r="C1390" s="6">
        <v>14.64</v>
      </c>
      <c r="D1390" s="6">
        <v>15.095000000000001</v>
      </c>
      <c r="E1390" s="6">
        <v>12.465</v>
      </c>
      <c r="F1390" s="6">
        <v>0</v>
      </c>
      <c r="G1390" s="7">
        <v>3.3999999999999998E-3</v>
      </c>
    </row>
    <row r="1391" spans="1:7" ht="18" thickBot="1" x14ac:dyDescent="0.3">
      <c r="A1391" s="3">
        <v>41842</v>
      </c>
      <c r="B1391" s="16">
        <v>14.64</v>
      </c>
      <c r="C1391" s="6">
        <v>14.897500000000001</v>
      </c>
      <c r="D1391" s="6">
        <v>14.897500000000001</v>
      </c>
      <c r="E1391" s="6">
        <v>12.2475</v>
      </c>
      <c r="F1391" s="6">
        <v>0</v>
      </c>
      <c r="G1391" s="9">
        <v>-1.7299999999999999E-2</v>
      </c>
    </row>
    <row r="1392" spans="1:7" ht="18" thickBot="1" x14ac:dyDescent="0.3">
      <c r="A1392" s="3">
        <v>41841</v>
      </c>
      <c r="B1392" s="16">
        <v>14.897500000000001</v>
      </c>
      <c r="C1392" s="6">
        <v>15.095000000000001</v>
      </c>
      <c r="D1392" s="6">
        <v>15.505000000000001</v>
      </c>
      <c r="E1392" s="6">
        <v>13.625</v>
      </c>
      <c r="F1392" s="6">
        <v>0</v>
      </c>
      <c r="G1392" s="9">
        <v>-1.3100000000000001E-2</v>
      </c>
    </row>
    <row r="1393" spans="1:7" ht="18" thickBot="1" x14ac:dyDescent="0.3">
      <c r="A1393" s="3">
        <v>41838</v>
      </c>
      <c r="B1393" s="15">
        <v>15.095000000000001</v>
      </c>
      <c r="C1393" s="6">
        <v>14.965</v>
      </c>
      <c r="D1393" s="6">
        <v>15.5275</v>
      </c>
      <c r="E1393" s="6">
        <v>12.977499999999999</v>
      </c>
      <c r="F1393" s="6">
        <v>0</v>
      </c>
      <c r="G1393" s="7">
        <v>8.6999999999999994E-3</v>
      </c>
    </row>
    <row r="1394" spans="1:7" ht="18" thickBot="1" x14ac:dyDescent="0.3">
      <c r="A1394" s="3">
        <v>41837</v>
      </c>
      <c r="B1394" s="15">
        <v>14.965</v>
      </c>
      <c r="C1394" s="6">
        <v>14.73</v>
      </c>
      <c r="D1394" s="6">
        <v>15.18</v>
      </c>
      <c r="E1394" s="6">
        <v>11.942500000000001</v>
      </c>
      <c r="F1394" s="6">
        <v>0</v>
      </c>
      <c r="G1394" s="7">
        <v>1.6E-2</v>
      </c>
    </row>
    <row r="1395" spans="1:7" ht="18" thickBot="1" x14ac:dyDescent="0.3">
      <c r="A1395" s="3">
        <v>41836</v>
      </c>
      <c r="B1395" s="16">
        <v>14.73</v>
      </c>
      <c r="C1395" s="6">
        <v>14.7675</v>
      </c>
      <c r="D1395" s="6">
        <v>15.0825</v>
      </c>
      <c r="E1395" s="6">
        <v>13.815</v>
      </c>
      <c r="F1395" s="6">
        <v>0</v>
      </c>
      <c r="G1395" s="9">
        <v>-2.5000000000000001E-3</v>
      </c>
    </row>
    <row r="1396" spans="1:7" ht="18" thickBot="1" x14ac:dyDescent="0.3">
      <c r="A1396" s="3">
        <v>41835</v>
      </c>
      <c r="B1396" s="16">
        <v>14.7675</v>
      </c>
      <c r="C1396" s="6">
        <v>15.5625</v>
      </c>
      <c r="D1396" s="6">
        <v>15.5625</v>
      </c>
      <c r="E1396" s="6">
        <v>13.842499999999999</v>
      </c>
      <c r="F1396" s="6">
        <v>0</v>
      </c>
      <c r="G1396" s="9">
        <v>-5.11E-2</v>
      </c>
    </row>
    <row r="1397" spans="1:7" ht="18" thickBot="1" x14ac:dyDescent="0.3">
      <c r="A1397" s="3">
        <v>41834</v>
      </c>
      <c r="B1397" s="16">
        <v>15.5625</v>
      </c>
      <c r="C1397" s="6">
        <v>15.7225</v>
      </c>
      <c r="D1397" s="6">
        <v>16.7075</v>
      </c>
      <c r="E1397" s="6">
        <v>14.9825</v>
      </c>
      <c r="F1397" s="6">
        <v>0</v>
      </c>
      <c r="G1397" s="9">
        <v>-1.0200000000000001E-2</v>
      </c>
    </row>
    <row r="1398" spans="1:7" ht="18" thickBot="1" x14ac:dyDescent="0.3">
      <c r="A1398" s="3">
        <v>41831</v>
      </c>
      <c r="B1398" s="16">
        <v>15.7225</v>
      </c>
      <c r="C1398" s="6">
        <v>15.965</v>
      </c>
      <c r="D1398" s="6">
        <v>16.022500000000001</v>
      </c>
      <c r="E1398" s="6">
        <v>14.845000000000001</v>
      </c>
      <c r="F1398" s="6">
        <v>0</v>
      </c>
      <c r="G1398" s="9">
        <v>-1.52E-2</v>
      </c>
    </row>
    <row r="1399" spans="1:7" ht="18" thickBot="1" x14ac:dyDescent="0.3">
      <c r="A1399" s="3">
        <v>41830</v>
      </c>
      <c r="B1399" s="16">
        <v>15.965</v>
      </c>
      <c r="C1399" s="6">
        <v>18.1875</v>
      </c>
      <c r="D1399" s="6">
        <v>18.1875</v>
      </c>
      <c r="E1399" s="6">
        <v>15.41</v>
      </c>
      <c r="F1399" s="6">
        <v>0</v>
      </c>
      <c r="G1399" s="9">
        <v>-0.1222</v>
      </c>
    </row>
    <row r="1400" spans="1:7" ht="18" thickBot="1" x14ac:dyDescent="0.3">
      <c r="A1400" s="3">
        <v>41829</v>
      </c>
      <c r="B1400" s="16">
        <v>18.1875</v>
      </c>
      <c r="C1400" s="6">
        <v>19.18</v>
      </c>
      <c r="D1400" s="6">
        <v>19.305</v>
      </c>
      <c r="E1400" s="6">
        <v>18.010000000000002</v>
      </c>
      <c r="F1400" s="6">
        <v>0</v>
      </c>
      <c r="G1400" s="9">
        <v>-5.1700000000000003E-2</v>
      </c>
    </row>
    <row r="1401" spans="1:7" ht="18" thickBot="1" x14ac:dyDescent="0.3">
      <c r="A1401" s="3">
        <v>41828</v>
      </c>
      <c r="B1401" s="16">
        <v>19.18</v>
      </c>
      <c r="C1401" s="6">
        <v>19.407499999999999</v>
      </c>
      <c r="D1401" s="6">
        <v>19.947500000000002</v>
      </c>
      <c r="E1401" s="6">
        <v>18.155000000000001</v>
      </c>
      <c r="F1401" s="6">
        <v>0</v>
      </c>
      <c r="G1401" s="9">
        <v>-1.17E-2</v>
      </c>
    </row>
    <row r="1402" spans="1:7" ht="18" thickBot="1" x14ac:dyDescent="0.3">
      <c r="A1402" s="3">
        <v>41827</v>
      </c>
      <c r="B1402" s="15">
        <v>19.407499999999999</v>
      </c>
      <c r="C1402" s="6">
        <v>18.155000000000001</v>
      </c>
      <c r="D1402" s="6">
        <v>19.574999999999999</v>
      </c>
      <c r="E1402" s="6">
        <v>17.552499999999998</v>
      </c>
      <c r="F1402" s="6">
        <v>0</v>
      </c>
      <c r="G1402" s="7">
        <v>6.9000000000000006E-2</v>
      </c>
    </row>
    <row r="1403" spans="1:7" ht="18" thickBot="1" x14ac:dyDescent="0.3">
      <c r="A1403" s="3">
        <v>41824</v>
      </c>
      <c r="B1403" s="15">
        <v>18.155000000000001</v>
      </c>
      <c r="C1403" s="6">
        <v>17.805</v>
      </c>
      <c r="D1403" s="6">
        <v>18.684999999999999</v>
      </c>
      <c r="E1403" s="6">
        <v>17.059999999999999</v>
      </c>
      <c r="F1403" s="6">
        <v>0</v>
      </c>
      <c r="G1403" s="7">
        <v>1.9699999999999999E-2</v>
      </c>
    </row>
    <row r="1404" spans="1:7" ht="18" thickBot="1" x14ac:dyDescent="0.3">
      <c r="A1404" s="3">
        <v>41823</v>
      </c>
      <c r="B1404" s="15">
        <v>17.805</v>
      </c>
      <c r="C1404" s="6">
        <v>17.57</v>
      </c>
      <c r="D1404" s="6">
        <v>18.262499999999999</v>
      </c>
      <c r="E1404" s="6">
        <v>17.232500000000002</v>
      </c>
      <c r="F1404" s="6">
        <v>0</v>
      </c>
      <c r="G1404" s="7">
        <v>1.34E-2</v>
      </c>
    </row>
    <row r="1405" spans="1:7" ht="18" thickBot="1" x14ac:dyDescent="0.3">
      <c r="A1405" s="3">
        <v>41822</v>
      </c>
      <c r="B1405" s="16">
        <v>17.57</v>
      </c>
      <c r="C1405" s="6">
        <v>17.662500000000001</v>
      </c>
      <c r="D1405" s="6">
        <v>17.79</v>
      </c>
      <c r="E1405" s="6">
        <v>17.09</v>
      </c>
      <c r="F1405" s="6">
        <v>0</v>
      </c>
      <c r="G1405" s="9">
        <v>-5.1999999999999998E-3</v>
      </c>
    </row>
    <row r="1406" spans="1:7" ht="18" thickBot="1" x14ac:dyDescent="0.3">
      <c r="A1406" s="3">
        <v>41821</v>
      </c>
      <c r="B1406" s="16">
        <v>17.662500000000001</v>
      </c>
      <c r="C1406" s="6">
        <v>17.872499999999999</v>
      </c>
      <c r="D1406" s="6">
        <v>18.149999999999999</v>
      </c>
      <c r="E1406" s="6">
        <v>17.239999999999998</v>
      </c>
      <c r="F1406" s="6">
        <v>0</v>
      </c>
      <c r="G1406" s="9">
        <v>-1.17E-2</v>
      </c>
    </row>
    <row r="1407" spans="1:7" ht="18" thickBot="1" x14ac:dyDescent="0.3">
      <c r="A1407" s="3">
        <v>41820</v>
      </c>
      <c r="B1407" s="15">
        <v>17.872499999999999</v>
      </c>
      <c r="C1407" s="6">
        <v>17.627500000000001</v>
      </c>
      <c r="D1407" s="6">
        <v>18.452500000000001</v>
      </c>
      <c r="E1407" s="6">
        <v>17.592500000000001</v>
      </c>
      <c r="F1407" s="6">
        <v>0</v>
      </c>
      <c r="G1407" s="7">
        <v>1.3899999999999999E-2</v>
      </c>
    </row>
    <row r="1408" spans="1:7" ht="18" thickBot="1" x14ac:dyDescent="0.3">
      <c r="A1408" s="3">
        <v>41817</v>
      </c>
      <c r="B1408" s="16">
        <v>17.627500000000001</v>
      </c>
      <c r="C1408" s="6">
        <v>17.702500000000001</v>
      </c>
      <c r="D1408" s="6">
        <v>18.37</v>
      </c>
      <c r="E1408" s="6">
        <v>17.375</v>
      </c>
      <c r="F1408" s="6">
        <v>0</v>
      </c>
      <c r="G1408" s="9">
        <v>-4.1999999999999997E-3</v>
      </c>
    </row>
    <row r="1409" spans="1:7" ht="18" thickBot="1" x14ac:dyDescent="0.3">
      <c r="A1409" s="3">
        <v>41816</v>
      </c>
      <c r="B1409" s="16">
        <v>17.702500000000001</v>
      </c>
      <c r="C1409" s="6">
        <v>18.3125</v>
      </c>
      <c r="D1409" s="6">
        <v>18.497499999999999</v>
      </c>
      <c r="E1409" s="6">
        <v>17.102499999999999</v>
      </c>
      <c r="F1409" s="6">
        <v>0</v>
      </c>
      <c r="G1409" s="9">
        <v>-3.3300000000000003E-2</v>
      </c>
    </row>
    <row r="1410" spans="1:7" ht="18" thickBot="1" x14ac:dyDescent="0.3">
      <c r="A1410" s="3">
        <v>41815</v>
      </c>
      <c r="B1410" s="16">
        <v>18.3125</v>
      </c>
      <c r="C1410" s="6">
        <v>19.1875</v>
      </c>
      <c r="D1410" s="6">
        <v>20.1175</v>
      </c>
      <c r="E1410" s="6">
        <v>18.105</v>
      </c>
      <c r="F1410" s="6">
        <v>0</v>
      </c>
      <c r="G1410" s="9">
        <v>-4.5600000000000002E-2</v>
      </c>
    </row>
    <row r="1411" spans="1:7" ht="18" thickBot="1" x14ac:dyDescent="0.3">
      <c r="A1411" s="3">
        <v>41814</v>
      </c>
      <c r="B1411" s="15">
        <v>19.1875</v>
      </c>
      <c r="C1411" s="6">
        <v>18.962499999999999</v>
      </c>
      <c r="D1411" s="6">
        <v>20.605</v>
      </c>
      <c r="E1411" s="6">
        <v>18.68</v>
      </c>
      <c r="F1411" s="6">
        <v>0</v>
      </c>
      <c r="G1411" s="7">
        <v>1.1900000000000001E-2</v>
      </c>
    </row>
    <row r="1412" spans="1:7" ht="18" thickBot="1" x14ac:dyDescent="0.3">
      <c r="A1412" s="3">
        <v>41813</v>
      </c>
      <c r="B1412" s="15">
        <v>18.962499999999999</v>
      </c>
      <c r="C1412" s="6">
        <v>18.8475</v>
      </c>
      <c r="D1412" s="6">
        <v>19.535</v>
      </c>
      <c r="E1412" s="6">
        <v>17.815000000000001</v>
      </c>
      <c r="F1412" s="6">
        <v>0</v>
      </c>
      <c r="G1412" s="7">
        <v>6.1000000000000004E-3</v>
      </c>
    </row>
    <row r="1413" spans="1:7" ht="18" thickBot="1" x14ac:dyDescent="0.3">
      <c r="A1413" s="3">
        <v>41810</v>
      </c>
      <c r="B1413" s="15">
        <v>18.8475</v>
      </c>
      <c r="C1413" s="6">
        <v>18.7425</v>
      </c>
      <c r="D1413" s="6">
        <v>19.245000000000001</v>
      </c>
      <c r="E1413" s="6">
        <v>15.592499999999999</v>
      </c>
      <c r="F1413" s="6">
        <v>0</v>
      </c>
      <c r="G1413" s="7">
        <v>5.5999999999999999E-3</v>
      </c>
    </row>
    <row r="1414" spans="1:7" ht="18" thickBot="1" x14ac:dyDescent="0.3">
      <c r="A1414" s="3">
        <v>41809</v>
      </c>
      <c r="B1414" s="15">
        <v>18.7425</v>
      </c>
      <c r="C1414" s="6">
        <v>18.579999999999998</v>
      </c>
      <c r="D1414" s="6">
        <v>19.375</v>
      </c>
      <c r="E1414" s="6">
        <v>16.9575</v>
      </c>
      <c r="F1414" s="6">
        <v>0</v>
      </c>
      <c r="G1414" s="7">
        <v>8.6999999999999994E-3</v>
      </c>
    </row>
    <row r="1415" spans="1:7" ht="18" thickBot="1" x14ac:dyDescent="0.3">
      <c r="A1415" s="3">
        <v>41808</v>
      </c>
      <c r="B1415" s="15">
        <v>18.579999999999998</v>
      </c>
      <c r="C1415" s="6">
        <v>17.695</v>
      </c>
      <c r="D1415" s="6">
        <v>19.135000000000002</v>
      </c>
      <c r="E1415" s="6">
        <v>14.55</v>
      </c>
      <c r="F1415" s="6">
        <v>0</v>
      </c>
      <c r="G1415" s="7">
        <v>0.05</v>
      </c>
    </row>
    <row r="1416" spans="1:7" ht="18" thickBot="1" x14ac:dyDescent="0.3">
      <c r="A1416" s="3">
        <v>41807</v>
      </c>
      <c r="B1416" s="16">
        <v>17.695</v>
      </c>
      <c r="C1416" s="6">
        <v>17.982500000000002</v>
      </c>
      <c r="D1416" s="6">
        <v>18.477499999999999</v>
      </c>
      <c r="E1416" s="6">
        <v>16.605</v>
      </c>
      <c r="F1416" s="6">
        <v>0</v>
      </c>
      <c r="G1416" s="9">
        <v>-1.6E-2</v>
      </c>
    </row>
    <row r="1417" spans="1:7" ht="18" thickBot="1" x14ac:dyDescent="0.3">
      <c r="A1417" s="3">
        <v>41806</v>
      </c>
      <c r="B1417" s="15">
        <v>17.982500000000002</v>
      </c>
      <c r="C1417" s="6">
        <v>17.762499999999999</v>
      </c>
      <c r="D1417" s="6">
        <v>18.535</v>
      </c>
      <c r="E1417" s="6">
        <v>15.255000000000001</v>
      </c>
      <c r="F1417" s="6">
        <v>0</v>
      </c>
      <c r="G1417" s="7">
        <v>1.24E-2</v>
      </c>
    </row>
    <row r="1418" spans="1:7" ht="18" thickBot="1" x14ac:dyDescent="0.3">
      <c r="A1418" s="3">
        <v>41803</v>
      </c>
      <c r="B1418" s="15">
        <v>17.762499999999999</v>
      </c>
      <c r="C1418" s="6">
        <v>16.9025</v>
      </c>
      <c r="D1418" s="6">
        <v>17.962499999999999</v>
      </c>
      <c r="E1418" s="6">
        <v>14.5175</v>
      </c>
      <c r="F1418" s="6">
        <v>0</v>
      </c>
      <c r="G1418" s="7">
        <v>5.0900000000000001E-2</v>
      </c>
    </row>
    <row r="1419" spans="1:7" ht="18" thickBot="1" x14ac:dyDescent="0.3">
      <c r="A1419" s="3">
        <v>41802</v>
      </c>
      <c r="B1419" s="16">
        <v>16.9025</v>
      </c>
      <c r="C1419" s="6">
        <v>17.059999999999999</v>
      </c>
      <c r="D1419" s="6">
        <v>17.482500000000002</v>
      </c>
      <c r="E1419" s="6">
        <v>15.69</v>
      </c>
      <c r="F1419" s="6">
        <v>0</v>
      </c>
      <c r="G1419" s="9">
        <v>-9.1999999999999998E-3</v>
      </c>
    </row>
    <row r="1420" spans="1:7" ht="18" thickBot="1" x14ac:dyDescent="0.3">
      <c r="A1420" s="3">
        <v>41801</v>
      </c>
      <c r="B1420" s="15">
        <v>17.059999999999999</v>
      </c>
      <c r="C1420" s="6">
        <v>16.662500000000001</v>
      </c>
      <c r="D1420" s="6">
        <v>17.5</v>
      </c>
      <c r="E1420" s="6">
        <v>14.0025</v>
      </c>
      <c r="F1420" s="6">
        <v>0</v>
      </c>
      <c r="G1420" s="7">
        <v>2.3900000000000001E-2</v>
      </c>
    </row>
    <row r="1421" spans="1:7" ht="18" thickBot="1" x14ac:dyDescent="0.3">
      <c r="A1421" s="3">
        <v>41800</v>
      </c>
      <c r="B1421" s="16">
        <v>16.662500000000001</v>
      </c>
      <c r="C1421" s="6">
        <v>17.094999999999999</v>
      </c>
      <c r="D1421" s="6">
        <v>18.125</v>
      </c>
      <c r="E1421" s="6">
        <v>14.385</v>
      </c>
      <c r="F1421" s="6">
        <v>0</v>
      </c>
      <c r="G1421" s="9">
        <v>-2.53E-2</v>
      </c>
    </row>
    <row r="1422" spans="1:7" ht="18" thickBot="1" x14ac:dyDescent="0.3">
      <c r="A1422" s="3">
        <v>41799</v>
      </c>
      <c r="B1422" s="15">
        <v>17.094999999999999</v>
      </c>
      <c r="C1422" s="6">
        <v>15.9825</v>
      </c>
      <c r="D1422" s="6">
        <v>17.422499999999999</v>
      </c>
      <c r="E1422" s="6">
        <v>14.6325</v>
      </c>
      <c r="F1422" s="6">
        <v>0</v>
      </c>
      <c r="G1422" s="7">
        <v>6.9599999999999995E-2</v>
      </c>
    </row>
    <row r="1423" spans="1:7" ht="18" thickBot="1" x14ac:dyDescent="0.3">
      <c r="A1423" s="3">
        <v>41796</v>
      </c>
      <c r="B1423" s="15">
        <v>15.9825</v>
      </c>
      <c r="C1423" s="6">
        <v>15.4475</v>
      </c>
      <c r="D1423" s="6">
        <v>16.454999999999998</v>
      </c>
      <c r="E1423" s="6">
        <v>13.7425</v>
      </c>
      <c r="F1423" s="6">
        <v>0</v>
      </c>
      <c r="G1423" s="7">
        <v>3.4599999999999999E-2</v>
      </c>
    </row>
    <row r="1424" spans="1:7" ht="18" thickBot="1" x14ac:dyDescent="0.3">
      <c r="A1424" s="3">
        <v>41795</v>
      </c>
      <c r="B1424" s="16">
        <v>15.4475</v>
      </c>
      <c r="C1424" s="6">
        <v>15.565</v>
      </c>
      <c r="D1424" s="6">
        <v>16.0425</v>
      </c>
      <c r="E1424" s="6">
        <v>14.125</v>
      </c>
      <c r="F1424" s="6">
        <v>0</v>
      </c>
      <c r="G1424" s="9">
        <v>-7.4999999999999997E-3</v>
      </c>
    </row>
    <row r="1425" spans="1:7" ht="18" thickBot="1" x14ac:dyDescent="0.3">
      <c r="A1425" s="3">
        <v>41794</v>
      </c>
      <c r="B1425" s="16">
        <v>15.565</v>
      </c>
      <c r="C1425" s="6">
        <v>15.795</v>
      </c>
      <c r="D1425" s="6">
        <v>15.92</v>
      </c>
      <c r="E1425" s="6">
        <v>14.442500000000001</v>
      </c>
      <c r="F1425" s="6">
        <v>0</v>
      </c>
      <c r="G1425" s="9">
        <v>-1.46E-2</v>
      </c>
    </row>
    <row r="1426" spans="1:7" ht="18" thickBot="1" x14ac:dyDescent="0.3">
      <c r="A1426" s="3">
        <v>41793</v>
      </c>
      <c r="B1426" s="16">
        <v>15.795</v>
      </c>
      <c r="C1426" s="6">
        <v>16.497499999999999</v>
      </c>
      <c r="D1426" s="6">
        <v>16.895</v>
      </c>
      <c r="E1426" s="6">
        <v>15.1625</v>
      </c>
      <c r="F1426" s="6">
        <v>0</v>
      </c>
      <c r="G1426" s="9">
        <v>-4.2599999999999999E-2</v>
      </c>
    </row>
    <row r="1427" spans="1:7" ht="18" thickBot="1" x14ac:dyDescent="0.3">
      <c r="A1427" s="3">
        <v>41792</v>
      </c>
      <c r="B1427" s="15">
        <v>16.497499999999999</v>
      </c>
      <c r="C1427" s="6">
        <v>16.335000000000001</v>
      </c>
      <c r="D1427" s="6">
        <v>17.102499999999999</v>
      </c>
      <c r="E1427" s="6">
        <v>15.7125</v>
      </c>
      <c r="F1427" s="6">
        <v>0</v>
      </c>
      <c r="G1427" s="7">
        <v>9.9000000000000008E-3</v>
      </c>
    </row>
    <row r="1428" spans="1:7" ht="18" thickBot="1" x14ac:dyDescent="0.3">
      <c r="A1428" s="3">
        <v>41789</v>
      </c>
      <c r="B1428" s="16">
        <v>16.335000000000001</v>
      </c>
      <c r="C1428" s="6">
        <v>16.690000000000001</v>
      </c>
      <c r="D1428" s="6">
        <v>16.947500000000002</v>
      </c>
      <c r="E1428" s="6">
        <v>15.8725</v>
      </c>
      <c r="F1428" s="6">
        <v>0</v>
      </c>
      <c r="G1428" s="9">
        <v>-2.1299999999999999E-2</v>
      </c>
    </row>
    <row r="1429" spans="1:7" ht="18" thickBot="1" x14ac:dyDescent="0.3">
      <c r="A1429" s="3">
        <v>41788</v>
      </c>
      <c r="B1429" s="16">
        <v>16.690000000000001</v>
      </c>
      <c r="C1429" s="6">
        <v>17.557500000000001</v>
      </c>
      <c r="D1429" s="6">
        <v>17.774999999999999</v>
      </c>
      <c r="E1429" s="6">
        <v>16.170000000000002</v>
      </c>
      <c r="F1429" s="6">
        <v>0</v>
      </c>
      <c r="G1429" s="9">
        <v>-4.9399999999999999E-2</v>
      </c>
    </row>
    <row r="1430" spans="1:7" ht="18" thickBot="1" x14ac:dyDescent="0.3">
      <c r="A1430" s="3">
        <v>41787</v>
      </c>
      <c r="B1430" s="16">
        <v>17.557500000000001</v>
      </c>
      <c r="C1430" s="6">
        <v>19.100000000000001</v>
      </c>
      <c r="D1430" s="6">
        <v>19.557500000000001</v>
      </c>
      <c r="E1430" s="6">
        <v>17.337499999999999</v>
      </c>
      <c r="F1430" s="6">
        <v>0</v>
      </c>
      <c r="G1430" s="9">
        <v>-8.0799999999999997E-2</v>
      </c>
    </row>
    <row r="1431" spans="1:7" ht="18" thickBot="1" x14ac:dyDescent="0.3">
      <c r="A1431" s="3">
        <v>41786</v>
      </c>
      <c r="B1431" s="16">
        <v>19.100000000000001</v>
      </c>
      <c r="C1431" s="6">
        <v>19.84</v>
      </c>
      <c r="D1431" s="6">
        <v>21.414999999999999</v>
      </c>
      <c r="E1431" s="6">
        <v>17.774999999999999</v>
      </c>
      <c r="F1431" s="6">
        <v>0</v>
      </c>
      <c r="G1431" s="9">
        <v>-3.73E-2</v>
      </c>
    </row>
    <row r="1432" spans="1:7" ht="18" thickBot="1" x14ac:dyDescent="0.3">
      <c r="A1432" s="3">
        <v>41785</v>
      </c>
      <c r="B1432" s="15">
        <v>19.84</v>
      </c>
      <c r="C1432" s="6">
        <v>17.704999999999998</v>
      </c>
      <c r="D1432" s="6">
        <v>20.5975</v>
      </c>
      <c r="E1432" s="6">
        <v>14.59</v>
      </c>
      <c r="F1432" s="6">
        <v>0</v>
      </c>
      <c r="G1432" s="7">
        <v>0.1206</v>
      </c>
    </row>
    <row r="1433" spans="1:7" ht="18" thickBot="1" x14ac:dyDescent="0.3">
      <c r="A1433" s="3">
        <v>41782</v>
      </c>
      <c r="B1433" s="16">
        <v>17.704999999999998</v>
      </c>
      <c r="C1433" s="6">
        <v>17.835000000000001</v>
      </c>
      <c r="D1433" s="6">
        <v>18.102499999999999</v>
      </c>
      <c r="E1433" s="6">
        <v>13.967499999999999</v>
      </c>
      <c r="F1433" s="6">
        <v>0</v>
      </c>
      <c r="G1433" s="9">
        <v>-7.3000000000000001E-3</v>
      </c>
    </row>
    <row r="1434" spans="1:7" ht="18" thickBot="1" x14ac:dyDescent="0.3">
      <c r="A1434" s="3">
        <v>41781</v>
      </c>
      <c r="B1434" s="16">
        <v>17.835000000000001</v>
      </c>
      <c r="C1434" s="6">
        <v>17.91</v>
      </c>
      <c r="D1434" s="6">
        <v>18.682500000000001</v>
      </c>
      <c r="E1434" s="6">
        <v>14.7575</v>
      </c>
      <c r="F1434" s="6">
        <v>0</v>
      </c>
      <c r="G1434" s="9">
        <v>-4.1999999999999997E-3</v>
      </c>
    </row>
    <row r="1435" spans="1:7" ht="18" thickBot="1" x14ac:dyDescent="0.3">
      <c r="A1435" s="3">
        <v>41780</v>
      </c>
      <c r="B1435" s="16">
        <v>17.91</v>
      </c>
      <c r="C1435" s="6">
        <v>19.232500000000002</v>
      </c>
      <c r="D1435" s="6">
        <v>19.232500000000002</v>
      </c>
      <c r="E1435" s="6">
        <v>14.557499999999999</v>
      </c>
      <c r="F1435" s="6">
        <v>0</v>
      </c>
      <c r="G1435" s="9">
        <v>-6.88E-2</v>
      </c>
    </row>
    <row r="1436" spans="1:7" ht="18" thickBot="1" x14ac:dyDescent="0.3">
      <c r="A1436" s="3">
        <v>41779</v>
      </c>
      <c r="B1436" s="16">
        <v>19.232500000000002</v>
      </c>
      <c r="C1436" s="6">
        <v>20.63</v>
      </c>
      <c r="D1436" s="6">
        <v>21.13</v>
      </c>
      <c r="E1436" s="6">
        <v>16.170000000000002</v>
      </c>
      <c r="F1436" s="6">
        <v>0</v>
      </c>
      <c r="G1436" s="9">
        <v>-6.7699999999999996E-2</v>
      </c>
    </row>
    <row r="1437" spans="1:7" ht="18" thickBot="1" x14ac:dyDescent="0.3">
      <c r="A1437" s="3">
        <v>41778</v>
      </c>
      <c r="B1437" s="16">
        <v>20.63</v>
      </c>
      <c r="C1437" s="6">
        <v>24.2925</v>
      </c>
      <c r="D1437" s="6">
        <v>24.2925</v>
      </c>
      <c r="E1437" s="6">
        <v>19.62</v>
      </c>
      <c r="F1437" s="6">
        <v>0</v>
      </c>
      <c r="G1437" s="9">
        <v>-0.15079999999999999</v>
      </c>
    </row>
    <row r="1438" spans="1:7" ht="18" thickBot="1" x14ac:dyDescent="0.3">
      <c r="A1438" s="3">
        <v>41775</v>
      </c>
      <c r="B1438" s="16">
        <v>24.2925</v>
      </c>
      <c r="C1438" s="6">
        <v>36.765000000000001</v>
      </c>
      <c r="D1438" s="6">
        <v>36.765000000000001</v>
      </c>
      <c r="E1438" s="6">
        <v>21.737500000000001</v>
      </c>
      <c r="F1438" s="6">
        <v>0</v>
      </c>
      <c r="G1438" s="9">
        <v>-0.3392</v>
      </c>
    </row>
    <row r="1439" spans="1:7" ht="18" thickBot="1" x14ac:dyDescent="0.3">
      <c r="A1439" s="3">
        <v>41774</v>
      </c>
      <c r="B1439" s="15">
        <v>36.765000000000001</v>
      </c>
      <c r="C1439" s="6">
        <v>32.42</v>
      </c>
      <c r="D1439" s="6">
        <v>37.479999999999997</v>
      </c>
      <c r="E1439" s="6">
        <v>31.137499999999999</v>
      </c>
      <c r="F1439" s="6">
        <v>0</v>
      </c>
      <c r="G1439" s="7">
        <v>0.13400000000000001</v>
      </c>
    </row>
    <row r="1440" spans="1:7" ht="18" thickBot="1" x14ac:dyDescent="0.3">
      <c r="A1440" s="3">
        <v>41773</v>
      </c>
      <c r="B1440" s="15">
        <v>32.42</v>
      </c>
      <c r="C1440" s="6">
        <v>32.047499999999999</v>
      </c>
      <c r="D1440" s="6">
        <v>32.994999999999997</v>
      </c>
      <c r="E1440" s="6">
        <v>28.61</v>
      </c>
      <c r="F1440" s="6">
        <v>0</v>
      </c>
      <c r="G1440" s="7">
        <v>1.1599999999999999E-2</v>
      </c>
    </row>
    <row r="1441" spans="1:7" ht="18" thickBot="1" x14ac:dyDescent="0.3">
      <c r="A1441" s="3">
        <v>41772</v>
      </c>
      <c r="B1441" s="16">
        <v>32.047499999999999</v>
      </c>
      <c r="C1441" s="6">
        <v>37.104999999999997</v>
      </c>
      <c r="D1441" s="6">
        <v>37.104999999999997</v>
      </c>
      <c r="E1441" s="6">
        <v>28.245000000000001</v>
      </c>
      <c r="F1441" s="6">
        <v>0</v>
      </c>
      <c r="G1441" s="9">
        <v>-0.1363</v>
      </c>
    </row>
    <row r="1442" spans="1:7" ht="18" thickBot="1" x14ac:dyDescent="0.3">
      <c r="A1442" s="3">
        <v>41771</v>
      </c>
      <c r="B1442" s="16">
        <v>37.104999999999997</v>
      </c>
      <c r="C1442" s="6">
        <v>37.704999999999998</v>
      </c>
      <c r="D1442" s="6">
        <v>39.299999999999997</v>
      </c>
      <c r="E1442" s="6">
        <v>33.814999999999998</v>
      </c>
      <c r="F1442" s="6">
        <v>0</v>
      </c>
      <c r="G1442" s="9">
        <v>-1.5900000000000001E-2</v>
      </c>
    </row>
    <row r="1443" spans="1:7" ht="18" thickBot="1" x14ac:dyDescent="0.3">
      <c r="A1443" s="3">
        <v>41768</v>
      </c>
      <c r="B1443" s="15">
        <v>37.704999999999998</v>
      </c>
      <c r="C1443" s="6">
        <v>34.299999999999997</v>
      </c>
      <c r="D1443" s="6">
        <v>38.957500000000003</v>
      </c>
      <c r="E1443" s="6">
        <v>32.677500000000002</v>
      </c>
      <c r="F1443" s="6">
        <v>0</v>
      </c>
      <c r="G1443" s="7">
        <v>9.9299999999999999E-2</v>
      </c>
    </row>
    <row r="1444" spans="1:7" ht="18" thickBot="1" x14ac:dyDescent="0.3">
      <c r="A1444" s="3">
        <v>41767</v>
      </c>
      <c r="B1444" s="15">
        <v>34.299999999999997</v>
      </c>
      <c r="C1444" s="6">
        <v>33.612499999999997</v>
      </c>
      <c r="D1444" s="6">
        <v>35.01</v>
      </c>
      <c r="E1444" s="6">
        <v>29.61</v>
      </c>
      <c r="F1444" s="6">
        <v>0</v>
      </c>
      <c r="G1444" s="7">
        <v>2.0500000000000001E-2</v>
      </c>
    </row>
    <row r="1445" spans="1:7" ht="18" thickBot="1" x14ac:dyDescent="0.3">
      <c r="A1445" s="3">
        <v>41766</v>
      </c>
      <c r="B1445" s="15">
        <v>33.612499999999997</v>
      </c>
      <c r="C1445" s="6">
        <v>33.267499999999998</v>
      </c>
      <c r="D1445" s="6">
        <v>34.454999999999998</v>
      </c>
      <c r="E1445" s="6">
        <v>30.3125</v>
      </c>
      <c r="F1445" s="6">
        <v>0</v>
      </c>
      <c r="G1445" s="7">
        <v>1.04E-2</v>
      </c>
    </row>
    <row r="1446" spans="1:7" ht="18" thickBot="1" x14ac:dyDescent="0.3">
      <c r="A1446" s="3">
        <v>41765</v>
      </c>
      <c r="B1446" s="16">
        <v>33.267499999999998</v>
      </c>
      <c r="C1446" s="6">
        <v>34.1875</v>
      </c>
      <c r="D1446" s="6">
        <v>34.302500000000002</v>
      </c>
      <c r="E1446" s="6">
        <v>31.364999999999998</v>
      </c>
      <c r="F1446" s="6">
        <v>0</v>
      </c>
      <c r="G1446" s="9">
        <v>-2.69E-2</v>
      </c>
    </row>
    <row r="1447" spans="1:7" ht="18" thickBot="1" x14ac:dyDescent="0.3">
      <c r="A1447" s="3">
        <v>41764</v>
      </c>
      <c r="B1447" s="15">
        <v>34.1875</v>
      </c>
      <c r="C1447" s="6">
        <v>33.055</v>
      </c>
      <c r="D1447" s="6">
        <v>35.305</v>
      </c>
      <c r="E1447" s="6">
        <v>30.987500000000001</v>
      </c>
      <c r="F1447" s="6">
        <v>0</v>
      </c>
      <c r="G1447" s="7">
        <v>3.4299999999999997E-2</v>
      </c>
    </row>
    <row r="1448" spans="1:7" ht="18" thickBot="1" x14ac:dyDescent="0.3">
      <c r="A1448" s="3">
        <v>41761</v>
      </c>
      <c r="B1448" s="15">
        <v>33.055</v>
      </c>
      <c r="C1448" s="6">
        <v>30.592500000000001</v>
      </c>
      <c r="D1448" s="6">
        <v>33.422499999999999</v>
      </c>
      <c r="E1448" s="6">
        <v>29.182500000000001</v>
      </c>
      <c r="F1448" s="6">
        <v>0</v>
      </c>
      <c r="G1448" s="7">
        <v>8.0500000000000002E-2</v>
      </c>
    </row>
    <row r="1449" spans="1:7" ht="18" thickBot="1" x14ac:dyDescent="0.3">
      <c r="A1449" s="3">
        <v>41759</v>
      </c>
      <c r="B1449" s="16">
        <v>30.592500000000001</v>
      </c>
      <c r="C1449" s="6">
        <v>31.05</v>
      </c>
      <c r="D1449" s="6">
        <v>31.462499999999999</v>
      </c>
      <c r="E1449" s="6">
        <v>30.024999999999999</v>
      </c>
      <c r="F1449" s="6">
        <v>0</v>
      </c>
      <c r="G1449" s="9">
        <v>-1.47E-2</v>
      </c>
    </row>
    <row r="1450" spans="1:7" ht="18" thickBot="1" x14ac:dyDescent="0.3">
      <c r="A1450" s="3">
        <v>41758</v>
      </c>
      <c r="B1450" s="16">
        <v>31.05</v>
      </c>
      <c r="C1450" s="6">
        <v>31.385000000000002</v>
      </c>
      <c r="D1450" s="6">
        <v>32.435000000000002</v>
      </c>
      <c r="E1450" s="6">
        <v>30.4925</v>
      </c>
      <c r="F1450" s="6">
        <v>0</v>
      </c>
      <c r="G1450" s="9">
        <v>-1.0699999999999999E-2</v>
      </c>
    </row>
    <row r="1451" spans="1:7" ht="18" thickBot="1" x14ac:dyDescent="0.3">
      <c r="A1451" s="3">
        <v>41757</v>
      </c>
      <c r="B1451" s="15">
        <v>31.385000000000002</v>
      </c>
      <c r="C1451" s="6">
        <v>30.68</v>
      </c>
      <c r="D1451" s="6">
        <v>31.925000000000001</v>
      </c>
      <c r="E1451" s="6">
        <v>30.502500000000001</v>
      </c>
      <c r="F1451" s="6">
        <v>0</v>
      </c>
      <c r="G1451" s="7">
        <v>2.3E-2</v>
      </c>
    </row>
    <row r="1452" spans="1:7" ht="18" thickBot="1" x14ac:dyDescent="0.3">
      <c r="A1452" s="3">
        <v>41754</v>
      </c>
      <c r="B1452" s="16">
        <v>30.68</v>
      </c>
      <c r="C1452" s="6">
        <v>31.1325</v>
      </c>
      <c r="D1452" s="6">
        <v>32.979999999999997</v>
      </c>
      <c r="E1452" s="6">
        <v>30.114999999999998</v>
      </c>
      <c r="F1452" s="6">
        <v>0</v>
      </c>
      <c r="G1452" s="9">
        <v>-1.4500000000000001E-2</v>
      </c>
    </row>
    <row r="1453" spans="1:7" ht="18" thickBot="1" x14ac:dyDescent="0.3">
      <c r="A1453" s="3">
        <v>41752</v>
      </c>
      <c r="B1453" s="16">
        <v>31.1325</v>
      </c>
      <c r="C1453" s="6">
        <v>33.354999999999997</v>
      </c>
      <c r="D1453" s="6">
        <v>34.25</v>
      </c>
      <c r="E1453" s="6">
        <v>28.07</v>
      </c>
      <c r="F1453" s="6">
        <v>0</v>
      </c>
      <c r="G1453" s="9">
        <v>-6.6600000000000006E-2</v>
      </c>
    </row>
    <row r="1454" spans="1:7" ht="18" thickBot="1" x14ac:dyDescent="0.3">
      <c r="A1454" s="3">
        <v>41751</v>
      </c>
      <c r="B1454" s="16">
        <v>33.354999999999997</v>
      </c>
      <c r="C1454" s="6">
        <v>34.384999999999998</v>
      </c>
      <c r="D1454" s="6">
        <v>37.229999999999997</v>
      </c>
      <c r="E1454" s="6">
        <v>32.94</v>
      </c>
      <c r="F1454" s="6">
        <v>0</v>
      </c>
      <c r="G1454" s="9">
        <v>-0.03</v>
      </c>
    </row>
    <row r="1455" spans="1:7" ht="18" thickBot="1" x14ac:dyDescent="0.3">
      <c r="A1455" s="3">
        <v>41750</v>
      </c>
      <c r="B1455" s="15">
        <v>34.384999999999998</v>
      </c>
      <c r="C1455" s="6">
        <v>30.852499999999999</v>
      </c>
      <c r="D1455" s="6">
        <v>38.042499999999997</v>
      </c>
      <c r="E1455" s="6">
        <v>30.852499999999999</v>
      </c>
      <c r="F1455" s="6">
        <v>0</v>
      </c>
      <c r="G1455" s="7">
        <v>0.1145</v>
      </c>
    </row>
    <row r="1456" spans="1:7" ht="18" thickBot="1" x14ac:dyDescent="0.3">
      <c r="A1456" s="3">
        <v>41746</v>
      </c>
      <c r="B1456" s="16">
        <v>30.852499999999999</v>
      </c>
      <c r="C1456" s="6">
        <v>31.16</v>
      </c>
      <c r="D1456" s="6">
        <v>31.33</v>
      </c>
      <c r="E1456" s="6">
        <v>21.645</v>
      </c>
      <c r="F1456" s="6">
        <v>0</v>
      </c>
      <c r="G1456" s="9">
        <v>-9.9000000000000008E-3</v>
      </c>
    </row>
    <row r="1457" spans="1:7" ht="18" thickBot="1" x14ac:dyDescent="0.3">
      <c r="A1457" s="3">
        <v>41745</v>
      </c>
      <c r="B1457" s="16">
        <v>31.16</v>
      </c>
      <c r="C1457" s="6">
        <v>31.875</v>
      </c>
      <c r="D1457" s="6">
        <v>32.077500000000001</v>
      </c>
      <c r="E1457" s="6">
        <v>21.675000000000001</v>
      </c>
      <c r="F1457" s="6">
        <v>0</v>
      </c>
      <c r="G1457" s="9">
        <v>-2.24E-2</v>
      </c>
    </row>
    <row r="1458" spans="1:7" ht="18" thickBot="1" x14ac:dyDescent="0.3">
      <c r="A1458" s="3">
        <v>41744</v>
      </c>
      <c r="B1458" s="15">
        <v>31.875</v>
      </c>
      <c r="C1458" s="6">
        <v>29.184999999999999</v>
      </c>
      <c r="D1458" s="6">
        <v>32.619999999999997</v>
      </c>
      <c r="E1458" s="6">
        <v>22.872499999999999</v>
      </c>
      <c r="F1458" s="6">
        <v>0</v>
      </c>
      <c r="G1458" s="7">
        <v>9.2200000000000004E-2</v>
      </c>
    </row>
    <row r="1459" spans="1:7" ht="18" thickBot="1" x14ac:dyDescent="0.3">
      <c r="A1459" s="3">
        <v>41740</v>
      </c>
      <c r="B1459" s="15">
        <v>29.184999999999999</v>
      </c>
      <c r="C1459" s="6">
        <v>28.717500000000001</v>
      </c>
      <c r="D1459" s="6">
        <v>29.48</v>
      </c>
      <c r="E1459" s="6">
        <v>20.824999999999999</v>
      </c>
      <c r="F1459" s="6">
        <v>0</v>
      </c>
      <c r="G1459" s="7">
        <v>1.6299999999999999E-2</v>
      </c>
    </row>
    <row r="1460" spans="1:7" ht="18" thickBot="1" x14ac:dyDescent="0.3">
      <c r="A1460" s="3">
        <v>41739</v>
      </c>
      <c r="B1460" s="15">
        <v>28.717500000000001</v>
      </c>
      <c r="C1460" s="6">
        <v>26.912500000000001</v>
      </c>
      <c r="D1460" s="6">
        <v>29.71</v>
      </c>
      <c r="E1460" s="6">
        <v>21.11</v>
      </c>
      <c r="F1460" s="6">
        <v>0</v>
      </c>
      <c r="G1460" s="7">
        <v>6.7100000000000007E-2</v>
      </c>
    </row>
    <row r="1461" spans="1:7" ht="18" thickBot="1" x14ac:dyDescent="0.3">
      <c r="A1461" s="3">
        <v>41738</v>
      </c>
      <c r="B1461" s="15">
        <v>26.912500000000001</v>
      </c>
      <c r="C1461" s="6">
        <v>24.952500000000001</v>
      </c>
      <c r="D1461" s="6">
        <v>27.087499999999999</v>
      </c>
      <c r="E1461" s="6">
        <v>22.392499999999998</v>
      </c>
      <c r="F1461" s="6">
        <v>0</v>
      </c>
      <c r="G1461" s="7">
        <v>7.85E-2</v>
      </c>
    </row>
    <row r="1462" spans="1:7" ht="18" thickBot="1" x14ac:dyDescent="0.3">
      <c r="A1462" s="3">
        <v>41736</v>
      </c>
      <c r="B1462" s="15">
        <v>24.952500000000001</v>
      </c>
      <c r="C1462" s="6">
        <v>22.6875</v>
      </c>
      <c r="D1462" s="6">
        <v>25.49</v>
      </c>
      <c r="E1462" s="6">
        <v>17.692499999999999</v>
      </c>
      <c r="F1462" s="6">
        <v>0</v>
      </c>
      <c r="G1462" s="7">
        <v>9.98E-2</v>
      </c>
    </row>
    <row r="1463" spans="1:7" ht="18" thickBot="1" x14ac:dyDescent="0.3">
      <c r="A1463" s="3">
        <v>41733</v>
      </c>
      <c r="B1463" s="15">
        <v>22.6875</v>
      </c>
      <c r="C1463" s="6">
        <v>22.107500000000002</v>
      </c>
      <c r="D1463" s="6">
        <v>22.83</v>
      </c>
      <c r="E1463" s="6">
        <v>16.6675</v>
      </c>
      <c r="F1463" s="6">
        <v>0</v>
      </c>
      <c r="G1463" s="7">
        <v>2.6200000000000001E-2</v>
      </c>
    </row>
    <row r="1464" spans="1:7" ht="18" thickBot="1" x14ac:dyDescent="0.3">
      <c r="A1464" s="3">
        <v>41732</v>
      </c>
      <c r="B1464" s="15">
        <v>22.107500000000002</v>
      </c>
      <c r="C1464" s="6">
        <v>21.212499999999999</v>
      </c>
      <c r="D1464" s="6">
        <v>22.3125</v>
      </c>
      <c r="E1464" s="6">
        <v>17.307500000000001</v>
      </c>
      <c r="F1464" s="6">
        <v>0</v>
      </c>
      <c r="G1464" s="7">
        <v>4.2200000000000001E-2</v>
      </c>
    </row>
    <row r="1465" spans="1:7" ht="18" thickBot="1" x14ac:dyDescent="0.3">
      <c r="A1465" s="3">
        <v>41731</v>
      </c>
      <c r="B1465" s="15">
        <v>21.212499999999999</v>
      </c>
      <c r="C1465" s="6">
        <v>20.684999999999999</v>
      </c>
      <c r="D1465" s="6">
        <v>21.295000000000002</v>
      </c>
      <c r="E1465" s="6">
        <v>16.857500000000002</v>
      </c>
      <c r="F1465" s="6">
        <v>0</v>
      </c>
      <c r="G1465" s="7">
        <v>2.5499999999999998E-2</v>
      </c>
    </row>
    <row r="1466" spans="1:7" ht="18" thickBot="1" x14ac:dyDescent="0.3">
      <c r="A1466" s="3">
        <v>41730</v>
      </c>
      <c r="B1466" s="16">
        <v>20.684999999999999</v>
      </c>
      <c r="C1466" s="6">
        <v>21.622499999999999</v>
      </c>
      <c r="D1466" s="6">
        <v>21.672499999999999</v>
      </c>
      <c r="E1466" s="6">
        <v>19.5425</v>
      </c>
      <c r="F1466" s="6">
        <v>0</v>
      </c>
      <c r="G1466" s="9">
        <v>-4.3400000000000001E-2</v>
      </c>
    </row>
    <row r="1467" spans="1:7" ht="18" thickBot="1" x14ac:dyDescent="0.3">
      <c r="A1467" s="3">
        <v>41729</v>
      </c>
      <c r="B1467" s="15">
        <v>21.622499999999999</v>
      </c>
      <c r="C1467" s="6">
        <v>18.63</v>
      </c>
      <c r="D1467" s="6">
        <v>21.8</v>
      </c>
      <c r="E1467" s="6">
        <v>17.489999999999998</v>
      </c>
      <c r="F1467" s="6">
        <v>0</v>
      </c>
      <c r="G1467" s="7">
        <v>0.16059999999999999</v>
      </c>
    </row>
    <row r="1468" spans="1:7" ht="18" thickBot="1" x14ac:dyDescent="0.3">
      <c r="A1468" s="3">
        <v>41726</v>
      </c>
      <c r="B1468" s="15">
        <v>18.63</v>
      </c>
      <c r="C1468" s="6">
        <v>18.372499999999999</v>
      </c>
      <c r="D1468" s="6">
        <v>19.149999999999999</v>
      </c>
      <c r="E1468" s="6">
        <v>17.094999999999999</v>
      </c>
      <c r="F1468" s="6">
        <v>0</v>
      </c>
      <c r="G1468" s="7">
        <v>1.4E-2</v>
      </c>
    </row>
    <row r="1469" spans="1:7" ht="18" thickBot="1" x14ac:dyDescent="0.3">
      <c r="A1469" s="3">
        <v>41725</v>
      </c>
      <c r="B1469" s="15">
        <v>18.372499999999999</v>
      </c>
      <c r="C1469" s="6">
        <v>17.765000000000001</v>
      </c>
      <c r="D1469" s="6">
        <v>18.725000000000001</v>
      </c>
      <c r="E1469" s="6">
        <v>17.234999999999999</v>
      </c>
      <c r="F1469" s="6">
        <v>0</v>
      </c>
      <c r="G1469" s="7">
        <v>3.4200000000000001E-2</v>
      </c>
    </row>
    <row r="1470" spans="1:7" ht="18" thickBot="1" x14ac:dyDescent="0.3">
      <c r="A1470" s="3">
        <v>41724</v>
      </c>
      <c r="B1470" s="15">
        <v>17.765000000000001</v>
      </c>
      <c r="C1470" s="6">
        <v>16.920000000000002</v>
      </c>
      <c r="D1470" s="6">
        <v>18.252500000000001</v>
      </c>
      <c r="E1470" s="6">
        <v>15.72</v>
      </c>
      <c r="F1470" s="6">
        <v>0</v>
      </c>
      <c r="G1470" s="7">
        <v>4.99E-2</v>
      </c>
    </row>
    <row r="1471" spans="1:7" ht="18" thickBot="1" x14ac:dyDescent="0.3">
      <c r="A1471" s="3">
        <v>41723</v>
      </c>
      <c r="B1471" s="15">
        <v>16.920000000000002</v>
      </c>
      <c r="C1471" s="6">
        <v>16.537500000000001</v>
      </c>
      <c r="D1471" s="6">
        <v>17.127500000000001</v>
      </c>
      <c r="E1471" s="6">
        <v>15.414999999999999</v>
      </c>
      <c r="F1471" s="6">
        <v>0</v>
      </c>
      <c r="G1471" s="7">
        <v>2.3099999999999999E-2</v>
      </c>
    </row>
    <row r="1472" spans="1:7" ht="18" thickBot="1" x14ac:dyDescent="0.3">
      <c r="A1472" s="3">
        <v>41722</v>
      </c>
      <c r="B1472" s="15">
        <v>16.537500000000001</v>
      </c>
      <c r="C1472" s="6">
        <v>15.875</v>
      </c>
      <c r="D1472" s="6">
        <v>17.2</v>
      </c>
      <c r="E1472" s="6">
        <v>15.234999999999999</v>
      </c>
      <c r="F1472" s="6">
        <v>0</v>
      </c>
      <c r="G1472" s="7">
        <v>4.1700000000000001E-2</v>
      </c>
    </row>
    <row r="1473" spans="1:7" ht="18" thickBot="1" x14ac:dyDescent="0.3">
      <c r="A1473" s="3">
        <v>41720</v>
      </c>
      <c r="B1473" s="16">
        <v>15.875</v>
      </c>
      <c r="C1473" s="6">
        <v>16.184999999999999</v>
      </c>
      <c r="D1473" s="6">
        <v>16.184999999999999</v>
      </c>
      <c r="E1473" s="6">
        <v>13.135</v>
      </c>
      <c r="F1473" s="6">
        <v>0</v>
      </c>
      <c r="G1473" s="9">
        <v>-1.9199999999999998E-2</v>
      </c>
    </row>
    <row r="1474" spans="1:7" ht="18" thickBot="1" x14ac:dyDescent="0.3">
      <c r="A1474" s="3">
        <v>41719</v>
      </c>
      <c r="B1474" s="16">
        <v>16.184999999999999</v>
      </c>
      <c r="C1474" s="6">
        <v>16.91</v>
      </c>
      <c r="D1474" s="6">
        <v>16.91</v>
      </c>
      <c r="E1474" s="6">
        <v>14.387499999999999</v>
      </c>
      <c r="F1474" s="6">
        <v>0</v>
      </c>
      <c r="G1474" s="9">
        <v>-4.2900000000000001E-2</v>
      </c>
    </row>
    <row r="1475" spans="1:7" ht="18" thickBot="1" x14ac:dyDescent="0.3">
      <c r="A1475" s="3">
        <v>41718</v>
      </c>
      <c r="B1475" s="15">
        <v>16.91</v>
      </c>
      <c r="C1475" s="6">
        <v>16.8825</v>
      </c>
      <c r="D1475" s="6">
        <v>17.145</v>
      </c>
      <c r="E1475" s="6">
        <v>15.4125</v>
      </c>
      <c r="F1475" s="6">
        <v>0</v>
      </c>
      <c r="G1475" s="7">
        <v>1.6000000000000001E-3</v>
      </c>
    </row>
    <row r="1476" spans="1:7" ht="18" thickBot="1" x14ac:dyDescent="0.3">
      <c r="A1476" s="3">
        <v>41717</v>
      </c>
      <c r="B1476" s="16">
        <v>16.8825</v>
      </c>
      <c r="C1476" s="6">
        <v>17.127500000000001</v>
      </c>
      <c r="D1476" s="6">
        <v>17.324999999999999</v>
      </c>
      <c r="E1476" s="6">
        <v>15.6675</v>
      </c>
      <c r="F1476" s="6">
        <v>0</v>
      </c>
      <c r="G1476" s="9">
        <v>-1.43E-2</v>
      </c>
    </row>
    <row r="1477" spans="1:7" ht="18" thickBot="1" x14ac:dyDescent="0.3">
      <c r="A1477" s="3">
        <v>41716</v>
      </c>
      <c r="B1477" s="15">
        <v>17.127500000000001</v>
      </c>
      <c r="C1477" s="6">
        <v>16.447500000000002</v>
      </c>
      <c r="D1477" s="6">
        <v>17.555</v>
      </c>
      <c r="E1477" s="6">
        <v>15.73</v>
      </c>
      <c r="F1477" s="6">
        <v>0</v>
      </c>
      <c r="G1477" s="7">
        <v>4.1300000000000003E-2</v>
      </c>
    </row>
    <row r="1478" spans="1:7" ht="18" thickBot="1" x14ac:dyDescent="0.3">
      <c r="A1478" s="3">
        <v>41712</v>
      </c>
      <c r="B1478" s="16">
        <v>16.447500000000002</v>
      </c>
      <c r="C1478" s="6">
        <v>16.82</v>
      </c>
      <c r="D1478" s="6">
        <v>17.287500000000001</v>
      </c>
      <c r="E1478" s="6">
        <v>14.2875</v>
      </c>
      <c r="F1478" s="6">
        <v>0</v>
      </c>
      <c r="G1478" s="9">
        <v>-2.2100000000000002E-2</v>
      </c>
    </row>
    <row r="1479" spans="1:7" ht="18" thickBot="1" x14ac:dyDescent="0.3">
      <c r="A1479" s="3">
        <v>41711</v>
      </c>
      <c r="B1479" s="16">
        <v>16.82</v>
      </c>
      <c r="C1479" s="6">
        <v>17.04</v>
      </c>
      <c r="D1479" s="6">
        <v>17.0825</v>
      </c>
      <c r="E1479" s="6">
        <v>14.65</v>
      </c>
      <c r="F1479" s="6">
        <v>0</v>
      </c>
      <c r="G1479" s="9">
        <v>-1.29E-2</v>
      </c>
    </row>
    <row r="1480" spans="1:7" ht="18" thickBot="1" x14ac:dyDescent="0.3">
      <c r="A1480" s="3">
        <v>41710</v>
      </c>
      <c r="B1480" s="16">
        <v>17.04</v>
      </c>
      <c r="C1480" s="6">
        <v>17.324999999999999</v>
      </c>
      <c r="D1480" s="6">
        <v>17.440000000000001</v>
      </c>
      <c r="E1480" s="6">
        <v>16.087499999999999</v>
      </c>
      <c r="F1480" s="6">
        <v>0</v>
      </c>
      <c r="G1480" s="9">
        <v>-1.6500000000000001E-2</v>
      </c>
    </row>
    <row r="1481" spans="1:7" ht="18" thickBot="1" x14ac:dyDescent="0.3">
      <c r="A1481" s="3">
        <v>41709</v>
      </c>
      <c r="B1481" s="16">
        <v>17.324999999999999</v>
      </c>
      <c r="C1481" s="6">
        <v>17.7775</v>
      </c>
      <c r="D1481" s="6">
        <v>17.922499999999999</v>
      </c>
      <c r="E1481" s="6">
        <v>14.2675</v>
      </c>
      <c r="F1481" s="6">
        <v>0</v>
      </c>
      <c r="G1481" s="9">
        <v>-2.5499999999999998E-2</v>
      </c>
    </row>
    <row r="1482" spans="1:7" ht="18" thickBot="1" x14ac:dyDescent="0.3">
      <c r="A1482" s="3">
        <v>41708</v>
      </c>
      <c r="B1482" s="15">
        <v>17.7775</v>
      </c>
      <c r="C1482" s="6">
        <v>16.72</v>
      </c>
      <c r="D1482" s="6">
        <v>17.987500000000001</v>
      </c>
      <c r="E1482" s="6">
        <v>15.95</v>
      </c>
      <c r="F1482" s="6">
        <v>0</v>
      </c>
      <c r="G1482" s="7">
        <v>6.3200000000000006E-2</v>
      </c>
    </row>
    <row r="1483" spans="1:7" ht="18" thickBot="1" x14ac:dyDescent="0.3">
      <c r="A1483" s="3">
        <v>41705</v>
      </c>
      <c r="B1483" s="15">
        <v>16.72</v>
      </c>
      <c r="C1483" s="6">
        <v>14.475</v>
      </c>
      <c r="D1483" s="6">
        <v>16.905000000000001</v>
      </c>
      <c r="E1483" s="6">
        <v>13.262499999999999</v>
      </c>
      <c r="F1483" s="6">
        <v>0</v>
      </c>
      <c r="G1483" s="7">
        <v>0.15509999999999999</v>
      </c>
    </row>
    <row r="1484" spans="1:7" ht="18" thickBot="1" x14ac:dyDescent="0.3">
      <c r="A1484" s="3">
        <v>41704</v>
      </c>
      <c r="B1484" s="15">
        <v>14.475</v>
      </c>
      <c r="C1484" s="6">
        <v>13.842499999999999</v>
      </c>
      <c r="D1484" s="6">
        <v>14.6425</v>
      </c>
      <c r="E1484" s="6">
        <v>12.5</v>
      </c>
      <c r="F1484" s="6">
        <v>0</v>
      </c>
      <c r="G1484" s="7">
        <v>4.5699999999999998E-2</v>
      </c>
    </row>
    <row r="1485" spans="1:7" ht="18" thickBot="1" x14ac:dyDescent="0.3">
      <c r="A1485" s="3">
        <v>41703</v>
      </c>
      <c r="B1485" s="16">
        <v>13.842499999999999</v>
      </c>
      <c r="C1485" s="6">
        <v>14.3925</v>
      </c>
      <c r="D1485" s="6">
        <v>14.432499999999999</v>
      </c>
      <c r="E1485" s="6">
        <v>13.335000000000001</v>
      </c>
      <c r="F1485" s="6">
        <v>0</v>
      </c>
      <c r="G1485" s="9">
        <v>-3.8199999999999998E-2</v>
      </c>
    </row>
    <row r="1486" spans="1:7" ht="18" thickBot="1" x14ac:dyDescent="0.3">
      <c r="A1486" s="3">
        <v>41702</v>
      </c>
      <c r="B1486" s="16">
        <v>14.3925</v>
      </c>
      <c r="C1486" s="6">
        <v>15.282500000000001</v>
      </c>
      <c r="D1486" s="6">
        <v>15.3675</v>
      </c>
      <c r="E1486" s="6">
        <v>13.9275</v>
      </c>
      <c r="F1486" s="6">
        <v>0</v>
      </c>
      <c r="G1486" s="9">
        <v>-5.8200000000000002E-2</v>
      </c>
    </row>
    <row r="1487" spans="1:7" ht="18" thickBot="1" x14ac:dyDescent="0.3">
      <c r="A1487" s="3">
        <v>41701</v>
      </c>
      <c r="B1487" s="15">
        <v>15.282500000000001</v>
      </c>
      <c r="C1487" s="6">
        <v>14.1775</v>
      </c>
      <c r="D1487" s="6">
        <v>15.7325</v>
      </c>
      <c r="E1487" s="6">
        <v>13.942500000000001</v>
      </c>
      <c r="F1487" s="6">
        <v>0</v>
      </c>
      <c r="G1487" s="7">
        <v>7.7899999999999997E-2</v>
      </c>
    </row>
    <row r="1488" spans="1:7" ht="18" thickBot="1" x14ac:dyDescent="0.3">
      <c r="A1488" s="3">
        <v>41698</v>
      </c>
      <c r="B1488" s="15">
        <v>14.1775</v>
      </c>
      <c r="C1488" s="6">
        <v>13.955</v>
      </c>
      <c r="D1488" s="6">
        <v>14.87</v>
      </c>
      <c r="E1488" s="6">
        <v>13.545</v>
      </c>
      <c r="F1488" s="6">
        <v>0</v>
      </c>
      <c r="G1488" s="7">
        <v>1.5900000000000001E-2</v>
      </c>
    </row>
    <row r="1489" spans="1:7" ht="18" thickBot="1" x14ac:dyDescent="0.3">
      <c r="A1489" s="3">
        <v>41696</v>
      </c>
      <c r="B1489" s="15">
        <v>13.955</v>
      </c>
      <c r="C1489" s="6">
        <v>13.95</v>
      </c>
      <c r="D1489" s="6">
        <v>14.195</v>
      </c>
      <c r="E1489" s="6">
        <v>13.237500000000001</v>
      </c>
      <c r="F1489" s="6">
        <v>0</v>
      </c>
      <c r="G1489" s="7">
        <v>4.0000000000000002E-4</v>
      </c>
    </row>
    <row r="1490" spans="1:7" ht="18" thickBot="1" x14ac:dyDescent="0.3">
      <c r="A1490" s="3">
        <v>41695</v>
      </c>
      <c r="B1490" s="16">
        <v>13.95</v>
      </c>
      <c r="C1490" s="6">
        <v>14.3575</v>
      </c>
      <c r="D1490" s="6">
        <v>14.3575</v>
      </c>
      <c r="E1490" s="6">
        <v>13.532500000000001</v>
      </c>
      <c r="F1490" s="6">
        <v>0</v>
      </c>
      <c r="G1490" s="9">
        <v>-2.8400000000000002E-2</v>
      </c>
    </row>
    <row r="1491" spans="1:7" ht="18" thickBot="1" x14ac:dyDescent="0.3">
      <c r="A1491" s="3">
        <v>41694</v>
      </c>
      <c r="B1491" s="15">
        <v>14.3575</v>
      </c>
      <c r="C1491" s="6">
        <v>14.04</v>
      </c>
      <c r="D1491" s="6">
        <v>14.827500000000001</v>
      </c>
      <c r="E1491" s="6">
        <v>13.685</v>
      </c>
      <c r="F1491" s="6">
        <v>0</v>
      </c>
      <c r="G1491" s="7">
        <v>2.2599999999999999E-2</v>
      </c>
    </row>
    <row r="1492" spans="1:7" ht="18" thickBot="1" x14ac:dyDescent="0.3">
      <c r="A1492" s="3">
        <v>41691</v>
      </c>
      <c r="B1492" s="16">
        <v>14.04</v>
      </c>
      <c r="C1492" s="6">
        <v>15.16</v>
      </c>
      <c r="D1492" s="6">
        <v>15.16</v>
      </c>
      <c r="E1492" s="6">
        <v>13.88</v>
      </c>
      <c r="F1492" s="6">
        <v>0</v>
      </c>
      <c r="G1492" s="9">
        <v>-7.3899999999999993E-2</v>
      </c>
    </row>
    <row r="1493" spans="1:7" ht="18" thickBot="1" x14ac:dyDescent="0.3">
      <c r="A1493" s="3">
        <v>41690</v>
      </c>
      <c r="B1493" s="15">
        <v>15.16</v>
      </c>
      <c r="C1493" s="6">
        <v>15.07</v>
      </c>
      <c r="D1493" s="6">
        <v>15.72</v>
      </c>
      <c r="E1493" s="6">
        <v>14.27</v>
      </c>
      <c r="F1493" s="6">
        <v>0</v>
      </c>
      <c r="G1493" s="7">
        <v>6.0000000000000001E-3</v>
      </c>
    </row>
    <row r="1494" spans="1:7" ht="18" thickBot="1" x14ac:dyDescent="0.3">
      <c r="A1494" s="3">
        <v>41689</v>
      </c>
      <c r="B1494" s="16">
        <v>15.07</v>
      </c>
      <c r="C1494" s="6">
        <v>15.41</v>
      </c>
      <c r="D1494" s="6">
        <v>15.41</v>
      </c>
      <c r="E1494" s="6">
        <v>14.05</v>
      </c>
      <c r="F1494" s="6">
        <v>0</v>
      </c>
      <c r="G1494" s="9">
        <v>-2.2100000000000002E-2</v>
      </c>
    </row>
    <row r="1495" spans="1:7" ht="18" thickBot="1" x14ac:dyDescent="0.3">
      <c r="A1495" s="3">
        <v>41688</v>
      </c>
      <c r="B1495" s="16">
        <v>15.41</v>
      </c>
      <c r="C1495" s="6">
        <v>15.83</v>
      </c>
      <c r="D1495" s="6">
        <v>15.83</v>
      </c>
      <c r="E1495" s="6">
        <v>13.68</v>
      </c>
      <c r="F1495" s="6">
        <v>0</v>
      </c>
      <c r="G1495" s="9">
        <v>-2.6499999999999999E-2</v>
      </c>
    </row>
    <row r="1496" spans="1:7" ht="18" thickBot="1" x14ac:dyDescent="0.3">
      <c r="A1496" s="3">
        <v>41687</v>
      </c>
      <c r="B1496" s="16">
        <v>15.83</v>
      </c>
      <c r="C1496" s="6">
        <v>16.66</v>
      </c>
      <c r="D1496" s="6">
        <v>17.02</v>
      </c>
      <c r="E1496" s="6">
        <v>15.54</v>
      </c>
      <c r="F1496" s="6">
        <v>0</v>
      </c>
      <c r="G1496" s="9">
        <v>-4.9799999999999997E-2</v>
      </c>
    </row>
    <row r="1497" spans="1:7" ht="18" thickBot="1" x14ac:dyDescent="0.3">
      <c r="A1497" s="3">
        <v>41684</v>
      </c>
      <c r="B1497" s="16">
        <v>16.66</v>
      </c>
      <c r="C1497" s="6">
        <v>17.8</v>
      </c>
      <c r="D1497" s="6">
        <v>17.829999999999998</v>
      </c>
      <c r="E1497" s="6">
        <v>15.61</v>
      </c>
      <c r="F1497" s="6">
        <v>0</v>
      </c>
      <c r="G1497" s="9">
        <v>-6.4000000000000001E-2</v>
      </c>
    </row>
    <row r="1498" spans="1:7" ht="18" thickBot="1" x14ac:dyDescent="0.3">
      <c r="A1498" s="3">
        <v>41683</v>
      </c>
      <c r="B1498" s="15">
        <v>17.8</v>
      </c>
      <c r="C1498" s="6">
        <v>17.43</v>
      </c>
      <c r="D1498" s="6">
        <v>17.96</v>
      </c>
      <c r="E1498" s="6">
        <v>15.22</v>
      </c>
      <c r="F1498" s="6">
        <v>0</v>
      </c>
      <c r="G1498" s="7">
        <v>2.12E-2</v>
      </c>
    </row>
    <row r="1499" spans="1:7" ht="18" thickBot="1" x14ac:dyDescent="0.3">
      <c r="A1499" s="3">
        <v>41682</v>
      </c>
      <c r="B1499" s="16">
        <v>17.43</v>
      </c>
      <c r="C1499" s="6">
        <v>18.63</v>
      </c>
      <c r="D1499" s="6">
        <v>18.63</v>
      </c>
      <c r="E1499" s="6">
        <v>16.12</v>
      </c>
      <c r="F1499" s="6">
        <v>0</v>
      </c>
      <c r="G1499" s="9">
        <v>-6.4399999999999999E-2</v>
      </c>
    </row>
    <row r="1500" spans="1:7" ht="18" thickBot="1" x14ac:dyDescent="0.3">
      <c r="A1500" s="3">
        <v>41681</v>
      </c>
      <c r="B1500" s="16">
        <v>18.63</v>
      </c>
      <c r="C1500" s="6">
        <v>19.05</v>
      </c>
      <c r="D1500" s="6">
        <v>19.05</v>
      </c>
      <c r="E1500" s="6">
        <v>17.399999999999999</v>
      </c>
      <c r="F1500" s="6">
        <v>0</v>
      </c>
      <c r="G1500" s="9">
        <v>-2.1999999999999999E-2</v>
      </c>
    </row>
    <row r="1501" spans="1:7" ht="18" thickBot="1" x14ac:dyDescent="0.3">
      <c r="A1501" s="3">
        <v>41680</v>
      </c>
      <c r="B1501" s="15">
        <v>19.05</v>
      </c>
      <c r="C1501" s="6">
        <v>18.55</v>
      </c>
      <c r="D1501" s="6">
        <v>19.2</v>
      </c>
      <c r="E1501" s="6">
        <v>17.579999999999998</v>
      </c>
      <c r="F1501" s="6">
        <v>0</v>
      </c>
      <c r="G1501" s="7">
        <v>2.7E-2</v>
      </c>
    </row>
    <row r="1502" spans="1:7" ht="18" thickBot="1" x14ac:dyDescent="0.3">
      <c r="A1502" s="3">
        <v>41677</v>
      </c>
      <c r="B1502" s="16">
        <v>18.55</v>
      </c>
      <c r="C1502" s="6">
        <v>18.940000000000001</v>
      </c>
      <c r="D1502" s="6">
        <v>19.11</v>
      </c>
      <c r="E1502" s="6">
        <v>17.7</v>
      </c>
      <c r="F1502" s="6">
        <v>0</v>
      </c>
      <c r="G1502" s="9">
        <v>-2.06E-2</v>
      </c>
    </row>
    <row r="1503" spans="1:7" ht="18" thickBot="1" x14ac:dyDescent="0.3">
      <c r="A1503" s="3">
        <v>41676</v>
      </c>
      <c r="B1503" s="15">
        <v>18.940000000000001</v>
      </c>
      <c r="C1503" s="6">
        <v>18.93</v>
      </c>
      <c r="D1503" s="6">
        <v>20.23</v>
      </c>
      <c r="E1503" s="6">
        <v>18</v>
      </c>
      <c r="F1503" s="6">
        <v>0</v>
      </c>
      <c r="G1503" s="7">
        <v>5.0000000000000001E-4</v>
      </c>
    </row>
    <row r="1504" spans="1:7" ht="18" thickBot="1" x14ac:dyDescent="0.3">
      <c r="A1504" s="3">
        <v>41675</v>
      </c>
      <c r="B1504" s="15">
        <v>18.93</v>
      </c>
      <c r="C1504" s="6">
        <v>18.690000000000001</v>
      </c>
      <c r="D1504" s="6">
        <v>20.09</v>
      </c>
      <c r="E1504" s="6">
        <v>17.739999999999998</v>
      </c>
      <c r="F1504" s="6">
        <v>0</v>
      </c>
      <c r="G1504" s="7">
        <v>1.2800000000000001E-2</v>
      </c>
    </row>
    <row r="1505" spans="1:7" ht="18" thickBot="1" x14ac:dyDescent="0.3">
      <c r="A1505" s="3">
        <v>41674</v>
      </c>
      <c r="B1505" s="15">
        <v>18.690000000000001</v>
      </c>
      <c r="C1505" s="6">
        <v>18.27</v>
      </c>
      <c r="D1505" s="6">
        <v>19.82</v>
      </c>
      <c r="E1505" s="6">
        <v>18.05</v>
      </c>
      <c r="F1505" s="6">
        <v>0</v>
      </c>
      <c r="G1505" s="7">
        <v>2.3E-2</v>
      </c>
    </row>
    <row r="1506" spans="1:7" ht="18" thickBot="1" x14ac:dyDescent="0.3">
      <c r="A1506" s="3">
        <v>41673</v>
      </c>
      <c r="B1506" s="15">
        <v>18.27</v>
      </c>
      <c r="C1506" s="6">
        <v>16.82</v>
      </c>
      <c r="D1506" s="6">
        <v>18.34</v>
      </c>
      <c r="E1506" s="6">
        <v>16.82</v>
      </c>
      <c r="F1506" s="6">
        <v>0</v>
      </c>
      <c r="G1506" s="7">
        <v>8.6199999999999999E-2</v>
      </c>
    </row>
    <row r="1507" spans="1:7" ht="18" thickBot="1" x14ac:dyDescent="0.3">
      <c r="A1507" s="3">
        <v>41670</v>
      </c>
      <c r="B1507" s="16">
        <v>16.82</v>
      </c>
      <c r="C1507" s="6">
        <v>17.25</v>
      </c>
      <c r="D1507" s="6">
        <v>17.329999999999998</v>
      </c>
      <c r="E1507" s="6">
        <v>16.64</v>
      </c>
      <c r="F1507" s="6">
        <v>0</v>
      </c>
      <c r="G1507" s="9">
        <v>-2.4899999999999999E-2</v>
      </c>
    </row>
    <row r="1508" spans="1:7" ht="18" thickBot="1" x14ac:dyDescent="0.3">
      <c r="A1508" s="3">
        <v>41669</v>
      </c>
      <c r="B1508" s="16">
        <v>17.25</v>
      </c>
      <c r="C1508" s="6">
        <v>18.04</v>
      </c>
      <c r="D1508" s="6">
        <v>18.34</v>
      </c>
      <c r="E1508" s="6">
        <v>17.07</v>
      </c>
      <c r="F1508" s="6">
        <v>0</v>
      </c>
      <c r="G1508" s="9">
        <v>-4.3799999999999999E-2</v>
      </c>
    </row>
    <row r="1509" spans="1:7" ht="18" thickBot="1" x14ac:dyDescent="0.3">
      <c r="A1509" s="3">
        <v>41668</v>
      </c>
      <c r="B1509" s="15">
        <v>18.04</v>
      </c>
      <c r="C1509" s="6">
        <v>17.72</v>
      </c>
      <c r="D1509" s="6">
        <v>18.149999999999999</v>
      </c>
      <c r="E1509" s="6">
        <v>16.73</v>
      </c>
      <c r="F1509" s="6">
        <v>0</v>
      </c>
      <c r="G1509" s="7">
        <v>1.8100000000000002E-2</v>
      </c>
    </row>
    <row r="1510" spans="1:7" ht="18" thickBot="1" x14ac:dyDescent="0.3">
      <c r="A1510" s="3">
        <v>41667</v>
      </c>
      <c r="B1510" s="16">
        <v>17.72</v>
      </c>
      <c r="C1510" s="6">
        <v>18.670000000000002</v>
      </c>
      <c r="D1510" s="6">
        <v>18.72</v>
      </c>
      <c r="E1510" s="6">
        <v>17.61</v>
      </c>
      <c r="F1510" s="6">
        <v>0</v>
      </c>
      <c r="G1510" s="9">
        <v>-5.0900000000000001E-2</v>
      </c>
    </row>
    <row r="1511" spans="1:7" ht="18" thickBot="1" x14ac:dyDescent="0.3">
      <c r="A1511" s="3">
        <v>41666</v>
      </c>
      <c r="B1511" s="15">
        <v>18.670000000000002</v>
      </c>
      <c r="C1511" s="6">
        <v>15.83</v>
      </c>
      <c r="D1511" s="6">
        <v>18.670000000000002</v>
      </c>
      <c r="E1511" s="6">
        <v>15.83</v>
      </c>
      <c r="F1511" s="6">
        <v>0</v>
      </c>
      <c r="G1511" s="7">
        <v>0.1794</v>
      </c>
    </row>
    <row r="1512" spans="1:7" ht="18" thickBot="1" x14ac:dyDescent="0.3">
      <c r="A1512" s="3">
        <v>41663</v>
      </c>
      <c r="B1512" s="15">
        <v>15.83</v>
      </c>
      <c r="C1512" s="6">
        <v>15.58</v>
      </c>
      <c r="D1512" s="6">
        <v>16.18</v>
      </c>
      <c r="E1512" s="6">
        <v>15.24</v>
      </c>
      <c r="F1512" s="6">
        <v>0</v>
      </c>
      <c r="G1512" s="7">
        <v>1.6E-2</v>
      </c>
    </row>
    <row r="1513" spans="1:7" ht="18" thickBot="1" x14ac:dyDescent="0.3">
      <c r="A1513" s="3">
        <v>41662</v>
      </c>
      <c r="B1513" s="16">
        <v>15.58</v>
      </c>
      <c r="C1513" s="6">
        <v>15.85</v>
      </c>
      <c r="D1513" s="6">
        <v>16.03</v>
      </c>
      <c r="E1513" s="6">
        <v>15.14</v>
      </c>
      <c r="F1513" s="6">
        <v>0</v>
      </c>
      <c r="G1513" s="9">
        <v>-1.7000000000000001E-2</v>
      </c>
    </row>
    <row r="1514" spans="1:7" ht="18" thickBot="1" x14ac:dyDescent="0.3">
      <c r="A1514" s="3">
        <v>41661</v>
      </c>
      <c r="B1514" s="15">
        <v>15.85</v>
      </c>
      <c r="C1514" s="6">
        <v>15.55</v>
      </c>
      <c r="D1514" s="6">
        <v>15.87</v>
      </c>
      <c r="E1514" s="6">
        <v>14.92</v>
      </c>
      <c r="F1514" s="6">
        <v>0</v>
      </c>
      <c r="G1514" s="7">
        <v>1.9300000000000001E-2</v>
      </c>
    </row>
    <row r="1515" spans="1:7" ht="18" thickBot="1" x14ac:dyDescent="0.3">
      <c r="A1515" s="3">
        <v>41660</v>
      </c>
      <c r="B1515" s="15">
        <v>15.55</v>
      </c>
      <c r="C1515" s="6">
        <v>15.35</v>
      </c>
      <c r="D1515" s="6">
        <v>15.71</v>
      </c>
      <c r="E1515" s="6">
        <v>13.88</v>
      </c>
      <c r="F1515" s="6">
        <v>0</v>
      </c>
      <c r="G1515" s="7">
        <v>1.2999999999999999E-2</v>
      </c>
    </row>
    <row r="1516" spans="1:7" ht="18" thickBot="1" x14ac:dyDescent="0.3">
      <c r="A1516" s="3">
        <v>41659</v>
      </c>
      <c r="B1516" s="16">
        <v>15.35</v>
      </c>
      <c r="C1516" s="6">
        <v>15.41</v>
      </c>
      <c r="D1516" s="6">
        <v>16.07</v>
      </c>
      <c r="E1516" s="6">
        <v>14.77</v>
      </c>
      <c r="F1516" s="6">
        <v>0</v>
      </c>
      <c r="G1516" s="9">
        <v>-3.8999999999999998E-3</v>
      </c>
    </row>
    <row r="1517" spans="1:7" ht="18" thickBot="1" x14ac:dyDescent="0.3">
      <c r="A1517" s="3">
        <v>41656</v>
      </c>
      <c r="B1517" s="16">
        <v>15.41</v>
      </c>
      <c r="C1517" s="6">
        <v>15.54</v>
      </c>
      <c r="D1517" s="6">
        <v>15.83</v>
      </c>
      <c r="E1517" s="6">
        <v>14.1</v>
      </c>
      <c r="F1517" s="6">
        <v>0</v>
      </c>
      <c r="G1517" s="9">
        <v>-8.3999999999999995E-3</v>
      </c>
    </row>
    <row r="1518" spans="1:7" ht="18" thickBot="1" x14ac:dyDescent="0.3">
      <c r="A1518" s="3">
        <v>41655</v>
      </c>
      <c r="B1518" s="15">
        <v>15.54</v>
      </c>
      <c r="C1518" s="6">
        <v>15.42</v>
      </c>
      <c r="D1518" s="6">
        <v>15.82</v>
      </c>
      <c r="E1518" s="6">
        <v>14.4</v>
      </c>
      <c r="F1518" s="6">
        <v>0</v>
      </c>
      <c r="G1518" s="7">
        <v>7.7999999999999996E-3</v>
      </c>
    </row>
    <row r="1519" spans="1:7" ht="18" thickBot="1" x14ac:dyDescent="0.3">
      <c r="A1519" s="3">
        <v>41654</v>
      </c>
      <c r="B1519" s="16">
        <v>15.42</v>
      </c>
      <c r="C1519" s="6">
        <v>15.74</v>
      </c>
      <c r="D1519" s="6">
        <v>15.88</v>
      </c>
      <c r="E1519" s="6">
        <v>14.7</v>
      </c>
      <c r="F1519" s="6">
        <v>0</v>
      </c>
      <c r="G1519" s="9">
        <v>-2.0299999999999999E-2</v>
      </c>
    </row>
    <row r="1520" spans="1:7" ht="18" thickBot="1" x14ac:dyDescent="0.3">
      <c r="A1520" s="3">
        <v>41653</v>
      </c>
      <c r="B1520" s="16">
        <v>15.74</v>
      </c>
      <c r="C1520" s="6">
        <v>15.95</v>
      </c>
      <c r="D1520" s="6">
        <v>16.27</v>
      </c>
      <c r="E1520" s="6">
        <v>15.13</v>
      </c>
      <c r="F1520" s="6">
        <v>0</v>
      </c>
      <c r="G1520" s="9">
        <v>-1.32E-2</v>
      </c>
    </row>
    <row r="1521" spans="1:7" ht="18" thickBot="1" x14ac:dyDescent="0.3">
      <c r="A1521" s="3">
        <v>41652</v>
      </c>
      <c r="B1521" s="15">
        <v>15.95</v>
      </c>
      <c r="C1521" s="6">
        <v>15.58</v>
      </c>
      <c r="D1521" s="6">
        <v>16.03</v>
      </c>
      <c r="E1521" s="6">
        <v>14.61</v>
      </c>
      <c r="F1521" s="6">
        <v>0</v>
      </c>
      <c r="G1521" s="7">
        <v>2.3699999999999999E-2</v>
      </c>
    </row>
    <row r="1522" spans="1:7" ht="18" thickBot="1" x14ac:dyDescent="0.3">
      <c r="A1522" s="3">
        <v>41649</v>
      </c>
      <c r="B1522" s="16">
        <v>15.58</v>
      </c>
      <c r="C1522" s="6">
        <v>16.18</v>
      </c>
      <c r="D1522" s="6">
        <v>16.37</v>
      </c>
      <c r="E1522" s="6">
        <v>15.02</v>
      </c>
      <c r="F1522" s="6">
        <v>0</v>
      </c>
      <c r="G1522" s="9">
        <v>-3.7100000000000001E-2</v>
      </c>
    </row>
    <row r="1523" spans="1:7" ht="18" thickBot="1" x14ac:dyDescent="0.3">
      <c r="A1523" s="3">
        <v>41648</v>
      </c>
      <c r="B1523" s="16">
        <v>16.18</v>
      </c>
      <c r="C1523" s="6">
        <v>16.32</v>
      </c>
      <c r="D1523" s="6">
        <v>16.64</v>
      </c>
      <c r="E1523" s="6">
        <v>15.9</v>
      </c>
      <c r="F1523" s="6">
        <v>0</v>
      </c>
      <c r="G1523" s="9">
        <v>-8.6E-3</v>
      </c>
    </row>
    <row r="1524" spans="1:7" ht="18" thickBot="1" x14ac:dyDescent="0.3">
      <c r="A1524" s="3">
        <v>41647</v>
      </c>
      <c r="B1524" s="16">
        <v>16.32</v>
      </c>
      <c r="C1524" s="6">
        <v>16.32</v>
      </c>
      <c r="D1524" s="6">
        <v>16.48</v>
      </c>
      <c r="E1524" s="6">
        <v>15.82</v>
      </c>
      <c r="F1524" s="6">
        <v>0</v>
      </c>
      <c r="G1524" s="9">
        <v>0</v>
      </c>
    </row>
    <row r="1525" spans="1:7" ht="18" thickBot="1" x14ac:dyDescent="0.3">
      <c r="A1525" s="3">
        <v>41646</v>
      </c>
      <c r="B1525" s="16">
        <v>16.32</v>
      </c>
      <c r="C1525" s="6">
        <v>16.5</v>
      </c>
      <c r="D1525" s="6">
        <v>16.91</v>
      </c>
      <c r="E1525" s="6">
        <v>16.100000000000001</v>
      </c>
      <c r="F1525" s="6">
        <v>0</v>
      </c>
      <c r="G1525" s="9">
        <v>-1.09E-2</v>
      </c>
    </row>
    <row r="1526" spans="1:7" ht="18" thickBot="1" x14ac:dyDescent="0.3">
      <c r="A1526" s="3">
        <v>41645</v>
      </c>
      <c r="B1526" s="15">
        <v>16.5</v>
      </c>
      <c r="C1526" s="6">
        <v>15.87</v>
      </c>
      <c r="D1526" s="6">
        <v>16.91</v>
      </c>
      <c r="E1526" s="6">
        <v>15.87</v>
      </c>
      <c r="F1526" s="6">
        <v>0</v>
      </c>
      <c r="G1526" s="7">
        <v>3.9699999999999999E-2</v>
      </c>
    </row>
    <row r="1527" spans="1:7" ht="18" thickBot="1" x14ac:dyDescent="0.3">
      <c r="A1527" s="3">
        <v>41642</v>
      </c>
      <c r="B1527" s="16">
        <v>15.87</v>
      </c>
      <c r="C1527" s="6">
        <v>16.55</v>
      </c>
      <c r="D1527" s="6">
        <v>17.32</v>
      </c>
      <c r="E1527" s="6">
        <v>15.79</v>
      </c>
      <c r="F1527" s="6">
        <v>0</v>
      </c>
      <c r="G1527" s="9">
        <v>-4.1099999999999998E-2</v>
      </c>
    </row>
    <row r="1528" spans="1:7" ht="18" thickBot="1" x14ac:dyDescent="0.3">
      <c r="A1528" s="3">
        <v>41641</v>
      </c>
      <c r="B1528" s="15">
        <v>16.55</v>
      </c>
      <c r="C1528" s="6">
        <v>15.58</v>
      </c>
      <c r="D1528" s="6">
        <v>16.97</v>
      </c>
      <c r="E1528" s="6">
        <v>15.33</v>
      </c>
      <c r="F1528" s="6">
        <v>0</v>
      </c>
      <c r="G1528" s="7">
        <v>6.2300000000000001E-2</v>
      </c>
    </row>
    <row r="1529" spans="1:7" ht="18" thickBot="1" x14ac:dyDescent="0.3">
      <c r="A1529" s="3">
        <v>41640</v>
      </c>
      <c r="B1529" s="15">
        <v>15.58</v>
      </c>
      <c r="C1529" s="6">
        <v>15.12</v>
      </c>
      <c r="D1529" s="6">
        <v>15.58</v>
      </c>
      <c r="E1529" s="6">
        <v>15.1</v>
      </c>
      <c r="F1529" s="6">
        <v>0</v>
      </c>
      <c r="G1529" s="7">
        <v>3.04E-2</v>
      </c>
    </row>
    <row r="1530" spans="1:7" ht="18" thickBot="1" x14ac:dyDescent="0.3">
      <c r="A1530" s="3">
        <v>41639</v>
      </c>
      <c r="B1530" s="15">
        <v>15.12</v>
      </c>
      <c r="C1530" s="6">
        <v>15.08</v>
      </c>
      <c r="D1530" s="6">
        <v>15.44</v>
      </c>
      <c r="E1530" s="6">
        <v>14.75</v>
      </c>
      <c r="F1530" s="6">
        <v>0</v>
      </c>
      <c r="G1530" s="7">
        <v>2.7000000000000001E-3</v>
      </c>
    </row>
    <row r="1531" spans="1:7" ht="18" thickBot="1" x14ac:dyDescent="0.3">
      <c r="A1531" s="3">
        <v>41638</v>
      </c>
      <c r="B1531" s="15">
        <v>15.08</v>
      </c>
      <c r="C1531" s="6">
        <v>14.66</v>
      </c>
      <c r="D1531" s="6">
        <v>15.52</v>
      </c>
      <c r="E1531" s="6">
        <v>14.66</v>
      </c>
      <c r="F1531" s="6">
        <v>0</v>
      </c>
      <c r="G1531" s="7">
        <v>2.86E-2</v>
      </c>
    </row>
    <row r="1532" spans="1:7" ht="18" thickBot="1" x14ac:dyDescent="0.3">
      <c r="A1532" s="3">
        <v>41635</v>
      </c>
      <c r="B1532" s="16">
        <v>14.66</v>
      </c>
      <c r="C1532" s="6">
        <v>14.88</v>
      </c>
      <c r="D1532" s="6">
        <v>15.51</v>
      </c>
      <c r="E1532" s="6">
        <v>14.62</v>
      </c>
      <c r="F1532" s="6">
        <v>0</v>
      </c>
      <c r="G1532" s="9">
        <v>-1.4800000000000001E-2</v>
      </c>
    </row>
    <row r="1533" spans="1:7" ht="18" thickBot="1" x14ac:dyDescent="0.3">
      <c r="A1533" s="3">
        <v>41634</v>
      </c>
      <c r="B1533" s="16">
        <v>14.88</v>
      </c>
      <c r="C1533" s="6">
        <v>15.58</v>
      </c>
      <c r="D1533" s="6">
        <v>16.27</v>
      </c>
      <c r="E1533" s="6">
        <v>14.62</v>
      </c>
      <c r="F1533" s="6">
        <v>0</v>
      </c>
      <c r="G1533" s="9">
        <v>-4.4900000000000002E-2</v>
      </c>
    </row>
    <row r="1534" spans="1:7" ht="18" thickBot="1" x14ac:dyDescent="0.3">
      <c r="A1534" s="3">
        <v>41632</v>
      </c>
      <c r="B1534" s="16">
        <v>15.58</v>
      </c>
      <c r="C1534" s="6">
        <v>16.260000000000002</v>
      </c>
      <c r="D1534" s="6">
        <v>16.940000000000001</v>
      </c>
      <c r="E1534" s="6">
        <v>15.52</v>
      </c>
      <c r="F1534" s="6">
        <v>0</v>
      </c>
      <c r="G1534" s="9">
        <v>-4.1799999999999997E-2</v>
      </c>
    </row>
    <row r="1535" spans="1:7" ht="18" thickBot="1" x14ac:dyDescent="0.3">
      <c r="A1535" s="3">
        <v>41631</v>
      </c>
      <c r="B1535" s="15">
        <v>16.260000000000002</v>
      </c>
      <c r="C1535" s="6">
        <v>16.02</v>
      </c>
      <c r="D1535" s="6">
        <v>17.13</v>
      </c>
      <c r="E1535" s="6">
        <v>15.91</v>
      </c>
      <c r="F1535" s="6">
        <v>0</v>
      </c>
      <c r="G1535" s="7">
        <v>1.4999999999999999E-2</v>
      </c>
    </row>
    <row r="1536" spans="1:7" ht="18" thickBot="1" x14ac:dyDescent="0.3">
      <c r="A1536" s="3">
        <v>41628</v>
      </c>
      <c r="B1536" s="16">
        <v>16.02</v>
      </c>
      <c r="C1536" s="6">
        <v>16.579999999999998</v>
      </c>
      <c r="D1536" s="6">
        <v>16.72</v>
      </c>
      <c r="E1536" s="6">
        <v>15.51</v>
      </c>
      <c r="F1536" s="6">
        <v>0</v>
      </c>
      <c r="G1536" s="9">
        <v>-3.3799999999999997E-2</v>
      </c>
    </row>
    <row r="1537" spans="1:7" ht="18" thickBot="1" x14ac:dyDescent="0.3">
      <c r="A1537" s="3">
        <v>41627</v>
      </c>
      <c r="B1537" s="16">
        <v>16.579999999999998</v>
      </c>
      <c r="C1537" s="6">
        <v>17.54</v>
      </c>
      <c r="D1537" s="6">
        <v>17.54</v>
      </c>
      <c r="E1537" s="6">
        <v>15.63</v>
      </c>
      <c r="F1537" s="6">
        <v>0</v>
      </c>
      <c r="G1537" s="9">
        <v>-5.4699999999999999E-2</v>
      </c>
    </row>
    <row r="1538" spans="1:7" ht="18" thickBot="1" x14ac:dyDescent="0.3">
      <c r="A1538" s="3">
        <v>41626</v>
      </c>
      <c r="B1538" s="16">
        <v>17.54</v>
      </c>
      <c r="C1538" s="6">
        <v>18.329999999999998</v>
      </c>
      <c r="D1538" s="6">
        <v>18.46</v>
      </c>
      <c r="E1538" s="6">
        <v>17.059999999999999</v>
      </c>
      <c r="F1538" s="6">
        <v>0</v>
      </c>
      <c r="G1538" s="9">
        <v>-4.3099999999999999E-2</v>
      </c>
    </row>
    <row r="1539" spans="1:7" ht="18" thickBot="1" x14ac:dyDescent="0.3">
      <c r="A1539" s="3">
        <v>41625</v>
      </c>
      <c r="B1539" s="16">
        <v>18.329999999999998</v>
      </c>
      <c r="C1539" s="6">
        <v>18.36</v>
      </c>
      <c r="D1539" s="6">
        <v>18.61</v>
      </c>
      <c r="E1539" s="6">
        <v>17.13</v>
      </c>
      <c r="F1539" s="6">
        <v>0</v>
      </c>
      <c r="G1539" s="9">
        <v>-1.6000000000000001E-3</v>
      </c>
    </row>
    <row r="1540" spans="1:7" ht="18" thickBot="1" x14ac:dyDescent="0.3">
      <c r="A1540" s="3">
        <v>41624</v>
      </c>
      <c r="B1540" s="15">
        <v>18.36</v>
      </c>
      <c r="C1540" s="6">
        <v>17.84</v>
      </c>
      <c r="D1540" s="6">
        <v>18.760000000000002</v>
      </c>
      <c r="E1540" s="6">
        <v>17.54</v>
      </c>
      <c r="F1540" s="6">
        <v>0</v>
      </c>
      <c r="G1540" s="7">
        <v>2.9100000000000001E-2</v>
      </c>
    </row>
    <row r="1541" spans="1:7" ht="18" thickBot="1" x14ac:dyDescent="0.3">
      <c r="A1541" s="3">
        <v>41621</v>
      </c>
      <c r="B1541" s="15">
        <v>17.84</v>
      </c>
      <c r="C1541" s="6">
        <v>16.79</v>
      </c>
      <c r="D1541" s="6">
        <v>18</v>
      </c>
      <c r="E1541" s="6">
        <v>16.79</v>
      </c>
      <c r="F1541" s="6">
        <v>0</v>
      </c>
      <c r="G1541" s="7">
        <v>5.5999999999999999E-3</v>
      </c>
    </row>
    <row r="1542" spans="1:7" ht="18" thickBot="1" x14ac:dyDescent="0.3">
      <c r="A1542" s="3">
        <v>41620</v>
      </c>
      <c r="B1542" s="15">
        <v>17.739999999999998</v>
      </c>
      <c r="C1542" s="6">
        <v>17.03</v>
      </c>
      <c r="D1542" s="6">
        <v>17.93</v>
      </c>
      <c r="E1542" s="6">
        <v>17.03</v>
      </c>
      <c r="F1542" s="6">
        <v>0</v>
      </c>
      <c r="G1542" s="7">
        <v>1.14E-2</v>
      </c>
    </row>
    <row r="1543" spans="1:7" ht="18" thickBot="1" x14ac:dyDescent="0.3">
      <c r="A1543" s="3">
        <v>41619</v>
      </c>
      <c r="B1543" s="16">
        <v>17.54</v>
      </c>
      <c r="C1543" s="6">
        <v>17.98</v>
      </c>
      <c r="D1543" s="6">
        <v>18.53</v>
      </c>
      <c r="E1543" s="6">
        <v>17.079999999999998</v>
      </c>
      <c r="F1543" s="6">
        <v>0</v>
      </c>
      <c r="G1543" s="9">
        <v>-2.4500000000000001E-2</v>
      </c>
    </row>
    <row r="1544" spans="1:7" ht="18" thickBot="1" x14ac:dyDescent="0.3">
      <c r="A1544" s="3">
        <v>41618</v>
      </c>
      <c r="B1544" s="16">
        <v>17.98</v>
      </c>
      <c r="C1544" s="6">
        <v>19.16</v>
      </c>
      <c r="D1544" s="6">
        <v>19.16</v>
      </c>
      <c r="E1544" s="6">
        <v>17.96</v>
      </c>
      <c r="F1544" s="6">
        <v>0</v>
      </c>
      <c r="G1544" s="9">
        <v>-6.1600000000000002E-2</v>
      </c>
    </row>
    <row r="1545" spans="1:7" ht="18" thickBot="1" x14ac:dyDescent="0.3">
      <c r="A1545" s="3">
        <v>41617</v>
      </c>
      <c r="B1545" s="16">
        <v>19.16</v>
      </c>
      <c r="C1545" s="6">
        <v>22.21</v>
      </c>
      <c r="D1545" s="6">
        <v>22.21</v>
      </c>
      <c r="E1545" s="6">
        <v>18.09</v>
      </c>
      <c r="F1545" s="6">
        <v>0</v>
      </c>
      <c r="G1545" s="9">
        <v>-0.13730000000000001</v>
      </c>
    </row>
    <row r="1546" spans="1:7" ht="18" thickBot="1" x14ac:dyDescent="0.3">
      <c r="A1546" s="3">
        <v>41614</v>
      </c>
      <c r="B1546" s="15">
        <v>22.21</v>
      </c>
      <c r="C1546" s="6">
        <v>21.68</v>
      </c>
      <c r="D1546" s="6">
        <v>22.36</v>
      </c>
      <c r="E1546" s="6">
        <v>21.08</v>
      </c>
      <c r="F1546" s="6">
        <v>0</v>
      </c>
      <c r="G1546" s="7">
        <v>2.4400000000000002E-2</v>
      </c>
    </row>
    <row r="1547" spans="1:7" ht="18" thickBot="1" x14ac:dyDescent="0.3">
      <c r="A1547" s="3">
        <v>41613</v>
      </c>
      <c r="B1547" s="16">
        <v>21.68</v>
      </c>
      <c r="C1547" s="6">
        <v>20.58</v>
      </c>
      <c r="D1547" s="6">
        <v>22.07</v>
      </c>
      <c r="E1547" s="6">
        <v>20.079999999999998</v>
      </c>
      <c r="F1547" s="6">
        <v>0</v>
      </c>
      <c r="G1547" s="9">
        <v>-8.5599999999999996E-2</v>
      </c>
    </row>
    <row r="1548" spans="1:7" ht="18" thickBot="1" x14ac:dyDescent="0.3">
      <c r="A1548" s="3">
        <v>41612</v>
      </c>
      <c r="B1548" s="16">
        <v>23.71</v>
      </c>
      <c r="C1548" s="6">
        <v>24.72</v>
      </c>
      <c r="D1548" s="6">
        <v>25.45</v>
      </c>
      <c r="E1548" s="6">
        <v>23.34</v>
      </c>
      <c r="F1548" s="6">
        <v>0</v>
      </c>
      <c r="G1548" s="9">
        <v>-4.0899999999999999E-2</v>
      </c>
    </row>
    <row r="1549" spans="1:7" ht="18" thickBot="1" x14ac:dyDescent="0.3">
      <c r="A1549" s="3">
        <v>41611</v>
      </c>
      <c r="B1549" s="15">
        <v>24.72</v>
      </c>
      <c r="C1549" s="6">
        <v>23.36</v>
      </c>
      <c r="D1549" s="6">
        <v>25.09</v>
      </c>
      <c r="E1549" s="6">
        <v>22.96</v>
      </c>
      <c r="F1549" s="6">
        <v>0</v>
      </c>
      <c r="G1549" s="7">
        <v>5.8200000000000002E-2</v>
      </c>
    </row>
    <row r="1550" spans="1:7" ht="18" thickBot="1" x14ac:dyDescent="0.3">
      <c r="A1550" s="3">
        <v>41610</v>
      </c>
      <c r="B1550" s="15">
        <v>23.36</v>
      </c>
      <c r="C1550" s="6">
        <v>21.38</v>
      </c>
      <c r="D1550" s="6">
        <v>23.36</v>
      </c>
      <c r="E1550" s="6">
        <v>21.3</v>
      </c>
      <c r="F1550" s="6">
        <v>0</v>
      </c>
      <c r="G1550" s="7">
        <v>9.2600000000000002E-2</v>
      </c>
    </row>
    <row r="1551" spans="1:7" ht="18" thickBot="1" x14ac:dyDescent="0.3">
      <c r="A1551" s="3">
        <v>41607</v>
      </c>
      <c r="B1551" s="15">
        <v>21.38</v>
      </c>
      <c r="C1551" s="6">
        <v>20.37</v>
      </c>
      <c r="D1551" s="6">
        <v>21.53</v>
      </c>
      <c r="E1551" s="6">
        <v>20.25</v>
      </c>
      <c r="F1551" s="6">
        <v>0</v>
      </c>
      <c r="G1551" s="7">
        <v>3.2399999999999998E-2</v>
      </c>
    </row>
    <row r="1552" spans="1:7" ht="18" thickBot="1" x14ac:dyDescent="0.3">
      <c r="A1552" s="3">
        <v>41606</v>
      </c>
      <c r="B1552" s="16">
        <v>20.71</v>
      </c>
      <c r="C1552" s="6">
        <v>20.18</v>
      </c>
      <c r="D1552" s="6">
        <v>20.91</v>
      </c>
      <c r="E1552" s="6">
        <v>20.18</v>
      </c>
      <c r="F1552" s="6">
        <v>0</v>
      </c>
      <c r="G1552" s="9">
        <v>-2.0299999999999999E-2</v>
      </c>
    </row>
    <row r="1553" spans="1:7" ht="18" thickBot="1" x14ac:dyDescent="0.3">
      <c r="A1553" s="3">
        <v>41605</v>
      </c>
      <c r="B1553" s="16">
        <v>21.14</v>
      </c>
      <c r="C1553" s="6">
        <v>21.59</v>
      </c>
      <c r="D1553" s="6">
        <v>22.01</v>
      </c>
      <c r="E1553" s="6">
        <v>20.54</v>
      </c>
      <c r="F1553" s="6">
        <v>0</v>
      </c>
      <c r="G1553" s="9">
        <v>-2.0799999999999999E-2</v>
      </c>
    </row>
    <row r="1554" spans="1:7" ht="18" thickBot="1" x14ac:dyDescent="0.3">
      <c r="A1554" s="3">
        <v>41604</v>
      </c>
      <c r="B1554" s="15">
        <v>21.59</v>
      </c>
      <c r="C1554" s="6">
        <v>21.05</v>
      </c>
      <c r="D1554" s="6">
        <v>22.01</v>
      </c>
      <c r="E1554" s="6">
        <v>20.3</v>
      </c>
      <c r="F1554" s="6">
        <v>0</v>
      </c>
      <c r="G1554" s="7">
        <v>2.5700000000000001E-2</v>
      </c>
    </row>
    <row r="1555" spans="1:7" ht="18" thickBot="1" x14ac:dyDescent="0.3">
      <c r="A1555" s="3">
        <v>41603</v>
      </c>
      <c r="B1555" s="15">
        <v>21.05</v>
      </c>
      <c r="C1555" s="6">
        <v>20.04</v>
      </c>
      <c r="D1555" s="6">
        <v>21.27</v>
      </c>
      <c r="E1555" s="6">
        <v>19.489999999999998</v>
      </c>
      <c r="F1555" s="6">
        <v>0</v>
      </c>
      <c r="G1555" s="7">
        <v>5.04E-2</v>
      </c>
    </row>
    <row r="1556" spans="1:7" ht="18" thickBot="1" x14ac:dyDescent="0.3">
      <c r="A1556" s="3">
        <v>41600</v>
      </c>
      <c r="B1556" s="16">
        <v>20.04</v>
      </c>
      <c r="C1556" s="6">
        <v>21.14</v>
      </c>
      <c r="D1556" s="6">
        <v>21.32</v>
      </c>
      <c r="E1556" s="6">
        <v>19.97</v>
      </c>
      <c r="F1556" s="6">
        <v>0</v>
      </c>
      <c r="G1556" s="9">
        <v>-5.1999999999999998E-2</v>
      </c>
    </row>
    <row r="1557" spans="1:7" ht="18" thickBot="1" x14ac:dyDescent="0.3">
      <c r="A1557" s="3">
        <v>41599</v>
      </c>
      <c r="B1557" s="15">
        <v>21.14</v>
      </c>
      <c r="C1557" s="6">
        <v>20.83</v>
      </c>
      <c r="D1557" s="6">
        <v>22.36</v>
      </c>
      <c r="E1557" s="6">
        <v>19.760000000000002</v>
      </c>
      <c r="F1557" s="6">
        <v>0</v>
      </c>
      <c r="G1557" s="7">
        <v>1.49E-2</v>
      </c>
    </row>
    <row r="1558" spans="1:7" ht="18" thickBot="1" x14ac:dyDescent="0.3">
      <c r="A1558" s="3">
        <v>41598</v>
      </c>
      <c r="B1558" s="15">
        <v>20.83</v>
      </c>
      <c r="C1558" s="6">
        <v>19.3</v>
      </c>
      <c r="D1558" s="6">
        <v>20.88</v>
      </c>
      <c r="E1558" s="6">
        <v>18.239999999999998</v>
      </c>
      <c r="F1558" s="6">
        <v>0</v>
      </c>
      <c r="G1558" s="7">
        <v>7.9299999999999995E-2</v>
      </c>
    </row>
    <row r="1559" spans="1:7" ht="18" thickBot="1" x14ac:dyDescent="0.3">
      <c r="A1559" s="3">
        <v>41597</v>
      </c>
      <c r="B1559" s="15">
        <v>19.3</v>
      </c>
      <c r="C1559" s="6">
        <v>17.7</v>
      </c>
      <c r="D1559" s="6">
        <v>19.39</v>
      </c>
      <c r="E1559" s="6">
        <v>17.7</v>
      </c>
      <c r="F1559" s="6">
        <v>0</v>
      </c>
      <c r="G1559" s="7">
        <v>2.5499999999999998E-2</v>
      </c>
    </row>
    <row r="1560" spans="1:7" ht="18" thickBot="1" x14ac:dyDescent="0.3">
      <c r="A1560" s="3">
        <v>41596</v>
      </c>
      <c r="B1560" s="16">
        <v>18.82</v>
      </c>
      <c r="C1560" s="6">
        <v>19.260000000000002</v>
      </c>
      <c r="D1560" s="6">
        <v>19.55</v>
      </c>
      <c r="E1560" s="6">
        <v>17.48</v>
      </c>
      <c r="F1560" s="6">
        <v>0</v>
      </c>
      <c r="G1560" s="9">
        <v>-2.2800000000000001E-2</v>
      </c>
    </row>
    <row r="1561" spans="1:7" ht="18" thickBot="1" x14ac:dyDescent="0.3">
      <c r="A1561" s="3">
        <v>41592</v>
      </c>
      <c r="B1561" s="16">
        <v>19.260000000000002</v>
      </c>
      <c r="C1561" s="6">
        <v>18.62</v>
      </c>
      <c r="D1561" s="6">
        <v>19.600000000000001</v>
      </c>
      <c r="E1561" s="6">
        <v>18.579999999999998</v>
      </c>
      <c r="F1561" s="6">
        <v>0</v>
      </c>
      <c r="G1561" s="9">
        <v>-5.8200000000000002E-2</v>
      </c>
    </row>
    <row r="1562" spans="1:7" ht="18" thickBot="1" x14ac:dyDescent="0.3">
      <c r="A1562" s="3">
        <v>41591</v>
      </c>
      <c r="B1562" s="16">
        <v>20.45</v>
      </c>
      <c r="C1562" s="6">
        <v>20.86</v>
      </c>
      <c r="D1562" s="6">
        <v>21.12</v>
      </c>
      <c r="E1562" s="6">
        <v>20.149999999999999</v>
      </c>
      <c r="F1562" s="6">
        <v>0</v>
      </c>
      <c r="G1562" s="9">
        <v>-1.9699999999999999E-2</v>
      </c>
    </row>
    <row r="1563" spans="1:7" ht="18" thickBot="1" x14ac:dyDescent="0.3">
      <c r="A1563" s="3">
        <v>41590</v>
      </c>
      <c r="B1563" s="15">
        <v>20.86</v>
      </c>
      <c r="C1563" s="6">
        <v>19.98</v>
      </c>
      <c r="D1563" s="6">
        <v>20.86</v>
      </c>
      <c r="E1563" s="6">
        <v>18.73</v>
      </c>
      <c r="F1563" s="6">
        <v>0</v>
      </c>
      <c r="G1563" s="7">
        <v>4.3999999999999997E-2</v>
      </c>
    </row>
    <row r="1564" spans="1:7" ht="18" thickBot="1" x14ac:dyDescent="0.3">
      <c r="A1564" s="3">
        <v>41589</v>
      </c>
      <c r="B1564" s="15">
        <v>19.98</v>
      </c>
      <c r="C1564" s="6">
        <v>19.64</v>
      </c>
      <c r="D1564" s="6">
        <v>20.71</v>
      </c>
      <c r="E1564" s="6">
        <v>19.32</v>
      </c>
      <c r="F1564" s="6">
        <v>0</v>
      </c>
      <c r="G1564" s="7">
        <v>1.7299999999999999E-2</v>
      </c>
    </row>
    <row r="1565" spans="1:7" ht="18" thickBot="1" x14ac:dyDescent="0.3">
      <c r="A1565" s="3">
        <v>41586</v>
      </c>
      <c r="B1565" s="16">
        <v>19.64</v>
      </c>
      <c r="C1565" s="6">
        <v>19.87</v>
      </c>
      <c r="D1565" s="6">
        <v>20.49</v>
      </c>
      <c r="E1565" s="6">
        <v>19.16</v>
      </c>
      <c r="F1565" s="6">
        <v>0</v>
      </c>
      <c r="G1565" s="9">
        <v>-1.1599999999999999E-2</v>
      </c>
    </row>
    <row r="1566" spans="1:7" ht="18" thickBot="1" x14ac:dyDescent="0.3">
      <c r="A1566" s="3">
        <v>41585</v>
      </c>
      <c r="B1566" s="16">
        <v>19.87</v>
      </c>
      <c r="C1566" s="6">
        <v>20.25</v>
      </c>
      <c r="D1566" s="6">
        <v>20.63</v>
      </c>
      <c r="E1566" s="6">
        <v>19.62</v>
      </c>
      <c r="F1566" s="6">
        <v>0</v>
      </c>
      <c r="G1566" s="9">
        <v>-1.8800000000000001E-2</v>
      </c>
    </row>
    <row r="1567" spans="1:7" ht="18" thickBot="1" x14ac:dyDescent="0.3">
      <c r="A1567" s="3">
        <v>41584</v>
      </c>
      <c r="B1567" s="15">
        <v>20.25</v>
      </c>
      <c r="C1567" s="6">
        <v>19.940000000000001</v>
      </c>
      <c r="D1567" s="6">
        <v>20.46</v>
      </c>
      <c r="E1567" s="6">
        <v>18.55</v>
      </c>
      <c r="F1567" s="6">
        <v>0</v>
      </c>
      <c r="G1567" s="7">
        <v>1.55E-2</v>
      </c>
    </row>
    <row r="1568" spans="1:7" ht="18" thickBot="1" x14ac:dyDescent="0.3">
      <c r="A1568" s="3">
        <v>41583</v>
      </c>
      <c r="B1568" s="15">
        <v>19.940000000000001</v>
      </c>
      <c r="C1568" s="6">
        <v>19.489999999999998</v>
      </c>
      <c r="D1568" s="6">
        <v>20.260000000000002</v>
      </c>
      <c r="E1568" s="6">
        <v>19.28</v>
      </c>
      <c r="F1568" s="6">
        <v>0</v>
      </c>
      <c r="G1568" s="7">
        <v>3.1E-2</v>
      </c>
    </row>
    <row r="1569" spans="1:7" ht="18" thickBot="1" x14ac:dyDescent="0.3">
      <c r="A1569" s="3">
        <v>41581</v>
      </c>
      <c r="B1569" s="15">
        <v>19.34</v>
      </c>
      <c r="C1569" s="6">
        <v>18.64</v>
      </c>
      <c r="D1569" s="6">
        <v>19.39</v>
      </c>
      <c r="E1569" s="6">
        <v>18.239999999999998</v>
      </c>
      <c r="F1569" s="6">
        <v>0</v>
      </c>
      <c r="G1569" s="7">
        <v>3.7600000000000001E-2</v>
      </c>
    </row>
    <row r="1570" spans="1:7" ht="18" thickBot="1" x14ac:dyDescent="0.3">
      <c r="A1570" s="3">
        <v>41579</v>
      </c>
      <c r="B1570" s="15">
        <v>18.64</v>
      </c>
      <c r="C1570" s="6">
        <v>18.39</v>
      </c>
      <c r="D1570" s="6">
        <v>19.39</v>
      </c>
      <c r="E1570" s="6">
        <v>17.86</v>
      </c>
      <c r="F1570" s="6">
        <v>0</v>
      </c>
      <c r="G1570" s="7">
        <v>1.3599999999999999E-2</v>
      </c>
    </row>
    <row r="1571" spans="1:7" ht="18" thickBot="1" x14ac:dyDescent="0.3">
      <c r="A1571" s="3">
        <v>41578</v>
      </c>
      <c r="B1571" s="16">
        <v>18.39</v>
      </c>
      <c r="C1571" s="6">
        <v>19.53</v>
      </c>
      <c r="D1571" s="6">
        <v>19.75</v>
      </c>
      <c r="E1571" s="6">
        <v>18.21</v>
      </c>
      <c r="F1571" s="6">
        <v>0</v>
      </c>
      <c r="G1571" s="9">
        <v>-5.8400000000000001E-2</v>
      </c>
    </row>
    <row r="1572" spans="1:7" ht="18" thickBot="1" x14ac:dyDescent="0.3">
      <c r="A1572" s="3">
        <v>41577</v>
      </c>
      <c r="B1572" s="16">
        <v>19.53</v>
      </c>
      <c r="C1572" s="6">
        <v>19.760000000000002</v>
      </c>
      <c r="D1572" s="6">
        <v>20.059999999999999</v>
      </c>
      <c r="E1572" s="6">
        <v>18.84</v>
      </c>
      <c r="F1572" s="6">
        <v>0</v>
      </c>
      <c r="G1572" s="9">
        <v>-1.1599999999999999E-2</v>
      </c>
    </row>
    <row r="1573" spans="1:7" ht="18" thickBot="1" x14ac:dyDescent="0.3">
      <c r="A1573" s="3">
        <v>41576</v>
      </c>
      <c r="B1573" s="16">
        <v>19.760000000000002</v>
      </c>
      <c r="C1573" s="6">
        <v>21.29</v>
      </c>
      <c r="D1573" s="6">
        <v>21.54</v>
      </c>
      <c r="E1573" s="6">
        <v>19.600000000000001</v>
      </c>
      <c r="F1573" s="6">
        <v>0</v>
      </c>
      <c r="G1573" s="9">
        <v>-7.1900000000000006E-2</v>
      </c>
    </row>
    <row r="1574" spans="1:7" ht="18" thickBot="1" x14ac:dyDescent="0.3">
      <c r="A1574" s="3">
        <v>41575</v>
      </c>
      <c r="B1574" s="15">
        <v>21.29</v>
      </c>
      <c r="C1574" s="6">
        <v>20.420000000000002</v>
      </c>
      <c r="D1574" s="6">
        <v>21.56</v>
      </c>
      <c r="E1574" s="6">
        <v>20.11</v>
      </c>
      <c r="F1574" s="6">
        <v>0</v>
      </c>
      <c r="G1574" s="7">
        <v>4.2599999999999999E-2</v>
      </c>
    </row>
    <row r="1575" spans="1:7" ht="18" thickBot="1" x14ac:dyDescent="0.3">
      <c r="A1575" s="3">
        <v>41572</v>
      </c>
      <c r="B1575" s="16">
        <v>20.420000000000002</v>
      </c>
      <c r="C1575" s="6">
        <v>20.64</v>
      </c>
      <c r="D1575" s="6">
        <v>21.04</v>
      </c>
      <c r="E1575" s="6">
        <v>19.87</v>
      </c>
      <c r="F1575" s="6">
        <v>0</v>
      </c>
      <c r="G1575" s="9">
        <v>-1.0699999999999999E-2</v>
      </c>
    </row>
    <row r="1576" spans="1:7" ht="18" thickBot="1" x14ac:dyDescent="0.3">
      <c r="A1576" s="3">
        <v>41571</v>
      </c>
      <c r="B1576" s="15">
        <v>20.64</v>
      </c>
      <c r="C1576" s="6">
        <v>20.350000000000001</v>
      </c>
      <c r="D1576" s="6">
        <v>21.27</v>
      </c>
      <c r="E1576" s="6">
        <v>19.2</v>
      </c>
      <c r="F1576" s="6">
        <v>0</v>
      </c>
      <c r="G1576" s="7">
        <v>1.43E-2</v>
      </c>
    </row>
    <row r="1577" spans="1:7" ht="18" thickBot="1" x14ac:dyDescent="0.3">
      <c r="A1577" s="3">
        <v>41570</v>
      </c>
      <c r="B1577" s="15">
        <v>20.350000000000001</v>
      </c>
      <c r="C1577" s="6">
        <v>19.96</v>
      </c>
      <c r="D1577" s="6">
        <v>20.79</v>
      </c>
      <c r="E1577" s="6">
        <v>18.760000000000002</v>
      </c>
      <c r="F1577" s="6">
        <v>0</v>
      </c>
      <c r="G1577" s="7">
        <v>1.95E-2</v>
      </c>
    </row>
    <row r="1578" spans="1:7" ht="18" thickBot="1" x14ac:dyDescent="0.3">
      <c r="A1578" s="3">
        <v>41569</v>
      </c>
      <c r="B1578" s="16">
        <v>19.96</v>
      </c>
      <c r="C1578" s="6">
        <v>20.18</v>
      </c>
      <c r="D1578" s="6">
        <v>20.43</v>
      </c>
      <c r="E1578" s="6">
        <v>19.21</v>
      </c>
      <c r="F1578" s="6">
        <v>0</v>
      </c>
      <c r="G1578" s="9">
        <v>-1.09E-2</v>
      </c>
    </row>
    <row r="1579" spans="1:7" ht="18" thickBot="1" x14ac:dyDescent="0.3">
      <c r="A1579" s="3">
        <v>41568</v>
      </c>
      <c r="B1579" s="15">
        <v>20.18</v>
      </c>
      <c r="C1579" s="6">
        <v>19.16</v>
      </c>
      <c r="D1579" s="6">
        <v>21.1</v>
      </c>
      <c r="E1579" s="6">
        <v>19.16</v>
      </c>
      <c r="F1579" s="6">
        <v>0</v>
      </c>
      <c r="G1579" s="7">
        <v>3.0000000000000001E-3</v>
      </c>
    </row>
    <row r="1580" spans="1:7" ht="18" thickBot="1" x14ac:dyDescent="0.3">
      <c r="A1580" s="3">
        <v>41565</v>
      </c>
      <c r="B1580" s="16">
        <v>20.12</v>
      </c>
      <c r="C1580" s="6">
        <v>21.06</v>
      </c>
      <c r="D1580" s="6">
        <v>21.06</v>
      </c>
      <c r="E1580" s="6">
        <v>19.32</v>
      </c>
      <c r="F1580" s="6">
        <v>0</v>
      </c>
      <c r="G1580" s="9">
        <v>-4.4600000000000001E-2</v>
      </c>
    </row>
    <row r="1581" spans="1:7" ht="18" thickBot="1" x14ac:dyDescent="0.3">
      <c r="A1581" s="3">
        <v>41564</v>
      </c>
      <c r="B1581" s="16">
        <v>21.06</v>
      </c>
      <c r="C1581" s="6">
        <v>23.24</v>
      </c>
      <c r="D1581" s="6">
        <v>23.24</v>
      </c>
      <c r="E1581" s="6">
        <v>21.02</v>
      </c>
      <c r="F1581" s="6">
        <v>0</v>
      </c>
      <c r="G1581" s="9">
        <v>-9.3799999999999994E-2</v>
      </c>
    </row>
    <row r="1582" spans="1:7" ht="18" thickBot="1" x14ac:dyDescent="0.3">
      <c r="A1582" s="3">
        <v>41562</v>
      </c>
      <c r="B1582" s="15">
        <v>23.24</v>
      </c>
      <c r="C1582" s="6">
        <v>22.85</v>
      </c>
      <c r="D1582" s="6">
        <v>23.99</v>
      </c>
      <c r="E1582" s="6">
        <v>20.91</v>
      </c>
      <c r="F1582" s="6">
        <v>0</v>
      </c>
      <c r="G1582" s="7">
        <v>1.7100000000000001E-2</v>
      </c>
    </row>
    <row r="1583" spans="1:7" ht="18" thickBot="1" x14ac:dyDescent="0.3">
      <c r="A1583" s="3">
        <v>41561</v>
      </c>
      <c r="B1583" s="16">
        <v>22.85</v>
      </c>
      <c r="C1583" s="6">
        <v>23.59</v>
      </c>
      <c r="D1583" s="6">
        <v>24.42</v>
      </c>
      <c r="E1583" s="6">
        <v>22.72</v>
      </c>
      <c r="F1583" s="6">
        <v>0</v>
      </c>
      <c r="G1583" s="9">
        <v>-3.1399999999999997E-2</v>
      </c>
    </row>
    <row r="1584" spans="1:7" ht="18" thickBot="1" x14ac:dyDescent="0.3">
      <c r="A1584" s="3">
        <v>41558</v>
      </c>
      <c r="B1584" s="16">
        <v>23.59</v>
      </c>
      <c r="C1584" s="6">
        <v>23.08</v>
      </c>
      <c r="D1584" s="6">
        <v>25.42</v>
      </c>
      <c r="E1584" s="6">
        <v>23.08</v>
      </c>
      <c r="F1584" s="6">
        <v>0</v>
      </c>
      <c r="G1584" s="9">
        <v>-8.8499999999999995E-2</v>
      </c>
    </row>
    <row r="1585" spans="1:7" ht="18" thickBot="1" x14ac:dyDescent="0.3">
      <c r="A1585" s="3">
        <v>41557</v>
      </c>
      <c r="B1585" s="15">
        <v>25.88</v>
      </c>
      <c r="C1585" s="6">
        <v>25.87</v>
      </c>
      <c r="D1585" s="6">
        <v>26.95</v>
      </c>
      <c r="E1585" s="6">
        <v>25.02</v>
      </c>
      <c r="F1585" s="6">
        <v>0</v>
      </c>
      <c r="G1585" s="7">
        <v>4.0000000000000002E-4</v>
      </c>
    </row>
    <row r="1586" spans="1:7" ht="18" thickBot="1" x14ac:dyDescent="0.3">
      <c r="A1586" s="3">
        <v>41556</v>
      </c>
      <c r="B1586" s="16">
        <v>25.87</v>
      </c>
      <c r="C1586" s="6">
        <v>26.03</v>
      </c>
      <c r="D1586" s="6">
        <v>27.16</v>
      </c>
      <c r="E1586" s="6">
        <v>25.75</v>
      </c>
      <c r="F1586" s="6">
        <v>0</v>
      </c>
      <c r="G1586" s="9">
        <v>-2.5600000000000001E-2</v>
      </c>
    </row>
    <row r="1587" spans="1:7" ht="18" thickBot="1" x14ac:dyDescent="0.3">
      <c r="A1587" s="3">
        <v>41555</v>
      </c>
      <c r="B1587" s="16">
        <v>26.55</v>
      </c>
      <c r="C1587" s="6">
        <v>26.83</v>
      </c>
      <c r="D1587" s="6">
        <v>27.38</v>
      </c>
      <c r="E1587" s="6">
        <v>24.65</v>
      </c>
      <c r="F1587" s="6">
        <v>0</v>
      </c>
      <c r="G1587" s="9">
        <v>-1.04E-2</v>
      </c>
    </row>
    <row r="1588" spans="1:7" ht="18" thickBot="1" x14ac:dyDescent="0.3">
      <c r="A1588" s="3">
        <v>41554</v>
      </c>
      <c r="B1588" s="15">
        <v>26.83</v>
      </c>
      <c r="C1588" s="6">
        <v>26.13</v>
      </c>
      <c r="D1588" s="6">
        <v>27.93</v>
      </c>
      <c r="E1588" s="6">
        <v>26.13</v>
      </c>
      <c r="F1588" s="6">
        <v>0</v>
      </c>
      <c r="G1588" s="7">
        <v>2.6800000000000001E-2</v>
      </c>
    </row>
    <row r="1589" spans="1:7" ht="18" thickBot="1" x14ac:dyDescent="0.3">
      <c r="A1589" s="3">
        <v>41551</v>
      </c>
      <c r="B1589" s="15">
        <v>26.13</v>
      </c>
      <c r="C1589" s="6">
        <v>24.5</v>
      </c>
      <c r="D1589" s="6">
        <v>26.74</v>
      </c>
      <c r="E1589" s="6">
        <v>24.5</v>
      </c>
      <c r="F1589" s="6">
        <v>0</v>
      </c>
      <c r="G1589" s="7">
        <v>3.8100000000000002E-2</v>
      </c>
    </row>
    <row r="1590" spans="1:7" ht="18" thickBot="1" x14ac:dyDescent="0.3">
      <c r="A1590" s="3">
        <v>41550</v>
      </c>
      <c r="B1590" s="16">
        <v>25.17</v>
      </c>
      <c r="C1590" s="6">
        <v>25.77</v>
      </c>
      <c r="D1590" s="6">
        <v>25.89</v>
      </c>
      <c r="E1590" s="6">
        <v>24.93</v>
      </c>
      <c r="F1590" s="6">
        <v>0</v>
      </c>
      <c r="G1590" s="9">
        <v>-2.3300000000000001E-2</v>
      </c>
    </row>
    <row r="1591" spans="1:7" ht="18" thickBot="1" x14ac:dyDescent="0.3">
      <c r="A1591" s="3">
        <v>41548</v>
      </c>
      <c r="B1591" s="16">
        <v>25.77</v>
      </c>
      <c r="C1591" s="6">
        <v>26.65</v>
      </c>
      <c r="D1591" s="6">
        <v>28.02</v>
      </c>
      <c r="E1591" s="6">
        <v>25.74</v>
      </c>
      <c r="F1591" s="6">
        <v>0</v>
      </c>
      <c r="G1591" s="9">
        <v>-3.3000000000000002E-2</v>
      </c>
    </row>
    <row r="1592" spans="1:7" ht="18" thickBot="1" x14ac:dyDescent="0.3">
      <c r="A1592" s="3">
        <v>41547</v>
      </c>
      <c r="B1592" s="15">
        <v>26.65</v>
      </c>
      <c r="C1592" s="6">
        <v>25</v>
      </c>
      <c r="D1592" s="6">
        <v>26.65</v>
      </c>
      <c r="E1592" s="6">
        <v>24.91</v>
      </c>
      <c r="F1592" s="6">
        <v>0</v>
      </c>
      <c r="G1592" s="7">
        <v>0.1076</v>
      </c>
    </row>
    <row r="1593" spans="1:7" ht="18" thickBot="1" x14ac:dyDescent="0.3">
      <c r="A1593" s="3">
        <v>41544</v>
      </c>
      <c r="B1593" s="15">
        <v>24.06</v>
      </c>
      <c r="C1593" s="6">
        <v>24</v>
      </c>
      <c r="D1593" s="6">
        <v>25.24</v>
      </c>
      <c r="E1593" s="6">
        <v>23.36</v>
      </c>
      <c r="F1593" s="6">
        <v>0</v>
      </c>
      <c r="G1593" s="7">
        <v>2.5000000000000001E-3</v>
      </c>
    </row>
    <row r="1594" spans="1:7" ht="18" thickBot="1" x14ac:dyDescent="0.3">
      <c r="A1594" s="3">
        <v>41543</v>
      </c>
      <c r="B1594" s="16">
        <v>24</v>
      </c>
      <c r="C1594" s="6">
        <v>25.68</v>
      </c>
      <c r="D1594" s="6">
        <v>25.8</v>
      </c>
      <c r="E1594" s="6">
        <v>23.57</v>
      </c>
      <c r="F1594" s="6">
        <v>0</v>
      </c>
      <c r="G1594" s="9">
        <v>-6.54E-2</v>
      </c>
    </row>
    <row r="1595" spans="1:7" ht="18" thickBot="1" x14ac:dyDescent="0.3">
      <c r="A1595" s="3">
        <v>41542</v>
      </c>
      <c r="B1595" s="16">
        <v>25.68</v>
      </c>
      <c r="C1595" s="6">
        <v>26.72</v>
      </c>
      <c r="D1595" s="6">
        <v>27.05</v>
      </c>
      <c r="E1595" s="6">
        <v>25.05</v>
      </c>
      <c r="F1595" s="6">
        <v>0</v>
      </c>
      <c r="G1595" s="9">
        <v>-3.8899999999999997E-2</v>
      </c>
    </row>
    <row r="1596" spans="1:7" ht="18" thickBot="1" x14ac:dyDescent="0.3">
      <c r="A1596" s="3">
        <v>41541</v>
      </c>
      <c r="B1596" s="16">
        <v>26.72</v>
      </c>
      <c r="C1596" s="6">
        <v>27.02</v>
      </c>
      <c r="D1596" s="6">
        <v>28.49</v>
      </c>
      <c r="E1596" s="6">
        <v>26.27</v>
      </c>
      <c r="F1596" s="6">
        <v>0</v>
      </c>
      <c r="G1596" s="9">
        <v>-1.11E-2</v>
      </c>
    </row>
    <row r="1597" spans="1:7" ht="18" thickBot="1" x14ac:dyDescent="0.3">
      <c r="A1597" s="3">
        <v>41540</v>
      </c>
      <c r="B1597" s="15">
        <v>27.02</v>
      </c>
      <c r="C1597" s="6">
        <v>24.73</v>
      </c>
      <c r="D1597" s="6">
        <v>27.24</v>
      </c>
      <c r="E1597" s="6">
        <v>24.73</v>
      </c>
      <c r="F1597" s="6">
        <v>0</v>
      </c>
      <c r="G1597" s="7">
        <v>9.2600000000000002E-2</v>
      </c>
    </row>
    <row r="1598" spans="1:7" ht="18" thickBot="1" x14ac:dyDescent="0.3">
      <c r="A1598" s="3">
        <v>41537</v>
      </c>
      <c r="B1598" s="15">
        <v>24.73</v>
      </c>
      <c r="C1598" s="6">
        <v>24.5</v>
      </c>
      <c r="D1598" s="6">
        <v>26.18</v>
      </c>
      <c r="E1598" s="6">
        <v>23.4</v>
      </c>
      <c r="F1598" s="6">
        <v>0</v>
      </c>
      <c r="G1598" s="7">
        <v>9.4000000000000004E-3</v>
      </c>
    </row>
    <row r="1599" spans="1:7" ht="18" thickBot="1" x14ac:dyDescent="0.3">
      <c r="A1599" s="3">
        <v>41536</v>
      </c>
      <c r="B1599" s="16">
        <v>24.5</v>
      </c>
      <c r="C1599" s="6">
        <v>23.62</v>
      </c>
      <c r="D1599" s="6">
        <v>25.36</v>
      </c>
      <c r="E1599" s="6">
        <v>23.56</v>
      </c>
      <c r="F1599" s="6">
        <v>0</v>
      </c>
      <c r="G1599" s="9">
        <v>-0.1152</v>
      </c>
    </row>
    <row r="1600" spans="1:7" ht="18" thickBot="1" x14ac:dyDescent="0.3">
      <c r="A1600" s="3">
        <v>41535</v>
      </c>
      <c r="B1600" s="16">
        <v>27.69</v>
      </c>
      <c r="C1600" s="6">
        <v>27.93</v>
      </c>
      <c r="D1600" s="6">
        <v>28.49</v>
      </c>
      <c r="E1600" s="6">
        <v>26.99</v>
      </c>
      <c r="F1600" s="6">
        <v>0</v>
      </c>
      <c r="G1600" s="9">
        <v>-8.6E-3</v>
      </c>
    </row>
    <row r="1601" spans="1:7" ht="18" thickBot="1" x14ac:dyDescent="0.3">
      <c r="A1601" s="3">
        <v>41534</v>
      </c>
      <c r="B1601" s="16">
        <v>27.93</v>
      </c>
      <c r="C1601" s="6">
        <v>28.82</v>
      </c>
      <c r="D1601" s="6">
        <v>29.58</v>
      </c>
      <c r="E1601" s="6">
        <v>27.6</v>
      </c>
      <c r="F1601" s="6">
        <v>0</v>
      </c>
      <c r="G1601" s="9">
        <v>-3.09E-2</v>
      </c>
    </row>
    <row r="1602" spans="1:7" ht="18" thickBot="1" x14ac:dyDescent="0.3">
      <c r="A1602" s="3">
        <v>41533</v>
      </c>
      <c r="B1602" s="15">
        <v>28.82</v>
      </c>
      <c r="C1602" s="6">
        <v>28.29</v>
      </c>
      <c r="D1602" s="6">
        <v>29.67</v>
      </c>
      <c r="E1602" s="6">
        <v>25.9</v>
      </c>
      <c r="F1602" s="6">
        <v>0</v>
      </c>
      <c r="G1602" s="7">
        <v>1.8700000000000001E-2</v>
      </c>
    </row>
    <row r="1603" spans="1:7" ht="18" thickBot="1" x14ac:dyDescent="0.3">
      <c r="A1603" s="3">
        <v>41530</v>
      </c>
      <c r="B1603" s="16">
        <v>28.29</v>
      </c>
      <c r="C1603" s="6">
        <v>29.71</v>
      </c>
      <c r="D1603" s="6">
        <v>29.71</v>
      </c>
      <c r="E1603" s="6">
        <v>28.17</v>
      </c>
      <c r="F1603" s="6">
        <v>0</v>
      </c>
      <c r="G1603" s="9">
        <v>-4.7800000000000002E-2</v>
      </c>
    </row>
    <row r="1604" spans="1:7" ht="18" thickBot="1" x14ac:dyDescent="0.3">
      <c r="A1604" s="3">
        <v>41529</v>
      </c>
      <c r="B1604" s="16">
        <v>29.71</v>
      </c>
      <c r="C1604" s="6">
        <v>29.75</v>
      </c>
      <c r="D1604" s="6">
        <v>30.8</v>
      </c>
      <c r="E1604" s="6">
        <v>26.7</v>
      </c>
      <c r="F1604" s="6">
        <v>0</v>
      </c>
      <c r="G1604" s="9">
        <v>-1.2999999999999999E-3</v>
      </c>
    </row>
    <row r="1605" spans="1:7" ht="18" thickBot="1" x14ac:dyDescent="0.3">
      <c r="A1605" s="3">
        <v>41528</v>
      </c>
      <c r="B1605" s="15">
        <v>29.75</v>
      </c>
      <c r="C1605" s="6">
        <v>29.44</v>
      </c>
      <c r="D1605" s="6">
        <v>31.16</v>
      </c>
      <c r="E1605" s="6">
        <v>28.48</v>
      </c>
      <c r="F1605" s="6">
        <v>0</v>
      </c>
      <c r="G1605" s="7">
        <v>1.0500000000000001E-2</v>
      </c>
    </row>
    <row r="1606" spans="1:7" ht="18" thickBot="1" x14ac:dyDescent="0.3">
      <c r="A1606" s="3">
        <v>41527</v>
      </c>
      <c r="B1606" s="15">
        <v>29.44</v>
      </c>
      <c r="C1606" s="6">
        <v>28.65</v>
      </c>
      <c r="D1606" s="6">
        <v>29.52</v>
      </c>
      <c r="E1606" s="6">
        <v>27.09</v>
      </c>
      <c r="F1606" s="6">
        <v>0</v>
      </c>
      <c r="G1606" s="7">
        <v>2.76E-2</v>
      </c>
    </row>
    <row r="1607" spans="1:7" ht="18" thickBot="1" x14ac:dyDescent="0.3">
      <c r="A1607" s="3">
        <v>41523</v>
      </c>
      <c r="B1607" s="15">
        <v>28.65</v>
      </c>
      <c r="C1607" s="6">
        <v>28.53</v>
      </c>
      <c r="D1607" s="6">
        <v>29.28</v>
      </c>
      <c r="E1607" s="6">
        <v>27.63</v>
      </c>
      <c r="F1607" s="6">
        <v>0</v>
      </c>
      <c r="G1607" s="7">
        <v>4.1999999999999997E-3</v>
      </c>
    </row>
    <row r="1608" spans="1:7" ht="18" thickBot="1" x14ac:dyDescent="0.3">
      <c r="A1608" s="3">
        <v>41522</v>
      </c>
      <c r="B1608" s="16">
        <v>28.53</v>
      </c>
      <c r="C1608" s="6">
        <v>31.11</v>
      </c>
      <c r="D1608" s="6">
        <v>31.11</v>
      </c>
      <c r="E1608" s="6">
        <v>27.51</v>
      </c>
      <c r="F1608" s="6">
        <v>0</v>
      </c>
      <c r="G1608" s="9">
        <v>-8.2900000000000001E-2</v>
      </c>
    </row>
    <row r="1609" spans="1:7" ht="18" thickBot="1" x14ac:dyDescent="0.3">
      <c r="A1609" s="3">
        <v>41521</v>
      </c>
      <c r="B1609" s="16">
        <v>31.11</v>
      </c>
      <c r="C1609" s="6">
        <v>32.49</v>
      </c>
      <c r="D1609" s="6">
        <v>33.020000000000003</v>
      </c>
      <c r="E1609" s="6">
        <v>30.83</v>
      </c>
      <c r="F1609" s="6">
        <v>0</v>
      </c>
      <c r="G1609" s="9">
        <v>-4.2500000000000003E-2</v>
      </c>
    </row>
    <row r="1610" spans="1:7" ht="18" thickBot="1" x14ac:dyDescent="0.3">
      <c r="A1610" s="3">
        <v>41520</v>
      </c>
      <c r="B1610" s="15">
        <v>32.49</v>
      </c>
      <c r="C1610" s="6">
        <v>27.55</v>
      </c>
      <c r="D1610" s="6">
        <v>32.659999999999997</v>
      </c>
      <c r="E1610" s="6">
        <v>26.76</v>
      </c>
      <c r="F1610" s="6">
        <v>0</v>
      </c>
      <c r="G1610" s="7">
        <v>0.17929999999999999</v>
      </c>
    </row>
    <row r="1611" spans="1:7" ht="18" thickBot="1" x14ac:dyDescent="0.3">
      <c r="A1611" s="3">
        <v>41519</v>
      </c>
      <c r="B1611" s="16">
        <v>27.55</v>
      </c>
      <c r="C1611" s="6">
        <v>27.81</v>
      </c>
      <c r="D1611" s="6">
        <v>28.55</v>
      </c>
      <c r="E1611" s="6">
        <v>26.97</v>
      </c>
      <c r="F1611" s="6">
        <v>0</v>
      </c>
      <c r="G1611" s="9">
        <v>-9.2999999999999992E-3</v>
      </c>
    </row>
    <row r="1612" spans="1:7" ht="18" thickBot="1" x14ac:dyDescent="0.3">
      <c r="A1612" s="3">
        <v>41516</v>
      </c>
      <c r="B1612" s="16">
        <v>27.81</v>
      </c>
      <c r="C1612" s="6">
        <v>29.41</v>
      </c>
      <c r="D1612" s="6">
        <v>30.31</v>
      </c>
      <c r="E1612" s="6">
        <v>27.11</v>
      </c>
      <c r="F1612" s="6">
        <v>0</v>
      </c>
      <c r="G1612" s="9">
        <v>-5.4399999999999997E-2</v>
      </c>
    </row>
    <row r="1613" spans="1:7" ht="18" thickBot="1" x14ac:dyDescent="0.3">
      <c r="A1613" s="3">
        <v>41515</v>
      </c>
      <c r="B1613" s="16">
        <v>29.41</v>
      </c>
      <c r="C1613" s="6">
        <v>32.380000000000003</v>
      </c>
      <c r="D1613" s="6">
        <v>32.44</v>
      </c>
      <c r="E1613" s="6">
        <v>28.83</v>
      </c>
      <c r="F1613" s="6">
        <v>0</v>
      </c>
      <c r="G1613" s="9">
        <v>-9.1700000000000004E-2</v>
      </c>
    </row>
    <row r="1614" spans="1:7" ht="18" thickBot="1" x14ac:dyDescent="0.3">
      <c r="A1614" s="3">
        <v>41514</v>
      </c>
      <c r="B1614" s="15">
        <v>32.380000000000003</v>
      </c>
      <c r="C1614" s="6">
        <v>29.42</v>
      </c>
      <c r="D1614" s="6">
        <v>36.020000000000003</v>
      </c>
      <c r="E1614" s="6">
        <v>29.42</v>
      </c>
      <c r="F1614" s="6">
        <v>0</v>
      </c>
      <c r="G1614" s="7">
        <v>0.10059999999999999</v>
      </c>
    </row>
    <row r="1615" spans="1:7" ht="18" thickBot="1" x14ac:dyDescent="0.3">
      <c r="A1615" s="3">
        <v>41513</v>
      </c>
      <c r="B1615" s="15">
        <v>29.42</v>
      </c>
      <c r="C1615" s="6">
        <v>26.38</v>
      </c>
      <c r="D1615" s="6">
        <v>30.04</v>
      </c>
      <c r="E1615" s="6">
        <v>25.97</v>
      </c>
      <c r="F1615" s="6">
        <v>0</v>
      </c>
      <c r="G1615" s="7">
        <v>0.1152</v>
      </c>
    </row>
    <row r="1616" spans="1:7" ht="18" thickBot="1" x14ac:dyDescent="0.3">
      <c r="A1616" s="3">
        <v>41512</v>
      </c>
      <c r="B1616" s="15">
        <v>26.38</v>
      </c>
      <c r="C1616" s="6">
        <v>25.75</v>
      </c>
      <c r="D1616" s="6">
        <v>27.43</v>
      </c>
      <c r="E1616" s="6">
        <v>24.72</v>
      </c>
      <c r="F1616" s="6">
        <v>0</v>
      </c>
      <c r="G1616" s="7">
        <v>2.4500000000000001E-2</v>
      </c>
    </row>
    <row r="1617" spans="1:7" ht="18" thickBot="1" x14ac:dyDescent="0.3">
      <c r="A1617" s="3">
        <v>41509</v>
      </c>
      <c r="B1617" s="16">
        <v>25.75</v>
      </c>
      <c r="C1617" s="6">
        <v>27.68</v>
      </c>
      <c r="D1617" s="6">
        <v>27.84</v>
      </c>
      <c r="E1617" s="6">
        <v>25.34</v>
      </c>
      <c r="F1617" s="6">
        <v>0</v>
      </c>
      <c r="G1617" s="9">
        <v>-0.1139</v>
      </c>
    </row>
    <row r="1618" spans="1:7" ht="18" thickBot="1" x14ac:dyDescent="0.3">
      <c r="A1618" s="3">
        <v>41508</v>
      </c>
      <c r="B1618" s="15">
        <v>29.06</v>
      </c>
      <c r="C1618" s="6">
        <v>28.09</v>
      </c>
      <c r="D1618" s="6">
        <v>29.86</v>
      </c>
      <c r="E1618" s="6">
        <v>27.99</v>
      </c>
      <c r="F1618" s="6">
        <v>0</v>
      </c>
      <c r="G1618" s="7">
        <v>3.4500000000000003E-2</v>
      </c>
    </row>
    <row r="1619" spans="1:7" ht="18" thickBot="1" x14ac:dyDescent="0.3">
      <c r="A1619" s="3">
        <v>41507</v>
      </c>
      <c r="B1619" s="15">
        <v>28.09</v>
      </c>
      <c r="C1619" s="6">
        <v>27.23</v>
      </c>
      <c r="D1619" s="6">
        <v>29.96</v>
      </c>
      <c r="E1619" s="6">
        <v>24.25</v>
      </c>
      <c r="F1619" s="6">
        <v>0</v>
      </c>
      <c r="G1619" s="7">
        <v>3.1600000000000003E-2</v>
      </c>
    </row>
    <row r="1620" spans="1:7" ht="18" thickBot="1" x14ac:dyDescent="0.3">
      <c r="A1620" s="3">
        <v>41506</v>
      </c>
      <c r="B1620" s="15">
        <v>27.23</v>
      </c>
      <c r="C1620" s="6">
        <v>25.59</v>
      </c>
      <c r="D1620" s="6">
        <v>27.43</v>
      </c>
      <c r="E1620" s="6">
        <v>24.86</v>
      </c>
      <c r="F1620" s="6">
        <v>0</v>
      </c>
      <c r="G1620" s="7">
        <v>6.4100000000000004E-2</v>
      </c>
    </row>
    <row r="1621" spans="1:7" ht="18" thickBot="1" x14ac:dyDescent="0.3">
      <c r="A1621" s="3">
        <v>41505</v>
      </c>
      <c r="B1621" s="15">
        <v>25.59</v>
      </c>
      <c r="C1621" s="6">
        <v>23.64</v>
      </c>
      <c r="D1621" s="6">
        <v>26.99</v>
      </c>
      <c r="E1621" s="6">
        <v>23.64</v>
      </c>
      <c r="F1621" s="6">
        <v>0</v>
      </c>
      <c r="G1621" s="7">
        <v>8.2500000000000004E-2</v>
      </c>
    </row>
    <row r="1622" spans="1:7" ht="18" thickBot="1" x14ac:dyDescent="0.3">
      <c r="A1622" s="3">
        <v>41502</v>
      </c>
      <c r="B1622" s="15">
        <v>23.64</v>
      </c>
      <c r="C1622" s="6">
        <v>18.7</v>
      </c>
      <c r="D1622" s="6">
        <v>24.76</v>
      </c>
      <c r="E1622" s="6">
        <v>18.07</v>
      </c>
      <c r="F1622" s="6">
        <v>0</v>
      </c>
      <c r="G1622" s="7">
        <v>0.26419999999999999</v>
      </c>
    </row>
    <row r="1623" spans="1:7" ht="18" thickBot="1" x14ac:dyDescent="0.3">
      <c r="A1623" s="3">
        <v>41500</v>
      </c>
      <c r="B1623" s="16">
        <v>18.7</v>
      </c>
      <c r="C1623" s="6">
        <v>19.260000000000002</v>
      </c>
      <c r="D1623" s="6">
        <v>19.62</v>
      </c>
      <c r="E1623" s="6">
        <v>18.27</v>
      </c>
      <c r="F1623" s="6">
        <v>0</v>
      </c>
      <c r="G1623" s="9">
        <v>-2.9100000000000001E-2</v>
      </c>
    </row>
    <row r="1624" spans="1:7" ht="18" thickBot="1" x14ac:dyDescent="0.3">
      <c r="A1624" s="3">
        <v>41499</v>
      </c>
      <c r="B1624" s="16">
        <v>19.260000000000002</v>
      </c>
      <c r="C1624" s="6">
        <v>20.260000000000002</v>
      </c>
      <c r="D1624" s="6">
        <v>21.11</v>
      </c>
      <c r="E1624" s="6">
        <v>19.07</v>
      </c>
      <c r="F1624" s="6">
        <v>0</v>
      </c>
      <c r="G1624" s="9">
        <v>-9.4899999999999998E-2</v>
      </c>
    </row>
    <row r="1625" spans="1:7" ht="18" thickBot="1" x14ac:dyDescent="0.3">
      <c r="A1625" s="3">
        <v>41498</v>
      </c>
      <c r="B1625" s="15">
        <v>21.28</v>
      </c>
      <c r="C1625" s="6">
        <v>21.19</v>
      </c>
      <c r="D1625" s="6">
        <v>21.99</v>
      </c>
      <c r="E1625" s="6">
        <v>20.170000000000002</v>
      </c>
      <c r="F1625" s="6">
        <v>0</v>
      </c>
      <c r="G1625" s="7">
        <v>4.1999999999999997E-3</v>
      </c>
    </row>
    <row r="1626" spans="1:7" ht="18" thickBot="1" x14ac:dyDescent="0.3">
      <c r="A1626" s="3">
        <v>41494</v>
      </c>
      <c r="B1626" s="16">
        <v>21.19</v>
      </c>
      <c r="C1626" s="6">
        <v>22.04</v>
      </c>
      <c r="D1626" s="6">
        <v>22.04</v>
      </c>
      <c r="E1626" s="6">
        <v>20.59</v>
      </c>
      <c r="F1626" s="6">
        <v>0</v>
      </c>
      <c r="G1626" s="9">
        <v>-3.8600000000000002E-2</v>
      </c>
    </row>
    <row r="1627" spans="1:7" ht="18" thickBot="1" x14ac:dyDescent="0.3">
      <c r="A1627" s="3">
        <v>41493</v>
      </c>
      <c r="B1627" s="16">
        <v>22.04</v>
      </c>
      <c r="C1627" s="6">
        <v>22.73</v>
      </c>
      <c r="D1627" s="6">
        <v>23.28</v>
      </c>
      <c r="E1627" s="6">
        <v>21.86</v>
      </c>
      <c r="F1627" s="6">
        <v>0</v>
      </c>
      <c r="G1627" s="9">
        <v>-3.04E-2</v>
      </c>
    </row>
    <row r="1628" spans="1:7" ht="18" thickBot="1" x14ac:dyDescent="0.3">
      <c r="A1628" s="3">
        <v>41492</v>
      </c>
      <c r="B1628" s="15">
        <v>22.73</v>
      </c>
      <c r="C1628" s="6">
        <v>20.8</v>
      </c>
      <c r="D1628" s="6">
        <v>22.75</v>
      </c>
      <c r="E1628" s="6">
        <v>20.32</v>
      </c>
      <c r="F1628" s="6">
        <v>0</v>
      </c>
      <c r="G1628" s="7">
        <v>9.2799999999999994E-2</v>
      </c>
    </row>
    <row r="1629" spans="1:7" ht="18" thickBot="1" x14ac:dyDescent="0.3">
      <c r="A1629" s="3">
        <v>41491</v>
      </c>
      <c r="B1629" s="16">
        <v>20.8</v>
      </c>
      <c r="C1629" s="6">
        <v>20.89</v>
      </c>
      <c r="D1629" s="6">
        <v>21.62</v>
      </c>
      <c r="E1629" s="6">
        <v>20.56</v>
      </c>
      <c r="F1629" s="6">
        <v>0</v>
      </c>
      <c r="G1629" s="9">
        <v>-4.3E-3</v>
      </c>
    </row>
    <row r="1630" spans="1:7" ht="18" thickBot="1" x14ac:dyDescent="0.3">
      <c r="A1630" s="3">
        <v>41488</v>
      </c>
      <c r="B1630" s="15">
        <v>20.89</v>
      </c>
      <c r="C1630" s="6">
        <v>19.809999999999999</v>
      </c>
      <c r="D1630" s="6">
        <v>21.22</v>
      </c>
      <c r="E1630" s="6">
        <v>19</v>
      </c>
      <c r="F1630" s="6">
        <v>0</v>
      </c>
      <c r="G1630" s="7">
        <v>5.45E-2</v>
      </c>
    </row>
    <row r="1631" spans="1:7" ht="18" thickBot="1" x14ac:dyDescent="0.3">
      <c r="A1631" s="3">
        <v>41487</v>
      </c>
      <c r="B1631" s="15">
        <v>19.809999999999999</v>
      </c>
      <c r="C1631" s="6">
        <v>18.77</v>
      </c>
      <c r="D1631" s="6">
        <v>20.9</v>
      </c>
      <c r="E1631" s="6">
        <v>17.72</v>
      </c>
      <c r="F1631" s="6">
        <v>0</v>
      </c>
      <c r="G1631" s="7">
        <v>5.5399999999999998E-2</v>
      </c>
    </row>
    <row r="1632" spans="1:7" ht="18" thickBot="1" x14ac:dyDescent="0.3">
      <c r="A1632" s="3">
        <v>41486</v>
      </c>
      <c r="B1632" s="15">
        <v>18.77</v>
      </c>
      <c r="C1632" s="6">
        <v>18.12</v>
      </c>
      <c r="D1632" s="6">
        <v>19.29</v>
      </c>
      <c r="E1632" s="6">
        <v>18.12</v>
      </c>
      <c r="F1632" s="6">
        <v>0</v>
      </c>
      <c r="G1632" s="7">
        <v>3.5900000000000001E-2</v>
      </c>
    </row>
    <row r="1633" spans="1:7" ht="18" thickBot="1" x14ac:dyDescent="0.3">
      <c r="A1633" s="3">
        <v>41485</v>
      </c>
      <c r="B1633" s="16">
        <v>18.12</v>
      </c>
      <c r="C1633" s="6">
        <v>18.25</v>
      </c>
      <c r="D1633" s="6">
        <v>18.46</v>
      </c>
      <c r="E1633" s="6">
        <v>17.059999999999999</v>
      </c>
      <c r="F1633" s="6">
        <v>0</v>
      </c>
      <c r="G1633" s="9">
        <v>-7.1000000000000004E-3</v>
      </c>
    </row>
    <row r="1634" spans="1:7" ht="18" thickBot="1" x14ac:dyDescent="0.3">
      <c r="A1634" s="3">
        <v>41484</v>
      </c>
      <c r="B1634" s="15">
        <v>18.25</v>
      </c>
      <c r="C1634" s="6">
        <v>16.78</v>
      </c>
      <c r="D1634" s="6">
        <v>18.420000000000002</v>
      </c>
      <c r="E1634" s="6">
        <v>16.78</v>
      </c>
      <c r="F1634" s="6">
        <v>0</v>
      </c>
      <c r="G1634" s="7">
        <v>8.7599999999999997E-2</v>
      </c>
    </row>
    <row r="1635" spans="1:7" ht="18" thickBot="1" x14ac:dyDescent="0.3">
      <c r="A1635" s="3">
        <v>41481</v>
      </c>
      <c r="B1635" s="15">
        <v>16.78</v>
      </c>
      <c r="C1635" s="6">
        <v>16.54</v>
      </c>
      <c r="D1635" s="6">
        <v>17.05</v>
      </c>
      <c r="E1635" s="6">
        <v>16.27</v>
      </c>
      <c r="F1635" s="6">
        <v>0</v>
      </c>
      <c r="G1635" s="7">
        <v>3.5999999999999999E-3</v>
      </c>
    </row>
    <row r="1636" spans="1:7" ht="18" thickBot="1" x14ac:dyDescent="0.3">
      <c r="A1636" s="3">
        <v>41480</v>
      </c>
      <c r="B1636" s="16">
        <v>16.72</v>
      </c>
      <c r="C1636" s="6">
        <v>16.98</v>
      </c>
      <c r="D1636" s="6">
        <v>17.09</v>
      </c>
      <c r="E1636" s="6">
        <v>16.18</v>
      </c>
      <c r="F1636" s="6">
        <v>0</v>
      </c>
      <c r="G1636" s="9">
        <v>-1.12E-2</v>
      </c>
    </row>
    <row r="1637" spans="1:7" ht="18" thickBot="1" x14ac:dyDescent="0.3">
      <c r="A1637" s="3">
        <v>41479</v>
      </c>
      <c r="B1637" s="15">
        <v>16.91</v>
      </c>
      <c r="C1637" s="6">
        <v>16.72</v>
      </c>
      <c r="D1637" s="6">
        <v>18.05</v>
      </c>
      <c r="E1637" s="6">
        <v>16.600000000000001</v>
      </c>
      <c r="F1637" s="6">
        <v>0</v>
      </c>
      <c r="G1637" s="7">
        <v>1.14E-2</v>
      </c>
    </row>
    <row r="1638" spans="1:7" ht="18" thickBot="1" x14ac:dyDescent="0.3">
      <c r="A1638" s="3">
        <v>41478</v>
      </c>
      <c r="B1638" s="16">
        <v>16.72</v>
      </c>
      <c r="C1638" s="6">
        <v>17.63</v>
      </c>
      <c r="D1638" s="6">
        <v>17.63</v>
      </c>
      <c r="E1638" s="6">
        <v>16.43</v>
      </c>
      <c r="F1638" s="6">
        <v>0</v>
      </c>
      <c r="G1638" s="9">
        <v>-5.16E-2</v>
      </c>
    </row>
    <row r="1639" spans="1:7" ht="18" thickBot="1" x14ac:dyDescent="0.3">
      <c r="A1639" s="3">
        <v>41477</v>
      </c>
      <c r="B1639" s="16">
        <v>17.63</v>
      </c>
      <c r="C1639" s="6">
        <v>18.03</v>
      </c>
      <c r="D1639" s="6">
        <v>18.66</v>
      </c>
      <c r="E1639" s="6">
        <v>17.62</v>
      </c>
      <c r="F1639" s="6">
        <v>0</v>
      </c>
      <c r="G1639" s="9">
        <v>-2.76E-2</v>
      </c>
    </row>
    <row r="1640" spans="1:7" ht="18" thickBot="1" x14ac:dyDescent="0.3">
      <c r="A1640" s="3">
        <v>41474</v>
      </c>
      <c r="B1640" s="16">
        <v>18.13</v>
      </c>
      <c r="C1640" s="6">
        <v>18.27</v>
      </c>
      <c r="D1640" s="6">
        <v>18.28</v>
      </c>
      <c r="E1640" s="6">
        <v>17.71</v>
      </c>
      <c r="F1640" s="6">
        <v>0</v>
      </c>
      <c r="G1640" s="9">
        <v>-7.7000000000000002E-3</v>
      </c>
    </row>
    <row r="1641" spans="1:7" ht="18" thickBot="1" x14ac:dyDescent="0.3">
      <c r="A1641" s="3">
        <v>41473</v>
      </c>
      <c r="B1641" s="16">
        <v>18.27</v>
      </c>
      <c r="C1641" s="6">
        <v>19.36</v>
      </c>
      <c r="D1641" s="6">
        <v>19.399999999999999</v>
      </c>
      <c r="E1641" s="6">
        <v>18.07</v>
      </c>
      <c r="F1641" s="6">
        <v>0</v>
      </c>
      <c r="G1641" s="9">
        <v>-5.6300000000000003E-2</v>
      </c>
    </row>
    <row r="1642" spans="1:7" ht="18" thickBot="1" x14ac:dyDescent="0.3">
      <c r="A1642" s="3">
        <v>41472</v>
      </c>
      <c r="B1642" s="15">
        <v>19.36</v>
      </c>
      <c r="C1642" s="6">
        <v>18.989999999999998</v>
      </c>
      <c r="D1642" s="6">
        <v>19.59</v>
      </c>
      <c r="E1642" s="6">
        <v>17.760000000000002</v>
      </c>
      <c r="F1642" s="6">
        <v>0</v>
      </c>
      <c r="G1642" s="7">
        <v>1.95E-2</v>
      </c>
    </row>
    <row r="1643" spans="1:7" ht="18" thickBot="1" x14ac:dyDescent="0.3">
      <c r="A1643" s="3">
        <v>41471</v>
      </c>
      <c r="B1643" s="15">
        <v>18.989999999999998</v>
      </c>
      <c r="C1643" s="6">
        <v>18.79</v>
      </c>
      <c r="D1643" s="6">
        <v>19.82</v>
      </c>
      <c r="E1643" s="6">
        <v>17.79</v>
      </c>
      <c r="F1643" s="6">
        <v>0</v>
      </c>
      <c r="G1643" s="7">
        <v>1.06E-2</v>
      </c>
    </row>
    <row r="1644" spans="1:7" ht="18" thickBot="1" x14ac:dyDescent="0.3">
      <c r="A1644" s="3">
        <v>41470</v>
      </c>
      <c r="B1644" s="15">
        <v>18.79</v>
      </c>
      <c r="C1644" s="6">
        <v>18.690000000000001</v>
      </c>
      <c r="D1644" s="6">
        <v>19.54</v>
      </c>
      <c r="E1644" s="6">
        <v>17.63</v>
      </c>
      <c r="F1644" s="6">
        <v>0</v>
      </c>
      <c r="G1644" s="7">
        <v>5.4000000000000003E-3</v>
      </c>
    </row>
    <row r="1645" spans="1:7" ht="18" thickBot="1" x14ac:dyDescent="0.3">
      <c r="A1645" s="3">
        <v>41467</v>
      </c>
      <c r="B1645" s="16">
        <v>18.690000000000001</v>
      </c>
      <c r="C1645" s="6">
        <v>18.89</v>
      </c>
      <c r="D1645" s="6">
        <v>18.96</v>
      </c>
      <c r="E1645" s="6">
        <v>17.68</v>
      </c>
      <c r="F1645" s="6">
        <v>0</v>
      </c>
      <c r="G1645" s="9">
        <v>-1.06E-2</v>
      </c>
    </row>
    <row r="1646" spans="1:7" ht="18" thickBot="1" x14ac:dyDescent="0.3">
      <c r="A1646" s="3">
        <v>41466</v>
      </c>
      <c r="B1646" s="16">
        <v>18.89</v>
      </c>
      <c r="C1646" s="6">
        <v>19.98</v>
      </c>
      <c r="D1646" s="6">
        <v>19.98</v>
      </c>
      <c r="E1646" s="6">
        <v>18.13</v>
      </c>
      <c r="F1646" s="6">
        <v>0</v>
      </c>
      <c r="G1646" s="9">
        <v>-5.4600000000000003E-2</v>
      </c>
    </row>
    <row r="1647" spans="1:7" ht="18" thickBot="1" x14ac:dyDescent="0.3">
      <c r="A1647" s="3">
        <v>41465</v>
      </c>
      <c r="B1647" s="15">
        <v>19.98</v>
      </c>
      <c r="C1647" s="6">
        <v>19.32</v>
      </c>
      <c r="D1647" s="6">
        <v>20.11</v>
      </c>
      <c r="E1647" s="6">
        <v>18.329999999999998</v>
      </c>
      <c r="F1647" s="6">
        <v>0</v>
      </c>
      <c r="G1647" s="7">
        <v>3.4200000000000001E-2</v>
      </c>
    </row>
    <row r="1648" spans="1:7" ht="18" thickBot="1" x14ac:dyDescent="0.3">
      <c r="A1648" s="3">
        <v>41464</v>
      </c>
      <c r="B1648" s="16">
        <v>19.32</v>
      </c>
      <c r="C1648" s="6">
        <v>19.34</v>
      </c>
      <c r="D1648" s="6">
        <v>19.53</v>
      </c>
      <c r="E1648" s="6">
        <v>18.41</v>
      </c>
      <c r="F1648" s="6">
        <v>0</v>
      </c>
      <c r="G1648" s="9">
        <v>-1E-3</v>
      </c>
    </row>
    <row r="1649" spans="1:7" ht="18" thickBot="1" x14ac:dyDescent="0.3">
      <c r="A1649" s="3">
        <v>41463</v>
      </c>
      <c r="B1649" s="15">
        <v>19.34</v>
      </c>
      <c r="C1649" s="6">
        <v>18.670000000000002</v>
      </c>
      <c r="D1649" s="6">
        <v>19.850000000000001</v>
      </c>
      <c r="E1649" s="6">
        <v>18.38</v>
      </c>
      <c r="F1649" s="6">
        <v>0</v>
      </c>
      <c r="G1649" s="7">
        <v>3.5900000000000001E-2</v>
      </c>
    </row>
    <row r="1650" spans="1:7" ht="18" thickBot="1" x14ac:dyDescent="0.3">
      <c r="A1650" s="3">
        <v>41460</v>
      </c>
      <c r="B1650" s="15">
        <v>18.670000000000002</v>
      </c>
      <c r="C1650" s="6">
        <v>18.579999999999998</v>
      </c>
      <c r="D1650" s="6">
        <v>19.010000000000002</v>
      </c>
      <c r="E1650" s="6">
        <v>17.75</v>
      </c>
      <c r="F1650" s="6">
        <v>0</v>
      </c>
      <c r="G1650" s="7">
        <v>4.7999999999999996E-3</v>
      </c>
    </row>
    <row r="1651" spans="1:7" ht="18" thickBot="1" x14ac:dyDescent="0.3">
      <c r="A1651" s="3">
        <v>41459</v>
      </c>
      <c r="B1651" s="16">
        <v>18.579999999999998</v>
      </c>
      <c r="C1651" s="6">
        <v>18.91</v>
      </c>
      <c r="D1651" s="6">
        <v>19</v>
      </c>
      <c r="E1651" s="6">
        <v>18</v>
      </c>
      <c r="F1651" s="6">
        <v>0</v>
      </c>
      <c r="G1651" s="9">
        <v>-1.7500000000000002E-2</v>
      </c>
    </row>
    <row r="1652" spans="1:7" ht="18" thickBot="1" x14ac:dyDescent="0.3">
      <c r="A1652" s="3">
        <v>41458</v>
      </c>
      <c r="B1652" s="15">
        <v>18.91</v>
      </c>
      <c r="C1652" s="6">
        <v>18.21</v>
      </c>
      <c r="D1652" s="6">
        <v>19.13</v>
      </c>
      <c r="E1652" s="6">
        <v>17.809999999999999</v>
      </c>
      <c r="F1652" s="6">
        <v>0</v>
      </c>
      <c r="G1652" s="7">
        <v>3.8399999999999997E-2</v>
      </c>
    </row>
    <row r="1653" spans="1:7" ht="18" thickBot="1" x14ac:dyDescent="0.3">
      <c r="A1653" s="3">
        <v>41457</v>
      </c>
      <c r="B1653" s="15">
        <v>18.21</v>
      </c>
      <c r="C1653" s="6">
        <v>18.09</v>
      </c>
      <c r="D1653" s="6">
        <v>18.55</v>
      </c>
      <c r="E1653" s="6">
        <v>17.98</v>
      </c>
      <c r="F1653" s="6">
        <v>0</v>
      </c>
      <c r="G1653" s="7">
        <v>6.6E-3</v>
      </c>
    </row>
    <row r="1654" spans="1:7" ht="18" thickBot="1" x14ac:dyDescent="0.3">
      <c r="A1654" s="3">
        <v>41456</v>
      </c>
      <c r="B1654" s="15">
        <v>18.09</v>
      </c>
      <c r="C1654" s="6">
        <v>17.95</v>
      </c>
      <c r="D1654" s="6">
        <v>18.72</v>
      </c>
      <c r="E1654" s="6">
        <v>17.95</v>
      </c>
      <c r="F1654" s="6">
        <v>0</v>
      </c>
      <c r="G1654" s="7">
        <v>7.7999999999999996E-3</v>
      </c>
    </row>
    <row r="1655" spans="1:7" ht="18" thickBot="1" x14ac:dyDescent="0.3">
      <c r="A1655" s="3">
        <v>41453</v>
      </c>
      <c r="B1655" s="16">
        <v>17.95</v>
      </c>
      <c r="C1655" s="6">
        <v>18.850000000000001</v>
      </c>
      <c r="D1655" s="6">
        <v>18.850000000000001</v>
      </c>
      <c r="E1655" s="6">
        <v>17.62</v>
      </c>
      <c r="F1655" s="6">
        <v>0</v>
      </c>
      <c r="G1655" s="9">
        <v>-4.7699999999999999E-2</v>
      </c>
    </row>
    <row r="1656" spans="1:7" ht="18" thickBot="1" x14ac:dyDescent="0.3">
      <c r="A1656" s="3">
        <v>41452</v>
      </c>
      <c r="B1656" s="16">
        <v>18.850000000000001</v>
      </c>
      <c r="C1656" s="6">
        <v>21.07</v>
      </c>
      <c r="D1656" s="6">
        <v>21.07</v>
      </c>
      <c r="E1656" s="6">
        <v>18.62</v>
      </c>
      <c r="F1656" s="6">
        <v>0</v>
      </c>
      <c r="G1656" s="9">
        <v>-0.10539999999999999</v>
      </c>
    </row>
    <row r="1657" spans="1:7" ht="18" thickBot="1" x14ac:dyDescent="0.3">
      <c r="A1657" s="3">
        <v>41451</v>
      </c>
      <c r="B1657" s="16">
        <v>21.07</v>
      </c>
      <c r="C1657" s="6">
        <v>21.14</v>
      </c>
      <c r="D1657" s="6">
        <v>21.22</v>
      </c>
      <c r="E1657" s="6">
        <v>20.079999999999998</v>
      </c>
      <c r="F1657" s="6">
        <v>0</v>
      </c>
      <c r="G1657" s="9">
        <v>-3.3E-3</v>
      </c>
    </row>
    <row r="1658" spans="1:7" ht="18" thickBot="1" x14ac:dyDescent="0.3">
      <c r="A1658" s="3">
        <v>41450</v>
      </c>
      <c r="B1658" s="15">
        <v>21.14</v>
      </c>
      <c r="C1658" s="6">
        <v>21.01</v>
      </c>
      <c r="D1658" s="6">
        <v>22.11</v>
      </c>
      <c r="E1658" s="6">
        <v>20.329999999999998</v>
      </c>
      <c r="F1658" s="6">
        <v>0</v>
      </c>
      <c r="G1658" s="7">
        <v>6.1999999999999998E-3</v>
      </c>
    </row>
    <row r="1659" spans="1:7" ht="18" thickBot="1" x14ac:dyDescent="0.3">
      <c r="A1659" s="3">
        <v>41449</v>
      </c>
      <c r="B1659" s="15">
        <v>21.01</v>
      </c>
      <c r="C1659" s="6">
        <v>19.03</v>
      </c>
      <c r="D1659" s="6">
        <v>21.79</v>
      </c>
      <c r="E1659" s="6">
        <v>18.48</v>
      </c>
      <c r="F1659" s="6">
        <v>0</v>
      </c>
      <c r="G1659" s="7">
        <v>0.104</v>
      </c>
    </row>
    <row r="1660" spans="1:7" ht="18" thickBot="1" x14ac:dyDescent="0.3">
      <c r="A1660" s="3">
        <v>41446</v>
      </c>
      <c r="B1660" s="16">
        <v>19.03</v>
      </c>
      <c r="C1660" s="6">
        <v>19.190000000000001</v>
      </c>
      <c r="D1660" s="6">
        <v>19.73</v>
      </c>
      <c r="E1660" s="6">
        <v>18.190000000000001</v>
      </c>
      <c r="F1660" s="6">
        <v>0</v>
      </c>
      <c r="G1660" s="9">
        <v>-8.3000000000000001E-3</v>
      </c>
    </row>
    <row r="1661" spans="1:7" ht="18" thickBot="1" x14ac:dyDescent="0.3">
      <c r="A1661" s="3">
        <v>41445</v>
      </c>
      <c r="B1661" s="15">
        <v>19.190000000000001</v>
      </c>
      <c r="C1661" s="6">
        <v>18.46</v>
      </c>
      <c r="D1661" s="6">
        <v>19.739999999999998</v>
      </c>
      <c r="E1661" s="6">
        <v>17.850000000000001</v>
      </c>
      <c r="F1661" s="6">
        <v>0</v>
      </c>
      <c r="G1661" s="7">
        <v>3.95E-2</v>
      </c>
    </row>
    <row r="1662" spans="1:7" ht="18" thickBot="1" x14ac:dyDescent="0.3">
      <c r="A1662" s="3">
        <v>41444</v>
      </c>
      <c r="B1662" s="15">
        <v>18.46</v>
      </c>
      <c r="C1662" s="6">
        <v>18.29</v>
      </c>
      <c r="D1662" s="6">
        <v>18.68</v>
      </c>
      <c r="E1662" s="6">
        <v>17.75</v>
      </c>
      <c r="F1662" s="6">
        <v>0</v>
      </c>
      <c r="G1662" s="7">
        <v>9.2999999999999992E-3</v>
      </c>
    </row>
    <row r="1663" spans="1:7" ht="18" thickBot="1" x14ac:dyDescent="0.3">
      <c r="A1663" s="3">
        <v>41443</v>
      </c>
      <c r="B1663" s="15">
        <v>18.29</v>
      </c>
      <c r="C1663" s="6">
        <v>17.89</v>
      </c>
      <c r="D1663" s="6">
        <v>18.850000000000001</v>
      </c>
      <c r="E1663" s="6">
        <v>17.89</v>
      </c>
      <c r="F1663" s="6">
        <v>0</v>
      </c>
      <c r="G1663" s="7">
        <v>6.1000000000000004E-3</v>
      </c>
    </row>
    <row r="1664" spans="1:7" ht="18" thickBot="1" x14ac:dyDescent="0.3">
      <c r="A1664" s="3">
        <v>41442</v>
      </c>
      <c r="B1664" s="16">
        <v>18.18</v>
      </c>
      <c r="C1664" s="6">
        <v>18.28</v>
      </c>
      <c r="D1664" s="6">
        <v>19.350000000000001</v>
      </c>
      <c r="E1664" s="6">
        <v>18.13</v>
      </c>
      <c r="F1664" s="6">
        <v>0</v>
      </c>
      <c r="G1664" s="9">
        <v>-9.2999999999999992E-3</v>
      </c>
    </row>
    <row r="1665" spans="1:7" ht="18" thickBot="1" x14ac:dyDescent="0.3">
      <c r="A1665" s="3">
        <v>41439</v>
      </c>
      <c r="B1665" s="16">
        <v>18.350000000000001</v>
      </c>
      <c r="C1665" s="6">
        <v>19.440000000000001</v>
      </c>
      <c r="D1665" s="6">
        <v>19.440000000000001</v>
      </c>
      <c r="E1665" s="6">
        <v>17.649999999999999</v>
      </c>
      <c r="F1665" s="6">
        <v>0</v>
      </c>
      <c r="G1665" s="9">
        <v>-5.6099999999999997E-2</v>
      </c>
    </row>
    <row r="1666" spans="1:7" ht="18" thickBot="1" x14ac:dyDescent="0.3">
      <c r="A1666" s="3">
        <v>41438</v>
      </c>
      <c r="B1666" s="15">
        <v>19.440000000000001</v>
      </c>
      <c r="C1666" s="6">
        <v>18.850000000000001</v>
      </c>
      <c r="D1666" s="6">
        <v>19.77</v>
      </c>
      <c r="E1666" s="6">
        <v>17.760000000000002</v>
      </c>
      <c r="F1666" s="6">
        <v>0</v>
      </c>
      <c r="G1666" s="7">
        <v>3.1300000000000001E-2</v>
      </c>
    </row>
    <row r="1667" spans="1:7" ht="18" thickBot="1" x14ac:dyDescent="0.3">
      <c r="A1667" s="3">
        <v>41437</v>
      </c>
      <c r="B1667" s="16">
        <v>18.850000000000001</v>
      </c>
      <c r="C1667" s="6">
        <v>19.489999999999998</v>
      </c>
      <c r="D1667" s="6">
        <v>19.850000000000001</v>
      </c>
      <c r="E1667" s="6">
        <v>18.75</v>
      </c>
      <c r="F1667" s="6">
        <v>0</v>
      </c>
      <c r="G1667" s="9">
        <v>-3.2800000000000003E-2</v>
      </c>
    </row>
    <row r="1668" spans="1:7" ht="18" thickBot="1" x14ac:dyDescent="0.3">
      <c r="A1668" s="3">
        <v>41436</v>
      </c>
      <c r="B1668" s="15">
        <v>19.489999999999998</v>
      </c>
      <c r="C1668" s="6">
        <v>17.41</v>
      </c>
      <c r="D1668" s="6">
        <v>19.59</v>
      </c>
      <c r="E1668" s="6">
        <v>17.41</v>
      </c>
      <c r="F1668" s="6">
        <v>0</v>
      </c>
      <c r="G1668" s="7">
        <v>7.6200000000000004E-2</v>
      </c>
    </row>
    <row r="1669" spans="1:7" ht="18" thickBot="1" x14ac:dyDescent="0.3">
      <c r="A1669" s="3">
        <v>41435</v>
      </c>
      <c r="B1669" s="15">
        <v>18.11</v>
      </c>
      <c r="C1669" s="6">
        <v>17.350000000000001</v>
      </c>
      <c r="D1669" s="6">
        <v>18.63</v>
      </c>
      <c r="E1669" s="6">
        <v>17.04</v>
      </c>
      <c r="F1669" s="6">
        <v>0</v>
      </c>
      <c r="G1669" s="7">
        <v>4.3799999999999999E-2</v>
      </c>
    </row>
    <row r="1670" spans="1:7" ht="18" thickBot="1" x14ac:dyDescent="0.3">
      <c r="A1670" s="3">
        <v>41432</v>
      </c>
      <c r="B1670" s="16">
        <v>17.350000000000001</v>
      </c>
      <c r="C1670" s="6">
        <v>17.350000000000001</v>
      </c>
      <c r="D1670" s="6">
        <v>17.510000000000002</v>
      </c>
      <c r="E1670" s="6">
        <v>16.78</v>
      </c>
      <c r="F1670" s="6">
        <v>0</v>
      </c>
      <c r="G1670" s="9">
        <v>0</v>
      </c>
    </row>
    <row r="1671" spans="1:7" ht="18" thickBot="1" x14ac:dyDescent="0.3">
      <c r="A1671" s="3">
        <v>41431</v>
      </c>
      <c r="B1671" s="15">
        <v>17.350000000000001</v>
      </c>
      <c r="C1671" s="6">
        <v>16.78</v>
      </c>
      <c r="D1671" s="6">
        <v>17.52</v>
      </c>
      <c r="E1671" s="6">
        <v>16.59</v>
      </c>
      <c r="F1671" s="6">
        <v>0</v>
      </c>
      <c r="G1671" s="7">
        <v>3.4000000000000002E-2</v>
      </c>
    </row>
    <row r="1672" spans="1:7" ht="18" thickBot="1" x14ac:dyDescent="0.3">
      <c r="A1672" s="3">
        <v>41430</v>
      </c>
      <c r="B1672" s="16">
        <v>16.78</v>
      </c>
      <c r="C1672" s="6">
        <v>16.79</v>
      </c>
      <c r="D1672" s="6">
        <v>17.5</v>
      </c>
      <c r="E1672" s="6">
        <v>16.78</v>
      </c>
      <c r="F1672" s="6">
        <v>0</v>
      </c>
      <c r="G1672" s="9">
        <v>-2.7799999999999998E-2</v>
      </c>
    </row>
    <row r="1673" spans="1:7" ht="18" thickBot="1" x14ac:dyDescent="0.3">
      <c r="A1673" s="3">
        <v>41429</v>
      </c>
      <c r="B1673" s="16">
        <v>17.260000000000002</v>
      </c>
      <c r="C1673" s="6">
        <v>17.29</v>
      </c>
      <c r="D1673" s="6">
        <v>17.55</v>
      </c>
      <c r="E1673" s="6">
        <v>16.72</v>
      </c>
      <c r="F1673" s="6">
        <v>0</v>
      </c>
      <c r="G1673" s="9">
        <v>-1.6999999999999999E-3</v>
      </c>
    </row>
    <row r="1674" spans="1:7" ht="18" thickBot="1" x14ac:dyDescent="0.3">
      <c r="A1674" s="3">
        <v>41428</v>
      </c>
      <c r="B1674" s="15">
        <v>17.29</v>
      </c>
      <c r="C1674" s="6">
        <v>16.989999999999998</v>
      </c>
      <c r="D1674" s="6">
        <v>17.920000000000002</v>
      </c>
      <c r="E1674" s="6">
        <v>16.989999999999998</v>
      </c>
      <c r="F1674" s="6">
        <v>0</v>
      </c>
      <c r="G1674" s="7">
        <v>1.77E-2</v>
      </c>
    </row>
    <row r="1675" spans="1:7" ht="18" thickBot="1" x14ac:dyDescent="0.3">
      <c r="A1675" s="3">
        <v>41425</v>
      </c>
      <c r="B1675" s="15">
        <v>16.989999999999998</v>
      </c>
      <c r="C1675" s="6">
        <v>16.04</v>
      </c>
      <c r="D1675" s="6">
        <v>17.21</v>
      </c>
      <c r="E1675" s="6">
        <v>15.88</v>
      </c>
      <c r="F1675" s="6">
        <v>0</v>
      </c>
      <c r="G1675" s="7">
        <v>5.9200000000000003E-2</v>
      </c>
    </row>
    <row r="1676" spans="1:7" ht="18" thickBot="1" x14ac:dyDescent="0.3">
      <c r="A1676" s="3">
        <v>41424</v>
      </c>
      <c r="B1676" s="16">
        <v>16.04</v>
      </c>
      <c r="C1676" s="6">
        <v>17.86</v>
      </c>
      <c r="D1676" s="6">
        <v>17.86</v>
      </c>
      <c r="E1676" s="6">
        <v>15.84</v>
      </c>
      <c r="F1676" s="6">
        <v>0</v>
      </c>
      <c r="G1676" s="9">
        <v>-0.1019</v>
      </c>
    </row>
    <row r="1677" spans="1:7" ht="18" thickBot="1" x14ac:dyDescent="0.3">
      <c r="A1677" s="3">
        <v>41423</v>
      </c>
      <c r="B1677" s="15">
        <v>17.86</v>
      </c>
      <c r="C1677" s="6">
        <v>16.79</v>
      </c>
      <c r="D1677" s="6">
        <v>17.87</v>
      </c>
      <c r="E1677" s="6">
        <v>16.79</v>
      </c>
      <c r="F1677" s="6">
        <v>0</v>
      </c>
      <c r="G1677" s="7">
        <v>4.3200000000000002E-2</v>
      </c>
    </row>
    <row r="1678" spans="1:7" ht="18" thickBot="1" x14ac:dyDescent="0.3">
      <c r="A1678" s="3">
        <v>41422</v>
      </c>
      <c r="B1678" s="15">
        <v>17.12</v>
      </c>
      <c r="C1678" s="6">
        <v>17.03</v>
      </c>
      <c r="D1678" s="6">
        <v>17.62</v>
      </c>
      <c r="E1678" s="6">
        <v>16.63</v>
      </c>
      <c r="F1678" s="6">
        <v>0</v>
      </c>
      <c r="G1678" s="7">
        <v>5.3E-3</v>
      </c>
    </row>
    <row r="1679" spans="1:7" ht="18" thickBot="1" x14ac:dyDescent="0.3">
      <c r="A1679" s="3">
        <v>41421</v>
      </c>
      <c r="B1679" s="16">
        <v>17.03</v>
      </c>
      <c r="C1679" s="6">
        <v>17.7</v>
      </c>
      <c r="D1679" s="6">
        <v>18.04</v>
      </c>
      <c r="E1679" s="6">
        <v>16.68</v>
      </c>
      <c r="F1679" s="6">
        <v>0</v>
      </c>
      <c r="G1679" s="9">
        <v>-3.7900000000000003E-2</v>
      </c>
    </row>
    <row r="1680" spans="1:7" ht="18" thickBot="1" x14ac:dyDescent="0.3">
      <c r="A1680" s="3">
        <v>41418</v>
      </c>
      <c r="B1680" s="16">
        <v>17.7</v>
      </c>
      <c r="C1680" s="6">
        <v>18.73</v>
      </c>
      <c r="D1680" s="6">
        <v>18.8</v>
      </c>
      <c r="E1680" s="6">
        <v>17.61</v>
      </c>
      <c r="F1680" s="6">
        <v>0</v>
      </c>
      <c r="G1680" s="9">
        <v>-5.5E-2</v>
      </c>
    </row>
    <row r="1681" spans="1:7" ht="18" thickBot="1" x14ac:dyDescent="0.3">
      <c r="A1681" s="3">
        <v>41417</v>
      </c>
      <c r="B1681" s="15">
        <v>18.73</v>
      </c>
      <c r="C1681" s="6">
        <v>17.72</v>
      </c>
      <c r="D1681" s="6">
        <v>19.36</v>
      </c>
      <c r="E1681" s="6">
        <v>16.96</v>
      </c>
      <c r="F1681" s="6">
        <v>0</v>
      </c>
      <c r="G1681" s="7">
        <v>5.7000000000000002E-2</v>
      </c>
    </row>
    <row r="1682" spans="1:7" ht="18" thickBot="1" x14ac:dyDescent="0.3">
      <c r="A1682" s="3">
        <v>41416</v>
      </c>
      <c r="B1682" s="16">
        <v>17.72</v>
      </c>
      <c r="C1682" s="6">
        <v>17.88</v>
      </c>
      <c r="D1682" s="6">
        <v>18.03</v>
      </c>
      <c r="E1682" s="6">
        <v>16.95</v>
      </c>
      <c r="F1682" s="6">
        <v>0</v>
      </c>
      <c r="G1682" s="9">
        <v>-8.8999999999999999E-3</v>
      </c>
    </row>
    <row r="1683" spans="1:7" ht="18" thickBot="1" x14ac:dyDescent="0.3">
      <c r="A1683" s="3">
        <v>41415</v>
      </c>
      <c r="B1683" s="15">
        <v>17.88</v>
      </c>
      <c r="C1683" s="6">
        <v>16.989999999999998</v>
      </c>
      <c r="D1683" s="6">
        <v>18.22</v>
      </c>
      <c r="E1683" s="6">
        <v>16.989999999999998</v>
      </c>
      <c r="F1683" s="6">
        <v>0</v>
      </c>
      <c r="G1683" s="7">
        <v>9.5999999999999992E-3</v>
      </c>
    </row>
    <row r="1684" spans="1:7" ht="18" thickBot="1" x14ac:dyDescent="0.3">
      <c r="A1684" s="3">
        <v>41414</v>
      </c>
      <c r="B1684" s="15">
        <v>17.71</v>
      </c>
      <c r="C1684" s="6">
        <v>17.57</v>
      </c>
      <c r="D1684" s="6">
        <v>17.989999999999998</v>
      </c>
      <c r="E1684" s="6">
        <v>17.3</v>
      </c>
      <c r="F1684" s="6">
        <v>0</v>
      </c>
      <c r="G1684" s="7">
        <v>8.0000000000000002E-3</v>
      </c>
    </row>
    <row r="1685" spans="1:7" ht="18" thickBot="1" x14ac:dyDescent="0.3">
      <c r="A1685" s="3">
        <v>41411</v>
      </c>
      <c r="B1685" s="16">
        <v>17.57</v>
      </c>
      <c r="C1685" s="6">
        <v>17.739999999999998</v>
      </c>
      <c r="D1685" s="6">
        <v>17.829999999999998</v>
      </c>
      <c r="E1685" s="6">
        <v>16.760000000000002</v>
      </c>
      <c r="F1685" s="6">
        <v>0</v>
      </c>
      <c r="G1685" s="9">
        <v>-9.5999999999999992E-3</v>
      </c>
    </row>
    <row r="1686" spans="1:7" ht="18" thickBot="1" x14ac:dyDescent="0.3">
      <c r="A1686" s="3">
        <v>41410</v>
      </c>
      <c r="B1686" s="16">
        <v>17.739999999999998</v>
      </c>
      <c r="C1686" s="6">
        <v>18.13</v>
      </c>
      <c r="D1686" s="6">
        <v>18.52</v>
      </c>
      <c r="E1686" s="6">
        <v>17.46</v>
      </c>
      <c r="F1686" s="6">
        <v>0</v>
      </c>
      <c r="G1686" s="9">
        <v>-2.1499999999999998E-2</v>
      </c>
    </row>
    <row r="1687" spans="1:7" ht="18" thickBot="1" x14ac:dyDescent="0.3">
      <c r="A1687" s="3">
        <v>41409</v>
      </c>
      <c r="B1687" s="15">
        <v>18.13</v>
      </c>
      <c r="C1687" s="6">
        <v>17.170000000000002</v>
      </c>
      <c r="D1687" s="6">
        <v>18.16</v>
      </c>
      <c r="E1687" s="6">
        <v>16.54</v>
      </c>
      <c r="F1687" s="6">
        <v>0</v>
      </c>
      <c r="G1687" s="7">
        <v>5.5899999999999998E-2</v>
      </c>
    </row>
    <row r="1688" spans="1:7" ht="18" thickBot="1" x14ac:dyDescent="0.3">
      <c r="A1688" s="3">
        <v>41408</v>
      </c>
      <c r="B1688" s="16">
        <v>17.170000000000002</v>
      </c>
      <c r="C1688" s="6">
        <v>16.53</v>
      </c>
      <c r="D1688" s="6">
        <v>17.7</v>
      </c>
      <c r="E1688" s="6">
        <v>16.53</v>
      </c>
      <c r="F1688" s="6">
        <v>0</v>
      </c>
      <c r="G1688" s="9">
        <v>-1.9400000000000001E-2</v>
      </c>
    </row>
    <row r="1689" spans="1:7" ht="18" thickBot="1" x14ac:dyDescent="0.3">
      <c r="A1689" s="3">
        <v>41407</v>
      </c>
      <c r="B1689" s="15">
        <v>17.510000000000002</v>
      </c>
      <c r="C1689" s="6">
        <v>16.84</v>
      </c>
      <c r="D1689" s="6">
        <v>17.79</v>
      </c>
      <c r="E1689" s="6">
        <v>16.77</v>
      </c>
      <c r="F1689" s="6">
        <v>0</v>
      </c>
      <c r="G1689" s="7">
        <v>3.9800000000000002E-2</v>
      </c>
    </row>
    <row r="1690" spans="1:7" ht="18" thickBot="1" x14ac:dyDescent="0.3">
      <c r="A1690" s="3">
        <v>41405</v>
      </c>
      <c r="B1690" s="16">
        <v>16.84</v>
      </c>
      <c r="C1690" s="6">
        <v>16.86</v>
      </c>
      <c r="D1690" s="6">
        <v>16.89</v>
      </c>
      <c r="E1690" s="6">
        <v>15.85</v>
      </c>
      <c r="F1690" s="6">
        <v>0</v>
      </c>
      <c r="G1690" s="9">
        <v>-1.1999999999999999E-3</v>
      </c>
    </row>
    <row r="1691" spans="1:7" ht="18" thickBot="1" x14ac:dyDescent="0.3">
      <c r="A1691" s="3">
        <v>41404</v>
      </c>
      <c r="B1691" s="15">
        <v>16.86</v>
      </c>
      <c r="C1691" s="6">
        <v>16.600000000000001</v>
      </c>
      <c r="D1691" s="6">
        <v>17.13</v>
      </c>
      <c r="E1691" s="6">
        <v>16.399999999999999</v>
      </c>
      <c r="F1691" s="6">
        <v>0</v>
      </c>
      <c r="G1691" s="7">
        <v>1.5699999999999999E-2</v>
      </c>
    </row>
    <row r="1692" spans="1:7" ht="18" thickBot="1" x14ac:dyDescent="0.3">
      <c r="A1692" s="3">
        <v>41403</v>
      </c>
      <c r="B1692" s="16">
        <v>16.600000000000001</v>
      </c>
      <c r="C1692" s="6">
        <v>16.760000000000002</v>
      </c>
      <c r="D1692" s="6">
        <v>17.149999999999999</v>
      </c>
      <c r="E1692" s="6">
        <v>16.53</v>
      </c>
      <c r="F1692" s="6">
        <v>0</v>
      </c>
      <c r="G1692" s="9">
        <v>-9.4999999999999998E-3</v>
      </c>
    </row>
    <row r="1693" spans="1:7" ht="18" thickBot="1" x14ac:dyDescent="0.3">
      <c r="A1693" s="3">
        <v>41402</v>
      </c>
      <c r="B1693" s="15">
        <v>16.760000000000002</v>
      </c>
      <c r="C1693" s="6">
        <v>16.5</v>
      </c>
      <c r="D1693" s="6">
        <v>17.22</v>
      </c>
      <c r="E1693" s="6">
        <v>16.010000000000002</v>
      </c>
      <c r="F1693" s="6">
        <v>0</v>
      </c>
      <c r="G1693" s="7">
        <v>1.5800000000000002E-2</v>
      </c>
    </row>
    <row r="1694" spans="1:7" ht="18" thickBot="1" x14ac:dyDescent="0.3">
      <c r="A1694" s="3">
        <v>41401</v>
      </c>
      <c r="B1694" s="15">
        <v>16.5</v>
      </c>
      <c r="C1694" s="6">
        <v>15.84</v>
      </c>
      <c r="D1694" s="6">
        <v>16.53</v>
      </c>
      <c r="E1694" s="6">
        <v>15.56</v>
      </c>
      <c r="F1694" s="6">
        <v>0</v>
      </c>
      <c r="G1694" s="7">
        <v>4.1700000000000001E-2</v>
      </c>
    </row>
    <row r="1695" spans="1:7" ht="18" thickBot="1" x14ac:dyDescent="0.3">
      <c r="A1695" s="3">
        <v>41400</v>
      </c>
      <c r="B1695" s="15">
        <v>15.84</v>
      </c>
      <c r="C1695" s="6">
        <v>15.55</v>
      </c>
      <c r="D1695" s="6">
        <v>16.59</v>
      </c>
      <c r="E1695" s="6">
        <v>15.53</v>
      </c>
      <c r="F1695" s="6">
        <v>0</v>
      </c>
      <c r="G1695" s="7">
        <v>1.8599999999999998E-2</v>
      </c>
    </row>
    <row r="1696" spans="1:7" ht="18" thickBot="1" x14ac:dyDescent="0.3">
      <c r="A1696" s="3">
        <v>41397</v>
      </c>
      <c r="B1696" s="16">
        <v>15.55</v>
      </c>
      <c r="C1696" s="6">
        <v>16.28</v>
      </c>
      <c r="D1696" s="6">
        <v>16.55</v>
      </c>
      <c r="E1696" s="6">
        <v>15.43</v>
      </c>
      <c r="F1696" s="6">
        <v>0</v>
      </c>
      <c r="G1696" s="9">
        <v>-4.48E-2</v>
      </c>
    </row>
    <row r="1697" spans="1:7" ht="18" thickBot="1" x14ac:dyDescent="0.3">
      <c r="A1697" s="3">
        <v>41396</v>
      </c>
      <c r="B1697" s="15">
        <v>16.28</v>
      </c>
      <c r="C1697" s="6">
        <v>15.1</v>
      </c>
      <c r="D1697" s="6">
        <v>16.73</v>
      </c>
      <c r="E1697" s="6">
        <v>15.1</v>
      </c>
      <c r="F1697" s="6">
        <v>0</v>
      </c>
      <c r="G1697" s="7">
        <v>7.8100000000000003E-2</v>
      </c>
    </row>
    <row r="1698" spans="1:7" ht="18" thickBot="1" x14ac:dyDescent="0.3">
      <c r="A1698" s="3">
        <v>41394</v>
      </c>
      <c r="B1698" s="15">
        <v>15.1</v>
      </c>
      <c r="C1698" s="6">
        <v>14.33</v>
      </c>
      <c r="D1698" s="6">
        <v>15.64</v>
      </c>
      <c r="E1698" s="6">
        <v>13.81</v>
      </c>
      <c r="F1698" s="6">
        <v>0</v>
      </c>
      <c r="G1698" s="7">
        <v>5.3699999999999998E-2</v>
      </c>
    </row>
    <row r="1699" spans="1:7" ht="18" thickBot="1" x14ac:dyDescent="0.3">
      <c r="A1699" s="3">
        <v>41393</v>
      </c>
      <c r="B1699" s="15">
        <v>14.33</v>
      </c>
      <c r="C1699" s="6">
        <v>13.88</v>
      </c>
      <c r="D1699" s="6">
        <v>14.72</v>
      </c>
      <c r="E1699" s="6">
        <v>13.88</v>
      </c>
      <c r="F1699" s="6">
        <v>0</v>
      </c>
      <c r="G1699" s="7">
        <v>3.2399999999999998E-2</v>
      </c>
    </row>
    <row r="1700" spans="1:7" ht="18" thickBot="1" x14ac:dyDescent="0.3">
      <c r="A1700" s="3">
        <v>41390</v>
      </c>
      <c r="B1700" s="16">
        <v>13.88</v>
      </c>
      <c r="C1700" s="6">
        <v>14.6</v>
      </c>
      <c r="D1700" s="6">
        <v>14.6</v>
      </c>
      <c r="E1700" s="6">
        <v>13.84</v>
      </c>
      <c r="F1700" s="6">
        <v>0</v>
      </c>
      <c r="G1700" s="9">
        <v>-2.2499999999999999E-2</v>
      </c>
    </row>
    <row r="1701" spans="1:7" ht="18" thickBot="1" x14ac:dyDescent="0.3">
      <c r="A1701" s="3">
        <v>41389</v>
      </c>
      <c r="B1701" s="16">
        <v>14.2</v>
      </c>
      <c r="C1701" s="6">
        <v>15.07</v>
      </c>
      <c r="D1701" s="6">
        <v>15.58</v>
      </c>
      <c r="E1701" s="6">
        <v>13.87</v>
      </c>
      <c r="F1701" s="6">
        <v>0</v>
      </c>
      <c r="G1701" s="9">
        <v>-5.7700000000000001E-2</v>
      </c>
    </row>
    <row r="1702" spans="1:7" ht="18" thickBot="1" x14ac:dyDescent="0.3">
      <c r="A1702" s="3">
        <v>41387</v>
      </c>
      <c r="B1702" s="16">
        <v>15.07</v>
      </c>
      <c r="C1702" s="6">
        <v>16.22</v>
      </c>
      <c r="D1702" s="6">
        <v>16.45</v>
      </c>
      <c r="E1702" s="6">
        <v>14.63</v>
      </c>
      <c r="F1702" s="6">
        <v>0</v>
      </c>
      <c r="G1702" s="9">
        <v>-7.0900000000000005E-2</v>
      </c>
    </row>
    <row r="1703" spans="1:7" ht="18" thickBot="1" x14ac:dyDescent="0.3">
      <c r="A1703" s="3">
        <v>41386</v>
      </c>
      <c r="B1703" s="15">
        <v>16.22</v>
      </c>
      <c r="C1703" s="6">
        <v>15.36</v>
      </c>
      <c r="D1703" s="6">
        <v>17.25</v>
      </c>
      <c r="E1703" s="6">
        <v>15.36</v>
      </c>
      <c r="F1703" s="6">
        <v>0</v>
      </c>
      <c r="G1703" s="7">
        <v>5.6000000000000001E-2</v>
      </c>
    </row>
    <row r="1704" spans="1:7" ht="18" thickBot="1" x14ac:dyDescent="0.3">
      <c r="A1704" s="3">
        <v>41382</v>
      </c>
      <c r="B1704" s="16">
        <v>15.36</v>
      </c>
      <c r="C1704" s="6">
        <v>16.36</v>
      </c>
      <c r="D1704" s="6">
        <v>16.489999999999998</v>
      </c>
      <c r="E1704" s="6">
        <v>15.21</v>
      </c>
      <c r="F1704" s="6">
        <v>0</v>
      </c>
      <c r="G1704" s="9">
        <v>-6.1100000000000002E-2</v>
      </c>
    </row>
    <row r="1705" spans="1:7" ht="18" thickBot="1" x14ac:dyDescent="0.3">
      <c r="A1705" s="3">
        <v>41381</v>
      </c>
      <c r="B1705" s="15">
        <v>16.36</v>
      </c>
      <c r="C1705" s="6">
        <v>16.25</v>
      </c>
      <c r="D1705" s="6">
        <v>16.579999999999998</v>
      </c>
      <c r="E1705" s="6">
        <v>15.76</v>
      </c>
      <c r="F1705" s="6">
        <v>0</v>
      </c>
      <c r="G1705" s="7">
        <v>6.7999999999999996E-3</v>
      </c>
    </row>
    <row r="1706" spans="1:7" ht="18" thickBot="1" x14ac:dyDescent="0.3">
      <c r="A1706" s="3">
        <v>41380</v>
      </c>
      <c r="B1706" s="16">
        <v>16.25</v>
      </c>
      <c r="C1706" s="6">
        <v>16.61</v>
      </c>
      <c r="D1706" s="6">
        <v>16.8</v>
      </c>
      <c r="E1706" s="6">
        <v>16.04</v>
      </c>
      <c r="F1706" s="6">
        <v>0</v>
      </c>
      <c r="G1706" s="9">
        <v>-2.1700000000000001E-2</v>
      </c>
    </row>
    <row r="1707" spans="1:7" ht="18" thickBot="1" x14ac:dyDescent="0.3">
      <c r="A1707" s="3">
        <v>41379</v>
      </c>
      <c r="B1707" s="15">
        <v>16.61</v>
      </c>
      <c r="C1707" s="6">
        <v>16.45</v>
      </c>
      <c r="D1707" s="6">
        <v>17.07</v>
      </c>
      <c r="E1707" s="6">
        <v>16.239999999999998</v>
      </c>
      <c r="F1707" s="6">
        <v>0</v>
      </c>
      <c r="G1707" s="7">
        <v>9.7000000000000003E-3</v>
      </c>
    </row>
    <row r="1708" spans="1:7" ht="18" thickBot="1" x14ac:dyDescent="0.3">
      <c r="A1708" s="3">
        <v>41376</v>
      </c>
      <c r="B1708" s="16">
        <v>16.45</v>
      </c>
      <c r="C1708" s="6">
        <v>16.97</v>
      </c>
      <c r="D1708" s="6">
        <v>17.260000000000002</v>
      </c>
      <c r="E1708" s="6">
        <v>16.329999999999998</v>
      </c>
      <c r="F1708" s="6">
        <v>0</v>
      </c>
      <c r="G1708" s="9">
        <v>-3.0599999999999999E-2</v>
      </c>
    </row>
    <row r="1709" spans="1:7" ht="18" thickBot="1" x14ac:dyDescent="0.3">
      <c r="A1709" s="3">
        <v>41375</v>
      </c>
      <c r="B1709" s="15">
        <v>16.97</v>
      </c>
      <c r="C1709" s="6">
        <v>16.489999999999998</v>
      </c>
      <c r="D1709" s="6">
        <v>17.59</v>
      </c>
      <c r="E1709" s="6">
        <v>15.99</v>
      </c>
      <c r="F1709" s="6">
        <v>0</v>
      </c>
      <c r="G1709" s="7">
        <v>2.9100000000000001E-2</v>
      </c>
    </row>
    <row r="1710" spans="1:7" ht="18" thickBot="1" x14ac:dyDescent="0.3">
      <c r="A1710" s="3">
        <v>41374</v>
      </c>
      <c r="B1710" s="16">
        <v>16.489999999999998</v>
      </c>
      <c r="C1710" s="6">
        <v>16.82</v>
      </c>
      <c r="D1710" s="6">
        <v>17.43</v>
      </c>
      <c r="E1710" s="6">
        <v>16.03</v>
      </c>
      <c r="F1710" s="6">
        <v>0</v>
      </c>
      <c r="G1710" s="9">
        <v>-1.9599999999999999E-2</v>
      </c>
    </row>
    <row r="1711" spans="1:7" ht="18" thickBot="1" x14ac:dyDescent="0.3">
      <c r="A1711" s="3">
        <v>41373</v>
      </c>
      <c r="B1711" s="15">
        <v>16.82</v>
      </c>
      <c r="C1711" s="6">
        <v>15.82</v>
      </c>
      <c r="D1711" s="6">
        <v>17.260000000000002</v>
      </c>
      <c r="E1711" s="6">
        <v>15.82</v>
      </c>
      <c r="F1711" s="6">
        <v>0</v>
      </c>
      <c r="G1711" s="7">
        <v>3.0000000000000001E-3</v>
      </c>
    </row>
    <row r="1712" spans="1:7" ht="18" thickBot="1" x14ac:dyDescent="0.3">
      <c r="A1712" s="3">
        <v>41372</v>
      </c>
      <c r="B1712" s="15">
        <v>16.77</v>
      </c>
      <c r="C1712" s="6">
        <v>15.67</v>
      </c>
      <c r="D1712" s="6">
        <v>16.96</v>
      </c>
      <c r="E1712" s="6">
        <v>15.67</v>
      </c>
      <c r="F1712" s="6">
        <v>0</v>
      </c>
      <c r="G1712" s="7">
        <v>3.7699999999999997E-2</v>
      </c>
    </row>
    <row r="1713" spans="1:7" ht="18" thickBot="1" x14ac:dyDescent="0.3">
      <c r="A1713" s="3">
        <v>41369</v>
      </c>
      <c r="B1713" s="15">
        <v>16.16</v>
      </c>
      <c r="C1713" s="6">
        <v>15.85</v>
      </c>
      <c r="D1713" s="6">
        <v>16.47</v>
      </c>
      <c r="E1713" s="6">
        <v>15.23</v>
      </c>
      <c r="F1713" s="6">
        <v>0</v>
      </c>
      <c r="G1713" s="7">
        <v>1.9599999999999999E-2</v>
      </c>
    </row>
    <row r="1714" spans="1:7" ht="18" thickBot="1" x14ac:dyDescent="0.3">
      <c r="A1714" s="3">
        <v>41368</v>
      </c>
      <c r="B1714" s="15">
        <v>15.85</v>
      </c>
      <c r="C1714" s="6">
        <v>14.87</v>
      </c>
      <c r="D1714" s="6">
        <v>16.079999999999998</v>
      </c>
      <c r="E1714" s="6">
        <v>14.8</v>
      </c>
      <c r="F1714" s="6">
        <v>0</v>
      </c>
      <c r="G1714" s="7">
        <v>6.59E-2</v>
      </c>
    </row>
    <row r="1715" spans="1:7" ht="18" thickBot="1" x14ac:dyDescent="0.3">
      <c r="A1715" s="3">
        <v>41367</v>
      </c>
      <c r="B1715" s="15">
        <v>14.87</v>
      </c>
      <c r="C1715" s="6">
        <v>14.1</v>
      </c>
      <c r="D1715" s="6">
        <v>15.06</v>
      </c>
      <c r="E1715" s="6">
        <v>13.84</v>
      </c>
      <c r="F1715" s="6">
        <v>0</v>
      </c>
      <c r="G1715" s="7">
        <v>5.4600000000000003E-2</v>
      </c>
    </row>
    <row r="1716" spans="1:7" ht="18" thickBot="1" x14ac:dyDescent="0.3">
      <c r="A1716" s="3">
        <v>41366</v>
      </c>
      <c r="B1716" s="16">
        <v>14.1</v>
      </c>
      <c r="C1716" s="6">
        <v>14.85</v>
      </c>
      <c r="D1716" s="6">
        <v>15.09</v>
      </c>
      <c r="E1716" s="6">
        <v>14.1</v>
      </c>
      <c r="F1716" s="6">
        <v>0</v>
      </c>
      <c r="G1716" s="9">
        <v>-5.0500000000000003E-2</v>
      </c>
    </row>
    <row r="1717" spans="1:7" ht="18" thickBot="1" x14ac:dyDescent="0.3">
      <c r="A1717" s="3">
        <v>41365</v>
      </c>
      <c r="B1717" s="16">
        <v>14.85</v>
      </c>
      <c r="C1717" s="6">
        <v>15.22</v>
      </c>
      <c r="D1717" s="6">
        <v>15.85</v>
      </c>
      <c r="E1717" s="6">
        <v>14.8</v>
      </c>
      <c r="F1717" s="6">
        <v>0</v>
      </c>
      <c r="G1717" s="9">
        <v>-2.4299999999999999E-2</v>
      </c>
    </row>
    <row r="1718" spans="1:7" ht="18" thickBot="1" x14ac:dyDescent="0.3">
      <c r="A1718" s="3">
        <v>41361</v>
      </c>
      <c r="B1718" s="16">
        <v>15.22</v>
      </c>
      <c r="C1718" s="6">
        <v>15.8</v>
      </c>
      <c r="D1718" s="6">
        <v>16.2</v>
      </c>
      <c r="E1718" s="6">
        <v>15.22</v>
      </c>
      <c r="F1718" s="6">
        <v>0</v>
      </c>
      <c r="G1718" s="9">
        <v>-3.6700000000000003E-2</v>
      </c>
    </row>
    <row r="1719" spans="1:7" ht="18" thickBot="1" x14ac:dyDescent="0.3">
      <c r="A1719" s="3">
        <v>41359</v>
      </c>
      <c r="B1719" s="16">
        <v>15.8</v>
      </c>
      <c r="C1719" s="6">
        <v>16.36</v>
      </c>
      <c r="D1719" s="6">
        <v>16.84</v>
      </c>
      <c r="E1719" s="6">
        <v>15.64</v>
      </c>
      <c r="F1719" s="6">
        <v>0</v>
      </c>
      <c r="G1719" s="9">
        <v>-3.4200000000000001E-2</v>
      </c>
    </row>
    <row r="1720" spans="1:7" ht="18" thickBot="1" x14ac:dyDescent="0.3">
      <c r="A1720" s="3">
        <v>41358</v>
      </c>
      <c r="B1720" s="15">
        <v>16.36</v>
      </c>
      <c r="C1720" s="6">
        <v>15.54</v>
      </c>
      <c r="D1720" s="6">
        <v>16.36</v>
      </c>
      <c r="E1720" s="6">
        <v>14.92</v>
      </c>
      <c r="F1720" s="6">
        <v>0</v>
      </c>
      <c r="G1720" s="7">
        <v>5.28E-2</v>
      </c>
    </row>
    <row r="1721" spans="1:7" ht="18" thickBot="1" x14ac:dyDescent="0.3">
      <c r="A1721" s="3">
        <v>41355</v>
      </c>
      <c r="B1721" s="16">
        <v>15.54</v>
      </c>
      <c r="C1721" s="6">
        <v>16.510000000000002</v>
      </c>
      <c r="D1721" s="6">
        <v>16.510000000000002</v>
      </c>
      <c r="E1721" s="6">
        <v>15.45</v>
      </c>
      <c r="F1721" s="6">
        <v>0</v>
      </c>
      <c r="G1721" s="9">
        <v>-5.8799999999999998E-2</v>
      </c>
    </row>
    <row r="1722" spans="1:7" ht="18" thickBot="1" x14ac:dyDescent="0.3">
      <c r="A1722" s="3">
        <v>41354</v>
      </c>
      <c r="B1722" s="16">
        <v>16.510000000000002</v>
      </c>
      <c r="C1722" s="6">
        <v>16.66</v>
      </c>
      <c r="D1722" s="6">
        <v>17.239999999999998</v>
      </c>
      <c r="E1722" s="6">
        <v>15.9</v>
      </c>
      <c r="F1722" s="6">
        <v>0</v>
      </c>
      <c r="G1722" s="9">
        <v>-8.9999999999999993E-3</v>
      </c>
    </row>
    <row r="1723" spans="1:7" ht="18" thickBot="1" x14ac:dyDescent="0.3">
      <c r="A1723" s="3">
        <v>41353</v>
      </c>
      <c r="B1723" s="16">
        <v>16.66</v>
      </c>
      <c r="C1723" s="6">
        <v>16.71</v>
      </c>
      <c r="D1723" s="6">
        <v>17.440000000000001</v>
      </c>
      <c r="E1723" s="6">
        <v>16.170000000000002</v>
      </c>
      <c r="F1723" s="6">
        <v>0</v>
      </c>
      <c r="G1723" s="9">
        <v>-3.0000000000000001E-3</v>
      </c>
    </row>
    <row r="1724" spans="1:7" ht="18" thickBot="1" x14ac:dyDescent="0.3">
      <c r="A1724" s="3">
        <v>41352</v>
      </c>
      <c r="B1724" s="15">
        <v>16.71</v>
      </c>
      <c r="C1724" s="6">
        <v>15.85</v>
      </c>
      <c r="D1724" s="6">
        <v>17.84</v>
      </c>
      <c r="E1724" s="6">
        <v>14.83</v>
      </c>
      <c r="F1724" s="6">
        <v>0</v>
      </c>
      <c r="G1724" s="7">
        <v>5.4300000000000001E-2</v>
      </c>
    </row>
    <row r="1725" spans="1:7" ht="18" thickBot="1" x14ac:dyDescent="0.3">
      <c r="A1725" s="3">
        <v>41351</v>
      </c>
      <c r="B1725" s="15">
        <v>15.85</v>
      </c>
      <c r="C1725" s="6">
        <v>15.16</v>
      </c>
      <c r="D1725" s="6">
        <v>16.59</v>
      </c>
      <c r="E1725" s="6">
        <v>15.16</v>
      </c>
      <c r="F1725" s="6">
        <v>0</v>
      </c>
      <c r="G1725" s="7">
        <v>4.5499999999999999E-2</v>
      </c>
    </row>
    <row r="1726" spans="1:7" ht="18" thickBot="1" x14ac:dyDescent="0.3">
      <c r="A1726" s="3">
        <v>41348</v>
      </c>
      <c r="B1726" s="15">
        <v>15.16</v>
      </c>
      <c r="C1726" s="6">
        <v>14.66</v>
      </c>
      <c r="D1726" s="6">
        <v>15.29</v>
      </c>
      <c r="E1726" s="6">
        <v>14.19</v>
      </c>
      <c r="F1726" s="6">
        <v>0</v>
      </c>
      <c r="G1726" s="7">
        <v>3.4099999999999998E-2</v>
      </c>
    </row>
    <row r="1727" spans="1:7" ht="18" thickBot="1" x14ac:dyDescent="0.3">
      <c r="A1727" s="3">
        <v>41347</v>
      </c>
      <c r="B1727" s="16">
        <v>14.66</v>
      </c>
      <c r="C1727" s="6">
        <v>16.2</v>
      </c>
      <c r="D1727" s="6">
        <v>17.16</v>
      </c>
      <c r="E1727" s="6">
        <v>14.58</v>
      </c>
      <c r="F1727" s="6">
        <v>0</v>
      </c>
      <c r="G1727" s="9">
        <v>-9.5100000000000004E-2</v>
      </c>
    </row>
    <row r="1728" spans="1:7" ht="18" thickBot="1" x14ac:dyDescent="0.3">
      <c r="A1728" s="3">
        <v>41346</v>
      </c>
      <c r="B1728" s="15">
        <v>16.2</v>
      </c>
      <c r="C1728" s="6">
        <v>15.13</v>
      </c>
      <c r="D1728" s="6">
        <v>16.43</v>
      </c>
      <c r="E1728" s="6">
        <v>14.69</v>
      </c>
      <c r="F1728" s="6">
        <v>0</v>
      </c>
      <c r="G1728" s="7">
        <v>7.0699999999999999E-2</v>
      </c>
    </row>
    <row r="1729" spans="1:7" ht="18" thickBot="1" x14ac:dyDescent="0.3">
      <c r="A1729" s="3">
        <v>41345</v>
      </c>
      <c r="B1729" s="15">
        <v>15.13</v>
      </c>
      <c r="C1729" s="6">
        <v>14.25</v>
      </c>
      <c r="D1729" s="6">
        <v>15.67</v>
      </c>
      <c r="E1729" s="6">
        <v>13.7</v>
      </c>
      <c r="F1729" s="6">
        <v>0</v>
      </c>
      <c r="G1729" s="7">
        <v>6.1800000000000001E-2</v>
      </c>
    </row>
    <row r="1730" spans="1:7" ht="18" thickBot="1" x14ac:dyDescent="0.3">
      <c r="A1730" s="3">
        <v>41344</v>
      </c>
      <c r="B1730" s="15">
        <v>14.25</v>
      </c>
      <c r="C1730" s="6">
        <v>13.34</v>
      </c>
      <c r="D1730" s="6">
        <v>14.32</v>
      </c>
      <c r="E1730" s="6">
        <v>13.12</v>
      </c>
      <c r="F1730" s="6">
        <v>0</v>
      </c>
      <c r="G1730" s="7">
        <v>6.8199999999999997E-2</v>
      </c>
    </row>
    <row r="1731" spans="1:7" ht="18" thickBot="1" x14ac:dyDescent="0.3">
      <c r="A1731" s="3">
        <v>41341</v>
      </c>
      <c r="B1731" s="15">
        <v>13.34</v>
      </c>
      <c r="C1731" s="6">
        <v>12.85</v>
      </c>
      <c r="D1731" s="6">
        <v>13.58</v>
      </c>
      <c r="E1731" s="6">
        <v>12.85</v>
      </c>
      <c r="F1731" s="6">
        <v>0</v>
      </c>
      <c r="G1731" s="7">
        <v>2.07E-2</v>
      </c>
    </row>
    <row r="1732" spans="1:7" ht="18" thickBot="1" x14ac:dyDescent="0.3">
      <c r="A1732" s="3">
        <v>41340</v>
      </c>
      <c r="B1732" s="16">
        <v>13.07</v>
      </c>
      <c r="C1732" s="6">
        <v>13.4</v>
      </c>
      <c r="D1732" s="6">
        <v>13.62</v>
      </c>
      <c r="E1732" s="6">
        <v>12.83</v>
      </c>
      <c r="F1732" s="6">
        <v>0</v>
      </c>
      <c r="G1732" s="9">
        <v>-2.46E-2</v>
      </c>
    </row>
    <row r="1733" spans="1:7" ht="18" thickBot="1" x14ac:dyDescent="0.3">
      <c r="A1733" s="3">
        <v>41339</v>
      </c>
      <c r="B1733" s="15">
        <v>13.4</v>
      </c>
      <c r="C1733" s="6">
        <v>13.39</v>
      </c>
      <c r="D1733" s="6">
        <v>13.6</v>
      </c>
      <c r="E1733" s="6">
        <v>12.9</v>
      </c>
      <c r="F1733" s="6">
        <v>0</v>
      </c>
      <c r="G1733" s="7">
        <v>6.9999999999999999E-4</v>
      </c>
    </row>
    <row r="1734" spans="1:7" ht="18" thickBot="1" x14ac:dyDescent="0.3">
      <c r="A1734" s="3">
        <v>41338</v>
      </c>
      <c r="B1734" s="16">
        <v>13.39</v>
      </c>
      <c r="C1734" s="6">
        <v>13.67</v>
      </c>
      <c r="D1734" s="6">
        <v>13.74</v>
      </c>
      <c r="E1734" s="6">
        <v>13.22</v>
      </c>
      <c r="F1734" s="6">
        <v>0</v>
      </c>
      <c r="G1734" s="9">
        <v>-2.0500000000000001E-2</v>
      </c>
    </row>
    <row r="1735" spans="1:7" ht="18" thickBot="1" x14ac:dyDescent="0.3">
      <c r="A1735" s="3">
        <v>41337</v>
      </c>
      <c r="B1735" s="16">
        <v>13.67</v>
      </c>
      <c r="C1735" s="6">
        <v>14.06</v>
      </c>
      <c r="D1735" s="6">
        <v>14.51</v>
      </c>
      <c r="E1735" s="6">
        <v>13.67</v>
      </c>
      <c r="F1735" s="6">
        <v>0</v>
      </c>
      <c r="G1735" s="9">
        <v>-2.7699999999999999E-2</v>
      </c>
    </row>
    <row r="1736" spans="1:7" ht="18" thickBot="1" x14ac:dyDescent="0.3">
      <c r="A1736" s="3">
        <v>41334</v>
      </c>
      <c r="B1736" s="16">
        <v>14.06</v>
      </c>
      <c r="C1736" s="6">
        <v>14.86</v>
      </c>
      <c r="D1736" s="6">
        <v>15.09</v>
      </c>
      <c r="E1736" s="6">
        <v>13.93</v>
      </c>
      <c r="F1736" s="6">
        <v>0</v>
      </c>
      <c r="G1736" s="9">
        <v>-5.3800000000000001E-2</v>
      </c>
    </row>
    <row r="1737" spans="1:7" ht="18" thickBot="1" x14ac:dyDescent="0.3">
      <c r="A1737" s="3">
        <v>41333</v>
      </c>
      <c r="B1737" s="16">
        <v>14.86</v>
      </c>
      <c r="C1737" s="6">
        <v>16.23</v>
      </c>
      <c r="D1737" s="6">
        <v>16.23</v>
      </c>
      <c r="E1737" s="6">
        <v>14.59</v>
      </c>
      <c r="F1737" s="6">
        <v>0</v>
      </c>
      <c r="G1737" s="9">
        <v>-8.4400000000000003E-2</v>
      </c>
    </row>
    <row r="1738" spans="1:7" ht="18" thickBot="1" x14ac:dyDescent="0.3">
      <c r="A1738" s="3">
        <v>41332</v>
      </c>
      <c r="B1738" s="16">
        <v>16.23</v>
      </c>
      <c r="C1738" s="6">
        <v>17.36</v>
      </c>
      <c r="D1738" s="6">
        <v>17.36</v>
      </c>
      <c r="E1738" s="6">
        <v>16.11</v>
      </c>
      <c r="F1738" s="6">
        <v>0</v>
      </c>
      <c r="G1738" s="9">
        <v>-6.5100000000000005E-2</v>
      </c>
    </row>
    <row r="1739" spans="1:7" ht="18" thickBot="1" x14ac:dyDescent="0.3">
      <c r="A1739" s="3">
        <v>41331</v>
      </c>
      <c r="B1739" s="15">
        <v>17.36</v>
      </c>
      <c r="C1739" s="6">
        <v>16.73</v>
      </c>
      <c r="D1739" s="6">
        <v>17.600000000000001</v>
      </c>
      <c r="E1739" s="6">
        <v>16.47</v>
      </c>
      <c r="F1739" s="6">
        <v>0</v>
      </c>
      <c r="G1739" s="7">
        <v>3.7699999999999997E-2</v>
      </c>
    </row>
    <row r="1740" spans="1:7" ht="18" thickBot="1" x14ac:dyDescent="0.3">
      <c r="A1740" s="3">
        <v>41330</v>
      </c>
      <c r="B1740" s="16">
        <v>16.73</v>
      </c>
      <c r="C1740" s="6">
        <v>16.79</v>
      </c>
      <c r="D1740" s="6">
        <v>17.329999999999998</v>
      </c>
      <c r="E1740" s="6">
        <v>16.61</v>
      </c>
      <c r="F1740" s="6">
        <v>0</v>
      </c>
      <c r="G1740" s="9">
        <v>-3.5999999999999999E-3</v>
      </c>
    </row>
    <row r="1741" spans="1:7" ht="18" thickBot="1" x14ac:dyDescent="0.3">
      <c r="A1741" s="3">
        <v>41327</v>
      </c>
      <c r="B1741" s="16">
        <v>16.79</v>
      </c>
      <c r="C1741" s="6">
        <v>16.940000000000001</v>
      </c>
      <c r="D1741" s="6">
        <v>17.29</v>
      </c>
      <c r="E1741" s="6">
        <v>16.36</v>
      </c>
      <c r="F1741" s="6">
        <v>0</v>
      </c>
      <c r="G1741" s="9">
        <v>-8.8999999999999999E-3</v>
      </c>
    </row>
    <row r="1742" spans="1:7" ht="18" thickBot="1" x14ac:dyDescent="0.3">
      <c r="A1742" s="3">
        <v>41326</v>
      </c>
      <c r="B1742" s="15">
        <v>16.940000000000001</v>
      </c>
      <c r="C1742" s="6">
        <v>15.6</v>
      </c>
      <c r="D1742" s="6">
        <v>17.25</v>
      </c>
      <c r="E1742" s="6">
        <v>15.25</v>
      </c>
      <c r="F1742" s="6">
        <v>0</v>
      </c>
      <c r="G1742" s="7">
        <v>8.5900000000000004E-2</v>
      </c>
    </row>
    <row r="1743" spans="1:7" ht="18" thickBot="1" x14ac:dyDescent="0.3">
      <c r="A1743" s="3">
        <v>41325</v>
      </c>
      <c r="B1743" s="16">
        <v>15.6</v>
      </c>
      <c r="C1743" s="6">
        <v>15.81</v>
      </c>
      <c r="D1743" s="6">
        <v>16.010000000000002</v>
      </c>
      <c r="E1743" s="6">
        <v>14.88</v>
      </c>
      <c r="F1743" s="6">
        <v>0</v>
      </c>
      <c r="G1743" s="9">
        <v>-1.3299999999999999E-2</v>
      </c>
    </row>
    <row r="1744" spans="1:7" ht="18" thickBot="1" x14ac:dyDescent="0.3">
      <c r="A1744" s="3">
        <v>41324</v>
      </c>
      <c r="B1744" s="16">
        <v>15.81</v>
      </c>
      <c r="C1744" s="6">
        <v>16.29</v>
      </c>
      <c r="D1744" s="6">
        <v>16.5</v>
      </c>
      <c r="E1744" s="6">
        <v>15.48</v>
      </c>
      <c r="F1744" s="6">
        <v>0</v>
      </c>
      <c r="G1744" s="9">
        <v>-2.9499999999999998E-2</v>
      </c>
    </row>
    <row r="1745" spans="1:7" ht="18" thickBot="1" x14ac:dyDescent="0.3">
      <c r="A1745" s="3">
        <v>41323</v>
      </c>
      <c r="B1745" s="15">
        <v>16.29</v>
      </c>
      <c r="C1745" s="6">
        <v>15.24</v>
      </c>
      <c r="D1745" s="6">
        <v>16.61</v>
      </c>
      <c r="E1745" s="6">
        <v>15.24</v>
      </c>
      <c r="F1745" s="6">
        <v>0</v>
      </c>
      <c r="G1745" s="7">
        <v>6.8900000000000003E-2</v>
      </c>
    </row>
    <row r="1746" spans="1:7" ht="18" thickBot="1" x14ac:dyDescent="0.3">
      <c r="A1746" s="3">
        <v>41320</v>
      </c>
      <c r="B1746" s="15">
        <v>15.24</v>
      </c>
      <c r="C1746" s="6">
        <v>15.09</v>
      </c>
      <c r="D1746" s="6">
        <v>15.49</v>
      </c>
      <c r="E1746" s="6">
        <v>14.13</v>
      </c>
      <c r="F1746" s="6">
        <v>0</v>
      </c>
      <c r="G1746" s="7">
        <v>9.9000000000000008E-3</v>
      </c>
    </row>
    <row r="1747" spans="1:7" ht="18" thickBot="1" x14ac:dyDescent="0.3">
      <c r="A1747" s="3">
        <v>41319</v>
      </c>
      <c r="B1747" s="16">
        <v>15.09</v>
      </c>
      <c r="C1747" s="6">
        <v>15.14</v>
      </c>
      <c r="D1747" s="6">
        <v>15.52</v>
      </c>
      <c r="E1747" s="6">
        <v>14.67</v>
      </c>
      <c r="F1747" s="6">
        <v>0</v>
      </c>
      <c r="G1747" s="9">
        <v>-3.3E-3</v>
      </c>
    </row>
    <row r="1748" spans="1:7" ht="18" thickBot="1" x14ac:dyDescent="0.3">
      <c r="A1748" s="3">
        <v>41318</v>
      </c>
      <c r="B1748" s="16">
        <v>15.14</v>
      </c>
      <c r="C1748" s="6">
        <v>15.31</v>
      </c>
      <c r="D1748" s="6">
        <v>15.31</v>
      </c>
      <c r="E1748" s="6">
        <v>14.47</v>
      </c>
      <c r="F1748" s="6">
        <v>0</v>
      </c>
      <c r="G1748" s="9">
        <v>-1.11E-2</v>
      </c>
    </row>
    <row r="1749" spans="1:7" ht="18" thickBot="1" x14ac:dyDescent="0.3">
      <c r="A1749" s="3">
        <v>41317</v>
      </c>
      <c r="B1749" s="16">
        <v>15.31</v>
      </c>
      <c r="C1749" s="6">
        <v>15.65</v>
      </c>
      <c r="D1749" s="6">
        <v>15.71</v>
      </c>
      <c r="E1749" s="6">
        <v>14.98</v>
      </c>
      <c r="F1749" s="6">
        <v>0</v>
      </c>
      <c r="G1749" s="9">
        <v>-2.1700000000000001E-2</v>
      </c>
    </row>
    <row r="1750" spans="1:7" ht="18" thickBot="1" x14ac:dyDescent="0.3">
      <c r="A1750" s="3">
        <v>41316</v>
      </c>
      <c r="B1750" s="15">
        <v>15.65</v>
      </c>
      <c r="C1750" s="6">
        <v>15.16</v>
      </c>
      <c r="D1750" s="6">
        <v>15.74</v>
      </c>
      <c r="E1750" s="6">
        <v>14.96</v>
      </c>
      <c r="F1750" s="6">
        <v>0</v>
      </c>
      <c r="G1750" s="7">
        <v>3.2300000000000002E-2</v>
      </c>
    </row>
    <row r="1751" spans="1:7" ht="18" thickBot="1" x14ac:dyDescent="0.3">
      <c r="A1751" s="3">
        <v>41313</v>
      </c>
      <c r="B1751" s="15">
        <v>15.16</v>
      </c>
      <c r="C1751" s="6">
        <v>14.89</v>
      </c>
      <c r="D1751" s="6">
        <v>15.22</v>
      </c>
      <c r="E1751" s="6">
        <v>13.75</v>
      </c>
      <c r="F1751" s="6">
        <v>0</v>
      </c>
      <c r="G1751" s="7">
        <v>1.8100000000000002E-2</v>
      </c>
    </row>
    <row r="1752" spans="1:7" ht="18" thickBot="1" x14ac:dyDescent="0.3">
      <c r="A1752" s="3">
        <v>41312</v>
      </c>
      <c r="B1752" s="15">
        <v>14.89</v>
      </c>
      <c r="C1752" s="6">
        <v>14.26</v>
      </c>
      <c r="D1752" s="6">
        <v>14.89</v>
      </c>
      <c r="E1752" s="6">
        <v>13.56</v>
      </c>
      <c r="F1752" s="6">
        <v>0</v>
      </c>
      <c r="G1752" s="7">
        <v>4.4200000000000003E-2</v>
      </c>
    </row>
    <row r="1753" spans="1:7" ht="18" thickBot="1" x14ac:dyDescent="0.3">
      <c r="A1753" s="3">
        <v>41311</v>
      </c>
      <c r="B1753" s="16">
        <v>14.26</v>
      </c>
      <c r="C1753" s="6">
        <v>14.61</v>
      </c>
      <c r="D1753" s="6">
        <v>14.61</v>
      </c>
      <c r="E1753" s="6">
        <v>14.1</v>
      </c>
      <c r="F1753" s="6">
        <v>0</v>
      </c>
      <c r="G1753" s="9">
        <v>-2.4E-2</v>
      </c>
    </row>
    <row r="1754" spans="1:7" ht="18" thickBot="1" x14ac:dyDescent="0.3">
      <c r="A1754" s="3">
        <v>41310</v>
      </c>
      <c r="B1754" s="15">
        <v>14.61</v>
      </c>
      <c r="C1754" s="6">
        <v>14.34</v>
      </c>
      <c r="D1754" s="6">
        <v>14.83</v>
      </c>
      <c r="E1754" s="6">
        <v>14.11</v>
      </c>
      <c r="F1754" s="6">
        <v>0</v>
      </c>
      <c r="G1754" s="7">
        <v>1.8800000000000001E-2</v>
      </c>
    </row>
    <row r="1755" spans="1:7" ht="18" thickBot="1" x14ac:dyDescent="0.3">
      <c r="A1755" s="3">
        <v>41309</v>
      </c>
      <c r="B1755" s="15">
        <v>14.34</v>
      </c>
      <c r="C1755" s="6">
        <v>13.76</v>
      </c>
      <c r="D1755" s="6">
        <v>14.62</v>
      </c>
      <c r="E1755" s="6">
        <v>13.51</v>
      </c>
      <c r="F1755" s="6">
        <v>0</v>
      </c>
      <c r="G1755" s="7">
        <v>4.2200000000000001E-2</v>
      </c>
    </row>
    <row r="1756" spans="1:7" ht="18" thickBot="1" x14ac:dyDescent="0.3">
      <c r="A1756" s="3">
        <v>41306</v>
      </c>
      <c r="B1756" s="16">
        <v>13.76</v>
      </c>
      <c r="C1756" s="6">
        <v>14.13</v>
      </c>
      <c r="D1756" s="6">
        <v>14.18</v>
      </c>
      <c r="E1756" s="6">
        <v>13.76</v>
      </c>
      <c r="F1756" s="6">
        <v>0</v>
      </c>
      <c r="G1756" s="9">
        <v>-2.6200000000000001E-2</v>
      </c>
    </row>
    <row r="1757" spans="1:7" ht="18" thickBot="1" x14ac:dyDescent="0.3">
      <c r="A1757" s="3">
        <v>41305</v>
      </c>
      <c r="B1757" s="16">
        <v>14.13</v>
      </c>
      <c r="C1757" s="6">
        <v>14.38</v>
      </c>
      <c r="D1757" s="6">
        <v>14.54</v>
      </c>
      <c r="E1757" s="6">
        <v>13.65</v>
      </c>
      <c r="F1757" s="6">
        <v>0</v>
      </c>
      <c r="G1757" s="9">
        <v>-1.7399999999999999E-2</v>
      </c>
    </row>
    <row r="1758" spans="1:7" ht="18" thickBot="1" x14ac:dyDescent="0.3">
      <c r="A1758" s="3">
        <v>41304</v>
      </c>
      <c r="B1758" s="16">
        <v>14.38</v>
      </c>
      <c r="C1758" s="6">
        <v>14.47</v>
      </c>
      <c r="D1758" s="6">
        <v>14.68</v>
      </c>
      <c r="E1758" s="6">
        <v>14.05</v>
      </c>
      <c r="F1758" s="6">
        <v>0</v>
      </c>
      <c r="G1758" s="9">
        <v>-6.1999999999999998E-3</v>
      </c>
    </row>
    <row r="1759" spans="1:7" ht="18" thickBot="1" x14ac:dyDescent="0.3">
      <c r="A1759" s="3">
        <v>41303</v>
      </c>
      <c r="B1759" s="16">
        <v>14.47</v>
      </c>
      <c r="C1759" s="6">
        <v>15.17</v>
      </c>
      <c r="D1759" s="6">
        <v>15.28</v>
      </c>
      <c r="E1759" s="6">
        <v>14.28</v>
      </c>
      <c r="F1759" s="6">
        <v>0</v>
      </c>
      <c r="G1759" s="9">
        <v>-4.6100000000000002E-2</v>
      </c>
    </row>
    <row r="1760" spans="1:7" ht="18" thickBot="1" x14ac:dyDescent="0.3">
      <c r="A1760" s="3">
        <v>41302</v>
      </c>
      <c r="B1760" s="15">
        <v>15.17</v>
      </c>
      <c r="C1760" s="6">
        <v>14.77</v>
      </c>
      <c r="D1760" s="6">
        <v>15.49</v>
      </c>
      <c r="E1760" s="6">
        <v>14.41</v>
      </c>
      <c r="F1760" s="6">
        <v>0</v>
      </c>
      <c r="G1760" s="7">
        <v>2.7099999999999999E-2</v>
      </c>
    </row>
    <row r="1761" spans="1:7" ht="18" thickBot="1" x14ac:dyDescent="0.3">
      <c r="A1761" s="3">
        <v>41299</v>
      </c>
      <c r="B1761" s="15">
        <v>14.77</v>
      </c>
      <c r="C1761" s="6">
        <v>14.46</v>
      </c>
      <c r="D1761" s="6">
        <v>14.98</v>
      </c>
      <c r="E1761" s="6">
        <v>14.32</v>
      </c>
      <c r="F1761" s="6">
        <v>0</v>
      </c>
      <c r="G1761" s="7">
        <v>2.1399999999999999E-2</v>
      </c>
    </row>
    <row r="1762" spans="1:7" ht="18" thickBot="1" x14ac:dyDescent="0.3">
      <c r="A1762" s="3">
        <v>41298</v>
      </c>
      <c r="B1762" s="15">
        <v>14.46</v>
      </c>
      <c r="C1762" s="6">
        <v>13.67</v>
      </c>
      <c r="D1762" s="6">
        <v>14.55</v>
      </c>
      <c r="E1762" s="6">
        <v>12.84</v>
      </c>
      <c r="F1762" s="6">
        <v>0</v>
      </c>
      <c r="G1762" s="7">
        <v>5.7799999999999997E-2</v>
      </c>
    </row>
    <row r="1763" spans="1:7" ht="18" thickBot="1" x14ac:dyDescent="0.3">
      <c r="A1763" s="3">
        <v>41297</v>
      </c>
      <c r="B1763" s="16">
        <v>13.67</v>
      </c>
      <c r="C1763" s="6">
        <v>13.89</v>
      </c>
      <c r="D1763" s="6">
        <v>14.28</v>
      </c>
      <c r="E1763" s="6">
        <v>13.13</v>
      </c>
      <c r="F1763" s="6">
        <v>0</v>
      </c>
      <c r="G1763" s="9">
        <v>-1.5800000000000002E-2</v>
      </c>
    </row>
    <row r="1764" spans="1:7" ht="18" thickBot="1" x14ac:dyDescent="0.3">
      <c r="A1764" s="3">
        <v>41296</v>
      </c>
      <c r="B1764" s="15">
        <v>13.89</v>
      </c>
      <c r="C1764" s="6">
        <v>13.66</v>
      </c>
      <c r="D1764" s="6">
        <v>14.06</v>
      </c>
      <c r="E1764" s="6">
        <v>12.9</v>
      </c>
      <c r="F1764" s="6">
        <v>0</v>
      </c>
      <c r="G1764" s="7">
        <v>1.6799999999999999E-2</v>
      </c>
    </row>
    <row r="1765" spans="1:7" ht="18" thickBot="1" x14ac:dyDescent="0.3">
      <c r="A1765" s="3">
        <v>41295</v>
      </c>
      <c r="B1765" s="16">
        <v>13.66</v>
      </c>
      <c r="C1765" s="6">
        <v>13.89</v>
      </c>
      <c r="D1765" s="6">
        <v>14.39</v>
      </c>
      <c r="E1765" s="6">
        <v>13.63</v>
      </c>
      <c r="F1765" s="6">
        <v>0</v>
      </c>
      <c r="G1765" s="9">
        <v>-1.66E-2</v>
      </c>
    </row>
    <row r="1766" spans="1:7" ht="18" thickBot="1" x14ac:dyDescent="0.3">
      <c r="A1766" s="3">
        <v>41292</v>
      </c>
      <c r="B1766" s="16">
        <v>13.89</v>
      </c>
      <c r="C1766" s="6">
        <v>14.01</v>
      </c>
      <c r="D1766" s="6">
        <v>14.26</v>
      </c>
      <c r="E1766" s="6">
        <v>13.25</v>
      </c>
      <c r="F1766" s="6">
        <v>0</v>
      </c>
      <c r="G1766" s="9">
        <v>-8.6E-3</v>
      </c>
    </row>
    <row r="1767" spans="1:7" ht="18" thickBot="1" x14ac:dyDescent="0.3">
      <c r="A1767" s="3">
        <v>41291</v>
      </c>
      <c r="B1767" s="15">
        <v>14.01</v>
      </c>
      <c r="C1767" s="6">
        <v>13.99</v>
      </c>
      <c r="D1767" s="6">
        <v>14.25</v>
      </c>
      <c r="E1767" s="6">
        <v>13.66</v>
      </c>
      <c r="F1767" s="6">
        <v>0</v>
      </c>
      <c r="G1767" s="7">
        <v>1.4E-3</v>
      </c>
    </row>
    <row r="1768" spans="1:7" ht="18" thickBot="1" x14ac:dyDescent="0.3">
      <c r="A1768" s="3">
        <v>41290</v>
      </c>
      <c r="B1768" s="15">
        <v>13.99</v>
      </c>
      <c r="C1768" s="6">
        <v>13.58</v>
      </c>
      <c r="D1768" s="6">
        <v>14.14</v>
      </c>
      <c r="E1768" s="6">
        <v>13.06</v>
      </c>
      <c r="F1768" s="6">
        <v>0</v>
      </c>
      <c r="G1768" s="7">
        <v>3.0200000000000001E-2</v>
      </c>
    </row>
    <row r="1769" spans="1:7" ht="18" thickBot="1" x14ac:dyDescent="0.3">
      <c r="A1769" s="3">
        <v>41289</v>
      </c>
      <c r="B1769" s="16">
        <v>13.58</v>
      </c>
      <c r="C1769" s="6">
        <v>13.7</v>
      </c>
      <c r="D1769" s="6">
        <v>14</v>
      </c>
      <c r="E1769" s="6">
        <v>13.34</v>
      </c>
      <c r="F1769" s="6">
        <v>0</v>
      </c>
      <c r="G1769" s="9">
        <v>-8.8000000000000005E-3</v>
      </c>
    </row>
    <row r="1770" spans="1:7" ht="18" thickBot="1" x14ac:dyDescent="0.3">
      <c r="A1770" s="3">
        <v>41288</v>
      </c>
      <c r="B1770" s="15">
        <v>13.7</v>
      </c>
      <c r="C1770" s="6">
        <v>13.23</v>
      </c>
      <c r="D1770" s="6">
        <v>14.02</v>
      </c>
      <c r="E1770" s="6">
        <v>13.22</v>
      </c>
      <c r="F1770" s="6">
        <v>0</v>
      </c>
      <c r="G1770" s="7">
        <v>3.5499999999999997E-2</v>
      </c>
    </row>
    <row r="1771" spans="1:7" ht="18" thickBot="1" x14ac:dyDescent="0.3">
      <c r="A1771" s="3">
        <v>41285</v>
      </c>
      <c r="B1771" s="16">
        <v>13.23</v>
      </c>
      <c r="C1771" s="6">
        <v>13.27</v>
      </c>
      <c r="D1771" s="6">
        <v>13.35</v>
      </c>
      <c r="E1771" s="6">
        <v>12.83</v>
      </c>
      <c r="F1771" s="6">
        <v>0</v>
      </c>
      <c r="G1771" s="9">
        <v>-3.0000000000000001E-3</v>
      </c>
    </row>
    <row r="1772" spans="1:7" ht="18" thickBot="1" x14ac:dyDescent="0.3">
      <c r="A1772" s="3">
        <v>41284</v>
      </c>
      <c r="B1772" s="16">
        <v>13.27</v>
      </c>
      <c r="C1772" s="6">
        <v>13.32</v>
      </c>
      <c r="D1772" s="6">
        <v>13.63</v>
      </c>
      <c r="E1772" s="6">
        <v>12.85</v>
      </c>
      <c r="F1772" s="6">
        <v>0</v>
      </c>
      <c r="G1772" s="9">
        <v>-3.8E-3</v>
      </c>
    </row>
    <row r="1773" spans="1:7" ht="18" thickBot="1" x14ac:dyDescent="0.3">
      <c r="A1773" s="3">
        <v>41283</v>
      </c>
      <c r="B1773" s="15">
        <v>13.32</v>
      </c>
      <c r="C1773" s="6">
        <v>13.27</v>
      </c>
      <c r="D1773" s="6">
        <v>13.56</v>
      </c>
      <c r="E1773" s="6">
        <v>12.58</v>
      </c>
      <c r="F1773" s="6">
        <v>0</v>
      </c>
      <c r="G1773" s="7">
        <v>3.8E-3</v>
      </c>
    </row>
    <row r="1774" spans="1:7" ht="18" thickBot="1" x14ac:dyDescent="0.3">
      <c r="A1774" s="3">
        <v>41282</v>
      </c>
      <c r="B1774" s="16">
        <v>13.27</v>
      </c>
      <c r="C1774" s="6">
        <v>13.92</v>
      </c>
      <c r="D1774" s="6">
        <v>14.06</v>
      </c>
      <c r="E1774" s="6">
        <v>13.21</v>
      </c>
      <c r="F1774" s="6">
        <v>0</v>
      </c>
      <c r="G1774" s="9">
        <v>-4.6699999999999998E-2</v>
      </c>
    </row>
    <row r="1775" spans="1:7" ht="18" thickBot="1" x14ac:dyDescent="0.3">
      <c r="A1775" s="3">
        <v>41281</v>
      </c>
      <c r="B1775" s="15">
        <v>13.92</v>
      </c>
      <c r="C1775" s="6">
        <v>13.37</v>
      </c>
      <c r="D1775" s="6">
        <v>14.04</v>
      </c>
      <c r="E1775" s="6">
        <v>13.37</v>
      </c>
      <c r="F1775" s="6">
        <v>0</v>
      </c>
      <c r="G1775" s="7">
        <v>4.1099999999999998E-2</v>
      </c>
    </row>
    <row r="1776" spans="1:7" ht="18" thickBot="1" x14ac:dyDescent="0.3">
      <c r="A1776" s="3">
        <v>41278</v>
      </c>
      <c r="B1776" s="16">
        <v>13.37</v>
      </c>
      <c r="C1776" s="6">
        <v>13.47</v>
      </c>
      <c r="D1776" s="6">
        <v>13.63</v>
      </c>
      <c r="E1776" s="6">
        <v>13.28</v>
      </c>
      <c r="F1776" s="6">
        <v>0</v>
      </c>
      <c r="G1776" s="9">
        <v>-7.4000000000000003E-3</v>
      </c>
    </row>
    <row r="1777" spans="1:7" ht="18" thickBot="1" x14ac:dyDescent="0.3">
      <c r="A1777" s="3">
        <v>41277</v>
      </c>
      <c r="B1777" s="16">
        <v>13.47</v>
      </c>
      <c r="C1777" s="6">
        <v>13.71</v>
      </c>
      <c r="D1777" s="6">
        <v>13.94</v>
      </c>
      <c r="E1777" s="6">
        <v>13.22</v>
      </c>
      <c r="F1777" s="6">
        <v>0</v>
      </c>
      <c r="G1777" s="9">
        <v>-1.7500000000000002E-2</v>
      </c>
    </row>
    <row r="1778" spans="1:7" ht="18" thickBot="1" x14ac:dyDescent="0.3">
      <c r="A1778" s="3">
        <v>41276</v>
      </c>
      <c r="B1778" s="15">
        <v>13.71</v>
      </c>
      <c r="C1778" s="6">
        <v>13.69</v>
      </c>
      <c r="D1778" s="6">
        <v>13.91</v>
      </c>
      <c r="E1778" s="6">
        <v>12.99</v>
      </c>
      <c r="F1778" s="6">
        <v>0</v>
      </c>
      <c r="G1778" s="7">
        <v>1.5E-3</v>
      </c>
    </row>
    <row r="1779" spans="1:7" ht="18" thickBot="1" x14ac:dyDescent="0.3">
      <c r="A1779" s="3">
        <v>41275</v>
      </c>
      <c r="B1779" s="16">
        <v>13.69</v>
      </c>
      <c r="C1779" s="6">
        <v>14.95</v>
      </c>
      <c r="D1779" s="6">
        <v>14.95</v>
      </c>
      <c r="E1779" s="6">
        <v>13.64</v>
      </c>
      <c r="F1779" s="6">
        <v>0</v>
      </c>
      <c r="G1779" s="9">
        <v>-8.43E-2</v>
      </c>
    </row>
    <row r="1780" spans="1:7" ht="18" thickBot="1" x14ac:dyDescent="0.3">
      <c r="A1780" s="3">
        <v>41274</v>
      </c>
      <c r="B1780" s="15">
        <v>14.95</v>
      </c>
      <c r="C1780" s="6">
        <v>13.63</v>
      </c>
      <c r="D1780" s="6">
        <v>14.97</v>
      </c>
      <c r="E1780" s="6">
        <v>13.63</v>
      </c>
      <c r="F1780" s="6">
        <v>0</v>
      </c>
      <c r="G1780" s="7">
        <v>9.6799999999999997E-2</v>
      </c>
    </row>
    <row r="1781" spans="1:7" ht="18" thickBot="1" x14ac:dyDescent="0.3">
      <c r="A1781" s="3">
        <v>41271</v>
      </c>
      <c r="B1781" s="16">
        <v>13.63</v>
      </c>
      <c r="C1781" s="6">
        <v>13.74</v>
      </c>
      <c r="D1781" s="6">
        <v>13.83</v>
      </c>
      <c r="E1781" s="6">
        <v>13.46</v>
      </c>
      <c r="F1781" s="6">
        <v>0</v>
      </c>
      <c r="G1781" s="9">
        <v>-8.0000000000000002E-3</v>
      </c>
    </row>
    <row r="1782" spans="1:7" ht="18" thickBot="1" x14ac:dyDescent="0.3">
      <c r="A1782" s="3">
        <v>41270</v>
      </c>
      <c r="B1782" s="16">
        <v>13.74</v>
      </c>
      <c r="C1782" s="6">
        <v>14.1</v>
      </c>
      <c r="D1782" s="6">
        <v>14.34</v>
      </c>
      <c r="E1782" s="6">
        <v>13.62</v>
      </c>
      <c r="F1782" s="6">
        <v>0</v>
      </c>
      <c r="G1782" s="9">
        <v>-2.5499999999999998E-2</v>
      </c>
    </row>
    <row r="1783" spans="1:7" ht="18" thickBot="1" x14ac:dyDescent="0.3">
      <c r="A1783" s="3">
        <v>41269</v>
      </c>
      <c r="B1783" s="16">
        <v>14.1</v>
      </c>
      <c r="C1783" s="6">
        <v>14.49</v>
      </c>
      <c r="D1783" s="6">
        <v>14.98</v>
      </c>
      <c r="E1783" s="6">
        <v>14.03</v>
      </c>
      <c r="F1783" s="6">
        <v>0</v>
      </c>
      <c r="G1783" s="9">
        <v>-2.69E-2</v>
      </c>
    </row>
    <row r="1784" spans="1:7" ht="18" thickBot="1" x14ac:dyDescent="0.3">
      <c r="A1784" s="3">
        <v>41267</v>
      </c>
      <c r="B1784" s="16">
        <v>14.49</v>
      </c>
      <c r="C1784" s="6">
        <v>14.63</v>
      </c>
      <c r="D1784" s="6">
        <v>15.15</v>
      </c>
      <c r="E1784" s="6">
        <v>14.15</v>
      </c>
      <c r="F1784" s="6">
        <v>0</v>
      </c>
      <c r="G1784" s="9">
        <v>-9.5999999999999992E-3</v>
      </c>
    </row>
    <row r="1785" spans="1:7" ht="18" thickBot="1" x14ac:dyDescent="0.3">
      <c r="A1785" s="3">
        <v>41264</v>
      </c>
      <c r="B1785" s="15">
        <v>14.63</v>
      </c>
      <c r="C1785" s="6">
        <v>14.32</v>
      </c>
      <c r="D1785" s="6">
        <v>15.06</v>
      </c>
      <c r="E1785" s="6">
        <v>13.77</v>
      </c>
      <c r="F1785" s="6">
        <v>0</v>
      </c>
      <c r="G1785" s="7">
        <v>2.1600000000000001E-2</v>
      </c>
    </row>
    <row r="1786" spans="1:7" ht="18" thickBot="1" x14ac:dyDescent="0.3">
      <c r="A1786" s="3">
        <v>41263</v>
      </c>
      <c r="B1786" s="16">
        <v>14.32</v>
      </c>
      <c r="C1786" s="6">
        <v>14.47</v>
      </c>
      <c r="D1786" s="6">
        <v>14.9</v>
      </c>
      <c r="E1786" s="6">
        <v>13.77</v>
      </c>
      <c r="F1786" s="6">
        <v>0</v>
      </c>
      <c r="G1786" s="9">
        <v>-1.04E-2</v>
      </c>
    </row>
    <row r="1787" spans="1:7" ht="18" thickBot="1" x14ac:dyDescent="0.3">
      <c r="A1787" s="3">
        <v>41262</v>
      </c>
      <c r="B1787" s="15">
        <v>14.47</v>
      </c>
      <c r="C1787" s="6">
        <v>14.44</v>
      </c>
      <c r="D1787" s="6">
        <v>14.64</v>
      </c>
      <c r="E1787" s="6">
        <v>13.28</v>
      </c>
      <c r="F1787" s="6">
        <v>0</v>
      </c>
      <c r="G1787" s="7">
        <v>2.0999999999999999E-3</v>
      </c>
    </row>
    <row r="1788" spans="1:7" ht="18" thickBot="1" x14ac:dyDescent="0.3">
      <c r="A1788" s="3">
        <v>41261</v>
      </c>
      <c r="B1788" s="16">
        <v>14.44</v>
      </c>
      <c r="C1788" s="6">
        <v>14.92</v>
      </c>
      <c r="D1788" s="6">
        <v>14.92</v>
      </c>
      <c r="E1788" s="6">
        <v>14.07</v>
      </c>
      <c r="F1788" s="6">
        <v>0</v>
      </c>
      <c r="G1788" s="9">
        <v>-3.2199999999999999E-2</v>
      </c>
    </row>
    <row r="1789" spans="1:7" ht="18" thickBot="1" x14ac:dyDescent="0.3">
      <c r="A1789" s="3">
        <v>41260</v>
      </c>
      <c r="B1789" s="15">
        <v>14.92</v>
      </c>
      <c r="C1789" s="6">
        <v>14.23</v>
      </c>
      <c r="D1789" s="6">
        <v>15.06</v>
      </c>
      <c r="E1789" s="6">
        <v>13.42</v>
      </c>
      <c r="F1789" s="6">
        <v>0</v>
      </c>
      <c r="G1789" s="7">
        <v>4.8500000000000001E-2</v>
      </c>
    </row>
    <row r="1790" spans="1:7" ht="18" thickBot="1" x14ac:dyDescent="0.3">
      <c r="A1790" s="3">
        <v>41257</v>
      </c>
      <c r="B1790" s="16">
        <v>14.23</v>
      </c>
      <c r="C1790" s="6">
        <v>14.71</v>
      </c>
      <c r="D1790" s="6">
        <v>14.83</v>
      </c>
      <c r="E1790" s="6">
        <v>13.43</v>
      </c>
      <c r="F1790" s="6">
        <v>0</v>
      </c>
      <c r="G1790" s="9">
        <v>-3.2599999999999997E-2</v>
      </c>
    </row>
    <row r="1791" spans="1:7" ht="18" thickBot="1" x14ac:dyDescent="0.3">
      <c r="A1791" s="3">
        <v>41256</v>
      </c>
      <c r="B1791" s="15">
        <v>14.71</v>
      </c>
      <c r="C1791" s="6">
        <v>14.51</v>
      </c>
      <c r="D1791" s="6">
        <v>14.86</v>
      </c>
      <c r="E1791" s="6">
        <v>13.29</v>
      </c>
      <c r="F1791" s="6">
        <v>0</v>
      </c>
      <c r="G1791" s="7">
        <v>1.38E-2</v>
      </c>
    </row>
    <row r="1792" spans="1:7" ht="18" thickBot="1" x14ac:dyDescent="0.3">
      <c r="A1792" s="3">
        <v>41255</v>
      </c>
      <c r="B1792" s="16">
        <v>14.51</v>
      </c>
      <c r="C1792" s="6">
        <v>14.67</v>
      </c>
      <c r="D1792" s="6">
        <v>14.67</v>
      </c>
      <c r="E1792" s="6">
        <v>13.4</v>
      </c>
      <c r="F1792" s="6">
        <v>0</v>
      </c>
      <c r="G1792" s="9">
        <v>-1.09E-2</v>
      </c>
    </row>
    <row r="1793" spans="1:7" ht="18" thickBot="1" x14ac:dyDescent="0.3">
      <c r="A1793" s="3">
        <v>41254</v>
      </c>
      <c r="B1793" s="15">
        <v>14.67</v>
      </c>
      <c r="C1793" s="6">
        <v>14.51</v>
      </c>
      <c r="D1793" s="6">
        <v>14.84</v>
      </c>
      <c r="E1793" s="6">
        <v>13.39</v>
      </c>
      <c r="F1793" s="6">
        <v>0</v>
      </c>
      <c r="G1793" s="7">
        <v>1.0999999999999999E-2</v>
      </c>
    </row>
    <row r="1794" spans="1:7" ht="18" thickBot="1" x14ac:dyDescent="0.3">
      <c r="A1794" s="3">
        <v>41253</v>
      </c>
      <c r="B1794" s="16">
        <v>14.51</v>
      </c>
      <c r="C1794" s="6">
        <v>14.96</v>
      </c>
      <c r="D1794" s="6">
        <v>14.96</v>
      </c>
      <c r="E1794" s="6">
        <v>14.22</v>
      </c>
      <c r="F1794" s="6">
        <v>0</v>
      </c>
      <c r="G1794" s="9">
        <v>-3.0099999999999998E-2</v>
      </c>
    </row>
    <row r="1795" spans="1:7" ht="18" thickBot="1" x14ac:dyDescent="0.3">
      <c r="A1795" s="3">
        <v>41250</v>
      </c>
      <c r="B1795" s="16">
        <v>14.96</v>
      </c>
      <c r="C1795" s="6">
        <v>15.24</v>
      </c>
      <c r="D1795" s="6">
        <v>15.51</v>
      </c>
      <c r="E1795" s="6">
        <v>14.42</v>
      </c>
      <c r="F1795" s="6">
        <v>0</v>
      </c>
      <c r="G1795" s="9">
        <v>-1.84E-2</v>
      </c>
    </row>
    <row r="1796" spans="1:7" ht="18" thickBot="1" x14ac:dyDescent="0.3">
      <c r="A1796" s="3">
        <v>41249</v>
      </c>
      <c r="B1796" s="16">
        <v>15.24</v>
      </c>
      <c r="C1796" s="6">
        <v>16.62</v>
      </c>
      <c r="D1796" s="6">
        <v>16.62</v>
      </c>
      <c r="E1796" s="6">
        <v>15.02</v>
      </c>
      <c r="F1796" s="6">
        <v>0</v>
      </c>
      <c r="G1796" s="9">
        <v>-8.3000000000000004E-2</v>
      </c>
    </row>
    <row r="1797" spans="1:7" ht="18" thickBot="1" x14ac:dyDescent="0.3">
      <c r="A1797" s="3">
        <v>41248</v>
      </c>
      <c r="B1797" s="15">
        <v>16.62</v>
      </c>
      <c r="C1797" s="6">
        <v>15.91</v>
      </c>
      <c r="D1797" s="6">
        <v>16.72</v>
      </c>
      <c r="E1797" s="6">
        <v>14.79</v>
      </c>
      <c r="F1797" s="6">
        <v>0</v>
      </c>
      <c r="G1797" s="7">
        <v>4.4600000000000001E-2</v>
      </c>
    </row>
    <row r="1798" spans="1:7" ht="18" thickBot="1" x14ac:dyDescent="0.3">
      <c r="A1798" s="3">
        <v>41247</v>
      </c>
      <c r="B1798" s="15">
        <v>15.91</v>
      </c>
      <c r="C1798" s="6">
        <v>15.62</v>
      </c>
      <c r="D1798" s="6">
        <v>16.170000000000002</v>
      </c>
      <c r="E1798" s="6">
        <v>14.62</v>
      </c>
      <c r="F1798" s="6">
        <v>0</v>
      </c>
      <c r="G1798" s="7">
        <v>1.8599999999999998E-2</v>
      </c>
    </row>
    <row r="1799" spans="1:7" ht="18" thickBot="1" x14ac:dyDescent="0.3">
      <c r="A1799" s="3">
        <v>41246</v>
      </c>
      <c r="B1799" s="15">
        <v>15.62</v>
      </c>
      <c r="C1799" s="6">
        <v>15.15</v>
      </c>
      <c r="D1799" s="6">
        <v>15.72</v>
      </c>
      <c r="E1799" s="6">
        <v>14.54</v>
      </c>
      <c r="F1799" s="6">
        <v>0</v>
      </c>
      <c r="G1799" s="7">
        <v>3.1E-2</v>
      </c>
    </row>
    <row r="1800" spans="1:7" ht="18" thickBot="1" x14ac:dyDescent="0.3">
      <c r="A1800" s="3">
        <v>41243</v>
      </c>
      <c r="B1800" s="16">
        <v>15.15</v>
      </c>
      <c r="C1800" s="6">
        <v>15.37</v>
      </c>
      <c r="D1800" s="6">
        <v>15.38</v>
      </c>
      <c r="E1800" s="6">
        <v>14.06</v>
      </c>
      <c r="F1800" s="6">
        <v>0</v>
      </c>
      <c r="G1800" s="9">
        <v>-1.43E-2</v>
      </c>
    </row>
    <row r="1801" spans="1:7" ht="18" thickBot="1" x14ac:dyDescent="0.3">
      <c r="A1801" s="3">
        <v>41242</v>
      </c>
      <c r="B1801" s="15">
        <v>15.37</v>
      </c>
      <c r="C1801" s="6">
        <v>13.96</v>
      </c>
      <c r="D1801" s="6">
        <v>15.62</v>
      </c>
      <c r="E1801" s="6">
        <v>13.48</v>
      </c>
      <c r="F1801" s="6">
        <v>0</v>
      </c>
      <c r="G1801" s="7">
        <v>0.10100000000000001</v>
      </c>
    </row>
    <row r="1802" spans="1:7" ht="18" thickBot="1" x14ac:dyDescent="0.3">
      <c r="A1802" s="3">
        <v>41240</v>
      </c>
      <c r="B1802" s="16">
        <v>13.96</v>
      </c>
      <c r="C1802" s="6">
        <v>14.67</v>
      </c>
      <c r="D1802" s="6">
        <v>14.68</v>
      </c>
      <c r="E1802" s="6">
        <v>13.39</v>
      </c>
      <c r="F1802" s="6">
        <v>0</v>
      </c>
      <c r="G1802" s="9">
        <v>-4.8399999999999999E-2</v>
      </c>
    </row>
    <row r="1803" spans="1:7" ht="18" thickBot="1" x14ac:dyDescent="0.3">
      <c r="A1803" s="3">
        <v>41239</v>
      </c>
      <c r="B1803" s="16">
        <v>14.67</v>
      </c>
      <c r="C1803" s="6">
        <v>14.68</v>
      </c>
      <c r="D1803" s="6">
        <v>14.94</v>
      </c>
      <c r="E1803" s="6">
        <v>14.09</v>
      </c>
      <c r="F1803" s="6">
        <v>0</v>
      </c>
      <c r="G1803" s="9">
        <v>-6.9999999999999999E-4</v>
      </c>
    </row>
    <row r="1804" spans="1:7" ht="18" thickBot="1" x14ac:dyDescent="0.3">
      <c r="A1804" s="3">
        <v>41236</v>
      </c>
      <c r="B1804" s="16">
        <v>14.68</v>
      </c>
      <c r="C1804" s="6">
        <v>14.91</v>
      </c>
      <c r="D1804" s="6">
        <v>15.01</v>
      </c>
      <c r="E1804" s="6">
        <v>13.42</v>
      </c>
      <c r="F1804" s="6">
        <v>0</v>
      </c>
      <c r="G1804" s="9">
        <v>-1.54E-2</v>
      </c>
    </row>
    <row r="1805" spans="1:7" ht="18" thickBot="1" x14ac:dyDescent="0.3">
      <c r="A1805" s="3">
        <v>41235</v>
      </c>
      <c r="B1805" s="16">
        <v>14.91</v>
      </c>
      <c r="C1805" s="6">
        <v>15.46</v>
      </c>
      <c r="D1805" s="6">
        <v>15.55</v>
      </c>
      <c r="E1805" s="6">
        <v>14.65</v>
      </c>
      <c r="F1805" s="6">
        <v>0</v>
      </c>
      <c r="G1805" s="9">
        <v>-3.56E-2</v>
      </c>
    </row>
    <row r="1806" spans="1:7" ht="18" thickBot="1" x14ac:dyDescent="0.3">
      <c r="A1806" s="3">
        <v>41234</v>
      </c>
      <c r="B1806" s="16">
        <v>15.46</v>
      </c>
      <c r="C1806" s="6">
        <v>15.81</v>
      </c>
      <c r="D1806" s="6">
        <v>16.03</v>
      </c>
      <c r="E1806" s="6">
        <v>14.82</v>
      </c>
      <c r="F1806" s="6">
        <v>0</v>
      </c>
      <c r="G1806" s="9">
        <v>-2.2100000000000002E-2</v>
      </c>
    </row>
    <row r="1807" spans="1:7" ht="18" thickBot="1" x14ac:dyDescent="0.3">
      <c r="A1807" s="3">
        <v>41233</v>
      </c>
      <c r="B1807" s="16">
        <v>15.81</v>
      </c>
      <c r="C1807" s="6">
        <v>16.68</v>
      </c>
      <c r="D1807" s="6">
        <v>16.68</v>
      </c>
      <c r="E1807" s="6">
        <v>14.72</v>
      </c>
      <c r="F1807" s="6">
        <v>0</v>
      </c>
      <c r="G1807" s="9">
        <v>-5.2200000000000003E-2</v>
      </c>
    </row>
    <row r="1808" spans="1:7" ht="18" thickBot="1" x14ac:dyDescent="0.3">
      <c r="A1808" s="3">
        <v>41232</v>
      </c>
      <c r="B1808" s="15">
        <v>16.68</v>
      </c>
      <c r="C1808" s="6">
        <v>16.22</v>
      </c>
      <c r="D1808" s="6">
        <v>17.22</v>
      </c>
      <c r="E1808" s="6">
        <v>14.71</v>
      </c>
      <c r="F1808" s="6">
        <v>0</v>
      </c>
      <c r="G1808" s="7">
        <v>2.8400000000000002E-2</v>
      </c>
    </row>
    <row r="1809" spans="1:7" ht="18" thickBot="1" x14ac:dyDescent="0.3">
      <c r="A1809" s="3">
        <v>41229</v>
      </c>
      <c r="B1809" s="15">
        <v>16.22</v>
      </c>
      <c r="C1809" s="6">
        <v>15.53</v>
      </c>
      <c r="D1809" s="6">
        <v>16.27</v>
      </c>
      <c r="E1809" s="6">
        <v>14.13</v>
      </c>
      <c r="F1809" s="6">
        <v>0</v>
      </c>
      <c r="G1809" s="7">
        <v>4.4400000000000002E-2</v>
      </c>
    </row>
    <row r="1810" spans="1:7" ht="18" thickBot="1" x14ac:dyDescent="0.3">
      <c r="A1810" s="3">
        <v>41228</v>
      </c>
      <c r="B1810" s="15">
        <v>15.53</v>
      </c>
      <c r="C1810" s="6">
        <v>14.91</v>
      </c>
      <c r="D1810" s="6">
        <v>16.36</v>
      </c>
      <c r="E1810" s="6">
        <v>13.85</v>
      </c>
      <c r="F1810" s="6">
        <v>0</v>
      </c>
      <c r="G1810" s="7">
        <v>4.1599999999999998E-2</v>
      </c>
    </row>
    <row r="1811" spans="1:7" ht="18" thickBot="1" x14ac:dyDescent="0.3">
      <c r="A1811" s="3">
        <v>41226</v>
      </c>
      <c r="B1811" s="15">
        <v>14.91</v>
      </c>
      <c r="C1811" s="6">
        <v>14.86</v>
      </c>
      <c r="D1811" s="6">
        <v>14.91</v>
      </c>
      <c r="E1811" s="6">
        <v>13.93</v>
      </c>
      <c r="F1811" s="6">
        <v>0</v>
      </c>
      <c r="G1811" s="7">
        <v>3.3999999999999998E-3</v>
      </c>
    </row>
    <row r="1812" spans="1:7" ht="18" thickBot="1" x14ac:dyDescent="0.3">
      <c r="A1812" s="3">
        <v>41225</v>
      </c>
      <c r="B1812" s="15">
        <v>14.86</v>
      </c>
      <c r="C1812" s="6">
        <v>14.37</v>
      </c>
      <c r="D1812" s="6">
        <v>15.11</v>
      </c>
      <c r="E1812" s="6">
        <v>13.75</v>
      </c>
      <c r="F1812" s="6">
        <v>0</v>
      </c>
      <c r="G1812" s="7">
        <v>3.4099999999999998E-2</v>
      </c>
    </row>
    <row r="1813" spans="1:7" ht="18" thickBot="1" x14ac:dyDescent="0.3">
      <c r="A1813" s="3">
        <v>41222</v>
      </c>
      <c r="B1813" s="15">
        <v>14.37</v>
      </c>
      <c r="C1813" s="6">
        <v>14.22</v>
      </c>
      <c r="D1813" s="6">
        <v>14.8</v>
      </c>
      <c r="E1813" s="6">
        <v>13.57</v>
      </c>
      <c r="F1813" s="6">
        <v>0</v>
      </c>
      <c r="G1813" s="7">
        <v>1.0500000000000001E-2</v>
      </c>
    </row>
    <row r="1814" spans="1:7" ht="18" thickBot="1" x14ac:dyDescent="0.3">
      <c r="A1814" s="3">
        <v>41221</v>
      </c>
      <c r="B1814" s="16">
        <v>14.22</v>
      </c>
      <c r="C1814" s="6">
        <v>14.51</v>
      </c>
      <c r="D1814" s="6">
        <v>14.57</v>
      </c>
      <c r="E1814" s="6">
        <v>13.86</v>
      </c>
      <c r="F1814" s="6">
        <v>0</v>
      </c>
      <c r="G1814" s="9">
        <v>-0.02</v>
      </c>
    </row>
    <row r="1815" spans="1:7" ht="18" thickBot="1" x14ac:dyDescent="0.3">
      <c r="A1815" s="3">
        <v>41220</v>
      </c>
      <c r="B1815" s="16">
        <v>14.51</v>
      </c>
      <c r="C1815" s="6">
        <v>15.21</v>
      </c>
      <c r="D1815" s="6">
        <v>15.39</v>
      </c>
      <c r="E1815" s="6">
        <v>14.41</v>
      </c>
      <c r="F1815" s="6">
        <v>0</v>
      </c>
      <c r="G1815" s="9">
        <v>-4.5999999999999999E-2</v>
      </c>
    </row>
    <row r="1816" spans="1:7" ht="18" thickBot="1" x14ac:dyDescent="0.3">
      <c r="A1816" s="3">
        <v>41219</v>
      </c>
      <c r="B1816" s="15">
        <v>15.21</v>
      </c>
      <c r="C1816" s="6">
        <v>14.63</v>
      </c>
      <c r="D1816" s="6">
        <v>15.64</v>
      </c>
      <c r="E1816" s="6">
        <v>13.83</v>
      </c>
      <c r="F1816" s="6">
        <v>0</v>
      </c>
      <c r="G1816" s="7">
        <v>3.9600000000000003E-2</v>
      </c>
    </row>
    <row r="1817" spans="1:7" ht="18" thickBot="1" x14ac:dyDescent="0.3">
      <c r="A1817" s="3">
        <v>41218</v>
      </c>
      <c r="B1817" s="15">
        <v>14.63</v>
      </c>
      <c r="C1817" s="6">
        <v>13.66</v>
      </c>
      <c r="D1817" s="6">
        <v>14.98</v>
      </c>
      <c r="E1817" s="6">
        <v>13.49</v>
      </c>
      <c r="F1817" s="6">
        <v>0</v>
      </c>
      <c r="G1817" s="7">
        <v>7.0999999999999994E-2</v>
      </c>
    </row>
    <row r="1818" spans="1:7" ht="18" thickBot="1" x14ac:dyDescent="0.3">
      <c r="A1818" s="3">
        <v>41215</v>
      </c>
      <c r="B1818" s="16">
        <v>13.66</v>
      </c>
      <c r="C1818" s="6">
        <v>14.08</v>
      </c>
      <c r="D1818" s="6">
        <v>14.08</v>
      </c>
      <c r="E1818" s="6">
        <v>13.25</v>
      </c>
      <c r="F1818" s="6">
        <v>0</v>
      </c>
      <c r="G1818" s="9">
        <v>-2.98E-2</v>
      </c>
    </row>
    <row r="1819" spans="1:7" ht="18" thickBot="1" x14ac:dyDescent="0.3">
      <c r="A1819" s="3">
        <v>41214</v>
      </c>
      <c r="B1819" s="16">
        <v>14.08</v>
      </c>
      <c r="C1819" s="6">
        <v>14.4</v>
      </c>
      <c r="D1819" s="6">
        <v>14.67</v>
      </c>
      <c r="E1819" s="6">
        <v>14.01</v>
      </c>
      <c r="F1819" s="6">
        <v>0</v>
      </c>
      <c r="G1819" s="9">
        <v>-2.2200000000000001E-2</v>
      </c>
    </row>
    <row r="1820" spans="1:7" ht="18" thickBot="1" x14ac:dyDescent="0.3">
      <c r="A1820" s="3">
        <v>41213</v>
      </c>
      <c r="B1820" s="16">
        <v>14.4</v>
      </c>
      <c r="C1820" s="6">
        <v>15.17</v>
      </c>
      <c r="D1820" s="6">
        <v>15.18</v>
      </c>
      <c r="E1820" s="6">
        <v>14.31</v>
      </c>
      <c r="F1820" s="6">
        <v>0</v>
      </c>
      <c r="G1820" s="9">
        <v>-5.0799999999999998E-2</v>
      </c>
    </row>
    <row r="1821" spans="1:7" ht="18" thickBot="1" x14ac:dyDescent="0.3">
      <c r="A1821" s="3">
        <v>41212</v>
      </c>
      <c r="B1821" s="15">
        <v>15.17</v>
      </c>
      <c r="C1821" s="6">
        <v>15.12</v>
      </c>
      <c r="D1821" s="6">
        <v>15.55</v>
      </c>
      <c r="E1821" s="6">
        <v>15.09</v>
      </c>
      <c r="F1821" s="6">
        <v>0</v>
      </c>
      <c r="G1821" s="7">
        <v>3.3E-3</v>
      </c>
    </row>
    <row r="1822" spans="1:7" ht="18" thickBot="1" x14ac:dyDescent="0.3">
      <c r="A1822" s="3">
        <v>41211</v>
      </c>
      <c r="B1822" s="15">
        <v>15.12</v>
      </c>
      <c r="C1822" s="6">
        <v>14.21</v>
      </c>
      <c r="D1822" s="6">
        <v>15.37</v>
      </c>
      <c r="E1822" s="6">
        <v>14.21</v>
      </c>
      <c r="F1822" s="6">
        <v>0</v>
      </c>
      <c r="G1822" s="7">
        <v>6.4000000000000001E-2</v>
      </c>
    </row>
    <row r="1823" spans="1:7" ht="18" thickBot="1" x14ac:dyDescent="0.3">
      <c r="A1823" s="3">
        <v>41208</v>
      </c>
      <c r="B1823" s="15">
        <v>14.21</v>
      </c>
      <c r="C1823" s="6">
        <v>13.52</v>
      </c>
      <c r="D1823" s="6">
        <v>14.81</v>
      </c>
      <c r="E1823" s="6">
        <v>13.52</v>
      </c>
      <c r="F1823" s="6">
        <v>0</v>
      </c>
      <c r="G1823" s="7">
        <v>5.0999999999999997E-2</v>
      </c>
    </row>
    <row r="1824" spans="1:7" ht="18" thickBot="1" x14ac:dyDescent="0.3">
      <c r="A1824" s="3">
        <v>41207</v>
      </c>
      <c r="B1824" s="16">
        <v>13.52</v>
      </c>
      <c r="C1824" s="6">
        <v>13.71</v>
      </c>
      <c r="D1824" s="6">
        <v>14.55</v>
      </c>
      <c r="E1824" s="6">
        <v>13.4</v>
      </c>
      <c r="F1824" s="6">
        <v>0</v>
      </c>
      <c r="G1824" s="9">
        <v>-1.3899999999999999E-2</v>
      </c>
    </row>
    <row r="1825" spans="1:7" ht="18" thickBot="1" x14ac:dyDescent="0.3">
      <c r="A1825" s="3">
        <v>41205</v>
      </c>
      <c r="B1825" s="15">
        <v>13.71</v>
      </c>
      <c r="C1825" s="6">
        <v>13.04</v>
      </c>
      <c r="D1825" s="6">
        <v>14.22</v>
      </c>
      <c r="E1825" s="6">
        <v>12.93</v>
      </c>
      <c r="F1825" s="6">
        <v>0</v>
      </c>
      <c r="G1825" s="7">
        <v>5.1400000000000001E-2</v>
      </c>
    </row>
    <row r="1826" spans="1:7" ht="18" thickBot="1" x14ac:dyDescent="0.3">
      <c r="A1826" s="3">
        <v>41204</v>
      </c>
      <c r="B1826" s="16">
        <v>13.04</v>
      </c>
      <c r="C1826" s="6">
        <v>14.34</v>
      </c>
      <c r="D1826" s="6">
        <v>14.37</v>
      </c>
      <c r="E1826" s="6">
        <v>12.87</v>
      </c>
      <c r="F1826" s="6">
        <v>0</v>
      </c>
      <c r="G1826" s="9">
        <v>-0.1032</v>
      </c>
    </row>
    <row r="1827" spans="1:7" ht="18" thickBot="1" x14ac:dyDescent="0.3">
      <c r="A1827" s="3">
        <v>41201</v>
      </c>
      <c r="B1827" s="16">
        <v>14.54</v>
      </c>
      <c r="C1827" s="6">
        <v>14.76</v>
      </c>
      <c r="D1827" s="6">
        <v>15.19</v>
      </c>
      <c r="E1827" s="6">
        <v>13.95</v>
      </c>
      <c r="F1827" s="6">
        <v>0</v>
      </c>
      <c r="G1827" s="9">
        <v>-1.49E-2</v>
      </c>
    </row>
    <row r="1828" spans="1:7" ht="18" thickBot="1" x14ac:dyDescent="0.3">
      <c r="A1828" s="3">
        <v>41200</v>
      </c>
      <c r="B1828" s="16">
        <v>14.76</v>
      </c>
      <c r="C1828" s="6">
        <v>15.17</v>
      </c>
      <c r="D1828" s="6">
        <v>15.17</v>
      </c>
      <c r="E1828" s="6">
        <v>14.15</v>
      </c>
      <c r="F1828" s="6">
        <v>0</v>
      </c>
      <c r="G1828" s="9">
        <v>-2.7E-2</v>
      </c>
    </row>
    <row r="1829" spans="1:7" ht="18" thickBot="1" x14ac:dyDescent="0.3">
      <c r="A1829" s="3">
        <v>41199</v>
      </c>
      <c r="B1829" s="16">
        <v>15.17</v>
      </c>
      <c r="C1829" s="6">
        <v>15.57</v>
      </c>
      <c r="D1829" s="6">
        <v>15.57</v>
      </c>
      <c r="E1829" s="6">
        <v>14.36</v>
      </c>
      <c r="F1829" s="6">
        <v>0</v>
      </c>
      <c r="G1829" s="9">
        <v>-2.5700000000000001E-2</v>
      </c>
    </row>
    <row r="1830" spans="1:7" ht="18" thickBot="1" x14ac:dyDescent="0.3">
      <c r="A1830" s="3">
        <v>41198</v>
      </c>
      <c r="B1830" s="16">
        <v>15.57</v>
      </c>
      <c r="C1830" s="6">
        <v>15.9</v>
      </c>
      <c r="D1830" s="6">
        <v>15.9</v>
      </c>
      <c r="E1830" s="6">
        <v>14.82</v>
      </c>
      <c r="F1830" s="6">
        <v>0</v>
      </c>
      <c r="G1830" s="9">
        <v>-2.0799999999999999E-2</v>
      </c>
    </row>
    <row r="1831" spans="1:7" ht="18" thickBot="1" x14ac:dyDescent="0.3">
      <c r="A1831" s="3">
        <v>41197</v>
      </c>
      <c r="B1831" s="16">
        <v>15.9</v>
      </c>
      <c r="C1831" s="6">
        <v>16.489999999999998</v>
      </c>
      <c r="D1831" s="6">
        <v>16.68</v>
      </c>
      <c r="E1831" s="6">
        <v>15.78</v>
      </c>
      <c r="F1831" s="6">
        <v>0</v>
      </c>
      <c r="G1831" s="9">
        <v>-3.5799999999999998E-2</v>
      </c>
    </row>
    <row r="1832" spans="1:7" ht="18" thickBot="1" x14ac:dyDescent="0.3">
      <c r="A1832" s="3">
        <v>41194</v>
      </c>
      <c r="B1832" s="16">
        <v>16.489999999999998</v>
      </c>
      <c r="C1832" s="6">
        <v>16.489999999999998</v>
      </c>
      <c r="D1832" s="6">
        <v>16.82</v>
      </c>
      <c r="E1832" s="6">
        <v>15.37</v>
      </c>
      <c r="F1832" s="6">
        <v>0</v>
      </c>
      <c r="G1832" s="9">
        <v>0</v>
      </c>
    </row>
    <row r="1833" spans="1:7" ht="18" thickBot="1" x14ac:dyDescent="0.3">
      <c r="A1833" s="3">
        <v>41193</v>
      </c>
      <c r="B1833" s="16">
        <v>16.489999999999998</v>
      </c>
      <c r="C1833" s="6">
        <v>16.829999999999998</v>
      </c>
      <c r="D1833" s="6">
        <v>17.239999999999998</v>
      </c>
      <c r="E1833" s="6">
        <v>16.12</v>
      </c>
      <c r="F1833" s="6">
        <v>0</v>
      </c>
      <c r="G1833" s="9">
        <v>-2.0199999999999999E-2</v>
      </c>
    </row>
    <row r="1834" spans="1:7" ht="18" thickBot="1" x14ac:dyDescent="0.3">
      <c r="A1834" s="3">
        <v>41192</v>
      </c>
      <c r="B1834" s="15">
        <v>16.829999999999998</v>
      </c>
      <c r="C1834" s="6">
        <v>16.8</v>
      </c>
      <c r="D1834" s="6">
        <v>17.16</v>
      </c>
      <c r="E1834" s="6">
        <v>16.5</v>
      </c>
      <c r="F1834" s="6">
        <v>0</v>
      </c>
      <c r="G1834" s="7">
        <v>1.8E-3</v>
      </c>
    </row>
    <row r="1835" spans="1:7" ht="18" thickBot="1" x14ac:dyDescent="0.3">
      <c r="A1835" s="3">
        <v>41191</v>
      </c>
      <c r="B1835" s="16">
        <v>16.8</v>
      </c>
      <c r="C1835" s="6">
        <v>17.170000000000002</v>
      </c>
      <c r="D1835" s="6">
        <v>17.170000000000002</v>
      </c>
      <c r="E1835" s="6">
        <v>16.32</v>
      </c>
      <c r="F1835" s="6">
        <v>0</v>
      </c>
      <c r="G1835" s="9">
        <v>-2.1499999999999998E-2</v>
      </c>
    </row>
    <row r="1836" spans="1:7" ht="18" thickBot="1" x14ac:dyDescent="0.3">
      <c r="A1836" s="3">
        <v>41190</v>
      </c>
      <c r="B1836" s="15">
        <v>17.170000000000002</v>
      </c>
      <c r="C1836" s="6">
        <v>16.78</v>
      </c>
      <c r="D1836" s="6">
        <v>17.59</v>
      </c>
      <c r="E1836" s="6">
        <v>16.170000000000002</v>
      </c>
      <c r="F1836" s="6">
        <v>0</v>
      </c>
      <c r="G1836" s="7">
        <v>2.3199999999999998E-2</v>
      </c>
    </row>
    <row r="1837" spans="1:7" ht="18" thickBot="1" x14ac:dyDescent="0.3">
      <c r="A1837" s="3">
        <v>41187</v>
      </c>
      <c r="B1837" s="15">
        <v>16.78</v>
      </c>
      <c r="C1837" s="6">
        <v>16.440000000000001</v>
      </c>
      <c r="D1837" s="6">
        <v>17.489999999999998</v>
      </c>
      <c r="E1837" s="6">
        <v>15.68</v>
      </c>
      <c r="F1837" s="6">
        <v>0</v>
      </c>
      <c r="G1837" s="7">
        <v>2.07E-2</v>
      </c>
    </row>
    <row r="1838" spans="1:7" ht="18" thickBot="1" x14ac:dyDescent="0.3">
      <c r="A1838" s="3">
        <v>41186</v>
      </c>
      <c r="B1838" s="16">
        <v>16.440000000000001</v>
      </c>
      <c r="C1838" s="6">
        <v>16.5</v>
      </c>
      <c r="D1838" s="6">
        <v>16.62</v>
      </c>
      <c r="E1838" s="6">
        <v>15.59</v>
      </c>
      <c r="F1838" s="6">
        <v>0</v>
      </c>
      <c r="G1838" s="9">
        <v>-3.5999999999999999E-3</v>
      </c>
    </row>
    <row r="1839" spans="1:7" ht="18" thickBot="1" x14ac:dyDescent="0.3">
      <c r="A1839" s="3">
        <v>41185</v>
      </c>
      <c r="B1839" s="15">
        <v>16.5</v>
      </c>
      <c r="C1839" s="6">
        <v>16.34</v>
      </c>
      <c r="D1839" s="6">
        <v>16.98</v>
      </c>
      <c r="E1839" s="6">
        <v>15.69</v>
      </c>
      <c r="F1839" s="6">
        <v>0</v>
      </c>
      <c r="G1839" s="7">
        <v>9.7999999999999997E-3</v>
      </c>
    </row>
    <row r="1840" spans="1:7" ht="18" thickBot="1" x14ac:dyDescent="0.3">
      <c r="A1840" s="3">
        <v>41183</v>
      </c>
      <c r="B1840" s="15">
        <v>16.34</v>
      </c>
      <c r="C1840" s="6">
        <v>16.16</v>
      </c>
      <c r="D1840" s="6">
        <v>16.77</v>
      </c>
      <c r="E1840" s="6">
        <v>15.99</v>
      </c>
      <c r="F1840" s="6">
        <v>0</v>
      </c>
      <c r="G1840" s="7">
        <v>1.11E-2</v>
      </c>
    </row>
    <row r="1841" spans="1:7" ht="18" thickBot="1" x14ac:dyDescent="0.3">
      <c r="A1841" s="3">
        <v>41180</v>
      </c>
      <c r="B1841" s="16">
        <v>16.16</v>
      </c>
      <c r="C1841" s="6">
        <v>16.91</v>
      </c>
      <c r="D1841" s="6">
        <v>16.91</v>
      </c>
      <c r="E1841" s="6">
        <v>16.13</v>
      </c>
      <c r="F1841" s="6">
        <v>0</v>
      </c>
      <c r="G1841" s="9">
        <v>-4.4400000000000002E-2</v>
      </c>
    </row>
    <row r="1842" spans="1:7" ht="18" thickBot="1" x14ac:dyDescent="0.3">
      <c r="A1842" s="3">
        <v>41179</v>
      </c>
      <c r="B1842" s="16">
        <v>16.91</v>
      </c>
      <c r="C1842" s="6">
        <v>16.97</v>
      </c>
      <c r="D1842" s="6">
        <v>17.09</v>
      </c>
      <c r="E1842" s="6">
        <v>15.73</v>
      </c>
      <c r="F1842" s="6">
        <v>0</v>
      </c>
      <c r="G1842" s="9">
        <v>-3.5000000000000001E-3</v>
      </c>
    </row>
    <row r="1843" spans="1:7" ht="18" thickBot="1" x14ac:dyDescent="0.3">
      <c r="A1843" s="3">
        <v>41178</v>
      </c>
      <c r="B1843" s="16">
        <v>16.97</v>
      </c>
      <c r="C1843" s="6">
        <v>17.11</v>
      </c>
      <c r="D1843" s="6">
        <v>17.3</v>
      </c>
      <c r="E1843" s="6">
        <v>16.62</v>
      </c>
      <c r="F1843" s="6">
        <v>0</v>
      </c>
      <c r="G1843" s="9">
        <v>-8.2000000000000007E-3</v>
      </c>
    </row>
    <row r="1844" spans="1:7" ht="18" thickBot="1" x14ac:dyDescent="0.3">
      <c r="A1844" s="3">
        <v>41177</v>
      </c>
      <c r="B1844" s="16">
        <v>17.11</v>
      </c>
      <c r="C1844" s="6">
        <v>18.829999999999998</v>
      </c>
      <c r="D1844" s="6">
        <v>18.829999999999998</v>
      </c>
      <c r="E1844" s="6">
        <v>17.11</v>
      </c>
      <c r="F1844" s="6">
        <v>0</v>
      </c>
      <c r="G1844" s="9">
        <v>-9.1300000000000006E-2</v>
      </c>
    </row>
    <row r="1845" spans="1:7" ht="18" thickBot="1" x14ac:dyDescent="0.3">
      <c r="A1845" s="3">
        <v>41176</v>
      </c>
      <c r="B1845" s="16">
        <v>18.829999999999998</v>
      </c>
      <c r="C1845" s="6">
        <v>18.93</v>
      </c>
      <c r="D1845" s="6">
        <v>19.829999999999998</v>
      </c>
      <c r="E1845" s="6">
        <v>18.46</v>
      </c>
      <c r="F1845" s="6">
        <v>0</v>
      </c>
      <c r="G1845" s="9">
        <v>-5.3E-3</v>
      </c>
    </row>
    <row r="1846" spans="1:7" ht="18" thickBot="1" x14ac:dyDescent="0.3">
      <c r="A1846" s="3">
        <v>41173</v>
      </c>
      <c r="B1846" s="15">
        <v>18.93</v>
      </c>
      <c r="C1846" s="6">
        <v>18.62</v>
      </c>
      <c r="D1846" s="6">
        <v>19.45</v>
      </c>
      <c r="E1846" s="6">
        <v>17.09</v>
      </c>
      <c r="F1846" s="6">
        <v>0</v>
      </c>
      <c r="G1846" s="7">
        <v>1.66E-2</v>
      </c>
    </row>
    <row r="1847" spans="1:7" ht="18" thickBot="1" x14ac:dyDescent="0.3">
      <c r="A1847" s="3">
        <v>41172</v>
      </c>
      <c r="B1847" s="15">
        <v>18.62</v>
      </c>
      <c r="C1847" s="6">
        <v>17.829999999999998</v>
      </c>
      <c r="D1847" s="6">
        <v>18.809999999999999</v>
      </c>
      <c r="E1847" s="6">
        <v>17.13</v>
      </c>
      <c r="F1847" s="6">
        <v>0</v>
      </c>
      <c r="G1847" s="7">
        <v>4.4299999999999999E-2</v>
      </c>
    </row>
    <row r="1848" spans="1:7" ht="18" thickBot="1" x14ac:dyDescent="0.3">
      <c r="A1848" s="3">
        <v>41170</v>
      </c>
      <c r="B1848" s="15">
        <v>17.829999999999998</v>
      </c>
      <c r="C1848" s="6">
        <v>17.78</v>
      </c>
      <c r="D1848" s="6">
        <v>18.09</v>
      </c>
      <c r="E1848" s="6">
        <v>16.170000000000002</v>
      </c>
      <c r="F1848" s="6">
        <v>0</v>
      </c>
      <c r="G1848" s="7">
        <v>2.8E-3</v>
      </c>
    </row>
    <row r="1849" spans="1:7" ht="18" thickBot="1" x14ac:dyDescent="0.3">
      <c r="A1849" s="3">
        <v>41169</v>
      </c>
      <c r="B1849" s="15">
        <v>17.78</v>
      </c>
      <c r="C1849" s="6">
        <v>15.38</v>
      </c>
      <c r="D1849" s="6">
        <v>17.809999999999999</v>
      </c>
      <c r="E1849" s="6">
        <v>15.38</v>
      </c>
      <c r="F1849" s="6">
        <v>0</v>
      </c>
      <c r="G1849" s="7">
        <v>0.156</v>
      </c>
    </row>
    <row r="1850" spans="1:7" ht="18" thickBot="1" x14ac:dyDescent="0.3">
      <c r="A1850" s="3">
        <v>41166</v>
      </c>
      <c r="B1850" s="16">
        <v>15.38</v>
      </c>
      <c r="C1850" s="6">
        <v>15.67</v>
      </c>
      <c r="D1850" s="6">
        <v>15.67</v>
      </c>
      <c r="E1850" s="6">
        <v>13.86</v>
      </c>
      <c r="F1850" s="6">
        <v>0</v>
      </c>
      <c r="G1850" s="9">
        <v>-1.8499999999999999E-2</v>
      </c>
    </row>
    <row r="1851" spans="1:7" ht="18" thickBot="1" x14ac:dyDescent="0.3">
      <c r="A1851" s="3">
        <v>41165</v>
      </c>
      <c r="B1851" s="15">
        <v>15.67</v>
      </c>
      <c r="C1851" s="6">
        <v>15.04</v>
      </c>
      <c r="D1851" s="6">
        <v>15.83</v>
      </c>
      <c r="E1851" s="6">
        <v>14.62</v>
      </c>
      <c r="F1851" s="6">
        <v>0</v>
      </c>
      <c r="G1851" s="7">
        <v>4.19E-2</v>
      </c>
    </row>
    <row r="1852" spans="1:7" ht="18" thickBot="1" x14ac:dyDescent="0.3">
      <c r="A1852" s="3">
        <v>41164</v>
      </c>
      <c r="B1852" s="16">
        <v>15.04</v>
      </c>
      <c r="C1852" s="6">
        <v>15.38</v>
      </c>
      <c r="D1852" s="6">
        <v>15.66</v>
      </c>
      <c r="E1852" s="6">
        <v>14.64</v>
      </c>
      <c r="F1852" s="6">
        <v>0</v>
      </c>
      <c r="G1852" s="9">
        <v>-2.2100000000000002E-2</v>
      </c>
    </row>
    <row r="1853" spans="1:7" ht="18" thickBot="1" x14ac:dyDescent="0.3">
      <c r="A1853" s="3">
        <v>41163</v>
      </c>
      <c r="B1853" s="15">
        <v>15.38</v>
      </c>
      <c r="C1853" s="6">
        <v>15.27</v>
      </c>
      <c r="D1853" s="6">
        <v>15.51</v>
      </c>
      <c r="E1853" s="6">
        <v>15.1</v>
      </c>
      <c r="F1853" s="6">
        <v>0</v>
      </c>
      <c r="G1853" s="7">
        <v>7.1999999999999998E-3</v>
      </c>
    </row>
    <row r="1854" spans="1:7" ht="18" thickBot="1" x14ac:dyDescent="0.3">
      <c r="A1854" s="3">
        <v>41162</v>
      </c>
      <c r="B1854" s="15">
        <v>15.27</v>
      </c>
      <c r="C1854" s="6">
        <v>14.76</v>
      </c>
      <c r="D1854" s="6">
        <v>15.46</v>
      </c>
      <c r="E1854" s="6">
        <v>14.76</v>
      </c>
      <c r="F1854" s="6">
        <v>0</v>
      </c>
      <c r="G1854" s="7">
        <v>3.4599999999999999E-2</v>
      </c>
    </row>
    <row r="1855" spans="1:7" ht="18" thickBot="1" x14ac:dyDescent="0.3">
      <c r="A1855" s="3">
        <v>41160</v>
      </c>
      <c r="B1855" s="16">
        <v>14.76</v>
      </c>
      <c r="C1855" s="6">
        <v>15.26</v>
      </c>
      <c r="D1855" s="6">
        <v>15.26</v>
      </c>
      <c r="E1855" s="6">
        <v>14.45</v>
      </c>
      <c r="F1855" s="6">
        <v>0</v>
      </c>
      <c r="G1855" s="9">
        <v>-3.2800000000000003E-2</v>
      </c>
    </row>
    <row r="1856" spans="1:7" ht="18" thickBot="1" x14ac:dyDescent="0.3">
      <c r="A1856" s="3">
        <v>41159</v>
      </c>
      <c r="B1856" s="16">
        <v>15.26</v>
      </c>
      <c r="C1856" s="6">
        <v>16.98</v>
      </c>
      <c r="D1856" s="6">
        <v>16.98</v>
      </c>
      <c r="E1856" s="6">
        <v>15.2</v>
      </c>
      <c r="F1856" s="6">
        <v>0</v>
      </c>
      <c r="G1856" s="9">
        <v>-0.1013</v>
      </c>
    </row>
    <row r="1857" spans="1:7" ht="18" thickBot="1" x14ac:dyDescent="0.3">
      <c r="A1857" s="3">
        <v>41158</v>
      </c>
      <c r="B1857" s="16">
        <v>16.98</v>
      </c>
      <c r="C1857" s="6">
        <v>17.010000000000002</v>
      </c>
      <c r="D1857" s="6">
        <v>17.07</v>
      </c>
      <c r="E1857" s="6">
        <v>16.23</v>
      </c>
      <c r="F1857" s="6">
        <v>0</v>
      </c>
      <c r="G1857" s="9">
        <v>-1.8E-3</v>
      </c>
    </row>
    <row r="1858" spans="1:7" ht="18" thickBot="1" x14ac:dyDescent="0.3">
      <c r="A1858" s="3">
        <v>41157</v>
      </c>
      <c r="B1858" s="15">
        <v>17.010000000000002</v>
      </c>
      <c r="C1858" s="6">
        <v>16.59</v>
      </c>
      <c r="D1858" s="6">
        <v>17.149999999999999</v>
      </c>
      <c r="E1858" s="6">
        <v>16.190000000000001</v>
      </c>
      <c r="F1858" s="6">
        <v>0</v>
      </c>
      <c r="G1858" s="7">
        <v>2.53E-2</v>
      </c>
    </row>
    <row r="1859" spans="1:7" ht="18" thickBot="1" x14ac:dyDescent="0.3">
      <c r="A1859" s="3">
        <v>41156</v>
      </c>
      <c r="B1859" s="16">
        <v>16.59</v>
      </c>
      <c r="C1859" s="6">
        <v>17.28</v>
      </c>
      <c r="D1859" s="6">
        <v>17.28</v>
      </c>
      <c r="E1859" s="6">
        <v>16.59</v>
      </c>
      <c r="F1859" s="6">
        <v>0</v>
      </c>
      <c r="G1859" s="9">
        <v>-3.9899999999999998E-2</v>
      </c>
    </row>
    <row r="1860" spans="1:7" ht="18" thickBot="1" x14ac:dyDescent="0.3">
      <c r="A1860" s="3">
        <v>41155</v>
      </c>
      <c r="B1860" s="16">
        <v>17.28</v>
      </c>
      <c r="C1860" s="6">
        <v>17.3</v>
      </c>
      <c r="D1860" s="6">
        <v>17.5</v>
      </c>
      <c r="E1860" s="6">
        <v>16.86</v>
      </c>
      <c r="F1860" s="6">
        <v>0</v>
      </c>
      <c r="G1860" s="9">
        <v>-1.1999999999999999E-3</v>
      </c>
    </row>
    <row r="1861" spans="1:7" ht="18" thickBot="1" x14ac:dyDescent="0.3">
      <c r="A1861" s="3">
        <v>41152</v>
      </c>
      <c r="B1861" s="15">
        <v>17.3</v>
      </c>
      <c r="C1861" s="6">
        <v>16.670000000000002</v>
      </c>
      <c r="D1861" s="6">
        <v>17.350000000000001</v>
      </c>
      <c r="E1861" s="6">
        <v>16.59</v>
      </c>
      <c r="F1861" s="6">
        <v>0</v>
      </c>
      <c r="G1861" s="7">
        <v>3.78E-2</v>
      </c>
    </row>
    <row r="1862" spans="1:7" ht="18" thickBot="1" x14ac:dyDescent="0.3">
      <c r="A1862" s="3">
        <v>41151</v>
      </c>
      <c r="B1862" s="16">
        <v>16.670000000000002</v>
      </c>
      <c r="C1862" s="6">
        <v>16.739999999999998</v>
      </c>
      <c r="D1862" s="6">
        <v>17.04</v>
      </c>
      <c r="E1862" s="6">
        <v>16.55</v>
      </c>
      <c r="F1862" s="6">
        <v>0</v>
      </c>
      <c r="G1862" s="9">
        <v>-4.1999999999999997E-3</v>
      </c>
    </row>
    <row r="1863" spans="1:7" ht="18" thickBot="1" x14ac:dyDescent="0.3">
      <c r="A1863" s="3">
        <v>41150</v>
      </c>
      <c r="B1863" s="15">
        <v>16.739999999999998</v>
      </c>
      <c r="C1863" s="6">
        <v>16.350000000000001</v>
      </c>
      <c r="D1863" s="6">
        <v>16.899999999999999</v>
      </c>
      <c r="E1863" s="6">
        <v>15.64</v>
      </c>
      <c r="F1863" s="6">
        <v>0</v>
      </c>
      <c r="G1863" s="7">
        <v>2.3900000000000001E-2</v>
      </c>
    </row>
    <row r="1864" spans="1:7" ht="18" thickBot="1" x14ac:dyDescent="0.3">
      <c r="A1864" s="3">
        <v>41149</v>
      </c>
      <c r="B1864" s="16">
        <v>16.350000000000001</v>
      </c>
      <c r="C1864" s="6">
        <v>16.47</v>
      </c>
      <c r="D1864" s="6">
        <v>16.760000000000002</v>
      </c>
      <c r="E1864" s="6">
        <v>15.8</v>
      </c>
      <c r="F1864" s="6">
        <v>0</v>
      </c>
      <c r="G1864" s="9">
        <v>-7.3000000000000001E-3</v>
      </c>
    </row>
    <row r="1865" spans="1:7" ht="18" thickBot="1" x14ac:dyDescent="0.3">
      <c r="A1865" s="3">
        <v>41148</v>
      </c>
      <c r="B1865" s="15">
        <v>16.47</v>
      </c>
      <c r="C1865" s="6">
        <v>16.16</v>
      </c>
      <c r="D1865" s="6">
        <v>17.03</v>
      </c>
      <c r="E1865" s="6">
        <v>14.68</v>
      </c>
      <c r="F1865" s="6">
        <v>0</v>
      </c>
      <c r="G1865" s="7">
        <v>1.9199999999999998E-2</v>
      </c>
    </row>
    <row r="1866" spans="1:7" ht="18" thickBot="1" x14ac:dyDescent="0.3">
      <c r="A1866" s="3">
        <v>41145</v>
      </c>
      <c r="B1866" s="15">
        <v>16.16</v>
      </c>
      <c r="C1866" s="6">
        <v>16.12</v>
      </c>
      <c r="D1866" s="6">
        <v>16.8</v>
      </c>
      <c r="E1866" s="6">
        <v>15.66</v>
      </c>
      <c r="F1866" s="6">
        <v>0</v>
      </c>
      <c r="G1866" s="7">
        <v>2.5000000000000001E-3</v>
      </c>
    </row>
    <row r="1867" spans="1:7" ht="18" thickBot="1" x14ac:dyDescent="0.3">
      <c r="A1867" s="3">
        <v>41144</v>
      </c>
      <c r="B1867" s="15">
        <v>16.12</v>
      </c>
      <c r="C1867" s="6">
        <v>16</v>
      </c>
      <c r="D1867" s="6">
        <v>16.36</v>
      </c>
      <c r="E1867" s="6">
        <v>15.44</v>
      </c>
      <c r="F1867" s="6">
        <v>0</v>
      </c>
      <c r="G1867" s="7">
        <v>7.4999999999999997E-3</v>
      </c>
    </row>
    <row r="1868" spans="1:7" ht="18" thickBot="1" x14ac:dyDescent="0.3">
      <c r="A1868" s="3">
        <v>41143</v>
      </c>
      <c r="B1868" s="16">
        <v>16</v>
      </c>
      <c r="C1868" s="6">
        <v>16.3</v>
      </c>
      <c r="D1868" s="6">
        <v>16.53</v>
      </c>
      <c r="E1868" s="6">
        <v>15.79</v>
      </c>
      <c r="F1868" s="6">
        <v>0</v>
      </c>
      <c r="G1868" s="9">
        <v>-1.84E-2</v>
      </c>
    </row>
    <row r="1869" spans="1:7" ht="18" thickBot="1" x14ac:dyDescent="0.3">
      <c r="A1869" s="3">
        <v>41142</v>
      </c>
      <c r="B1869" s="15">
        <v>16.3</v>
      </c>
      <c r="C1869" s="6">
        <v>15.73</v>
      </c>
      <c r="D1869" s="6">
        <v>16.489999999999998</v>
      </c>
      <c r="E1869" s="6">
        <v>15.71</v>
      </c>
      <c r="F1869" s="6">
        <v>0</v>
      </c>
      <c r="G1869" s="7">
        <v>3.6200000000000003E-2</v>
      </c>
    </row>
    <row r="1870" spans="1:7" ht="18" thickBot="1" x14ac:dyDescent="0.3">
      <c r="A1870" s="3">
        <v>41138</v>
      </c>
      <c r="B1870" s="15">
        <v>15.73</v>
      </c>
      <c r="C1870" s="6">
        <v>15.69</v>
      </c>
      <c r="D1870" s="6">
        <v>16.02</v>
      </c>
      <c r="E1870" s="6">
        <v>15.21</v>
      </c>
      <c r="F1870" s="6">
        <v>0</v>
      </c>
      <c r="G1870" s="7">
        <v>2.5000000000000001E-3</v>
      </c>
    </row>
    <row r="1871" spans="1:7" ht="18" thickBot="1" x14ac:dyDescent="0.3">
      <c r="A1871" s="3">
        <v>41137</v>
      </c>
      <c r="B1871" s="15">
        <v>15.69</v>
      </c>
      <c r="C1871" s="6">
        <v>15.64</v>
      </c>
      <c r="D1871" s="6">
        <v>16.13</v>
      </c>
      <c r="E1871" s="6">
        <v>15.07</v>
      </c>
      <c r="F1871" s="6">
        <v>0</v>
      </c>
      <c r="G1871" s="7">
        <v>3.2000000000000002E-3</v>
      </c>
    </row>
    <row r="1872" spans="1:7" ht="18" thickBot="1" x14ac:dyDescent="0.3">
      <c r="A1872" s="3">
        <v>41135</v>
      </c>
      <c r="B1872" s="16">
        <v>15.64</v>
      </c>
      <c r="C1872" s="6">
        <v>16.010000000000002</v>
      </c>
      <c r="D1872" s="6">
        <v>16.149999999999999</v>
      </c>
      <c r="E1872" s="6">
        <v>15.57</v>
      </c>
      <c r="F1872" s="6">
        <v>0</v>
      </c>
      <c r="G1872" s="9">
        <v>-2.3099999999999999E-2</v>
      </c>
    </row>
    <row r="1873" spans="1:7" ht="18" thickBot="1" x14ac:dyDescent="0.3">
      <c r="A1873" s="3">
        <v>41134</v>
      </c>
      <c r="B1873" s="16">
        <v>16.010000000000002</v>
      </c>
      <c r="C1873" s="6">
        <v>16.07</v>
      </c>
      <c r="D1873" s="6">
        <v>16.649999999999999</v>
      </c>
      <c r="E1873" s="6">
        <v>16</v>
      </c>
      <c r="F1873" s="6">
        <v>0</v>
      </c>
      <c r="G1873" s="9">
        <v>-3.7000000000000002E-3</v>
      </c>
    </row>
    <row r="1874" spans="1:7" ht="18" thickBot="1" x14ac:dyDescent="0.3">
      <c r="A1874" s="3">
        <v>41131</v>
      </c>
      <c r="B1874" s="16">
        <v>16.07</v>
      </c>
      <c r="C1874" s="6">
        <v>16.329999999999998</v>
      </c>
      <c r="D1874" s="6">
        <v>16.510000000000002</v>
      </c>
      <c r="E1874" s="6">
        <v>16.03</v>
      </c>
      <c r="F1874" s="6">
        <v>0</v>
      </c>
      <c r="G1874" s="9">
        <v>-1.5900000000000001E-2</v>
      </c>
    </row>
    <row r="1875" spans="1:7" ht="18" thickBot="1" x14ac:dyDescent="0.3">
      <c r="A1875" s="3">
        <v>41130</v>
      </c>
      <c r="B1875" s="16">
        <v>16.329999999999998</v>
      </c>
      <c r="C1875" s="6">
        <v>16.37</v>
      </c>
      <c r="D1875" s="6">
        <v>16.77</v>
      </c>
      <c r="E1875" s="6">
        <v>16.04</v>
      </c>
      <c r="F1875" s="6">
        <v>0</v>
      </c>
      <c r="G1875" s="9">
        <v>-2.3999999999999998E-3</v>
      </c>
    </row>
    <row r="1876" spans="1:7" ht="18" thickBot="1" x14ac:dyDescent="0.3">
      <c r="A1876" s="3">
        <v>41129</v>
      </c>
      <c r="B1876" s="15">
        <v>16.37</v>
      </c>
      <c r="C1876" s="6">
        <v>16.21</v>
      </c>
      <c r="D1876" s="6">
        <v>16.739999999999998</v>
      </c>
      <c r="E1876" s="6">
        <v>15.51</v>
      </c>
      <c r="F1876" s="6">
        <v>0</v>
      </c>
      <c r="G1876" s="7">
        <v>9.9000000000000008E-3</v>
      </c>
    </row>
    <row r="1877" spans="1:7" ht="18" thickBot="1" x14ac:dyDescent="0.3">
      <c r="A1877" s="3">
        <v>41128</v>
      </c>
      <c r="B1877" s="16">
        <v>16.21</v>
      </c>
      <c r="C1877" s="6">
        <v>16.22</v>
      </c>
      <c r="D1877" s="6">
        <v>16.329999999999998</v>
      </c>
      <c r="E1877" s="6">
        <v>15.74</v>
      </c>
      <c r="F1877" s="6">
        <v>0</v>
      </c>
      <c r="G1877" s="9">
        <v>-5.9999999999999995E-4</v>
      </c>
    </row>
    <row r="1878" spans="1:7" ht="18" thickBot="1" x14ac:dyDescent="0.3">
      <c r="A1878" s="3">
        <v>41127</v>
      </c>
      <c r="B1878" s="15">
        <v>16.22</v>
      </c>
      <c r="C1878" s="6">
        <v>16.12</v>
      </c>
      <c r="D1878" s="6">
        <v>16.510000000000002</v>
      </c>
      <c r="E1878" s="6">
        <v>15.68</v>
      </c>
      <c r="F1878" s="6">
        <v>0</v>
      </c>
      <c r="G1878" s="7">
        <v>6.1999999999999998E-3</v>
      </c>
    </row>
    <row r="1879" spans="1:7" ht="18" thickBot="1" x14ac:dyDescent="0.3">
      <c r="A1879" s="3">
        <v>41124</v>
      </c>
      <c r="B1879" s="16">
        <v>16.12</v>
      </c>
      <c r="C1879" s="6">
        <v>16.77</v>
      </c>
      <c r="D1879" s="6">
        <v>16.96</v>
      </c>
      <c r="E1879" s="6">
        <v>16.12</v>
      </c>
      <c r="F1879" s="6">
        <v>0</v>
      </c>
      <c r="G1879" s="9">
        <v>-3.8800000000000001E-2</v>
      </c>
    </row>
    <row r="1880" spans="1:7" ht="18" thickBot="1" x14ac:dyDescent="0.3">
      <c r="A1880" s="3">
        <v>41123</v>
      </c>
      <c r="B1880" s="15">
        <v>16.77</v>
      </c>
      <c r="C1880" s="6">
        <v>16.45</v>
      </c>
      <c r="D1880" s="6">
        <v>16.91</v>
      </c>
      <c r="E1880" s="6">
        <v>16.45</v>
      </c>
      <c r="F1880" s="6">
        <v>0</v>
      </c>
      <c r="G1880" s="7">
        <v>1.95E-2</v>
      </c>
    </row>
    <row r="1881" spans="1:7" ht="18" thickBot="1" x14ac:dyDescent="0.3">
      <c r="A1881" s="3">
        <v>41122</v>
      </c>
      <c r="B1881" s="15">
        <v>16.45</v>
      </c>
      <c r="C1881" s="6">
        <v>16.010000000000002</v>
      </c>
      <c r="D1881" s="6">
        <v>16.48</v>
      </c>
      <c r="E1881" s="6">
        <v>15.86</v>
      </c>
      <c r="F1881" s="6">
        <v>0</v>
      </c>
      <c r="G1881" s="7">
        <v>2.75E-2</v>
      </c>
    </row>
    <row r="1882" spans="1:7" ht="18" thickBot="1" x14ac:dyDescent="0.3">
      <c r="A1882" s="3">
        <v>41121</v>
      </c>
      <c r="B1882" s="16">
        <v>16.010000000000002</v>
      </c>
      <c r="C1882" s="6">
        <v>16.600000000000001</v>
      </c>
      <c r="D1882" s="6">
        <v>17.13</v>
      </c>
      <c r="E1882" s="6">
        <v>15.93</v>
      </c>
      <c r="F1882" s="6">
        <v>0</v>
      </c>
      <c r="G1882" s="9">
        <v>-3.5499999999999997E-2</v>
      </c>
    </row>
    <row r="1883" spans="1:7" ht="18" thickBot="1" x14ac:dyDescent="0.3">
      <c r="A1883" s="3">
        <v>41120</v>
      </c>
      <c r="B1883" s="15">
        <v>16.600000000000001</v>
      </c>
      <c r="C1883" s="6">
        <v>16.440000000000001</v>
      </c>
      <c r="D1883" s="6">
        <v>17.32</v>
      </c>
      <c r="E1883" s="6">
        <v>16.43</v>
      </c>
      <c r="F1883" s="6">
        <v>0</v>
      </c>
      <c r="G1883" s="7">
        <v>9.7000000000000003E-3</v>
      </c>
    </row>
    <row r="1884" spans="1:7" ht="18" thickBot="1" x14ac:dyDescent="0.3">
      <c r="A1884" s="3">
        <v>41117</v>
      </c>
      <c r="B1884" s="15">
        <v>16.440000000000001</v>
      </c>
      <c r="C1884" s="6">
        <v>16.37</v>
      </c>
      <c r="D1884" s="6">
        <v>16.75</v>
      </c>
      <c r="E1884" s="6">
        <v>15.42</v>
      </c>
      <c r="F1884" s="6">
        <v>0</v>
      </c>
      <c r="G1884" s="7">
        <v>4.3E-3</v>
      </c>
    </row>
    <row r="1885" spans="1:7" ht="18" thickBot="1" x14ac:dyDescent="0.3">
      <c r="A1885" s="3">
        <v>41116</v>
      </c>
      <c r="B1885" s="16">
        <v>16.37</v>
      </c>
      <c r="C1885" s="6">
        <v>16.75</v>
      </c>
      <c r="D1885" s="6">
        <v>17.579999999999998</v>
      </c>
      <c r="E1885" s="6">
        <v>15.92</v>
      </c>
      <c r="F1885" s="6">
        <v>0</v>
      </c>
      <c r="G1885" s="9">
        <v>-2.2700000000000001E-2</v>
      </c>
    </row>
    <row r="1886" spans="1:7" ht="18" thickBot="1" x14ac:dyDescent="0.3">
      <c r="A1886" s="3">
        <v>41115</v>
      </c>
      <c r="B1886" s="16">
        <v>16.75</v>
      </c>
      <c r="C1886" s="6">
        <v>16.97</v>
      </c>
      <c r="D1886" s="6">
        <v>18.14</v>
      </c>
      <c r="E1886" s="6">
        <v>16.48</v>
      </c>
      <c r="F1886" s="6">
        <v>0</v>
      </c>
      <c r="G1886" s="9">
        <v>-1.2999999999999999E-2</v>
      </c>
    </row>
    <row r="1887" spans="1:7" ht="18" thickBot="1" x14ac:dyDescent="0.3">
      <c r="A1887" s="3">
        <v>41114</v>
      </c>
      <c r="B1887" s="16">
        <v>16.97</v>
      </c>
      <c r="C1887" s="6">
        <v>18.66</v>
      </c>
      <c r="D1887" s="6">
        <v>18.66</v>
      </c>
      <c r="E1887" s="6">
        <v>16.559999999999999</v>
      </c>
      <c r="F1887" s="6">
        <v>0</v>
      </c>
      <c r="G1887" s="9">
        <v>-9.06E-2</v>
      </c>
    </row>
    <row r="1888" spans="1:7" ht="18" thickBot="1" x14ac:dyDescent="0.3">
      <c r="A1888" s="3">
        <v>41113</v>
      </c>
      <c r="B1888" s="15">
        <v>18.66</v>
      </c>
      <c r="C1888" s="6">
        <v>16.89</v>
      </c>
      <c r="D1888" s="6">
        <v>18.670000000000002</v>
      </c>
      <c r="E1888" s="6">
        <v>16.89</v>
      </c>
      <c r="F1888" s="6">
        <v>0</v>
      </c>
      <c r="G1888" s="7">
        <v>0.1048</v>
      </c>
    </row>
    <row r="1889" spans="1:7" ht="18" thickBot="1" x14ac:dyDescent="0.3">
      <c r="A1889" s="3">
        <v>41110</v>
      </c>
      <c r="B1889" s="15">
        <v>16.89</v>
      </c>
      <c r="C1889" s="6">
        <v>16.38</v>
      </c>
      <c r="D1889" s="6">
        <v>17.309999999999999</v>
      </c>
      <c r="E1889" s="6">
        <v>15.84</v>
      </c>
      <c r="F1889" s="6">
        <v>0</v>
      </c>
      <c r="G1889" s="7">
        <v>3.1099999999999999E-2</v>
      </c>
    </row>
    <row r="1890" spans="1:7" ht="18" thickBot="1" x14ac:dyDescent="0.3">
      <c r="A1890" s="3">
        <v>41109</v>
      </c>
      <c r="B1890" s="16">
        <v>16.38</v>
      </c>
      <c r="C1890" s="6">
        <v>17.440000000000001</v>
      </c>
      <c r="D1890" s="6">
        <v>17.440000000000001</v>
      </c>
      <c r="E1890" s="6">
        <v>16.329999999999998</v>
      </c>
      <c r="F1890" s="6">
        <v>0</v>
      </c>
      <c r="G1890" s="9">
        <v>-6.08E-2</v>
      </c>
    </row>
    <row r="1891" spans="1:7" ht="18" thickBot="1" x14ac:dyDescent="0.3">
      <c r="A1891" s="3">
        <v>41108</v>
      </c>
      <c r="B1891" s="16">
        <v>17.440000000000001</v>
      </c>
      <c r="C1891" s="6">
        <v>17.78</v>
      </c>
      <c r="D1891" s="6">
        <v>17.829999999999998</v>
      </c>
      <c r="E1891" s="6">
        <v>17.059999999999999</v>
      </c>
      <c r="F1891" s="6">
        <v>0</v>
      </c>
      <c r="G1891" s="9">
        <v>-1.9099999999999999E-2</v>
      </c>
    </row>
    <row r="1892" spans="1:7" ht="18" thickBot="1" x14ac:dyDescent="0.3">
      <c r="A1892" s="3">
        <v>41107</v>
      </c>
      <c r="B1892" s="16">
        <v>17.78</v>
      </c>
      <c r="C1892" s="6">
        <v>18.77</v>
      </c>
      <c r="D1892" s="6">
        <v>18.77</v>
      </c>
      <c r="E1892" s="6">
        <v>17.72</v>
      </c>
      <c r="F1892" s="6">
        <v>0</v>
      </c>
      <c r="G1892" s="9">
        <v>-5.2699999999999997E-2</v>
      </c>
    </row>
    <row r="1893" spans="1:7" ht="18" thickBot="1" x14ac:dyDescent="0.3">
      <c r="A1893" s="3">
        <v>41106</v>
      </c>
      <c r="B1893" s="15">
        <v>18.77</v>
      </c>
      <c r="C1893" s="6">
        <v>18.260000000000002</v>
      </c>
      <c r="D1893" s="6">
        <v>19.010000000000002</v>
      </c>
      <c r="E1893" s="6">
        <v>18.079999999999998</v>
      </c>
      <c r="F1893" s="6">
        <v>0</v>
      </c>
      <c r="G1893" s="7">
        <v>2.7900000000000001E-2</v>
      </c>
    </row>
    <row r="1894" spans="1:7" ht="18" thickBot="1" x14ac:dyDescent="0.3">
      <c r="A1894" s="3">
        <v>41103</v>
      </c>
      <c r="B1894" s="16">
        <v>18.260000000000002</v>
      </c>
      <c r="C1894" s="6">
        <v>18.71</v>
      </c>
      <c r="D1894" s="6">
        <v>18.71</v>
      </c>
      <c r="E1894" s="6">
        <v>17.62</v>
      </c>
      <c r="F1894" s="6">
        <v>0</v>
      </c>
      <c r="G1894" s="9">
        <v>-2.41E-2</v>
      </c>
    </row>
    <row r="1895" spans="1:7" ht="18" thickBot="1" x14ac:dyDescent="0.3">
      <c r="A1895" s="3">
        <v>41102</v>
      </c>
      <c r="B1895" s="15">
        <v>18.71</v>
      </c>
      <c r="C1895" s="6">
        <v>18.39</v>
      </c>
      <c r="D1895" s="6">
        <v>19.309999999999999</v>
      </c>
      <c r="E1895" s="6">
        <v>18.02</v>
      </c>
      <c r="F1895" s="6">
        <v>0</v>
      </c>
      <c r="G1895" s="7">
        <v>1.7399999999999999E-2</v>
      </c>
    </row>
    <row r="1896" spans="1:7" ht="18" thickBot="1" x14ac:dyDescent="0.3">
      <c r="A1896" s="3">
        <v>41101</v>
      </c>
      <c r="B1896" s="15">
        <v>18.39</v>
      </c>
      <c r="C1896" s="6">
        <v>17.829999999999998</v>
      </c>
      <c r="D1896" s="6">
        <v>18.57</v>
      </c>
      <c r="E1896" s="6">
        <v>17.8</v>
      </c>
      <c r="F1896" s="6">
        <v>0</v>
      </c>
      <c r="G1896" s="7">
        <v>3.1399999999999997E-2</v>
      </c>
    </row>
    <row r="1897" spans="1:7" ht="18" thickBot="1" x14ac:dyDescent="0.3">
      <c r="A1897" s="3">
        <v>41100</v>
      </c>
      <c r="B1897" s="16">
        <v>17.829999999999998</v>
      </c>
      <c r="C1897" s="6">
        <v>18.72</v>
      </c>
      <c r="D1897" s="6">
        <v>18.87</v>
      </c>
      <c r="E1897" s="6">
        <v>17.8</v>
      </c>
      <c r="F1897" s="6">
        <v>0</v>
      </c>
      <c r="G1897" s="9">
        <v>-4.7500000000000001E-2</v>
      </c>
    </row>
    <row r="1898" spans="1:7" ht="18" thickBot="1" x14ac:dyDescent="0.3">
      <c r="A1898" s="3">
        <v>41099</v>
      </c>
      <c r="B1898" s="15">
        <v>18.72</v>
      </c>
      <c r="C1898" s="6">
        <v>18.04</v>
      </c>
      <c r="D1898" s="6">
        <v>19.09</v>
      </c>
      <c r="E1898" s="6">
        <v>18.04</v>
      </c>
      <c r="F1898" s="6">
        <v>0</v>
      </c>
      <c r="G1898" s="7">
        <v>3.7699999999999997E-2</v>
      </c>
    </row>
    <row r="1899" spans="1:7" ht="18" thickBot="1" x14ac:dyDescent="0.3">
      <c r="A1899" s="3">
        <v>41096</v>
      </c>
      <c r="B1899" s="16">
        <v>18.04</v>
      </c>
      <c r="C1899" s="6">
        <v>18.350000000000001</v>
      </c>
      <c r="D1899" s="6">
        <v>18.63</v>
      </c>
      <c r="E1899" s="6">
        <v>18.04</v>
      </c>
      <c r="F1899" s="6">
        <v>0</v>
      </c>
      <c r="G1899" s="9">
        <v>-1.6899999999999998E-2</v>
      </c>
    </row>
    <row r="1900" spans="1:7" ht="18" thickBot="1" x14ac:dyDescent="0.3">
      <c r="A1900" s="3">
        <v>41095</v>
      </c>
      <c r="B1900" s="15">
        <v>18.350000000000001</v>
      </c>
      <c r="C1900" s="6">
        <v>18.27</v>
      </c>
      <c r="D1900" s="6">
        <v>18.7</v>
      </c>
      <c r="E1900" s="6">
        <v>18.09</v>
      </c>
      <c r="F1900" s="6">
        <v>0</v>
      </c>
      <c r="G1900" s="7">
        <v>4.4000000000000003E-3</v>
      </c>
    </row>
    <row r="1901" spans="1:7" ht="18" thickBot="1" x14ac:dyDescent="0.3">
      <c r="A1901" s="3">
        <v>41094</v>
      </c>
      <c r="B1901" s="16">
        <v>18.27</v>
      </c>
      <c r="C1901" s="6">
        <v>18.559999999999999</v>
      </c>
      <c r="D1901" s="6">
        <v>18.829999999999998</v>
      </c>
      <c r="E1901" s="6">
        <v>17.48</v>
      </c>
      <c r="F1901" s="6">
        <v>0</v>
      </c>
      <c r="G1901" s="9">
        <v>-1.5599999999999999E-2</v>
      </c>
    </row>
    <row r="1902" spans="1:7" ht="18" thickBot="1" x14ac:dyDescent="0.3">
      <c r="A1902" s="3">
        <v>41093</v>
      </c>
      <c r="B1902" s="16">
        <v>18.559999999999999</v>
      </c>
      <c r="C1902" s="6">
        <v>19.010000000000002</v>
      </c>
      <c r="D1902" s="6">
        <v>19.010000000000002</v>
      </c>
      <c r="E1902" s="6">
        <v>18.14</v>
      </c>
      <c r="F1902" s="6">
        <v>0</v>
      </c>
      <c r="G1902" s="9">
        <v>-2.3699999999999999E-2</v>
      </c>
    </row>
    <row r="1903" spans="1:7" ht="18" thickBot="1" x14ac:dyDescent="0.3">
      <c r="A1903" s="3">
        <v>41092</v>
      </c>
      <c r="B1903" s="16">
        <v>19.010000000000002</v>
      </c>
      <c r="C1903" s="6">
        <v>19.079999999999998</v>
      </c>
      <c r="D1903" s="6">
        <v>19.7</v>
      </c>
      <c r="E1903" s="6">
        <v>18.79</v>
      </c>
      <c r="F1903" s="6">
        <v>0</v>
      </c>
      <c r="G1903" s="9">
        <v>-3.7000000000000002E-3</v>
      </c>
    </row>
    <row r="1904" spans="1:7" ht="18" thickBot="1" x14ac:dyDescent="0.3">
      <c r="A1904" s="3">
        <v>41089</v>
      </c>
      <c r="B1904" s="16">
        <v>19.079999999999998</v>
      </c>
      <c r="C1904" s="6">
        <v>20.62</v>
      </c>
      <c r="D1904" s="6">
        <v>20.62</v>
      </c>
      <c r="E1904" s="6">
        <v>18.8</v>
      </c>
      <c r="F1904" s="6">
        <v>0</v>
      </c>
      <c r="G1904" s="9">
        <v>-7.4700000000000003E-2</v>
      </c>
    </row>
    <row r="1905" spans="1:7" ht="18" thickBot="1" x14ac:dyDescent="0.3">
      <c r="A1905" s="3">
        <v>41088</v>
      </c>
      <c r="B1905" s="15">
        <v>20.62</v>
      </c>
      <c r="C1905" s="6">
        <v>20.37</v>
      </c>
      <c r="D1905" s="6">
        <v>20.73</v>
      </c>
      <c r="E1905" s="6">
        <v>19.53</v>
      </c>
      <c r="F1905" s="6">
        <v>0</v>
      </c>
      <c r="G1905" s="7">
        <v>1.23E-2</v>
      </c>
    </row>
    <row r="1906" spans="1:7" ht="18" thickBot="1" x14ac:dyDescent="0.3">
      <c r="A1906" s="3">
        <v>41087</v>
      </c>
      <c r="B1906" s="15">
        <v>20.37</v>
      </c>
      <c r="C1906" s="6">
        <v>20.23</v>
      </c>
      <c r="D1906" s="6">
        <v>20.81</v>
      </c>
      <c r="E1906" s="6">
        <v>19.39</v>
      </c>
      <c r="F1906" s="6">
        <v>0</v>
      </c>
      <c r="G1906" s="7">
        <v>6.8999999999999999E-3</v>
      </c>
    </row>
    <row r="1907" spans="1:7" ht="18" thickBot="1" x14ac:dyDescent="0.3">
      <c r="A1907" s="3">
        <v>41086</v>
      </c>
      <c r="B1907" s="16">
        <v>20.23</v>
      </c>
      <c r="C1907" s="6">
        <v>21.57</v>
      </c>
      <c r="D1907" s="6">
        <v>21.76</v>
      </c>
      <c r="E1907" s="6">
        <v>20.04</v>
      </c>
      <c r="F1907" s="6">
        <v>0</v>
      </c>
      <c r="G1907" s="9">
        <v>-6.2100000000000002E-2</v>
      </c>
    </row>
    <row r="1908" spans="1:7" ht="18" thickBot="1" x14ac:dyDescent="0.3">
      <c r="A1908" s="3">
        <v>41085</v>
      </c>
      <c r="B1908" s="15">
        <v>21.57</v>
      </c>
      <c r="C1908" s="6">
        <v>20.58</v>
      </c>
      <c r="D1908" s="6">
        <v>21.63</v>
      </c>
      <c r="E1908" s="6">
        <v>20.04</v>
      </c>
      <c r="F1908" s="6">
        <v>0</v>
      </c>
      <c r="G1908" s="7">
        <v>4.8099999999999997E-2</v>
      </c>
    </row>
    <row r="1909" spans="1:7" ht="18" thickBot="1" x14ac:dyDescent="0.3">
      <c r="A1909" s="3">
        <v>41082</v>
      </c>
      <c r="B1909" s="15">
        <v>20.58</v>
      </c>
      <c r="C1909" s="6">
        <v>19.940000000000001</v>
      </c>
      <c r="D1909" s="6">
        <v>21.52</v>
      </c>
      <c r="E1909" s="6">
        <v>19.61</v>
      </c>
      <c r="F1909" s="6">
        <v>0</v>
      </c>
      <c r="G1909" s="7">
        <v>3.2099999999999997E-2</v>
      </c>
    </row>
    <row r="1910" spans="1:7" ht="18" thickBot="1" x14ac:dyDescent="0.3">
      <c r="A1910" s="3">
        <v>41081</v>
      </c>
      <c r="B1910" s="16">
        <v>19.940000000000001</v>
      </c>
      <c r="C1910" s="6">
        <v>21.03</v>
      </c>
      <c r="D1910" s="6">
        <v>21.22</v>
      </c>
      <c r="E1910" s="6">
        <v>19.43</v>
      </c>
      <c r="F1910" s="6">
        <v>0</v>
      </c>
      <c r="G1910" s="9">
        <v>-5.1799999999999999E-2</v>
      </c>
    </row>
    <row r="1911" spans="1:7" ht="18" thickBot="1" x14ac:dyDescent="0.3">
      <c r="A1911" s="3">
        <v>41080</v>
      </c>
      <c r="B1911" s="16">
        <v>21.03</v>
      </c>
      <c r="C1911" s="6">
        <v>21.43</v>
      </c>
      <c r="D1911" s="6">
        <v>21.72</v>
      </c>
      <c r="E1911" s="6">
        <v>20.11</v>
      </c>
      <c r="F1911" s="6">
        <v>0</v>
      </c>
      <c r="G1911" s="9">
        <v>-1.8700000000000001E-2</v>
      </c>
    </row>
    <row r="1912" spans="1:7" ht="18" thickBot="1" x14ac:dyDescent="0.3">
      <c r="A1912" s="3">
        <v>41079</v>
      </c>
      <c r="B1912" s="16">
        <v>21.43</v>
      </c>
      <c r="C1912" s="6">
        <v>22.6</v>
      </c>
      <c r="D1912" s="6">
        <v>22.6</v>
      </c>
      <c r="E1912" s="6">
        <v>21.04</v>
      </c>
      <c r="F1912" s="6">
        <v>0</v>
      </c>
      <c r="G1912" s="9">
        <v>-5.1799999999999999E-2</v>
      </c>
    </row>
    <row r="1913" spans="1:7" ht="18" thickBot="1" x14ac:dyDescent="0.3">
      <c r="A1913" s="3">
        <v>41078</v>
      </c>
      <c r="B1913" s="16">
        <v>22.6</v>
      </c>
      <c r="C1913" s="6">
        <v>25.54</v>
      </c>
      <c r="D1913" s="6">
        <v>25.54</v>
      </c>
      <c r="E1913" s="6">
        <v>22.25</v>
      </c>
      <c r="F1913" s="6">
        <v>0</v>
      </c>
      <c r="G1913" s="9">
        <v>-0.11509999999999999</v>
      </c>
    </row>
    <row r="1914" spans="1:7" ht="18" thickBot="1" x14ac:dyDescent="0.3">
      <c r="A1914" s="3">
        <v>41075</v>
      </c>
      <c r="B1914" s="16">
        <v>25.54</v>
      </c>
      <c r="C1914" s="6">
        <v>25.71</v>
      </c>
      <c r="D1914" s="6">
        <v>25.92</v>
      </c>
      <c r="E1914" s="6">
        <v>24.49</v>
      </c>
      <c r="F1914" s="6">
        <v>0</v>
      </c>
      <c r="G1914" s="9">
        <v>-6.6E-3</v>
      </c>
    </row>
    <row r="1915" spans="1:7" ht="18" thickBot="1" x14ac:dyDescent="0.3">
      <c r="A1915" s="3">
        <v>41074</v>
      </c>
      <c r="B1915" s="15">
        <v>25.71</v>
      </c>
      <c r="C1915" s="6">
        <v>24.36</v>
      </c>
      <c r="D1915" s="6">
        <v>25.82</v>
      </c>
      <c r="E1915" s="6">
        <v>23.4</v>
      </c>
      <c r="F1915" s="6">
        <v>0</v>
      </c>
      <c r="G1915" s="7">
        <v>5.5399999999999998E-2</v>
      </c>
    </row>
    <row r="1916" spans="1:7" ht="18" thickBot="1" x14ac:dyDescent="0.3">
      <c r="A1916" s="3">
        <v>41073</v>
      </c>
      <c r="B1916" s="15">
        <v>24.36</v>
      </c>
      <c r="C1916" s="6">
        <v>24.2</v>
      </c>
      <c r="D1916" s="6">
        <v>25.32</v>
      </c>
      <c r="E1916" s="6">
        <v>23.53</v>
      </c>
      <c r="F1916" s="6">
        <v>0</v>
      </c>
      <c r="G1916" s="7">
        <v>6.6E-3</v>
      </c>
    </row>
    <row r="1917" spans="1:7" ht="18" thickBot="1" x14ac:dyDescent="0.3">
      <c r="A1917" s="3">
        <v>41072</v>
      </c>
      <c r="B1917" s="16">
        <v>24.2</v>
      </c>
      <c r="C1917" s="6">
        <v>25.02</v>
      </c>
      <c r="D1917" s="6">
        <v>25.43</v>
      </c>
      <c r="E1917" s="6">
        <v>23.94</v>
      </c>
      <c r="F1917" s="6">
        <v>0</v>
      </c>
      <c r="G1917" s="9">
        <v>-3.2800000000000003E-2</v>
      </c>
    </row>
    <row r="1918" spans="1:7" ht="18" thickBot="1" x14ac:dyDescent="0.3">
      <c r="A1918" s="3">
        <v>41071</v>
      </c>
      <c r="B1918" s="15">
        <v>25.02</v>
      </c>
      <c r="C1918" s="6">
        <v>23.47</v>
      </c>
      <c r="D1918" s="6">
        <v>25.02</v>
      </c>
      <c r="E1918" s="6">
        <v>23.47</v>
      </c>
      <c r="F1918" s="6">
        <v>0</v>
      </c>
      <c r="G1918" s="7">
        <v>6.6000000000000003E-2</v>
      </c>
    </row>
    <row r="1919" spans="1:7" ht="18" thickBot="1" x14ac:dyDescent="0.3">
      <c r="A1919" s="3">
        <v>41068</v>
      </c>
      <c r="B1919" s="16">
        <v>23.47</v>
      </c>
      <c r="C1919" s="6">
        <v>23.64</v>
      </c>
      <c r="D1919" s="6">
        <v>24.75</v>
      </c>
      <c r="E1919" s="6">
        <v>23.45</v>
      </c>
      <c r="F1919" s="6">
        <v>0</v>
      </c>
      <c r="G1919" s="9">
        <v>-7.1999999999999998E-3</v>
      </c>
    </row>
    <row r="1920" spans="1:7" ht="18" thickBot="1" x14ac:dyDescent="0.3">
      <c r="A1920" s="3">
        <v>41067</v>
      </c>
      <c r="B1920" s="16">
        <v>23.64</v>
      </c>
      <c r="C1920" s="6">
        <v>24.9</v>
      </c>
      <c r="D1920" s="6">
        <v>25.06</v>
      </c>
      <c r="E1920" s="6">
        <v>23.34</v>
      </c>
      <c r="F1920" s="6">
        <v>0</v>
      </c>
      <c r="G1920" s="9">
        <v>-5.0599999999999999E-2</v>
      </c>
    </row>
    <row r="1921" spans="1:7" ht="18" thickBot="1" x14ac:dyDescent="0.3">
      <c r="A1921" s="3">
        <v>41066</v>
      </c>
      <c r="B1921" s="16">
        <v>24.9</v>
      </c>
      <c r="C1921" s="6">
        <v>26.26</v>
      </c>
      <c r="D1921" s="6">
        <v>26.26</v>
      </c>
      <c r="E1921" s="6">
        <v>24.26</v>
      </c>
      <c r="F1921" s="6">
        <v>0</v>
      </c>
      <c r="G1921" s="9">
        <v>-5.1799999999999999E-2</v>
      </c>
    </row>
    <row r="1922" spans="1:7" ht="18" thickBot="1" x14ac:dyDescent="0.3">
      <c r="A1922" s="3">
        <v>41065</v>
      </c>
      <c r="B1922" s="15">
        <v>26.26</v>
      </c>
      <c r="C1922" s="6">
        <v>25.6</v>
      </c>
      <c r="D1922" s="6">
        <v>26.69</v>
      </c>
      <c r="E1922" s="6">
        <v>24.27</v>
      </c>
      <c r="F1922" s="6">
        <v>0</v>
      </c>
      <c r="G1922" s="7">
        <v>2.58E-2</v>
      </c>
    </row>
    <row r="1923" spans="1:7" ht="18" thickBot="1" x14ac:dyDescent="0.3">
      <c r="A1923" s="3">
        <v>41064</v>
      </c>
      <c r="B1923" s="16">
        <v>25.6</v>
      </c>
      <c r="C1923" s="6">
        <v>26.77</v>
      </c>
      <c r="D1923" s="6">
        <v>28.65</v>
      </c>
      <c r="E1923" s="6">
        <v>25.6</v>
      </c>
      <c r="F1923" s="6">
        <v>0</v>
      </c>
      <c r="G1923" s="9">
        <v>-4.3700000000000003E-2</v>
      </c>
    </row>
    <row r="1924" spans="1:7" ht="18" thickBot="1" x14ac:dyDescent="0.3">
      <c r="A1924" s="3">
        <v>41061</v>
      </c>
      <c r="B1924" s="15">
        <v>26.77</v>
      </c>
      <c r="C1924" s="6">
        <v>25.25</v>
      </c>
      <c r="D1924" s="6">
        <v>26.77</v>
      </c>
      <c r="E1924" s="6">
        <v>24.88</v>
      </c>
      <c r="F1924" s="6">
        <v>0</v>
      </c>
      <c r="G1924" s="7">
        <v>6.0199999999999997E-2</v>
      </c>
    </row>
    <row r="1925" spans="1:7" ht="18" thickBot="1" x14ac:dyDescent="0.3">
      <c r="A1925" s="3">
        <v>41060</v>
      </c>
      <c r="B1925" s="16">
        <v>25.25</v>
      </c>
      <c r="C1925" s="6">
        <v>25.3</v>
      </c>
      <c r="D1925" s="6">
        <v>25.97</v>
      </c>
      <c r="E1925" s="6">
        <v>24.99</v>
      </c>
      <c r="F1925" s="6">
        <v>0</v>
      </c>
      <c r="G1925" s="9">
        <v>-2E-3</v>
      </c>
    </row>
    <row r="1926" spans="1:7" ht="18" thickBot="1" x14ac:dyDescent="0.3">
      <c r="A1926" s="3">
        <v>41059</v>
      </c>
      <c r="B1926" s="15">
        <v>25.3</v>
      </c>
      <c r="C1926" s="6">
        <v>24.03</v>
      </c>
      <c r="D1926" s="6">
        <v>25.54</v>
      </c>
      <c r="E1926" s="6">
        <v>23.29</v>
      </c>
      <c r="F1926" s="6">
        <v>0</v>
      </c>
      <c r="G1926" s="7">
        <v>5.2900000000000003E-2</v>
      </c>
    </row>
    <row r="1927" spans="1:7" ht="18" thickBot="1" x14ac:dyDescent="0.3">
      <c r="A1927" s="3">
        <v>41058</v>
      </c>
      <c r="B1927" s="15">
        <v>24.03</v>
      </c>
      <c r="C1927" s="6">
        <v>23.68</v>
      </c>
      <c r="D1927" s="6">
        <v>24.33</v>
      </c>
      <c r="E1927" s="6">
        <v>22.7</v>
      </c>
      <c r="F1927" s="6">
        <v>0</v>
      </c>
      <c r="G1927" s="7">
        <v>1.4800000000000001E-2</v>
      </c>
    </row>
    <row r="1928" spans="1:7" ht="18" thickBot="1" x14ac:dyDescent="0.3">
      <c r="A1928" s="3">
        <v>41057</v>
      </c>
      <c r="B1928" s="16">
        <v>23.68</v>
      </c>
      <c r="C1928" s="6">
        <v>25.14</v>
      </c>
      <c r="D1928" s="6">
        <v>25.4</v>
      </c>
      <c r="E1928" s="6">
        <v>23.59</v>
      </c>
      <c r="F1928" s="6">
        <v>0</v>
      </c>
      <c r="G1928" s="9">
        <v>-5.8099999999999999E-2</v>
      </c>
    </row>
    <row r="1929" spans="1:7" ht="18" thickBot="1" x14ac:dyDescent="0.3">
      <c r="A1929" s="3">
        <v>41054</v>
      </c>
      <c r="B1929" s="16">
        <v>25.14</v>
      </c>
      <c r="C1929" s="6">
        <v>25.49</v>
      </c>
      <c r="D1929" s="6">
        <v>26.6</v>
      </c>
      <c r="E1929" s="6">
        <v>24.06</v>
      </c>
      <c r="F1929" s="6">
        <v>0</v>
      </c>
      <c r="G1929" s="9">
        <v>-1.37E-2</v>
      </c>
    </row>
    <row r="1930" spans="1:7" ht="18" thickBot="1" x14ac:dyDescent="0.3">
      <c r="A1930" s="3">
        <v>41053</v>
      </c>
      <c r="B1930" s="16">
        <v>25.49</v>
      </c>
      <c r="C1930" s="6">
        <v>27.13</v>
      </c>
      <c r="D1930" s="6">
        <v>27.13</v>
      </c>
      <c r="E1930" s="6">
        <v>24</v>
      </c>
      <c r="F1930" s="6">
        <v>0</v>
      </c>
      <c r="G1930" s="9">
        <v>-6.0400000000000002E-2</v>
      </c>
    </row>
    <row r="1931" spans="1:7" ht="18" thickBot="1" x14ac:dyDescent="0.3">
      <c r="A1931" s="3">
        <v>41052</v>
      </c>
      <c r="B1931" s="15">
        <v>27.13</v>
      </c>
      <c r="C1931" s="6">
        <v>24.39</v>
      </c>
      <c r="D1931" s="6">
        <v>27.2</v>
      </c>
      <c r="E1931" s="6">
        <v>23.21</v>
      </c>
      <c r="F1931" s="6">
        <v>0</v>
      </c>
      <c r="G1931" s="7">
        <v>0.1123</v>
      </c>
    </row>
    <row r="1932" spans="1:7" ht="18" thickBot="1" x14ac:dyDescent="0.3">
      <c r="A1932" s="3">
        <v>41051</v>
      </c>
      <c r="B1932" s="15">
        <v>24.39</v>
      </c>
      <c r="C1932" s="6">
        <v>23.92</v>
      </c>
      <c r="D1932" s="6">
        <v>24.63</v>
      </c>
      <c r="E1932" s="6">
        <v>22.6</v>
      </c>
      <c r="F1932" s="6">
        <v>0</v>
      </c>
      <c r="G1932" s="7">
        <v>1.9599999999999999E-2</v>
      </c>
    </row>
    <row r="1933" spans="1:7" ht="18" thickBot="1" x14ac:dyDescent="0.3">
      <c r="A1933" s="3">
        <v>41050</v>
      </c>
      <c r="B1933" s="15">
        <v>23.92</v>
      </c>
      <c r="C1933" s="6">
        <v>23.55</v>
      </c>
      <c r="D1933" s="6">
        <v>24.35</v>
      </c>
      <c r="E1933" s="6">
        <v>23.2</v>
      </c>
      <c r="F1933" s="6">
        <v>0</v>
      </c>
      <c r="G1933" s="7">
        <v>1.5699999999999999E-2</v>
      </c>
    </row>
    <row r="1934" spans="1:7" ht="18" thickBot="1" x14ac:dyDescent="0.3">
      <c r="A1934" s="3">
        <v>41047</v>
      </c>
      <c r="B1934" s="16">
        <v>23.55</v>
      </c>
      <c r="C1934" s="6">
        <v>23.59</v>
      </c>
      <c r="D1934" s="6">
        <v>25.45</v>
      </c>
      <c r="E1934" s="6">
        <v>22.57</v>
      </c>
      <c r="F1934" s="6">
        <v>0</v>
      </c>
      <c r="G1934" s="9">
        <v>-1.6999999999999999E-3</v>
      </c>
    </row>
    <row r="1935" spans="1:7" ht="18" thickBot="1" x14ac:dyDescent="0.3">
      <c r="A1935" s="3">
        <v>41046</v>
      </c>
      <c r="B1935" s="16">
        <v>23.59</v>
      </c>
      <c r="C1935" s="6">
        <v>23.71</v>
      </c>
      <c r="D1935" s="6">
        <v>24.27</v>
      </c>
      <c r="E1935" s="6">
        <v>22.21</v>
      </c>
      <c r="F1935" s="6">
        <v>0</v>
      </c>
      <c r="G1935" s="9">
        <v>-5.1000000000000004E-3</v>
      </c>
    </row>
    <row r="1936" spans="1:7" ht="18" thickBot="1" x14ac:dyDescent="0.3">
      <c r="A1936" s="3">
        <v>41045</v>
      </c>
      <c r="B1936" s="15">
        <v>23.71</v>
      </c>
      <c r="C1936" s="6">
        <v>22.28</v>
      </c>
      <c r="D1936" s="6">
        <v>24.54</v>
      </c>
      <c r="E1936" s="6">
        <v>22.28</v>
      </c>
      <c r="F1936" s="6">
        <v>0</v>
      </c>
      <c r="G1936" s="7">
        <v>6.4199999999999993E-2</v>
      </c>
    </row>
    <row r="1937" spans="1:7" ht="18" thickBot="1" x14ac:dyDescent="0.3">
      <c r="A1937" s="3">
        <v>41044</v>
      </c>
      <c r="B1937" s="16">
        <v>22.28</v>
      </c>
      <c r="C1937" s="6">
        <v>23.26</v>
      </c>
      <c r="D1937" s="6">
        <v>23.26</v>
      </c>
      <c r="E1937" s="6">
        <v>22.2</v>
      </c>
      <c r="F1937" s="6">
        <v>0</v>
      </c>
      <c r="G1937" s="9">
        <v>-4.2099999999999999E-2</v>
      </c>
    </row>
    <row r="1938" spans="1:7" ht="18" thickBot="1" x14ac:dyDescent="0.3">
      <c r="A1938" s="3">
        <v>41043</v>
      </c>
      <c r="B1938" s="15">
        <v>23.26</v>
      </c>
      <c r="C1938" s="6">
        <v>22.48</v>
      </c>
      <c r="D1938" s="6">
        <v>23.52</v>
      </c>
      <c r="E1938" s="6">
        <v>22.48</v>
      </c>
      <c r="F1938" s="6">
        <v>0</v>
      </c>
      <c r="G1938" s="7">
        <v>3.4700000000000002E-2</v>
      </c>
    </row>
    <row r="1939" spans="1:7" ht="18" thickBot="1" x14ac:dyDescent="0.3">
      <c r="A1939" s="3">
        <v>41040</v>
      </c>
      <c r="B1939" s="16">
        <v>22.48</v>
      </c>
      <c r="C1939" s="6">
        <v>22.72</v>
      </c>
      <c r="D1939" s="6">
        <v>23.93</v>
      </c>
      <c r="E1939" s="6">
        <v>22.35</v>
      </c>
      <c r="F1939" s="6">
        <v>0</v>
      </c>
      <c r="G1939" s="9">
        <v>-1.06E-2</v>
      </c>
    </row>
    <row r="1940" spans="1:7" ht="18" thickBot="1" x14ac:dyDescent="0.3">
      <c r="A1940" s="3">
        <v>41039</v>
      </c>
      <c r="B1940" s="16">
        <v>22.72</v>
      </c>
      <c r="C1940" s="6">
        <v>23.04</v>
      </c>
      <c r="D1940" s="6">
        <v>23.64</v>
      </c>
      <c r="E1940" s="6">
        <v>22.07</v>
      </c>
      <c r="F1940" s="6">
        <v>0</v>
      </c>
      <c r="G1940" s="9">
        <v>-1.3899999999999999E-2</v>
      </c>
    </row>
    <row r="1941" spans="1:7" ht="18" thickBot="1" x14ac:dyDescent="0.3">
      <c r="A1941" s="3">
        <v>41038</v>
      </c>
      <c r="B1941" s="15">
        <v>23.04</v>
      </c>
      <c r="C1941" s="6">
        <v>22.16</v>
      </c>
      <c r="D1941" s="6">
        <v>23.87</v>
      </c>
      <c r="E1941" s="6">
        <v>22.06</v>
      </c>
      <c r="F1941" s="6">
        <v>0</v>
      </c>
      <c r="G1941" s="7">
        <v>3.9699999999999999E-2</v>
      </c>
    </row>
    <row r="1942" spans="1:7" ht="18" thickBot="1" x14ac:dyDescent="0.3">
      <c r="A1942" s="3">
        <v>41037</v>
      </c>
      <c r="B1942" s="15">
        <v>22.16</v>
      </c>
      <c r="C1942" s="6">
        <v>20.22</v>
      </c>
      <c r="D1942" s="6">
        <v>22.3</v>
      </c>
      <c r="E1942" s="6">
        <v>19.649999999999999</v>
      </c>
      <c r="F1942" s="6">
        <v>0</v>
      </c>
      <c r="G1942" s="7">
        <v>9.5899999999999999E-2</v>
      </c>
    </row>
    <row r="1943" spans="1:7" ht="18" thickBot="1" x14ac:dyDescent="0.3">
      <c r="A1943" s="3">
        <v>41036</v>
      </c>
      <c r="B1943" s="16">
        <v>20.22</v>
      </c>
      <c r="C1943" s="6">
        <v>21.12</v>
      </c>
      <c r="D1943" s="6">
        <v>23.23</v>
      </c>
      <c r="E1943" s="6">
        <v>20.18</v>
      </c>
      <c r="F1943" s="6">
        <v>0</v>
      </c>
      <c r="G1943" s="9">
        <v>-4.2599999999999999E-2</v>
      </c>
    </row>
    <row r="1944" spans="1:7" ht="18" thickBot="1" x14ac:dyDescent="0.3">
      <c r="A1944" s="3">
        <v>41033</v>
      </c>
      <c r="B1944" s="15">
        <v>21.12</v>
      </c>
      <c r="C1944" s="6">
        <v>19.25</v>
      </c>
      <c r="D1944" s="6">
        <v>21.45</v>
      </c>
      <c r="E1944" s="6">
        <v>19.25</v>
      </c>
      <c r="F1944" s="6">
        <v>0</v>
      </c>
      <c r="G1944" s="7">
        <v>9.7100000000000006E-2</v>
      </c>
    </row>
    <row r="1945" spans="1:7" ht="18" thickBot="1" x14ac:dyDescent="0.3">
      <c r="A1945" s="3">
        <v>41032</v>
      </c>
      <c r="B1945" s="15">
        <v>19.25</v>
      </c>
      <c r="C1945" s="6">
        <v>18.54</v>
      </c>
      <c r="D1945" s="6">
        <v>19.82</v>
      </c>
      <c r="E1945" s="6">
        <v>18.54</v>
      </c>
      <c r="F1945" s="6">
        <v>0</v>
      </c>
      <c r="G1945" s="7">
        <v>3.8300000000000001E-2</v>
      </c>
    </row>
    <row r="1946" spans="1:7" ht="18" thickBot="1" x14ac:dyDescent="0.3">
      <c r="A1946" s="3">
        <v>41031</v>
      </c>
      <c r="B1946" s="15">
        <v>18.54</v>
      </c>
      <c r="C1946" s="6">
        <v>17.82</v>
      </c>
      <c r="D1946" s="6">
        <v>18.61</v>
      </c>
      <c r="E1946" s="6">
        <v>17.82</v>
      </c>
      <c r="F1946" s="6">
        <v>0</v>
      </c>
      <c r="G1946" s="7">
        <v>4.0399999999999998E-2</v>
      </c>
    </row>
    <row r="1947" spans="1:7" ht="18" thickBot="1" x14ac:dyDescent="0.3">
      <c r="A1947" s="3">
        <v>41029</v>
      </c>
      <c r="B1947" s="16">
        <v>17.82</v>
      </c>
      <c r="C1947" s="6">
        <v>17.61</v>
      </c>
      <c r="D1947" s="6">
        <v>18.52</v>
      </c>
      <c r="E1947" s="6">
        <v>17.61</v>
      </c>
      <c r="F1947" s="6">
        <v>0</v>
      </c>
      <c r="G1947" s="9">
        <v>-3.8999999999999998E-3</v>
      </c>
    </row>
    <row r="1948" spans="1:7" ht="18" thickBot="1" x14ac:dyDescent="0.3">
      <c r="A1948" s="3">
        <v>41026</v>
      </c>
      <c r="B1948" s="16">
        <v>17.89</v>
      </c>
      <c r="C1948" s="6">
        <v>18.739999999999998</v>
      </c>
      <c r="D1948" s="6">
        <v>19.18</v>
      </c>
      <c r="E1948" s="6">
        <v>17.850000000000001</v>
      </c>
      <c r="F1948" s="6">
        <v>0</v>
      </c>
      <c r="G1948" s="9">
        <v>-4.5400000000000003E-2</v>
      </c>
    </row>
    <row r="1949" spans="1:7" ht="18" thickBot="1" x14ac:dyDescent="0.3">
      <c r="A1949" s="3">
        <v>41025</v>
      </c>
      <c r="B1949" s="16">
        <v>18.739999999999998</v>
      </c>
      <c r="C1949" s="6">
        <v>19.329999999999998</v>
      </c>
      <c r="D1949" s="6">
        <v>19.45</v>
      </c>
      <c r="E1949" s="6">
        <v>18.309999999999999</v>
      </c>
      <c r="F1949" s="6">
        <v>0</v>
      </c>
      <c r="G1949" s="9">
        <v>-1.06E-2</v>
      </c>
    </row>
    <row r="1950" spans="1:7" ht="18" thickBot="1" x14ac:dyDescent="0.3">
      <c r="A1950" s="3">
        <v>41024</v>
      </c>
      <c r="B1950" s="16">
        <v>18.940000000000001</v>
      </c>
      <c r="C1950" s="6">
        <v>17.760000000000002</v>
      </c>
      <c r="D1950" s="6">
        <v>20.399999999999999</v>
      </c>
      <c r="E1950" s="6">
        <v>17.760000000000002</v>
      </c>
      <c r="F1950" s="6">
        <v>0</v>
      </c>
      <c r="G1950" s="9">
        <v>-1.61E-2</v>
      </c>
    </row>
    <row r="1951" spans="1:7" ht="18" thickBot="1" x14ac:dyDescent="0.3">
      <c r="A1951" s="3">
        <v>41023</v>
      </c>
      <c r="B1951" s="16">
        <v>19.25</v>
      </c>
      <c r="C1951" s="6">
        <v>21.57</v>
      </c>
      <c r="D1951" s="6">
        <v>21.57</v>
      </c>
      <c r="E1951" s="6">
        <v>19.13</v>
      </c>
      <c r="F1951" s="6">
        <v>0</v>
      </c>
      <c r="G1951" s="9">
        <v>-0.1076</v>
      </c>
    </row>
    <row r="1952" spans="1:7" ht="18" thickBot="1" x14ac:dyDescent="0.3">
      <c r="A1952" s="3">
        <v>41022</v>
      </c>
      <c r="B1952" s="15">
        <v>21.57</v>
      </c>
      <c r="C1952" s="6">
        <v>20.09</v>
      </c>
      <c r="D1952" s="6">
        <v>21.57</v>
      </c>
      <c r="E1952" s="6">
        <v>19.71</v>
      </c>
      <c r="F1952" s="6">
        <v>0</v>
      </c>
      <c r="G1952" s="7">
        <v>7.3700000000000002E-2</v>
      </c>
    </row>
    <row r="1953" spans="1:7" ht="18" thickBot="1" x14ac:dyDescent="0.3">
      <c r="A1953" s="3">
        <v>41019</v>
      </c>
      <c r="B1953" s="15">
        <v>20.09</v>
      </c>
      <c r="C1953" s="6">
        <v>19.350000000000001</v>
      </c>
      <c r="D1953" s="6">
        <v>20.75</v>
      </c>
      <c r="E1953" s="6">
        <v>19.02</v>
      </c>
      <c r="F1953" s="6">
        <v>0</v>
      </c>
      <c r="G1953" s="7">
        <v>3.8199999999999998E-2</v>
      </c>
    </row>
    <row r="1954" spans="1:7" ht="18" thickBot="1" x14ac:dyDescent="0.3">
      <c r="A1954" s="3">
        <v>41018</v>
      </c>
      <c r="B1954" s="16">
        <v>19.350000000000001</v>
      </c>
      <c r="C1954" s="6">
        <v>20.03</v>
      </c>
      <c r="D1954" s="6">
        <v>20.03</v>
      </c>
      <c r="E1954" s="6">
        <v>18.989999999999998</v>
      </c>
      <c r="F1954" s="6">
        <v>0</v>
      </c>
      <c r="G1954" s="9">
        <v>-3.39E-2</v>
      </c>
    </row>
    <row r="1955" spans="1:7" ht="18" thickBot="1" x14ac:dyDescent="0.3">
      <c r="A1955" s="3">
        <v>41017</v>
      </c>
      <c r="B1955" s="16">
        <v>20.03</v>
      </c>
      <c r="C1955" s="6">
        <v>18.93</v>
      </c>
      <c r="D1955" s="6">
        <v>20.2</v>
      </c>
      <c r="E1955" s="6">
        <v>18.93</v>
      </c>
      <c r="F1955" s="6">
        <v>0</v>
      </c>
      <c r="G1955" s="9">
        <v>-1.38E-2</v>
      </c>
    </row>
    <row r="1956" spans="1:7" ht="18" thickBot="1" x14ac:dyDescent="0.3">
      <c r="A1956" s="3">
        <v>41016</v>
      </c>
      <c r="B1956" s="16">
        <v>20.309999999999999</v>
      </c>
      <c r="C1956" s="6">
        <v>22.23</v>
      </c>
      <c r="D1956" s="6">
        <v>22.75</v>
      </c>
      <c r="E1956" s="6">
        <v>20.29</v>
      </c>
      <c r="F1956" s="6">
        <v>0</v>
      </c>
      <c r="G1956" s="9">
        <v>-8.6400000000000005E-2</v>
      </c>
    </row>
    <row r="1957" spans="1:7" ht="18" thickBot="1" x14ac:dyDescent="0.3">
      <c r="A1957" s="3">
        <v>41015</v>
      </c>
      <c r="B1957" s="16">
        <v>22.23</v>
      </c>
      <c r="C1957" s="6">
        <v>22.75</v>
      </c>
      <c r="D1957" s="6">
        <v>23.29</v>
      </c>
      <c r="E1957" s="6">
        <v>22.23</v>
      </c>
      <c r="F1957" s="6">
        <v>0</v>
      </c>
      <c r="G1957" s="9">
        <v>-2.29E-2</v>
      </c>
    </row>
    <row r="1958" spans="1:7" ht="18" thickBot="1" x14ac:dyDescent="0.3">
      <c r="A1958" s="3">
        <v>41012</v>
      </c>
      <c r="B1958" s="15">
        <v>22.75</v>
      </c>
      <c r="C1958" s="6">
        <v>19.86</v>
      </c>
      <c r="D1958" s="6">
        <v>23.16</v>
      </c>
      <c r="E1958" s="6">
        <v>19.86</v>
      </c>
      <c r="F1958" s="6">
        <v>0</v>
      </c>
      <c r="G1958" s="7">
        <v>4.4499999999999998E-2</v>
      </c>
    </row>
    <row r="1959" spans="1:7" ht="18" thickBot="1" x14ac:dyDescent="0.3">
      <c r="A1959" s="3">
        <v>41011</v>
      </c>
      <c r="B1959" s="16">
        <v>21.78</v>
      </c>
      <c r="C1959" s="6">
        <v>22.29</v>
      </c>
      <c r="D1959" s="6">
        <v>22.29</v>
      </c>
      <c r="E1959" s="6">
        <v>21.72</v>
      </c>
      <c r="F1959" s="6">
        <v>0</v>
      </c>
      <c r="G1959" s="9">
        <v>-2.29E-2</v>
      </c>
    </row>
    <row r="1960" spans="1:7" ht="18" thickBot="1" x14ac:dyDescent="0.3">
      <c r="A1960" s="3">
        <v>41010</v>
      </c>
      <c r="B1960" s="15">
        <v>22.29</v>
      </c>
      <c r="C1960" s="6">
        <v>21.92</v>
      </c>
      <c r="D1960" s="6">
        <v>22.75</v>
      </c>
      <c r="E1960" s="6">
        <v>21.65</v>
      </c>
      <c r="F1960" s="6">
        <v>0</v>
      </c>
      <c r="G1960" s="7">
        <v>1.6899999999999998E-2</v>
      </c>
    </row>
    <row r="1961" spans="1:7" ht="18" thickBot="1" x14ac:dyDescent="0.3">
      <c r="A1961" s="3">
        <v>41009</v>
      </c>
      <c r="B1961" s="16">
        <v>21.92</v>
      </c>
      <c r="C1961" s="6">
        <v>22.33</v>
      </c>
      <c r="D1961" s="6">
        <v>22.81</v>
      </c>
      <c r="E1961" s="6">
        <v>21.73</v>
      </c>
      <c r="F1961" s="6">
        <v>0</v>
      </c>
      <c r="G1961" s="9">
        <v>-1.84E-2</v>
      </c>
    </row>
    <row r="1962" spans="1:7" ht="18" thickBot="1" x14ac:dyDescent="0.3">
      <c r="A1962" s="3">
        <v>41008</v>
      </c>
      <c r="B1962" s="15">
        <v>22.33</v>
      </c>
      <c r="C1962" s="6">
        <v>20.63</v>
      </c>
      <c r="D1962" s="6">
        <v>22.44</v>
      </c>
      <c r="E1962" s="6">
        <v>20.63</v>
      </c>
      <c r="F1962" s="6">
        <v>0</v>
      </c>
      <c r="G1962" s="7">
        <v>8.2400000000000001E-2</v>
      </c>
    </row>
    <row r="1963" spans="1:7" ht="18" thickBot="1" x14ac:dyDescent="0.3">
      <c r="A1963" s="3">
        <v>41003</v>
      </c>
      <c r="B1963" s="15">
        <v>20.63</v>
      </c>
      <c r="C1963" s="6">
        <v>20.010000000000002</v>
      </c>
      <c r="D1963" s="6">
        <v>20.85</v>
      </c>
      <c r="E1963" s="6">
        <v>20.010000000000002</v>
      </c>
      <c r="F1963" s="6">
        <v>0</v>
      </c>
      <c r="G1963" s="7">
        <v>3.1E-2</v>
      </c>
    </row>
    <row r="1964" spans="1:7" ht="18" thickBot="1" x14ac:dyDescent="0.3">
      <c r="A1964" s="3">
        <v>41002</v>
      </c>
      <c r="B1964" s="16">
        <v>20.010000000000002</v>
      </c>
      <c r="C1964" s="6">
        <v>20.88</v>
      </c>
      <c r="D1964" s="6">
        <v>20.88</v>
      </c>
      <c r="E1964" s="6">
        <v>19.93</v>
      </c>
      <c r="F1964" s="6">
        <v>0</v>
      </c>
      <c r="G1964" s="9">
        <v>-4.1700000000000001E-2</v>
      </c>
    </row>
    <row r="1965" spans="1:7" ht="18" thickBot="1" x14ac:dyDescent="0.3">
      <c r="A1965" s="3">
        <v>41001</v>
      </c>
      <c r="B1965" s="16">
        <v>20.88</v>
      </c>
      <c r="C1965" s="6">
        <v>22.86</v>
      </c>
      <c r="D1965" s="6">
        <v>22.94</v>
      </c>
      <c r="E1965" s="6">
        <v>20.88</v>
      </c>
      <c r="F1965" s="6">
        <v>0</v>
      </c>
      <c r="G1965" s="9">
        <v>-6.7000000000000004E-2</v>
      </c>
    </row>
    <row r="1966" spans="1:7" ht="18" thickBot="1" x14ac:dyDescent="0.3">
      <c r="A1966" s="3">
        <v>40998</v>
      </c>
      <c r="B1966" s="16">
        <v>22.38</v>
      </c>
      <c r="C1966" s="6">
        <v>24.33</v>
      </c>
      <c r="D1966" s="6">
        <v>24.33</v>
      </c>
      <c r="E1966" s="6">
        <v>22.07</v>
      </c>
      <c r="F1966" s="6">
        <v>0</v>
      </c>
      <c r="G1966" s="9">
        <v>-8.0100000000000005E-2</v>
      </c>
    </row>
    <row r="1967" spans="1:7" ht="18" thickBot="1" x14ac:dyDescent="0.3">
      <c r="A1967" s="3">
        <v>40997</v>
      </c>
      <c r="B1967" s="16">
        <v>24.33</v>
      </c>
      <c r="C1967" s="6">
        <v>24.87</v>
      </c>
      <c r="D1967" s="6">
        <v>25.86</v>
      </c>
      <c r="E1967" s="6">
        <v>24.19</v>
      </c>
      <c r="F1967" s="6">
        <v>0</v>
      </c>
      <c r="G1967" s="9">
        <v>-2.1700000000000001E-2</v>
      </c>
    </row>
    <row r="1968" spans="1:7" ht="18" thickBot="1" x14ac:dyDescent="0.3">
      <c r="A1968" s="3">
        <v>40996</v>
      </c>
      <c r="B1968" s="16">
        <v>24.87</v>
      </c>
      <c r="C1968" s="6">
        <v>25.05</v>
      </c>
      <c r="D1968" s="6">
        <v>25.83</v>
      </c>
      <c r="E1968" s="6">
        <v>24.82</v>
      </c>
      <c r="F1968" s="6">
        <v>0</v>
      </c>
      <c r="G1968" s="9">
        <v>-7.1999999999999998E-3</v>
      </c>
    </row>
    <row r="1969" spans="1:7" ht="18" thickBot="1" x14ac:dyDescent="0.3">
      <c r="A1969" s="3">
        <v>40995</v>
      </c>
      <c r="B1969" s="16">
        <v>25.05</v>
      </c>
      <c r="C1969" s="6">
        <v>26.74</v>
      </c>
      <c r="D1969" s="6">
        <v>27.13</v>
      </c>
      <c r="E1969" s="6">
        <v>24.32</v>
      </c>
      <c r="F1969" s="6">
        <v>0</v>
      </c>
      <c r="G1969" s="9">
        <v>-6.3200000000000006E-2</v>
      </c>
    </row>
    <row r="1970" spans="1:7" ht="18" thickBot="1" x14ac:dyDescent="0.3">
      <c r="A1970" s="3">
        <v>40994</v>
      </c>
      <c r="B1970" s="15">
        <v>26.74</v>
      </c>
      <c r="C1970" s="6">
        <v>23.34</v>
      </c>
      <c r="D1970" s="6">
        <v>27.45</v>
      </c>
      <c r="E1970" s="6">
        <v>22.4</v>
      </c>
      <c r="F1970" s="6">
        <v>0</v>
      </c>
      <c r="G1970" s="7">
        <v>0.1457</v>
      </c>
    </row>
    <row r="1971" spans="1:7" ht="18" thickBot="1" x14ac:dyDescent="0.3">
      <c r="A1971" s="3">
        <v>40991</v>
      </c>
      <c r="B1971" s="16">
        <v>23.34</v>
      </c>
      <c r="C1971" s="6">
        <v>24.77</v>
      </c>
      <c r="D1971" s="6">
        <v>24.77</v>
      </c>
      <c r="E1971" s="6">
        <v>22.89</v>
      </c>
      <c r="F1971" s="6">
        <v>0</v>
      </c>
      <c r="G1971" s="9">
        <v>-5.7700000000000001E-2</v>
      </c>
    </row>
    <row r="1972" spans="1:7" ht="18" thickBot="1" x14ac:dyDescent="0.3">
      <c r="A1972" s="3">
        <v>40990</v>
      </c>
      <c r="B1972" s="15">
        <v>24.77</v>
      </c>
      <c r="C1972" s="6">
        <v>21</v>
      </c>
      <c r="D1972" s="6">
        <v>24.77</v>
      </c>
      <c r="E1972" s="6">
        <v>20.59</v>
      </c>
      <c r="F1972" s="6">
        <v>0</v>
      </c>
      <c r="G1972" s="7">
        <v>0.17949999999999999</v>
      </c>
    </row>
    <row r="1973" spans="1:7" ht="18" thickBot="1" x14ac:dyDescent="0.3">
      <c r="A1973" s="3">
        <v>40989</v>
      </c>
      <c r="B1973" s="16">
        <v>21</v>
      </c>
      <c r="C1973" s="6">
        <v>21.94</v>
      </c>
      <c r="D1973" s="6">
        <v>21.99</v>
      </c>
      <c r="E1973" s="6">
        <v>21</v>
      </c>
      <c r="F1973" s="6">
        <v>0</v>
      </c>
      <c r="G1973" s="9">
        <v>-4.2799999999999998E-2</v>
      </c>
    </row>
    <row r="1974" spans="1:7" ht="18" thickBot="1" x14ac:dyDescent="0.3">
      <c r="A1974" s="3">
        <v>40988</v>
      </c>
      <c r="B1974" s="16">
        <v>21.94</v>
      </c>
      <c r="C1974" s="6">
        <v>22.97</v>
      </c>
      <c r="D1974" s="6">
        <v>22.97</v>
      </c>
      <c r="E1974" s="6">
        <v>21.36</v>
      </c>
      <c r="F1974" s="6">
        <v>0</v>
      </c>
      <c r="G1974" s="9">
        <v>-4.48E-2</v>
      </c>
    </row>
    <row r="1975" spans="1:7" ht="18" thickBot="1" x14ac:dyDescent="0.3">
      <c r="A1975" s="3">
        <v>40987</v>
      </c>
      <c r="B1975" s="16">
        <v>22.97</v>
      </c>
      <c r="C1975" s="6">
        <v>23.13</v>
      </c>
      <c r="D1975" s="6">
        <v>23.82</v>
      </c>
      <c r="E1975" s="6">
        <v>22.79</v>
      </c>
      <c r="F1975" s="6">
        <v>0</v>
      </c>
      <c r="G1975" s="9">
        <v>-6.8999999999999999E-3</v>
      </c>
    </row>
    <row r="1976" spans="1:7" ht="18" thickBot="1" x14ac:dyDescent="0.3">
      <c r="A1976" s="3">
        <v>40984</v>
      </c>
      <c r="B1976" s="16">
        <v>23.13</v>
      </c>
      <c r="C1976" s="6">
        <v>25.42</v>
      </c>
      <c r="D1976" s="6">
        <v>25.42</v>
      </c>
      <c r="E1976" s="6">
        <v>22.58</v>
      </c>
      <c r="F1976" s="6">
        <v>0</v>
      </c>
      <c r="G1976" s="9">
        <v>-9.01E-2</v>
      </c>
    </row>
    <row r="1977" spans="1:7" ht="18" thickBot="1" x14ac:dyDescent="0.3">
      <c r="A1977" s="3">
        <v>40983</v>
      </c>
      <c r="B1977" s="15">
        <v>25.42</v>
      </c>
      <c r="C1977" s="6">
        <v>24.72</v>
      </c>
      <c r="D1977" s="6">
        <v>25.64</v>
      </c>
      <c r="E1977" s="6">
        <v>24.04</v>
      </c>
      <c r="F1977" s="6">
        <v>0</v>
      </c>
      <c r="G1977" s="7">
        <v>2.8299999999999999E-2</v>
      </c>
    </row>
    <row r="1978" spans="1:7" ht="18" thickBot="1" x14ac:dyDescent="0.3">
      <c r="A1978" s="3">
        <v>40982</v>
      </c>
      <c r="B1978" s="16">
        <v>24.72</v>
      </c>
      <c r="C1978" s="6">
        <v>24.75</v>
      </c>
      <c r="D1978" s="6">
        <v>25.09</v>
      </c>
      <c r="E1978" s="6">
        <v>23.03</v>
      </c>
      <c r="F1978" s="6">
        <v>0</v>
      </c>
      <c r="G1978" s="9">
        <v>-1.1999999999999999E-3</v>
      </c>
    </row>
    <row r="1979" spans="1:7" ht="18" thickBot="1" x14ac:dyDescent="0.3">
      <c r="A1979" s="3">
        <v>40981</v>
      </c>
      <c r="B1979" s="16">
        <v>24.75</v>
      </c>
      <c r="C1979" s="6">
        <v>26.27</v>
      </c>
      <c r="D1979" s="6">
        <v>26.27</v>
      </c>
      <c r="E1979" s="6">
        <v>24.64</v>
      </c>
      <c r="F1979" s="6">
        <v>0</v>
      </c>
      <c r="G1979" s="9">
        <v>-5.79E-2</v>
      </c>
    </row>
    <row r="1980" spans="1:7" ht="18" thickBot="1" x14ac:dyDescent="0.3">
      <c r="A1980" s="3">
        <v>40980</v>
      </c>
      <c r="B1980" s="15">
        <v>26.27</v>
      </c>
      <c r="C1980" s="6">
        <v>25.47</v>
      </c>
      <c r="D1980" s="6">
        <v>26.93</v>
      </c>
      <c r="E1980" s="6">
        <v>24.92</v>
      </c>
      <c r="F1980" s="6">
        <v>0</v>
      </c>
      <c r="G1980" s="7">
        <v>3.1399999999999997E-2</v>
      </c>
    </row>
    <row r="1981" spans="1:7" ht="18" thickBot="1" x14ac:dyDescent="0.3">
      <c r="A1981" s="3">
        <v>40977</v>
      </c>
      <c r="B1981" s="16">
        <v>25.47</v>
      </c>
      <c r="C1981" s="6">
        <v>26.33</v>
      </c>
      <c r="D1981" s="6">
        <v>26.33</v>
      </c>
      <c r="E1981" s="6">
        <v>24.6</v>
      </c>
      <c r="F1981" s="6">
        <v>0</v>
      </c>
      <c r="G1981" s="9">
        <v>-3.27E-2</v>
      </c>
    </row>
    <row r="1982" spans="1:7" ht="18" thickBot="1" x14ac:dyDescent="0.3">
      <c r="A1982" s="3">
        <v>40975</v>
      </c>
      <c r="B1982" s="16">
        <v>26.33</v>
      </c>
      <c r="C1982" s="6">
        <v>27.34</v>
      </c>
      <c r="D1982" s="6">
        <v>27.34</v>
      </c>
      <c r="E1982" s="6">
        <v>25.97</v>
      </c>
      <c r="F1982" s="6">
        <v>0</v>
      </c>
      <c r="G1982" s="9">
        <v>-3.6900000000000002E-2</v>
      </c>
    </row>
    <row r="1983" spans="1:7" ht="18" thickBot="1" x14ac:dyDescent="0.3">
      <c r="A1983" s="3">
        <v>40974</v>
      </c>
      <c r="B1983" s="16">
        <v>27.34</v>
      </c>
      <c r="C1983" s="6">
        <v>28.92</v>
      </c>
      <c r="D1983" s="6">
        <v>28.92</v>
      </c>
      <c r="E1983" s="6">
        <v>26.05</v>
      </c>
      <c r="F1983" s="6">
        <v>0</v>
      </c>
      <c r="G1983" s="9">
        <v>-5.4600000000000003E-2</v>
      </c>
    </row>
    <row r="1984" spans="1:7" ht="18" thickBot="1" x14ac:dyDescent="0.3">
      <c r="A1984" s="3">
        <v>40973</v>
      </c>
      <c r="B1984" s="15">
        <v>28.92</v>
      </c>
      <c r="C1984" s="6">
        <v>28.2</v>
      </c>
      <c r="D1984" s="6">
        <v>29.55</v>
      </c>
      <c r="E1984" s="6">
        <v>28.2</v>
      </c>
      <c r="F1984" s="6">
        <v>0</v>
      </c>
      <c r="G1984" s="7">
        <v>2.5499999999999998E-2</v>
      </c>
    </row>
    <row r="1985" spans="1:7" ht="18" thickBot="1" x14ac:dyDescent="0.3">
      <c r="A1985" s="3">
        <v>40971</v>
      </c>
      <c r="B1985" s="15">
        <v>28.2</v>
      </c>
      <c r="C1985" s="6">
        <v>27.84</v>
      </c>
      <c r="D1985" s="6">
        <v>28.2</v>
      </c>
      <c r="E1985" s="6">
        <v>27.17</v>
      </c>
      <c r="F1985" s="6">
        <v>0</v>
      </c>
      <c r="G1985" s="7">
        <v>1.29E-2</v>
      </c>
    </row>
    <row r="1986" spans="1:7" ht="18" thickBot="1" x14ac:dyDescent="0.3">
      <c r="A1986" s="3">
        <v>40970</v>
      </c>
      <c r="B1986" s="15">
        <v>27.84</v>
      </c>
      <c r="C1986" s="6">
        <v>27.67</v>
      </c>
      <c r="D1986" s="6">
        <v>28.37</v>
      </c>
      <c r="E1986" s="6">
        <v>26.62</v>
      </c>
      <c r="F1986" s="6">
        <v>0</v>
      </c>
      <c r="G1986" s="7">
        <v>6.1000000000000004E-3</v>
      </c>
    </row>
    <row r="1987" spans="1:7" ht="18" thickBot="1" x14ac:dyDescent="0.3">
      <c r="A1987" s="3">
        <v>40969</v>
      </c>
      <c r="B1987" s="15">
        <v>27.67</v>
      </c>
      <c r="C1987" s="6">
        <v>26.93</v>
      </c>
      <c r="D1987" s="6">
        <v>28.02</v>
      </c>
      <c r="E1987" s="6">
        <v>26.52</v>
      </c>
      <c r="F1987" s="6">
        <v>0</v>
      </c>
      <c r="G1987" s="7">
        <v>2.75E-2</v>
      </c>
    </row>
    <row r="1988" spans="1:7" ht="18" thickBot="1" x14ac:dyDescent="0.3">
      <c r="A1988" s="3">
        <v>40968</v>
      </c>
      <c r="B1988" s="15">
        <v>26.93</v>
      </c>
      <c r="C1988" s="6">
        <v>25.85</v>
      </c>
      <c r="D1988" s="6">
        <v>27.09</v>
      </c>
      <c r="E1988" s="6">
        <v>24.69</v>
      </c>
      <c r="F1988" s="6">
        <v>0</v>
      </c>
      <c r="G1988" s="7">
        <v>4.1799999999999997E-2</v>
      </c>
    </row>
    <row r="1989" spans="1:7" ht="18" thickBot="1" x14ac:dyDescent="0.3">
      <c r="A1989" s="3">
        <v>40967</v>
      </c>
      <c r="B1989" s="16">
        <v>25.85</v>
      </c>
      <c r="C1989" s="6">
        <v>27.38</v>
      </c>
      <c r="D1989" s="6">
        <v>27.38</v>
      </c>
      <c r="E1989" s="6">
        <v>25.7</v>
      </c>
      <c r="F1989" s="6">
        <v>0</v>
      </c>
      <c r="G1989" s="9">
        <v>-5.5899999999999998E-2</v>
      </c>
    </row>
    <row r="1990" spans="1:7" ht="18" thickBot="1" x14ac:dyDescent="0.3">
      <c r="A1990" s="3">
        <v>40966</v>
      </c>
      <c r="B1990" s="15">
        <v>27.38</v>
      </c>
      <c r="C1990" s="6">
        <v>24.82</v>
      </c>
      <c r="D1990" s="6">
        <v>27.87</v>
      </c>
      <c r="E1990" s="6">
        <v>24.82</v>
      </c>
      <c r="F1990" s="6">
        <v>0</v>
      </c>
      <c r="G1990" s="7">
        <v>0.1031</v>
      </c>
    </row>
    <row r="1991" spans="1:7" ht="18" thickBot="1" x14ac:dyDescent="0.3">
      <c r="A1991" s="3">
        <v>40963</v>
      </c>
      <c r="B1991" s="15">
        <v>24.82</v>
      </c>
      <c r="C1991" s="6">
        <v>24.33</v>
      </c>
      <c r="D1991" s="6">
        <v>25.79</v>
      </c>
      <c r="E1991" s="6">
        <v>23.59</v>
      </c>
      <c r="F1991" s="6">
        <v>0</v>
      </c>
      <c r="G1991" s="7">
        <v>2.01E-2</v>
      </c>
    </row>
    <row r="1992" spans="1:7" ht="18" thickBot="1" x14ac:dyDescent="0.3">
      <c r="A1992" s="3">
        <v>40962</v>
      </c>
      <c r="B1992" s="16">
        <v>24.33</v>
      </c>
      <c r="C1992" s="6">
        <v>26.8</v>
      </c>
      <c r="D1992" s="6">
        <v>26.8</v>
      </c>
      <c r="E1992" s="6">
        <v>24.13</v>
      </c>
      <c r="F1992" s="6">
        <v>0</v>
      </c>
      <c r="G1992" s="9">
        <v>-9.2200000000000004E-2</v>
      </c>
    </row>
    <row r="1993" spans="1:7" ht="18" thickBot="1" x14ac:dyDescent="0.3">
      <c r="A1993" s="3">
        <v>40961</v>
      </c>
      <c r="B1993" s="15">
        <v>26.8</v>
      </c>
      <c r="C1993" s="6">
        <v>26.25</v>
      </c>
      <c r="D1993" s="6">
        <v>27.3</v>
      </c>
      <c r="E1993" s="6">
        <v>25.69</v>
      </c>
      <c r="F1993" s="6">
        <v>0</v>
      </c>
      <c r="G1993" s="7">
        <v>2.1000000000000001E-2</v>
      </c>
    </row>
    <row r="1994" spans="1:7" ht="18" thickBot="1" x14ac:dyDescent="0.3">
      <c r="A1994" s="3">
        <v>40960</v>
      </c>
      <c r="B1994" s="15">
        <v>26.25</v>
      </c>
      <c r="C1994" s="6">
        <v>24.18</v>
      </c>
      <c r="D1994" s="6">
        <v>27.18</v>
      </c>
      <c r="E1994" s="6">
        <v>24.18</v>
      </c>
      <c r="F1994" s="6">
        <v>0</v>
      </c>
      <c r="G1994" s="7">
        <v>8.5599999999999996E-2</v>
      </c>
    </row>
    <row r="1995" spans="1:7" ht="18" thickBot="1" x14ac:dyDescent="0.3">
      <c r="A1995" s="3">
        <v>40956</v>
      </c>
      <c r="B1995" s="15">
        <v>24.18</v>
      </c>
      <c r="C1995" s="6">
        <v>23.33</v>
      </c>
      <c r="D1995" s="6">
        <v>24.91</v>
      </c>
      <c r="E1995" s="6">
        <v>21.81</v>
      </c>
      <c r="F1995" s="6">
        <v>0</v>
      </c>
      <c r="G1995" s="7">
        <v>3.6400000000000002E-2</v>
      </c>
    </row>
    <row r="1996" spans="1:7" ht="18" thickBot="1" x14ac:dyDescent="0.3">
      <c r="A1996" s="3">
        <v>40955</v>
      </c>
      <c r="B1996" s="15">
        <v>23.33</v>
      </c>
      <c r="C1996" s="6">
        <v>22.1</v>
      </c>
      <c r="D1996" s="6">
        <v>23.88</v>
      </c>
      <c r="E1996" s="6">
        <v>20.3</v>
      </c>
      <c r="F1996" s="6">
        <v>0</v>
      </c>
      <c r="G1996" s="7">
        <v>5.57E-2</v>
      </c>
    </row>
    <row r="1997" spans="1:7" ht="18" thickBot="1" x14ac:dyDescent="0.3">
      <c r="A1997" s="3">
        <v>40954</v>
      </c>
      <c r="B1997" s="16">
        <v>22.1</v>
      </c>
      <c r="C1997" s="6">
        <v>22.71</v>
      </c>
      <c r="D1997" s="6">
        <v>22.71</v>
      </c>
      <c r="E1997" s="6">
        <v>21.71</v>
      </c>
      <c r="F1997" s="6">
        <v>0</v>
      </c>
      <c r="G1997" s="9">
        <v>-2.69E-2</v>
      </c>
    </row>
    <row r="1998" spans="1:7" ht="18" thickBot="1" x14ac:dyDescent="0.3">
      <c r="A1998" s="3">
        <v>40953</v>
      </c>
      <c r="B1998" s="16">
        <v>22.71</v>
      </c>
      <c r="C1998" s="6">
        <v>23.71</v>
      </c>
      <c r="D1998" s="6">
        <v>23.92</v>
      </c>
      <c r="E1998" s="6">
        <v>22.71</v>
      </c>
      <c r="F1998" s="6">
        <v>0</v>
      </c>
      <c r="G1998" s="9">
        <v>-4.2200000000000001E-2</v>
      </c>
    </row>
    <row r="1999" spans="1:7" ht="18" thickBot="1" x14ac:dyDescent="0.3">
      <c r="A1999" s="3">
        <v>40952</v>
      </c>
      <c r="B1999" s="16">
        <v>23.71</v>
      </c>
      <c r="C1999" s="6">
        <v>23.83</v>
      </c>
      <c r="D1999" s="6">
        <v>24.76</v>
      </c>
      <c r="E1999" s="6">
        <v>23.12</v>
      </c>
      <c r="F1999" s="6">
        <v>0</v>
      </c>
      <c r="G1999" s="9">
        <v>-5.0000000000000001E-3</v>
      </c>
    </row>
    <row r="2000" spans="1:7" ht="18" thickBot="1" x14ac:dyDescent="0.3">
      <c r="A2000" s="3">
        <v>40949</v>
      </c>
      <c r="B2000" s="15">
        <v>23.83</v>
      </c>
      <c r="C2000" s="6">
        <v>23.3</v>
      </c>
      <c r="D2000" s="6">
        <v>24.47</v>
      </c>
      <c r="E2000" s="6">
        <v>22.98</v>
      </c>
      <c r="F2000" s="6">
        <v>0</v>
      </c>
      <c r="G2000" s="7">
        <v>2.2700000000000001E-2</v>
      </c>
    </row>
    <row r="2001" spans="1:7" ht="18" thickBot="1" x14ac:dyDescent="0.3">
      <c r="A2001" s="3">
        <v>40948</v>
      </c>
      <c r="B2001" s="16">
        <v>23.3</v>
      </c>
      <c r="C2001" s="6">
        <v>24.27</v>
      </c>
      <c r="D2001" s="6">
        <v>24.61</v>
      </c>
      <c r="E2001" s="6">
        <v>23.25</v>
      </c>
      <c r="F2001" s="6">
        <v>0</v>
      </c>
      <c r="G2001" s="9">
        <v>-0.04</v>
      </c>
    </row>
    <row r="2002" spans="1:7" ht="18" thickBot="1" x14ac:dyDescent="0.3">
      <c r="A2002" s="3">
        <v>40947</v>
      </c>
      <c r="B2002" s="16">
        <v>24.27</v>
      </c>
      <c r="C2002" s="6">
        <v>24.91</v>
      </c>
      <c r="D2002" s="6">
        <v>25.01</v>
      </c>
      <c r="E2002" s="6">
        <v>24.17</v>
      </c>
      <c r="F2002" s="6">
        <v>0</v>
      </c>
      <c r="G2002" s="9">
        <v>-2.5700000000000001E-2</v>
      </c>
    </row>
    <row r="2003" spans="1:7" ht="18" thickBot="1" x14ac:dyDescent="0.3">
      <c r="A2003" s="3">
        <v>40946</v>
      </c>
      <c r="B2003" s="15">
        <v>24.91</v>
      </c>
      <c r="C2003" s="6">
        <v>24.66</v>
      </c>
      <c r="D2003" s="6">
        <v>25.15</v>
      </c>
      <c r="E2003" s="6">
        <v>23.69</v>
      </c>
      <c r="F2003" s="6">
        <v>0</v>
      </c>
      <c r="G2003" s="7">
        <v>1.18E-2</v>
      </c>
    </row>
    <row r="2004" spans="1:7" ht="18" thickBot="1" x14ac:dyDescent="0.3">
      <c r="A2004" s="3">
        <v>40945</v>
      </c>
      <c r="B2004" s="15">
        <v>24.62</v>
      </c>
      <c r="C2004" s="6">
        <v>24.09</v>
      </c>
      <c r="D2004" s="6">
        <v>25.02</v>
      </c>
      <c r="E2004" s="6">
        <v>23.58</v>
      </c>
      <c r="F2004" s="6">
        <v>0</v>
      </c>
      <c r="G2004" s="7">
        <v>2.1999999999999999E-2</v>
      </c>
    </row>
    <row r="2005" spans="1:7" ht="18" thickBot="1" x14ac:dyDescent="0.3">
      <c r="A2005" s="3">
        <v>40942</v>
      </c>
      <c r="B2005" s="15">
        <v>24.09</v>
      </c>
      <c r="C2005" s="6">
        <v>23.69</v>
      </c>
      <c r="D2005" s="6">
        <v>24.49</v>
      </c>
      <c r="E2005" s="6">
        <v>23.35</v>
      </c>
      <c r="F2005" s="6">
        <v>0</v>
      </c>
      <c r="G2005" s="7">
        <v>1.6899999999999998E-2</v>
      </c>
    </row>
    <row r="2006" spans="1:7" ht="18" thickBot="1" x14ac:dyDescent="0.3">
      <c r="A2006" s="3">
        <v>40941</v>
      </c>
      <c r="B2006" s="15">
        <v>23.69</v>
      </c>
      <c r="C2006" s="6">
        <v>22.89</v>
      </c>
      <c r="D2006" s="6">
        <v>24.26</v>
      </c>
      <c r="E2006" s="6">
        <v>21.88</v>
      </c>
      <c r="F2006" s="6">
        <v>0</v>
      </c>
      <c r="G2006" s="7">
        <v>3.49E-2</v>
      </c>
    </row>
    <row r="2007" spans="1:7" ht="18" thickBot="1" x14ac:dyDescent="0.3">
      <c r="A2007" s="3">
        <v>40940</v>
      </c>
      <c r="B2007" s="15">
        <v>22.89</v>
      </c>
      <c r="C2007" s="6">
        <v>22.66</v>
      </c>
      <c r="D2007" s="6">
        <v>23.49</v>
      </c>
      <c r="E2007" s="6">
        <v>22.17</v>
      </c>
      <c r="F2007" s="6">
        <v>0</v>
      </c>
      <c r="G2007" s="7">
        <v>1.0200000000000001E-2</v>
      </c>
    </row>
    <row r="2008" spans="1:7" ht="18" thickBot="1" x14ac:dyDescent="0.3">
      <c r="A2008" s="3">
        <v>40939</v>
      </c>
      <c r="B2008" s="16">
        <v>22.66</v>
      </c>
      <c r="C2008" s="6">
        <v>23.46</v>
      </c>
      <c r="D2008" s="6">
        <v>23.46</v>
      </c>
      <c r="E2008" s="6">
        <v>22.33</v>
      </c>
      <c r="F2008" s="6">
        <v>0</v>
      </c>
      <c r="G2008" s="9">
        <v>-3.4099999999999998E-2</v>
      </c>
    </row>
    <row r="2009" spans="1:7" ht="18" thickBot="1" x14ac:dyDescent="0.3">
      <c r="A2009" s="3">
        <v>40938</v>
      </c>
      <c r="B2009" s="15">
        <v>23.46</v>
      </c>
      <c r="C2009" s="6">
        <v>21.7</v>
      </c>
      <c r="D2009" s="6">
        <v>23.48</v>
      </c>
      <c r="E2009" s="6">
        <v>21.7</v>
      </c>
      <c r="F2009" s="6">
        <v>0</v>
      </c>
      <c r="G2009" s="7">
        <v>8.1100000000000005E-2</v>
      </c>
    </row>
    <row r="2010" spans="1:7" ht="18" thickBot="1" x14ac:dyDescent="0.3">
      <c r="A2010" s="3">
        <v>40935</v>
      </c>
      <c r="B2010" s="15">
        <v>21.7</v>
      </c>
      <c r="C2010" s="6">
        <v>21.02</v>
      </c>
      <c r="D2010" s="6">
        <v>22.2</v>
      </c>
      <c r="E2010" s="6">
        <v>20.68</v>
      </c>
      <c r="F2010" s="6">
        <v>0</v>
      </c>
      <c r="G2010" s="7">
        <v>3.2399999999999998E-2</v>
      </c>
    </row>
    <row r="2011" spans="1:7" ht="18" thickBot="1" x14ac:dyDescent="0.3">
      <c r="A2011" s="3">
        <v>40933</v>
      </c>
      <c r="B2011" s="16">
        <v>21.02</v>
      </c>
      <c r="C2011" s="6">
        <v>21.42</v>
      </c>
      <c r="D2011" s="6">
        <v>21.42</v>
      </c>
      <c r="E2011" s="6">
        <v>18.63</v>
      </c>
      <c r="F2011" s="6">
        <v>0</v>
      </c>
      <c r="G2011" s="9">
        <v>-1.8700000000000001E-2</v>
      </c>
    </row>
    <row r="2012" spans="1:7" ht="18" thickBot="1" x14ac:dyDescent="0.3">
      <c r="A2012" s="3">
        <v>40932</v>
      </c>
      <c r="B2012" s="16">
        <v>21.42</v>
      </c>
      <c r="C2012" s="6">
        <v>22.14</v>
      </c>
      <c r="D2012" s="6">
        <v>22.51</v>
      </c>
      <c r="E2012" s="6">
        <v>20.77</v>
      </c>
      <c r="F2012" s="6">
        <v>0</v>
      </c>
      <c r="G2012" s="9">
        <v>-3.2500000000000001E-2</v>
      </c>
    </row>
    <row r="2013" spans="1:7" ht="18" thickBot="1" x14ac:dyDescent="0.3">
      <c r="A2013" s="3">
        <v>40931</v>
      </c>
      <c r="B2013" s="15">
        <v>22.14</v>
      </c>
      <c r="C2013" s="6">
        <v>21.96</v>
      </c>
      <c r="D2013" s="6">
        <v>22.91</v>
      </c>
      <c r="E2013" s="6">
        <v>21.96</v>
      </c>
      <c r="F2013" s="6">
        <v>0</v>
      </c>
      <c r="G2013" s="7">
        <v>8.2000000000000007E-3</v>
      </c>
    </row>
    <row r="2014" spans="1:7" ht="18" thickBot="1" x14ac:dyDescent="0.3">
      <c r="A2014" s="3">
        <v>40928</v>
      </c>
      <c r="B2014" s="15">
        <v>21.96</v>
      </c>
      <c r="C2014" s="6">
        <v>21.68</v>
      </c>
      <c r="D2014" s="6">
        <v>22.33</v>
      </c>
      <c r="E2014" s="6">
        <v>18.010000000000002</v>
      </c>
      <c r="F2014" s="6">
        <v>0</v>
      </c>
      <c r="G2014" s="7">
        <v>1.29E-2</v>
      </c>
    </row>
    <row r="2015" spans="1:7" ht="18" thickBot="1" x14ac:dyDescent="0.3">
      <c r="A2015" s="3">
        <v>40927</v>
      </c>
      <c r="B2015" s="16">
        <v>21.68</v>
      </c>
      <c r="C2015" s="6">
        <v>22.68</v>
      </c>
      <c r="D2015" s="6">
        <v>22.68</v>
      </c>
      <c r="E2015" s="6">
        <v>20.88</v>
      </c>
      <c r="F2015" s="6">
        <v>0</v>
      </c>
      <c r="G2015" s="9">
        <v>-4.41E-2</v>
      </c>
    </row>
    <row r="2016" spans="1:7" ht="18" thickBot="1" x14ac:dyDescent="0.3">
      <c r="A2016" s="3">
        <v>40926</v>
      </c>
      <c r="B2016" s="15">
        <v>22.68</v>
      </c>
      <c r="C2016" s="6">
        <v>22.61</v>
      </c>
      <c r="D2016" s="6">
        <v>22.75</v>
      </c>
      <c r="E2016" s="6">
        <v>21.97</v>
      </c>
      <c r="F2016" s="6">
        <v>0</v>
      </c>
      <c r="G2016" s="7">
        <v>3.0999999999999999E-3</v>
      </c>
    </row>
    <row r="2017" spans="1:7" ht="18" thickBot="1" x14ac:dyDescent="0.3">
      <c r="A2017" s="3">
        <v>40925</v>
      </c>
      <c r="B2017" s="16">
        <v>22.61</v>
      </c>
      <c r="C2017" s="6">
        <v>24.07</v>
      </c>
      <c r="D2017" s="6">
        <v>24.07</v>
      </c>
      <c r="E2017" s="6">
        <v>22.48</v>
      </c>
      <c r="F2017" s="6">
        <v>0</v>
      </c>
      <c r="G2017" s="9">
        <v>-6.0699999999999997E-2</v>
      </c>
    </row>
    <row r="2018" spans="1:7" ht="18" thickBot="1" x14ac:dyDescent="0.3">
      <c r="A2018" s="3">
        <v>40924</v>
      </c>
      <c r="B2018" s="15">
        <v>24.07</v>
      </c>
      <c r="C2018" s="6">
        <v>23.48</v>
      </c>
      <c r="D2018" s="6">
        <v>24.96</v>
      </c>
      <c r="E2018" s="6">
        <v>23.22</v>
      </c>
      <c r="F2018" s="6">
        <v>0</v>
      </c>
      <c r="G2018" s="7">
        <v>2.5100000000000001E-2</v>
      </c>
    </row>
    <row r="2019" spans="1:7" ht="18" thickBot="1" x14ac:dyDescent="0.3">
      <c r="A2019" s="3">
        <v>40921</v>
      </c>
      <c r="B2019" s="16">
        <v>23.48</v>
      </c>
      <c r="C2019" s="6">
        <v>24.03</v>
      </c>
      <c r="D2019" s="6">
        <v>24.15</v>
      </c>
      <c r="E2019" s="6">
        <v>23.23</v>
      </c>
      <c r="F2019" s="6">
        <v>0</v>
      </c>
      <c r="G2019" s="9">
        <v>-2.29E-2</v>
      </c>
    </row>
    <row r="2020" spans="1:7" ht="18" thickBot="1" x14ac:dyDescent="0.3">
      <c r="A2020" s="3">
        <v>40920</v>
      </c>
      <c r="B2020" s="16">
        <v>24.03</v>
      </c>
      <c r="C2020" s="6">
        <v>24.54</v>
      </c>
      <c r="D2020" s="6">
        <v>24.85</v>
      </c>
      <c r="E2020" s="6">
        <v>23.77</v>
      </c>
      <c r="F2020" s="6">
        <v>0</v>
      </c>
      <c r="G2020" s="9">
        <v>-2.0799999999999999E-2</v>
      </c>
    </row>
    <row r="2021" spans="1:7" ht="18" thickBot="1" x14ac:dyDescent="0.3">
      <c r="A2021" s="3">
        <v>40919</v>
      </c>
      <c r="B2021" s="15">
        <v>24.54</v>
      </c>
      <c r="C2021" s="6">
        <v>24</v>
      </c>
      <c r="D2021" s="6">
        <v>24.64</v>
      </c>
      <c r="E2021" s="6">
        <v>23.32</v>
      </c>
      <c r="F2021" s="6">
        <v>0</v>
      </c>
      <c r="G2021" s="7">
        <v>2.2499999999999999E-2</v>
      </c>
    </row>
    <row r="2022" spans="1:7" ht="18" thickBot="1" x14ac:dyDescent="0.3">
      <c r="A2022" s="3">
        <v>40918</v>
      </c>
      <c r="B2022" s="16">
        <v>24</v>
      </c>
      <c r="C2022" s="6">
        <v>25.68</v>
      </c>
      <c r="D2022" s="6">
        <v>25.68</v>
      </c>
      <c r="E2022" s="6">
        <v>23.96</v>
      </c>
      <c r="F2022" s="6">
        <v>0</v>
      </c>
      <c r="G2022" s="9">
        <v>-6.54E-2</v>
      </c>
    </row>
    <row r="2023" spans="1:7" ht="18" thickBot="1" x14ac:dyDescent="0.3">
      <c r="A2023" s="3">
        <v>40917</v>
      </c>
      <c r="B2023" s="15">
        <v>25.68</v>
      </c>
      <c r="C2023" s="6">
        <v>25.65</v>
      </c>
      <c r="D2023" s="6">
        <v>26.54</v>
      </c>
      <c r="E2023" s="6">
        <v>24.91</v>
      </c>
      <c r="F2023" s="6">
        <v>0</v>
      </c>
      <c r="G2023" s="7">
        <v>1.1999999999999999E-3</v>
      </c>
    </row>
    <row r="2024" spans="1:7" ht="18" thickBot="1" x14ac:dyDescent="0.3">
      <c r="A2024" s="3">
        <v>40915</v>
      </c>
      <c r="B2024" s="15">
        <v>25.65</v>
      </c>
      <c r="C2024" s="6">
        <v>25.65</v>
      </c>
      <c r="D2024" s="6">
        <v>25.65</v>
      </c>
      <c r="E2024" s="6">
        <v>25.65</v>
      </c>
      <c r="F2024" s="6">
        <v>0</v>
      </c>
      <c r="G2024" s="7">
        <v>7.4999999999999997E-3</v>
      </c>
    </row>
    <row r="2025" spans="1:7" ht="18" thickBot="1" x14ac:dyDescent="0.3">
      <c r="A2025" s="3">
        <v>40914</v>
      </c>
      <c r="B2025" s="16">
        <v>25.46</v>
      </c>
      <c r="C2025" s="6">
        <v>25.91</v>
      </c>
      <c r="D2025" s="6">
        <v>26.44</v>
      </c>
      <c r="E2025" s="6">
        <v>25.09</v>
      </c>
      <c r="F2025" s="6">
        <v>0</v>
      </c>
      <c r="G2025" s="9">
        <v>-1.7399999999999999E-2</v>
      </c>
    </row>
    <row r="2026" spans="1:7" ht="18" thickBot="1" x14ac:dyDescent="0.3">
      <c r="A2026" s="3">
        <v>40913</v>
      </c>
      <c r="B2026" s="16">
        <v>25.91</v>
      </c>
      <c r="C2026" s="6">
        <v>26.41</v>
      </c>
      <c r="D2026" s="6">
        <v>26.6</v>
      </c>
      <c r="E2026" s="6">
        <v>25.72</v>
      </c>
      <c r="F2026" s="6">
        <v>0</v>
      </c>
      <c r="G2026" s="9">
        <v>-1.89E-2</v>
      </c>
    </row>
    <row r="2027" spans="1:7" ht="18" thickBot="1" x14ac:dyDescent="0.3">
      <c r="A2027" s="3">
        <v>40912</v>
      </c>
      <c r="B2027" s="15">
        <v>26.41</v>
      </c>
      <c r="C2027" s="6">
        <v>26.16</v>
      </c>
      <c r="D2027" s="6">
        <v>26.84</v>
      </c>
      <c r="E2027" s="6">
        <v>25.6</v>
      </c>
      <c r="F2027" s="6">
        <v>0</v>
      </c>
      <c r="G2027" s="7">
        <v>9.5999999999999992E-3</v>
      </c>
    </row>
    <row r="2028" spans="1:7" ht="18" thickBot="1" x14ac:dyDescent="0.3">
      <c r="A2028" s="3">
        <v>40911</v>
      </c>
      <c r="B2028" s="16">
        <v>26.16</v>
      </c>
      <c r="C2028" s="6">
        <v>27.53</v>
      </c>
      <c r="D2028" s="6">
        <v>27.53</v>
      </c>
      <c r="E2028" s="6">
        <v>25.99</v>
      </c>
      <c r="F2028" s="6">
        <v>0</v>
      </c>
      <c r="G2028" s="9">
        <v>-4.9799999999999997E-2</v>
      </c>
    </row>
    <row r="2029" spans="1:7" ht="18" thickBot="1" x14ac:dyDescent="0.3">
      <c r="A2029" s="3">
        <v>40910</v>
      </c>
      <c r="B2029" s="15">
        <v>27.53</v>
      </c>
      <c r="C2029" s="6">
        <v>27.11</v>
      </c>
      <c r="D2029" s="6">
        <v>28.68</v>
      </c>
      <c r="E2029" s="6">
        <v>27.11</v>
      </c>
      <c r="F2029" s="6">
        <v>0</v>
      </c>
      <c r="G2029" s="7">
        <v>1.55E-2</v>
      </c>
    </row>
    <row r="2030" spans="1:7" ht="18" thickBot="1" x14ac:dyDescent="0.3">
      <c r="A2030" s="3">
        <v>40907</v>
      </c>
      <c r="B2030" s="15">
        <v>27.11</v>
      </c>
      <c r="C2030" s="6">
        <v>26.62</v>
      </c>
      <c r="D2030" s="6">
        <v>27.79</v>
      </c>
      <c r="E2030" s="6">
        <v>26.25</v>
      </c>
      <c r="F2030" s="6">
        <v>0</v>
      </c>
      <c r="G2030" s="7">
        <v>1.84E-2</v>
      </c>
    </row>
    <row r="2031" spans="1:7" ht="18" thickBot="1" x14ac:dyDescent="0.3">
      <c r="A2031" s="3">
        <v>40906</v>
      </c>
      <c r="B2031" s="16">
        <v>26.62</v>
      </c>
      <c r="C2031" s="6">
        <v>26.74</v>
      </c>
      <c r="D2031" s="6">
        <v>27.55</v>
      </c>
      <c r="E2031" s="6">
        <v>26.43</v>
      </c>
      <c r="F2031" s="6">
        <v>0</v>
      </c>
      <c r="G2031" s="9">
        <v>-4.4999999999999997E-3</v>
      </c>
    </row>
    <row r="2032" spans="1:7" ht="18" thickBot="1" x14ac:dyDescent="0.3">
      <c r="A2032" s="3">
        <v>40905</v>
      </c>
      <c r="B2032" s="15">
        <v>26.74</v>
      </c>
      <c r="C2032" s="6">
        <v>26.29</v>
      </c>
      <c r="D2032" s="6">
        <v>27.24</v>
      </c>
      <c r="E2032" s="6">
        <v>25.94</v>
      </c>
      <c r="F2032" s="6">
        <v>0</v>
      </c>
      <c r="G2032" s="7">
        <v>1.7100000000000001E-2</v>
      </c>
    </row>
    <row r="2033" spans="1:7" ht="18" thickBot="1" x14ac:dyDescent="0.3">
      <c r="A2033" s="3">
        <v>40904</v>
      </c>
      <c r="B2033" s="16">
        <v>26.29</v>
      </c>
      <c r="C2033" s="6">
        <v>26.6</v>
      </c>
      <c r="D2033" s="6">
        <v>27.01</v>
      </c>
      <c r="E2033" s="6">
        <v>26.03</v>
      </c>
      <c r="F2033" s="6">
        <v>0</v>
      </c>
      <c r="G2033" s="9">
        <v>-1.17E-2</v>
      </c>
    </row>
    <row r="2034" spans="1:7" ht="18" thickBot="1" x14ac:dyDescent="0.3">
      <c r="A2034" s="3">
        <v>40903</v>
      </c>
      <c r="B2034" s="16">
        <v>26.6</v>
      </c>
      <c r="C2034" s="6">
        <v>26.99</v>
      </c>
      <c r="D2034" s="6">
        <v>27.97</v>
      </c>
      <c r="E2034" s="6">
        <v>26.31</v>
      </c>
      <c r="F2034" s="6">
        <v>0</v>
      </c>
      <c r="G2034" s="9">
        <v>-2.8799999999999999E-2</v>
      </c>
    </row>
    <row r="2035" spans="1:7" ht="18" thickBot="1" x14ac:dyDescent="0.3">
      <c r="A2035" s="3">
        <v>40900</v>
      </c>
      <c r="B2035" s="15">
        <v>27.39</v>
      </c>
      <c r="C2035" s="6">
        <v>26.84</v>
      </c>
      <c r="D2035" s="6">
        <v>27.91</v>
      </c>
      <c r="E2035" s="6">
        <v>25.81</v>
      </c>
      <c r="F2035" s="6">
        <v>0</v>
      </c>
      <c r="G2035" s="7">
        <v>2.0500000000000001E-2</v>
      </c>
    </row>
    <row r="2036" spans="1:7" ht="18" thickBot="1" x14ac:dyDescent="0.3">
      <c r="A2036" s="3">
        <v>40899</v>
      </c>
      <c r="B2036" s="16">
        <v>26.84</v>
      </c>
      <c r="C2036" s="6">
        <v>27.31</v>
      </c>
      <c r="D2036" s="6">
        <v>28.23</v>
      </c>
      <c r="E2036" s="6">
        <v>26.58</v>
      </c>
      <c r="F2036" s="6">
        <v>0</v>
      </c>
      <c r="G2036" s="9">
        <v>-2.5100000000000001E-2</v>
      </c>
    </row>
    <row r="2037" spans="1:7" ht="18" thickBot="1" x14ac:dyDescent="0.3">
      <c r="A2037" s="3">
        <v>40898</v>
      </c>
      <c r="B2037" s="16">
        <v>27.53</v>
      </c>
      <c r="C2037" s="6">
        <v>28.81</v>
      </c>
      <c r="D2037" s="6">
        <v>29.88</v>
      </c>
      <c r="E2037" s="6">
        <v>27.53</v>
      </c>
      <c r="F2037" s="6">
        <v>0</v>
      </c>
      <c r="G2037" s="9">
        <v>-9.8299999999999998E-2</v>
      </c>
    </row>
    <row r="2038" spans="1:7" ht="18" thickBot="1" x14ac:dyDescent="0.3">
      <c r="A2038" s="3">
        <v>40897</v>
      </c>
      <c r="B2038" s="16">
        <v>30.53</v>
      </c>
      <c r="C2038" s="6">
        <v>30.58</v>
      </c>
      <c r="D2038" s="6">
        <v>31.02</v>
      </c>
      <c r="E2038" s="6">
        <v>29.54</v>
      </c>
      <c r="F2038" s="6">
        <v>0</v>
      </c>
      <c r="G2038" s="9">
        <v>-1.6000000000000001E-3</v>
      </c>
    </row>
    <row r="2039" spans="1:7" ht="18" thickBot="1" x14ac:dyDescent="0.3">
      <c r="A2039" s="3">
        <v>40896</v>
      </c>
      <c r="B2039" s="15">
        <v>30.58</v>
      </c>
      <c r="C2039" s="6">
        <v>29.69</v>
      </c>
      <c r="D2039" s="6">
        <v>31.27</v>
      </c>
      <c r="E2039" s="6">
        <v>29.69</v>
      </c>
      <c r="F2039" s="6">
        <v>0</v>
      </c>
      <c r="G2039" s="7">
        <v>0.03</v>
      </c>
    </row>
    <row r="2040" spans="1:7" ht="18" thickBot="1" x14ac:dyDescent="0.3">
      <c r="A2040" s="3">
        <v>40893</v>
      </c>
      <c r="B2040" s="15">
        <v>29.69</v>
      </c>
      <c r="C2040" s="6">
        <v>27.48</v>
      </c>
      <c r="D2040" s="6">
        <v>29.69</v>
      </c>
      <c r="E2040" s="6">
        <v>27.48</v>
      </c>
      <c r="F2040" s="6">
        <v>0</v>
      </c>
      <c r="G2040" s="7">
        <v>3.0499999999999999E-2</v>
      </c>
    </row>
    <row r="2041" spans="1:7" ht="18" thickBot="1" x14ac:dyDescent="0.3">
      <c r="A2041" s="3">
        <v>40892</v>
      </c>
      <c r="B2041" s="15">
        <v>28.81</v>
      </c>
      <c r="C2041" s="6">
        <v>28.79</v>
      </c>
      <c r="D2041" s="6">
        <v>30.26</v>
      </c>
      <c r="E2041" s="6">
        <v>27.98</v>
      </c>
      <c r="F2041" s="6">
        <v>0</v>
      </c>
      <c r="G2041" s="7">
        <v>6.9999999999999999E-4</v>
      </c>
    </row>
    <row r="2042" spans="1:7" ht="18" thickBot="1" x14ac:dyDescent="0.3">
      <c r="A2042" s="3">
        <v>40891</v>
      </c>
      <c r="B2042" s="15">
        <v>28.79</v>
      </c>
      <c r="C2042" s="6">
        <v>28.08</v>
      </c>
      <c r="D2042" s="6">
        <v>29.35</v>
      </c>
      <c r="E2042" s="6">
        <v>28.08</v>
      </c>
      <c r="F2042" s="6">
        <v>0</v>
      </c>
      <c r="G2042" s="7">
        <v>2.4199999999999999E-2</v>
      </c>
    </row>
    <row r="2043" spans="1:7" ht="18" thickBot="1" x14ac:dyDescent="0.3">
      <c r="A2043" s="3">
        <v>40890</v>
      </c>
      <c r="B2043" s="16">
        <v>28.11</v>
      </c>
      <c r="C2043" s="6">
        <v>28.47</v>
      </c>
      <c r="D2043" s="6">
        <v>29.61</v>
      </c>
      <c r="E2043" s="6">
        <v>28.11</v>
      </c>
      <c r="F2043" s="6">
        <v>0</v>
      </c>
      <c r="G2043" s="9">
        <v>-3.9600000000000003E-2</v>
      </c>
    </row>
    <row r="2044" spans="1:7" ht="18" thickBot="1" x14ac:dyDescent="0.3">
      <c r="A2044" s="3">
        <v>40889</v>
      </c>
      <c r="B2044" s="16">
        <v>29.27</v>
      </c>
      <c r="C2044" s="6">
        <v>27.21</v>
      </c>
      <c r="D2044" s="6">
        <v>30</v>
      </c>
      <c r="E2044" s="6">
        <v>27.21</v>
      </c>
      <c r="F2044" s="6">
        <v>0</v>
      </c>
      <c r="G2044" s="9">
        <v>-8.8000000000000005E-3</v>
      </c>
    </row>
    <row r="2045" spans="1:7" ht="18" thickBot="1" x14ac:dyDescent="0.3">
      <c r="A2045" s="3">
        <v>40886</v>
      </c>
      <c r="B2045" s="15">
        <v>29.53</v>
      </c>
      <c r="C2045" s="6">
        <v>28.03</v>
      </c>
      <c r="D2045" s="6">
        <v>29.98</v>
      </c>
      <c r="E2045" s="6">
        <v>28.03</v>
      </c>
      <c r="F2045" s="6">
        <v>0</v>
      </c>
      <c r="G2045" s="7">
        <v>3.32E-2</v>
      </c>
    </row>
    <row r="2046" spans="1:7" ht="18" thickBot="1" x14ac:dyDescent="0.3">
      <c r="A2046" s="3">
        <v>40885</v>
      </c>
      <c r="B2046" s="15">
        <v>28.58</v>
      </c>
      <c r="C2046" s="6">
        <v>25</v>
      </c>
      <c r="D2046" s="6">
        <v>29</v>
      </c>
      <c r="E2046" s="6">
        <v>25</v>
      </c>
      <c r="F2046" s="6">
        <v>0</v>
      </c>
      <c r="G2046" s="7">
        <v>8.0100000000000005E-2</v>
      </c>
    </row>
    <row r="2047" spans="1:7" ht="18" thickBot="1" x14ac:dyDescent="0.3">
      <c r="A2047" s="3">
        <v>40884</v>
      </c>
      <c r="B2047" s="15">
        <v>26.46</v>
      </c>
      <c r="C2047" s="6">
        <v>24.52</v>
      </c>
      <c r="D2047" s="6">
        <v>26.58</v>
      </c>
      <c r="E2047" s="6">
        <v>24.52</v>
      </c>
      <c r="F2047" s="6">
        <v>0</v>
      </c>
      <c r="G2047" s="7">
        <v>5.7599999999999998E-2</v>
      </c>
    </row>
    <row r="2048" spans="1:7" ht="18" thickBot="1" x14ac:dyDescent="0.3">
      <c r="A2048" s="3">
        <v>40882</v>
      </c>
      <c r="B2048" s="15">
        <v>25.02</v>
      </c>
      <c r="C2048" s="6">
        <v>23.4</v>
      </c>
      <c r="D2048" s="6">
        <v>25.75</v>
      </c>
      <c r="E2048" s="6">
        <v>23.4</v>
      </c>
      <c r="F2048" s="6">
        <v>0</v>
      </c>
      <c r="G2048" s="7">
        <v>4.2900000000000001E-2</v>
      </c>
    </row>
    <row r="2049" spans="1:7" ht="18" thickBot="1" x14ac:dyDescent="0.3">
      <c r="A2049" s="3">
        <v>40879</v>
      </c>
      <c r="B2049" s="16">
        <v>23.99</v>
      </c>
      <c r="C2049" s="6">
        <v>24.09</v>
      </c>
      <c r="D2049" s="6">
        <v>24.9</v>
      </c>
      <c r="E2049" s="6">
        <v>23.38</v>
      </c>
      <c r="F2049" s="6">
        <v>0</v>
      </c>
      <c r="G2049" s="9">
        <v>-4.1200000000000001E-2</v>
      </c>
    </row>
    <row r="2050" spans="1:7" ht="18" thickBot="1" x14ac:dyDescent="0.3">
      <c r="A2050" s="3">
        <v>40878</v>
      </c>
      <c r="B2050" s="16">
        <v>25.02</v>
      </c>
      <c r="C2050" s="6">
        <v>26.55</v>
      </c>
      <c r="D2050" s="6">
        <v>26.55</v>
      </c>
      <c r="E2050" s="6">
        <v>23.37</v>
      </c>
      <c r="F2050" s="6">
        <v>0</v>
      </c>
      <c r="G2050" s="9">
        <v>-5.7599999999999998E-2</v>
      </c>
    </row>
    <row r="2051" spans="1:7" ht="18" thickBot="1" x14ac:dyDescent="0.3">
      <c r="A2051" s="3">
        <v>40877</v>
      </c>
      <c r="B2051" s="16">
        <v>26.55</v>
      </c>
      <c r="C2051" s="6">
        <v>26.46</v>
      </c>
      <c r="D2051" s="6">
        <v>27.85</v>
      </c>
      <c r="E2051" s="6">
        <v>26.15</v>
      </c>
      <c r="F2051" s="6">
        <v>0</v>
      </c>
      <c r="G2051" s="9">
        <v>-1.1900000000000001E-2</v>
      </c>
    </row>
    <row r="2052" spans="1:7" ht="18" thickBot="1" x14ac:dyDescent="0.3">
      <c r="A2052" s="3">
        <v>40876</v>
      </c>
      <c r="B2052" s="15">
        <v>26.87</v>
      </c>
      <c r="C2052" s="6">
        <v>26.64</v>
      </c>
      <c r="D2052" s="6">
        <v>28.15</v>
      </c>
      <c r="E2052" s="6">
        <v>26.2</v>
      </c>
      <c r="F2052" s="6">
        <v>0</v>
      </c>
      <c r="G2052" s="7">
        <v>8.6E-3</v>
      </c>
    </row>
    <row r="2053" spans="1:7" ht="18" thickBot="1" x14ac:dyDescent="0.3">
      <c r="A2053" s="3">
        <v>40875</v>
      </c>
      <c r="B2053" s="16">
        <v>26.64</v>
      </c>
      <c r="C2053" s="6">
        <v>28.63</v>
      </c>
      <c r="D2053" s="6">
        <v>28.77</v>
      </c>
      <c r="E2053" s="6">
        <v>26.64</v>
      </c>
      <c r="F2053" s="6">
        <v>0</v>
      </c>
      <c r="G2053" s="9">
        <v>-8.5199999999999998E-2</v>
      </c>
    </row>
    <row r="2054" spans="1:7" ht="18" thickBot="1" x14ac:dyDescent="0.3">
      <c r="A2054" s="3">
        <v>40872</v>
      </c>
      <c r="B2054" s="15">
        <v>29.12</v>
      </c>
      <c r="C2054" s="6">
        <v>27.95</v>
      </c>
      <c r="D2054" s="6">
        <v>30.13</v>
      </c>
      <c r="E2054" s="6">
        <v>27.95</v>
      </c>
      <c r="F2054" s="6">
        <v>0</v>
      </c>
      <c r="G2054" s="7">
        <v>4.19E-2</v>
      </c>
    </row>
    <row r="2055" spans="1:7" ht="18" thickBot="1" x14ac:dyDescent="0.3">
      <c r="A2055" s="3">
        <v>40871</v>
      </c>
      <c r="B2055" s="16">
        <v>27.95</v>
      </c>
      <c r="C2055" s="6">
        <v>24.84</v>
      </c>
      <c r="D2055" s="6">
        <v>32.520000000000003</v>
      </c>
      <c r="E2055" s="6">
        <v>24.84</v>
      </c>
      <c r="F2055" s="6">
        <v>0</v>
      </c>
      <c r="G2055" s="9">
        <v>-8.8999999999999996E-2</v>
      </c>
    </row>
    <row r="2056" spans="1:7" ht="18" thickBot="1" x14ac:dyDescent="0.3">
      <c r="A2056" s="3">
        <v>40870</v>
      </c>
      <c r="B2056" s="15">
        <v>30.68</v>
      </c>
      <c r="C2056" s="6">
        <v>27.35</v>
      </c>
      <c r="D2056" s="6">
        <v>32.71</v>
      </c>
      <c r="E2056" s="6">
        <v>26.98</v>
      </c>
      <c r="F2056" s="6">
        <v>0</v>
      </c>
      <c r="G2056" s="7">
        <v>0.12180000000000001</v>
      </c>
    </row>
    <row r="2057" spans="1:7" ht="18" thickBot="1" x14ac:dyDescent="0.3">
      <c r="A2057" s="3">
        <v>40869</v>
      </c>
      <c r="B2057" s="16">
        <v>27.35</v>
      </c>
      <c r="C2057" s="6">
        <v>22.64</v>
      </c>
      <c r="D2057" s="6">
        <v>28.9</v>
      </c>
      <c r="E2057" s="6">
        <v>22.64</v>
      </c>
      <c r="F2057" s="6">
        <v>0</v>
      </c>
      <c r="G2057" s="9">
        <v>-4.3999999999999997E-2</v>
      </c>
    </row>
    <row r="2058" spans="1:7" ht="18" thickBot="1" x14ac:dyDescent="0.3">
      <c r="A2058" s="3">
        <v>40868</v>
      </c>
      <c r="B2058" s="15">
        <v>28.61</v>
      </c>
      <c r="C2058" s="6">
        <v>23.07</v>
      </c>
      <c r="D2058" s="6">
        <v>28.69</v>
      </c>
      <c r="E2058" s="6">
        <v>23.07</v>
      </c>
      <c r="F2058" s="6">
        <v>0</v>
      </c>
      <c r="G2058" s="7">
        <v>7.6399999999999996E-2</v>
      </c>
    </row>
    <row r="2059" spans="1:7" ht="18" thickBot="1" x14ac:dyDescent="0.3">
      <c r="A2059" s="3">
        <v>40865</v>
      </c>
      <c r="B2059" s="16">
        <v>26.58</v>
      </c>
      <c r="C2059" s="6">
        <v>26.92</v>
      </c>
      <c r="D2059" s="6">
        <v>28.23</v>
      </c>
      <c r="E2059" s="6">
        <v>26.28</v>
      </c>
      <c r="F2059" s="6">
        <v>0</v>
      </c>
      <c r="G2059" s="9">
        <v>-1.26E-2</v>
      </c>
    </row>
    <row r="2060" spans="1:7" ht="18" thickBot="1" x14ac:dyDescent="0.3">
      <c r="A2060" s="3">
        <v>40864</v>
      </c>
      <c r="B2060" s="15">
        <v>26.92</v>
      </c>
      <c r="C2060" s="6">
        <v>25.04</v>
      </c>
      <c r="D2060" s="6">
        <v>27.27</v>
      </c>
      <c r="E2060" s="6">
        <v>24.73</v>
      </c>
      <c r="F2060" s="6">
        <v>0</v>
      </c>
      <c r="G2060" s="7">
        <v>7.51E-2</v>
      </c>
    </row>
    <row r="2061" spans="1:7" ht="18" thickBot="1" x14ac:dyDescent="0.3">
      <c r="A2061" s="3">
        <v>40863</v>
      </c>
      <c r="B2061" s="16">
        <v>25.04</v>
      </c>
      <c r="C2061" s="6">
        <v>25.97</v>
      </c>
      <c r="D2061" s="6">
        <v>27.22</v>
      </c>
      <c r="E2061" s="6">
        <v>24.93</v>
      </c>
      <c r="F2061" s="6">
        <v>0</v>
      </c>
      <c r="G2061" s="9">
        <v>-3.5799999999999998E-2</v>
      </c>
    </row>
    <row r="2062" spans="1:7" ht="18" thickBot="1" x14ac:dyDescent="0.3">
      <c r="A2062" s="3">
        <v>40862</v>
      </c>
      <c r="B2062" s="15">
        <v>25.97</v>
      </c>
      <c r="C2062" s="6">
        <v>25.29</v>
      </c>
      <c r="D2062" s="6">
        <v>26.03</v>
      </c>
      <c r="E2062" s="6">
        <v>24.43</v>
      </c>
      <c r="F2062" s="6">
        <v>0</v>
      </c>
      <c r="G2062" s="7">
        <v>2.69E-2</v>
      </c>
    </row>
    <row r="2063" spans="1:7" ht="18" thickBot="1" x14ac:dyDescent="0.3">
      <c r="A2063" s="3">
        <v>40861</v>
      </c>
      <c r="B2063" s="15">
        <v>25.29</v>
      </c>
      <c r="C2063" s="6">
        <v>24.74</v>
      </c>
      <c r="D2063" s="6">
        <v>25.47</v>
      </c>
      <c r="E2063" s="6">
        <v>24</v>
      </c>
      <c r="F2063" s="6">
        <v>0</v>
      </c>
      <c r="G2063" s="7">
        <v>2.2200000000000001E-2</v>
      </c>
    </row>
    <row r="2064" spans="1:7" ht="18" thickBot="1" x14ac:dyDescent="0.3">
      <c r="A2064" s="3">
        <v>40858</v>
      </c>
      <c r="B2064" s="15">
        <v>24.74</v>
      </c>
      <c r="C2064" s="6">
        <v>24.3</v>
      </c>
      <c r="D2064" s="6">
        <v>25.93</v>
      </c>
      <c r="E2064" s="6">
        <v>24.27</v>
      </c>
      <c r="F2064" s="6">
        <v>0</v>
      </c>
      <c r="G2064" s="7">
        <v>1.8100000000000002E-2</v>
      </c>
    </row>
    <row r="2065" spans="1:7" ht="18" thickBot="1" x14ac:dyDescent="0.3">
      <c r="A2065" s="3">
        <v>40856</v>
      </c>
      <c r="B2065" s="15">
        <v>24.3</v>
      </c>
      <c r="C2065" s="6">
        <v>23.71</v>
      </c>
      <c r="D2065" s="6">
        <v>24.82</v>
      </c>
      <c r="E2065" s="6">
        <v>20.16</v>
      </c>
      <c r="F2065" s="6">
        <v>0</v>
      </c>
      <c r="G2065" s="7">
        <v>2.4899999999999999E-2</v>
      </c>
    </row>
    <row r="2066" spans="1:7" ht="18" thickBot="1" x14ac:dyDescent="0.3">
      <c r="A2066" s="3">
        <v>40855</v>
      </c>
      <c r="B2066" s="15">
        <v>23.71</v>
      </c>
      <c r="C2066" s="6">
        <v>20.75</v>
      </c>
      <c r="D2066" s="6">
        <v>24.74</v>
      </c>
      <c r="E2066" s="6">
        <v>20.75</v>
      </c>
      <c r="F2066" s="6">
        <v>0</v>
      </c>
      <c r="G2066" s="7">
        <v>1.2E-2</v>
      </c>
    </row>
    <row r="2067" spans="1:7" ht="18" thickBot="1" x14ac:dyDescent="0.3">
      <c r="A2067" s="3">
        <v>40851</v>
      </c>
      <c r="B2067" s="16">
        <v>23.43</v>
      </c>
      <c r="C2067" s="6">
        <v>21.13</v>
      </c>
      <c r="D2067" s="6">
        <v>23.88</v>
      </c>
      <c r="E2067" s="6">
        <v>21.13</v>
      </c>
      <c r="F2067" s="6">
        <v>0</v>
      </c>
      <c r="G2067" s="9">
        <v>-4.99E-2</v>
      </c>
    </row>
    <row r="2068" spans="1:7" ht="18" thickBot="1" x14ac:dyDescent="0.3">
      <c r="A2068" s="3">
        <v>40850</v>
      </c>
      <c r="B2068" s="16">
        <v>24.66</v>
      </c>
      <c r="C2068" s="6">
        <v>24.89</v>
      </c>
      <c r="D2068" s="6">
        <v>26.18</v>
      </c>
      <c r="E2068" s="6">
        <v>24.42</v>
      </c>
      <c r="F2068" s="6">
        <v>0</v>
      </c>
      <c r="G2068" s="9">
        <v>-9.1999999999999998E-3</v>
      </c>
    </row>
    <row r="2069" spans="1:7" ht="18" thickBot="1" x14ac:dyDescent="0.3">
      <c r="A2069" s="3">
        <v>40849</v>
      </c>
      <c r="B2069" s="15">
        <v>24.89</v>
      </c>
      <c r="C2069" s="6">
        <v>24.02</v>
      </c>
      <c r="D2069" s="6">
        <v>24.92</v>
      </c>
      <c r="E2069" s="6">
        <v>23.57</v>
      </c>
      <c r="F2069" s="6">
        <v>0</v>
      </c>
      <c r="G2069" s="7">
        <v>3.6200000000000003E-2</v>
      </c>
    </row>
    <row r="2070" spans="1:7" ht="18" thickBot="1" x14ac:dyDescent="0.3">
      <c r="A2070" s="3">
        <v>40848</v>
      </c>
      <c r="B2070" s="15">
        <v>24.02</v>
      </c>
      <c r="C2070" s="6">
        <v>20.73</v>
      </c>
      <c r="D2070" s="6">
        <v>24.6</v>
      </c>
      <c r="E2070" s="6">
        <v>20.73</v>
      </c>
      <c r="F2070" s="6">
        <v>0</v>
      </c>
      <c r="G2070" s="7">
        <v>0.06</v>
      </c>
    </row>
    <row r="2071" spans="1:7" ht="18" thickBot="1" x14ac:dyDescent="0.3">
      <c r="A2071" s="3">
        <v>40847</v>
      </c>
      <c r="B2071" s="15">
        <v>22.66</v>
      </c>
      <c r="C2071" s="6">
        <v>20.27</v>
      </c>
      <c r="D2071" s="6">
        <v>22.79</v>
      </c>
      <c r="E2071" s="6">
        <v>20.27</v>
      </c>
      <c r="F2071" s="6">
        <v>0</v>
      </c>
      <c r="G2071" s="7">
        <v>8.4699999999999998E-2</v>
      </c>
    </row>
    <row r="2072" spans="1:7" ht="18" thickBot="1" x14ac:dyDescent="0.3">
      <c r="A2072" s="3">
        <v>40844</v>
      </c>
      <c r="B2072" s="16">
        <v>20.89</v>
      </c>
      <c r="C2072" s="6">
        <v>22.69</v>
      </c>
      <c r="D2072" s="6">
        <v>22.69</v>
      </c>
      <c r="E2072" s="6">
        <v>20.57</v>
      </c>
      <c r="F2072" s="6">
        <v>0</v>
      </c>
      <c r="G2072" s="9">
        <v>-7.9299999999999995E-2</v>
      </c>
    </row>
    <row r="2073" spans="1:7" ht="18" thickBot="1" x14ac:dyDescent="0.3">
      <c r="A2073" s="3">
        <v>40842</v>
      </c>
      <c r="B2073" s="15">
        <v>22.69</v>
      </c>
      <c r="C2073" s="6">
        <v>22.31</v>
      </c>
      <c r="D2073" s="6">
        <v>22.69</v>
      </c>
      <c r="E2073" s="6">
        <v>22.01</v>
      </c>
      <c r="F2073" s="6">
        <v>0</v>
      </c>
      <c r="G2073" s="7">
        <v>1.7000000000000001E-2</v>
      </c>
    </row>
    <row r="2074" spans="1:7" ht="18" thickBot="1" x14ac:dyDescent="0.3">
      <c r="A2074" s="3">
        <v>40841</v>
      </c>
      <c r="B2074" s="16">
        <v>22.31</v>
      </c>
      <c r="C2074" s="6">
        <v>25.22</v>
      </c>
      <c r="D2074" s="6">
        <v>25.22</v>
      </c>
      <c r="E2074" s="6">
        <v>22</v>
      </c>
      <c r="F2074" s="6">
        <v>0</v>
      </c>
      <c r="G2074" s="9">
        <v>-0.1154</v>
      </c>
    </row>
    <row r="2075" spans="1:7" ht="18" thickBot="1" x14ac:dyDescent="0.3">
      <c r="A2075" s="3">
        <v>40840</v>
      </c>
      <c r="B2075" s="16">
        <v>25.22</v>
      </c>
      <c r="C2075" s="6">
        <v>26.3</v>
      </c>
      <c r="D2075" s="6">
        <v>26.3</v>
      </c>
      <c r="E2075" s="6">
        <v>24.58</v>
      </c>
      <c r="F2075" s="6">
        <v>0</v>
      </c>
      <c r="G2075" s="9">
        <v>-4.1099999999999998E-2</v>
      </c>
    </row>
    <row r="2076" spans="1:7" ht="18" thickBot="1" x14ac:dyDescent="0.3">
      <c r="A2076" s="3">
        <v>40837</v>
      </c>
      <c r="B2076" s="15">
        <v>26.3</v>
      </c>
      <c r="C2076" s="6">
        <v>25.6</v>
      </c>
      <c r="D2076" s="6">
        <v>26.7</v>
      </c>
      <c r="E2076" s="6">
        <v>24.39</v>
      </c>
      <c r="F2076" s="6">
        <v>0</v>
      </c>
      <c r="G2076" s="7">
        <v>2.7300000000000001E-2</v>
      </c>
    </row>
    <row r="2077" spans="1:7" ht="18" thickBot="1" x14ac:dyDescent="0.3">
      <c r="A2077" s="3">
        <v>40836</v>
      </c>
      <c r="B2077" s="15">
        <v>25.6</v>
      </c>
      <c r="C2077" s="6">
        <v>24.05</v>
      </c>
      <c r="D2077" s="6">
        <v>26.54</v>
      </c>
      <c r="E2077" s="6">
        <v>19.600000000000001</v>
      </c>
      <c r="F2077" s="6">
        <v>0</v>
      </c>
      <c r="G2077" s="7">
        <v>6.4399999999999999E-2</v>
      </c>
    </row>
    <row r="2078" spans="1:7" ht="18" thickBot="1" x14ac:dyDescent="0.3">
      <c r="A2078" s="3">
        <v>40835</v>
      </c>
      <c r="B2078" s="16">
        <v>24.05</v>
      </c>
      <c r="C2078" s="6">
        <v>25.9</v>
      </c>
      <c r="D2078" s="6">
        <v>25.9</v>
      </c>
      <c r="E2078" s="6">
        <v>23.53</v>
      </c>
      <c r="F2078" s="6">
        <v>0</v>
      </c>
      <c r="G2078" s="9">
        <v>-7.1400000000000005E-2</v>
      </c>
    </row>
    <row r="2079" spans="1:7" ht="18" thickBot="1" x14ac:dyDescent="0.3">
      <c r="A2079" s="3">
        <v>40834</v>
      </c>
      <c r="B2079" s="15">
        <v>25.9</v>
      </c>
      <c r="C2079" s="6">
        <v>25.43</v>
      </c>
      <c r="D2079" s="6">
        <v>26.59</v>
      </c>
      <c r="E2079" s="6">
        <v>25.33</v>
      </c>
      <c r="F2079" s="6">
        <v>0</v>
      </c>
      <c r="G2079" s="7">
        <v>1.8499999999999999E-2</v>
      </c>
    </row>
    <row r="2080" spans="1:7" ht="18" thickBot="1" x14ac:dyDescent="0.3">
      <c r="A2080" s="3">
        <v>40833</v>
      </c>
      <c r="B2080" s="16">
        <v>25.43</v>
      </c>
      <c r="C2080" s="6">
        <v>25.98</v>
      </c>
      <c r="D2080" s="6">
        <v>26.53</v>
      </c>
      <c r="E2080" s="6">
        <v>25</v>
      </c>
      <c r="F2080" s="6">
        <v>0</v>
      </c>
      <c r="G2080" s="9">
        <v>-2.12E-2</v>
      </c>
    </row>
    <row r="2081" spans="1:7" ht="18" thickBot="1" x14ac:dyDescent="0.3">
      <c r="A2081" s="3">
        <v>40830</v>
      </c>
      <c r="B2081" s="16">
        <v>25.98</v>
      </c>
      <c r="C2081" s="6">
        <v>28.24</v>
      </c>
      <c r="D2081" s="6">
        <v>28.31</v>
      </c>
      <c r="E2081" s="6">
        <v>25.73</v>
      </c>
      <c r="F2081" s="6">
        <v>0</v>
      </c>
      <c r="G2081" s="9">
        <v>-0.08</v>
      </c>
    </row>
    <row r="2082" spans="1:7" ht="18" thickBot="1" x14ac:dyDescent="0.3">
      <c r="A2082" s="3">
        <v>40829</v>
      </c>
      <c r="B2082" s="16">
        <v>28.24</v>
      </c>
      <c r="C2082" s="6">
        <v>28.41</v>
      </c>
      <c r="D2082" s="6">
        <v>28.54</v>
      </c>
      <c r="E2082" s="6">
        <v>27.42</v>
      </c>
      <c r="F2082" s="6">
        <v>0</v>
      </c>
      <c r="G2082" s="9">
        <v>-6.0000000000000001E-3</v>
      </c>
    </row>
    <row r="2083" spans="1:7" ht="18" thickBot="1" x14ac:dyDescent="0.3">
      <c r="A2083" s="3">
        <v>40828</v>
      </c>
      <c r="B2083" s="16">
        <v>28.41</v>
      </c>
      <c r="C2083" s="6">
        <v>30.3</v>
      </c>
      <c r="D2083" s="6">
        <v>30.3</v>
      </c>
      <c r="E2083" s="6">
        <v>28.01</v>
      </c>
      <c r="F2083" s="6">
        <v>0</v>
      </c>
      <c r="G2083" s="9">
        <v>-6.2399999999999997E-2</v>
      </c>
    </row>
    <row r="2084" spans="1:7" ht="18" thickBot="1" x14ac:dyDescent="0.3">
      <c r="A2084" s="3">
        <v>40827</v>
      </c>
      <c r="B2084" s="15">
        <v>30.3</v>
      </c>
      <c r="C2084" s="6">
        <v>30.03</v>
      </c>
      <c r="D2084" s="6">
        <v>30.95</v>
      </c>
      <c r="E2084" s="6">
        <v>28.15</v>
      </c>
      <c r="F2084" s="6">
        <v>0</v>
      </c>
      <c r="G2084" s="7">
        <v>8.9999999999999993E-3</v>
      </c>
    </row>
    <row r="2085" spans="1:7" ht="18" thickBot="1" x14ac:dyDescent="0.3">
      <c r="A2085" s="3">
        <v>40826</v>
      </c>
      <c r="B2085" s="16">
        <v>30.03</v>
      </c>
      <c r="C2085" s="6">
        <v>33.020000000000003</v>
      </c>
      <c r="D2085" s="6">
        <v>33.71</v>
      </c>
      <c r="E2085" s="6">
        <v>30.03</v>
      </c>
      <c r="F2085" s="6">
        <v>0</v>
      </c>
      <c r="G2085" s="9">
        <v>-9.06E-2</v>
      </c>
    </row>
    <row r="2086" spans="1:7" ht="18" thickBot="1" x14ac:dyDescent="0.3">
      <c r="A2086" s="3">
        <v>40823</v>
      </c>
      <c r="B2086" s="16">
        <v>33.020000000000003</v>
      </c>
      <c r="C2086" s="6">
        <v>35.369999999999997</v>
      </c>
      <c r="D2086" s="6">
        <v>35.369999999999997</v>
      </c>
      <c r="E2086" s="6">
        <v>29.9</v>
      </c>
      <c r="F2086" s="6">
        <v>0</v>
      </c>
      <c r="G2086" s="9">
        <v>-6.6400000000000001E-2</v>
      </c>
    </row>
    <row r="2087" spans="1:7" ht="18" thickBot="1" x14ac:dyDescent="0.3">
      <c r="A2087" s="3">
        <v>40821</v>
      </c>
      <c r="B2087" s="16">
        <v>35.369999999999997</v>
      </c>
      <c r="C2087" s="6">
        <v>37.19</v>
      </c>
      <c r="D2087" s="6">
        <v>37.19</v>
      </c>
      <c r="E2087" s="6">
        <v>34.76</v>
      </c>
      <c r="F2087" s="6">
        <v>0</v>
      </c>
      <c r="G2087" s="9">
        <v>-4.8899999999999999E-2</v>
      </c>
    </row>
    <row r="2088" spans="1:7" ht="18" thickBot="1" x14ac:dyDescent="0.3">
      <c r="A2088" s="3">
        <v>40820</v>
      </c>
      <c r="B2088" s="15">
        <v>37.19</v>
      </c>
      <c r="C2088" s="6">
        <v>35.07</v>
      </c>
      <c r="D2088" s="6">
        <v>39.020000000000003</v>
      </c>
      <c r="E2088" s="6">
        <v>34.79</v>
      </c>
      <c r="F2088" s="6">
        <v>0</v>
      </c>
      <c r="G2088" s="7">
        <v>6.0499999999999998E-2</v>
      </c>
    </row>
    <row r="2089" spans="1:7" ht="18" thickBot="1" x14ac:dyDescent="0.3">
      <c r="A2089" s="3">
        <v>40819</v>
      </c>
      <c r="B2089" s="15">
        <v>35.07</v>
      </c>
      <c r="C2089" s="6">
        <v>31.94</v>
      </c>
      <c r="D2089" s="6">
        <v>36.049999999999997</v>
      </c>
      <c r="E2089" s="6">
        <v>31.94</v>
      </c>
      <c r="F2089" s="6">
        <v>0</v>
      </c>
      <c r="G2089" s="7">
        <v>9.8000000000000004E-2</v>
      </c>
    </row>
    <row r="2090" spans="1:7" ht="18" thickBot="1" x14ac:dyDescent="0.3">
      <c r="A2090" s="3">
        <v>40816</v>
      </c>
      <c r="B2090" s="15">
        <v>31.94</v>
      </c>
      <c r="C2090" s="6">
        <v>31.07</v>
      </c>
      <c r="D2090" s="6">
        <v>32.520000000000003</v>
      </c>
      <c r="E2090" s="6">
        <v>30.28</v>
      </c>
      <c r="F2090" s="6">
        <v>0</v>
      </c>
      <c r="G2090" s="7">
        <v>2.8000000000000001E-2</v>
      </c>
    </row>
    <row r="2091" spans="1:7" ht="18" thickBot="1" x14ac:dyDescent="0.3">
      <c r="A2091" s="3">
        <v>40815</v>
      </c>
      <c r="B2091" s="16">
        <v>31.07</v>
      </c>
      <c r="C2091" s="6">
        <v>32</v>
      </c>
      <c r="D2091" s="6">
        <v>32.81</v>
      </c>
      <c r="E2091" s="6">
        <v>30.5</v>
      </c>
      <c r="F2091" s="6">
        <v>0</v>
      </c>
      <c r="G2091" s="9">
        <v>-2.9100000000000001E-2</v>
      </c>
    </row>
    <row r="2092" spans="1:7" ht="18" thickBot="1" x14ac:dyDescent="0.3">
      <c r="A2092" s="3">
        <v>40814</v>
      </c>
      <c r="B2092" s="16">
        <v>32</v>
      </c>
      <c r="C2092" s="6">
        <v>32.01</v>
      </c>
      <c r="D2092" s="6">
        <v>34.11</v>
      </c>
      <c r="E2092" s="6">
        <v>31.03</v>
      </c>
      <c r="F2092" s="6">
        <v>0</v>
      </c>
      <c r="G2092" s="9">
        <v>-2.9999999999999997E-4</v>
      </c>
    </row>
    <row r="2093" spans="1:7" ht="18" thickBot="1" x14ac:dyDescent="0.3">
      <c r="A2093" s="3">
        <v>40813</v>
      </c>
      <c r="B2093" s="16">
        <v>32.01</v>
      </c>
      <c r="C2093" s="6">
        <v>35.43</v>
      </c>
      <c r="D2093" s="6">
        <v>35.43</v>
      </c>
      <c r="E2093" s="6">
        <v>31.24</v>
      </c>
      <c r="F2093" s="6">
        <v>0</v>
      </c>
      <c r="G2093" s="9">
        <v>-9.6500000000000002E-2</v>
      </c>
    </row>
    <row r="2094" spans="1:7" ht="18" thickBot="1" x14ac:dyDescent="0.3">
      <c r="A2094" s="3">
        <v>40812</v>
      </c>
      <c r="B2094" s="15">
        <v>35.43</v>
      </c>
      <c r="C2094" s="6">
        <v>35.159999999999997</v>
      </c>
      <c r="D2094" s="6">
        <v>38.19</v>
      </c>
      <c r="E2094" s="6">
        <v>34.47</v>
      </c>
      <c r="F2094" s="6">
        <v>0</v>
      </c>
      <c r="G2094" s="7">
        <v>7.7000000000000002E-3</v>
      </c>
    </row>
    <row r="2095" spans="1:7" ht="18" thickBot="1" x14ac:dyDescent="0.3">
      <c r="A2095" s="3">
        <v>40809</v>
      </c>
      <c r="B2095" s="15">
        <v>35.159999999999997</v>
      </c>
      <c r="C2095" s="6">
        <v>33.880000000000003</v>
      </c>
      <c r="D2095" s="6">
        <v>37.549999999999997</v>
      </c>
      <c r="E2095" s="6">
        <v>33.520000000000003</v>
      </c>
      <c r="F2095" s="6">
        <v>0</v>
      </c>
      <c r="G2095" s="7">
        <v>3.78E-2</v>
      </c>
    </row>
    <row r="2096" spans="1:7" ht="18" thickBot="1" x14ac:dyDescent="0.3">
      <c r="A2096" s="3">
        <v>40808</v>
      </c>
      <c r="B2096" s="15">
        <v>33.880000000000003</v>
      </c>
      <c r="C2096" s="6">
        <v>27.67</v>
      </c>
      <c r="D2096" s="6">
        <v>34.92</v>
      </c>
      <c r="E2096" s="6">
        <v>27.67</v>
      </c>
      <c r="F2096" s="6">
        <v>0</v>
      </c>
      <c r="G2096" s="7">
        <v>0.22439999999999999</v>
      </c>
    </row>
    <row r="2097" spans="1:7" ht="18" thickBot="1" x14ac:dyDescent="0.3">
      <c r="A2097" s="3">
        <v>40807</v>
      </c>
      <c r="B2097" s="15">
        <v>27.67</v>
      </c>
      <c r="C2097" s="6">
        <v>27.25</v>
      </c>
      <c r="D2097" s="6">
        <v>28.17</v>
      </c>
      <c r="E2097" s="6">
        <v>25.99</v>
      </c>
      <c r="F2097" s="6">
        <v>0</v>
      </c>
      <c r="G2097" s="7">
        <v>1.54E-2</v>
      </c>
    </row>
    <row r="2098" spans="1:7" ht="18" thickBot="1" x14ac:dyDescent="0.3">
      <c r="A2098" s="3">
        <v>40806</v>
      </c>
      <c r="B2098" s="16">
        <v>27.25</v>
      </c>
      <c r="C2098" s="6">
        <v>29.6</v>
      </c>
      <c r="D2098" s="6">
        <v>29.6</v>
      </c>
      <c r="E2098" s="6">
        <v>27.01</v>
      </c>
      <c r="F2098" s="6">
        <v>0</v>
      </c>
      <c r="G2098" s="9">
        <v>-7.9399999999999998E-2</v>
      </c>
    </row>
    <row r="2099" spans="1:7" ht="18" thickBot="1" x14ac:dyDescent="0.3">
      <c r="A2099" s="3">
        <v>40805</v>
      </c>
      <c r="B2099" s="15">
        <v>29.6</v>
      </c>
      <c r="C2099" s="6">
        <v>28.45</v>
      </c>
      <c r="D2099" s="6">
        <v>30.75</v>
      </c>
      <c r="E2099" s="6">
        <v>27.56</v>
      </c>
      <c r="F2099" s="6">
        <v>0</v>
      </c>
      <c r="G2099" s="7">
        <v>4.0399999999999998E-2</v>
      </c>
    </row>
    <row r="2100" spans="1:7" ht="18" thickBot="1" x14ac:dyDescent="0.3">
      <c r="A2100" s="3">
        <v>40802</v>
      </c>
      <c r="B2100" s="16">
        <v>28.45</v>
      </c>
      <c r="C2100" s="6">
        <v>30.79</v>
      </c>
      <c r="D2100" s="6">
        <v>30.79</v>
      </c>
      <c r="E2100" s="6">
        <v>28.37</v>
      </c>
      <c r="F2100" s="6">
        <v>0</v>
      </c>
      <c r="G2100" s="9">
        <v>-7.5999999999999998E-2</v>
      </c>
    </row>
    <row r="2101" spans="1:7" ht="18" thickBot="1" x14ac:dyDescent="0.3">
      <c r="A2101" s="3">
        <v>40801</v>
      </c>
      <c r="B2101" s="16">
        <v>30.79</v>
      </c>
      <c r="C2101" s="6">
        <v>32.450000000000003</v>
      </c>
      <c r="D2101" s="6">
        <v>33.72</v>
      </c>
      <c r="E2101" s="6">
        <v>29.91</v>
      </c>
      <c r="F2101" s="6">
        <v>0</v>
      </c>
      <c r="G2101" s="9">
        <v>-5.1200000000000002E-2</v>
      </c>
    </row>
    <row r="2102" spans="1:7" ht="18" thickBot="1" x14ac:dyDescent="0.3">
      <c r="A2102" s="3">
        <v>40800</v>
      </c>
      <c r="B2102" s="16">
        <v>32.450000000000003</v>
      </c>
      <c r="C2102" s="6">
        <v>32.770000000000003</v>
      </c>
      <c r="D2102" s="6">
        <v>34.74</v>
      </c>
      <c r="E2102" s="6">
        <v>31.24</v>
      </c>
      <c r="F2102" s="6">
        <v>0</v>
      </c>
      <c r="G2102" s="9">
        <v>-9.7999999999999997E-3</v>
      </c>
    </row>
    <row r="2103" spans="1:7" ht="18" thickBot="1" x14ac:dyDescent="0.3">
      <c r="A2103" s="3">
        <v>40799</v>
      </c>
      <c r="B2103" s="15">
        <v>32.770000000000003</v>
      </c>
      <c r="C2103" s="6">
        <v>32.75</v>
      </c>
      <c r="D2103" s="6">
        <v>33.71</v>
      </c>
      <c r="E2103" s="6">
        <v>29.42</v>
      </c>
      <c r="F2103" s="6">
        <v>0</v>
      </c>
      <c r="G2103" s="7">
        <v>5.9999999999999995E-4</v>
      </c>
    </row>
    <row r="2104" spans="1:7" ht="18" thickBot="1" x14ac:dyDescent="0.3">
      <c r="A2104" s="3">
        <v>40798</v>
      </c>
      <c r="B2104" s="15">
        <v>32.75</v>
      </c>
      <c r="C2104" s="6">
        <v>28.15</v>
      </c>
      <c r="D2104" s="6">
        <v>32.92</v>
      </c>
      <c r="E2104" s="6">
        <v>27.31</v>
      </c>
      <c r="F2104" s="6">
        <v>0</v>
      </c>
      <c r="G2104" s="7">
        <v>0.16339999999999999</v>
      </c>
    </row>
    <row r="2105" spans="1:7" ht="18" thickBot="1" x14ac:dyDescent="0.3">
      <c r="A2105" s="3">
        <v>40795</v>
      </c>
      <c r="B2105" s="15">
        <v>28.15</v>
      </c>
      <c r="C2105" s="6">
        <v>27.64</v>
      </c>
      <c r="D2105" s="6">
        <v>28.28</v>
      </c>
      <c r="E2105" s="6">
        <v>26.15</v>
      </c>
      <c r="F2105" s="6">
        <v>0</v>
      </c>
      <c r="G2105" s="7">
        <v>1.8499999999999999E-2</v>
      </c>
    </row>
    <row r="2106" spans="1:7" ht="18" thickBot="1" x14ac:dyDescent="0.3">
      <c r="A2106" s="3">
        <v>40794</v>
      </c>
      <c r="B2106" s="16">
        <v>27.64</v>
      </c>
      <c r="C2106" s="6">
        <v>27.86</v>
      </c>
      <c r="D2106" s="6">
        <v>28.67</v>
      </c>
      <c r="E2106" s="6">
        <v>26.98</v>
      </c>
      <c r="F2106" s="6">
        <v>0</v>
      </c>
      <c r="G2106" s="9">
        <v>-7.9000000000000008E-3</v>
      </c>
    </row>
    <row r="2107" spans="1:7" ht="18" thickBot="1" x14ac:dyDescent="0.3">
      <c r="A2107" s="3">
        <v>40793</v>
      </c>
      <c r="B2107" s="16">
        <v>27.86</v>
      </c>
      <c r="C2107" s="6">
        <v>28.66</v>
      </c>
      <c r="D2107" s="6">
        <v>28.77</v>
      </c>
      <c r="E2107" s="6">
        <v>27.4</v>
      </c>
      <c r="F2107" s="6">
        <v>0</v>
      </c>
      <c r="G2107" s="9">
        <v>-2.7900000000000001E-2</v>
      </c>
    </row>
    <row r="2108" spans="1:7" ht="18" thickBot="1" x14ac:dyDescent="0.3">
      <c r="A2108" s="3">
        <v>40792</v>
      </c>
      <c r="B2108" s="15">
        <v>28.66</v>
      </c>
      <c r="C2108" s="6">
        <v>27.83</v>
      </c>
      <c r="D2108" s="6">
        <v>30.5</v>
      </c>
      <c r="E2108" s="6">
        <v>26.81</v>
      </c>
      <c r="F2108" s="6">
        <v>0</v>
      </c>
      <c r="G2108" s="7">
        <v>2.98E-2</v>
      </c>
    </row>
    <row r="2109" spans="1:7" ht="18" thickBot="1" x14ac:dyDescent="0.3">
      <c r="A2109" s="3">
        <v>40791</v>
      </c>
      <c r="B2109" s="15">
        <v>27.83</v>
      </c>
      <c r="C2109" s="6">
        <v>26.09</v>
      </c>
      <c r="D2109" s="6">
        <v>28.32</v>
      </c>
      <c r="E2109" s="6">
        <v>26.09</v>
      </c>
      <c r="F2109" s="6">
        <v>0</v>
      </c>
      <c r="G2109" s="7">
        <v>6.6699999999999995E-2</v>
      </c>
    </row>
    <row r="2110" spans="1:7" ht="18" thickBot="1" x14ac:dyDescent="0.3">
      <c r="A2110" s="3">
        <v>40788</v>
      </c>
      <c r="B2110" s="15">
        <v>26.09</v>
      </c>
      <c r="C2110" s="6">
        <v>24.88</v>
      </c>
      <c r="D2110" s="6">
        <v>26.37</v>
      </c>
      <c r="E2110" s="6">
        <v>24.01</v>
      </c>
      <c r="F2110" s="6">
        <v>0</v>
      </c>
      <c r="G2110" s="7">
        <v>4.8599999999999997E-2</v>
      </c>
    </row>
    <row r="2111" spans="1:7" ht="18" thickBot="1" x14ac:dyDescent="0.3">
      <c r="A2111" s="3">
        <v>40785</v>
      </c>
      <c r="B2111" s="16">
        <v>24.88</v>
      </c>
      <c r="C2111" s="6">
        <v>26.07</v>
      </c>
      <c r="D2111" s="6">
        <v>26.4</v>
      </c>
      <c r="E2111" s="6">
        <v>24.4</v>
      </c>
      <c r="F2111" s="6">
        <v>0</v>
      </c>
      <c r="G2111" s="9">
        <v>-4.5600000000000002E-2</v>
      </c>
    </row>
    <row r="2112" spans="1:7" ht="18" thickBot="1" x14ac:dyDescent="0.3">
      <c r="A2112" s="3">
        <v>40784</v>
      </c>
      <c r="B2112" s="16">
        <v>26.07</v>
      </c>
      <c r="C2112" s="6">
        <v>33.26</v>
      </c>
      <c r="D2112" s="6">
        <v>33.26</v>
      </c>
      <c r="E2112" s="6">
        <v>25.66</v>
      </c>
      <c r="F2112" s="6">
        <v>0</v>
      </c>
      <c r="G2112" s="9">
        <v>-0.2162</v>
      </c>
    </row>
    <row r="2113" spans="1:7" ht="18" thickBot="1" x14ac:dyDescent="0.3">
      <c r="A2113" s="3">
        <v>40781</v>
      </c>
      <c r="B2113" s="15">
        <v>33.26</v>
      </c>
      <c r="C2113" s="6">
        <v>27.94</v>
      </c>
      <c r="D2113" s="6">
        <v>33.26</v>
      </c>
      <c r="E2113" s="6">
        <v>27.75</v>
      </c>
      <c r="F2113" s="6">
        <v>0</v>
      </c>
      <c r="G2113" s="7">
        <v>0.19040000000000001</v>
      </c>
    </row>
    <row r="2114" spans="1:7" ht="18" thickBot="1" x14ac:dyDescent="0.3">
      <c r="A2114" s="3">
        <v>40780</v>
      </c>
      <c r="B2114" s="16">
        <v>27.94</v>
      </c>
      <c r="C2114" s="6">
        <v>28.6</v>
      </c>
      <c r="D2114" s="6">
        <v>30.34</v>
      </c>
      <c r="E2114" s="6">
        <v>26.41</v>
      </c>
      <c r="F2114" s="6">
        <v>0</v>
      </c>
      <c r="G2114" s="9">
        <v>-2.3099999999999999E-2</v>
      </c>
    </row>
    <row r="2115" spans="1:7" ht="18" thickBot="1" x14ac:dyDescent="0.3">
      <c r="A2115" s="3">
        <v>40779</v>
      </c>
      <c r="B2115" s="15">
        <v>28.6</v>
      </c>
      <c r="C2115" s="6">
        <v>25.92</v>
      </c>
      <c r="D2115" s="6">
        <v>29.22</v>
      </c>
      <c r="E2115" s="6">
        <v>24.93</v>
      </c>
      <c r="F2115" s="6">
        <v>0</v>
      </c>
      <c r="G2115" s="7">
        <v>0.10340000000000001</v>
      </c>
    </row>
    <row r="2116" spans="1:7" ht="18" thickBot="1" x14ac:dyDescent="0.3">
      <c r="A2116" s="3">
        <v>40778</v>
      </c>
      <c r="B2116" s="16">
        <v>25.92</v>
      </c>
      <c r="C2116" s="6">
        <v>27.08</v>
      </c>
      <c r="D2116" s="6">
        <v>29.06</v>
      </c>
      <c r="E2116" s="6">
        <v>25.23</v>
      </c>
      <c r="F2116" s="6">
        <v>0</v>
      </c>
      <c r="G2116" s="9">
        <v>-4.2799999999999998E-2</v>
      </c>
    </row>
    <row r="2117" spans="1:7" ht="18" thickBot="1" x14ac:dyDescent="0.3">
      <c r="A2117" s="3">
        <v>40777</v>
      </c>
      <c r="B2117" s="16">
        <v>27.08</v>
      </c>
      <c r="C2117" s="6">
        <v>29.19</v>
      </c>
      <c r="D2117" s="6">
        <v>30.35</v>
      </c>
      <c r="E2117" s="6">
        <v>27.03</v>
      </c>
      <c r="F2117" s="6">
        <v>0</v>
      </c>
      <c r="G2117" s="9">
        <v>-7.2300000000000003E-2</v>
      </c>
    </row>
    <row r="2118" spans="1:7" ht="18" thickBot="1" x14ac:dyDescent="0.3">
      <c r="A2118" s="3">
        <v>40774</v>
      </c>
      <c r="B2118" s="15">
        <v>29.19</v>
      </c>
      <c r="C2118" s="6">
        <v>27.45</v>
      </c>
      <c r="D2118" s="6">
        <v>31.13</v>
      </c>
      <c r="E2118" s="6">
        <v>25.9</v>
      </c>
      <c r="F2118" s="6">
        <v>0</v>
      </c>
      <c r="G2118" s="7">
        <v>6.3399999999999998E-2</v>
      </c>
    </row>
    <row r="2119" spans="1:7" ht="18" thickBot="1" x14ac:dyDescent="0.3">
      <c r="A2119" s="3">
        <v>40773</v>
      </c>
      <c r="B2119" s="15">
        <v>27.45</v>
      </c>
      <c r="C2119" s="6">
        <v>25.48</v>
      </c>
      <c r="D2119" s="6">
        <v>27.87</v>
      </c>
      <c r="E2119" s="6">
        <v>22.35</v>
      </c>
      <c r="F2119" s="6">
        <v>0</v>
      </c>
      <c r="G2119" s="7">
        <v>7.7299999999999994E-2</v>
      </c>
    </row>
    <row r="2120" spans="1:7" ht="18" thickBot="1" x14ac:dyDescent="0.3">
      <c r="A2120" s="3">
        <v>40772</v>
      </c>
      <c r="B2120" s="16">
        <v>25.48</v>
      </c>
      <c r="C2120" s="6">
        <v>26.46</v>
      </c>
      <c r="D2120" s="6">
        <v>26.46</v>
      </c>
      <c r="E2120" s="6">
        <v>24.53</v>
      </c>
      <c r="F2120" s="6">
        <v>0</v>
      </c>
      <c r="G2120" s="9">
        <v>-3.6999999999999998E-2</v>
      </c>
    </row>
    <row r="2121" spans="1:7" ht="18" thickBot="1" x14ac:dyDescent="0.3">
      <c r="A2121" s="3">
        <v>40771</v>
      </c>
      <c r="B2121" s="16">
        <v>26.46</v>
      </c>
      <c r="C2121" s="6">
        <v>27.02</v>
      </c>
      <c r="D2121" s="6">
        <v>27.13</v>
      </c>
      <c r="E2121" s="6">
        <v>24.99</v>
      </c>
      <c r="F2121" s="6">
        <v>0</v>
      </c>
      <c r="G2121" s="9">
        <v>-2.07E-2</v>
      </c>
    </row>
    <row r="2122" spans="1:7" ht="18" thickBot="1" x14ac:dyDescent="0.3">
      <c r="A2122" s="3">
        <v>40767</v>
      </c>
      <c r="B2122" s="16">
        <v>27.02</v>
      </c>
      <c r="C2122" s="6">
        <v>29.09</v>
      </c>
      <c r="D2122" s="6">
        <v>29.09</v>
      </c>
      <c r="E2122" s="6">
        <v>25.65</v>
      </c>
      <c r="F2122" s="6">
        <v>0</v>
      </c>
      <c r="G2122" s="9">
        <v>-7.1199999999999999E-2</v>
      </c>
    </row>
    <row r="2123" spans="1:7" ht="18" thickBot="1" x14ac:dyDescent="0.3">
      <c r="A2123" s="3">
        <v>40766</v>
      </c>
      <c r="B2123" s="15">
        <v>29.09</v>
      </c>
      <c r="C2123" s="6">
        <v>28.95</v>
      </c>
      <c r="D2123" s="6">
        <v>29.49</v>
      </c>
      <c r="E2123" s="6">
        <v>27.4</v>
      </c>
      <c r="F2123" s="6">
        <v>0</v>
      </c>
      <c r="G2123" s="7">
        <v>4.7999999999999996E-3</v>
      </c>
    </row>
    <row r="2124" spans="1:7" ht="18" thickBot="1" x14ac:dyDescent="0.3">
      <c r="A2124" s="3">
        <v>40765</v>
      </c>
      <c r="B2124" s="16">
        <v>28.95</v>
      </c>
      <c r="C2124" s="6">
        <v>34.880000000000003</v>
      </c>
      <c r="D2124" s="6">
        <v>34.880000000000003</v>
      </c>
      <c r="E2124" s="6">
        <v>26.09</v>
      </c>
      <c r="F2124" s="6">
        <v>0</v>
      </c>
      <c r="G2124" s="9">
        <v>-0.17</v>
      </c>
    </row>
    <row r="2125" spans="1:7" ht="18" thickBot="1" x14ac:dyDescent="0.3">
      <c r="A2125" s="3">
        <v>40764</v>
      </c>
      <c r="B2125" s="15">
        <v>34.880000000000003</v>
      </c>
      <c r="C2125" s="6">
        <v>28.78</v>
      </c>
      <c r="D2125" s="6">
        <v>37</v>
      </c>
      <c r="E2125" s="6">
        <v>28.78</v>
      </c>
      <c r="F2125" s="6">
        <v>0</v>
      </c>
      <c r="G2125" s="7">
        <v>0.21199999999999999</v>
      </c>
    </row>
    <row r="2126" spans="1:7" ht="18" thickBot="1" x14ac:dyDescent="0.3">
      <c r="A2126" s="3">
        <v>40763</v>
      </c>
      <c r="B2126" s="15">
        <v>28.78</v>
      </c>
      <c r="C2126" s="6">
        <v>24.9</v>
      </c>
      <c r="D2126" s="6">
        <v>29.65</v>
      </c>
      <c r="E2126" s="6">
        <v>24.9</v>
      </c>
      <c r="F2126" s="6">
        <v>0</v>
      </c>
      <c r="G2126" s="7">
        <v>0.15579999999999999</v>
      </c>
    </row>
    <row r="2127" spans="1:7" ht="18" thickBot="1" x14ac:dyDescent="0.3">
      <c r="A2127" s="3">
        <v>40760</v>
      </c>
      <c r="B2127" s="15">
        <v>24.9</v>
      </c>
      <c r="C2127" s="6">
        <v>20.22</v>
      </c>
      <c r="D2127" s="6">
        <v>26.4</v>
      </c>
      <c r="E2127" s="6">
        <v>19.84</v>
      </c>
      <c r="F2127" s="6">
        <v>0</v>
      </c>
      <c r="G2127" s="7">
        <v>0.23150000000000001</v>
      </c>
    </row>
    <row r="2128" spans="1:7" ht="18" thickBot="1" x14ac:dyDescent="0.3">
      <c r="A2128" s="3">
        <v>40759</v>
      </c>
      <c r="B2128" s="15">
        <v>20.22</v>
      </c>
      <c r="C2128" s="6">
        <v>19.43</v>
      </c>
      <c r="D2128" s="6">
        <v>20.28</v>
      </c>
      <c r="E2128" s="6">
        <v>19.260000000000002</v>
      </c>
      <c r="F2128" s="6">
        <v>0</v>
      </c>
      <c r="G2128" s="7">
        <v>3.7999999999999999E-2</v>
      </c>
    </row>
    <row r="2129" spans="1:7" ht="18" thickBot="1" x14ac:dyDescent="0.3">
      <c r="A2129" s="3">
        <v>40758</v>
      </c>
      <c r="B2129" s="15">
        <v>19.48</v>
      </c>
      <c r="C2129" s="6">
        <v>19.149999999999999</v>
      </c>
      <c r="D2129" s="6">
        <v>19.989999999999998</v>
      </c>
      <c r="E2129" s="6">
        <v>18.98</v>
      </c>
      <c r="F2129" s="6">
        <v>0</v>
      </c>
      <c r="G2129" s="7">
        <v>1.72E-2</v>
      </c>
    </row>
    <row r="2130" spans="1:7" ht="18" thickBot="1" x14ac:dyDescent="0.3">
      <c r="A2130" s="3">
        <v>40757</v>
      </c>
      <c r="B2130" s="15">
        <v>19.149999999999999</v>
      </c>
      <c r="C2130" s="6">
        <v>18.78</v>
      </c>
      <c r="D2130" s="6">
        <v>19.510000000000002</v>
      </c>
      <c r="E2130" s="6">
        <v>18.38</v>
      </c>
      <c r="F2130" s="6">
        <v>0</v>
      </c>
      <c r="G2130" s="7">
        <v>1.9699999999999999E-2</v>
      </c>
    </row>
    <row r="2131" spans="1:7" ht="18" thickBot="1" x14ac:dyDescent="0.3">
      <c r="A2131" s="3">
        <v>40756</v>
      </c>
      <c r="B2131" s="16">
        <v>18.78</v>
      </c>
      <c r="C2131" s="6">
        <v>19.77</v>
      </c>
      <c r="D2131" s="6">
        <v>19.77</v>
      </c>
      <c r="E2131" s="6">
        <v>18.579999999999998</v>
      </c>
      <c r="F2131" s="6">
        <v>0</v>
      </c>
      <c r="G2131" s="9">
        <v>-5.0099999999999999E-2</v>
      </c>
    </row>
    <row r="2132" spans="1:7" ht="18" thickBot="1" x14ac:dyDescent="0.3">
      <c r="A2132" s="3">
        <v>40753</v>
      </c>
      <c r="B2132" s="15">
        <v>19.77</v>
      </c>
      <c r="C2132" s="6">
        <v>18.510000000000002</v>
      </c>
      <c r="D2132" s="6">
        <v>19.88</v>
      </c>
      <c r="E2132" s="6">
        <v>18.39</v>
      </c>
      <c r="F2132" s="6">
        <v>0</v>
      </c>
      <c r="G2132" s="7">
        <v>6.8099999999999994E-2</v>
      </c>
    </row>
    <row r="2133" spans="1:7" ht="18" thickBot="1" x14ac:dyDescent="0.3">
      <c r="A2133" s="3">
        <v>40752</v>
      </c>
      <c r="B2133" s="15">
        <v>18.510000000000002</v>
      </c>
      <c r="C2133" s="6">
        <v>18.25</v>
      </c>
      <c r="D2133" s="6">
        <v>19.04</v>
      </c>
      <c r="E2133" s="6">
        <v>18.25</v>
      </c>
      <c r="F2133" s="6">
        <v>0</v>
      </c>
      <c r="G2133" s="7">
        <v>1.4200000000000001E-2</v>
      </c>
    </row>
    <row r="2134" spans="1:7" ht="18" thickBot="1" x14ac:dyDescent="0.3">
      <c r="A2134" s="3">
        <v>40751</v>
      </c>
      <c r="B2134" s="16">
        <v>18.25</v>
      </c>
      <c r="C2134" s="6">
        <v>19.3</v>
      </c>
      <c r="D2134" s="6">
        <v>19.36</v>
      </c>
      <c r="E2134" s="6">
        <v>18.13</v>
      </c>
      <c r="F2134" s="6">
        <v>0</v>
      </c>
      <c r="G2134" s="9">
        <v>-5.4399999999999997E-2</v>
      </c>
    </row>
    <row r="2135" spans="1:7" ht="18" thickBot="1" x14ac:dyDescent="0.3">
      <c r="A2135" s="3">
        <v>40750</v>
      </c>
      <c r="B2135" s="15">
        <v>19.3</v>
      </c>
      <c r="C2135" s="6">
        <v>19.2</v>
      </c>
      <c r="D2135" s="6">
        <v>19.59</v>
      </c>
      <c r="E2135" s="6">
        <v>18.41</v>
      </c>
      <c r="F2135" s="6">
        <v>0</v>
      </c>
      <c r="G2135" s="7">
        <v>5.1999999999999998E-3</v>
      </c>
    </row>
    <row r="2136" spans="1:7" ht="18" thickBot="1" x14ac:dyDescent="0.3">
      <c r="A2136" s="3">
        <v>40749</v>
      </c>
      <c r="B2136" s="15">
        <v>19.2</v>
      </c>
      <c r="C2136" s="6">
        <v>17.91</v>
      </c>
      <c r="D2136" s="6">
        <v>19.23</v>
      </c>
      <c r="E2136" s="6">
        <v>16.55</v>
      </c>
      <c r="F2136" s="6">
        <v>0</v>
      </c>
      <c r="G2136" s="7">
        <v>7.1999999999999995E-2</v>
      </c>
    </row>
    <row r="2137" spans="1:7" ht="18" thickBot="1" x14ac:dyDescent="0.3">
      <c r="A2137" s="3">
        <v>40746</v>
      </c>
      <c r="B2137" s="16">
        <v>17.91</v>
      </c>
      <c r="C2137" s="6">
        <v>18.75</v>
      </c>
      <c r="D2137" s="6">
        <v>18.75</v>
      </c>
      <c r="E2137" s="6">
        <v>17.27</v>
      </c>
      <c r="F2137" s="6">
        <v>0</v>
      </c>
      <c r="G2137" s="9">
        <v>-4.48E-2</v>
      </c>
    </row>
    <row r="2138" spans="1:7" ht="18" thickBot="1" x14ac:dyDescent="0.3">
      <c r="A2138" s="3">
        <v>40745</v>
      </c>
      <c r="B2138" s="16">
        <v>18.75</v>
      </c>
      <c r="C2138" s="6">
        <v>19.11</v>
      </c>
      <c r="D2138" s="6">
        <v>19.16</v>
      </c>
      <c r="E2138" s="6">
        <v>18.64</v>
      </c>
      <c r="F2138" s="6">
        <v>0</v>
      </c>
      <c r="G2138" s="9">
        <v>-1.8800000000000001E-2</v>
      </c>
    </row>
    <row r="2139" spans="1:7" ht="18" thickBot="1" x14ac:dyDescent="0.3">
      <c r="A2139" s="3">
        <v>40744</v>
      </c>
      <c r="B2139" s="16">
        <v>19.11</v>
      </c>
      <c r="C2139" s="6">
        <v>19.25</v>
      </c>
      <c r="D2139" s="6">
        <v>19.46</v>
      </c>
      <c r="E2139" s="6">
        <v>18.48</v>
      </c>
      <c r="F2139" s="6">
        <v>0</v>
      </c>
      <c r="G2139" s="9">
        <v>-7.3000000000000001E-3</v>
      </c>
    </row>
    <row r="2140" spans="1:7" ht="18" thickBot="1" x14ac:dyDescent="0.3">
      <c r="A2140" s="3">
        <v>40743</v>
      </c>
      <c r="B2140" s="16">
        <v>19.25</v>
      </c>
      <c r="C2140" s="6">
        <v>20.2</v>
      </c>
      <c r="D2140" s="6">
        <v>20.2</v>
      </c>
      <c r="E2140" s="6">
        <v>19.079999999999998</v>
      </c>
      <c r="F2140" s="6">
        <v>0</v>
      </c>
      <c r="G2140" s="9">
        <v>-4.7E-2</v>
      </c>
    </row>
    <row r="2141" spans="1:7" ht="18" thickBot="1" x14ac:dyDescent="0.3">
      <c r="A2141" s="3">
        <v>40742</v>
      </c>
      <c r="B2141" s="15">
        <v>20.2</v>
      </c>
      <c r="C2141" s="6">
        <v>19.95</v>
      </c>
      <c r="D2141" s="6">
        <v>20.399999999999999</v>
      </c>
      <c r="E2141" s="6">
        <v>19.29</v>
      </c>
      <c r="F2141" s="6">
        <v>0</v>
      </c>
      <c r="G2141" s="7">
        <v>1.2500000000000001E-2</v>
      </c>
    </row>
    <row r="2142" spans="1:7" ht="18" thickBot="1" x14ac:dyDescent="0.3">
      <c r="A2142" s="3">
        <v>40739</v>
      </c>
      <c r="B2142" s="16">
        <v>19.95</v>
      </c>
      <c r="C2142" s="6">
        <v>19.97</v>
      </c>
      <c r="D2142" s="6">
        <v>20.260000000000002</v>
      </c>
      <c r="E2142" s="6">
        <v>19.079999999999998</v>
      </c>
      <c r="F2142" s="6">
        <v>0</v>
      </c>
      <c r="G2142" s="9">
        <v>-1E-3</v>
      </c>
    </row>
    <row r="2143" spans="1:7" ht="18" thickBot="1" x14ac:dyDescent="0.3">
      <c r="A2143" s="3">
        <v>40738</v>
      </c>
      <c r="B2143" s="15">
        <v>19.97</v>
      </c>
      <c r="C2143" s="6">
        <v>19.52</v>
      </c>
      <c r="D2143" s="6">
        <v>20.29</v>
      </c>
      <c r="E2143" s="6">
        <v>17.850000000000001</v>
      </c>
      <c r="F2143" s="6">
        <v>0</v>
      </c>
      <c r="G2143" s="7">
        <v>2.3099999999999999E-2</v>
      </c>
    </row>
    <row r="2144" spans="1:7" ht="18" thickBot="1" x14ac:dyDescent="0.3">
      <c r="A2144" s="3">
        <v>40737</v>
      </c>
      <c r="B2144" s="16">
        <v>19.52</v>
      </c>
      <c r="C2144" s="6">
        <v>20.83</v>
      </c>
      <c r="D2144" s="6">
        <v>20.83</v>
      </c>
      <c r="E2144" s="6">
        <v>19.5</v>
      </c>
      <c r="F2144" s="6">
        <v>0</v>
      </c>
      <c r="G2144" s="9">
        <v>-6.2899999999999998E-2</v>
      </c>
    </row>
    <row r="2145" spans="1:7" ht="18" thickBot="1" x14ac:dyDescent="0.3">
      <c r="A2145" s="3">
        <v>40736</v>
      </c>
      <c r="B2145" s="15">
        <v>20.83</v>
      </c>
      <c r="C2145" s="6">
        <v>19.690000000000001</v>
      </c>
      <c r="D2145" s="6">
        <v>21.22</v>
      </c>
      <c r="E2145" s="6">
        <v>19.41</v>
      </c>
      <c r="F2145" s="6">
        <v>0</v>
      </c>
      <c r="G2145" s="7">
        <v>5.79E-2</v>
      </c>
    </row>
    <row r="2146" spans="1:7" ht="18" thickBot="1" x14ac:dyDescent="0.3">
      <c r="A2146" s="3">
        <v>40735</v>
      </c>
      <c r="B2146" s="15">
        <v>19.690000000000001</v>
      </c>
      <c r="C2146" s="6">
        <v>18.670000000000002</v>
      </c>
      <c r="D2146" s="6">
        <v>19.71</v>
      </c>
      <c r="E2146" s="6">
        <v>18.600000000000001</v>
      </c>
      <c r="F2146" s="6">
        <v>0</v>
      </c>
      <c r="G2146" s="7">
        <v>5.4600000000000003E-2</v>
      </c>
    </row>
    <row r="2147" spans="1:7" ht="18" thickBot="1" x14ac:dyDescent="0.3">
      <c r="A2147" s="3">
        <v>40732</v>
      </c>
      <c r="B2147" s="15">
        <v>18.670000000000002</v>
      </c>
      <c r="C2147" s="6">
        <v>18.62</v>
      </c>
      <c r="D2147" s="6">
        <v>18.79</v>
      </c>
      <c r="E2147" s="6">
        <v>18.02</v>
      </c>
      <c r="F2147" s="6">
        <v>0</v>
      </c>
      <c r="G2147" s="7">
        <v>2.7000000000000001E-3</v>
      </c>
    </row>
    <row r="2148" spans="1:7" ht="18" thickBot="1" x14ac:dyDescent="0.3">
      <c r="A2148" s="3">
        <v>40731</v>
      </c>
      <c r="B2148" s="15">
        <v>18.62</v>
      </c>
      <c r="C2148" s="6">
        <v>18.34</v>
      </c>
      <c r="D2148" s="6">
        <v>18.62</v>
      </c>
      <c r="E2148" s="6">
        <v>17.350000000000001</v>
      </c>
      <c r="F2148" s="6">
        <v>0</v>
      </c>
      <c r="G2148" s="7">
        <v>1.5299999999999999E-2</v>
      </c>
    </row>
    <row r="2149" spans="1:7" ht="18" thickBot="1" x14ac:dyDescent="0.3">
      <c r="A2149" s="3">
        <v>40730</v>
      </c>
      <c r="B2149" s="15">
        <v>18.34</v>
      </c>
      <c r="C2149" s="6">
        <v>18.25</v>
      </c>
      <c r="D2149" s="6">
        <v>18.489999999999998</v>
      </c>
      <c r="E2149" s="6">
        <v>18.12</v>
      </c>
      <c r="F2149" s="6">
        <v>0</v>
      </c>
      <c r="G2149" s="7">
        <v>4.8999999999999998E-3</v>
      </c>
    </row>
    <row r="2150" spans="1:7" ht="18" thickBot="1" x14ac:dyDescent="0.3">
      <c r="A2150" s="3">
        <v>40729</v>
      </c>
      <c r="B2150" s="15">
        <v>18.25</v>
      </c>
      <c r="C2150" s="6">
        <v>18.170000000000002</v>
      </c>
      <c r="D2150" s="6">
        <v>18.52</v>
      </c>
      <c r="E2150" s="6">
        <v>17.78</v>
      </c>
      <c r="F2150" s="6">
        <v>0</v>
      </c>
      <c r="G2150" s="7">
        <v>4.4000000000000003E-3</v>
      </c>
    </row>
    <row r="2151" spans="1:7" ht="18" thickBot="1" x14ac:dyDescent="0.3">
      <c r="A2151" s="3">
        <v>40728</v>
      </c>
      <c r="B2151" s="16">
        <v>18.170000000000002</v>
      </c>
      <c r="C2151" s="6">
        <v>18.21</v>
      </c>
      <c r="D2151" s="6">
        <v>18.71</v>
      </c>
      <c r="E2151" s="6">
        <v>17.84</v>
      </c>
      <c r="F2151" s="6">
        <v>0</v>
      </c>
      <c r="G2151" s="9">
        <v>-2.2000000000000001E-3</v>
      </c>
    </row>
    <row r="2152" spans="1:7" ht="18" thickBot="1" x14ac:dyDescent="0.3">
      <c r="A2152" s="3">
        <v>40725</v>
      </c>
      <c r="B2152" s="16">
        <v>18.21</v>
      </c>
      <c r="C2152" s="6">
        <v>18.41</v>
      </c>
      <c r="D2152" s="6">
        <v>18.43</v>
      </c>
      <c r="E2152" s="6">
        <v>17.79</v>
      </c>
      <c r="F2152" s="6">
        <v>0</v>
      </c>
      <c r="G2152" s="9">
        <v>-1.09E-2</v>
      </c>
    </row>
    <row r="2153" spans="1:7" ht="18" thickBot="1" x14ac:dyDescent="0.3">
      <c r="A2153" s="3">
        <v>40724</v>
      </c>
      <c r="B2153" s="16">
        <v>18.41</v>
      </c>
      <c r="C2153" s="6">
        <v>19.46</v>
      </c>
      <c r="D2153" s="6">
        <v>19.46</v>
      </c>
      <c r="E2153" s="6">
        <v>18.41</v>
      </c>
      <c r="F2153" s="6">
        <v>0</v>
      </c>
      <c r="G2153" s="9">
        <v>-5.3999999999999999E-2</v>
      </c>
    </row>
    <row r="2154" spans="1:7" ht="18" thickBot="1" x14ac:dyDescent="0.3">
      <c r="A2154" s="3">
        <v>40723</v>
      </c>
      <c r="B2154" s="16">
        <v>19.46</v>
      </c>
      <c r="C2154" s="6">
        <v>19.489999999999998</v>
      </c>
      <c r="D2154" s="6">
        <v>19.54</v>
      </c>
      <c r="E2154" s="6">
        <v>18.760000000000002</v>
      </c>
      <c r="F2154" s="6">
        <v>0</v>
      </c>
      <c r="G2154" s="9">
        <v>-1.5E-3</v>
      </c>
    </row>
    <row r="2155" spans="1:7" ht="18" thickBot="1" x14ac:dyDescent="0.3">
      <c r="A2155" s="3">
        <v>40722</v>
      </c>
      <c r="B2155" s="16">
        <v>19.489999999999998</v>
      </c>
      <c r="C2155" s="6">
        <v>19.989999999999998</v>
      </c>
      <c r="D2155" s="6">
        <v>19.989999999999998</v>
      </c>
      <c r="E2155" s="6">
        <v>19.32</v>
      </c>
      <c r="F2155" s="6">
        <v>0</v>
      </c>
      <c r="G2155" s="9">
        <v>-2.5000000000000001E-2</v>
      </c>
    </row>
    <row r="2156" spans="1:7" ht="18" thickBot="1" x14ac:dyDescent="0.3">
      <c r="A2156" s="3">
        <v>40721</v>
      </c>
      <c r="B2156" s="15">
        <v>19.989999999999998</v>
      </c>
      <c r="C2156" s="6">
        <v>19.32</v>
      </c>
      <c r="D2156" s="6">
        <v>20.37</v>
      </c>
      <c r="E2156" s="6">
        <v>19.21</v>
      </c>
      <c r="F2156" s="6">
        <v>0</v>
      </c>
      <c r="G2156" s="7">
        <v>3.4700000000000002E-2</v>
      </c>
    </row>
    <row r="2157" spans="1:7" ht="18" thickBot="1" x14ac:dyDescent="0.3">
      <c r="A2157" s="3">
        <v>40718</v>
      </c>
      <c r="B2157" s="16">
        <v>19.32</v>
      </c>
      <c r="C2157" s="6">
        <v>19.5</v>
      </c>
      <c r="D2157" s="6">
        <v>19.5</v>
      </c>
      <c r="E2157" s="6">
        <v>18.25</v>
      </c>
      <c r="F2157" s="6">
        <v>0</v>
      </c>
      <c r="G2157" s="9">
        <v>-9.1999999999999998E-3</v>
      </c>
    </row>
    <row r="2158" spans="1:7" ht="18" thickBot="1" x14ac:dyDescent="0.3">
      <c r="A2158" s="3">
        <v>40717</v>
      </c>
      <c r="B2158" s="16">
        <v>19.5</v>
      </c>
      <c r="C2158" s="6">
        <v>20.89</v>
      </c>
      <c r="D2158" s="6">
        <v>20.95</v>
      </c>
      <c r="E2158" s="6">
        <v>19.47</v>
      </c>
      <c r="F2158" s="6">
        <v>0</v>
      </c>
      <c r="G2158" s="9">
        <v>-6.6500000000000004E-2</v>
      </c>
    </row>
    <row r="2159" spans="1:7" ht="18" thickBot="1" x14ac:dyDescent="0.3">
      <c r="A2159" s="3">
        <v>40716</v>
      </c>
      <c r="B2159" s="16">
        <v>20.89</v>
      </c>
      <c r="C2159" s="6">
        <v>21.31</v>
      </c>
      <c r="D2159" s="6">
        <v>21.31</v>
      </c>
      <c r="E2159" s="6">
        <v>20.239999999999998</v>
      </c>
      <c r="F2159" s="6">
        <v>0</v>
      </c>
      <c r="G2159" s="9">
        <v>-1.9699999999999999E-2</v>
      </c>
    </row>
    <row r="2160" spans="1:7" ht="18" thickBot="1" x14ac:dyDescent="0.3">
      <c r="A2160" s="3">
        <v>40715</v>
      </c>
      <c r="B2160" s="16">
        <v>21.31</v>
      </c>
      <c r="C2160" s="6">
        <v>22.18</v>
      </c>
      <c r="D2160" s="6">
        <v>22.18</v>
      </c>
      <c r="E2160" s="6">
        <v>20.93</v>
      </c>
      <c r="F2160" s="6">
        <v>0</v>
      </c>
      <c r="G2160" s="9">
        <v>-3.9199999999999999E-2</v>
      </c>
    </row>
    <row r="2161" spans="1:7" ht="18" thickBot="1" x14ac:dyDescent="0.3">
      <c r="A2161" s="3">
        <v>40714</v>
      </c>
      <c r="B2161" s="15">
        <v>22.18</v>
      </c>
      <c r="C2161" s="6">
        <v>20.27</v>
      </c>
      <c r="D2161" s="6">
        <v>24.38</v>
      </c>
      <c r="E2161" s="6">
        <v>19.78</v>
      </c>
      <c r="F2161" s="6">
        <v>0</v>
      </c>
      <c r="G2161" s="7">
        <v>9.4200000000000006E-2</v>
      </c>
    </row>
    <row r="2162" spans="1:7" ht="18" thickBot="1" x14ac:dyDescent="0.3">
      <c r="A2162" s="3">
        <v>40711</v>
      </c>
      <c r="B2162" s="15">
        <v>20.27</v>
      </c>
      <c r="C2162" s="6">
        <v>19.66</v>
      </c>
      <c r="D2162" s="6">
        <v>20.28</v>
      </c>
      <c r="E2162" s="6">
        <v>18.600000000000001</v>
      </c>
      <c r="F2162" s="6">
        <v>0</v>
      </c>
      <c r="G2162" s="7">
        <v>3.1E-2</v>
      </c>
    </row>
    <row r="2163" spans="1:7" ht="18" thickBot="1" x14ac:dyDescent="0.3">
      <c r="A2163" s="3">
        <v>40710</v>
      </c>
      <c r="B2163" s="15">
        <v>19.66</v>
      </c>
      <c r="C2163" s="6">
        <v>19.14</v>
      </c>
      <c r="D2163" s="6">
        <v>19.86</v>
      </c>
      <c r="E2163" s="6">
        <v>18.34</v>
      </c>
      <c r="F2163" s="6">
        <v>0</v>
      </c>
      <c r="G2163" s="7">
        <v>2.7199999999999998E-2</v>
      </c>
    </row>
    <row r="2164" spans="1:7" ht="18" thickBot="1" x14ac:dyDescent="0.3">
      <c r="A2164" s="3">
        <v>40709</v>
      </c>
      <c r="B2164" s="15">
        <v>19.14</v>
      </c>
      <c r="C2164" s="6">
        <v>18.510000000000002</v>
      </c>
      <c r="D2164" s="6">
        <v>19.22</v>
      </c>
      <c r="E2164" s="6">
        <v>17.899999999999999</v>
      </c>
      <c r="F2164" s="6">
        <v>0</v>
      </c>
      <c r="G2164" s="7">
        <v>3.4000000000000002E-2</v>
      </c>
    </row>
    <row r="2165" spans="1:7" ht="18" thickBot="1" x14ac:dyDescent="0.3">
      <c r="A2165" s="3">
        <v>40708</v>
      </c>
      <c r="B2165" s="16">
        <v>18.510000000000002</v>
      </c>
      <c r="C2165" s="6">
        <v>18.91</v>
      </c>
      <c r="D2165" s="6">
        <v>18.91</v>
      </c>
      <c r="E2165" s="6">
        <v>17.53</v>
      </c>
      <c r="F2165" s="6">
        <v>0</v>
      </c>
      <c r="G2165" s="9">
        <v>-2.12E-2</v>
      </c>
    </row>
    <row r="2166" spans="1:7" ht="18" thickBot="1" x14ac:dyDescent="0.3">
      <c r="A2166" s="3">
        <v>40707</v>
      </c>
      <c r="B2166" s="15">
        <v>18.91</v>
      </c>
      <c r="C2166" s="6">
        <v>18.54</v>
      </c>
      <c r="D2166" s="6">
        <v>19.41</v>
      </c>
      <c r="E2166" s="6">
        <v>18.23</v>
      </c>
      <c r="F2166" s="6">
        <v>0</v>
      </c>
      <c r="G2166" s="7">
        <v>0.02</v>
      </c>
    </row>
    <row r="2167" spans="1:7" ht="18" thickBot="1" x14ac:dyDescent="0.3">
      <c r="A2167" s="3">
        <v>40704</v>
      </c>
      <c r="B2167" s="16">
        <v>18.54</v>
      </c>
      <c r="C2167" s="6">
        <v>18.579999999999998</v>
      </c>
      <c r="D2167" s="6">
        <v>19.75</v>
      </c>
      <c r="E2167" s="6">
        <v>17.55</v>
      </c>
      <c r="F2167" s="6">
        <v>0</v>
      </c>
      <c r="G2167" s="9">
        <v>-2.2000000000000001E-3</v>
      </c>
    </row>
    <row r="2168" spans="1:7" ht="18" thickBot="1" x14ac:dyDescent="0.3">
      <c r="A2168" s="3">
        <v>40703</v>
      </c>
      <c r="B2168" s="16">
        <v>18.579999999999998</v>
      </c>
      <c r="C2168" s="6">
        <v>18.579999999999998</v>
      </c>
      <c r="D2168" s="6">
        <v>19</v>
      </c>
      <c r="E2168" s="6">
        <v>17.8</v>
      </c>
      <c r="F2168" s="6">
        <v>0</v>
      </c>
      <c r="G2168" s="9">
        <v>0</v>
      </c>
    </row>
    <row r="2169" spans="1:7" ht="18" thickBot="1" x14ac:dyDescent="0.3">
      <c r="A2169" s="3">
        <v>40702</v>
      </c>
      <c r="B2169" s="15">
        <v>18.579999999999998</v>
      </c>
      <c r="C2169" s="6">
        <v>18.03</v>
      </c>
      <c r="D2169" s="6">
        <v>18.72</v>
      </c>
      <c r="E2169" s="6">
        <v>17.71</v>
      </c>
      <c r="F2169" s="6">
        <v>0</v>
      </c>
      <c r="G2169" s="7">
        <v>3.0499999999999999E-2</v>
      </c>
    </row>
    <row r="2170" spans="1:7" ht="18" thickBot="1" x14ac:dyDescent="0.3">
      <c r="A2170" s="3">
        <v>40701</v>
      </c>
      <c r="B2170" s="16">
        <v>18.03</v>
      </c>
      <c r="C2170" s="6">
        <v>18.21</v>
      </c>
      <c r="D2170" s="6">
        <v>18.579999999999998</v>
      </c>
      <c r="E2170" s="6">
        <v>17.84</v>
      </c>
      <c r="F2170" s="6">
        <v>0</v>
      </c>
      <c r="G2170" s="9">
        <v>-9.9000000000000008E-3</v>
      </c>
    </row>
    <row r="2171" spans="1:7" ht="18" thickBot="1" x14ac:dyDescent="0.3">
      <c r="A2171" s="3">
        <v>40700</v>
      </c>
      <c r="B2171" s="15">
        <v>18.21</v>
      </c>
      <c r="C2171" s="6">
        <v>17.61</v>
      </c>
      <c r="D2171" s="6">
        <v>18.84</v>
      </c>
      <c r="E2171" s="6">
        <v>17.59</v>
      </c>
      <c r="F2171" s="6">
        <v>0</v>
      </c>
      <c r="G2171" s="7">
        <v>3.4099999999999998E-2</v>
      </c>
    </row>
    <row r="2172" spans="1:7" ht="18" thickBot="1" x14ac:dyDescent="0.3">
      <c r="A2172" s="3">
        <v>40697</v>
      </c>
      <c r="B2172" s="16">
        <v>17.61</v>
      </c>
      <c r="C2172" s="6">
        <v>17.98</v>
      </c>
      <c r="D2172" s="6">
        <v>18.170000000000002</v>
      </c>
      <c r="E2172" s="6">
        <v>16.989999999999998</v>
      </c>
      <c r="F2172" s="6">
        <v>0</v>
      </c>
      <c r="G2172" s="9">
        <v>-2.06E-2</v>
      </c>
    </row>
    <row r="2173" spans="1:7" ht="18" thickBot="1" x14ac:dyDescent="0.3">
      <c r="A2173" s="3">
        <v>40696</v>
      </c>
      <c r="B2173" s="15">
        <v>17.98</v>
      </c>
      <c r="C2173" s="6">
        <v>16.73</v>
      </c>
      <c r="D2173" s="6">
        <v>18.04</v>
      </c>
      <c r="E2173" s="6">
        <v>16.73</v>
      </c>
      <c r="F2173" s="6">
        <v>0</v>
      </c>
      <c r="G2173" s="7">
        <v>7.4700000000000003E-2</v>
      </c>
    </row>
    <row r="2174" spans="1:7" ht="18" thickBot="1" x14ac:dyDescent="0.3">
      <c r="A2174" s="3">
        <v>40695</v>
      </c>
      <c r="B2174" s="16">
        <v>16.73</v>
      </c>
      <c r="C2174" s="6">
        <v>16.82</v>
      </c>
      <c r="D2174" s="6">
        <v>17.43</v>
      </c>
      <c r="E2174" s="6">
        <v>16.36</v>
      </c>
      <c r="F2174" s="6">
        <v>0</v>
      </c>
      <c r="G2174" s="9">
        <v>-5.4000000000000003E-3</v>
      </c>
    </row>
    <row r="2175" spans="1:7" ht="18" thickBot="1" x14ac:dyDescent="0.3">
      <c r="A2175" s="3">
        <v>40694</v>
      </c>
      <c r="B2175" s="16">
        <v>16.82</v>
      </c>
      <c r="C2175" s="6">
        <v>17.87</v>
      </c>
      <c r="D2175" s="6">
        <v>17.87</v>
      </c>
      <c r="E2175" s="6">
        <v>16.670000000000002</v>
      </c>
      <c r="F2175" s="6">
        <v>0</v>
      </c>
      <c r="G2175" s="9">
        <v>-5.8799999999999998E-2</v>
      </c>
    </row>
    <row r="2176" spans="1:7" ht="18" thickBot="1" x14ac:dyDescent="0.3">
      <c r="A2176" s="3">
        <v>40693</v>
      </c>
      <c r="B2176" s="15">
        <v>17.87</v>
      </c>
      <c r="C2176" s="6">
        <v>17.25</v>
      </c>
      <c r="D2176" s="6">
        <v>18.87</v>
      </c>
      <c r="E2176" s="6">
        <v>17.25</v>
      </c>
      <c r="F2176" s="6">
        <v>0</v>
      </c>
      <c r="G2176" s="7">
        <v>3.5900000000000001E-2</v>
      </c>
    </row>
    <row r="2177" spans="1:7" ht="18" thickBot="1" x14ac:dyDescent="0.3">
      <c r="A2177" s="3">
        <v>40690</v>
      </c>
      <c r="B2177" s="16">
        <v>17.25</v>
      </c>
      <c r="C2177" s="6">
        <v>19.18</v>
      </c>
      <c r="D2177" s="6">
        <v>19.18</v>
      </c>
      <c r="E2177" s="6">
        <v>17.14</v>
      </c>
      <c r="F2177" s="6">
        <v>0</v>
      </c>
      <c r="G2177" s="9">
        <v>-0.10059999999999999</v>
      </c>
    </row>
    <row r="2178" spans="1:7" ht="18" thickBot="1" x14ac:dyDescent="0.3">
      <c r="A2178" s="3">
        <v>40689</v>
      </c>
      <c r="B2178" s="16">
        <v>19.18</v>
      </c>
      <c r="C2178" s="6">
        <v>20.66</v>
      </c>
      <c r="D2178" s="6">
        <v>20.85</v>
      </c>
      <c r="E2178" s="6">
        <v>18.53</v>
      </c>
      <c r="F2178" s="6">
        <v>0</v>
      </c>
      <c r="G2178" s="9">
        <v>-7.1599999999999997E-2</v>
      </c>
    </row>
    <row r="2179" spans="1:7" ht="18" thickBot="1" x14ac:dyDescent="0.3">
      <c r="A2179" s="3">
        <v>40688</v>
      </c>
      <c r="B2179" s="15">
        <v>20.66</v>
      </c>
      <c r="C2179" s="6">
        <v>19.93</v>
      </c>
      <c r="D2179" s="6">
        <v>24.31</v>
      </c>
      <c r="E2179" s="6">
        <v>19.350000000000001</v>
      </c>
      <c r="F2179" s="6">
        <v>0</v>
      </c>
      <c r="G2179" s="7">
        <v>3.6600000000000001E-2</v>
      </c>
    </row>
    <row r="2180" spans="1:7" ht="18" thickBot="1" x14ac:dyDescent="0.3">
      <c r="A2180" s="3">
        <v>40687</v>
      </c>
      <c r="B2180" s="16">
        <v>19.93</v>
      </c>
      <c r="C2180" s="6">
        <v>21.04</v>
      </c>
      <c r="D2180" s="6">
        <v>21.36</v>
      </c>
      <c r="E2180" s="6">
        <v>19.55</v>
      </c>
      <c r="F2180" s="6">
        <v>0</v>
      </c>
      <c r="G2180" s="9">
        <v>-5.28E-2</v>
      </c>
    </row>
    <row r="2181" spans="1:7" ht="18" thickBot="1" x14ac:dyDescent="0.3">
      <c r="A2181" s="3">
        <v>40686</v>
      </c>
      <c r="B2181" s="15">
        <v>21.04</v>
      </c>
      <c r="C2181" s="6">
        <v>19.45</v>
      </c>
      <c r="D2181" s="6">
        <v>23.45</v>
      </c>
      <c r="E2181" s="6">
        <v>18.52</v>
      </c>
      <c r="F2181" s="6">
        <v>0</v>
      </c>
      <c r="G2181" s="7">
        <v>8.1699999999999995E-2</v>
      </c>
    </row>
    <row r="2182" spans="1:7" ht="18" thickBot="1" x14ac:dyDescent="0.3">
      <c r="A2182" s="3">
        <v>40683</v>
      </c>
      <c r="B2182" s="16">
        <v>19.45</v>
      </c>
      <c r="C2182" s="6">
        <v>20.41</v>
      </c>
      <c r="D2182" s="6">
        <v>20.41</v>
      </c>
      <c r="E2182" s="6">
        <v>18.420000000000002</v>
      </c>
      <c r="F2182" s="6">
        <v>0</v>
      </c>
      <c r="G2182" s="9">
        <v>-4.7E-2</v>
      </c>
    </row>
    <row r="2183" spans="1:7" ht="18" thickBot="1" x14ac:dyDescent="0.3">
      <c r="A2183" s="3">
        <v>40682</v>
      </c>
      <c r="B2183" s="16">
        <v>20.41</v>
      </c>
      <c r="C2183" s="6">
        <v>20.71</v>
      </c>
      <c r="D2183" s="6">
        <v>20.72</v>
      </c>
      <c r="E2183" s="6">
        <v>19.13</v>
      </c>
      <c r="F2183" s="6">
        <v>0</v>
      </c>
      <c r="G2183" s="9">
        <v>-1.4500000000000001E-2</v>
      </c>
    </row>
    <row r="2184" spans="1:7" ht="18" thickBot="1" x14ac:dyDescent="0.3">
      <c r="A2184" s="3">
        <v>40681</v>
      </c>
      <c r="B2184" s="16">
        <v>20.71</v>
      </c>
      <c r="C2184" s="6">
        <v>21.03</v>
      </c>
      <c r="D2184" s="6">
        <v>21.42</v>
      </c>
      <c r="E2184" s="6">
        <v>19.420000000000002</v>
      </c>
      <c r="F2184" s="6">
        <v>0</v>
      </c>
      <c r="G2184" s="9">
        <v>-1.52E-2</v>
      </c>
    </row>
    <row r="2185" spans="1:7" ht="18" thickBot="1" x14ac:dyDescent="0.3">
      <c r="A2185" s="3">
        <v>40680</v>
      </c>
      <c r="B2185" s="16">
        <v>21.03</v>
      </c>
      <c r="C2185" s="6">
        <v>21.46</v>
      </c>
      <c r="D2185" s="6">
        <v>21.46</v>
      </c>
      <c r="E2185" s="6">
        <v>19.760000000000002</v>
      </c>
      <c r="F2185" s="6">
        <v>0</v>
      </c>
      <c r="G2185" s="9">
        <v>-0.02</v>
      </c>
    </row>
    <row r="2186" spans="1:7" ht="18" thickBot="1" x14ac:dyDescent="0.3">
      <c r="A2186" s="3">
        <v>40679</v>
      </c>
      <c r="B2186" s="15">
        <v>21.46</v>
      </c>
      <c r="C2186" s="6">
        <v>20.63</v>
      </c>
      <c r="D2186" s="6">
        <v>21.97</v>
      </c>
      <c r="E2186" s="6">
        <v>19.899999999999999</v>
      </c>
      <c r="F2186" s="6">
        <v>0</v>
      </c>
      <c r="G2186" s="7">
        <v>4.02E-2</v>
      </c>
    </row>
    <row r="2187" spans="1:7" ht="18" thickBot="1" x14ac:dyDescent="0.3">
      <c r="A2187" s="3">
        <v>40676</v>
      </c>
      <c r="B2187" s="16">
        <v>20.63</v>
      </c>
      <c r="C2187" s="6">
        <v>21.23</v>
      </c>
      <c r="D2187" s="6">
        <v>21.23</v>
      </c>
      <c r="E2187" s="6">
        <v>19.399999999999999</v>
      </c>
      <c r="F2187" s="6">
        <v>0</v>
      </c>
      <c r="G2187" s="9">
        <v>-2.8299999999999999E-2</v>
      </c>
    </row>
    <row r="2188" spans="1:7" ht="18" thickBot="1" x14ac:dyDescent="0.3">
      <c r="A2188" s="3">
        <v>40675</v>
      </c>
      <c r="B2188" s="16">
        <v>21.23</v>
      </c>
      <c r="C2188" s="6">
        <v>21.24</v>
      </c>
      <c r="D2188" s="6">
        <v>21.45</v>
      </c>
      <c r="E2188" s="6">
        <v>19.829999999999998</v>
      </c>
      <c r="F2188" s="6">
        <v>0</v>
      </c>
      <c r="G2188" s="9">
        <v>-5.0000000000000001E-4</v>
      </c>
    </row>
    <row r="2189" spans="1:7" ht="18" thickBot="1" x14ac:dyDescent="0.3">
      <c r="A2189" s="3">
        <v>40674</v>
      </c>
      <c r="B2189" s="16">
        <v>21.24</v>
      </c>
      <c r="C2189" s="6">
        <v>21.74</v>
      </c>
      <c r="D2189" s="6">
        <v>21.74</v>
      </c>
      <c r="E2189" s="6">
        <v>19.89</v>
      </c>
      <c r="F2189" s="6">
        <v>0</v>
      </c>
      <c r="G2189" s="9">
        <v>-2.3E-2</v>
      </c>
    </row>
    <row r="2190" spans="1:7" ht="18" thickBot="1" x14ac:dyDescent="0.3">
      <c r="A2190" s="3">
        <v>40673</v>
      </c>
      <c r="B2190" s="15">
        <v>21.74</v>
      </c>
      <c r="C2190" s="6">
        <v>21.5</v>
      </c>
      <c r="D2190" s="6">
        <v>21.91</v>
      </c>
      <c r="E2190" s="6">
        <v>20.190000000000001</v>
      </c>
      <c r="F2190" s="6">
        <v>0</v>
      </c>
      <c r="G2190" s="7">
        <v>1.12E-2</v>
      </c>
    </row>
    <row r="2191" spans="1:7" ht="18" thickBot="1" x14ac:dyDescent="0.3">
      <c r="A2191" s="3">
        <v>40672</v>
      </c>
      <c r="B2191" s="15">
        <v>21.5</v>
      </c>
      <c r="C2191" s="6">
        <v>20.97</v>
      </c>
      <c r="D2191" s="6">
        <v>21.95</v>
      </c>
      <c r="E2191" s="6">
        <v>19.920000000000002</v>
      </c>
      <c r="F2191" s="6">
        <v>0</v>
      </c>
      <c r="G2191" s="7">
        <v>2.53E-2</v>
      </c>
    </row>
    <row r="2192" spans="1:7" ht="18" thickBot="1" x14ac:dyDescent="0.3">
      <c r="A2192" s="3">
        <v>40669</v>
      </c>
      <c r="B2192" s="16">
        <v>20.97</v>
      </c>
      <c r="C2192" s="6">
        <v>21.6</v>
      </c>
      <c r="D2192" s="6">
        <v>21.6</v>
      </c>
      <c r="E2192" s="6">
        <v>19.36</v>
      </c>
      <c r="F2192" s="6">
        <v>0</v>
      </c>
      <c r="G2192" s="9">
        <v>-2.92E-2</v>
      </c>
    </row>
    <row r="2193" spans="1:7" ht="18" thickBot="1" x14ac:dyDescent="0.3">
      <c r="A2193" s="3">
        <v>40668</v>
      </c>
      <c r="B2193" s="15">
        <v>21.6</v>
      </c>
      <c r="C2193" s="6">
        <v>21.18</v>
      </c>
      <c r="D2193" s="6">
        <v>21.7</v>
      </c>
      <c r="E2193" s="6">
        <v>19.88</v>
      </c>
      <c r="F2193" s="6">
        <v>0</v>
      </c>
      <c r="G2193" s="7">
        <v>1.9800000000000002E-2</v>
      </c>
    </row>
    <row r="2194" spans="1:7" ht="18" thickBot="1" x14ac:dyDescent="0.3">
      <c r="A2194" s="3">
        <v>40667</v>
      </c>
      <c r="B2194" s="16">
        <v>21.18</v>
      </c>
      <c r="C2194" s="6">
        <v>21.58</v>
      </c>
      <c r="D2194" s="6">
        <v>21.81</v>
      </c>
      <c r="E2194" s="6">
        <v>20.58</v>
      </c>
      <c r="F2194" s="6">
        <v>0</v>
      </c>
      <c r="G2194" s="9">
        <v>-1.8499999999999999E-2</v>
      </c>
    </row>
    <row r="2195" spans="1:7" ht="18" thickBot="1" x14ac:dyDescent="0.3">
      <c r="A2195" s="3">
        <v>40666</v>
      </c>
      <c r="B2195" s="15">
        <v>21.58</v>
      </c>
      <c r="C2195" s="6">
        <v>20.88</v>
      </c>
      <c r="D2195" s="6">
        <v>21.94</v>
      </c>
      <c r="E2195" s="6">
        <v>20.350000000000001</v>
      </c>
      <c r="F2195" s="6">
        <v>0</v>
      </c>
      <c r="G2195" s="7">
        <v>3.3500000000000002E-2</v>
      </c>
    </row>
    <row r="2196" spans="1:7" ht="18" thickBot="1" x14ac:dyDescent="0.3">
      <c r="A2196" s="3">
        <v>40665</v>
      </c>
      <c r="B2196" s="15">
        <v>20.88</v>
      </c>
      <c r="C2196" s="6">
        <v>19.579999999999998</v>
      </c>
      <c r="D2196" s="6">
        <v>21.13</v>
      </c>
      <c r="E2196" s="6">
        <v>19.579999999999998</v>
      </c>
      <c r="F2196" s="6">
        <v>0</v>
      </c>
      <c r="G2196" s="7">
        <v>6.6400000000000001E-2</v>
      </c>
    </row>
    <row r="2197" spans="1:7" ht="18" thickBot="1" x14ac:dyDescent="0.3">
      <c r="A2197" s="3">
        <v>40662</v>
      </c>
      <c r="B2197" s="16">
        <v>19.579999999999998</v>
      </c>
      <c r="C2197" s="6">
        <v>20.92</v>
      </c>
      <c r="D2197" s="6">
        <v>20.92</v>
      </c>
      <c r="E2197" s="6">
        <v>18.45</v>
      </c>
      <c r="F2197" s="6">
        <v>0</v>
      </c>
      <c r="G2197" s="9">
        <v>-6.4100000000000004E-2</v>
      </c>
    </row>
    <row r="2198" spans="1:7" ht="18" thickBot="1" x14ac:dyDescent="0.3">
      <c r="A2198" s="3">
        <v>40661</v>
      </c>
      <c r="B2198" s="16">
        <v>20.92</v>
      </c>
      <c r="C2198" s="6">
        <v>21.35</v>
      </c>
      <c r="D2198" s="6">
        <v>21.65</v>
      </c>
      <c r="E2198" s="6">
        <v>20.25</v>
      </c>
      <c r="F2198" s="6">
        <v>0</v>
      </c>
      <c r="G2198" s="9">
        <v>-2.01E-2</v>
      </c>
    </row>
    <row r="2199" spans="1:7" ht="18" thickBot="1" x14ac:dyDescent="0.3">
      <c r="A2199" s="3">
        <v>40660</v>
      </c>
      <c r="B2199" s="16">
        <v>21.35</v>
      </c>
      <c r="C2199" s="6">
        <v>21.71</v>
      </c>
      <c r="D2199" s="6">
        <v>21.89</v>
      </c>
      <c r="E2199" s="6">
        <v>20.72</v>
      </c>
      <c r="F2199" s="6">
        <v>0</v>
      </c>
      <c r="G2199" s="9">
        <v>-1.66E-2</v>
      </c>
    </row>
    <row r="2200" spans="1:7" ht="18" thickBot="1" x14ac:dyDescent="0.3">
      <c r="A2200" s="3">
        <v>40659</v>
      </c>
      <c r="B2200" s="15">
        <v>21.71</v>
      </c>
      <c r="C2200" s="6">
        <v>20.91</v>
      </c>
      <c r="D2200" s="6">
        <v>22.42</v>
      </c>
      <c r="E2200" s="6">
        <v>20.88</v>
      </c>
      <c r="F2200" s="6">
        <v>0</v>
      </c>
      <c r="G2200" s="7">
        <v>3.8300000000000001E-2</v>
      </c>
    </row>
    <row r="2201" spans="1:7" ht="18" thickBot="1" x14ac:dyDescent="0.3">
      <c r="A2201" s="3">
        <v>40658</v>
      </c>
      <c r="B2201" s="15">
        <v>20.91</v>
      </c>
      <c r="C2201" s="6">
        <v>20.51</v>
      </c>
      <c r="D2201" s="6">
        <v>21.62</v>
      </c>
      <c r="E2201" s="6">
        <v>20.41</v>
      </c>
      <c r="F2201" s="6">
        <v>0</v>
      </c>
      <c r="G2201" s="7">
        <v>1.95E-2</v>
      </c>
    </row>
    <row r="2202" spans="1:7" ht="18" thickBot="1" x14ac:dyDescent="0.3">
      <c r="A2202" s="3">
        <v>40654</v>
      </c>
      <c r="B2202" s="16">
        <v>20.51</v>
      </c>
      <c r="C2202" s="6">
        <v>20.99</v>
      </c>
      <c r="D2202" s="6">
        <v>20.99</v>
      </c>
      <c r="E2202" s="6">
        <v>19.86</v>
      </c>
      <c r="F2202" s="6">
        <v>0</v>
      </c>
      <c r="G2202" s="9">
        <v>-2.29E-2</v>
      </c>
    </row>
    <row r="2203" spans="1:7" ht="18" thickBot="1" x14ac:dyDescent="0.3">
      <c r="A2203" s="3">
        <v>40653</v>
      </c>
      <c r="B2203" s="16">
        <v>20.99</v>
      </c>
      <c r="C2203" s="6">
        <v>22.07</v>
      </c>
      <c r="D2203" s="6">
        <v>22.07</v>
      </c>
      <c r="E2203" s="6">
        <v>20.79</v>
      </c>
      <c r="F2203" s="6">
        <v>0</v>
      </c>
      <c r="G2203" s="9">
        <v>-4.8899999999999999E-2</v>
      </c>
    </row>
    <row r="2204" spans="1:7" ht="18" thickBot="1" x14ac:dyDescent="0.3">
      <c r="A2204" s="3">
        <v>40652</v>
      </c>
      <c r="B2204" s="16">
        <v>22.07</v>
      </c>
      <c r="C2204" s="6">
        <v>22.45</v>
      </c>
      <c r="D2204" s="6">
        <v>23.04</v>
      </c>
      <c r="E2204" s="6">
        <v>21.5</v>
      </c>
      <c r="F2204" s="6">
        <v>0</v>
      </c>
      <c r="G2204" s="9">
        <v>-1.6899999999999998E-2</v>
      </c>
    </row>
    <row r="2205" spans="1:7" ht="18" thickBot="1" x14ac:dyDescent="0.3">
      <c r="A2205" s="3">
        <v>40651</v>
      </c>
      <c r="B2205" s="15">
        <v>22.45</v>
      </c>
      <c r="C2205" s="6">
        <v>21.59</v>
      </c>
      <c r="D2205" s="6">
        <v>22.99</v>
      </c>
      <c r="E2205" s="6">
        <v>21.14</v>
      </c>
      <c r="F2205" s="6">
        <v>0</v>
      </c>
      <c r="G2205" s="7">
        <v>3.9800000000000002E-2</v>
      </c>
    </row>
    <row r="2206" spans="1:7" ht="18" thickBot="1" x14ac:dyDescent="0.3">
      <c r="A2206" s="3">
        <v>40648</v>
      </c>
      <c r="B2206" s="15">
        <v>21.59</v>
      </c>
      <c r="C2206" s="6">
        <v>20.41</v>
      </c>
      <c r="D2206" s="6">
        <v>22.4</v>
      </c>
      <c r="E2206" s="6">
        <v>19.54</v>
      </c>
      <c r="F2206" s="6">
        <v>0</v>
      </c>
      <c r="G2206" s="7">
        <v>5.7799999999999997E-2</v>
      </c>
    </row>
    <row r="2207" spans="1:7" ht="18" thickBot="1" x14ac:dyDescent="0.3">
      <c r="A2207" s="3">
        <v>40646</v>
      </c>
      <c r="B2207" s="16">
        <v>20.41</v>
      </c>
      <c r="C2207" s="6">
        <v>21.24</v>
      </c>
      <c r="D2207" s="6">
        <v>21.29</v>
      </c>
      <c r="E2207" s="6">
        <v>20.28</v>
      </c>
      <c r="F2207" s="6">
        <v>0</v>
      </c>
      <c r="G2207" s="9">
        <v>-3.9100000000000003E-2</v>
      </c>
    </row>
    <row r="2208" spans="1:7" ht="18" thickBot="1" x14ac:dyDescent="0.3">
      <c r="A2208" s="3">
        <v>40644</v>
      </c>
      <c r="B2208" s="15">
        <v>21.24</v>
      </c>
      <c r="C2208" s="6">
        <v>20.54</v>
      </c>
      <c r="D2208" s="6">
        <v>21.63</v>
      </c>
      <c r="E2208" s="6">
        <v>20.36</v>
      </c>
      <c r="F2208" s="6">
        <v>0</v>
      </c>
      <c r="G2208" s="7">
        <v>3.4099999999999998E-2</v>
      </c>
    </row>
    <row r="2209" spans="1:7" ht="18" thickBot="1" x14ac:dyDescent="0.3">
      <c r="A2209" s="3">
        <v>40641</v>
      </c>
      <c r="B2209" s="15">
        <v>20.54</v>
      </c>
      <c r="C2209" s="6">
        <v>20.32</v>
      </c>
      <c r="D2209" s="6">
        <v>21.06</v>
      </c>
      <c r="E2209" s="6">
        <v>19.239999999999998</v>
      </c>
      <c r="F2209" s="6">
        <v>0</v>
      </c>
      <c r="G2209" s="7">
        <v>1.0800000000000001E-2</v>
      </c>
    </row>
    <row r="2210" spans="1:7" ht="18" thickBot="1" x14ac:dyDescent="0.3">
      <c r="A2210" s="3">
        <v>40640</v>
      </c>
      <c r="B2210" s="16">
        <v>20.32</v>
      </c>
      <c r="C2210" s="6">
        <v>20.36</v>
      </c>
      <c r="D2210" s="6">
        <v>20.79</v>
      </c>
      <c r="E2210" s="6">
        <v>19.97</v>
      </c>
      <c r="F2210" s="6">
        <v>0</v>
      </c>
      <c r="G2210" s="9">
        <v>-2E-3</v>
      </c>
    </row>
    <row r="2211" spans="1:7" ht="18" thickBot="1" x14ac:dyDescent="0.3">
      <c r="A2211" s="3">
        <v>40639</v>
      </c>
      <c r="B2211" s="15">
        <v>20.36</v>
      </c>
      <c r="C2211" s="6">
        <v>19.899999999999999</v>
      </c>
      <c r="D2211" s="6">
        <v>20.54</v>
      </c>
      <c r="E2211" s="6">
        <v>19.420000000000002</v>
      </c>
      <c r="F2211" s="6">
        <v>0</v>
      </c>
      <c r="G2211" s="7">
        <v>2.3099999999999999E-2</v>
      </c>
    </row>
    <row r="2212" spans="1:7" ht="18" thickBot="1" x14ac:dyDescent="0.3">
      <c r="A2212" s="3">
        <v>40638</v>
      </c>
      <c r="B2212" s="16">
        <v>19.899999999999999</v>
      </c>
      <c r="C2212" s="6">
        <v>20.059999999999999</v>
      </c>
      <c r="D2212" s="6">
        <v>20.72</v>
      </c>
      <c r="E2212" s="6">
        <v>18.84</v>
      </c>
      <c r="F2212" s="6">
        <v>0</v>
      </c>
      <c r="G2212" s="9">
        <v>-8.0000000000000002E-3</v>
      </c>
    </row>
    <row r="2213" spans="1:7" ht="18" thickBot="1" x14ac:dyDescent="0.3">
      <c r="A2213" s="3">
        <v>40637</v>
      </c>
      <c r="B2213" s="16">
        <v>20.059999999999999</v>
      </c>
      <c r="C2213" s="6">
        <v>20.11</v>
      </c>
      <c r="D2213" s="6">
        <v>21.06</v>
      </c>
      <c r="E2213" s="6">
        <v>19.899999999999999</v>
      </c>
      <c r="F2213" s="6">
        <v>0</v>
      </c>
      <c r="G2213" s="9">
        <v>-2.5000000000000001E-3</v>
      </c>
    </row>
    <row r="2214" spans="1:7" ht="18" thickBot="1" x14ac:dyDescent="0.3">
      <c r="A2214" s="3">
        <v>40634</v>
      </c>
      <c r="B2214" s="16">
        <v>20.11</v>
      </c>
      <c r="C2214" s="6">
        <v>22.18</v>
      </c>
      <c r="D2214" s="6">
        <v>22.18</v>
      </c>
      <c r="E2214" s="6">
        <v>20.100000000000001</v>
      </c>
      <c r="F2214" s="6">
        <v>0</v>
      </c>
      <c r="G2214" s="9">
        <v>-9.3299999999999994E-2</v>
      </c>
    </row>
    <row r="2215" spans="1:7" ht="18" thickBot="1" x14ac:dyDescent="0.3">
      <c r="A2215" s="3">
        <v>40633</v>
      </c>
      <c r="B2215" s="15">
        <v>22.18</v>
      </c>
      <c r="C2215" s="6">
        <v>22.04</v>
      </c>
      <c r="D2215" s="6">
        <v>22.98</v>
      </c>
      <c r="E2215" s="6">
        <v>21.13</v>
      </c>
      <c r="F2215" s="6">
        <v>0</v>
      </c>
      <c r="G2215" s="7">
        <v>6.4000000000000003E-3</v>
      </c>
    </row>
    <row r="2216" spans="1:7" ht="18" thickBot="1" x14ac:dyDescent="0.3">
      <c r="A2216" s="3">
        <v>40632</v>
      </c>
      <c r="B2216" s="15">
        <v>22.04</v>
      </c>
      <c r="C2216" s="6">
        <v>21.22</v>
      </c>
      <c r="D2216" s="6">
        <v>22.14</v>
      </c>
      <c r="E2216" s="6">
        <v>19.95</v>
      </c>
      <c r="F2216" s="6">
        <v>0</v>
      </c>
      <c r="G2216" s="7">
        <v>3.8600000000000002E-2</v>
      </c>
    </row>
    <row r="2217" spans="1:7" ht="18" thickBot="1" x14ac:dyDescent="0.3">
      <c r="A2217" s="3">
        <v>40631</v>
      </c>
      <c r="B2217" s="15">
        <v>21.22</v>
      </c>
      <c r="C2217" s="6">
        <v>21.02</v>
      </c>
      <c r="D2217" s="6">
        <v>22.19</v>
      </c>
      <c r="E2217" s="6">
        <v>20.37</v>
      </c>
      <c r="F2217" s="6">
        <v>0</v>
      </c>
      <c r="G2217" s="7">
        <v>9.4999999999999998E-3</v>
      </c>
    </row>
    <row r="2218" spans="1:7" ht="18" thickBot="1" x14ac:dyDescent="0.3">
      <c r="A2218" s="3">
        <v>40630</v>
      </c>
      <c r="B2218" s="15">
        <v>21.02</v>
      </c>
      <c r="C2218" s="6">
        <v>20.47</v>
      </c>
      <c r="D2218" s="6">
        <v>21.87</v>
      </c>
      <c r="E2218" s="6">
        <v>20.239999999999998</v>
      </c>
      <c r="F2218" s="6">
        <v>0</v>
      </c>
      <c r="G2218" s="7">
        <v>2.69E-2</v>
      </c>
    </row>
    <row r="2219" spans="1:7" ht="18" thickBot="1" x14ac:dyDescent="0.3">
      <c r="A2219" s="3">
        <v>40627</v>
      </c>
      <c r="B2219" s="15">
        <v>20.47</v>
      </c>
      <c r="C2219" s="6">
        <v>19.84</v>
      </c>
      <c r="D2219" s="6">
        <v>20.68</v>
      </c>
      <c r="E2219" s="6">
        <v>19</v>
      </c>
      <c r="F2219" s="6">
        <v>0</v>
      </c>
      <c r="G2219" s="7">
        <v>3.1800000000000002E-2</v>
      </c>
    </row>
    <row r="2220" spans="1:7" ht="18" thickBot="1" x14ac:dyDescent="0.3">
      <c r="A2220" s="3">
        <v>40626</v>
      </c>
      <c r="B2220" s="16">
        <v>19.84</v>
      </c>
      <c r="C2220" s="6">
        <v>20.97</v>
      </c>
      <c r="D2220" s="6">
        <v>20.97</v>
      </c>
      <c r="E2220" s="6">
        <v>18.829999999999998</v>
      </c>
      <c r="F2220" s="6">
        <v>0</v>
      </c>
      <c r="G2220" s="9">
        <v>-5.3900000000000003E-2</v>
      </c>
    </row>
    <row r="2221" spans="1:7" ht="18" thickBot="1" x14ac:dyDescent="0.3">
      <c r="A2221" s="3">
        <v>40625</v>
      </c>
      <c r="B2221" s="16">
        <v>20.97</v>
      </c>
      <c r="C2221" s="6">
        <v>22.26</v>
      </c>
      <c r="D2221" s="6">
        <v>22.37</v>
      </c>
      <c r="E2221" s="6">
        <v>20.97</v>
      </c>
      <c r="F2221" s="6">
        <v>0</v>
      </c>
      <c r="G2221" s="9">
        <v>-5.8000000000000003E-2</v>
      </c>
    </row>
    <row r="2222" spans="1:7" ht="18" thickBot="1" x14ac:dyDescent="0.3">
      <c r="A2222" s="3">
        <v>40624</v>
      </c>
      <c r="B2222" s="16">
        <v>22.26</v>
      </c>
      <c r="C2222" s="6">
        <v>25.21</v>
      </c>
      <c r="D2222" s="6">
        <v>25.21</v>
      </c>
      <c r="E2222" s="6">
        <v>22.18</v>
      </c>
      <c r="F2222" s="6">
        <v>0</v>
      </c>
      <c r="G2222" s="9">
        <v>-0.11700000000000001</v>
      </c>
    </row>
    <row r="2223" spans="1:7" ht="18" thickBot="1" x14ac:dyDescent="0.3">
      <c r="A2223" s="3">
        <v>40623</v>
      </c>
      <c r="B2223" s="16">
        <v>25.21</v>
      </c>
      <c r="C2223" s="6">
        <v>25.89</v>
      </c>
      <c r="D2223" s="6">
        <v>26.59</v>
      </c>
      <c r="E2223" s="6">
        <v>23.69</v>
      </c>
      <c r="F2223" s="6">
        <v>0</v>
      </c>
      <c r="G2223" s="9">
        <v>-2.63E-2</v>
      </c>
    </row>
    <row r="2224" spans="1:7" ht="18" thickBot="1" x14ac:dyDescent="0.3">
      <c r="A2224" s="3">
        <v>40620</v>
      </c>
      <c r="B2224" s="15">
        <v>25.89</v>
      </c>
      <c r="C2224" s="6">
        <v>25.26</v>
      </c>
      <c r="D2224" s="6">
        <v>26.6</v>
      </c>
      <c r="E2224" s="6">
        <v>23.27</v>
      </c>
      <c r="F2224" s="6">
        <v>0</v>
      </c>
      <c r="G2224" s="7">
        <v>2.4899999999999999E-2</v>
      </c>
    </row>
    <row r="2225" spans="1:7" ht="18" thickBot="1" x14ac:dyDescent="0.3">
      <c r="A2225" s="3">
        <v>40619</v>
      </c>
      <c r="B2225" s="15">
        <v>25.26</v>
      </c>
      <c r="C2225" s="6">
        <v>24.89</v>
      </c>
      <c r="D2225" s="6">
        <v>26.11</v>
      </c>
      <c r="E2225" s="6">
        <v>23.47</v>
      </c>
      <c r="F2225" s="6">
        <v>0</v>
      </c>
      <c r="G2225" s="7">
        <v>1.49E-2</v>
      </c>
    </row>
    <row r="2226" spans="1:7" ht="18" thickBot="1" x14ac:dyDescent="0.3">
      <c r="A2226" s="3">
        <v>40618</v>
      </c>
      <c r="B2226" s="16">
        <v>24.89</v>
      </c>
      <c r="C2226" s="6">
        <v>26.63</v>
      </c>
      <c r="D2226" s="6">
        <v>26.63</v>
      </c>
      <c r="E2226" s="6">
        <v>24.14</v>
      </c>
      <c r="F2226" s="6">
        <v>0</v>
      </c>
      <c r="G2226" s="9">
        <v>-6.5299999999999997E-2</v>
      </c>
    </row>
    <row r="2227" spans="1:7" ht="18" thickBot="1" x14ac:dyDescent="0.3">
      <c r="A2227" s="3">
        <v>40617</v>
      </c>
      <c r="B2227" s="15">
        <v>26.63</v>
      </c>
      <c r="C2227" s="6">
        <v>23.3</v>
      </c>
      <c r="D2227" s="6">
        <v>27.52</v>
      </c>
      <c r="E2227" s="6">
        <v>23.3</v>
      </c>
      <c r="F2227" s="6">
        <v>0</v>
      </c>
      <c r="G2227" s="7">
        <v>0.1429</v>
      </c>
    </row>
    <row r="2228" spans="1:7" ht="18" thickBot="1" x14ac:dyDescent="0.3">
      <c r="A2228" s="3">
        <v>40616</v>
      </c>
      <c r="B2228" s="16">
        <v>23.3</v>
      </c>
      <c r="C2228" s="6">
        <v>24.13</v>
      </c>
      <c r="D2228" s="6">
        <v>24.64</v>
      </c>
      <c r="E2228" s="6">
        <v>23.07</v>
      </c>
      <c r="F2228" s="6">
        <v>0</v>
      </c>
      <c r="G2228" s="9">
        <v>-3.44E-2</v>
      </c>
    </row>
    <row r="2229" spans="1:7" ht="18" thickBot="1" x14ac:dyDescent="0.3">
      <c r="A2229" s="3">
        <v>40613</v>
      </c>
      <c r="B2229" s="15">
        <v>24.13</v>
      </c>
      <c r="C2229" s="6">
        <v>23.53</v>
      </c>
      <c r="D2229" s="6">
        <v>25.22</v>
      </c>
      <c r="E2229" s="6">
        <v>22.87</v>
      </c>
      <c r="F2229" s="6">
        <v>0</v>
      </c>
      <c r="G2229" s="7">
        <v>2.5499999999999998E-2</v>
      </c>
    </row>
    <row r="2230" spans="1:7" ht="18" thickBot="1" x14ac:dyDescent="0.3">
      <c r="A2230" s="3">
        <v>40612</v>
      </c>
      <c r="B2230" s="15">
        <v>23.53</v>
      </c>
      <c r="C2230" s="6">
        <v>23.28</v>
      </c>
      <c r="D2230" s="6">
        <v>24.17</v>
      </c>
      <c r="E2230" s="6">
        <v>22.63</v>
      </c>
      <c r="F2230" s="6">
        <v>0</v>
      </c>
      <c r="G2230" s="7">
        <v>1.0699999999999999E-2</v>
      </c>
    </row>
    <row r="2231" spans="1:7" ht="18" thickBot="1" x14ac:dyDescent="0.3">
      <c r="A2231" s="3">
        <v>40611</v>
      </c>
      <c r="B2231" s="16">
        <v>23.28</v>
      </c>
      <c r="C2231" s="6">
        <v>23.67</v>
      </c>
      <c r="D2231" s="6">
        <v>24.23</v>
      </c>
      <c r="E2231" s="6">
        <v>22.46</v>
      </c>
      <c r="F2231" s="6">
        <v>0</v>
      </c>
      <c r="G2231" s="9">
        <v>-1.6500000000000001E-2</v>
      </c>
    </row>
    <row r="2232" spans="1:7" ht="18" thickBot="1" x14ac:dyDescent="0.3">
      <c r="A2232" s="3">
        <v>40610</v>
      </c>
      <c r="B2232" s="16">
        <v>23.67</v>
      </c>
      <c r="C2232" s="6">
        <v>25.22</v>
      </c>
      <c r="D2232" s="6">
        <v>25.22</v>
      </c>
      <c r="E2232" s="6">
        <v>23.63</v>
      </c>
      <c r="F2232" s="6">
        <v>0</v>
      </c>
      <c r="G2232" s="9">
        <v>-6.1499999999999999E-2</v>
      </c>
    </row>
    <row r="2233" spans="1:7" ht="18" thickBot="1" x14ac:dyDescent="0.3">
      <c r="A2233" s="3">
        <v>40609</v>
      </c>
      <c r="B2233" s="15">
        <v>25.22</v>
      </c>
      <c r="C2233" s="6">
        <v>22.91</v>
      </c>
      <c r="D2233" s="6">
        <v>26.12</v>
      </c>
      <c r="E2233" s="6">
        <v>22.91</v>
      </c>
      <c r="F2233" s="6">
        <v>0</v>
      </c>
      <c r="G2233" s="7">
        <v>0.1008</v>
      </c>
    </row>
    <row r="2234" spans="1:7" ht="18" thickBot="1" x14ac:dyDescent="0.3">
      <c r="A2234" s="3">
        <v>40606</v>
      </c>
      <c r="B2234" s="16">
        <v>22.91</v>
      </c>
      <c r="C2234" s="6">
        <v>22.96</v>
      </c>
      <c r="D2234" s="6">
        <v>23.51</v>
      </c>
      <c r="E2234" s="6">
        <v>21.83</v>
      </c>
      <c r="F2234" s="6">
        <v>0</v>
      </c>
      <c r="G2234" s="9">
        <v>-2.2000000000000001E-3</v>
      </c>
    </row>
    <row r="2235" spans="1:7" ht="18" thickBot="1" x14ac:dyDescent="0.3">
      <c r="A2235" s="3">
        <v>40605</v>
      </c>
      <c r="B2235" s="15">
        <v>22.96</v>
      </c>
      <c r="C2235" s="6">
        <v>22.22</v>
      </c>
      <c r="D2235" s="6">
        <v>23.84</v>
      </c>
      <c r="E2235" s="6">
        <v>22.07</v>
      </c>
      <c r="F2235" s="6">
        <v>0</v>
      </c>
      <c r="G2235" s="7">
        <v>3.3300000000000003E-2</v>
      </c>
    </row>
    <row r="2236" spans="1:7" ht="18" thickBot="1" x14ac:dyDescent="0.3">
      <c r="A2236" s="3">
        <v>40603</v>
      </c>
      <c r="B2236" s="16">
        <v>22.22</v>
      </c>
      <c r="C2236" s="6">
        <v>24.4</v>
      </c>
      <c r="D2236" s="6">
        <v>24.4</v>
      </c>
      <c r="E2236" s="6">
        <v>22.22</v>
      </c>
      <c r="F2236" s="6">
        <v>0</v>
      </c>
      <c r="G2236" s="9">
        <v>-8.9300000000000004E-2</v>
      </c>
    </row>
    <row r="2237" spans="1:7" ht="18" thickBot="1" x14ac:dyDescent="0.3">
      <c r="A2237" s="3">
        <v>40602</v>
      </c>
      <c r="B2237" s="16">
        <v>24.4</v>
      </c>
      <c r="C2237" s="6">
        <v>27.27</v>
      </c>
      <c r="D2237" s="6">
        <v>27.88</v>
      </c>
      <c r="E2237" s="6">
        <v>22.37</v>
      </c>
      <c r="F2237" s="6">
        <v>0</v>
      </c>
      <c r="G2237" s="9">
        <v>-0.1052</v>
      </c>
    </row>
    <row r="2238" spans="1:7" ht="18" thickBot="1" x14ac:dyDescent="0.3">
      <c r="A2238" s="3">
        <v>40599</v>
      </c>
      <c r="B2238" s="16">
        <v>27.27</v>
      </c>
      <c r="C2238" s="6">
        <v>28.2</v>
      </c>
      <c r="D2238" s="6">
        <v>29.05</v>
      </c>
      <c r="E2238" s="6">
        <v>27.19</v>
      </c>
      <c r="F2238" s="6">
        <v>0</v>
      </c>
      <c r="G2238" s="9">
        <v>-3.3000000000000002E-2</v>
      </c>
    </row>
    <row r="2239" spans="1:7" ht="18" thickBot="1" x14ac:dyDescent="0.3">
      <c r="A2239" s="3">
        <v>40598</v>
      </c>
      <c r="B2239" s="15">
        <v>28.2</v>
      </c>
      <c r="C2239" s="6">
        <v>26.55</v>
      </c>
      <c r="D2239" s="6">
        <v>28.9</v>
      </c>
      <c r="E2239" s="6">
        <v>26.39</v>
      </c>
      <c r="F2239" s="6">
        <v>0</v>
      </c>
      <c r="G2239" s="7">
        <v>6.2100000000000002E-2</v>
      </c>
    </row>
    <row r="2240" spans="1:7" ht="18" thickBot="1" x14ac:dyDescent="0.3">
      <c r="A2240" s="3">
        <v>40597</v>
      </c>
      <c r="B2240" s="16">
        <v>26.55</v>
      </c>
      <c r="C2240" s="6">
        <v>26.85</v>
      </c>
      <c r="D2240" s="6">
        <v>27.24</v>
      </c>
      <c r="E2240" s="6">
        <v>26.17</v>
      </c>
      <c r="F2240" s="6">
        <v>0</v>
      </c>
      <c r="G2240" s="9">
        <v>-1.12E-2</v>
      </c>
    </row>
    <row r="2241" spans="1:7" ht="18" thickBot="1" x14ac:dyDescent="0.3">
      <c r="A2241" s="3">
        <v>40596</v>
      </c>
      <c r="B2241" s="15">
        <v>26.85</v>
      </c>
      <c r="C2241" s="6">
        <v>24.91</v>
      </c>
      <c r="D2241" s="6">
        <v>28.13</v>
      </c>
      <c r="E2241" s="6">
        <v>24.91</v>
      </c>
      <c r="F2241" s="6">
        <v>0</v>
      </c>
      <c r="G2241" s="7">
        <v>7.7899999999999997E-2</v>
      </c>
    </row>
    <row r="2242" spans="1:7" ht="18" thickBot="1" x14ac:dyDescent="0.3">
      <c r="A2242" s="3">
        <v>40595</v>
      </c>
      <c r="B2242" s="15">
        <v>24.91</v>
      </c>
      <c r="C2242" s="6">
        <v>24.18</v>
      </c>
      <c r="D2242" s="6">
        <v>26.27</v>
      </c>
      <c r="E2242" s="6">
        <v>23.65</v>
      </c>
      <c r="F2242" s="6">
        <v>0</v>
      </c>
      <c r="G2242" s="7">
        <v>3.0200000000000001E-2</v>
      </c>
    </row>
    <row r="2243" spans="1:7" ht="18" thickBot="1" x14ac:dyDescent="0.3">
      <c r="A2243" s="3">
        <v>40592</v>
      </c>
      <c r="B2243" s="15">
        <v>24.18</v>
      </c>
      <c r="C2243" s="6">
        <v>22.57</v>
      </c>
      <c r="D2243" s="6">
        <v>24.52</v>
      </c>
      <c r="E2243" s="6">
        <v>20.38</v>
      </c>
      <c r="F2243" s="6">
        <v>0</v>
      </c>
      <c r="G2243" s="7">
        <v>7.1300000000000002E-2</v>
      </c>
    </row>
    <row r="2244" spans="1:7" ht="18" thickBot="1" x14ac:dyDescent="0.3">
      <c r="A2244" s="3">
        <v>40591</v>
      </c>
      <c r="B2244" s="16">
        <v>22.57</v>
      </c>
      <c r="C2244" s="6">
        <v>23.05</v>
      </c>
      <c r="D2244" s="6">
        <v>23.41</v>
      </c>
      <c r="E2244" s="6">
        <v>22.04</v>
      </c>
      <c r="F2244" s="6">
        <v>0</v>
      </c>
      <c r="G2244" s="9">
        <v>-2.0799999999999999E-2</v>
      </c>
    </row>
    <row r="2245" spans="1:7" ht="18" thickBot="1" x14ac:dyDescent="0.3">
      <c r="A2245" s="3">
        <v>40590</v>
      </c>
      <c r="B2245" s="15">
        <v>23.05</v>
      </c>
      <c r="C2245" s="6">
        <v>22.85</v>
      </c>
      <c r="D2245" s="6">
        <v>23.59</v>
      </c>
      <c r="E2245" s="6">
        <v>21.7</v>
      </c>
      <c r="F2245" s="6">
        <v>0</v>
      </c>
      <c r="G2245" s="7">
        <v>8.8000000000000005E-3</v>
      </c>
    </row>
    <row r="2246" spans="1:7" ht="18" thickBot="1" x14ac:dyDescent="0.3">
      <c r="A2246" s="3">
        <v>40589</v>
      </c>
      <c r="B2246" s="15">
        <v>22.85</v>
      </c>
      <c r="C2246" s="6">
        <v>22.58</v>
      </c>
      <c r="D2246" s="6">
        <v>23.43</v>
      </c>
      <c r="E2246" s="6">
        <v>20.76</v>
      </c>
      <c r="F2246" s="6">
        <v>0</v>
      </c>
      <c r="G2246" s="7">
        <v>1.2E-2</v>
      </c>
    </row>
    <row r="2247" spans="1:7" ht="18" thickBot="1" x14ac:dyDescent="0.3">
      <c r="A2247" s="3">
        <v>40588</v>
      </c>
      <c r="B2247" s="16">
        <v>22.58</v>
      </c>
      <c r="C2247" s="6">
        <v>23.47</v>
      </c>
      <c r="D2247" s="6">
        <v>23.69</v>
      </c>
      <c r="E2247" s="6">
        <v>21.56</v>
      </c>
      <c r="F2247" s="6">
        <v>0</v>
      </c>
      <c r="G2247" s="9">
        <v>-3.7900000000000003E-2</v>
      </c>
    </row>
    <row r="2248" spans="1:7" ht="18" thickBot="1" x14ac:dyDescent="0.3">
      <c r="A2248" s="3">
        <v>40585</v>
      </c>
      <c r="B2248" s="16">
        <v>23.47</v>
      </c>
      <c r="C2248" s="6">
        <v>24.82</v>
      </c>
      <c r="D2248" s="6">
        <v>24.84</v>
      </c>
      <c r="E2248" s="6">
        <v>21.86</v>
      </c>
      <c r="F2248" s="6">
        <v>0</v>
      </c>
      <c r="G2248" s="9">
        <v>-5.4399999999999997E-2</v>
      </c>
    </row>
    <row r="2249" spans="1:7" ht="18" thickBot="1" x14ac:dyDescent="0.3">
      <c r="A2249" s="3">
        <v>40584</v>
      </c>
      <c r="B2249" s="16">
        <v>24.82</v>
      </c>
      <c r="C2249" s="6">
        <v>25.24</v>
      </c>
      <c r="D2249" s="6">
        <v>26.11</v>
      </c>
      <c r="E2249" s="6">
        <v>23.92</v>
      </c>
      <c r="F2249" s="6">
        <v>0</v>
      </c>
      <c r="G2249" s="9">
        <v>-1.66E-2</v>
      </c>
    </row>
    <row r="2250" spans="1:7" ht="18" thickBot="1" x14ac:dyDescent="0.3">
      <c r="A2250" s="3">
        <v>40583</v>
      </c>
      <c r="B2250" s="15">
        <v>25.24</v>
      </c>
      <c r="C2250" s="6">
        <v>24.74</v>
      </c>
      <c r="D2250" s="6">
        <v>26.03</v>
      </c>
      <c r="E2250" s="6">
        <v>24.53</v>
      </c>
      <c r="F2250" s="6">
        <v>0</v>
      </c>
      <c r="G2250" s="7">
        <v>2.0199999999999999E-2</v>
      </c>
    </row>
    <row r="2251" spans="1:7" ht="18" thickBot="1" x14ac:dyDescent="0.3">
      <c r="A2251" s="3">
        <v>40582</v>
      </c>
      <c r="B2251" s="15">
        <v>24.74</v>
      </c>
      <c r="C2251" s="6">
        <v>24.69</v>
      </c>
      <c r="D2251" s="6">
        <v>25.32</v>
      </c>
      <c r="E2251" s="6">
        <v>23.17</v>
      </c>
      <c r="F2251" s="6">
        <v>0</v>
      </c>
      <c r="G2251" s="7">
        <v>2E-3</v>
      </c>
    </row>
    <row r="2252" spans="1:7" ht="18" thickBot="1" x14ac:dyDescent="0.3">
      <c r="A2252" s="3">
        <v>40581</v>
      </c>
      <c r="B2252" s="15">
        <v>24.69</v>
      </c>
      <c r="C2252" s="6">
        <v>24.41</v>
      </c>
      <c r="D2252" s="6">
        <v>25.44</v>
      </c>
      <c r="E2252" s="6">
        <v>23.59</v>
      </c>
      <c r="F2252" s="6">
        <v>0</v>
      </c>
      <c r="G2252" s="7">
        <v>1.15E-2</v>
      </c>
    </row>
    <row r="2253" spans="1:7" ht="18" thickBot="1" x14ac:dyDescent="0.3">
      <c r="A2253" s="3">
        <v>40578</v>
      </c>
      <c r="B2253" s="15">
        <v>24.41</v>
      </c>
      <c r="C2253" s="6">
        <v>22.69</v>
      </c>
      <c r="D2253" s="6">
        <v>24.77</v>
      </c>
      <c r="E2253" s="6">
        <v>21.96</v>
      </c>
      <c r="F2253" s="6">
        <v>0</v>
      </c>
      <c r="G2253" s="7">
        <v>7.5800000000000006E-2</v>
      </c>
    </row>
    <row r="2254" spans="1:7" ht="18" thickBot="1" x14ac:dyDescent="0.3">
      <c r="A2254" s="3">
        <v>40577</v>
      </c>
      <c r="B2254" s="16">
        <v>22.69</v>
      </c>
      <c r="C2254" s="6">
        <v>23.52</v>
      </c>
      <c r="D2254" s="6">
        <v>23.54</v>
      </c>
      <c r="E2254" s="6">
        <v>22.46</v>
      </c>
      <c r="F2254" s="6">
        <v>0</v>
      </c>
      <c r="G2254" s="9">
        <v>-3.5299999999999998E-2</v>
      </c>
    </row>
    <row r="2255" spans="1:7" ht="18" thickBot="1" x14ac:dyDescent="0.3">
      <c r="A2255" s="3">
        <v>40576</v>
      </c>
      <c r="B2255" s="16">
        <v>23.52</v>
      </c>
      <c r="C2255" s="6">
        <v>23.73</v>
      </c>
      <c r="D2255" s="6">
        <v>23.73</v>
      </c>
      <c r="E2255" s="6">
        <v>21.65</v>
      </c>
      <c r="F2255" s="6">
        <v>0</v>
      </c>
      <c r="G2255" s="9">
        <v>-8.8000000000000005E-3</v>
      </c>
    </row>
    <row r="2256" spans="1:7" ht="18" thickBot="1" x14ac:dyDescent="0.3">
      <c r="A2256" s="3">
        <v>40575</v>
      </c>
      <c r="B2256" s="15">
        <v>23.73</v>
      </c>
      <c r="C2256" s="6">
        <v>23.41</v>
      </c>
      <c r="D2256" s="6">
        <v>24.69</v>
      </c>
      <c r="E2256" s="6">
        <v>21.67</v>
      </c>
      <c r="F2256" s="6">
        <v>0</v>
      </c>
      <c r="G2256" s="7">
        <v>1.37E-2</v>
      </c>
    </row>
    <row r="2257" spans="1:7" ht="18" thickBot="1" x14ac:dyDescent="0.3">
      <c r="A2257" s="3">
        <v>40574</v>
      </c>
      <c r="B2257" s="15">
        <v>23.41</v>
      </c>
      <c r="C2257" s="6">
        <v>22.58</v>
      </c>
      <c r="D2257" s="6">
        <v>24.67</v>
      </c>
      <c r="E2257" s="6">
        <v>22.58</v>
      </c>
      <c r="F2257" s="6">
        <v>0</v>
      </c>
      <c r="G2257" s="7">
        <v>3.6799999999999999E-2</v>
      </c>
    </row>
    <row r="2258" spans="1:7" ht="18" thickBot="1" x14ac:dyDescent="0.3">
      <c r="A2258" s="3">
        <v>40571</v>
      </c>
      <c r="B2258" s="15">
        <v>22.58</v>
      </c>
      <c r="C2258" s="6">
        <v>22.09</v>
      </c>
      <c r="D2258" s="6">
        <v>23.79</v>
      </c>
      <c r="E2258" s="6">
        <v>21.74</v>
      </c>
      <c r="F2258" s="6">
        <v>0</v>
      </c>
      <c r="G2258" s="7">
        <v>2.2200000000000001E-2</v>
      </c>
    </row>
    <row r="2259" spans="1:7" ht="18" thickBot="1" x14ac:dyDescent="0.3">
      <c r="A2259" s="3">
        <v>40570</v>
      </c>
      <c r="B2259" s="15">
        <v>22.09</v>
      </c>
      <c r="C2259" s="6">
        <v>20.78</v>
      </c>
      <c r="D2259" s="6">
        <v>22.27</v>
      </c>
      <c r="E2259" s="6">
        <v>19.079999999999998</v>
      </c>
      <c r="F2259" s="6">
        <v>0</v>
      </c>
      <c r="G2259" s="7">
        <v>6.3E-2</v>
      </c>
    </row>
    <row r="2260" spans="1:7" ht="18" thickBot="1" x14ac:dyDescent="0.3">
      <c r="A2260" s="3">
        <v>40568</v>
      </c>
      <c r="B2260" s="15">
        <v>20.78</v>
      </c>
      <c r="C2260" s="6">
        <v>20.170000000000002</v>
      </c>
      <c r="D2260" s="6">
        <v>21.1</v>
      </c>
      <c r="E2260" s="6">
        <v>18.93</v>
      </c>
      <c r="F2260" s="6">
        <v>0</v>
      </c>
      <c r="G2260" s="7">
        <v>3.0200000000000001E-2</v>
      </c>
    </row>
    <row r="2261" spans="1:7" ht="18" thickBot="1" x14ac:dyDescent="0.3">
      <c r="A2261" s="3">
        <v>40567</v>
      </c>
      <c r="B2261" s="16">
        <v>20.170000000000002</v>
      </c>
      <c r="C2261" s="6">
        <v>21.03</v>
      </c>
      <c r="D2261" s="6">
        <v>21.14</v>
      </c>
      <c r="E2261" s="6">
        <v>20.100000000000001</v>
      </c>
      <c r="F2261" s="6">
        <v>0</v>
      </c>
      <c r="G2261" s="9">
        <v>-4.0899999999999999E-2</v>
      </c>
    </row>
    <row r="2262" spans="1:7" ht="18" thickBot="1" x14ac:dyDescent="0.3">
      <c r="A2262" s="3">
        <v>40564</v>
      </c>
      <c r="B2262" s="15">
        <v>21.03</v>
      </c>
      <c r="C2262" s="6">
        <v>21.01</v>
      </c>
      <c r="D2262" s="6">
        <v>21.49</v>
      </c>
      <c r="E2262" s="6">
        <v>19.059999999999999</v>
      </c>
      <c r="F2262" s="6">
        <v>0</v>
      </c>
      <c r="G2262" s="7">
        <v>1E-3</v>
      </c>
    </row>
    <row r="2263" spans="1:7" ht="18" thickBot="1" x14ac:dyDescent="0.3">
      <c r="A2263" s="3">
        <v>40563</v>
      </c>
      <c r="B2263" s="16">
        <v>21.01</v>
      </c>
      <c r="C2263" s="6">
        <v>21.09</v>
      </c>
      <c r="D2263" s="6">
        <v>21.77</v>
      </c>
      <c r="E2263" s="6">
        <v>20.059999999999999</v>
      </c>
      <c r="F2263" s="6">
        <v>0</v>
      </c>
      <c r="G2263" s="9">
        <v>-3.8E-3</v>
      </c>
    </row>
    <row r="2264" spans="1:7" ht="18" thickBot="1" x14ac:dyDescent="0.3">
      <c r="A2264" s="3">
        <v>40562</v>
      </c>
      <c r="B2264" s="16">
        <v>21.09</v>
      </c>
      <c r="C2264" s="6">
        <v>21.46</v>
      </c>
      <c r="D2264" s="6">
        <v>21.84</v>
      </c>
      <c r="E2264" s="6">
        <v>20.6</v>
      </c>
      <c r="F2264" s="6">
        <v>0</v>
      </c>
      <c r="G2264" s="9">
        <v>-1.72E-2</v>
      </c>
    </row>
    <row r="2265" spans="1:7" ht="18" thickBot="1" x14ac:dyDescent="0.3">
      <c r="A2265" s="3">
        <v>40561</v>
      </c>
      <c r="B2265" s="16">
        <v>21.46</v>
      </c>
      <c r="C2265" s="6">
        <v>23.57</v>
      </c>
      <c r="D2265" s="6">
        <v>23.64</v>
      </c>
      <c r="E2265" s="6">
        <v>21.44</v>
      </c>
      <c r="F2265" s="6">
        <v>0</v>
      </c>
      <c r="G2265" s="9">
        <v>-8.9499999999999996E-2</v>
      </c>
    </row>
    <row r="2266" spans="1:7" ht="18" thickBot="1" x14ac:dyDescent="0.3">
      <c r="A2266" s="3">
        <v>40560</v>
      </c>
      <c r="B2266" s="16">
        <v>23.57</v>
      </c>
      <c r="C2266" s="6">
        <v>23.81</v>
      </c>
      <c r="D2266" s="6">
        <v>25.52</v>
      </c>
      <c r="E2266" s="6">
        <v>23.57</v>
      </c>
      <c r="F2266" s="6">
        <v>0</v>
      </c>
      <c r="G2266" s="9">
        <v>-1.01E-2</v>
      </c>
    </row>
    <row r="2267" spans="1:7" ht="18" thickBot="1" x14ac:dyDescent="0.3">
      <c r="A2267" s="3">
        <v>40557</v>
      </c>
      <c r="B2267" s="15">
        <v>23.81</v>
      </c>
      <c r="C2267" s="6">
        <v>23.15</v>
      </c>
      <c r="D2267" s="6">
        <v>24.06</v>
      </c>
      <c r="E2267" s="6">
        <v>20.99</v>
      </c>
      <c r="F2267" s="6">
        <v>0</v>
      </c>
      <c r="G2267" s="7">
        <v>2.8500000000000001E-2</v>
      </c>
    </row>
    <row r="2268" spans="1:7" ht="18" thickBot="1" x14ac:dyDescent="0.3">
      <c r="A2268" s="3">
        <v>40556</v>
      </c>
      <c r="B2268" s="15">
        <v>23.15</v>
      </c>
      <c r="C2268" s="6">
        <v>21.41</v>
      </c>
      <c r="D2268" s="6">
        <v>23.49</v>
      </c>
      <c r="E2268" s="6">
        <v>21.15</v>
      </c>
      <c r="F2268" s="6">
        <v>0</v>
      </c>
      <c r="G2268" s="7">
        <v>8.1299999999999997E-2</v>
      </c>
    </row>
    <row r="2269" spans="1:7" ht="18" thickBot="1" x14ac:dyDescent="0.3">
      <c r="A2269" s="3">
        <v>40555</v>
      </c>
      <c r="B2269" s="16">
        <v>21.41</v>
      </c>
      <c r="C2269" s="6">
        <v>22.33</v>
      </c>
      <c r="D2269" s="6">
        <v>23.76</v>
      </c>
      <c r="E2269" s="6">
        <v>20.440000000000001</v>
      </c>
      <c r="F2269" s="6">
        <v>0</v>
      </c>
      <c r="G2269" s="9">
        <v>-4.1200000000000001E-2</v>
      </c>
    </row>
    <row r="2270" spans="1:7" ht="18" thickBot="1" x14ac:dyDescent="0.3">
      <c r="A2270" s="3">
        <v>40554</v>
      </c>
      <c r="B2270" s="16">
        <v>22.33</v>
      </c>
      <c r="C2270" s="6">
        <v>23.16</v>
      </c>
      <c r="D2270" s="6">
        <v>24.11</v>
      </c>
      <c r="E2270" s="6">
        <v>21.73</v>
      </c>
      <c r="F2270" s="6">
        <v>0</v>
      </c>
      <c r="G2270" s="9">
        <v>-3.5799999999999998E-2</v>
      </c>
    </row>
    <row r="2271" spans="1:7" ht="18" thickBot="1" x14ac:dyDescent="0.3">
      <c r="A2271" s="3">
        <v>40553</v>
      </c>
      <c r="B2271" s="15">
        <v>23.16</v>
      </c>
      <c r="C2271" s="6">
        <v>20.82</v>
      </c>
      <c r="D2271" s="6">
        <v>23.24</v>
      </c>
      <c r="E2271" s="6">
        <v>19.61</v>
      </c>
      <c r="F2271" s="6">
        <v>0</v>
      </c>
      <c r="G2271" s="7">
        <v>0.1124</v>
      </c>
    </row>
    <row r="2272" spans="1:7" ht="18" thickBot="1" x14ac:dyDescent="0.3">
      <c r="A2272" s="3">
        <v>40550</v>
      </c>
      <c r="B2272" s="15">
        <v>20.82</v>
      </c>
      <c r="C2272" s="6">
        <v>18.2</v>
      </c>
      <c r="D2272" s="6">
        <v>20.87</v>
      </c>
      <c r="E2272" s="6">
        <v>17.64</v>
      </c>
      <c r="F2272" s="6">
        <v>0</v>
      </c>
      <c r="G2272" s="7">
        <v>0.14399999999999999</v>
      </c>
    </row>
    <row r="2273" spans="1:7" ht="18" thickBot="1" x14ac:dyDescent="0.3">
      <c r="A2273" s="3">
        <v>40549</v>
      </c>
      <c r="B2273" s="15">
        <v>18.2</v>
      </c>
      <c r="C2273" s="6">
        <v>17.88</v>
      </c>
      <c r="D2273" s="6">
        <v>18.87</v>
      </c>
      <c r="E2273" s="6">
        <v>16.690000000000001</v>
      </c>
      <c r="F2273" s="6">
        <v>0</v>
      </c>
      <c r="G2273" s="7">
        <v>1.7899999999999999E-2</v>
      </c>
    </row>
    <row r="2274" spans="1:7" ht="18" thickBot="1" x14ac:dyDescent="0.3">
      <c r="A2274" s="3">
        <v>40548</v>
      </c>
      <c r="B2274" s="15">
        <v>17.88</v>
      </c>
      <c r="C2274" s="6">
        <v>17.03</v>
      </c>
      <c r="D2274" s="6">
        <v>18.43</v>
      </c>
      <c r="E2274" s="6">
        <v>16.8</v>
      </c>
      <c r="F2274" s="6">
        <v>0</v>
      </c>
      <c r="G2274" s="7">
        <v>4.99E-2</v>
      </c>
    </row>
    <row r="2275" spans="1:7" ht="18" thickBot="1" x14ac:dyDescent="0.3">
      <c r="A2275" s="3">
        <v>40547</v>
      </c>
      <c r="B2275" s="15">
        <v>17.03</v>
      </c>
      <c r="C2275" s="6">
        <v>16.989999999999998</v>
      </c>
      <c r="D2275" s="6">
        <v>17.52</v>
      </c>
      <c r="E2275" s="6">
        <v>15.76</v>
      </c>
      <c r="F2275" s="6">
        <v>0</v>
      </c>
      <c r="G2275" s="7">
        <v>2.3999999999999998E-3</v>
      </c>
    </row>
    <row r="2276" spans="1:7" ht="18" thickBot="1" x14ac:dyDescent="0.3">
      <c r="A2276" s="3">
        <v>40546</v>
      </c>
      <c r="B2276" s="15">
        <v>16.989999999999998</v>
      </c>
      <c r="C2276" s="6">
        <v>16.559999999999999</v>
      </c>
      <c r="D2276" s="6">
        <v>17.100000000000001</v>
      </c>
      <c r="E2276" s="6">
        <v>15.28</v>
      </c>
      <c r="F2276" s="6">
        <v>0</v>
      </c>
      <c r="G2276" s="7">
        <v>2.5999999999999999E-2</v>
      </c>
    </row>
    <row r="2277" spans="1:7" ht="18" thickBot="1" x14ac:dyDescent="0.3">
      <c r="A2277" s="3">
        <v>40543</v>
      </c>
      <c r="B2277" s="16">
        <v>16.559999999999999</v>
      </c>
      <c r="C2277" s="6">
        <v>17.02</v>
      </c>
      <c r="D2277" s="6">
        <v>17.05</v>
      </c>
      <c r="E2277" s="6">
        <v>16.34</v>
      </c>
      <c r="F2277" s="6">
        <v>0</v>
      </c>
      <c r="G2277" s="9">
        <v>-2.7E-2</v>
      </c>
    </row>
    <row r="2278" spans="1:7" ht="18" thickBot="1" x14ac:dyDescent="0.3">
      <c r="A2278" s="3">
        <v>40542</v>
      </c>
      <c r="B2278" s="16">
        <v>17.02</v>
      </c>
      <c r="C2278" s="6">
        <v>17.13</v>
      </c>
      <c r="D2278" s="6">
        <v>17.98</v>
      </c>
      <c r="E2278" s="6">
        <v>16.48</v>
      </c>
      <c r="F2278" s="6">
        <v>0</v>
      </c>
      <c r="G2278" s="9">
        <v>-6.4000000000000003E-3</v>
      </c>
    </row>
    <row r="2279" spans="1:7" ht="18" thickBot="1" x14ac:dyDescent="0.3">
      <c r="A2279" s="3">
        <v>40541</v>
      </c>
      <c r="B2279" s="16">
        <v>17.13</v>
      </c>
      <c r="C2279" s="6">
        <v>18.13</v>
      </c>
      <c r="D2279" s="6">
        <v>18.32</v>
      </c>
      <c r="E2279" s="6">
        <v>17.13</v>
      </c>
      <c r="F2279" s="6">
        <v>0</v>
      </c>
      <c r="G2279" s="9">
        <v>-5.5199999999999999E-2</v>
      </c>
    </row>
    <row r="2280" spans="1:7" ht="18" thickBot="1" x14ac:dyDescent="0.3">
      <c r="A2280" s="3">
        <v>40540</v>
      </c>
      <c r="B2280" s="16">
        <v>18.13</v>
      </c>
      <c r="C2280" s="6">
        <v>18.45</v>
      </c>
      <c r="D2280" s="6">
        <v>18.829999999999998</v>
      </c>
      <c r="E2280" s="6">
        <v>17.89</v>
      </c>
      <c r="F2280" s="6">
        <v>0</v>
      </c>
      <c r="G2280" s="9">
        <v>-1.7299999999999999E-2</v>
      </c>
    </row>
    <row r="2281" spans="1:7" ht="18" thickBot="1" x14ac:dyDescent="0.3">
      <c r="A2281" s="3">
        <v>40539</v>
      </c>
      <c r="B2281" s="15">
        <v>18.45</v>
      </c>
      <c r="C2281" s="6">
        <v>17.649999999999999</v>
      </c>
      <c r="D2281" s="6">
        <v>18.690000000000001</v>
      </c>
      <c r="E2281" s="6">
        <v>17.05</v>
      </c>
      <c r="F2281" s="6">
        <v>0</v>
      </c>
      <c r="G2281" s="7">
        <v>4.53E-2</v>
      </c>
    </row>
    <row r="2282" spans="1:7" ht="18" thickBot="1" x14ac:dyDescent="0.3">
      <c r="A2282" s="3">
        <v>40536</v>
      </c>
      <c r="B2282" s="16">
        <v>17.649999999999999</v>
      </c>
      <c r="C2282" s="6">
        <v>19.03</v>
      </c>
      <c r="D2282" s="6">
        <v>19.309999999999999</v>
      </c>
      <c r="E2282" s="6">
        <v>17.62</v>
      </c>
      <c r="F2282" s="6">
        <v>0</v>
      </c>
      <c r="G2282" s="9">
        <v>-7.2499999999999995E-2</v>
      </c>
    </row>
    <row r="2283" spans="1:7" ht="18" thickBot="1" x14ac:dyDescent="0.3">
      <c r="A2283" s="3">
        <v>40535</v>
      </c>
      <c r="B2283" s="16">
        <v>19.03</v>
      </c>
      <c r="C2283" s="6">
        <v>19.559999999999999</v>
      </c>
      <c r="D2283" s="6">
        <v>19.78</v>
      </c>
      <c r="E2283" s="6">
        <v>18.809999999999999</v>
      </c>
      <c r="F2283" s="6">
        <v>0</v>
      </c>
      <c r="G2283" s="9">
        <v>-2.7099999999999999E-2</v>
      </c>
    </row>
    <row r="2284" spans="1:7" ht="18" thickBot="1" x14ac:dyDescent="0.3">
      <c r="A2284" s="3">
        <v>40534</v>
      </c>
      <c r="B2284" s="16">
        <v>19.559999999999999</v>
      </c>
      <c r="C2284" s="6">
        <v>19.77</v>
      </c>
      <c r="D2284" s="6">
        <v>20.059999999999999</v>
      </c>
      <c r="E2284" s="6">
        <v>18.670000000000002</v>
      </c>
      <c r="F2284" s="6">
        <v>0</v>
      </c>
      <c r="G2284" s="9">
        <v>-1.06E-2</v>
      </c>
    </row>
    <row r="2285" spans="1:7" ht="18" thickBot="1" x14ac:dyDescent="0.3">
      <c r="A2285" s="3">
        <v>40533</v>
      </c>
      <c r="B2285" s="16">
        <v>19.77</v>
      </c>
      <c r="C2285" s="6">
        <v>20.78</v>
      </c>
      <c r="D2285" s="6">
        <v>20.78</v>
      </c>
      <c r="E2285" s="6">
        <v>18.75</v>
      </c>
      <c r="F2285" s="6">
        <v>0</v>
      </c>
      <c r="G2285" s="9">
        <v>-4.8599999999999997E-2</v>
      </c>
    </row>
    <row r="2286" spans="1:7" ht="18" thickBot="1" x14ac:dyDescent="0.3">
      <c r="A2286" s="3">
        <v>40532</v>
      </c>
      <c r="B2286" s="15">
        <v>20.78</v>
      </c>
      <c r="C2286" s="6">
        <v>20.239999999999998</v>
      </c>
      <c r="D2286" s="6">
        <v>21.88</v>
      </c>
      <c r="E2286" s="6">
        <v>20.239999999999998</v>
      </c>
      <c r="F2286" s="6">
        <v>0</v>
      </c>
      <c r="G2286" s="7">
        <v>2.6700000000000002E-2</v>
      </c>
    </row>
    <row r="2287" spans="1:7" ht="18" thickBot="1" x14ac:dyDescent="0.3">
      <c r="A2287" s="3">
        <v>40528</v>
      </c>
      <c r="B2287" s="16">
        <v>20.239999999999998</v>
      </c>
      <c r="C2287" s="6">
        <v>21.42</v>
      </c>
      <c r="D2287" s="6">
        <v>21.6</v>
      </c>
      <c r="E2287" s="6">
        <v>19.940000000000001</v>
      </c>
      <c r="F2287" s="6">
        <v>0</v>
      </c>
      <c r="G2287" s="9">
        <v>-5.5100000000000003E-2</v>
      </c>
    </row>
    <row r="2288" spans="1:7" ht="18" thickBot="1" x14ac:dyDescent="0.3">
      <c r="A2288" s="3">
        <v>40527</v>
      </c>
      <c r="B2288" s="16">
        <v>21.42</v>
      </c>
      <c r="C2288" s="6">
        <v>21.46</v>
      </c>
      <c r="D2288" s="6">
        <v>22.09</v>
      </c>
      <c r="E2288" s="6">
        <v>20.67</v>
      </c>
      <c r="F2288" s="6">
        <v>0</v>
      </c>
      <c r="G2288" s="9">
        <v>-1.9E-3</v>
      </c>
    </row>
    <row r="2289" spans="1:7" ht="18" thickBot="1" x14ac:dyDescent="0.3">
      <c r="A2289" s="3">
        <v>40526</v>
      </c>
      <c r="B2289" s="16">
        <v>21.46</v>
      </c>
      <c r="C2289" s="6">
        <v>22.57</v>
      </c>
      <c r="D2289" s="6">
        <v>22.83</v>
      </c>
      <c r="E2289" s="6">
        <v>21.29</v>
      </c>
      <c r="F2289" s="6">
        <v>0</v>
      </c>
      <c r="G2289" s="9">
        <v>-4.9200000000000001E-2</v>
      </c>
    </row>
    <row r="2290" spans="1:7" ht="18" thickBot="1" x14ac:dyDescent="0.3">
      <c r="A2290" s="3">
        <v>40525</v>
      </c>
      <c r="B2290" s="15">
        <v>22.57</v>
      </c>
      <c r="C2290" s="6">
        <v>21.63</v>
      </c>
      <c r="D2290" s="6">
        <v>23.72</v>
      </c>
      <c r="E2290" s="6">
        <v>20.14</v>
      </c>
      <c r="F2290" s="6">
        <v>0</v>
      </c>
      <c r="G2290" s="7">
        <v>4.3499999999999997E-2</v>
      </c>
    </row>
    <row r="2291" spans="1:7" ht="18" thickBot="1" x14ac:dyDescent="0.3">
      <c r="A2291" s="3">
        <v>40522</v>
      </c>
      <c r="B2291" s="16">
        <v>21.63</v>
      </c>
      <c r="C2291" s="6">
        <v>22.6</v>
      </c>
      <c r="D2291" s="6">
        <v>22.86</v>
      </c>
      <c r="E2291" s="6">
        <v>21.43</v>
      </c>
      <c r="F2291" s="6">
        <v>0</v>
      </c>
      <c r="G2291" s="9">
        <v>-4.2900000000000001E-2</v>
      </c>
    </row>
    <row r="2292" spans="1:7" ht="18" thickBot="1" x14ac:dyDescent="0.3">
      <c r="A2292" s="3">
        <v>40521</v>
      </c>
      <c r="B2292" s="15">
        <v>22.6</v>
      </c>
      <c r="C2292" s="6">
        <v>20.43</v>
      </c>
      <c r="D2292" s="6">
        <v>23.01</v>
      </c>
      <c r="E2292" s="6">
        <v>18.22</v>
      </c>
      <c r="F2292" s="6">
        <v>0</v>
      </c>
      <c r="G2292" s="7">
        <v>0.1062</v>
      </c>
    </row>
    <row r="2293" spans="1:7" ht="18" thickBot="1" x14ac:dyDescent="0.3">
      <c r="A2293" s="3">
        <v>40520</v>
      </c>
      <c r="B2293" s="15">
        <v>20.43</v>
      </c>
      <c r="C2293" s="6">
        <v>19.239999999999998</v>
      </c>
      <c r="D2293" s="6">
        <v>20.95</v>
      </c>
      <c r="E2293" s="6">
        <v>18.21</v>
      </c>
      <c r="F2293" s="6">
        <v>0</v>
      </c>
      <c r="G2293" s="7">
        <v>6.1899999999999997E-2</v>
      </c>
    </row>
    <row r="2294" spans="1:7" ht="18" thickBot="1" x14ac:dyDescent="0.3">
      <c r="A2294" s="3">
        <v>40519</v>
      </c>
      <c r="B2294" s="16">
        <v>19.239999999999998</v>
      </c>
      <c r="C2294" s="6">
        <v>19.37</v>
      </c>
      <c r="D2294" s="6">
        <v>19.79</v>
      </c>
      <c r="E2294" s="6">
        <v>17.75</v>
      </c>
      <c r="F2294" s="6">
        <v>0</v>
      </c>
      <c r="G2294" s="9">
        <v>-6.7000000000000002E-3</v>
      </c>
    </row>
    <row r="2295" spans="1:7" ht="18" thickBot="1" x14ac:dyDescent="0.3">
      <c r="A2295" s="3">
        <v>40518</v>
      </c>
      <c r="B2295" s="15">
        <v>19.37</v>
      </c>
      <c r="C2295" s="6">
        <v>18.600000000000001</v>
      </c>
      <c r="D2295" s="6">
        <v>19.37</v>
      </c>
      <c r="E2295" s="6">
        <v>17.46</v>
      </c>
      <c r="F2295" s="6">
        <v>0</v>
      </c>
      <c r="G2295" s="7">
        <v>4.1399999999999999E-2</v>
      </c>
    </row>
    <row r="2296" spans="1:7" ht="18" thickBot="1" x14ac:dyDescent="0.3">
      <c r="A2296" s="3">
        <v>40515</v>
      </c>
      <c r="B2296" s="16">
        <v>18.600000000000001</v>
      </c>
      <c r="C2296" s="6">
        <v>18.8</v>
      </c>
      <c r="D2296" s="6">
        <v>19.28</v>
      </c>
      <c r="E2296" s="6">
        <v>17.14</v>
      </c>
      <c r="F2296" s="6">
        <v>0</v>
      </c>
      <c r="G2296" s="9">
        <v>-1.06E-2</v>
      </c>
    </row>
    <row r="2297" spans="1:7" ht="18" thickBot="1" x14ac:dyDescent="0.3">
      <c r="A2297" s="3">
        <v>40514</v>
      </c>
      <c r="B2297" s="16">
        <v>18.8</v>
      </c>
      <c r="C2297" s="6">
        <v>19.2</v>
      </c>
      <c r="D2297" s="6">
        <v>19.510000000000002</v>
      </c>
      <c r="E2297" s="6">
        <v>17.559999999999999</v>
      </c>
      <c r="F2297" s="6">
        <v>0</v>
      </c>
      <c r="G2297" s="9">
        <v>-2.0799999999999999E-2</v>
      </c>
    </row>
    <row r="2298" spans="1:7" ht="18" thickBot="1" x14ac:dyDescent="0.3">
      <c r="A2298" s="3">
        <v>40513</v>
      </c>
      <c r="B2298" s="16">
        <v>19.2</v>
      </c>
      <c r="C2298" s="6">
        <v>20.71</v>
      </c>
      <c r="D2298" s="6">
        <v>20.71</v>
      </c>
      <c r="E2298" s="6">
        <v>19.079999999999998</v>
      </c>
      <c r="F2298" s="6">
        <v>0</v>
      </c>
      <c r="G2298" s="9">
        <v>-7.2900000000000006E-2</v>
      </c>
    </row>
    <row r="2299" spans="1:7" ht="18" thickBot="1" x14ac:dyDescent="0.3">
      <c r="A2299" s="3">
        <v>40512</v>
      </c>
      <c r="B2299" s="16">
        <v>20.71</v>
      </c>
      <c r="C2299" s="6">
        <v>21.31</v>
      </c>
      <c r="D2299" s="6">
        <v>22.22</v>
      </c>
      <c r="E2299" s="6">
        <v>20.64</v>
      </c>
      <c r="F2299" s="6">
        <v>0</v>
      </c>
      <c r="G2299" s="9">
        <v>-2.8199999999999999E-2</v>
      </c>
    </row>
    <row r="2300" spans="1:7" ht="18" thickBot="1" x14ac:dyDescent="0.3">
      <c r="A2300" s="3">
        <v>40511</v>
      </c>
      <c r="B2300" s="16">
        <v>21.31</v>
      </c>
      <c r="C2300" s="6">
        <v>22.58</v>
      </c>
      <c r="D2300" s="6">
        <v>22.89</v>
      </c>
      <c r="E2300" s="6">
        <v>21.31</v>
      </c>
      <c r="F2300" s="6">
        <v>0</v>
      </c>
      <c r="G2300" s="9">
        <v>-5.62E-2</v>
      </c>
    </row>
    <row r="2301" spans="1:7" ht="18" thickBot="1" x14ac:dyDescent="0.3">
      <c r="A2301" s="3">
        <v>40508</v>
      </c>
      <c r="B2301" s="15">
        <v>22.58</v>
      </c>
      <c r="C2301" s="6">
        <v>21.63</v>
      </c>
      <c r="D2301" s="6">
        <v>23.84</v>
      </c>
      <c r="E2301" s="6">
        <v>20.100000000000001</v>
      </c>
      <c r="F2301" s="6">
        <v>0</v>
      </c>
      <c r="G2301" s="7">
        <v>4.3900000000000002E-2</v>
      </c>
    </row>
    <row r="2302" spans="1:7" ht="18" thickBot="1" x14ac:dyDescent="0.3">
      <c r="A2302" s="3">
        <v>40507</v>
      </c>
      <c r="B2302" s="16">
        <v>21.63</v>
      </c>
      <c r="C2302" s="6">
        <v>24.68</v>
      </c>
      <c r="D2302" s="6">
        <v>24.68</v>
      </c>
      <c r="E2302" s="6">
        <v>21.12</v>
      </c>
      <c r="F2302" s="6">
        <v>0</v>
      </c>
      <c r="G2302" s="9">
        <v>-0.1236</v>
      </c>
    </row>
    <row r="2303" spans="1:7" ht="18" thickBot="1" x14ac:dyDescent="0.3">
      <c r="A2303" s="3">
        <v>40506</v>
      </c>
      <c r="B2303" s="15">
        <v>24.68</v>
      </c>
      <c r="C2303" s="6">
        <v>23.26</v>
      </c>
      <c r="D2303" s="6">
        <v>24.95</v>
      </c>
      <c r="E2303" s="6">
        <v>20.95</v>
      </c>
      <c r="F2303" s="6">
        <v>0</v>
      </c>
      <c r="G2303" s="7">
        <v>6.0999999999999999E-2</v>
      </c>
    </row>
    <row r="2304" spans="1:7" ht="18" thickBot="1" x14ac:dyDescent="0.3">
      <c r="A2304" s="3">
        <v>40505</v>
      </c>
      <c r="B2304" s="15">
        <v>23.26</v>
      </c>
      <c r="C2304" s="6">
        <v>19.93</v>
      </c>
      <c r="D2304" s="6">
        <v>24.95</v>
      </c>
      <c r="E2304" s="6">
        <v>19.399999999999999</v>
      </c>
      <c r="F2304" s="6">
        <v>0</v>
      </c>
      <c r="G2304" s="7">
        <v>0.1671</v>
      </c>
    </row>
    <row r="2305" spans="1:7" ht="18" thickBot="1" x14ac:dyDescent="0.3">
      <c r="A2305" s="3">
        <v>40504</v>
      </c>
      <c r="B2305" s="16">
        <v>19.93</v>
      </c>
      <c r="C2305" s="6">
        <v>21.6</v>
      </c>
      <c r="D2305" s="6">
        <v>21.85</v>
      </c>
      <c r="E2305" s="6">
        <v>19.440000000000001</v>
      </c>
      <c r="F2305" s="6">
        <v>0</v>
      </c>
      <c r="G2305" s="9">
        <v>-7.7299999999999994E-2</v>
      </c>
    </row>
    <row r="2306" spans="1:7" ht="18" thickBot="1" x14ac:dyDescent="0.3">
      <c r="A2306" s="3">
        <v>40501</v>
      </c>
      <c r="B2306" s="15">
        <v>21.6</v>
      </c>
      <c r="C2306" s="6">
        <v>20.62</v>
      </c>
      <c r="D2306" s="6">
        <v>21.91</v>
      </c>
      <c r="E2306" s="6">
        <v>18.41</v>
      </c>
      <c r="F2306" s="6">
        <v>0</v>
      </c>
      <c r="G2306" s="7">
        <v>4.7500000000000001E-2</v>
      </c>
    </row>
    <row r="2307" spans="1:7" ht="18" thickBot="1" x14ac:dyDescent="0.3">
      <c r="A2307" s="3">
        <v>40500</v>
      </c>
      <c r="B2307" s="16">
        <v>20.62</v>
      </c>
      <c r="C2307" s="6">
        <v>21.13</v>
      </c>
      <c r="D2307" s="6">
        <v>22.82</v>
      </c>
      <c r="E2307" s="6">
        <v>17.59</v>
      </c>
      <c r="F2307" s="6">
        <v>0</v>
      </c>
      <c r="G2307" s="9">
        <v>-2.41E-2</v>
      </c>
    </row>
    <row r="2308" spans="1:7" ht="18" thickBot="1" x14ac:dyDescent="0.3">
      <c r="A2308" s="3">
        <v>40498</v>
      </c>
      <c r="B2308" s="15">
        <v>21.13</v>
      </c>
      <c r="C2308" s="6">
        <v>20.25</v>
      </c>
      <c r="D2308" s="6">
        <v>22.42</v>
      </c>
      <c r="E2308" s="6">
        <v>17.52</v>
      </c>
      <c r="F2308" s="6">
        <v>0</v>
      </c>
      <c r="G2308" s="7">
        <v>4.3499999999999997E-2</v>
      </c>
    </row>
    <row r="2309" spans="1:7" ht="18" thickBot="1" x14ac:dyDescent="0.3">
      <c r="A2309" s="3">
        <v>40497</v>
      </c>
      <c r="B2309" s="16">
        <v>20.25</v>
      </c>
      <c r="C2309" s="6">
        <v>21.63</v>
      </c>
      <c r="D2309" s="6">
        <v>22.48</v>
      </c>
      <c r="E2309" s="6">
        <v>19.260000000000002</v>
      </c>
      <c r="F2309" s="6">
        <v>0</v>
      </c>
      <c r="G2309" s="9">
        <v>-6.3799999999999996E-2</v>
      </c>
    </row>
    <row r="2310" spans="1:7" ht="18" thickBot="1" x14ac:dyDescent="0.3">
      <c r="A2310" s="3">
        <v>40494</v>
      </c>
      <c r="B2310" s="15">
        <v>21.63</v>
      </c>
      <c r="C2310" s="6">
        <v>19.36</v>
      </c>
      <c r="D2310" s="6">
        <v>22.41</v>
      </c>
      <c r="E2310" s="6">
        <v>17.63</v>
      </c>
      <c r="F2310" s="6">
        <v>0</v>
      </c>
      <c r="G2310" s="7">
        <v>0.1173</v>
      </c>
    </row>
    <row r="2311" spans="1:7" ht="18" thickBot="1" x14ac:dyDescent="0.3">
      <c r="A2311" s="3">
        <v>40493</v>
      </c>
      <c r="B2311" s="15">
        <v>19.36</v>
      </c>
      <c r="C2311" s="6">
        <v>19.079999999999998</v>
      </c>
      <c r="D2311" s="6">
        <v>19.91</v>
      </c>
      <c r="E2311" s="6">
        <v>16.38</v>
      </c>
      <c r="F2311" s="6">
        <v>0</v>
      </c>
      <c r="G2311" s="7">
        <v>1.47E-2</v>
      </c>
    </row>
    <row r="2312" spans="1:7" ht="18" thickBot="1" x14ac:dyDescent="0.3">
      <c r="A2312" s="3">
        <v>40492</v>
      </c>
      <c r="B2312" s="15">
        <v>19.079999999999998</v>
      </c>
      <c r="C2312" s="6">
        <v>18.75</v>
      </c>
      <c r="D2312" s="6">
        <v>19.260000000000002</v>
      </c>
      <c r="E2312" s="6">
        <v>16.45</v>
      </c>
      <c r="F2312" s="6">
        <v>0</v>
      </c>
      <c r="G2312" s="7">
        <v>1.7600000000000001E-2</v>
      </c>
    </row>
    <row r="2313" spans="1:7" ht="18" thickBot="1" x14ac:dyDescent="0.3">
      <c r="A2313" s="3">
        <v>40491</v>
      </c>
      <c r="B2313" s="16">
        <v>18.75</v>
      </c>
      <c r="C2313" s="6">
        <v>19.61</v>
      </c>
      <c r="D2313" s="6">
        <v>19.78</v>
      </c>
      <c r="E2313" s="6">
        <v>17.170000000000002</v>
      </c>
      <c r="F2313" s="6">
        <v>0</v>
      </c>
      <c r="G2313" s="9">
        <v>-4.3900000000000002E-2</v>
      </c>
    </row>
    <row r="2314" spans="1:7" ht="18" thickBot="1" x14ac:dyDescent="0.3">
      <c r="A2314" s="3">
        <v>40490</v>
      </c>
      <c r="B2314" s="15">
        <v>19.61</v>
      </c>
      <c r="C2314" s="6">
        <v>19.22</v>
      </c>
      <c r="D2314" s="6">
        <v>20.12</v>
      </c>
      <c r="E2314" s="6">
        <v>17.489999999999998</v>
      </c>
      <c r="F2314" s="6">
        <v>0</v>
      </c>
      <c r="G2314" s="7">
        <v>2.0299999999999999E-2</v>
      </c>
    </row>
    <row r="2315" spans="1:7" ht="18" thickBot="1" x14ac:dyDescent="0.3">
      <c r="A2315" s="3">
        <v>40487</v>
      </c>
      <c r="B2315" s="16">
        <v>19.22</v>
      </c>
      <c r="C2315" s="6">
        <v>19.36</v>
      </c>
      <c r="D2315" s="6">
        <v>19.43</v>
      </c>
      <c r="E2315" s="6">
        <v>17.71</v>
      </c>
      <c r="F2315" s="6">
        <v>0</v>
      </c>
      <c r="G2315" s="9">
        <v>-7.1999999999999998E-3</v>
      </c>
    </row>
    <row r="2316" spans="1:7" ht="18" thickBot="1" x14ac:dyDescent="0.3">
      <c r="A2316" s="3">
        <v>40486</v>
      </c>
      <c r="B2316" s="16">
        <v>19.36</v>
      </c>
      <c r="C2316" s="6">
        <v>21.53</v>
      </c>
      <c r="D2316" s="6">
        <v>21.53</v>
      </c>
      <c r="E2316" s="6">
        <v>19.260000000000002</v>
      </c>
      <c r="F2316" s="6">
        <v>0</v>
      </c>
      <c r="G2316" s="9">
        <v>-0.1008</v>
      </c>
    </row>
    <row r="2317" spans="1:7" ht="18" thickBot="1" x14ac:dyDescent="0.3">
      <c r="A2317" s="3">
        <v>40485</v>
      </c>
      <c r="B2317" s="15">
        <v>21.53</v>
      </c>
      <c r="C2317" s="6">
        <v>21.25</v>
      </c>
      <c r="D2317" s="6">
        <v>21.66</v>
      </c>
      <c r="E2317" s="6">
        <v>19.23</v>
      </c>
      <c r="F2317" s="6">
        <v>0</v>
      </c>
      <c r="G2317" s="7">
        <v>1.32E-2</v>
      </c>
    </row>
    <row r="2318" spans="1:7" ht="18" thickBot="1" x14ac:dyDescent="0.3">
      <c r="A2318" s="3">
        <v>40484</v>
      </c>
      <c r="B2318" s="15">
        <v>21.25</v>
      </c>
      <c r="C2318" s="6">
        <v>20.92</v>
      </c>
      <c r="D2318" s="6">
        <v>21.86</v>
      </c>
      <c r="E2318" s="6">
        <v>19.43</v>
      </c>
      <c r="F2318" s="6">
        <v>0</v>
      </c>
      <c r="G2318" s="7">
        <v>1.5800000000000002E-2</v>
      </c>
    </row>
    <row r="2319" spans="1:7" ht="18" thickBot="1" x14ac:dyDescent="0.3">
      <c r="A2319" s="3">
        <v>40483</v>
      </c>
      <c r="B2319" s="15">
        <v>20.92</v>
      </c>
      <c r="C2319" s="6">
        <v>20.76</v>
      </c>
      <c r="D2319" s="6">
        <v>21.19</v>
      </c>
      <c r="E2319" s="6">
        <v>20.309999999999999</v>
      </c>
      <c r="F2319" s="6">
        <v>0</v>
      </c>
      <c r="G2319" s="7">
        <v>7.7000000000000002E-3</v>
      </c>
    </row>
    <row r="2320" spans="1:7" ht="18" thickBot="1" x14ac:dyDescent="0.3">
      <c r="A2320" s="3">
        <v>40480</v>
      </c>
      <c r="B2320" s="15">
        <v>20.76</v>
      </c>
      <c r="C2320" s="6">
        <v>20.52</v>
      </c>
      <c r="D2320" s="6">
        <v>22</v>
      </c>
      <c r="E2320" s="6">
        <v>20.03</v>
      </c>
      <c r="F2320" s="6">
        <v>0</v>
      </c>
      <c r="G2320" s="7">
        <v>1.17E-2</v>
      </c>
    </row>
    <row r="2321" spans="1:7" ht="18" thickBot="1" x14ac:dyDescent="0.3">
      <c r="A2321" s="3">
        <v>40479</v>
      </c>
      <c r="B2321" s="16">
        <v>20.52</v>
      </c>
      <c r="C2321" s="6">
        <v>21.02</v>
      </c>
      <c r="D2321" s="6">
        <v>21.22</v>
      </c>
      <c r="E2321" s="6">
        <v>20.28</v>
      </c>
      <c r="F2321" s="6">
        <v>0</v>
      </c>
      <c r="G2321" s="9">
        <v>-2.3800000000000002E-2</v>
      </c>
    </row>
    <row r="2322" spans="1:7" ht="18" thickBot="1" x14ac:dyDescent="0.3">
      <c r="A2322" s="3">
        <v>40478</v>
      </c>
      <c r="B2322" s="15">
        <v>21.02</v>
      </c>
      <c r="C2322" s="6">
        <v>20.55</v>
      </c>
      <c r="D2322" s="6">
        <v>21.76</v>
      </c>
      <c r="E2322" s="6">
        <v>20.09</v>
      </c>
      <c r="F2322" s="6">
        <v>0</v>
      </c>
      <c r="G2322" s="7">
        <v>2.29E-2</v>
      </c>
    </row>
    <row r="2323" spans="1:7" ht="18" thickBot="1" x14ac:dyDescent="0.3">
      <c r="A2323" s="3">
        <v>40477</v>
      </c>
      <c r="B2323" s="16">
        <v>20.55</v>
      </c>
      <c r="C2323" s="6">
        <v>21.36</v>
      </c>
      <c r="D2323" s="6">
        <v>21.6</v>
      </c>
      <c r="E2323" s="6">
        <v>18.47</v>
      </c>
      <c r="F2323" s="6">
        <v>0</v>
      </c>
      <c r="G2323" s="9">
        <v>-3.7900000000000003E-2</v>
      </c>
    </row>
    <row r="2324" spans="1:7" ht="18" thickBot="1" x14ac:dyDescent="0.3">
      <c r="A2324" s="3">
        <v>40476</v>
      </c>
      <c r="B2324" s="16">
        <v>21.36</v>
      </c>
      <c r="C2324" s="6">
        <v>21.61</v>
      </c>
      <c r="D2324" s="6">
        <v>22.04</v>
      </c>
      <c r="E2324" s="6">
        <v>20.67</v>
      </c>
      <c r="F2324" s="6">
        <v>0</v>
      </c>
      <c r="G2324" s="9">
        <v>-1.1599999999999999E-2</v>
      </c>
    </row>
    <row r="2325" spans="1:7" ht="18" thickBot="1" x14ac:dyDescent="0.3">
      <c r="A2325" s="3">
        <v>40473</v>
      </c>
      <c r="B2325" s="16">
        <v>21.61</v>
      </c>
      <c r="C2325" s="6">
        <v>22.19</v>
      </c>
      <c r="D2325" s="6">
        <v>22.44</v>
      </c>
      <c r="E2325" s="6">
        <v>20.420000000000002</v>
      </c>
      <c r="F2325" s="6">
        <v>0</v>
      </c>
      <c r="G2325" s="9">
        <v>-2.6100000000000002E-2</v>
      </c>
    </row>
    <row r="2326" spans="1:7" ht="18" thickBot="1" x14ac:dyDescent="0.3">
      <c r="A2326" s="3">
        <v>40472</v>
      </c>
      <c r="B2326" s="16">
        <v>22.19</v>
      </c>
      <c r="C2326" s="6">
        <v>23.8</v>
      </c>
      <c r="D2326" s="6">
        <v>23.8</v>
      </c>
      <c r="E2326" s="6">
        <v>21.92</v>
      </c>
      <c r="F2326" s="6">
        <v>0</v>
      </c>
      <c r="G2326" s="9">
        <v>-6.7599999999999993E-2</v>
      </c>
    </row>
    <row r="2327" spans="1:7" ht="18" thickBot="1" x14ac:dyDescent="0.3">
      <c r="A2327" s="3">
        <v>40471</v>
      </c>
      <c r="B2327" s="15">
        <v>23.8</v>
      </c>
      <c r="C2327" s="6">
        <v>23.23</v>
      </c>
      <c r="D2327" s="6">
        <v>23.86</v>
      </c>
      <c r="E2327" s="6">
        <v>21.92</v>
      </c>
      <c r="F2327" s="6">
        <v>0</v>
      </c>
      <c r="G2327" s="7">
        <v>2.4500000000000001E-2</v>
      </c>
    </row>
    <row r="2328" spans="1:7" ht="18" thickBot="1" x14ac:dyDescent="0.3">
      <c r="A2328" s="3">
        <v>40470</v>
      </c>
      <c r="B2328" s="15">
        <v>23.23</v>
      </c>
      <c r="C2328" s="6">
        <v>22.35</v>
      </c>
      <c r="D2328" s="6">
        <v>23.23</v>
      </c>
      <c r="E2328" s="6">
        <v>20.58</v>
      </c>
      <c r="F2328" s="6">
        <v>0</v>
      </c>
      <c r="G2328" s="7">
        <v>3.9399999999999998E-2</v>
      </c>
    </row>
    <row r="2329" spans="1:7" ht="18" thickBot="1" x14ac:dyDescent="0.3">
      <c r="A2329" s="3">
        <v>40469</v>
      </c>
      <c r="B2329" s="16">
        <v>22.35</v>
      </c>
      <c r="C2329" s="6">
        <v>22.65</v>
      </c>
      <c r="D2329" s="6">
        <v>23.99</v>
      </c>
      <c r="E2329" s="6">
        <v>21.97</v>
      </c>
      <c r="F2329" s="6">
        <v>0</v>
      </c>
      <c r="G2329" s="9">
        <v>-1.32E-2</v>
      </c>
    </row>
    <row r="2330" spans="1:7" ht="18" thickBot="1" x14ac:dyDescent="0.3">
      <c r="A2330" s="3">
        <v>40466</v>
      </c>
      <c r="B2330" s="15">
        <v>22.65</v>
      </c>
      <c r="C2330" s="6">
        <v>20.6</v>
      </c>
      <c r="D2330" s="6">
        <v>22.67</v>
      </c>
      <c r="E2330" s="6">
        <v>17.8</v>
      </c>
      <c r="F2330" s="6">
        <v>0</v>
      </c>
      <c r="G2330" s="7">
        <v>9.9500000000000005E-2</v>
      </c>
    </row>
    <row r="2331" spans="1:7" ht="18" thickBot="1" x14ac:dyDescent="0.3">
      <c r="A2331" s="3">
        <v>40465</v>
      </c>
      <c r="B2331" s="15">
        <v>20.6</v>
      </c>
      <c r="C2331" s="6">
        <v>20.02</v>
      </c>
      <c r="D2331" s="6">
        <v>20.99</v>
      </c>
      <c r="E2331" s="6">
        <v>18.14</v>
      </c>
      <c r="F2331" s="6">
        <v>0</v>
      </c>
      <c r="G2331" s="7">
        <v>2.9000000000000001E-2</v>
      </c>
    </row>
    <row r="2332" spans="1:7" ht="18" thickBot="1" x14ac:dyDescent="0.3">
      <c r="A2332" s="3">
        <v>40464</v>
      </c>
      <c r="B2332" s="16">
        <v>20.02</v>
      </c>
      <c r="C2332" s="6">
        <v>20.51</v>
      </c>
      <c r="D2332" s="6">
        <v>20.51</v>
      </c>
      <c r="E2332" s="6">
        <v>19.010000000000002</v>
      </c>
      <c r="F2332" s="6">
        <v>0</v>
      </c>
      <c r="G2332" s="9">
        <v>-2.3900000000000001E-2</v>
      </c>
    </row>
    <row r="2333" spans="1:7" ht="18" thickBot="1" x14ac:dyDescent="0.3">
      <c r="A2333" s="3">
        <v>40463</v>
      </c>
      <c r="B2333" s="16">
        <v>20.51</v>
      </c>
      <c r="C2333" s="6">
        <v>21.2</v>
      </c>
      <c r="D2333" s="6">
        <v>22.22</v>
      </c>
      <c r="E2333" s="6">
        <v>20.5</v>
      </c>
      <c r="F2333" s="6">
        <v>0</v>
      </c>
      <c r="G2333" s="9">
        <v>-3.2500000000000001E-2</v>
      </c>
    </row>
    <row r="2334" spans="1:7" ht="18" thickBot="1" x14ac:dyDescent="0.3">
      <c r="A2334" s="3">
        <v>40462</v>
      </c>
      <c r="B2334" s="16">
        <v>21.2</v>
      </c>
      <c r="C2334" s="6">
        <v>21.4</v>
      </c>
      <c r="D2334" s="6">
        <v>21.76</v>
      </c>
      <c r="E2334" s="6">
        <v>19.670000000000002</v>
      </c>
      <c r="F2334" s="6">
        <v>0</v>
      </c>
      <c r="G2334" s="9">
        <v>-9.2999999999999992E-3</v>
      </c>
    </row>
    <row r="2335" spans="1:7" ht="18" thickBot="1" x14ac:dyDescent="0.3">
      <c r="A2335" s="3">
        <v>40459</v>
      </c>
      <c r="B2335" s="16">
        <v>21.4</v>
      </c>
      <c r="C2335" s="6">
        <v>22.45</v>
      </c>
      <c r="D2335" s="6">
        <v>22.45</v>
      </c>
      <c r="E2335" s="6">
        <v>21.03</v>
      </c>
      <c r="F2335" s="6">
        <v>0</v>
      </c>
      <c r="G2335" s="9">
        <v>-4.6800000000000001E-2</v>
      </c>
    </row>
    <row r="2336" spans="1:7" ht="18" thickBot="1" x14ac:dyDescent="0.3">
      <c r="A2336" s="3">
        <v>40458</v>
      </c>
      <c r="B2336" s="15">
        <v>22.45</v>
      </c>
      <c r="C2336" s="6">
        <v>21.73</v>
      </c>
      <c r="D2336" s="6">
        <v>22.78</v>
      </c>
      <c r="E2336" s="6">
        <v>19.329999999999998</v>
      </c>
      <c r="F2336" s="6">
        <v>0</v>
      </c>
      <c r="G2336" s="7">
        <v>3.3099999999999997E-2</v>
      </c>
    </row>
    <row r="2337" spans="1:7" ht="18" thickBot="1" x14ac:dyDescent="0.3">
      <c r="A2337" s="3">
        <v>40457</v>
      </c>
      <c r="B2337" s="16">
        <v>21.73</v>
      </c>
      <c r="C2337" s="6">
        <v>22.17</v>
      </c>
      <c r="D2337" s="6">
        <v>22.17</v>
      </c>
      <c r="E2337" s="6">
        <v>20.59</v>
      </c>
      <c r="F2337" s="6">
        <v>0</v>
      </c>
      <c r="G2337" s="9">
        <v>-1.9800000000000002E-2</v>
      </c>
    </row>
    <row r="2338" spans="1:7" ht="18" thickBot="1" x14ac:dyDescent="0.3">
      <c r="A2338" s="3">
        <v>40456</v>
      </c>
      <c r="B2338" s="16">
        <v>22.17</v>
      </c>
      <c r="C2338" s="6">
        <v>22.8</v>
      </c>
      <c r="D2338" s="6">
        <v>23.01</v>
      </c>
      <c r="E2338" s="6">
        <v>21.81</v>
      </c>
      <c r="F2338" s="6">
        <v>0</v>
      </c>
      <c r="G2338" s="9">
        <v>-2.76E-2</v>
      </c>
    </row>
    <row r="2339" spans="1:7" ht="18" thickBot="1" x14ac:dyDescent="0.3">
      <c r="A2339" s="3">
        <v>40455</v>
      </c>
      <c r="B2339" s="15">
        <v>22.8</v>
      </c>
      <c r="C2339" s="6">
        <v>21.43</v>
      </c>
      <c r="D2339" s="6">
        <v>22.88</v>
      </c>
      <c r="E2339" s="6">
        <v>21.43</v>
      </c>
      <c r="F2339" s="6">
        <v>0</v>
      </c>
      <c r="G2339" s="7">
        <v>6.3899999999999998E-2</v>
      </c>
    </row>
    <row r="2340" spans="1:7" ht="18" thickBot="1" x14ac:dyDescent="0.3">
      <c r="A2340" s="3">
        <v>40452</v>
      </c>
      <c r="B2340" s="16">
        <v>21.43</v>
      </c>
      <c r="C2340" s="6">
        <v>22.25</v>
      </c>
      <c r="D2340" s="6">
        <v>22.25</v>
      </c>
      <c r="E2340" s="6">
        <v>20.21</v>
      </c>
      <c r="F2340" s="6">
        <v>0</v>
      </c>
      <c r="G2340" s="9">
        <v>-3.6900000000000002E-2</v>
      </c>
    </row>
    <row r="2341" spans="1:7" ht="18" thickBot="1" x14ac:dyDescent="0.3">
      <c r="A2341" s="3">
        <v>40451</v>
      </c>
      <c r="B2341" s="15">
        <v>22.25</v>
      </c>
      <c r="C2341" s="6">
        <v>22.16</v>
      </c>
      <c r="D2341" s="6">
        <v>22.95</v>
      </c>
      <c r="E2341" s="6">
        <v>19.05</v>
      </c>
      <c r="F2341" s="6">
        <v>0</v>
      </c>
      <c r="G2341" s="7">
        <v>4.1000000000000003E-3</v>
      </c>
    </row>
    <row r="2342" spans="1:7" ht="18" thickBot="1" x14ac:dyDescent="0.3">
      <c r="A2342" s="3">
        <v>40450</v>
      </c>
      <c r="B2342" s="15">
        <v>22.16</v>
      </c>
      <c r="C2342" s="6">
        <v>21.21</v>
      </c>
      <c r="D2342" s="6">
        <v>22.57</v>
      </c>
      <c r="E2342" s="6">
        <v>18.8</v>
      </c>
      <c r="F2342" s="6">
        <v>0</v>
      </c>
      <c r="G2342" s="7">
        <v>4.48E-2</v>
      </c>
    </row>
    <row r="2343" spans="1:7" ht="18" thickBot="1" x14ac:dyDescent="0.3">
      <c r="A2343" s="3">
        <v>40449</v>
      </c>
      <c r="B2343" s="16">
        <v>21.21</v>
      </c>
      <c r="C2343" s="6">
        <v>22.36</v>
      </c>
      <c r="D2343" s="6">
        <v>22.42</v>
      </c>
      <c r="E2343" s="6">
        <v>20.85</v>
      </c>
      <c r="F2343" s="6">
        <v>0</v>
      </c>
      <c r="G2343" s="9">
        <v>-5.1400000000000001E-2</v>
      </c>
    </row>
    <row r="2344" spans="1:7" ht="18" thickBot="1" x14ac:dyDescent="0.3">
      <c r="A2344" s="3">
        <v>40448</v>
      </c>
      <c r="B2344" s="15">
        <v>22.36</v>
      </c>
      <c r="C2344" s="6">
        <v>21.71</v>
      </c>
      <c r="D2344" s="6">
        <v>22.82</v>
      </c>
      <c r="E2344" s="6">
        <v>20.47</v>
      </c>
      <c r="F2344" s="6">
        <v>0</v>
      </c>
      <c r="G2344" s="7">
        <v>2.9899999999999999E-2</v>
      </c>
    </row>
    <row r="2345" spans="1:7" ht="18" thickBot="1" x14ac:dyDescent="0.3">
      <c r="A2345" s="3">
        <v>40445</v>
      </c>
      <c r="B2345" s="16">
        <v>21.71</v>
      </c>
      <c r="C2345" s="6">
        <v>23.9</v>
      </c>
      <c r="D2345" s="6">
        <v>23.9</v>
      </c>
      <c r="E2345" s="6">
        <v>21.58</v>
      </c>
      <c r="F2345" s="6">
        <v>0</v>
      </c>
      <c r="G2345" s="9">
        <v>-9.1600000000000001E-2</v>
      </c>
    </row>
    <row r="2346" spans="1:7" ht="18" thickBot="1" x14ac:dyDescent="0.3">
      <c r="A2346" s="3">
        <v>40444</v>
      </c>
      <c r="B2346" s="16">
        <v>23.9</v>
      </c>
      <c r="C2346" s="6">
        <v>24.29</v>
      </c>
      <c r="D2346" s="6">
        <v>24.46</v>
      </c>
      <c r="E2346" s="6">
        <v>20.71</v>
      </c>
      <c r="F2346" s="6">
        <v>0</v>
      </c>
      <c r="G2346" s="9">
        <v>-1.61E-2</v>
      </c>
    </row>
    <row r="2347" spans="1:7" ht="18" thickBot="1" x14ac:dyDescent="0.3">
      <c r="A2347" s="3">
        <v>40443</v>
      </c>
      <c r="B2347" s="15">
        <v>24.29</v>
      </c>
      <c r="C2347" s="6">
        <v>22.63</v>
      </c>
      <c r="D2347" s="6">
        <v>24.35</v>
      </c>
      <c r="E2347" s="6">
        <v>20.61</v>
      </c>
      <c r="F2347" s="6">
        <v>0</v>
      </c>
      <c r="G2347" s="7">
        <v>7.3400000000000007E-2</v>
      </c>
    </row>
    <row r="2348" spans="1:7" ht="18" thickBot="1" x14ac:dyDescent="0.3">
      <c r="A2348" s="3">
        <v>40442</v>
      </c>
      <c r="B2348" s="15">
        <v>22.63</v>
      </c>
      <c r="C2348" s="6">
        <v>21.95</v>
      </c>
      <c r="D2348" s="6">
        <v>24.3</v>
      </c>
      <c r="E2348" s="6">
        <v>20.94</v>
      </c>
      <c r="F2348" s="6">
        <v>0</v>
      </c>
      <c r="G2348" s="7">
        <v>3.1E-2</v>
      </c>
    </row>
    <row r="2349" spans="1:7" ht="18" thickBot="1" x14ac:dyDescent="0.3">
      <c r="A2349" s="3">
        <v>40441</v>
      </c>
      <c r="B2349" s="15">
        <v>21.95</v>
      </c>
      <c r="C2349" s="6">
        <v>19.489999999999998</v>
      </c>
      <c r="D2349" s="6">
        <v>21.97</v>
      </c>
      <c r="E2349" s="6">
        <v>17.850000000000001</v>
      </c>
      <c r="F2349" s="6">
        <v>0</v>
      </c>
      <c r="G2349" s="7">
        <v>0.12620000000000001</v>
      </c>
    </row>
    <row r="2350" spans="1:7" ht="18" thickBot="1" x14ac:dyDescent="0.3">
      <c r="A2350" s="3">
        <v>40438</v>
      </c>
      <c r="B2350" s="15">
        <v>19.489999999999998</v>
      </c>
      <c r="C2350" s="6">
        <v>18.850000000000001</v>
      </c>
      <c r="D2350" s="6">
        <v>19.489999999999998</v>
      </c>
      <c r="E2350" s="6">
        <v>16.510000000000002</v>
      </c>
      <c r="F2350" s="6">
        <v>0</v>
      </c>
      <c r="G2350" s="7">
        <v>3.4000000000000002E-2</v>
      </c>
    </row>
    <row r="2351" spans="1:7" ht="18" thickBot="1" x14ac:dyDescent="0.3">
      <c r="A2351" s="3">
        <v>40437</v>
      </c>
      <c r="B2351" s="16">
        <v>18.850000000000001</v>
      </c>
      <c r="C2351" s="6">
        <v>19.43</v>
      </c>
      <c r="D2351" s="6">
        <v>20.09</v>
      </c>
      <c r="E2351" s="6">
        <v>17.97</v>
      </c>
      <c r="F2351" s="6">
        <v>0</v>
      </c>
      <c r="G2351" s="9">
        <v>-2.9899999999999999E-2</v>
      </c>
    </row>
    <row r="2352" spans="1:7" ht="18" thickBot="1" x14ac:dyDescent="0.3">
      <c r="A2352" s="3">
        <v>40436</v>
      </c>
      <c r="B2352" s="15">
        <v>19.43</v>
      </c>
      <c r="C2352" s="6">
        <v>18.600000000000001</v>
      </c>
      <c r="D2352" s="6">
        <v>20.079999999999998</v>
      </c>
      <c r="E2352" s="6">
        <v>17.54</v>
      </c>
      <c r="F2352" s="6">
        <v>0</v>
      </c>
      <c r="G2352" s="7">
        <v>4.4600000000000001E-2</v>
      </c>
    </row>
    <row r="2353" spans="1:7" ht="18" thickBot="1" x14ac:dyDescent="0.3">
      <c r="A2353" s="3">
        <v>40435</v>
      </c>
      <c r="B2353" s="15">
        <v>18.600000000000001</v>
      </c>
      <c r="C2353" s="6">
        <v>18.14</v>
      </c>
      <c r="D2353" s="6">
        <v>20.63</v>
      </c>
      <c r="E2353" s="6">
        <v>16.88</v>
      </c>
      <c r="F2353" s="6">
        <v>0</v>
      </c>
      <c r="G2353" s="7">
        <v>2.5399999999999999E-2</v>
      </c>
    </row>
    <row r="2354" spans="1:7" ht="18" thickBot="1" x14ac:dyDescent="0.3">
      <c r="A2354" s="3">
        <v>40434</v>
      </c>
      <c r="B2354" s="15">
        <v>18.14</v>
      </c>
      <c r="C2354" s="6">
        <v>15.92</v>
      </c>
      <c r="D2354" s="6">
        <v>18.23</v>
      </c>
      <c r="E2354" s="6">
        <v>14.88</v>
      </c>
      <c r="F2354" s="6">
        <v>0</v>
      </c>
      <c r="G2354" s="7">
        <v>0.1394</v>
      </c>
    </row>
    <row r="2355" spans="1:7" ht="18" thickBot="1" x14ac:dyDescent="0.3">
      <c r="A2355" s="3">
        <v>40430</v>
      </c>
      <c r="B2355" s="16">
        <v>15.92</v>
      </c>
      <c r="C2355" s="6">
        <v>15.97</v>
      </c>
      <c r="D2355" s="6">
        <v>16.2</v>
      </c>
      <c r="E2355" s="6">
        <v>14.94</v>
      </c>
      <c r="F2355" s="6">
        <v>0</v>
      </c>
      <c r="G2355" s="9">
        <v>-3.0999999999999999E-3</v>
      </c>
    </row>
    <row r="2356" spans="1:7" ht="18" thickBot="1" x14ac:dyDescent="0.3">
      <c r="A2356" s="3">
        <v>40429</v>
      </c>
      <c r="B2356" s="15">
        <v>15.97</v>
      </c>
      <c r="C2356" s="6">
        <v>15.83</v>
      </c>
      <c r="D2356" s="6">
        <v>16.32</v>
      </c>
      <c r="E2356" s="6">
        <v>15.16</v>
      </c>
      <c r="F2356" s="6">
        <v>0</v>
      </c>
      <c r="G2356" s="7">
        <v>8.8000000000000005E-3</v>
      </c>
    </row>
    <row r="2357" spans="1:7" ht="18" thickBot="1" x14ac:dyDescent="0.3">
      <c r="A2357" s="3">
        <v>40428</v>
      </c>
      <c r="B2357" s="15">
        <v>15.83</v>
      </c>
      <c r="C2357" s="6">
        <v>15.22</v>
      </c>
      <c r="D2357" s="6">
        <v>16</v>
      </c>
      <c r="E2357" s="6">
        <v>14.35</v>
      </c>
      <c r="F2357" s="6">
        <v>0</v>
      </c>
      <c r="G2357" s="7">
        <v>4.0099999999999997E-2</v>
      </c>
    </row>
    <row r="2358" spans="1:7" ht="18" thickBot="1" x14ac:dyDescent="0.3">
      <c r="A2358" s="3">
        <v>40427</v>
      </c>
      <c r="B2358" s="16">
        <v>15.22</v>
      </c>
      <c r="C2358" s="6">
        <v>15.86</v>
      </c>
      <c r="D2358" s="6">
        <v>16.11</v>
      </c>
      <c r="E2358" s="6">
        <v>15.09</v>
      </c>
      <c r="F2358" s="6">
        <v>0</v>
      </c>
      <c r="G2358" s="9">
        <v>-4.0399999999999998E-2</v>
      </c>
    </row>
    <row r="2359" spans="1:7" ht="18" thickBot="1" x14ac:dyDescent="0.3">
      <c r="A2359" s="3">
        <v>40424</v>
      </c>
      <c r="B2359" s="16">
        <v>15.86</v>
      </c>
      <c r="C2359" s="6">
        <v>16.149999999999999</v>
      </c>
      <c r="D2359" s="6">
        <v>16.440000000000001</v>
      </c>
      <c r="E2359" s="6">
        <v>15.23</v>
      </c>
      <c r="F2359" s="6">
        <v>0</v>
      </c>
      <c r="G2359" s="9">
        <v>-1.7999999999999999E-2</v>
      </c>
    </row>
    <row r="2360" spans="1:7" ht="18" thickBot="1" x14ac:dyDescent="0.3">
      <c r="A2360" s="3">
        <v>40423</v>
      </c>
      <c r="B2360" s="16">
        <v>16.149999999999999</v>
      </c>
      <c r="C2360" s="6">
        <v>16.7</v>
      </c>
      <c r="D2360" s="6">
        <v>16.7</v>
      </c>
      <c r="E2360" s="6">
        <v>15.13</v>
      </c>
      <c r="F2360" s="6">
        <v>0</v>
      </c>
      <c r="G2360" s="9">
        <v>-3.2899999999999999E-2</v>
      </c>
    </row>
    <row r="2361" spans="1:7" ht="18" thickBot="1" x14ac:dyDescent="0.3">
      <c r="A2361" s="3">
        <v>40422</v>
      </c>
      <c r="B2361" s="16">
        <v>16.7</v>
      </c>
      <c r="C2361" s="6">
        <v>18.47</v>
      </c>
      <c r="D2361" s="6">
        <v>18.47</v>
      </c>
      <c r="E2361" s="6">
        <v>16.66</v>
      </c>
      <c r="F2361" s="6">
        <v>0</v>
      </c>
      <c r="G2361" s="9">
        <v>-9.5799999999999996E-2</v>
      </c>
    </row>
    <row r="2362" spans="1:7" ht="18" thickBot="1" x14ac:dyDescent="0.3">
      <c r="A2362" s="3">
        <v>40421</v>
      </c>
      <c r="B2362" s="15">
        <v>18.47</v>
      </c>
      <c r="C2362" s="6">
        <v>18.36</v>
      </c>
      <c r="D2362" s="6">
        <v>19.420000000000002</v>
      </c>
      <c r="E2362" s="6">
        <v>17.59</v>
      </c>
      <c r="F2362" s="6">
        <v>0</v>
      </c>
      <c r="G2362" s="7">
        <v>6.0000000000000001E-3</v>
      </c>
    </row>
    <row r="2363" spans="1:7" ht="18" thickBot="1" x14ac:dyDescent="0.3">
      <c r="A2363" s="3">
        <v>40420</v>
      </c>
      <c r="B2363" s="16">
        <v>18.36</v>
      </c>
      <c r="C2363" s="6">
        <v>19.63</v>
      </c>
      <c r="D2363" s="6">
        <v>19.63</v>
      </c>
      <c r="E2363" s="6">
        <v>16.600000000000001</v>
      </c>
      <c r="F2363" s="6">
        <v>0</v>
      </c>
      <c r="G2363" s="9">
        <v>-6.4699999999999994E-2</v>
      </c>
    </row>
    <row r="2364" spans="1:7" ht="18" thickBot="1" x14ac:dyDescent="0.3">
      <c r="A2364" s="3">
        <v>40417</v>
      </c>
      <c r="B2364" s="15">
        <v>19.63</v>
      </c>
      <c r="C2364" s="6">
        <v>17.09</v>
      </c>
      <c r="D2364" s="6">
        <v>19.63</v>
      </c>
      <c r="E2364" s="6">
        <v>15.28</v>
      </c>
      <c r="F2364" s="6">
        <v>0</v>
      </c>
      <c r="G2364" s="7">
        <v>0.14860000000000001</v>
      </c>
    </row>
    <row r="2365" spans="1:7" ht="18" thickBot="1" x14ac:dyDescent="0.3">
      <c r="A2365" s="3">
        <v>40416</v>
      </c>
      <c r="B2365" s="16">
        <v>17.09</v>
      </c>
      <c r="C2365" s="6">
        <v>18.920000000000002</v>
      </c>
      <c r="D2365" s="6">
        <v>18.920000000000002</v>
      </c>
      <c r="E2365" s="6">
        <v>16.899999999999999</v>
      </c>
      <c r="F2365" s="6">
        <v>0</v>
      </c>
      <c r="G2365" s="9">
        <v>-9.6699999999999994E-2</v>
      </c>
    </row>
    <row r="2366" spans="1:7" ht="18" thickBot="1" x14ac:dyDescent="0.3">
      <c r="A2366" s="3">
        <v>40415</v>
      </c>
      <c r="B2366" s="15">
        <v>18.920000000000002</v>
      </c>
      <c r="C2366" s="6">
        <v>16.989999999999998</v>
      </c>
      <c r="D2366" s="6">
        <v>19.350000000000001</v>
      </c>
      <c r="E2366" s="6">
        <v>15.4</v>
      </c>
      <c r="F2366" s="6">
        <v>0</v>
      </c>
      <c r="G2366" s="7">
        <v>0.11360000000000001</v>
      </c>
    </row>
    <row r="2367" spans="1:7" ht="18" thickBot="1" x14ac:dyDescent="0.3">
      <c r="A2367" s="3">
        <v>40414</v>
      </c>
      <c r="B2367" s="16">
        <v>16.989999999999998</v>
      </c>
      <c r="C2367" s="6">
        <v>17.14</v>
      </c>
      <c r="D2367" s="6">
        <v>17.8</v>
      </c>
      <c r="E2367" s="6">
        <v>15.58</v>
      </c>
      <c r="F2367" s="6">
        <v>0</v>
      </c>
      <c r="G2367" s="9">
        <v>-8.8000000000000005E-3</v>
      </c>
    </row>
    <row r="2368" spans="1:7" ht="18" thickBot="1" x14ac:dyDescent="0.3">
      <c r="A2368" s="3">
        <v>40413</v>
      </c>
      <c r="B2368" s="15">
        <v>17.14</v>
      </c>
      <c r="C2368" s="6">
        <v>16.7</v>
      </c>
      <c r="D2368" s="6">
        <v>17.3</v>
      </c>
      <c r="E2368" s="6">
        <v>15.44</v>
      </c>
      <c r="F2368" s="6">
        <v>0</v>
      </c>
      <c r="G2368" s="7">
        <v>2.63E-2</v>
      </c>
    </row>
    <row r="2369" spans="1:7" ht="18" thickBot="1" x14ac:dyDescent="0.3">
      <c r="A2369" s="3">
        <v>40410</v>
      </c>
      <c r="B2369" s="15">
        <v>16.7</v>
      </c>
      <c r="C2369" s="6">
        <v>16.53</v>
      </c>
      <c r="D2369" s="6">
        <v>16.87</v>
      </c>
      <c r="E2369" s="6">
        <v>15.29</v>
      </c>
      <c r="F2369" s="6">
        <v>0</v>
      </c>
      <c r="G2369" s="7">
        <v>1.03E-2</v>
      </c>
    </row>
    <row r="2370" spans="1:7" ht="18" thickBot="1" x14ac:dyDescent="0.3">
      <c r="A2370" s="3">
        <v>40409</v>
      </c>
      <c r="B2370" s="15">
        <v>16.53</v>
      </c>
      <c r="C2370" s="6">
        <v>16.399999999999999</v>
      </c>
      <c r="D2370" s="6">
        <v>17.02</v>
      </c>
      <c r="E2370" s="6">
        <v>15.47</v>
      </c>
      <c r="F2370" s="6">
        <v>0</v>
      </c>
      <c r="G2370" s="7">
        <v>7.9000000000000008E-3</v>
      </c>
    </row>
    <row r="2371" spans="1:7" ht="18" thickBot="1" x14ac:dyDescent="0.3">
      <c r="A2371" s="3">
        <v>40408</v>
      </c>
      <c r="B2371" s="16">
        <v>16.399999999999999</v>
      </c>
      <c r="C2371" s="6">
        <v>17.63</v>
      </c>
      <c r="D2371" s="6">
        <v>17.760000000000002</v>
      </c>
      <c r="E2371" s="6">
        <v>15.42</v>
      </c>
      <c r="F2371" s="6">
        <v>0</v>
      </c>
      <c r="G2371" s="9">
        <v>-6.9800000000000001E-2</v>
      </c>
    </row>
    <row r="2372" spans="1:7" ht="18" thickBot="1" x14ac:dyDescent="0.3">
      <c r="A2372" s="3">
        <v>40407</v>
      </c>
      <c r="B2372" s="16">
        <v>17.63</v>
      </c>
      <c r="C2372" s="6">
        <v>18.11</v>
      </c>
      <c r="D2372" s="6">
        <v>18.11</v>
      </c>
      <c r="E2372" s="6">
        <v>16.25</v>
      </c>
      <c r="F2372" s="6">
        <v>0</v>
      </c>
      <c r="G2372" s="9">
        <v>-2.6499999999999999E-2</v>
      </c>
    </row>
    <row r="2373" spans="1:7" ht="18" thickBot="1" x14ac:dyDescent="0.3">
      <c r="A2373" s="3">
        <v>40406</v>
      </c>
      <c r="B2373" s="15">
        <v>18.11</v>
      </c>
      <c r="C2373" s="6">
        <v>16.739999999999998</v>
      </c>
      <c r="D2373" s="6">
        <v>18.32</v>
      </c>
      <c r="E2373" s="6">
        <v>15.8</v>
      </c>
      <c r="F2373" s="6">
        <v>0</v>
      </c>
      <c r="G2373" s="7">
        <v>8.1799999999999998E-2</v>
      </c>
    </row>
    <row r="2374" spans="1:7" ht="18" thickBot="1" x14ac:dyDescent="0.3">
      <c r="A2374" s="3">
        <v>40403</v>
      </c>
      <c r="B2374" s="16">
        <v>16.739999999999998</v>
      </c>
      <c r="C2374" s="6">
        <v>18</v>
      </c>
      <c r="D2374" s="6">
        <v>18</v>
      </c>
      <c r="E2374" s="6">
        <v>15.87</v>
      </c>
      <c r="F2374" s="6">
        <v>0</v>
      </c>
      <c r="G2374" s="9">
        <v>-7.0000000000000007E-2</v>
      </c>
    </row>
    <row r="2375" spans="1:7" ht="18" thickBot="1" x14ac:dyDescent="0.3">
      <c r="A2375" s="3">
        <v>40402</v>
      </c>
      <c r="B2375" s="16">
        <v>18</v>
      </c>
      <c r="C2375" s="6">
        <v>18.11</v>
      </c>
      <c r="D2375" s="6">
        <v>18.71</v>
      </c>
      <c r="E2375" s="6">
        <v>16.739999999999998</v>
      </c>
      <c r="F2375" s="6">
        <v>0</v>
      </c>
      <c r="G2375" s="9">
        <v>-6.1000000000000004E-3</v>
      </c>
    </row>
    <row r="2376" spans="1:7" ht="18" thickBot="1" x14ac:dyDescent="0.3">
      <c r="A2376" s="3">
        <v>40401</v>
      </c>
      <c r="B2376" s="15">
        <v>18.11</v>
      </c>
      <c r="C2376" s="6">
        <v>17.329999999999998</v>
      </c>
      <c r="D2376" s="6">
        <v>18.11</v>
      </c>
      <c r="E2376" s="6">
        <v>16.39</v>
      </c>
      <c r="F2376" s="6">
        <v>0</v>
      </c>
      <c r="G2376" s="7">
        <v>4.4999999999999998E-2</v>
      </c>
    </row>
    <row r="2377" spans="1:7" ht="18" thickBot="1" x14ac:dyDescent="0.3">
      <c r="A2377" s="3">
        <v>40400</v>
      </c>
      <c r="B2377" s="15">
        <v>17.329999999999998</v>
      </c>
      <c r="C2377" s="6">
        <v>17</v>
      </c>
      <c r="D2377" s="6">
        <v>17.75</v>
      </c>
      <c r="E2377" s="6">
        <v>16.37</v>
      </c>
      <c r="F2377" s="6">
        <v>0</v>
      </c>
      <c r="G2377" s="7">
        <v>1.9400000000000001E-2</v>
      </c>
    </row>
    <row r="2378" spans="1:7" ht="18" thickBot="1" x14ac:dyDescent="0.3">
      <c r="A2378" s="3">
        <v>40399</v>
      </c>
      <c r="B2378" s="16">
        <v>17</v>
      </c>
      <c r="C2378" s="6">
        <v>17.37</v>
      </c>
      <c r="D2378" s="6">
        <v>17.920000000000002</v>
      </c>
      <c r="E2378" s="6">
        <v>16.87</v>
      </c>
      <c r="F2378" s="6">
        <v>0</v>
      </c>
      <c r="G2378" s="9">
        <v>-2.1299999999999999E-2</v>
      </c>
    </row>
    <row r="2379" spans="1:7" ht="18" thickBot="1" x14ac:dyDescent="0.3">
      <c r="A2379" s="3">
        <v>40396</v>
      </c>
      <c r="B2379" s="16">
        <v>17.37</v>
      </c>
      <c r="C2379" s="6">
        <v>17.71</v>
      </c>
      <c r="D2379" s="6">
        <v>17.71</v>
      </c>
      <c r="E2379" s="6">
        <v>16.63</v>
      </c>
      <c r="F2379" s="6">
        <v>0</v>
      </c>
      <c r="G2379" s="9">
        <v>-1.9199999999999998E-2</v>
      </c>
    </row>
    <row r="2380" spans="1:7" ht="18" thickBot="1" x14ac:dyDescent="0.3">
      <c r="A2380" s="3">
        <v>40395</v>
      </c>
      <c r="B2380" s="15">
        <v>17.71</v>
      </c>
      <c r="C2380" s="6">
        <v>17.04</v>
      </c>
      <c r="D2380" s="6">
        <v>17.72</v>
      </c>
      <c r="E2380" s="6">
        <v>15.83</v>
      </c>
      <c r="F2380" s="6">
        <v>0</v>
      </c>
      <c r="G2380" s="7">
        <v>3.9300000000000002E-2</v>
      </c>
    </row>
    <row r="2381" spans="1:7" ht="18" thickBot="1" x14ac:dyDescent="0.3">
      <c r="A2381" s="3">
        <v>40394</v>
      </c>
      <c r="B2381" s="16">
        <v>17.04</v>
      </c>
      <c r="C2381" s="6">
        <v>17.55</v>
      </c>
      <c r="D2381" s="6">
        <v>17.64</v>
      </c>
      <c r="E2381" s="6">
        <v>16.739999999999998</v>
      </c>
      <c r="F2381" s="6">
        <v>0</v>
      </c>
      <c r="G2381" s="9">
        <v>-2.9100000000000001E-2</v>
      </c>
    </row>
    <row r="2382" spans="1:7" ht="18" thickBot="1" x14ac:dyDescent="0.3">
      <c r="A2382" s="3">
        <v>40393</v>
      </c>
      <c r="B2382" s="16">
        <v>17.55</v>
      </c>
      <c r="C2382" s="6">
        <v>17.989999999999998</v>
      </c>
      <c r="D2382" s="6">
        <v>18.260000000000002</v>
      </c>
      <c r="E2382" s="6">
        <v>16.78</v>
      </c>
      <c r="F2382" s="6">
        <v>0</v>
      </c>
      <c r="G2382" s="9">
        <v>-2.4500000000000001E-2</v>
      </c>
    </row>
    <row r="2383" spans="1:7" ht="18" thickBot="1" x14ac:dyDescent="0.3">
      <c r="A2383" s="3">
        <v>40392</v>
      </c>
      <c r="B2383" s="16">
        <v>17.989999999999998</v>
      </c>
      <c r="C2383" s="6">
        <v>18.940000000000001</v>
      </c>
      <c r="D2383" s="6">
        <v>19.260000000000002</v>
      </c>
      <c r="E2383" s="6">
        <v>17.920000000000002</v>
      </c>
      <c r="F2383" s="6">
        <v>0</v>
      </c>
      <c r="G2383" s="9">
        <v>-5.0200000000000002E-2</v>
      </c>
    </row>
    <row r="2384" spans="1:7" ht="18" thickBot="1" x14ac:dyDescent="0.3">
      <c r="A2384" s="3">
        <v>40389</v>
      </c>
      <c r="B2384" s="15">
        <v>18.940000000000001</v>
      </c>
      <c r="C2384" s="6">
        <v>18.329999999999998</v>
      </c>
      <c r="D2384" s="6">
        <v>19.23</v>
      </c>
      <c r="E2384" s="6">
        <v>16.25</v>
      </c>
      <c r="F2384" s="6">
        <v>0</v>
      </c>
      <c r="G2384" s="7">
        <v>3.3300000000000003E-2</v>
      </c>
    </row>
    <row r="2385" spans="1:7" ht="18" thickBot="1" x14ac:dyDescent="0.3">
      <c r="A2385" s="3">
        <v>40388</v>
      </c>
      <c r="B2385" s="16">
        <v>18.329999999999998</v>
      </c>
      <c r="C2385" s="6">
        <v>19.52</v>
      </c>
      <c r="D2385" s="6">
        <v>19.649999999999999</v>
      </c>
      <c r="E2385" s="6">
        <v>18.329999999999998</v>
      </c>
      <c r="F2385" s="6">
        <v>0</v>
      </c>
      <c r="G2385" s="9">
        <v>-6.0999999999999999E-2</v>
      </c>
    </row>
    <row r="2386" spans="1:7" ht="18" thickBot="1" x14ac:dyDescent="0.3">
      <c r="A2386" s="3">
        <v>40387</v>
      </c>
      <c r="B2386" s="15">
        <v>19.52</v>
      </c>
      <c r="C2386" s="6">
        <v>19.22</v>
      </c>
      <c r="D2386" s="6">
        <v>19.809999999999999</v>
      </c>
      <c r="E2386" s="6">
        <v>17.96</v>
      </c>
      <c r="F2386" s="6">
        <v>0</v>
      </c>
      <c r="G2386" s="7">
        <v>1.5599999999999999E-2</v>
      </c>
    </row>
    <row r="2387" spans="1:7" ht="18" thickBot="1" x14ac:dyDescent="0.3">
      <c r="A2387" s="3">
        <v>40386</v>
      </c>
      <c r="B2387" s="16">
        <v>19.22</v>
      </c>
      <c r="C2387" s="6">
        <v>19.97</v>
      </c>
      <c r="D2387" s="6">
        <v>20.16</v>
      </c>
      <c r="E2387" s="6">
        <v>18.96</v>
      </c>
      <c r="F2387" s="6">
        <v>0</v>
      </c>
      <c r="G2387" s="9">
        <v>-3.7600000000000001E-2</v>
      </c>
    </row>
    <row r="2388" spans="1:7" ht="18" thickBot="1" x14ac:dyDescent="0.3">
      <c r="A2388" s="3">
        <v>40385</v>
      </c>
      <c r="B2388" s="15">
        <v>19.97</v>
      </c>
      <c r="C2388" s="6">
        <v>19.239999999999998</v>
      </c>
      <c r="D2388" s="6">
        <v>20.05</v>
      </c>
      <c r="E2388" s="6">
        <v>18.62</v>
      </c>
      <c r="F2388" s="6">
        <v>0</v>
      </c>
      <c r="G2388" s="7">
        <v>3.7900000000000003E-2</v>
      </c>
    </row>
    <row r="2389" spans="1:7" ht="18" thickBot="1" x14ac:dyDescent="0.3">
      <c r="A2389" s="3">
        <v>40382</v>
      </c>
      <c r="B2389" s="15">
        <v>19.239999999999998</v>
      </c>
      <c r="C2389" s="6">
        <v>18.899999999999999</v>
      </c>
      <c r="D2389" s="6">
        <v>19.72</v>
      </c>
      <c r="E2389" s="6">
        <v>17.14</v>
      </c>
      <c r="F2389" s="6">
        <v>0</v>
      </c>
      <c r="G2389" s="7">
        <v>1.7999999999999999E-2</v>
      </c>
    </row>
    <row r="2390" spans="1:7" ht="18" thickBot="1" x14ac:dyDescent="0.3">
      <c r="A2390" s="3">
        <v>40381</v>
      </c>
      <c r="B2390" s="16">
        <v>18.899999999999999</v>
      </c>
      <c r="C2390" s="6">
        <v>20</v>
      </c>
      <c r="D2390" s="6">
        <v>20.37</v>
      </c>
      <c r="E2390" s="6">
        <v>18.68</v>
      </c>
      <c r="F2390" s="6">
        <v>0</v>
      </c>
      <c r="G2390" s="9">
        <v>-5.5E-2</v>
      </c>
    </row>
    <row r="2391" spans="1:7" ht="18" thickBot="1" x14ac:dyDescent="0.3">
      <c r="A2391" s="3">
        <v>40380</v>
      </c>
      <c r="B2391" s="16">
        <v>20</v>
      </c>
      <c r="C2391" s="6">
        <v>20.38</v>
      </c>
      <c r="D2391" s="6">
        <v>20.38</v>
      </c>
      <c r="E2391" s="6">
        <v>18.82</v>
      </c>
      <c r="F2391" s="6">
        <v>0</v>
      </c>
      <c r="G2391" s="9">
        <v>-1.8599999999999998E-2</v>
      </c>
    </row>
    <row r="2392" spans="1:7" ht="18" thickBot="1" x14ac:dyDescent="0.3">
      <c r="A2392" s="3">
        <v>40379</v>
      </c>
      <c r="B2392" s="16">
        <v>20.38</v>
      </c>
      <c r="C2392" s="6">
        <v>20.71</v>
      </c>
      <c r="D2392" s="6">
        <v>20.71</v>
      </c>
      <c r="E2392" s="6">
        <v>19.61</v>
      </c>
      <c r="F2392" s="6">
        <v>0</v>
      </c>
      <c r="G2392" s="9">
        <v>-1.5900000000000001E-2</v>
      </c>
    </row>
    <row r="2393" spans="1:7" ht="18" thickBot="1" x14ac:dyDescent="0.3">
      <c r="A2393" s="3">
        <v>40378</v>
      </c>
      <c r="B2393" s="15">
        <v>20.71</v>
      </c>
      <c r="C2393" s="6">
        <v>19.7</v>
      </c>
      <c r="D2393" s="6">
        <v>20.87</v>
      </c>
      <c r="E2393" s="6">
        <v>19.36</v>
      </c>
      <c r="F2393" s="6">
        <v>0</v>
      </c>
      <c r="G2393" s="7">
        <v>5.1299999999999998E-2</v>
      </c>
    </row>
    <row r="2394" spans="1:7" ht="18" thickBot="1" x14ac:dyDescent="0.3">
      <c r="A2394" s="3">
        <v>40375</v>
      </c>
      <c r="B2394" s="16">
        <v>19.7</v>
      </c>
      <c r="C2394" s="6">
        <v>19.37</v>
      </c>
      <c r="D2394" s="6">
        <v>20.48</v>
      </c>
      <c r="E2394" s="6">
        <v>19.37</v>
      </c>
      <c r="F2394" s="6">
        <v>0</v>
      </c>
      <c r="G2394" s="9">
        <v>-2.3800000000000002E-2</v>
      </c>
    </row>
    <row r="2395" spans="1:7" ht="18" thickBot="1" x14ac:dyDescent="0.3">
      <c r="A2395" s="3">
        <v>40374</v>
      </c>
      <c r="B2395" s="15">
        <v>20.18</v>
      </c>
      <c r="C2395" s="6">
        <v>19.12</v>
      </c>
      <c r="D2395" s="6">
        <v>20.5</v>
      </c>
      <c r="E2395" s="6">
        <v>19.12</v>
      </c>
      <c r="F2395" s="6">
        <v>0</v>
      </c>
      <c r="G2395" s="7">
        <v>5.4999999999999997E-3</v>
      </c>
    </row>
    <row r="2396" spans="1:7" ht="18" thickBot="1" x14ac:dyDescent="0.3">
      <c r="A2396" s="3">
        <v>40373</v>
      </c>
      <c r="B2396" s="15">
        <v>20.07</v>
      </c>
      <c r="C2396" s="6">
        <v>18.16</v>
      </c>
      <c r="D2396" s="6">
        <v>20.2</v>
      </c>
      <c r="E2396" s="6">
        <v>18.07</v>
      </c>
      <c r="F2396" s="6">
        <v>0</v>
      </c>
      <c r="G2396" s="7">
        <v>5.0200000000000002E-2</v>
      </c>
    </row>
    <row r="2397" spans="1:7" ht="18" thickBot="1" x14ac:dyDescent="0.3">
      <c r="A2397" s="3">
        <v>40372</v>
      </c>
      <c r="B2397" s="16">
        <v>19.11</v>
      </c>
      <c r="C2397" s="6">
        <v>20.02</v>
      </c>
      <c r="D2397" s="6">
        <v>20.29</v>
      </c>
      <c r="E2397" s="6">
        <v>19.07</v>
      </c>
      <c r="F2397" s="6">
        <v>0</v>
      </c>
      <c r="G2397" s="9">
        <v>-4.02E-2</v>
      </c>
    </row>
    <row r="2398" spans="1:7" ht="18" thickBot="1" x14ac:dyDescent="0.3">
      <c r="A2398" s="3">
        <v>40371</v>
      </c>
      <c r="B2398" s="16">
        <v>19.91</v>
      </c>
      <c r="C2398" s="6">
        <v>19.96</v>
      </c>
      <c r="D2398" s="6">
        <v>20.420000000000002</v>
      </c>
      <c r="E2398" s="6">
        <v>19.75</v>
      </c>
      <c r="F2398" s="6">
        <v>0</v>
      </c>
      <c r="G2398" s="9">
        <v>-1.4800000000000001E-2</v>
      </c>
    </row>
    <row r="2399" spans="1:7" ht="18" thickBot="1" x14ac:dyDescent="0.3">
      <c r="A2399" s="3">
        <v>40368</v>
      </c>
      <c r="B2399" s="16">
        <v>20.21</v>
      </c>
      <c r="C2399" s="6">
        <v>20.420000000000002</v>
      </c>
      <c r="D2399" s="6">
        <v>20.77</v>
      </c>
      <c r="E2399" s="6">
        <v>20.14</v>
      </c>
      <c r="F2399" s="6">
        <v>0</v>
      </c>
      <c r="G2399" s="9">
        <v>-4.3099999999999999E-2</v>
      </c>
    </row>
    <row r="2400" spans="1:7" ht="18" thickBot="1" x14ac:dyDescent="0.3">
      <c r="A2400" s="3">
        <v>40367</v>
      </c>
      <c r="B2400" s="16">
        <v>21.12</v>
      </c>
      <c r="C2400" s="6">
        <v>20.84</v>
      </c>
      <c r="D2400" s="6">
        <v>21.32</v>
      </c>
      <c r="E2400" s="6">
        <v>20.78</v>
      </c>
      <c r="F2400" s="6">
        <v>0</v>
      </c>
      <c r="G2400" s="9">
        <v>-4.48E-2</v>
      </c>
    </row>
    <row r="2401" spans="1:7" ht="18" thickBot="1" x14ac:dyDescent="0.3">
      <c r="A2401" s="3">
        <v>40366</v>
      </c>
      <c r="B2401" s="15">
        <v>22.11</v>
      </c>
      <c r="C2401" s="6">
        <v>21.22</v>
      </c>
      <c r="D2401" s="6">
        <v>22.44</v>
      </c>
      <c r="E2401" s="6">
        <v>21.22</v>
      </c>
      <c r="F2401" s="6">
        <v>0</v>
      </c>
      <c r="G2401" s="7">
        <v>5.79E-2</v>
      </c>
    </row>
    <row r="2402" spans="1:7" ht="18" thickBot="1" x14ac:dyDescent="0.3">
      <c r="A2402" s="3">
        <v>40365</v>
      </c>
      <c r="B2402" s="16">
        <v>20.9</v>
      </c>
      <c r="C2402" s="6">
        <v>21.91</v>
      </c>
      <c r="D2402" s="6">
        <v>22.37</v>
      </c>
      <c r="E2402" s="6">
        <v>20.76</v>
      </c>
      <c r="F2402" s="6">
        <v>0</v>
      </c>
      <c r="G2402" s="9">
        <v>-4.9599999999999998E-2</v>
      </c>
    </row>
    <row r="2403" spans="1:7" ht="18" thickBot="1" x14ac:dyDescent="0.3">
      <c r="A2403" s="3">
        <v>40364</v>
      </c>
      <c r="B2403" s="15">
        <v>21.99</v>
      </c>
      <c r="C2403" s="6">
        <v>22.89</v>
      </c>
      <c r="D2403" s="6">
        <v>22.89</v>
      </c>
      <c r="E2403" s="6">
        <v>21.86</v>
      </c>
      <c r="F2403" s="6">
        <v>0</v>
      </c>
      <c r="G2403" s="7">
        <v>4.1000000000000003E-3</v>
      </c>
    </row>
    <row r="2404" spans="1:7" ht="18" thickBot="1" x14ac:dyDescent="0.3">
      <c r="A2404" s="3">
        <v>40361</v>
      </c>
      <c r="B2404" s="15">
        <v>21.9</v>
      </c>
      <c r="C2404" s="6">
        <v>21.37</v>
      </c>
      <c r="D2404" s="6">
        <v>21.91</v>
      </c>
      <c r="E2404" s="6">
        <v>20.78</v>
      </c>
      <c r="F2404" s="6">
        <v>0</v>
      </c>
      <c r="G2404" s="7">
        <v>2.1499999999999998E-2</v>
      </c>
    </row>
    <row r="2405" spans="1:7" ht="18" thickBot="1" x14ac:dyDescent="0.3">
      <c r="A2405" s="3">
        <v>40360</v>
      </c>
      <c r="B2405" s="15">
        <v>21.44</v>
      </c>
      <c r="C2405" s="6">
        <v>21.04</v>
      </c>
      <c r="D2405" s="6">
        <v>22.1</v>
      </c>
      <c r="E2405" s="6">
        <v>20.93</v>
      </c>
      <c r="F2405" s="6">
        <v>0</v>
      </c>
      <c r="G2405" s="7">
        <v>6.83E-2</v>
      </c>
    </row>
    <row r="2406" spans="1:7" ht="18" thickBot="1" x14ac:dyDescent="0.3">
      <c r="A2406" s="3">
        <v>40359</v>
      </c>
      <c r="B2406" s="16">
        <v>20.07</v>
      </c>
      <c r="C2406" s="6">
        <v>21.46</v>
      </c>
      <c r="D2406" s="6">
        <v>21.78</v>
      </c>
      <c r="E2406" s="6">
        <v>20.03</v>
      </c>
      <c r="F2406" s="6">
        <v>0</v>
      </c>
      <c r="G2406" s="9">
        <v>-2.76E-2</v>
      </c>
    </row>
    <row r="2407" spans="1:7" ht="18" thickBot="1" x14ac:dyDescent="0.3">
      <c r="A2407" s="3">
        <v>40358</v>
      </c>
      <c r="B2407" s="15">
        <v>20.64</v>
      </c>
      <c r="C2407" s="6">
        <v>20.11</v>
      </c>
      <c r="D2407" s="6">
        <v>21.3</v>
      </c>
      <c r="E2407" s="6">
        <v>19.96</v>
      </c>
      <c r="F2407" s="6">
        <v>0</v>
      </c>
      <c r="G2407" s="7">
        <v>5.5800000000000002E-2</v>
      </c>
    </row>
    <row r="2408" spans="1:7" ht="18" thickBot="1" x14ac:dyDescent="0.3">
      <c r="A2408" s="3">
        <v>40357</v>
      </c>
      <c r="B2408" s="16">
        <v>19.55</v>
      </c>
      <c r="C2408" s="6">
        <v>19.940000000000001</v>
      </c>
      <c r="D2408" s="6">
        <v>20.84</v>
      </c>
      <c r="E2408" s="6">
        <v>19.55</v>
      </c>
      <c r="F2408" s="6">
        <v>0</v>
      </c>
      <c r="G2408" s="9">
        <v>-2.2499999999999999E-2</v>
      </c>
    </row>
    <row r="2409" spans="1:7" ht="18" thickBot="1" x14ac:dyDescent="0.3">
      <c r="A2409" s="3">
        <v>40354</v>
      </c>
      <c r="B2409" s="16">
        <v>20</v>
      </c>
      <c r="C2409" s="6">
        <v>20.65</v>
      </c>
      <c r="D2409" s="6">
        <v>20.68</v>
      </c>
      <c r="E2409" s="6">
        <v>19.45</v>
      </c>
      <c r="F2409" s="6">
        <v>0</v>
      </c>
      <c r="G2409" s="9">
        <v>-3.5000000000000001E-3</v>
      </c>
    </row>
    <row r="2410" spans="1:7" ht="18" thickBot="1" x14ac:dyDescent="0.3">
      <c r="A2410" s="3">
        <v>40353</v>
      </c>
      <c r="B2410" s="16">
        <v>20.07</v>
      </c>
      <c r="C2410" s="6">
        <v>19.97</v>
      </c>
      <c r="D2410" s="6">
        <v>21.61</v>
      </c>
      <c r="E2410" s="6">
        <v>19.34</v>
      </c>
      <c r="F2410" s="6">
        <v>0</v>
      </c>
      <c r="G2410" s="9">
        <v>-1.3299999999999999E-2</v>
      </c>
    </row>
    <row r="2411" spans="1:7" ht="18" thickBot="1" x14ac:dyDescent="0.3">
      <c r="A2411" s="3">
        <v>40352</v>
      </c>
      <c r="B2411" s="16">
        <v>20.34</v>
      </c>
      <c r="C2411" s="6">
        <v>20.86</v>
      </c>
      <c r="D2411" s="6">
        <v>21.86</v>
      </c>
      <c r="E2411" s="6">
        <v>20.28</v>
      </c>
      <c r="F2411" s="6">
        <v>0</v>
      </c>
      <c r="G2411" s="9">
        <v>-1.4500000000000001E-2</v>
      </c>
    </row>
    <row r="2412" spans="1:7" ht="18" thickBot="1" x14ac:dyDescent="0.3">
      <c r="A2412" s="3">
        <v>40351</v>
      </c>
      <c r="B2412" s="15">
        <v>20.64</v>
      </c>
      <c r="C2412" s="6">
        <v>20.56</v>
      </c>
      <c r="D2412" s="6">
        <v>21.44</v>
      </c>
      <c r="E2412" s="6">
        <v>19.88</v>
      </c>
      <c r="F2412" s="6">
        <v>0</v>
      </c>
      <c r="G2412" s="7">
        <v>6.3399999999999998E-2</v>
      </c>
    </row>
    <row r="2413" spans="1:7" ht="18" thickBot="1" x14ac:dyDescent="0.3">
      <c r="A2413" s="3">
        <v>40350</v>
      </c>
      <c r="B2413" s="16">
        <v>19.41</v>
      </c>
      <c r="C2413" s="6">
        <v>21.19</v>
      </c>
      <c r="D2413" s="6">
        <v>21.19</v>
      </c>
      <c r="E2413" s="6">
        <v>18.32</v>
      </c>
      <c r="F2413" s="6">
        <v>0</v>
      </c>
      <c r="G2413" s="9">
        <v>-2.76E-2</v>
      </c>
    </row>
    <row r="2414" spans="1:7" ht="18" thickBot="1" x14ac:dyDescent="0.3">
      <c r="A2414" s="3">
        <v>40347</v>
      </c>
      <c r="B2414" s="16">
        <v>19.96</v>
      </c>
      <c r="C2414" s="6">
        <v>21.36</v>
      </c>
      <c r="D2414" s="6">
        <v>21.36</v>
      </c>
      <c r="E2414" s="6">
        <v>19.41</v>
      </c>
      <c r="F2414" s="6">
        <v>0</v>
      </c>
      <c r="G2414" s="9">
        <v>-4.2700000000000002E-2</v>
      </c>
    </row>
    <row r="2415" spans="1:7" ht="18" thickBot="1" x14ac:dyDescent="0.3">
      <c r="A2415" s="3">
        <v>40346</v>
      </c>
      <c r="B2415" s="16">
        <v>20.85</v>
      </c>
      <c r="C2415" s="6">
        <v>22.62</v>
      </c>
      <c r="D2415" s="6">
        <v>22.77</v>
      </c>
      <c r="E2415" s="6">
        <v>20.6</v>
      </c>
      <c r="F2415" s="6">
        <v>0</v>
      </c>
      <c r="G2415" s="9">
        <v>-8.0299999999999996E-2</v>
      </c>
    </row>
    <row r="2416" spans="1:7" ht="18" thickBot="1" x14ac:dyDescent="0.3">
      <c r="A2416" s="3">
        <v>40345</v>
      </c>
      <c r="B2416" s="15">
        <v>22.67</v>
      </c>
      <c r="C2416" s="6">
        <v>21.32</v>
      </c>
      <c r="D2416" s="6">
        <v>22.91</v>
      </c>
      <c r="E2416" s="6">
        <v>20.72</v>
      </c>
      <c r="F2416" s="6">
        <v>0</v>
      </c>
      <c r="G2416" s="7">
        <v>3.1399999999999997E-2</v>
      </c>
    </row>
    <row r="2417" spans="1:7" ht="18" thickBot="1" x14ac:dyDescent="0.3">
      <c r="A2417" s="3">
        <v>40344</v>
      </c>
      <c r="B2417" s="16">
        <v>21.98</v>
      </c>
      <c r="C2417" s="6">
        <v>22.74</v>
      </c>
      <c r="D2417" s="6">
        <v>23.31</v>
      </c>
      <c r="E2417" s="6">
        <v>21.68</v>
      </c>
      <c r="F2417" s="6">
        <v>0</v>
      </c>
      <c r="G2417" s="9">
        <v>-4.2299999999999997E-2</v>
      </c>
    </row>
    <row r="2418" spans="1:7" ht="18" thickBot="1" x14ac:dyDescent="0.3">
      <c r="A2418" s="3">
        <v>40343</v>
      </c>
      <c r="B2418" s="16">
        <v>22.95</v>
      </c>
      <c r="C2418" s="6">
        <v>24.93</v>
      </c>
      <c r="D2418" s="6">
        <v>24.93</v>
      </c>
      <c r="E2418" s="6">
        <v>22.89</v>
      </c>
      <c r="F2418" s="6">
        <v>0</v>
      </c>
      <c r="G2418" s="9">
        <v>-8.5699999999999998E-2</v>
      </c>
    </row>
    <row r="2419" spans="1:7" ht="18" thickBot="1" x14ac:dyDescent="0.3">
      <c r="A2419" s="3">
        <v>40340</v>
      </c>
      <c r="B2419" s="16">
        <v>25.1</v>
      </c>
      <c r="C2419" s="6">
        <v>25.42</v>
      </c>
      <c r="D2419" s="6">
        <v>25.68</v>
      </c>
      <c r="E2419" s="6">
        <v>24.79</v>
      </c>
      <c r="F2419" s="6">
        <v>0</v>
      </c>
      <c r="G2419" s="9">
        <v>-5.28E-2</v>
      </c>
    </row>
    <row r="2420" spans="1:7" ht="18" thickBot="1" x14ac:dyDescent="0.3">
      <c r="A2420" s="3">
        <v>40339</v>
      </c>
      <c r="B2420" s="16">
        <v>26.5</v>
      </c>
      <c r="C2420" s="6">
        <v>27.86</v>
      </c>
      <c r="D2420" s="6">
        <v>28.05</v>
      </c>
      <c r="E2420" s="6">
        <v>26.49</v>
      </c>
      <c r="F2420" s="6">
        <v>0</v>
      </c>
      <c r="G2420" s="9">
        <v>-5.8900000000000001E-2</v>
      </c>
    </row>
    <row r="2421" spans="1:7" ht="18" thickBot="1" x14ac:dyDescent="0.3">
      <c r="A2421" s="3">
        <v>40338</v>
      </c>
      <c r="B2421" s="16">
        <v>28.16</v>
      </c>
      <c r="C2421" s="6">
        <v>28.06</v>
      </c>
      <c r="D2421" s="6">
        <v>28.74</v>
      </c>
      <c r="E2421" s="6">
        <v>27.57</v>
      </c>
      <c r="F2421" s="6">
        <v>0</v>
      </c>
      <c r="G2421" s="9">
        <v>-2.12E-2</v>
      </c>
    </row>
    <row r="2422" spans="1:7" ht="18" thickBot="1" x14ac:dyDescent="0.3">
      <c r="A2422" s="3">
        <v>40337</v>
      </c>
      <c r="B2422" s="15">
        <v>28.77</v>
      </c>
      <c r="C2422" s="6">
        <v>27.74</v>
      </c>
      <c r="D2422" s="6">
        <v>29.38</v>
      </c>
      <c r="E2422" s="6">
        <v>27.21</v>
      </c>
      <c r="F2422" s="6">
        <v>0</v>
      </c>
      <c r="G2422" s="7">
        <v>2.7900000000000001E-2</v>
      </c>
    </row>
    <row r="2423" spans="1:7" ht="18" thickBot="1" x14ac:dyDescent="0.3">
      <c r="A2423" s="3">
        <v>40336</v>
      </c>
      <c r="B2423" s="15">
        <v>27.99</v>
      </c>
      <c r="C2423" s="6">
        <v>25.21</v>
      </c>
      <c r="D2423" s="6">
        <v>28.48</v>
      </c>
      <c r="E2423" s="6">
        <v>25.21</v>
      </c>
      <c r="F2423" s="6">
        <v>0</v>
      </c>
      <c r="G2423" s="7">
        <v>0.1323</v>
      </c>
    </row>
    <row r="2424" spans="1:7" ht="18" thickBot="1" x14ac:dyDescent="0.3">
      <c r="A2424" s="3">
        <v>40333</v>
      </c>
      <c r="B2424" s="16">
        <v>24.72</v>
      </c>
      <c r="C2424" s="6">
        <v>25.17</v>
      </c>
      <c r="D2424" s="6">
        <v>25.78</v>
      </c>
      <c r="E2424" s="6">
        <v>24.34</v>
      </c>
      <c r="F2424" s="6">
        <v>0</v>
      </c>
      <c r="G2424" s="9">
        <v>-2.2499999999999999E-2</v>
      </c>
    </row>
    <row r="2425" spans="1:7" ht="18" thickBot="1" x14ac:dyDescent="0.3">
      <c r="A2425" s="3">
        <v>40332</v>
      </c>
      <c r="B2425" s="16">
        <v>25.29</v>
      </c>
      <c r="C2425" s="6">
        <v>26.02</v>
      </c>
      <c r="D2425" s="6">
        <v>26.51</v>
      </c>
      <c r="E2425" s="6">
        <v>25.29</v>
      </c>
      <c r="F2425" s="6">
        <v>0</v>
      </c>
      <c r="G2425" s="9">
        <v>-8.8999999999999996E-2</v>
      </c>
    </row>
    <row r="2426" spans="1:7" ht="18" thickBot="1" x14ac:dyDescent="0.3">
      <c r="A2426" s="3">
        <v>40331</v>
      </c>
      <c r="B2426" s="16">
        <v>27.76</v>
      </c>
      <c r="C2426" s="6">
        <v>28.03</v>
      </c>
      <c r="D2426" s="6">
        <v>29.27</v>
      </c>
      <c r="E2426" s="6">
        <v>27.76</v>
      </c>
      <c r="F2426" s="6">
        <v>0</v>
      </c>
      <c r="G2426" s="9">
        <v>-4.5400000000000003E-2</v>
      </c>
    </row>
    <row r="2427" spans="1:7" ht="18" thickBot="1" x14ac:dyDescent="0.3">
      <c r="A2427" s="3">
        <v>40330</v>
      </c>
      <c r="B2427" s="15">
        <v>29.08</v>
      </c>
      <c r="C2427" s="6">
        <v>26.67</v>
      </c>
      <c r="D2427" s="6">
        <v>29.34</v>
      </c>
      <c r="E2427" s="6">
        <v>26.67</v>
      </c>
      <c r="F2427" s="6">
        <v>0</v>
      </c>
      <c r="G2427" s="7">
        <v>0.1003</v>
      </c>
    </row>
    <row r="2428" spans="1:7" ht="18" thickBot="1" x14ac:dyDescent="0.3">
      <c r="A2428" s="3">
        <v>40329</v>
      </c>
      <c r="B2428" s="16">
        <v>26.43</v>
      </c>
      <c r="C2428" s="6">
        <v>26.57</v>
      </c>
      <c r="D2428" s="6">
        <v>27.6</v>
      </c>
      <c r="E2428" s="6">
        <v>26.4</v>
      </c>
      <c r="F2428" s="6">
        <v>0</v>
      </c>
      <c r="G2428" s="9">
        <v>0</v>
      </c>
    </row>
    <row r="2429" spans="1:7" ht="18" thickBot="1" x14ac:dyDescent="0.3">
      <c r="A2429" s="3">
        <v>40326</v>
      </c>
      <c r="B2429" s="16">
        <v>26.43</v>
      </c>
      <c r="C2429" s="6">
        <v>26.57</v>
      </c>
      <c r="D2429" s="6">
        <v>28.59</v>
      </c>
      <c r="E2429" s="6">
        <v>26.43</v>
      </c>
      <c r="F2429" s="6">
        <v>0</v>
      </c>
      <c r="G2429" s="9">
        <v>-8.8900000000000007E-2</v>
      </c>
    </row>
    <row r="2430" spans="1:7" ht="18" thickBot="1" x14ac:dyDescent="0.3">
      <c r="A2430" s="3">
        <v>40325</v>
      </c>
      <c r="B2430" s="16">
        <v>29.01</v>
      </c>
      <c r="C2430" s="6">
        <v>30.86</v>
      </c>
      <c r="D2430" s="6">
        <v>31.92</v>
      </c>
      <c r="E2430" s="6">
        <v>28.95</v>
      </c>
      <c r="F2430" s="6">
        <v>0</v>
      </c>
      <c r="G2430" s="9">
        <v>-9.7699999999999995E-2</v>
      </c>
    </row>
    <row r="2431" spans="1:7" ht="18" thickBot="1" x14ac:dyDescent="0.3">
      <c r="A2431" s="3">
        <v>40324</v>
      </c>
      <c r="B2431" s="16">
        <v>32.15</v>
      </c>
      <c r="C2431" s="6">
        <v>32.04</v>
      </c>
      <c r="D2431" s="6">
        <v>33.65</v>
      </c>
      <c r="E2431" s="6">
        <v>31.46</v>
      </c>
      <c r="F2431" s="6">
        <v>0</v>
      </c>
      <c r="G2431" s="9">
        <v>-6.8699999999999997E-2</v>
      </c>
    </row>
    <row r="2432" spans="1:7" ht="18" thickBot="1" x14ac:dyDescent="0.3">
      <c r="A2432" s="3">
        <v>40323</v>
      </c>
      <c r="B2432" s="15">
        <v>34.520000000000003</v>
      </c>
      <c r="C2432" s="6">
        <v>31.07</v>
      </c>
      <c r="D2432" s="6">
        <v>35.86</v>
      </c>
      <c r="E2432" s="6">
        <v>31.07</v>
      </c>
      <c r="F2432" s="6">
        <v>0</v>
      </c>
      <c r="G2432" s="7">
        <v>0.10290000000000001</v>
      </c>
    </row>
    <row r="2433" spans="1:7" ht="18" thickBot="1" x14ac:dyDescent="0.3">
      <c r="A2433" s="3">
        <v>40322</v>
      </c>
      <c r="B2433" s="16">
        <v>31.3</v>
      </c>
      <c r="C2433" s="6">
        <v>28.37</v>
      </c>
      <c r="D2433" s="6">
        <v>31.3</v>
      </c>
      <c r="E2433" s="6">
        <v>28.37</v>
      </c>
      <c r="F2433" s="6">
        <v>0</v>
      </c>
      <c r="G2433" s="9">
        <v>-2.98E-2</v>
      </c>
    </row>
    <row r="2434" spans="1:7" ht="18" thickBot="1" x14ac:dyDescent="0.3">
      <c r="A2434" s="3">
        <v>40319</v>
      </c>
      <c r="B2434" s="15">
        <v>32.26</v>
      </c>
      <c r="C2434" s="6">
        <v>32.950000000000003</v>
      </c>
      <c r="D2434" s="6">
        <v>33.51</v>
      </c>
      <c r="E2434" s="6">
        <v>31.06</v>
      </c>
      <c r="F2434" s="6">
        <v>0</v>
      </c>
      <c r="G2434" s="7">
        <v>3.9300000000000002E-2</v>
      </c>
    </row>
    <row r="2435" spans="1:7" ht="18" thickBot="1" x14ac:dyDescent="0.3">
      <c r="A2435" s="3">
        <v>40318</v>
      </c>
      <c r="B2435" s="16">
        <v>31.04</v>
      </c>
      <c r="C2435" s="6">
        <v>29.52</v>
      </c>
      <c r="D2435" s="6">
        <v>32.35</v>
      </c>
      <c r="E2435" s="6">
        <v>28.69</v>
      </c>
      <c r="F2435" s="6">
        <v>0</v>
      </c>
      <c r="G2435" s="9">
        <v>-3.1199999999999999E-2</v>
      </c>
    </row>
    <row r="2436" spans="1:7" ht="18" thickBot="1" x14ac:dyDescent="0.3">
      <c r="A2436" s="3">
        <v>40317</v>
      </c>
      <c r="B2436" s="15">
        <v>32.04</v>
      </c>
      <c r="C2436" s="6">
        <v>27.94</v>
      </c>
      <c r="D2436" s="6">
        <v>32.47</v>
      </c>
      <c r="E2436" s="6">
        <v>27.94</v>
      </c>
      <c r="F2436" s="6">
        <v>0</v>
      </c>
      <c r="G2436" s="7">
        <v>0.2072</v>
      </c>
    </row>
    <row r="2437" spans="1:7" ht="18" thickBot="1" x14ac:dyDescent="0.3">
      <c r="A2437" s="3">
        <v>40316</v>
      </c>
      <c r="B2437" s="16">
        <v>26.54</v>
      </c>
      <c r="C2437" s="6">
        <v>26.66</v>
      </c>
      <c r="D2437" s="6">
        <v>27.6</v>
      </c>
      <c r="E2437" s="6">
        <v>26.18</v>
      </c>
      <c r="F2437" s="6">
        <v>0</v>
      </c>
      <c r="G2437" s="9">
        <v>-2.3199999999999998E-2</v>
      </c>
    </row>
    <row r="2438" spans="1:7" ht="18" thickBot="1" x14ac:dyDescent="0.3">
      <c r="A2438" s="3">
        <v>40315</v>
      </c>
      <c r="B2438" s="15">
        <v>27.17</v>
      </c>
      <c r="C2438" s="6">
        <v>27.71</v>
      </c>
      <c r="D2438" s="6">
        <v>29.36</v>
      </c>
      <c r="E2438" s="6">
        <v>27.01</v>
      </c>
      <c r="F2438" s="6">
        <v>0</v>
      </c>
      <c r="G2438" s="7">
        <v>2.41E-2</v>
      </c>
    </row>
    <row r="2439" spans="1:7" ht="18" thickBot="1" x14ac:dyDescent="0.3">
      <c r="A2439" s="3">
        <v>40312</v>
      </c>
      <c r="B2439" s="15">
        <v>26.53</v>
      </c>
      <c r="C2439" s="6">
        <v>23.42</v>
      </c>
      <c r="D2439" s="6">
        <v>26.66</v>
      </c>
      <c r="E2439" s="6">
        <v>23.42</v>
      </c>
      <c r="F2439" s="6">
        <v>0</v>
      </c>
      <c r="G2439" s="7">
        <v>6.7199999999999996E-2</v>
      </c>
    </row>
    <row r="2440" spans="1:7" ht="18" thickBot="1" x14ac:dyDescent="0.3">
      <c r="A2440" s="3">
        <v>40311</v>
      </c>
      <c r="B2440" s="16">
        <v>24.86</v>
      </c>
      <c r="C2440" s="6">
        <v>24.18</v>
      </c>
      <c r="D2440" s="6">
        <v>25.21</v>
      </c>
      <c r="E2440" s="6">
        <v>24.15</v>
      </c>
      <c r="F2440" s="6">
        <v>0</v>
      </c>
      <c r="G2440" s="9">
        <v>-3.7199999999999997E-2</v>
      </c>
    </row>
    <row r="2441" spans="1:7" ht="18" thickBot="1" x14ac:dyDescent="0.3">
      <c r="A2441" s="3">
        <v>40310</v>
      </c>
      <c r="B2441" s="15">
        <v>25.82</v>
      </c>
      <c r="C2441" s="6">
        <v>24.37</v>
      </c>
      <c r="D2441" s="6">
        <v>27.05</v>
      </c>
      <c r="E2441" s="6">
        <v>24.37</v>
      </c>
      <c r="F2441" s="6">
        <v>0</v>
      </c>
      <c r="G2441" s="7">
        <v>4.0000000000000002E-4</v>
      </c>
    </row>
    <row r="2442" spans="1:7" ht="18" thickBot="1" x14ac:dyDescent="0.3">
      <c r="A2442" s="3">
        <v>40309</v>
      </c>
      <c r="B2442" s="15">
        <v>25.81</v>
      </c>
      <c r="C2442" s="6">
        <v>23.38</v>
      </c>
      <c r="D2442" s="6">
        <v>25.94</v>
      </c>
      <c r="E2442" s="6">
        <v>23.38</v>
      </c>
      <c r="F2442" s="6">
        <v>0</v>
      </c>
      <c r="G2442" s="7">
        <v>6.9199999999999998E-2</v>
      </c>
    </row>
    <row r="2443" spans="1:7" ht="18" thickBot="1" x14ac:dyDescent="0.3">
      <c r="A2443" s="3">
        <v>40308</v>
      </c>
      <c r="B2443" s="16">
        <v>24.14</v>
      </c>
      <c r="C2443" s="6">
        <v>20.64</v>
      </c>
      <c r="D2443" s="6">
        <v>26.2</v>
      </c>
      <c r="E2443" s="6">
        <v>20.64</v>
      </c>
      <c r="F2443" s="6">
        <v>0</v>
      </c>
      <c r="G2443" s="9">
        <v>-0.11899999999999999</v>
      </c>
    </row>
    <row r="2444" spans="1:7" ht="18" thickBot="1" x14ac:dyDescent="0.3">
      <c r="A2444" s="3">
        <v>40305</v>
      </c>
      <c r="B2444" s="15">
        <v>27.4</v>
      </c>
      <c r="C2444" s="6">
        <v>24.36</v>
      </c>
      <c r="D2444" s="6">
        <v>28.1</v>
      </c>
      <c r="E2444" s="6">
        <v>24.36</v>
      </c>
      <c r="F2444" s="6">
        <v>0</v>
      </c>
      <c r="G2444" s="7">
        <v>0.12479999999999999</v>
      </c>
    </row>
    <row r="2445" spans="1:7" ht="18" thickBot="1" x14ac:dyDescent="0.3">
      <c r="A2445" s="3">
        <v>40304</v>
      </c>
      <c r="B2445" s="15">
        <v>24.36</v>
      </c>
      <c r="C2445" s="6">
        <v>23.13</v>
      </c>
      <c r="D2445" s="6">
        <v>26.07</v>
      </c>
      <c r="E2445" s="6">
        <v>23.13</v>
      </c>
      <c r="F2445" s="6">
        <v>0</v>
      </c>
      <c r="G2445" s="7">
        <v>2.8299999999999999E-2</v>
      </c>
    </row>
    <row r="2446" spans="1:7" ht="18" thickBot="1" x14ac:dyDescent="0.3">
      <c r="A2446" s="3">
        <v>40303</v>
      </c>
      <c r="B2446" s="15">
        <v>23.69</v>
      </c>
      <c r="C2446" s="6">
        <v>23.3</v>
      </c>
      <c r="D2446" s="6">
        <v>25.16</v>
      </c>
      <c r="E2446" s="6">
        <v>23.3</v>
      </c>
      <c r="F2446" s="6">
        <v>0</v>
      </c>
      <c r="G2446" s="7">
        <v>1.67E-2</v>
      </c>
    </row>
    <row r="2447" spans="1:7" ht="18" thickBot="1" x14ac:dyDescent="0.3">
      <c r="A2447" s="3">
        <v>40302</v>
      </c>
      <c r="B2447" s="15">
        <v>23.3</v>
      </c>
      <c r="C2447" s="6">
        <v>21.36</v>
      </c>
      <c r="D2447" s="6">
        <v>23.38</v>
      </c>
      <c r="E2447" s="6">
        <v>21.36</v>
      </c>
      <c r="F2447" s="6">
        <v>0</v>
      </c>
      <c r="G2447" s="7">
        <v>5.2400000000000002E-2</v>
      </c>
    </row>
    <row r="2448" spans="1:7" ht="18" thickBot="1" x14ac:dyDescent="0.3">
      <c r="A2448" s="3">
        <v>40301</v>
      </c>
      <c r="B2448" s="15">
        <v>22.14</v>
      </c>
      <c r="C2448" s="6">
        <v>21.3</v>
      </c>
      <c r="D2448" s="6">
        <v>22.53</v>
      </c>
      <c r="E2448" s="6">
        <v>20.98</v>
      </c>
      <c r="F2448" s="6">
        <v>0</v>
      </c>
      <c r="G2448" s="7">
        <v>8.7999999999999995E-2</v>
      </c>
    </row>
    <row r="2449" spans="1:7" ht="18" thickBot="1" x14ac:dyDescent="0.3">
      <c r="A2449" s="3">
        <v>40298</v>
      </c>
      <c r="B2449" s="16">
        <v>20.350000000000001</v>
      </c>
      <c r="C2449" s="6">
        <v>19.28</v>
      </c>
      <c r="D2449" s="6">
        <v>20.71</v>
      </c>
      <c r="E2449" s="6">
        <v>19.28</v>
      </c>
      <c r="F2449" s="6">
        <v>0</v>
      </c>
      <c r="G2449" s="9">
        <v>-3.9600000000000003E-2</v>
      </c>
    </row>
    <row r="2450" spans="1:7" ht="18" thickBot="1" x14ac:dyDescent="0.3">
      <c r="A2450" s="3">
        <v>40297</v>
      </c>
      <c r="B2450" s="16">
        <v>21.19</v>
      </c>
      <c r="C2450" s="6">
        <v>20.57</v>
      </c>
      <c r="D2450" s="6">
        <v>21.85</v>
      </c>
      <c r="E2450" s="6">
        <v>20.29</v>
      </c>
      <c r="F2450" s="6">
        <v>0</v>
      </c>
      <c r="G2450" s="9">
        <v>-6.7799999999999999E-2</v>
      </c>
    </row>
    <row r="2451" spans="1:7" ht="18" thickBot="1" x14ac:dyDescent="0.3">
      <c r="A2451" s="3">
        <v>40296</v>
      </c>
      <c r="B2451" s="15">
        <v>22.73</v>
      </c>
      <c r="C2451" s="6">
        <v>20.16</v>
      </c>
      <c r="D2451" s="6">
        <v>23.14</v>
      </c>
      <c r="E2451" s="6">
        <v>20.16</v>
      </c>
      <c r="F2451" s="6">
        <v>0</v>
      </c>
      <c r="G2451" s="7">
        <v>0.14680000000000001</v>
      </c>
    </row>
    <row r="2452" spans="1:7" ht="18" thickBot="1" x14ac:dyDescent="0.3">
      <c r="A2452" s="3">
        <v>40295</v>
      </c>
      <c r="B2452" s="15">
        <v>19.82</v>
      </c>
      <c r="C2452" s="6">
        <v>19.79</v>
      </c>
      <c r="D2452" s="6">
        <v>20.12</v>
      </c>
      <c r="E2452" s="6">
        <v>19.64</v>
      </c>
      <c r="F2452" s="6">
        <v>0</v>
      </c>
      <c r="G2452" s="7">
        <v>1.5E-3</v>
      </c>
    </row>
    <row r="2453" spans="1:7" ht="18" thickBot="1" x14ac:dyDescent="0.3">
      <c r="A2453" s="3">
        <v>40294</v>
      </c>
      <c r="B2453" s="16">
        <v>19.79</v>
      </c>
      <c r="C2453" s="6">
        <v>18.850000000000001</v>
      </c>
      <c r="D2453" s="6">
        <v>20.87</v>
      </c>
      <c r="E2453" s="6">
        <v>18.850000000000001</v>
      </c>
      <c r="F2453" s="6">
        <v>0</v>
      </c>
      <c r="G2453" s="9">
        <v>-2.0799999999999999E-2</v>
      </c>
    </row>
    <row r="2454" spans="1:7" ht="18" thickBot="1" x14ac:dyDescent="0.3">
      <c r="A2454" s="3">
        <v>40291</v>
      </c>
      <c r="B2454" s="16">
        <v>20.21</v>
      </c>
      <c r="C2454" s="6">
        <v>20.53</v>
      </c>
      <c r="D2454" s="6">
        <v>20.79</v>
      </c>
      <c r="E2454" s="6">
        <v>18.64</v>
      </c>
      <c r="F2454" s="6">
        <v>0</v>
      </c>
      <c r="G2454" s="9">
        <v>-1.5599999999999999E-2</v>
      </c>
    </row>
    <row r="2455" spans="1:7" ht="18" thickBot="1" x14ac:dyDescent="0.3">
      <c r="A2455" s="3">
        <v>40290</v>
      </c>
      <c r="B2455" s="15">
        <v>20.53</v>
      </c>
      <c r="C2455" s="6">
        <v>19.23</v>
      </c>
      <c r="D2455" s="6">
        <v>20.79</v>
      </c>
      <c r="E2455" s="6">
        <v>18.75</v>
      </c>
      <c r="F2455" s="6">
        <v>0</v>
      </c>
      <c r="G2455" s="7">
        <v>6.7599999999999993E-2</v>
      </c>
    </row>
    <row r="2456" spans="1:7" ht="18" thickBot="1" x14ac:dyDescent="0.3">
      <c r="A2456" s="3">
        <v>40289</v>
      </c>
      <c r="B2456" s="16">
        <v>19.23</v>
      </c>
      <c r="C2456" s="6">
        <v>19.93</v>
      </c>
      <c r="D2456" s="6">
        <v>20.29</v>
      </c>
      <c r="E2456" s="6">
        <v>19.13</v>
      </c>
      <c r="F2456" s="6">
        <v>0</v>
      </c>
      <c r="G2456" s="9">
        <v>-7.8600000000000003E-2</v>
      </c>
    </row>
    <row r="2457" spans="1:7" ht="18" thickBot="1" x14ac:dyDescent="0.3">
      <c r="A2457" s="3">
        <v>40288</v>
      </c>
      <c r="B2457" s="16">
        <v>20.87</v>
      </c>
      <c r="C2457" s="6">
        <v>18.75</v>
      </c>
      <c r="D2457" s="6">
        <v>22.5</v>
      </c>
      <c r="E2457" s="6">
        <v>18.75</v>
      </c>
      <c r="F2457" s="6">
        <v>0</v>
      </c>
      <c r="G2457" s="9">
        <v>-7.9000000000000001E-2</v>
      </c>
    </row>
    <row r="2458" spans="1:7" ht="18" thickBot="1" x14ac:dyDescent="0.3">
      <c r="A2458" s="3">
        <v>40287</v>
      </c>
      <c r="B2458" s="15">
        <v>22.66</v>
      </c>
      <c r="C2458" s="6">
        <v>21.78</v>
      </c>
      <c r="D2458" s="6">
        <v>23.32</v>
      </c>
      <c r="E2458" s="6">
        <v>21.78</v>
      </c>
      <c r="F2458" s="6">
        <v>0</v>
      </c>
      <c r="G2458" s="7">
        <v>4.0399999999999998E-2</v>
      </c>
    </row>
    <row r="2459" spans="1:7" ht="18" thickBot="1" x14ac:dyDescent="0.3">
      <c r="A2459" s="3">
        <v>40284</v>
      </c>
      <c r="B2459" s="15">
        <v>21.78</v>
      </c>
      <c r="C2459" s="6">
        <v>21.54</v>
      </c>
      <c r="D2459" s="6">
        <v>22.07</v>
      </c>
      <c r="E2459" s="6">
        <v>21.23</v>
      </c>
      <c r="F2459" s="6">
        <v>0</v>
      </c>
      <c r="G2459" s="7">
        <v>9.2999999999999992E-3</v>
      </c>
    </row>
    <row r="2460" spans="1:7" ht="18" thickBot="1" x14ac:dyDescent="0.3">
      <c r="A2460" s="3">
        <v>40283</v>
      </c>
      <c r="B2460" s="15">
        <v>21.58</v>
      </c>
      <c r="C2460" s="6">
        <v>18.75</v>
      </c>
      <c r="D2460" s="6">
        <v>21.69</v>
      </c>
      <c r="E2460" s="6">
        <v>18.670000000000002</v>
      </c>
      <c r="F2460" s="6">
        <v>0</v>
      </c>
      <c r="G2460" s="7">
        <v>7.1499999999999994E-2</v>
      </c>
    </row>
    <row r="2461" spans="1:7" ht="18" thickBot="1" x14ac:dyDescent="0.3">
      <c r="A2461" s="3">
        <v>40281</v>
      </c>
      <c r="B2461" s="15">
        <v>20.14</v>
      </c>
      <c r="C2461" s="6">
        <v>19.57</v>
      </c>
      <c r="D2461" s="6">
        <v>20.41</v>
      </c>
      <c r="E2461" s="6">
        <v>19.57</v>
      </c>
      <c r="F2461" s="6">
        <v>0</v>
      </c>
      <c r="G2461" s="7">
        <v>4.4999999999999997E-3</v>
      </c>
    </row>
    <row r="2462" spans="1:7" ht="18" thickBot="1" x14ac:dyDescent="0.3">
      <c r="A2462" s="3">
        <v>40280</v>
      </c>
      <c r="B2462" s="15">
        <v>20.05</v>
      </c>
      <c r="C2462" s="6">
        <v>18.600000000000001</v>
      </c>
      <c r="D2462" s="6">
        <v>20.73</v>
      </c>
      <c r="E2462" s="6">
        <v>18.54</v>
      </c>
      <c r="F2462" s="6">
        <v>0</v>
      </c>
      <c r="G2462" s="7">
        <v>8.7300000000000003E-2</v>
      </c>
    </row>
    <row r="2463" spans="1:7" ht="18" thickBot="1" x14ac:dyDescent="0.3">
      <c r="A2463" s="3">
        <v>40277</v>
      </c>
      <c r="B2463" s="16">
        <v>18.440000000000001</v>
      </c>
      <c r="C2463" s="6">
        <v>18.52</v>
      </c>
      <c r="D2463" s="6">
        <v>18.850000000000001</v>
      </c>
      <c r="E2463" s="6">
        <v>18.05</v>
      </c>
      <c r="F2463" s="6">
        <v>0</v>
      </c>
      <c r="G2463" s="9">
        <v>-7.4300000000000005E-2</v>
      </c>
    </row>
    <row r="2464" spans="1:7" ht="18" thickBot="1" x14ac:dyDescent="0.3">
      <c r="A2464" s="3">
        <v>40276</v>
      </c>
      <c r="B2464" s="15">
        <v>19.920000000000002</v>
      </c>
      <c r="C2464" s="6">
        <v>17.04</v>
      </c>
      <c r="D2464" s="6">
        <v>19.920000000000002</v>
      </c>
      <c r="E2464" s="6">
        <v>17.02</v>
      </c>
      <c r="F2464" s="6">
        <v>0</v>
      </c>
      <c r="G2464" s="7">
        <v>0.15010000000000001</v>
      </c>
    </row>
    <row r="2465" spans="1:7" ht="18" thickBot="1" x14ac:dyDescent="0.3">
      <c r="A2465" s="3">
        <v>40275</v>
      </c>
      <c r="B2465" s="15">
        <v>17.32</v>
      </c>
      <c r="C2465" s="6">
        <v>12.6</v>
      </c>
      <c r="D2465" s="6">
        <v>17.8</v>
      </c>
      <c r="E2465" s="6">
        <v>12.6</v>
      </c>
      <c r="F2465" s="6">
        <v>0</v>
      </c>
      <c r="G2465" s="7">
        <v>7.0000000000000001E-3</v>
      </c>
    </row>
    <row r="2466" spans="1:7" ht="18" thickBot="1" x14ac:dyDescent="0.3">
      <c r="A2466" s="3">
        <v>40274</v>
      </c>
      <c r="B2466" s="15">
        <v>17.2</v>
      </c>
      <c r="C2466" s="6">
        <v>17.03</v>
      </c>
      <c r="D2466" s="6">
        <v>17.57</v>
      </c>
      <c r="E2466" s="6">
        <v>17.03</v>
      </c>
      <c r="F2466" s="6">
        <v>0</v>
      </c>
      <c r="G2466" s="7">
        <v>1.6999999999999999E-3</v>
      </c>
    </row>
    <row r="2467" spans="1:7" ht="18" thickBot="1" x14ac:dyDescent="0.3">
      <c r="A2467" s="3">
        <v>40273</v>
      </c>
      <c r="B2467" s="16">
        <v>17.170000000000002</v>
      </c>
      <c r="C2467" s="6">
        <v>17.14</v>
      </c>
      <c r="D2467" s="6">
        <v>18.3</v>
      </c>
      <c r="E2467" s="6">
        <v>16.98</v>
      </c>
      <c r="F2467" s="6">
        <v>0</v>
      </c>
      <c r="G2467" s="9">
        <v>-2.5499999999999998E-2</v>
      </c>
    </row>
    <row r="2468" spans="1:7" ht="18" thickBot="1" x14ac:dyDescent="0.3">
      <c r="A2468" s="3">
        <v>40269</v>
      </c>
      <c r="B2468" s="16">
        <v>17.62</v>
      </c>
      <c r="C2468" s="6">
        <v>19.16</v>
      </c>
      <c r="D2468" s="6">
        <v>19.5</v>
      </c>
      <c r="E2468" s="6">
        <v>17.53</v>
      </c>
      <c r="F2468" s="6">
        <v>0</v>
      </c>
      <c r="G2468" s="9">
        <v>-0.1132</v>
      </c>
    </row>
    <row r="2469" spans="1:7" ht="18" thickBot="1" x14ac:dyDescent="0.3">
      <c r="A2469" s="3">
        <v>40268</v>
      </c>
      <c r="B2469" s="15">
        <v>19.87</v>
      </c>
      <c r="C2469" s="6">
        <v>19.55</v>
      </c>
      <c r="D2469" s="6">
        <v>20.23</v>
      </c>
      <c r="E2469" s="6">
        <v>19.07</v>
      </c>
      <c r="F2469" s="6">
        <v>0</v>
      </c>
      <c r="G2469" s="7">
        <v>3.5000000000000001E-3</v>
      </c>
    </row>
    <row r="2470" spans="1:7" ht="18" thickBot="1" x14ac:dyDescent="0.3">
      <c r="A2470" s="3">
        <v>40267</v>
      </c>
      <c r="B2470" s="15">
        <v>19.8</v>
      </c>
      <c r="C2470" s="6">
        <v>18.68</v>
      </c>
      <c r="D2470" s="6">
        <v>19.8</v>
      </c>
      <c r="E2470" s="6">
        <v>18.68</v>
      </c>
      <c r="F2470" s="6">
        <v>0</v>
      </c>
      <c r="G2470" s="7">
        <v>5.7099999999999998E-2</v>
      </c>
    </row>
    <row r="2471" spans="1:7" ht="18" thickBot="1" x14ac:dyDescent="0.3">
      <c r="A2471" s="3">
        <v>40266</v>
      </c>
      <c r="B2471" s="15">
        <v>18.73</v>
      </c>
      <c r="C2471" s="6">
        <v>18.39</v>
      </c>
      <c r="D2471" s="6">
        <v>19.04</v>
      </c>
      <c r="E2471" s="6">
        <v>18.27</v>
      </c>
      <c r="F2471" s="6">
        <v>0</v>
      </c>
      <c r="G2471" s="7">
        <v>4.7E-2</v>
      </c>
    </row>
    <row r="2472" spans="1:7" ht="18" thickBot="1" x14ac:dyDescent="0.3">
      <c r="A2472" s="3">
        <v>40263</v>
      </c>
      <c r="B2472" s="15">
        <v>17.89</v>
      </c>
      <c r="C2472" s="6">
        <v>17.45</v>
      </c>
      <c r="D2472" s="6">
        <v>18.03</v>
      </c>
      <c r="E2472" s="6">
        <v>16.98</v>
      </c>
      <c r="F2472" s="6">
        <v>0</v>
      </c>
      <c r="G2472" s="7">
        <v>4.9299999999999997E-2</v>
      </c>
    </row>
    <row r="2473" spans="1:7" ht="18" thickBot="1" x14ac:dyDescent="0.3">
      <c r="A2473" s="3">
        <v>40262</v>
      </c>
      <c r="B2473" s="16">
        <v>17.05</v>
      </c>
      <c r="C2473" s="6">
        <v>18.13</v>
      </c>
      <c r="D2473" s="6">
        <v>19.57</v>
      </c>
      <c r="E2473" s="6">
        <v>17.05</v>
      </c>
      <c r="F2473" s="6">
        <v>0</v>
      </c>
      <c r="G2473" s="9">
        <v>-5.96E-2</v>
      </c>
    </row>
    <row r="2474" spans="1:7" ht="18" thickBot="1" x14ac:dyDescent="0.3">
      <c r="A2474" s="3">
        <v>40260</v>
      </c>
      <c r="B2474" s="16">
        <v>18.13</v>
      </c>
      <c r="C2474" s="6">
        <v>18.100000000000001</v>
      </c>
      <c r="D2474" s="6">
        <v>19.53</v>
      </c>
      <c r="E2474" s="6">
        <v>17.47</v>
      </c>
      <c r="F2474" s="6">
        <v>0</v>
      </c>
      <c r="G2474" s="9">
        <v>-9.1700000000000004E-2</v>
      </c>
    </row>
    <row r="2475" spans="1:7" ht="18" thickBot="1" x14ac:dyDescent="0.3">
      <c r="A2475" s="3">
        <v>40259</v>
      </c>
      <c r="B2475" s="15">
        <v>19.96</v>
      </c>
      <c r="C2475" s="6">
        <v>20.16</v>
      </c>
      <c r="D2475" s="6">
        <v>20.27</v>
      </c>
      <c r="E2475" s="6">
        <v>18.98</v>
      </c>
      <c r="F2475" s="6">
        <v>0</v>
      </c>
      <c r="G2475" s="7">
        <v>0.1245</v>
      </c>
    </row>
    <row r="2476" spans="1:7" ht="18" thickBot="1" x14ac:dyDescent="0.3">
      <c r="A2476" s="3">
        <v>40256</v>
      </c>
      <c r="B2476" s="16">
        <v>17.75</v>
      </c>
      <c r="C2476" s="6">
        <v>17.46</v>
      </c>
      <c r="D2476" s="6">
        <v>18.670000000000002</v>
      </c>
      <c r="E2476" s="6">
        <v>16.71</v>
      </c>
      <c r="F2476" s="6">
        <v>0</v>
      </c>
      <c r="G2476" s="9">
        <v>-1.2200000000000001E-2</v>
      </c>
    </row>
    <row r="2477" spans="1:7" ht="18" thickBot="1" x14ac:dyDescent="0.3">
      <c r="A2477" s="3">
        <v>40255</v>
      </c>
      <c r="B2477" s="15">
        <v>17.97</v>
      </c>
      <c r="C2477" s="6">
        <v>18.25</v>
      </c>
      <c r="D2477" s="6">
        <v>18.850000000000001</v>
      </c>
      <c r="E2477" s="6">
        <v>17.32</v>
      </c>
      <c r="F2477" s="6">
        <v>0</v>
      </c>
      <c r="G2477" s="7">
        <v>1.35E-2</v>
      </c>
    </row>
    <row r="2478" spans="1:7" ht="18" thickBot="1" x14ac:dyDescent="0.3">
      <c r="A2478" s="3">
        <v>40254</v>
      </c>
      <c r="B2478" s="16">
        <v>17.73</v>
      </c>
      <c r="C2478" s="6">
        <v>19.22</v>
      </c>
      <c r="D2478" s="6">
        <v>20.63</v>
      </c>
      <c r="E2478" s="6">
        <v>17.100000000000001</v>
      </c>
      <c r="F2478" s="6">
        <v>0</v>
      </c>
      <c r="G2478" s="9">
        <v>-9.4899999999999998E-2</v>
      </c>
    </row>
    <row r="2479" spans="1:7" ht="18" thickBot="1" x14ac:dyDescent="0.3">
      <c r="A2479" s="3">
        <v>40253</v>
      </c>
      <c r="B2479" s="16">
        <v>19.59</v>
      </c>
      <c r="C2479" s="6">
        <v>19.64</v>
      </c>
      <c r="D2479" s="6">
        <v>20.16</v>
      </c>
      <c r="E2479" s="6">
        <v>19.2</v>
      </c>
      <c r="F2479" s="6">
        <v>0</v>
      </c>
      <c r="G2479" s="9">
        <v>-3.3099999999999997E-2</v>
      </c>
    </row>
    <row r="2480" spans="1:7" ht="18" thickBot="1" x14ac:dyDescent="0.3">
      <c r="A2480" s="3">
        <v>40252</v>
      </c>
      <c r="B2480" s="15">
        <v>20.260000000000002</v>
      </c>
      <c r="C2480" s="6">
        <v>20.14</v>
      </c>
      <c r="D2480" s="6">
        <v>20.8</v>
      </c>
      <c r="E2480" s="6">
        <v>20.14</v>
      </c>
      <c r="F2480" s="6">
        <v>0</v>
      </c>
      <c r="G2480" s="7">
        <v>2.69E-2</v>
      </c>
    </row>
    <row r="2481" spans="1:7" ht="18" thickBot="1" x14ac:dyDescent="0.3">
      <c r="A2481" s="3">
        <v>40249</v>
      </c>
      <c r="B2481" s="16">
        <v>19.73</v>
      </c>
      <c r="C2481" s="6">
        <v>20</v>
      </c>
      <c r="D2481" s="6">
        <v>20.260000000000002</v>
      </c>
      <c r="E2481" s="6">
        <v>19.62</v>
      </c>
      <c r="F2481" s="6">
        <v>0</v>
      </c>
      <c r="G2481" s="9">
        <v>-2.0400000000000001E-2</v>
      </c>
    </row>
    <row r="2482" spans="1:7" ht="18" thickBot="1" x14ac:dyDescent="0.3">
      <c r="A2482" s="3">
        <v>40248</v>
      </c>
      <c r="B2482" s="15">
        <v>20.14</v>
      </c>
      <c r="C2482" s="6">
        <v>20.09</v>
      </c>
      <c r="D2482" s="6">
        <v>20.49</v>
      </c>
      <c r="E2482" s="6">
        <v>20.010000000000002</v>
      </c>
      <c r="F2482" s="6">
        <v>0</v>
      </c>
      <c r="G2482" s="7">
        <v>2.5000000000000001E-3</v>
      </c>
    </row>
    <row r="2483" spans="1:7" ht="18" thickBot="1" x14ac:dyDescent="0.3">
      <c r="A2483" s="3">
        <v>40247</v>
      </c>
      <c r="B2483" s="16">
        <v>20.09</v>
      </c>
      <c r="C2483" s="6">
        <v>20.77</v>
      </c>
      <c r="D2483" s="6">
        <v>20.77</v>
      </c>
      <c r="E2483" s="6">
        <v>19.89</v>
      </c>
      <c r="F2483" s="6">
        <v>0</v>
      </c>
      <c r="G2483" s="9">
        <v>-3.4099999999999998E-2</v>
      </c>
    </row>
    <row r="2484" spans="1:7" ht="18" thickBot="1" x14ac:dyDescent="0.3">
      <c r="A2484" s="3">
        <v>40246</v>
      </c>
      <c r="B2484" s="15">
        <v>20.8</v>
      </c>
      <c r="C2484" s="6">
        <v>20.48</v>
      </c>
      <c r="D2484" s="6">
        <v>21</v>
      </c>
      <c r="E2484" s="6">
        <v>20.48</v>
      </c>
      <c r="F2484" s="6">
        <v>0</v>
      </c>
      <c r="G2484" s="7">
        <v>3.3999999999999998E-3</v>
      </c>
    </row>
    <row r="2485" spans="1:7" ht="18" thickBot="1" x14ac:dyDescent="0.3">
      <c r="A2485" s="3">
        <v>40245</v>
      </c>
      <c r="B2485" s="16">
        <v>20.73</v>
      </c>
      <c r="C2485" s="6">
        <v>20.81</v>
      </c>
      <c r="D2485" s="6">
        <v>21.05</v>
      </c>
      <c r="E2485" s="6">
        <v>20.62</v>
      </c>
      <c r="F2485" s="6">
        <v>0</v>
      </c>
      <c r="G2485" s="9">
        <v>-5.0000000000000001E-4</v>
      </c>
    </row>
    <row r="2486" spans="1:7" ht="18" thickBot="1" x14ac:dyDescent="0.3">
      <c r="A2486" s="3">
        <v>40242</v>
      </c>
      <c r="B2486" s="16">
        <v>20.74</v>
      </c>
      <c r="C2486" s="6">
        <v>20.69</v>
      </c>
      <c r="D2486" s="6">
        <v>21.16</v>
      </c>
      <c r="E2486" s="6">
        <v>20.2</v>
      </c>
      <c r="F2486" s="6">
        <v>0</v>
      </c>
      <c r="G2486" s="9">
        <v>-1.14E-2</v>
      </c>
    </row>
    <row r="2487" spans="1:7" ht="18" thickBot="1" x14ac:dyDescent="0.3">
      <c r="A2487" s="3">
        <v>40241</v>
      </c>
      <c r="B2487" s="15">
        <v>20.98</v>
      </c>
      <c r="C2487" s="6">
        <v>20.45</v>
      </c>
      <c r="D2487" s="6">
        <v>21.47</v>
      </c>
      <c r="E2487" s="6">
        <v>20.45</v>
      </c>
      <c r="F2487" s="6">
        <v>0</v>
      </c>
      <c r="G2487" s="7">
        <v>1.11E-2</v>
      </c>
    </row>
    <row r="2488" spans="1:7" ht="18" thickBot="1" x14ac:dyDescent="0.3">
      <c r="A2488" s="3">
        <v>40240</v>
      </c>
      <c r="B2488" s="16">
        <v>20.75</v>
      </c>
      <c r="C2488" s="6">
        <v>21.63</v>
      </c>
      <c r="D2488" s="6">
        <v>21.71</v>
      </c>
      <c r="E2488" s="6">
        <v>20.57</v>
      </c>
      <c r="F2488" s="6">
        <v>0</v>
      </c>
      <c r="G2488" s="9">
        <v>-4.07E-2</v>
      </c>
    </row>
    <row r="2489" spans="1:7" ht="18" thickBot="1" x14ac:dyDescent="0.3">
      <c r="A2489" s="3">
        <v>40239</v>
      </c>
      <c r="B2489" s="16">
        <v>21.63</v>
      </c>
      <c r="C2489" s="6">
        <v>23.75</v>
      </c>
      <c r="D2489" s="6">
        <v>23.81</v>
      </c>
      <c r="E2489" s="6">
        <v>21.63</v>
      </c>
      <c r="F2489" s="6">
        <v>0</v>
      </c>
      <c r="G2489" s="9">
        <v>-9.9500000000000005E-2</v>
      </c>
    </row>
    <row r="2490" spans="1:7" ht="18" thickBot="1" x14ac:dyDescent="0.3">
      <c r="A2490" s="3">
        <v>40235</v>
      </c>
      <c r="B2490" s="16">
        <v>24.02</v>
      </c>
      <c r="C2490" s="6">
        <v>29.66</v>
      </c>
      <c r="D2490" s="6">
        <v>29.8</v>
      </c>
      <c r="E2490" s="6">
        <v>23.79</v>
      </c>
      <c r="F2490" s="6">
        <v>0</v>
      </c>
      <c r="G2490" s="9">
        <v>-0.18709999999999999</v>
      </c>
    </row>
    <row r="2491" spans="1:7" ht="18" thickBot="1" x14ac:dyDescent="0.3">
      <c r="A2491" s="3">
        <v>40234</v>
      </c>
      <c r="B2491" s="16">
        <v>29.55</v>
      </c>
      <c r="C2491" s="6">
        <v>28.93</v>
      </c>
      <c r="D2491" s="6">
        <v>30.49</v>
      </c>
      <c r="E2491" s="6">
        <v>28.91</v>
      </c>
      <c r="F2491" s="6">
        <v>0</v>
      </c>
      <c r="G2491" s="9">
        <v>-2.8000000000000001E-2</v>
      </c>
    </row>
    <row r="2492" spans="1:7" ht="18" thickBot="1" x14ac:dyDescent="0.3">
      <c r="A2492" s="3">
        <v>40233</v>
      </c>
      <c r="B2492" s="16">
        <v>30.4</v>
      </c>
      <c r="C2492" s="6">
        <v>28.79</v>
      </c>
      <c r="D2492" s="6">
        <v>31.32</v>
      </c>
      <c r="E2492" s="6">
        <v>28.79</v>
      </c>
      <c r="F2492" s="6">
        <v>0</v>
      </c>
      <c r="G2492" s="9">
        <v>-1.9E-2</v>
      </c>
    </row>
    <row r="2493" spans="1:7" ht="18" thickBot="1" x14ac:dyDescent="0.3">
      <c r="A2493" s="3">
        <v>40232</v>
      </c>
      <c r="B2493" s="16">
        <v>30.99</v>
      </c>
      <c r="C2493" s="6">
        <v>30.23</v>
      </c>
      <c r="D2493" s="6">
        <v>32.1</v>
      </c>
      <c r="E2493" s="6">
        <v>30.23</v>
      </c>
      <c r="F2493" s="6">
        <v>0</v>
      </c>
      <c r="G2493" s="9">
        <v>-3.5499999999999997E-2</v>
      </c>
    </row>
    <row r="2494" spans="1:7" ht="18" thickBot="1" x14ac:dyDescent="0.3">
      <c r="A2494" s="3">
        <v>40231</v>
      </c>
      <c r="B2494" s="15">
        <v>32.130000000000003</v>
      </c>
      <c r="C2494" s="6">
        <v>30.14</v>
      </c>
      <c r="D2494" s="6">
        <v>32.14</v>
      </c>
      <c r="E2494" s="6">
        <v>28.77</v>
      </c>
      <c r="F2494" s="6">
        <v>0</v>
      </c>
      <c r="G2494" s="7">
        <v>7.1999999999999998E-3</v>
      </c>
    </row>
    <row r="2495" spans="1:7" ht="18" thickBot="1" x14ac:dyDescent="0.3">
      <c r="A2495" s="3">
        <v>40228</v>
      </c>
      <c r="B2495" s="15">
        <v>31.9</v>
      </c>
      <c r="C2495" s="6">
        <v>29.76</v>
      </c>
      <c r="D2495" s="6">
        <v>31.97</v>
      </c>
      <c r="E2495" s="6">
        <v>29.52</v>
      </c>
      <c r="F2495" s="6">
        <v>0</v>
      </c>
      <c r="G2495" s="7">
        <v>7.1900000000000006E-2</v>
      </c>
    </row>
    <row r="2496" spans="1:7" ht="18" thickBot="1" x14ac:dyDescent="0.3">
      <c r="A2496" s="3">
        <v>40227</v>
      </c>
      <c r="B2496" s="15">
        <v>29.76</v>
      </c>
      <c r="C2496" s="6">
        <v>27.6</v>
      </c>
      <c r="D2496" s="6">
        <v>29.96</v>
      </c>
      <c r="E2496" s="6">
        <v>27.6</v>
      </c>
      <c r="F2496" s="6">
        <v>0</v>
      </c>
      <c r="G2496" s="7">
        <v>2.4799999999999999E-2</v>
      </c>
    </row>
    <row r="2497" spans="1:7" ht="18" thickBot="1" x14ac:dyDescent="0.3">
      <c r="A2497" s="3">
        <v>40226</v>
      </c>
      <c r="B2497" s="15">
        <v>29.04</v>
      </c>
      <c r="C2497" s="6">
        <v>28.38</v>
      </c>
      <c r="D2497" s="6">
        <v>29.76</v>
      </c>
      <c r="E2497" s="6">
        <v>28.29</v>
      </c>
      <c r="F2497" s="6">
        <v>0</v>
      </c>
      <c r="G2497" s="7">
        <v>1.0800000000000001E-2</v>
      </c>
    </row>
    <row r="2498" spans="1:7" ht="18" thickBot="1" x14ac:dyDescent="0.3">
      <c r="A2498" s="3">
        <v>40225</v>
      </c>
      <c r="B2498" s="16">
        <v>28.73</v>
      </c>
      <c r="C2498" s="6">
        <v>28.12</v>
      </c>
      <c r="D2498" s="6">
        <v>29.93</v>
      </c>
      <c r="E2498" s="6">
        <v>28.12</v>
      </c>
      <c r="F2498" s="6">
        <v>0</v>
      </c>
      <c r="G2498" s="9">
        <v>-3.2000000000000001E-2</v>
      </c>
    </row>
    <row r="2499" spans="1:7" ht="18" thickBot="1" x14ac:dyDescent="0.3">
      <c r="A2499" s="3">
        <v>40224</v>
      </c>
      <c r="B2499" s="15">
        <v>29.68</v>
      </c>
      <c r="C2499" s="6">
        <v>28.3</v>
      </c>
      <c r="D2499" s="6">
        <v>30.57</v>
      </c>
      <c r="E2499" s="6">
        <v>28.3</v>
      </c>
      <c r="F2499" s="6">
        <v>0</v>
      </c>
      <c r="G2499" s="7">
        <v>3.0200000000000001E-2</v>
      </c>
    </row>
    <row r="2500" spans="1:7" ht="18" thickBot="1" x14ac:dyDescent="0.3">
      <c r="A2500" s="3">
        <v>40220</v>
      </c>
      <c r="B2500" s="16">
        <v>28.81</v>
      </c>
      <c r="C2500" s="6">
        <v>28.62</v>
      </c>
      <c r="D2500" s="6">
        <v>29.74</v>
      </c>
      <c r="E2500" s="6">
        <v>28.54</v>
      </c>
      <c r="F2500" s="6">
        <v>0</v>
      </c>
      <c r="G2500" s="9">
        <v>-5.7000000000000002E-2</v>
      </c>
    </row>
    <row r="2501" spans="1:7" ht="18" thickBot="1" x14ac:dyDescent="0.3">
      <c r="A2501" s="3">
        <v>40219</v>
      </c>
      <c r="B2501" s="15">
        <v>30.55</v>
      </c>
      <c r="C2501" s="6">
        <v>28.24</v>
      </c>
      <c r="D2501" s="6">
        <v>30.76</v>
      </c>
      <c r="E2501" s="6">
        <v>28.24</v>
      </c>
      <c r="F2501" s="6">
        <v>0</v>
      </c>
      <c r="G2501" s="7">
        <v>2.1399999999999999E-2</v>
      </c>
    </row>
    <row r="2502" spans="1:7" ht="18" thickBot="1" x14ac:dyDescent="0.3">
      <c r="A2502" s="3">
        <v>40218</v>
      </c>
      <c r="B2502" s="16">
        <v>29.91</v>
      </c>
      <c r="C2502" s="6">
        <v>30.36</v>
      </c>
      <c r="D2502" s="6">
        <v>30.42</v>
      </c>
      <c r="E2502" s="6">
        <v>29.66</v>
      </c>
      <c r="F2502" s="6">
        <v>0</v>
      </c>
      <c r="G2502" s="9">
        <v>-1.4800000000000001E-2</v>
      </c>
    </row>
    <row r="2503" spans="1:7" ht="18" thickBot="1" x14ac:dyDescent="0.3">
      <c r="A2503" s="3">
        <v>40217</v>
      </c>
      <c r="B2503" s="15">
        <v>30.36</v>
      </c>
      <c r="C2503" s="6">
        <v>29.75</v>
      </c>
      <c r="D2503" s="6">
        <v>31.9</v>
      </c>
      <c r="E2503" s="6">
        <v>29.57</v>
      </c>
      <c r="F2503" s="6">
        <v>0</v>
      </c>
      <c r="G2503" s="7">
        <v>3.9E-2</v>
      </c>
    </row>
    <row r="2504" spans="1:7" ht="18" thickBot="1" x14ac:dyDescent="0.3">
      <c r="A2504" s="3">
        <v>40215</v>
      </c>
      <c r="B2504" s="16">
        <v>29.22</v>
      </c>
      <c r="C2504" s="6">
        <v>30.21</v>
      </c>
      <c r="D2504" s="6">
        <v>30.21</v>
      </c>
      <c r="E2504" s="6">
        <v>29.14</v>
      </c>
      <c r="F2504" s="6">
        <v>0</v>
      </c>
      <c r="G2504" s="9">
        <v>-2.8299999999999999E-2</v>
      </c>
    </row>
    <row r="2505" spans="1:7" ht="18" thickBot="1" x14ac:dyDescent="0.3">
      <c r="A2505" s="3">
        <v>40214</v>
      </c>
      <c r="B2505" s="15">
        <v>30.07</v>
      </c>
      <c r="C2505" s="6">
        <v>28.24</v>
      </c>
      <c r="D2505" s="6">
        <v>31.23</v>
      </c>
      <c r="E2505" s="6">
        <v>28.24</v>
      </c>
      <c r="F2505" s="6">
        <v>0</v>
      </c>
      <c r="G2505" s="7">
        <v>0.1108</v>
      </c>
    </row>
    <row r="2506" spans="1:7" ht="18" thickBot="1" x14ac:dyDescent="0.3">
      <c r="A2506" s="3">
        <v>40213</v>
      </c>
      <c r="B2506" s="15">
        <v>27.07</v>
      </c>
      <c r="C2506" s="6">
        <v>25.48</v>
      </c>
      <c r="D2506" s="6">
        <v>27.23</v>
      </c>
      <c r="E2506" s="6">
        <v>25.48</v>
      </c>
      <c r="F2506" s="6">
        <v>0</v>
      </c>
      <c r="G2506" s="7">
        <v>5.9900000000000002E-2</v>
      </c>
    </row>
    <row r="2507" spans="1:7" ht="18" thickBot="1" x14ac:dyDescent="0.3">
      <c r="A2507" s="3">
        <v>40212</v>
      </c>
      <c r="B2507" s="16">
        <v>25.54</v>
      </c>
      <c r="C2507" s="6">
        <v>26.06</v>
      </c>
      <c r="D2507" s="6">
        <v>26.08</v>
      </c>
      <c r="E2507" s="6">
        <v>25.41</v>
      </c>
      <c r="F2507" s="6">
        <v>0</v>
      </c>
      <c r="G2507" s="9">
        <v>-4.3099999999999999E-2</v>
      </c>
    </row>
    <row r="2508" spans="1:7" ht="18" thickBot="1" x14ac:dyDescent="0.3">
      <c r="A2508" s="3">
        <v>40211</v>
      </c>
      <c r="B2508" s="15">
        <v>26.69</v>
      </c>
      <c r="C2508" s="6">
        <v>24.78</v>
      </c>
      <c r="D2508" s="6">
        <v>26.99</v>
      </c>
      <c r="E2508" s="6">
        <v>24.78</v>
      </c>
      <c r="F2508" s="6">
        <v>0</v>
      </c>
      <c r="G2508" s="7">
        <v>4.2200000000000001E-2</v>
      </c>
    </row>
    <row r="2509" spans="1:7" ht="18" thickBot="1" x14ac:dyDescent="0.3">
      <c r="A2509" s="3">
        <v>40210</v>
      </c>
      <c r="B2509" s="16">
        <v>25.61</v>
      </c>
      <c r="C2509" s="6">
        <v>26.8</v>
      </c>
      <c r="D2509" s="6">
        <v>27.31</v>
      </c>
      <c r="E2509" s="6">
        <v>25.51</v>
      </c>
      <c r="F2509" s="6">
        <v>0</v>
      </c>
      <c r="G2509" s="9">
        <v>-1.9900000000000001E-2</v>
      </c>
    </row>
    <row r="2510" spans="1:7" ht="18" thickBot="1" x14ac:dyDescent="0.3">
      <c r="A2510" s="3">
        <v>40207</v>
      </c>
      <c r="B2510" s="16">
        <v>26.13</v>
      </c>
      <c r="C2510" s="6">
        <v>28.59</v>
      </c>
      <c r="D2510" s="6">
        <v>28.59</v>
      </c>
      <c r="E2510" s="6">
        <v>26</v>
      </c>
      <c r="F2510" s="6">
        <v>0</v>
      </c>
      <c r="G2510" s="9">
        <v>-3.0800000000000001E-2</v>
      </c>
    </row>
    <row r="2511" spans="1:7" ht="18" thickBot="1" x14ac:dyDescent="0.3">
      <c r="A2511" s="3">
        <v>40206</v>
      </c>
      <c r="B2511" s="16">
        <v>26.96</v>
      </c>
      <c r="C2511" s="6">
        <v>27.57</v>
      </c>
      <c r="D2511" s="6">
        <v>28.82</v>
      </c>
      <c r="E2511" s="6">
        <v>26.79</v>
      </c>
      <c r="F2511" s="6">
        <v>0</v>
      </c>
      <c r="G2511" s="9">
        <v>-6.7799999999999999E-2</v>
      </c>
    </row>
    <row r="2512" spans="1:7" ht="18" thickBot="1" x14ac:dyDescent="0.3">
      <c r="A2512" s="3">
        <v>40205</v>
      </c>
      <c r="B2512" s="15">
        <v>28.92</v>
      </c>
      <c r="C2512" s="6">
        <v>26.5</v>
      </c>
      <c r="D2512" s="6">
        <v>28.92</v>
      </c>
      <c r="E2512" s="6">
        <v>26.5</v>
      </c>
      <c r="F2512" s="6">
        <v>0</v>
      </c>
      <c r="G2512" s="7">
        <v>0.1201</v>
      </c>
    </row>
    <row r="2513" spans="1:7" ht="18" thickBot="1" x14ac:dyDescent="0.3">
      <c r="A2513" s="3">
        <v>40203</v>
      </c>
      <c r="B2513" s="15">
        <v>25.82</v>
      </c>
      <c r="C2513" s="6">
        <v>26.31</v>
      </c>
      <c r="D2513" s="6">
        <v>26.45</v>
      </c>
      <c r="E2513" s="6">
        <v>25.06</v>
      </c>
      <c r="F2513" s="6">
        <v>0</v>
      </c>
      <c r="G2513" s="7">
        <v>3.9E-2</v>
      </c>
    </row>
    <row r="2514" spans="1:7" ht="18" thickBot="1" x14ac:dyDescent="0.3">
      <c r="A2514" s="3">
        <v>40200</v>
      </c>
      <c r="B2514" s="15">
        <v>24.85</v>
      </c>
      <c r="C2514" s="6">
        <v>24.26</v>
      </c>
      <c r="D2514" s="6">
        <v>26.27</v>
      </c>
      <c r="E2514" s="6">
        <v>23.82</v>
      </c>
      <c r="F2514" s="6">
        <v>0</v>
      </c>
      <c r="G2514" s="7">
        <v>5.74E-2</v>
      </c>
    </row>
    <row r="2515" spans="1:7" ht="18" thickBot="1" x14ac:dyDescent="0.3">
      <c r="A2515" s="3">
        <v>40199</v>
      </c>
      <c r="B2515" s="15">
        <v>23.5</v>
      </c>
      <c r="C2515" s="6">
        <v>22.67</v>
      </c>
      <c r="D2515" s="6">
        <v>24.35</v>
      </c>
      <c r="E2515" s="6">
        <v>21.46</v>
      </c>
      <c r="F2515" s="6">
        <v>0</v>
      </c>
      <c r="G2515" s="7">
        <v>5.4300000000000001E-2</v>
      </c>
    </row>
    <row r="2516" spans="1:7" ht="18" thickBot="1" x14ac:dyDescent="0.3">
      <c r="A2516" s="3">
        <v>40198</v>
      </c>
      <c r="B2516" s="16">
        <v>22.29</v>
      </c>
      <c r="C2516" s="6">
        <v>21.06</v>
      </c>
      <c r="D2516" s="6">
        <v>22.83</v>
      </c>
      <c r="E2516" s="6">
        <v>20.92</v>
      </c>
      <c r="F2516" s="6">
        <v>0</v>
      </c>
      <c r="G2516" s="9">
        <v>-2.2000000000000001E-3</v>
      </c>
    </row>
    <row r="2517" spans="1:7" ht="18" thickBot="1" x14ac:dyDescent="0.3">
      <c r="A2517" s="3">
        <v>40197</v>
      </c>
      <c r="B2517" s="15">
        <v>22.34</v>
      </c>
      <c r="C2517" s="6">
        <v>20.68</v>
      </c>
      <c r="D2517" s="6">
        <v>22.48</v>
      </c>
      <c r="E2517" s="6">
        <v>20.65</v>
      </c>
      <c r="F2517" s="6">
        <v>0</v>
      </c>
      <c r="G2517" s="7">
        <v>3.6700000000000003E-2</v>
      </c>
    </row>
    <row r="2518" spans="1:7" ht="18" thickBot="1" x14ac:dyDescent="0.3">
      <c r="A2518" s="3">
        <v>40196</v>
      </c>
      <c r="B2518" s="15">
        <v>21.55</v>
      </c>
      <c r="C2518" s="6">
        <v>21.6</v>
      </c>
      <c r="D2518" s="6">
        <v>21.97</v>
      </c>
      <c r="E2518" s="6">
        <v>21.49</v>
      </c>
      <c r="F2518" s="6">
        <v>0</v>
      </c>
      <c r="G2518" s="7">
        <v>2.23E-2</v>
      </c>
    </row>
    <row r="2519" spans="1:7" ht="18" thickBot="1" x14ac:dyDescent="0.3">
      <c r="A2519" s="3">
        <v>40193</v>
      </c>
      <c r="B2519" s="15">
        <v>21.08</v>
      </c>
      <c r="C2519" s="6">
        <v>20.41</v>
      </c>
      <c r="D2519" s="6">
        <v>21.33</v>
      </c>
      <c r="E2519" s="6">
        <v>20.34</v>
      </c>
      <c r="F2519" s="6">
        <v>0</v>
      </c>
      <c r="G2519" s="7">
        <v>4.7999999999999996E-3</v>
      </c>
    </row>
    <row r="2520" spans="1:7" ht="18" thickBot="1" x14ac:dyDescent="0.3">
      <c r="A2520" s="3">
        <v>40192</v>
      </c>
      <c r="B2520" s="16">
        <v>20.98</v>
      </c>
      <c r="C2520" s="6">
        <v>21.31</v>
      </c>
      <c r="D2520" s="6">
        <v>21.53</v>
      </c>
      <c r="E2520" s="6">
        <v>20.92</v>
      </c>
      <c r="F2520" s="6">
        <v>0</v>
      </c>
      <c r="G2520" s="9">
        <v>-4.5900000000000003E-2</v>
      </c>
    </row>
    <row r="2521" spans="1:7" ht="18" thickBot="1" x14ac:dyDescent="0.3">
      <c r="A2521" s="3">
        <v>40191</v>
      </c>
      <c r="B2521" s="16">
        <v>21.99</v>
      </c>
      <c r="C2521" s="6">
        <v>22.75</v>
      </c>
      <c r="D2521" s="6">
        <v>23.15</v>
      </c>
      <c r="E2521" s="6">
        <v>21.94</v>
      </c>
      <c r="F2521" s="6">
        <v>0</v>
      </c>
      <c r="G2521" s="9">
        <v>-4.7199999999999999E-2</v>
      </c>
    </row>
    <row r="2522" spans="1:7" ht="18" thickBot="1" x14ac:dyDescent="0.3">
      <c r="A2522" s="3">
        <v>40190</v>
      </c>
      <c r="B2522" s="15">
        <v>23.08</v>
      </c>
      <c r="C2522" s="6">
        <v>22.68</v>
      </c>
      <c r="D2522" s="6">
        <v>23.22</v>
      </c>
      <c r="E2522" s="6">
        <v>22.37</v>
      </c>
      <c r="F2522" s="6">
        <v>0</v>
      </c>
      <c r="G2522" s="7">
        <v>1.7600000000000001E-2</v>
      </c>
    </row>
    <row r="2523" spans="1:7" ht="18" thickBot="1" x14ac:dyDescent="0.3">
      <c r="A2523" s="3">
        <v>40189</v>
      </c>
      <c r="B2523" s="15">
        <v>22.68</v>
      </c>
      <c r="C2523" s="6">
        <v>22.63</v>
      </c>
      <c r="D2523" s="6">
        <v>23.05</v>
      </c>
      <c r="E2523" s="6">
        <v>22.39</v>
      </c>
      <c r="F2523" s="6">
        <v>0</v>
      </c>
      <c r="G2523" s="7">
        <v>4.8999999999999998E-3</v>
      </c>
    </row>
    <row r="2524" spans="1:7" ht="18" thickBot="1" x14ac:dyDescent="0.3">
      <c r="A2524" s="3">
        <v>40186</v>
      </c>
      <c r="B2524" s="15">
        <v>22.57</v>
      </c>
      <c r="C2524" s="6">
        <v>22.37</v>
      </c>
      <c r="D2524" s="6">
        <v>22.71</v>
      </c>
      <c r="E2524" s="6">
        <v>22.19</v>
      </c>
      <c r="F2524" s="6">
        <v>0</v>
      </c>
      <c r="G2524" s="7">
        <v>3.0999999999999999E-3</v>
      </c>
    </row>
    <row r="2525" spans="1:7" ht="18" thickBot="1" x14ac:dyDescent="0.3">
      <c r="A2525" s="3">
        <v>40185</v>
      </c>
      <c r="B2525" s="15">
        <v>22.5</v>
      </c>
      <c r="C2525" s="6">
        <v>22.22</v>
      </c>
      <c r="D2525" s="6">
        <v>22.93</v>
      </c>
      <c r="E2525" s="6">
        <v>22.22</v>
      </c>
      <c r="F2525" s="6">
        <v>0</v>
      </c>
      <c r="G2525" s="7">
        <v>1.72E-2</v>
      </c>
    </row>
    <row r="2526" spans="1:7" ht="18" thickBot="1" x14ac:dyDescent="0.3">
      <c r="A2526" s="3">
        <v>40184</v>
      </c>
      <c r="B2526" s="16">
        <v>22.12</v>
      </c>
      <c r="C2526" s="6">
        <v>21.77</v>
      </c>
      <c r="D2526" s="6">
        <v>22.55</v>
      </c>
      <c r="E2526" s="6">
        <v>21.77</v>
      </c>
      <c r="F2526" s="6">
        <v>0</v>
      </c>
      <c r="G2526" s="9">
        <v>-6.7000000000000002E-3</v>
      </c>
    </row>
    <row r="2527" spans="1:7" ht="18" thickBot="1" x14ac:dyDescent="0.3">
      <c r="A2527" s="3">
        <v>40183</v>
      </c>
      <c r="B2527" s="16">
        <v>22.27</v>
      </c>
      <c r="C2527" s="6">
        <v>22.98</v>
      </c>
      <c r="D2527" s="6">
        <v>23.22</v>
      </c>
      <c r="E2527" s="6">
        <v>22.12</v>
      </c>
      <c r="F2527" s="6">
        <v>0</v>
      </c>
      <c r="G2527" s="9">
        <v>-5.8000000000000003E-2</v>
      </c>
    </row>
    <row r="2528" spans="1:7" ht="18" thickBot="1" x14ac:dyDescent="0.3">
      <c r="A2528" s="3">
        <v>40182</v>
      </c>
      <c r="B2528" s="15">
        <v>23.64</v>
      </c>
      <c r="C2528" s="6">
        <v>23.79</v>
      </c>
      <c r="D2528" s="6">
        <v>24.97</v>
      </c>
      <c r="E2528" s="6">
        <v>23.6</v>
      </c>
      <c r="F2528" s="6">
        <v>0</v>
      </c>
      <c r="G2528" s="7">
        <v>1.29E-2</v>
      </c>
    </row>
    <row r="2529" spans="1:7" ht="18" thickBot="1" x14ac:dyDescent="0.3">
      <c r="A2529" s="3">
        <v>40178</v>
      </c>
      <c r="B2529" s="16">
        <v>23.34</v>
      </c>
      <c r="C2529" s="6">
        <v>23.73</v>
      </c>
      <c r="D2529" s="6">
        <v>24.44</v>
      </c>
      <c r="E2529" s="6">
        <v>23.2</v>
      </c>
      <c r="F2529" s="6">
        <v>0</v>
      </c>
      <c r="G2529" s="9">
        <v>-5.1999999999999998E-2</v>
      </c>
    </row>
    <row r="2530" spans="1:7" ht="18" thickBot="1" x14ac:dyDescent="0.3">
      <c r="A2530" s="3">
        <v>40177</v>
      </c>
      <c r="B2530" s="15">
        <v>24.62</v>
      </c>
      <c r="C2530" s="6">
        <v>24.05</v>
      </c>
      <c r="D2530" s="6">
        <v>25.04</v>
      </c>
      <c r="E2530" s="6">
        <v>24.05</v>
      </c>
      <c r="F2530" s="6">
        <v>0</v>
      </c>
      <c r="G2530" s="7">
        <v>8.6E-3</v>
      </c>
    </row>
    <row r="2531" spans="1:7" ht="18" thickBot="1" x14ac:dyDescent="0.3">
      <c r="A2531" s="3">
        <v>40176</v>
      </c>
      <c r="B2531" s="15">
        <v>24.41</v>
      </c>
      <c r="C2531" s="6">
        <v>24.34</v>
      </c>
      <c r="D2531" s="6">
        <v>24.68</v>
      </c>
      <c r="E2531" s="6">
        <v>23.54</v>
      </c>
      <c r="F2531" s="6">
        <v>0</v>
      </c>
      <c r="G2531" s="7">
        <v>7.5800000000000006E-2</v>
      </c>
    </row>
    <row r="2532" spans="1:7" ht="18" thickBot="1" x14ac:dyDescent="0.3">
      <c r="A2532" s="3">
        <v>40171</v>
      </c>
      <c r="B2532" s="16">
        <v>22.69</v>
      </c>
      <c r="C2532" s="6">
        <v>24.83</v>
      </c>
      <c r="D2532" s="6">
        <v>24.83</v>
      </c>
      <c r="E2532" s="6">
        <v>22.3</v>
      </c>
      <c r="F2532" s="6">
        <v>0</v>
      </c>
      <c r="G2532" s="9">
        <v>-4.82E-2</v>
      </c>
    </row>
    <row r="2533" spans="1:7" ht="18" thickBot="1" x14ac:dyDescent="0.3">
      <c r="A2533" s="3">
        <v>40170</v>
      </c>
      <c r="B2533" s="16">
        <v>23.84</v>
      </c>
      <c r="C2533" s="6">
        <v>24.79</v>
      </c>
      <c r="D2533" s="6">
        <v>25.26</v>
      </c>
      <c r="E2533" s="6">
        <v>23.37</v>
      </c>
      <c r="F2533" s="6">
        <v>0</v>
      </c>
      <c r="G2533" s="9">
        <v>-2.7699999999999999E-2</v>
      </c>
    </row>
    <row r="2534" spans="1:7" ht="18" thickBot="1" x14ac:dyDescent="0.3">
      <c r="A2534" s="3">
        <v>40169</v>
      </c>
      <c r="B2534" s="16">
        <v>24.52</v>
      </c>
      <c r="C2534" s="6">
        <v>26.21</v>
      </c>
      <c r="D2534" s="6">
        <v>26.21</v>
      </c>
      <c r="E2534" s="6">
        <v>23.41</v>
      </c>
      <c r="F2534" s="6">
        <v>0</v>
      </c>
      <c r="G2534" s="9">
        <v>-6.3799999999999996E-2</v>
      </c>
    </row>
    <row r="2535" spans="1:7" ht="18" thickBot="1" x14ac:dyDescent="0.3">
      <c r="A2535" s="3">
        <v>40168</v>
      </c>
      <c r="B2535" s="16">
        <v>26.19</v>
      </c>
      <c r="C2535" s="6">
        <v>26.59</v>
      </c>
      <c r="D2535" s="6">
        <v>27.2</v>
      </c>
      <c r="E2535" s="6">
        <v>25.93</v>
      </c>
      <c r="F2535" s="6">
        <v>0</v>
      </c>
      <c r="G2535" s="9">
        <v>-1.7600000000000001E-2</v>
      </c>
    </row>
    <row r="2536" spans="1:7" ht="18" thickBot="1" x14ac:dyDescent="0.3">
      <c r="A2536" s="3">
        <v>40165</v>
      </c>
      <c r="B2536" s="16">
        <v>26.66</v>
      </c>
      <c r="C2536" s="6">
        <v>27.61</v>
      </c>
      <c r="D2536" s="6">
        <v>27.61</v>
      </c>
      <c r="E2536" s="6">
        <v>26.47</v>
      </c>
      <c r="F2536" s="6">
        <v>0</v>
      </c>
      <c r="G2536" s="9">
        <v>-2.1700000000000001E-2</v>
      </c>
    </row>
    <row r="2537" spans="1:7" ht="18" thickBot="1" x14ac:dyDescent="0.3">
      <c r="A2537" s="3">
        <v>40164</v>
      </c>
      <c r="B2537" s="16">
        <v>27.25</v>
      </c>
      <c r="C2537" s="6">
        <v>26.4</v>
      </c>
      <c r="D2537" s="6">
        <v>27.71</v>
      </c>
      <c r="E2537" s="6">
        <v>26.4</v>
      </c>
      <c r="F2537" s="6">
        <v>0</v>
      </c>
      <c r="G2537" s="9">
        <v>-4.0000000000000001E-3</v>
      </c>
    </row>
    <row r="2538" spans="1:7" ht="18" thickBot="1" x14ac:dyDescent="0.3">
      <c r="A2538" s="3">
        <v>40163</v>
      </c>
      <c r="B2538" s="16">
        <v>27.36</v>
      </c>
      <c r="C2538" s="6">
        <v>28.36</v>
      </c>
      <c r="D2538" s="6">
        <v>28.48</v>
      </c>
      <c r="E2538" s="6">
        <v>27.31</v>
      </c>
      <c r="F2538" s="6">
        <v>0</v>
      </c>
      <c r="G2538" s="9">
        <v>-3.39E-2</v>
      </c>
    </row>
    <row r="2539" spans="1:7" ht="18" thickBot="1" x14ac:dyDescent="0.3">
      <c r="A2539" s="3">
        <v>40162</v>
      </c>
      <c r="B2539" s="15">
        <v>28.32</v>
      </c>
      <c r="C2539" s="6">
        <v>26.86</v>
      </c>
      <c r="D2539" s="6">
        <v>28.55</v>
      </c>
      <c r="E2539" s="6">
        <v>26.86</v>
      </c>
      <c r="F2539" s="6">
        <v>0</v>
      </c>
      <c r="G2539" s="7">
        <v>1.54E-2</v>
      </c>
    </row>
    <row r="2540" spans="1:7" ht="18" thickBot="1" x14ac:dyDescent="0.3">
      <c r="A2540" s="3">
        <v>40161</v>
      </c>
      <c r="B2540" s="15">
        <v>27.89</v>
      </c>
      <c r="C2540" s="6">
        <v>27.42</v>
      </c>
      <c r="D2540" s="6">
        <v>28.38</v>
      </c>
      <c r="E2540" s="6">
        <v>26.82</v>
      </c>
      <c r="F2540" s="6">
        <v>0</v>
      </c>
      <c r="G2540" s="7">
        <v>2.7300000000000001E-2</v>
      </c>
    </row>
    <row r="2541" spans="1:7" ht="18" thickBot="1" x14ac:dyDescent="0.3">
      <c r="A2541" s="3">
        <v>40158</v>
      </c>
      <c r="B2541" s="16">
        <v>27.15</v>
      </c>
      <c r="C2541" s="6">
        <v>24.97</v>
      </c>
      <c r="D2541" s="6">
        <v>27.82</v>
      </c>
      <c r="E2541" s="6">
        <v>24.97</v>
      </c>
      <c r="F2541" s="6">
        <v>0</v>
      </c>
      <c r="G2541" s="9">
        <v>-1.8E-3</v>
      </c>
    </row>
    <row r="2542" spans="1:7" ht="18" thickBot="1" x14ac:dyDescent="0.3">
      <c r="A2542" s="3">
        <v>40157</v>
      </c>
      <c r="B2542" s="15">
        <v>27.2</v>
      </c>
      <c r="C2542" s="6">
        <v>26.75</v>
      </c>
      <c r="D2542" s="6">
        <v>27.65</v>
      </c>
      <c r="E2542" s="6">
        <v>26.75</v>
      </c>
      <c r="F2542" s="6">
        <v>0</v>
      </c>
      <c r="G2542" s="7">
        <v>7.7999999999999996E-3</v>
      </c>
    </row>
    <row r="2543" spans="1:7" ht="18" thickBot="1" x14ac:dyDescent="0.3">
      <c r="A2543" s="3">
        <v>40156</v>
      </c>
      <c r="B2543" s="15">
        <v>26.99</v>
      </c>
      <c r="C2543" s="6">
        <v>26.08</v>
      </c>
      <c r="D2543" s="6">
        <v>27.46</v>
      </c>
      <c r="E2543" s="6">
        <v>26.08</v>
      </c>
      <c r="F2543" s="6">
        <v>0</v>
      </c>
      <c r="G2543" s="7">
        <v>0.02</v>
      </c>
    </row>
    <row r="2544" spans="1:7" ht="18" thickBot="1" x14ac:dyDescent="0.3">
      <c r="A2544" s="3">
        <v>40155</v>
      </c>
      <c r="B2544" s="16">
        <v>26.46</v>
      </c>
      <c r="C2544" s="6">
        <v>26.71</v>
      </c>
      <c r="D2544" s="6">
        <v>27.62</v>
      </c>
      <c r="E2544" s="6">
        <v>26.42</v>
      </c>
      <c r="F2544" s="6">
        <v>0</v>
      </c>
      <c r="G2544" s="9">
        <v>-4.3700000000000003E-2</v>
      </c>
    </row>
    <row r="2545" spans="1:7" ht="18" thickBot="1" x14ac:dyDescent="0.3">
      <c r="A2545" s="3">
        <v>40154</v>
      </c>
      <c r="B2545" s="15">
        <v>27.67</v>
      </c>
      <c r="C2545" s="6">
        <v>25.75</v>
      </c>
      <c r="D2545" s="6">
        <v>27.78</v>
      </c>
      <c r="E2545" s="6">
        <v>25.75</v>
      </c>
      <c r="F2545" s="6">
        <v>0</v>
      </c>
      <c r="G2545" s="7">
        <v>5.8500000000000003E-2</v>
      </c>
    </row>
    <row r="2546" spans="1:7" ht="18" thickBot="1" x14ac:dyDescent="0.3">
      <c r="A2546" s="3">
        <v>40151</v>
      </c>
      <c r="B2546" s="15">
        <v>26.14</v>
      </c>
      <c r="C2546" s="6">
        <v>25.36</v>
      </c>
      <c r="D2546" s="6">
        <v>26.76</v>
      </c>
      <c r="E2546" s="6">
        <v>25.36</v>
      </c>
      <c r="F2546" s="6">
        <v>0</v>
      </c>
      <c r="G2546" s="7">
        <v>5.7999999999999996E-3</v>
      </c>
    </row>
    <row r="2547" spans="1:7" ht="18" thickBot="1" x14ac:dyDescent="0.3">
      <c r="A2547" s="3">
        <v>40150</v>
      </c>
      <c r="B2547" s="16">
        <v>25.99</v>
      </c>
      <c r="C2547" s="6">
        <v>25.03</v>
      </c>
      <c r="D2547" s="6">
        <v>26.03</v>
      </c>
      <c r="E2547" s="6">
        <v>25.03</v>
      </c>
      <c r="F2547" s="6">
        <v>0</v>
      </c>
      <c r="G2547" s="9">
        <v>-1.5E-3</v>
      </c>
    </row>
    <row r="2548" spans="1:7" ht="18" thickBot="1" x14ac:dyDescent="0.3">
      <c r="A2548" s="3">
        <v>40149</v>
      </c>
      <c r="B2548" s="15">
        <v>26.03</v>
      </c>
      <c r="C2548" s="6">
        <v>24.36</v>
      </c>
      <c r="D2548" s="6">
        <v>26.36</v>
      </c>
      <c r="E2548" s="6">
        <v>24.36</v>
      </c>
      <c r="F2548" s="6">
        <v>0</v>
      </c>
      <c r="G2548" s="7">
        <v>2.2800000000000001E-2</v>
      </c>
    </row>
    <row r="2549" spans="1:7" ht="18" thickBot="1" x14ac:dyDescent="0.3">
      <c r="A2549" s="3">
        <v>40148</v>
      </c>
      <c r="B2549" s="16">
        <v>25.45</v>
      </c>
      <c r="C2549" s="6">
        <v>25.73</v>
      </c>
      <c r="D2549" s="6">
        <v>27.34</v>
      </c>
      <c r="E2549" s="6">
        <v>25.36</v>
      </c>
      <c r="F2549" s="6">
        <v>0</v>
      </c>
      <c r="G2549" s="9">
        <v>-7.6600000000000001E-2</v>
      </c>
    </row>
    <row r="2550" spans="1:7" ht="18" thickBot="1" x14ac:dyDescent="0.3">
      <c r="A2550" s="3">
        <v>40147</v>
      </c>
      <c r="B2550" s="16">
        <v>27.56</v>
      </c>
      <c r="C2550" s="6">
        <v>26.84</v>
      </c>
      <c r="D2550" s="6">
        <v>28.77</v>
      </c>
      <c r="E2550" s="6">
        <v>26.79</v>
      </c>
      <c r="F2550" s="6">
        <v>0</v>
      </c>
      <c r="G2550" s="9">
        <v>-8.3199999999999996E-2</v>
      </c>
    </row>
    <row r="2551" spans="1:7" ht="18" thickBot="1" x14ac:dyDescent="0.3">
      <c r="A2551" s="3">
        <v>40144</v>
      </c>
      <c r="B2551" s="15">
        <v>30.06</v>
      </c>
      <c r="C2551" s="6">
        <v>29.33</v>
      </c>
      <c r="D2551" s="6">
        <v>35.479999999999997</v>
      </c>
      <c r="E2551" s="6">
        <v>29.24</v>
      </c>
      <c r="F2551" s="6">
        <v>0</v>
      </c>
      <c r="G2551" s="7">
        <v>6.1800000000000001E-2</v>
      </c>
    </row>
    <row r="2552" spans="1:7" ht="18" thickBot="1" x14ac:dyDescent="0.3">
      <c r="A2552" s="3">
        <v>40143</v>
      </c>
      <c r="B2552" s="15">
        <v>28.31</v>
      </c>
      <c r="C2552" s="6">
        <v>20.96</v>
      </c>
      <c r="D2552" s="6">
        <v>28.74</v>
      </c>
      <c r="E2552" s="6">
        <v>20.96</v>
      </c>
      <c r="F2552" s="6">
        <v>0</v>
      </c>
      <c r="G2552" s="7">
        <v>0.13919999999999999</v>
      </c>
    </row>
    <row r="2553" spans="1:7" ht="18" thickBot="1" x14ac:dyDescent="0.3">
      <c r="A2553" s="3">
        <v>40142</v>
      </c>
      <c r="B2553" s="16">
        <v>24.85</v>
      </c>
      <c r="C2553" s="6">
        <v>26.09</v>
      </c>
      <c r="D2553" s="6">
        <v>26.57</v>
      </c>
      <c r="E2553" s="6">
        <v>23.57</v>
      </c>
      <c r="F2553" s="6">
        <v>0</v>
      </c>
      <c r="G2553" s="9">
        <v>-4.7500000000000001E-2</v>
      </c>
    </row>
    <row r="2554" spans="1:7" ht="18" thickBot="1" x14ac:dyDescent="0.3">
      <c r="A2554" s="3">
        <v>40141</v>
      </c>
      <c r="B2554" s="16">
        <v>26.09</v>
      </c>
      <c r="C2554" s="6">
        <v>24.11</v>
      </c>
      <c r="D2554" s="6">
        <v>27.67</v>
      </c>
      <c r="E2554" s="6">
        <v>24.11</v>
      </c>
      <c r="F2554" s="6">
        <v>0</v>
      </c>
      <c r="G2554" s="9">
        <v>-2.2499999999999999E-2</v>
      </c>
    </row>
    <row r="2555" spans="1:7" ht="18" thickBot="1" x14ac:dyDescent="0.3">
      <c r="A2555" s="3">
        <v>40140</v>
      </c>
      <c r="B2555" s="15">
        <v>26.69</v>
      </c>
      <c r="C2555" s="6">
        <v>26.64</v>
      </c>
      <c r="D2555" s="6">
        <v>27.03</v>
      </c>
      <c r="E2555" s="6">
        <v>24.9</v>
      </c>
      <c r="F2555" s="6">
        <v>0</v>
      </c>
      <c r="G2555" s="7">
        <v>1.9E-3</v>
      </c>
    </row>
    <row r="2556" spans="1:7" ht="18" thickBot="1" x14ac:dyDescent="0.3">
      <c r="A2556" s="3">
        <v>40137</v>
      </c>
      <c r="B2556" s="16">
        <v>26.64</v>
      </c>
      <c r="C2556" s="6">
        <v>28.55</v>
      </c>
      <c r="D2556" s="6">
        <v>28.95</v>
      </c>
      <c r="E2556" s="6">
        <v>26.38</v>
      </c>
      <c r="F2556" s="6">
        <v>0</v>
      </c>
      <c r="G2556" s="9">
        <v>-6.6900000000000001E-2</v>
      </c>
    </row>
    <row r="2557" spans="1:7" ht="18" thickBot="1" x14ac:dyDescent="0.3">
      <c r="A2557" s="3">
        <v>40136</v>
      </c>
      <c r="B2557" s="15">
        <v>28.55</v>
      </c>
      <c r="C2557" s="6">
        <v>30.44</v>
      </c>
      <c r="D2557" s="6">
        <v>30.44</v>
      </c>
      <c r="E2557" s="6">
        <v>26.2</v>
      </c>
      <c r="F2557" s="6">
        <v>0</v>
      </c>
      <c r="G2557" s="7">
        <v>8.1799999999999998E-2</v>
      </c>
    </row>
    <row r="2558" spans="1:7" ht="18" thickBot="1" x14ac:dyDescent="0.3">
      <c r="A2558" s="3">
        <v>40135</v>
      </c>
      <c r="B2558" s="16">
        <v>26.39</v>
      </c>
      <c r="C2558" s="6">
        <v>25.79</v>
      </c>
      <c r="D2558" s="6">
        <v>26.87</v>
      </c>
      <c r="E2558" s="6">
        <v>25.79</v>
      </c>
      <c r="F2558" s="6">
        <v>0</v>
      </c>
      <c r="G2558" s="9">
        <v>-1.46E-2</v>
      </c>
    </row>
    <row r="2559" spans="1:7" ht="18" thickBot="1" x14ac:dyDescent="0.3">
      <c r="A2559" s="3">
        <v>40134</v>
      </c>
      <c r="B2559" s="16">
        <v>26.78</v>
      </c>
      <c r="C2559" s="6">
        <v>27.95</v>
      </c>
      <c r="D2559" s="6">
        <v>28.43</v>
      </c>
      <c r="E2559" s="6">
        <v>26.78</v>
      </c>
      <c r="F2559" s="6">
        <v>0</v>
      </c>
      <c r="G2559" s="9">
        <v>-4.19E-2</v>
      </c>
    </row>
    <row r="2560" spans="1:7" ht="18" thickBot="1" x14ac:dyDescent="0.3">
      <c r="A2560" s="3">
        <v>40133</v>
      </c>
      <c r="B2560" s="16">
        <v>27.95</v>
      </c>
      <c r="C2560" s="6">
        <v>29.09</v>
      </c>
      <c r="D2560" s="6">
        <v>29.09</v>
      </c>
      <c r="E2560" s="6">
        <v>27.86</v>
      </c>
      <c r="F2560" s="6">
        <v>0</v>
      </c>
      <c r="G2560" s="9">
        <v>-3.9199999999999999E-2</v>
      </c>
    </row>
    <row r="2561" spans="1:7" ht="18" thickBot="1" x14ac:dyDescent="0.3">
      <c r="A2561" s="3">
        <v>40130</v>
      </c>
      <c r="B2561" s="16">
        <v>29.09</v>
      </c>
      <c r="C2561" s="6">
        <v>29.64</v>
      </c>
      <c r="D2561" s="6">
        <v>29.9</v>
      </c>
      <c r="E2561" s="6">
        <v>28.77</v>
      </c>
      <c r="F2561" s="6">
        <v>0</v>
      </c>
      <c r="G2561" s="9">
        <v>-1.8599999999999998E-2</v>
      </c>
    </row>
    <row r="2562" spans="1:7" ht="18" thickBot="1" x14ac:dyDescent="0.3">
      <c r="A2562" s="3">
        <v>40129</v>
      </c>
      <c r="B2562" s="15">
        <v>29.64</v>
      </c>
      <c r="C2562" s="6">
        <v>28.96</v>
      </c>
      <c r="D2562" s="6">
        <v>30.4</v>
      </c>
      <c r="E2562" s="6">
        <v>28.56</v>
      </c>
      <c r="F2562" s="6">
        <v>0</v>
      </c>
      <c r="G2562" s="7">
        <v>2.35E-2</v>
      </c>
    </row>
    <row r="2563" spans="1:7" ht="18" thickBot="1" x14ac:dyDescent="0.3">
      <c r="A2563" s="3">
        <v>40128</v>
      </c>
      <c r="B2563" s="16">
        <v>28.96</v>
      </c>
      <c r="C2563" s="6">
        <v>30.06</v>
      </c>
      <c r="D2563" s="6">
        <v>30.1</v>
      </c>
      <c r="E2563" s="6">
        <v>28.66</v>
      </c>
      <c r="F2563" s="6">
        <v>0</v>
      </c>
      <c r="G2563" s="9">
        <v>-3.6600000000000001E-2</v>
      </c>
    </row>
    <row r="2564" spans="1:7" ht="18" thickBot="1" x14ac:dyDescent="0.3">
      <c r="A2564" s="3">
        <v>40127</v>
      </c>
      <c r="B2564" s="15">
        <v>30.06</v>
      </c>
      <c r="C2564" s="6">
        <v>28.92</v>
      </c>
      <c r="D2564" s="6">
        <v>30.59</v>
      </c>
      <c r="E2564" s="6">
        <v>28.12</v>
      </c>
      <c r="F2564" s="6">
        <v>0</v>
      </c>
      <c r="G2564" s="7">
        <v>3.9399999999999998E-2</v>
      </c>
    </row>
    <row r="2565" spans="1:7" ht="18" thickBot="1" x14ac:dyDescent="0.3">
      <c r="A2565" s="3">
        <v>40126</v>
      </c>
      <c r="B2565" s="16">
        <v>28.92</v>
      </c>
      <c r="C2565" s="6">
        <v>29.04</v>
      </c>
      <c r="D2565" s="6">
        <v>30.58</v>
      </c>
      <c r="E2565" s="6">
        <v>28.78</v>
      </c>
      <c r="F2565" s="6">
        <v>0</v>
      </c>
      <c r="G2565" s="9">
        <v>-4.1000000000000003E-3</v>
      </c>
    </row>
    <row r="2566" spans="1:7" ht="18" thickBot="1" x14ac:dyDescent="0.3">
      <c r="A2566" s="3">
        <v>40123</v>
      </c>
      <c r="B2566" s="16">
        <v>29.04</v>
      </c>
      <c r="C2566" s="6">
        <v>28.39</v>
      </c>
      <c r="D2566" s="6">
        <v>30.78</v>
      </c>
      <c r="E2566" s="6">
        <v>28.3</v>
      </c>
      <c r="F2566" s="6">
        <v>0</v>
      </c>
      <c r="G2566" s="9">
        <v>-1.7899999999999999E-2</v>
      </c>
    </row>
    <row r="2567" spans="1:7" ht="18" thickBot="1" x14ac:dyDescent="0.3">
      <c r="A2567" s="3">
        <v>40122</v>
      </c>
      <c r="B2567" s="16">
        <v>29.57</v>
      </c>
      <c r="C2567" s="6">
        <v>29.86</v>
      </c>
      <c r="D2567" s="6">
        <v>31.53</v>
      </c>
      <c r="E2567" s="6">
        <v>29.53</v>
      </c>
      <c r="F2567" s="6">
        <v>0</v>
      </c>
      <c r="G2567" s="9">
        <v>-1.0699999999999999E-2</v>
      </c>
    </row>
    <row r="2568" spans="1:7" ht="18" thickBot="1" x14ac:dyDescent="0.3">
      <c r="A2568" s="3">
        <v>40121</v>
      </c>
      <c r="B2568" s="15">
        <v>29.89</v>
      </c>
      <c r="C2568" s="6">
        <v>28.66</v>
      </c>
      <c r="D2568" s="6">
        <v>30.84</v>
      </c>
      <c r="E2568" s="6">
        <v>28.66</v>
      </c>
      <c r="F2568" s="6">
        <v>0</v>
      </c>
      <c r="G2568" s="7">
        <v>0.2235</v>
      </c>
    </row>
    <row r="2569" spans="1:7" ht="18" thickBot="1" x14ac:dyDescent="0.3">
      <c r="A2569" s="3">
        <v>40120</v>
      </c>
      <c r="B2569" s="16">
        <v>24.43</v>
      </c>
      <c r="C2569" s="6">
        <v>28.76</v>
      </c>
      <c r="D2569" s="6">
        <v>67.88</v>
      </c>
      <c r="E2569" s="6">
        <v>22.47</v>
      </c>
      <c r="F2569" s="6">
        <v>0</v>
      </c>
      <c r="G2569" s="9">
        <v>-3.78E-2</v>
      </c>
    </row>
    <row r="2570" spans="1:7" ht="18" thickBot="1" x14ac:dyDescent="0.3">
      <c r="A2570" s="3">
        <v>40116</v>
      </c>
      <c r="B2570" s="16">
        <v>25.39</v>
      </c>
      <c r="C2570" s="6">
        <v>28.22</v>
      </c>
      <c r="D2570" s="6">
        <v>63.83</v>
      </c>
      <c r="E2570" s="6">
        <v>24.81</v>
      </c>
      <c r="F2570" s="6">
        <v>0</v>
      </c>
      <c r="G2570" s="9">
        <v>-0.1003</v>
      </c>
    </row>
    <row r="2571" spans="1:7" ht="18" thickBot="1" x14ac:dyDescent="0.3">
      <c r="A2571" s="3">
        <v>40115</v>
      </c>
      <c r="B2571" s="16">
        <v>28.22</v>
      </c>
      <c r="C2571" s="6">
        <v>29.71</v>
      </c>
      <c r="D2571" s="6">
        <v>30.03</v>
      </c>
      <c r="E2571" s="6">
        <v>27.75</v>
      </c>
      <c r="F2571" s="6">
        <v>0</v>
      </c>
      <c r="G2571" s="9">
        <v>-9.1000000000000004E-3</v>
      </c>
    </row>
    <row r="2572" spans="1:7" ht="18" thickBot="1" x14ac:dyDescent="0.3">
      <c r="A2572" s="3">
        <v>40114</v>
      </c>
      <c r="B2572" s="15">
        <v>28.48</v>
      </c>
      <c r="C2572" s="6">
        <v>27.45</v>
      </c>
      <c r="D2572" s="6">
        <v>28.69</v>
      </c>
      <c r="E2572" s="6">
        <v>27.45</v>
      </c>
      <c r="F2572" s="6">
        <v>0</v>
      </c>
      <c r="G2572" s="7">
        <v>1.06E-2</v>
      </c>
    </row>
    <row r="2573" spans="1:7" ht="18" thickBot="1" x14ac:dyDescent="0.3">
      <c r="A2573" s="3">
        <v>40113</v>
      </c>
      <c r="B2573" s="15">
        <v>28.18</v>
      </c>
      <c r="C2573" s="6">
        <v>25.99</v>
      </c>
      <c r="D2573" s="6">
        <v>28.35</v>
      </c>
      <c r="E2573" s="6">
        <v>25.85</v>
      </c>
      <c r="F2573" s="6">
        <v>0</v>
      </c>
      <c r="G2573" s="7">
        <v>0.1507</v>
      </c>
    </row>
    <row r="2574" spans="1:7" ht="18" thickBot="1" x14ac:dyDescent="0.3">
      <c r="A2574" s="3">
        <v>40112</v>
      </c>
      <c r="B2574" s="16">
        <v>24.49</v>
      </c>
      <c r="C2574" s="6">
        <v>24.49</v>
      </c>
      <c r="D2574" s="6">
        <v>24.49</v>
      </c>
      <c r="E2574" s="6">
        <v>24.49</v>
      </c>
      <c r="F2574" s="6">
        <v>0</v>
      </c>
      <c r="G2574" s="9">
        <v>0</v>
      </c>
    </row>
    <row r="2575" spans="1:7" ht="18" thickBot="1" x14ac:dyDescent="0.3">
      <c r="A2575" s="3">
        <v>40109</v>
      </c>
      <c r="B2575" s="16">
        <v>24.49</v>
      </c>
      <c r="C2575" s="6">
        <v>26.74</v>
      </c>
      <c r="D2575" s="6">
        <v>26.74</v>
      </c>
      <c r="E2575" s="6">
        <v>23.89</v>
      </c>
      <c r="F2575" s="6">
        <v>0</v>
      </c>
      <c r="G2575" s="9">
        <v>-3.9199999999999999E-2</v>
      </c>
    </row>
    <row r="2576" spans="1:7" ht="18" thickBot="1" x14ac:dyDescent="0.3">
      <c r="A2576" s="3">
        <v>40108</v>
      </c>
      <c r="B2576" s="16">
        <v>25.49</v>
      </c>
      <c r="C2576" s="6">
        <v>27.78</v>
      </c>
      <c r="D2576" s="6">
        <v>27.78</v>
      </c>
      <c r="E2576" s="6">
        <v>24.75</v>
      </c>
      <c r="F2576" s="6">
        <v>0</v>
      </c>
      <c r="G2576" s="9">
        <v>-4.82E-2</v>
      </c>
    </row>
    <row r="2577" spans="1:7" ht="18" thickBot="1" x14ac:dyDescent="0.3">
      <c r="A2577" s="3">
        <v>40107</v>
      </c>
      <c r="B2577" s="15">
        <v>26.78</v>
      </c>
      <c r="C2577" s="6">
        <v>26.57</v>
      </c>
      <c r="D2577" s="6">
        <v>27.11</v>
      </c>
      <c r="E2577" s="6">
        <v>26.31</v>
      </c>
      <c r="F2577" s="6">
        <v>0</v>
      </c>
      <c r="G2577" s="7">
        <v>3.3999999999999998E-3</v>
      </c>
    </row>
    <row r="2578" spans="1:7" ht="18" thickBot="1" x14ac:dyDescent="0.3">
      <c r="A2578" s="3">
        <v>40106</v>
      </c>
      <c r="B2578" s="15">
        <v>26.69</v>
      </c>
      <c r="C2578" s="6">
        <v>25.96</v>
      </c>
      <c r="D2578" s="6">
        <v>26.93</v>
      </c>
      <c r="E2578" s="6">
        <v>25.96</v>
      </c>
      <c r="F2578" s="6">
        <v>0</v>
      </c>
      <c r="G2578" s="7">
        <v>1.5599999999999999E-2</v>
      </c>
    </row>
    <row r="2579" spans="1:7" ht="18" thickBot="1" x14ac:dyDescent="0.3">
      <c r="A2579" s="3">
        <v>40103</v>
      </c>
      <c r="B2579" s="15">
        <v>26.28</v>
      </c>
      <c r="C2579" s="6">
        <v>25.65</v>
      </c>
      <c r="D2579" s="6">
        <v>26.64</v>
      </c>
      <c r="E2579" s="6">
        <v>25.65</v>
      </c>
      <c r="F2579" s="6">
        <v>0</v>
      </c>
      <c r="G2579" s="7">
        <v>0.01</v>
      </c>
    </row>
    <row r="2580" spans="1:7" ht="18" thickBot="1" x14ac:dyDescent="0.3">
      <c r="A2580" s="3">
        <v>40102</v>
      </c>
      <c r="B2580" s="16">
        <v>26.02</v>
      </c>
      <c r="C2580" s="6">
        <v>26.88</v>
      </c>
      <c r="D2580" s="6">
        <v>27.25</v>
      </c>
      <c r="E2580" s="6">
        <v>25.84</v>
      </c>
      <c r="F2580" s="6">
        <v>0</v>
      </c>
      <c r="G2580" s="9">
        <v>-2.3300000000000001E-2</v>
      </c>
    </row>
    <row r="2581" spans="1:7" ht="18" thickBot="1" x14ac:dyDescent="0.3">
      <c r="A2581" s="3">
        <v>40101</v>
      </c>
      <c r="B2581" s="15">
        <v>26.64</v>
      </c>
      <c r="C2581" s="6">
        <v>26.22</v>
      </c>
      <c r="D2581" s="6">
        <v>27.58</v>
      </c>
      <c r="E2581" s="6">
        <v>26.22</v>
      </c>
      <c r="F2581" s="6">
        <v>0</v>
      </c>
      <c r="G2581" s="7">
        <v>9.9000000000000008E-3</v>
      </c>
    </row>
    <row r="2582" spans="1:7" ht="18" thickBot="1" x14ac:dyDescent="0.3">
      <c r="A2582" s="3">
        <v>40100</v>
      </c>
      <c r="B2582" s="16">
        <v>26.38</v>
      </c>
      <c r="C2582" s="6">
        <v>26.38</v>
      </c>
      <c r="D2582" s="6">
        <v>28.08</v>
      </c>
      <c r="E2582" s="6">
        <v>26.38</v>
      </c>
      <c r="F2582" s="6">
        <v>0</v>
      </c>
      <c r="G2582" s="9">
        <v>-6.4500000000000002E-2</v>
      </c>
    </row>
    <row r="2583" spans="1:7" ht="18" thickBot="1" x14ac:dyDescent="0.3">
      <c r="A2583" s="3">
        <v>40098</v>
      </c>
      <c r="B2583" s="16">
        <v>28.2</v>
      </c>
      <c r="C2583" s="6">
        <v>30.8</v>
      </c>
      <c r="D2583" s="6">
        <v>31.15</v>
      </c>
      <c r="E2583" s="6">
        <v>27.97</v>
      </c>
      <c r="F2583" s="6">
        <v>0</v>
      </c>
      <c r="G2583" s="9">
        <v>-6.7799999999999999E-2</v>
      </c>
    </row>
    <row r="2584" spans="1:7" ht="18" thickBot="1" x14ac:dyDescent="0.3">
      <c r="A2584" s="3">
        <v>40095</v>
      </c>
      <c r="B2584" s="15">
        <v>30.25</v>
      </c>
      <c r="C2584" s="6">
        <v>29.82</v>
      </c>
      <c r="D2584" s="6">
        <v>30.64</v>
      </c>
      <c r="E2584" s="6">
        <v>29.58</v>
      </c>
      <c r="F2584" s="6">
        <v>0</v>
      </c>
      <c r="G2584" s="7">
        <v>1.2699999999999999E-2</v>
      </c>
    </row>
    <row r="2585" spans="1:7" ht="18" thickBot="1" x14ac:dyDescent="0.3">
      <c r="A2585" s="3">
        <v>40094</v>
      </c>
      <c r="B2585" s="16">
        <v>29.87</v>
      </c>
      <c r="C2585" s="6">
        <v>29.91</v>
      </c>
      <c r="D2585" s="6">
        <v>30.22</v>
      </c>
      <c r="E2585" s="6">
        <v>29.12</v>
      </c>
      <c r="F2585" s="6">
        <v>0</v>
      </c>
      <c r="G2585" s="9">
        <v>-0.02</v>
      </c>
    </row>
    <row r="2586" spans="1:7" ht="18" thickBot="1" x14ac:dyDescent="0.3">
      <c r="A2586" s="3">
        <v>40093</v>
      </c>
      <c r="B2586" s="15">
        <v>30.48</v>
      </c>
      <c r="C2586" s="6">
        <v>27.88</v>
      </c>
      <c r="D2586" s="6">
        <v>35.9</v>
      </c>
      <c r="E2586" s="6">
        <v>27.2</v>
      </c>
      <c r="F2586" s="6">
        <v>0</v>
      </c>
      <c r="G2586" s="7">
        <v>9.8400000000000001E-2</v>
      </c>
    </row>
    <row r="2587" spans="1:7" ht="18" thickBot="1" x14ac:dyDescent="0.3">
      <c r="A2587" s="3">
        <v>40092</v>
      </c>
      <c r="B2587" s="16">
        <v>27.75</v>
      </c>
      <c r="C2587" s="6">
        <v>27.86</v>
      </c>
      <c r="D2587" s="6">
        <v>32.39</v>
      </c>
      <c r="E2587" s="6">
        <v>27.44</v>
      </c>
      <c r="F2587" s="6">
        <v>0</v>
      </c>
      <c r="G2587" s="9">
        <v>-3.3799999999999997E-2</v>
      </c>
    </row>
    <row r="2588" spans="1:7" ht="18" thickBot="1" x14ac:dyDescent="0.3">
      <c r="A2588" s="3">
        <v>40091</v>
      </c>
      <c r="B2588" s="15">
        <v>28.72</v>
      </c>
      <c r="C2588" s="6">
        <v>31.08</v>
      </c>
      <c r="D2588" s="6">
        <v>32.07</v>
      </c>
      <c r="E2588" s="6">
        <v>27.79</v>
      </c>
      <c r="F2588" s="6">
        <v>0</v>
      </c>
      <c r="G2588" s="7">
        <v>0.13200000000000001</v>
      </c>
    </row>
    <row r="2589" spans="1:7" ht="18" thickBot="1" x14ac:dyDescent="0.3">
      <c r="A2589" s="3">
        <v>40087</v>
      </c>
      <c r="B2589" s="15">
        <v>25.37</v>
      </c>
      <c r="C2589" s="6">
        <v>25.25</v>
      </c>
      <c r="D2589" s="6">
        <v>29.06</v>
      </c>
      <c r="E2589" s="6">
        <v>25</v>
      </c>
      <c r="F2589" s="6">
        <v>0</v>
      </c>
      <c r="G2589" s="7">
        <v>4.0000000000000001E-3</v>
      </c>
    </row>
    <row r="2590" spans="1:7" ht="18" thickBot="1" x14ac:dyDescent="0.3">
      <c r="A2590" s="3">
        <v>40086</v>
      </c>
      <c r="B2590" s="16">
        <v>25.27</v>
      </c>
      <c r="C2590" s="6">
        <v>27.09</v>
      </c>
      <c r="D2590" s="6">
        <v>27.55</v>
      </c>
      <c r="E2590" s="6">
        <v>24.97</v>
      </c>
      <c r="F2590" s="6">
        <v>0</v>
      </c>
      <c r="G2590" s="9">
        <v>-3.0300000000000001E-2</v>
      </c>
    </row>
    <row r="2591" spans="1:7" ht="18" thickBot="1" x14ac:dyDescent="0.3">
      <c r="A2591" s="3">
        <v>40085</v>
      </c>
      <c r="B2591" s="16">
        <v>26.06</v>
      </c>
      <c r="C2591" s="6">
        <v>26.53</v>
      </c>
      <c r="D2591" s="6">
        <v>27.17</v>
      </c>
      <c r="E2591" s="6">
        <v>26</v>
      </c>
      <c r="F2591" s="6">
        <v>0</v>
      </c>
      <c r="G2591" s="9">
        <v>-1.9E-3</v>
      </c>
    </row>
    <row r="2592" spans="1:7" ht="18" thickBot="1" x14ac:dyDescent="0.3">
      <c r="A2592" s="3">
        <v>40081</v>
      </c>
      <c r="B2592" s="15">
        <v>26.11</v>
      </c>
      <c r="C2592" s="6">
        <v>26.43</v>
      </c>
      <c r="D2592" s="6">
        <v>26.43</v>
      </c>
      <c r="E2592" s="6">
        <v>23.43</v>
      </c>
      <c r="F2592" s="6">
        <v>0</v>
      </c>
      <c r="G2592" s="7">
        <v>7.1800000000000003E-2</v>
      </c>
    </row>
    <row r="2593" spans="1:7" ht="18" thickBot="1" x14ac:dyDescent="0.3">
      <c r="A2593" s="3">
        <v>40080</v>
      </c>
      <c r="B2593" s="16">
        <v>24.36</v>
      </c>
      <c r="C2593" s="6">
        <v>26.51</v>
      </c>
      <c r="D2593" s="6">
        <v>28.76</v>
      </c>
      <c r="E2593" s="6">
        <v>24.29</v>
      </c>
      <c r="F2593" s="6">
        <v>0</v>
      </c>
      <c r="G2593" s="9">
        <v>-8.1100000000000005E-2</v>
      </c>
    </row>
    <row r="2594" spans="1:7" ht="18" thickBot="1" x14ac:dyDescent="0.3">
      <c r="A2594" s="3">
        <v>40079</v>
      </c>
      <c r="B2594" s="16">
        <v>26.51</v>
      </c>
      <c r="C2594" s="6">
        <v>26.8</v>
      </c>
      <c r="D2594" s="6">
        <v>27.5</v>
      </c>
      <c r="E2594" s="6">
        <v>25.88</v>
      </c>
      <c r="F2594" s="6">
        <v>0</v>
      </c>
      <c r="G2594" s="9">
        <v>-1.0800000000000001E-2</v>
      </c>
    </row>
    <row r="2595" spans="1:7" ht="18" thickBot="1" x14ac:dyDescent="0.3">
      <c r="A2595" s="3">
        <v>40078</v>
      </c>
      <c r="B2595" s="15">
        <v>26.8</v>
      </c>
      <c r="C2595" s="6">
        <v>25.86</v>
      </c>
      <c r="D2595" s="6">
        <v>27.86</v>
      </c>
      <c r="E2595" s="6">
        <v>25.86</v>
      </c>
      <c r="F2595" s="6">
        <v>0</v>
      </c>
      <c r="G2595" s="7">
        <v>3.6299999999999999E-2</v>
      </c>
    </row>
    <row r="2596" spans="1:7" ht="18" thickBot="1" x14ac:dyDescent="0.3">
      <c r="A2596" s="3">
        <v>40074</v>
      </c>
      <c r="B2596" s="16">
        <v>25.86</v>
      </c>
      <c r="C2596" s="6">
        <v>27.27</v>
      </c>
      <c r="D2596" s="6">
        <v>28.05</v>
      </c>
      <c r="E2596" s="6">
        <v>25.4</v>
      </c>
      <c r="F2596" s="6">
        <v>0</v>
      </c>
      <c r="G2596" s="9">
        <v>-5.1700000000000003E-2</v>
      </c>
    </row>
    <row r="2597" spans="1:7" ht="18" thickBot="1" x14ac:dyDescent="0.3">
      <c r="A2597" s="3">
        <v>40073</v>
      </c>
      <c r="B2597" s="16">
        <v>27.27</v>
      </c>
      <c r="C2597" s="6">
        <v>28.32</v>
      </c>
      <c r="D2597" s="6">
        <v>32.29</v>
      </c>
      <c r="E2597" s="6">
        <v>23.14</v>
      </c>
      <c r="F2597" s="6">
        <v>0</v>
      </c>
      <c r="G2597" s="9">
        <v>-3.7100000000000001E-2</v>
      </c>
    </row>
    <row r="2598" spans="1:7" ht="18" thickBot="1" x14ac:dyDescent="0.3">
      <c r="A2598" s="3">
        <v>40072</v>
      </c>
      <c r="B2598" s="16">
        <v>28.32</v>
      </c>
      <c r="C2598" s="6">
        <v>29.91</v>
      </c>
      <c r="D2598" s="6">
        <v>30</v>
      </c>
      <c r="E2598" s="6">
        <v>28.31</v>
      </c>
      <c r="F2598" s="6">
        <v>0</v>
      </c>
      <c r="G2598" s="9">
        <v>-6.2300000000000001E-2</v>
      </c>
    </row>
    <row r="2599" spans="1:7" ht="18" thickBot="1" x14ac:dyDescent="0.3">
      <c r="A2599" s="3">
        <v>40071</v>
      </c>
      <c r="B2599" s="16">
        <v>30.2</v>
      </c>
      <c r="C2599" s="6">
        <v>31.67</v>
      </c>
      <c r="D2599" s="6">
        <v>32.799999999999997</v>
      </c>
      <c r="E2599" s="6">
        <v>29.8</v>
      </c>
      <c r="F2599" s="6">
        <v>0</v>
      </c>
      <c r="G2599" s="9">
        <v>-4.6399999999999997E-2</v>
      </c>
    </row>
    <row r="2600" spans="1:7" ht="18" thickBot="1" x14ac:dyDescent="0.3">
      <c r="A2600" s="3">
        <v>40070</v>
      </c>
      <c r="B2600" s="15">
        <v>31.67</v>
      </c>
      <c r="C2600" s="6">
        <v>31.77</v>
      </c>
      <c r="D2600" s="6">
        <v>34.93</v>
      </c>
      <c r="E2600" s="6">
        <v>31.67</v>
      </c>
      <c r="F2600" s="6">
        <v>0</v>
      </c>
      <c r="G2600" s="7">
        <v>1.6E-2</v>
      </c>
    </row>
    <row r="2601" spans="1:7" ht="18" thickBot="1" x14ac:dyDescent="0.3">
      <c r="A2601" s="3">
        <v>40067</v>
      </c>
      <c r="B2601" s="16">
        <v>31.17</v>
      </c>
      <c r="C2601" s="6">
        <v>32.58</v>
      </c>
      <c r="D2601" s="6">
        <v>32.58</v>
      </c>
      <c r="E2601" s="6">
        <v>31.05</v>
      </c>
      <c r="F2601" s="6">
        <v>0</v>
      </c>
      <c r="G2601" s="9">
        <v>-4.3299999999999998E-2</v>
      </c>
    </row>
    <row r="2602" spans="1:7" ht="18" thickBot="1" x14ac:dyDescent="0.3">
      <c r="A2602" s="3">
        <v>40066</v>
      </c>
      <c r="B2602" s="15">
        <v>32.58</v>
      </c>
      <c r="C2602" s="6">
        <v>31.28</v>
      </c>
      <c r="D2602" s="6">
        <v>32.96</v>
      </c>
      <c r="E2602" s="6">
        <v>30.96</v>
      </c>
      <c r="F2602" s="6">
        <v>0</v>
      </c>
      <c r="G2602" s="7">
        <v>2.9100000000000001E-2</v>
      </c>
    </row>
    <row r="2603" spans="1:7" ht="18" thickBot="1" x14ac:dyDescent="0.3">
      <c r="A2603" s="3">
        <v>40065</v>
      </c>
      <c r="B2603" s="16">
        <v>31.66</v>
      </c>
      <c r="C2603" s="6">
        <v>31.97</v>
      </c>
      <c r="D2603" s="6">
        <v>32.340000000000003</v>
      </c>
      <c r="E2603" s="6">
        <v>31.66</v>
      </c>
      <c r="F2603" s="6">
        <v>0</v>
      </c>
      <c r="G2603" s="9">
        <v>-9.7000000000000003E-3</v>
      </c>
    </row>
    <row r="2604" spans="1:7" ht="18" thickBot="1" x14ac:dyDescent="0.3">
      <c r="A2604" s="3">
        <v>40064</v>
      </c>
      <c r="B2604" s="16">
        <v>31.97</v>
      </c>
      <c r="C2604" s="6">
        <v>52.04</v>
      </c>
      <c r="D2604" s="6">
        <v>52.04</v>
      </c>
      <c r="E2604" s="6">
        <v>31.93</v>
      </c>
      <c r="F2604" s="6">
        <v>0</v>
      </c>
      <c r="G2604" s="9">
        <v>-7.4999999999999997E-3</v>
      </c>
    </row>
    <row r="2605" spans="1:7" ht="18" thickBot="1" x14ac:dyDescent="0.3">
      <c r="A2605" s="3">
        <v>40063</v>
      </c>
      <c r="B2605" s="16">
        <v>32.21</v>
      </c>
      <c r="C2605" s="6">
        <v>63.21</v>
      </c>
      <c r="D2605" s="6">
        <v>68.13</v>
      </c>
      <c r="E2605" s="6">
        <v>32.01</v>
      </c>
      <c r="F2605" s="6">
        <v>0</v>
      </c>
      <c r="G2605" s="9">
        <v>-9.1999999999999998E-3</v>
      </c>
    </row>
    <row r="2606" spans="1:7" ht="18" thickBot="1" x14ac:dyDescent="0.3">
      <c r="A2606" s="3">
        <v>40060</v>
      </c>
      <c r="B2606" s="16">
        <v>32.51</v>
      </c>
      <c r="C2606" s="6">
        <v>33.74</v>
      </c>
      <c r="D2606" s="6">
        <v>57.11</v>
      </c>
      <c r="E2606" s="6">
        <v>32.35</v>
      </c>
      <c r="F2606" s="6">
        <v>0</v>
      </c>
      <c r="G2606" s="9">
        <v>-4.6899999999999997E-2</v>
      </c>
    </row>
    <row r="2607" spans="1:7" ht="18" thickBot="1" x14ac:dyDescent="0.3">
      <c r="A2607" s="3">
        <v>40059</v>
      </c>
      <c r="B2607" s="16">
        <v>34.11</v>
      </c>
      <c r="C2607" s="6">
        <v>34.96</v>
      </c>
      <c r="D2607" s="6">
        <v>58.76</v>
      </c>
      <c r="E2607" s="6">
        <v>34.11</v>
      </c>
      <c r="F2607" s="6">
        <v>0</v>
      </c>
      <c r="G2607" s="9">
        <v>-2.4299999999999999E-2</v>
      </c>
    </row>
    <row r="2608" spans="1:7" ht="18" thickBot="1" x14ac:dyDescent="0.3">
      <c r="A2608" s="3">
        <v>40058</v>
      </c>
      <c r="B2608" s="16">
        <v>34.96</v>
      </c>
      <c r="C2608" s="6">
        <v>61.03</v>
      </c>
      <c r="D2608" s="6">
        <v>74.5</v>
      </c>
      <c r="E2608" s="6">
        <v>34.869999999999997</v>
      </c>
      <c r="F2608" s="6">
        <v>0</v>
      </c>
      <c r="G2608" s="9">
        <v>-5.9999999999999995E-4</v>
      </c>
    </row>
    <row r="2609" spans="1:7" ht="18" thickBot="1" x14ac:dyDescent="0.3">
      <c r="A2609" s="3">
        <v>40057</v>
      </c>
      <c r="B2609" s="15">
        <v>34.979999999999997</v>
      </c>
      <c r="C2609" s="6">
        <v>78.91</v>
      </c>
      <c r="D2609" s="6">
        <v>81.93</v>
      </c>
      <c r="E2609" s="6">
        <v>33.58</v>
      </c>
      <c r="F2609" s="6">
        <v>0</v>
      </c>
      <c r="G2609" s="7">
        <v>1.3599999999999999E-2</v>
      </c>
    </row>
    <row r="2610" spans="1:7" ht="18" thickBot="1" x14ac:dyDescent="0.3">
      <c r="A2610" s="3">
        <v>40056</v>
      </c>
      <c r="B2610" s="15">
        <v>34.51</v>
      </c>
      <c r="C2610" s="6">
        <v>34.64</v>
      </c>
      <c r="D2610" s="6">
        <v>68.959999999999994</v>
      </c>
      <c r="E2610" s="6">
        <v>33.9</v>
      </c>
      <c r="F2610" s="6">
        <v>0</v>
      </c>
      <c r="G2610" s="7">
        <v>3.73E-2</v>
      </c>
    </row>
    <row r="2611" spans="1:7" ht="18" thickBot="1" x14ac:dyDescent="0.3">
      <c r="A2611" s="3">
        <v>40053</v>
      </c>
      <c r="B2611" s="16">
        <v>33.270000000000003</v>
      </c>
      <c r="C2611" s="6">
        <v>32.61</v>
      </c>
      <c r="D2611" s="6">
        <v>86.88</v>
      </c>
      <c r="E2611" s="6">
        <v>32.61</v>
      </c>
      <c r="F2611" s="6">
        <v>0</v>
      </c>
      <c r="G2611" s="9">
        <v>-4.5100000000000001E-2</v>
      </c>
    </row>
    <row r="2612" spans="1:7" ht="18" thickBot="1" x14ac:dyDescent="0.3">
      <c r="A2612" s="3">
        <v>40052</v>
      </c>
      <c r="B2612" s="16">
        <v>34.840000000000003</v>
      </c>
      <c r="C2612" s="6">
        <v>73.75</v>
      </c>
      <c r="D2612" s="6">
        <v>73.75</v>
      </c>
      <c r="E2612" s="6">
        <v>23.32</v>
      </c>
      <c r="F2612" s="6">
        <v>0</v>
      </c>
      <c r="G2612" s="9">
        <v>-3.9399999999999998E-2</v>
      </c>
    </row>
    <row r="2613" spans="1:7" ht="18" thickBot="1" x14ac:dyDescent="0.3">
      <c r="A2613" s="3">
        <v>40051</v>
      </c>
      <c r="B2613" s="16">
        <v>36.270000000000003</v>
      </c>
      <c r="C2613" s="6">
        <v>48.3</v>
      </c>
      <c r="D2613" s="6">
        <v>72.91</v>
      </c>
      <c r="E2613" s="6">
        <v>35.299999999999997</v>
      </c>
      <c r="F2613" s="6">
        <v>0</v>
      </c>
      <c r="G2613" s="9">
        <v>-0.24909999999999999</v>
      </c>
    </row>
    <row r="2614" spans="1:7" ht="18" thickBot="1" x14ac:dyDescent="0.3">
      <c r="A2614" s="3">
        <v>40050</v>
      </c>
      <c r="B2614" s="15">
        <v>48.3</v>
      </c>
      <c r="C2614" s="6">
        <v>63.58</v>
      </c>
      <c r="D2614" s="6">
        <v>83.37</v>
      </c>
      <c r="E2614" s="6">
        <v>37.06</v>
      </c>
      <c r="F2614" s="6">
        <v>0</v>
      </c>
      <c r="G2614" s="7">
        <v>0.25419999999999998</v>
      </c>
    </row>
    <row r="2615" spans="1:7" ht="18" thickBot="1" x14ac:dyDescent="0.3">
      <c r="A2615" s="3">
        <v>40049</v>
      </c>
      <c r="B2615" s="16">
        <v>38.51</v>
      </c>
      <c r="C2615" s="6">
        <v>62.72</v>
      </c>
      <c r="D2615" s="6">
        <v>66.989999999999995</v>
      </c>
      <c r="E2615" s="6">
        <v>35.299999999999997</v>
      </c>
      <c r="F2615" s="6">
        <v>0</v>
      </c>
      <c r="G2615" s="9">
        <v>0</v>
      </c>
    </row>
    <row r="2616" spans="1:7" ht="18" thickBot="1" x14ac:dyDescent="0.3">
      <c r="A2616" s="3">
        <v>40046</v>
      </c>
      <c r="B2616" s="15">
        <v>38.51</v>
      </c>
      <c r="C2616" s="6">
        <v>62.72</v>
      </c>
      <c r="D2616" s="6">
        <v>66.989999999999995</v>
      </c>
      <c r="E2616" s="6">
        <v>35.299999999999997</v>
      </c>
      <c r="F2616" s="6">
        <v>0</v>
      </c>
      <c r="G2616" s="7">
        <v>4.5600000000000002E-2</v>
      </c>
    </row>
    <row r="2617" spans="1:7" ht="18" thickBot="1" x14ac:dyDescent="0.3">
      <c r="A2617" s="3">
        <v>40045</v>
      </c>
      <c r="B2617" s="16">
        <v>36.83</v>
      </c>
      <c r="C2617" s="6">
        <v>40.21</v>
      </c>
      <c r="D2617" s="6">
        <v>71.069999999999993</v>
      </c>
      <c r="E2617" s="6">
        <v>36.28</v>
      </c>
      <c r="F2617" s="6">
        <v>0</v>
      </c>
      <c r="G2617" s="9">
        <v>-8.4099999999999994E-2</v>
      </c>
    </row>
    <row r="2618" spans="1:7" ht="18" thickBot="1" x14ac:dyDescent="0.3">
      <c r="A2618" s="3">
        <v>40044</v>
      </c>
      <c r="B2618" s="16">
        <v>40.21</v>
      </c>
      <c r="C2618" s="6">
        <v>45.04</v>
      </c>
      <c r="D2618" s="6">
        <v>57.27</v>
      </c>
      <c r="E2618" s="6">
        <v>37.26</v>
      </c>
      <c r="F2618" s="6">
        <v>0</v>
      </c>
      <c r="G2618" s="9">
        <v>-0.1072</v>
      </c>
    </row>
    <row r="2619" spans="1:7" ht="18" thickBot="1" x14ac:dyDescent="0.3">
      <c r="A2619" s="3">
        <v>40043</v>
      </c>
      <c r="B2619" s="16">
        <v>45.04</v>
      </c>
      <c r="C2619" s="6">
        <v>37.520000000000003</v>
      </c>
      <c r="D2619" s="6">
        <v>52.32</v>
      </c>
      <c r="E2619" s="6">
        <v>37.03</v>
      </c>
      <c r="F2619" s="6">
        <v>0</v>
      </c>
      <c r="G2619" s="9">
        <v>-3.1199999999999999E-2</v>
      </c>
    </row>
    <row r="2620" spans="1:7" ht="18" thickBot="1" x14ac:dyDescent="0.3">
      <c r="A2620" s="3">
        <v>40042</v>
      </c>
      <c r="B2620" s="15">
        <v>46.49</v>
      </c>
      <c r="C2620" s="6">
        <v>34.93</v>
      </c>
      <c r="D2620" s="6">
        <v>55.22</v>
      </c>
      <c r="E2620" s="6">
        <v>34.93</v>
      </c>
      <c r="F2620" s="6">
        <v>0</v>
      </c>
      <c r="G2620" s="7">
        <v>5.0900000000000001E-2</v>
      </c>
    </row>
    <row r="2621" spans="1:7" ht="18" thickBot="1" x14ac:dyDescent="0.3">
      <c r="A2621" s="3">
        <v>40039</v>
      </c>
      <c r="B2621" s="15">
        <v>44.24</v>
      </c>
      <c r="C2621" s="6">
        <v>36.450000000000003</v>
      </c>
      <c r="D2621" s="6">
        <v>59.99</v>
      </c>
      <c r="E2621" s="6">
        <v>35.97</v>
      </c>
      <c r="F2621" s="6">
        <v>0</v>
      </c>
      <c r="G2621" s="7">
        <v>3.3599999999999998E-2</v>
      </c>
    </row>
    <row r="2622" spans="1:7" ht="18" thickBot="1" x14ac:dyDescent="0.3">
      <c r="A2622" s="3">
        <v>40038</v>
      </c>
      <c r="B2622" s="15">
        <v>42.8</v>
      </c>
      <c r="C2622" s="6">
        <v>38.659999999999997</v>
      </c>
      <c r="D2622" s="6">
        <v>59.33</v>
      </c>
      <c r="E2622" s="6">
        <v>37.85</v>
      </c>
      <c r="F2622" s="6">
        <v>0</v>
      </c>
      <c r="G2622" s="7">
        <v>6.6E-3</v>
      </c>
    </row>
    <row r="2623" spans="1:7" ht="18" thickBot="1" x14ac:dyDescent="0.3">
      <c r="A2623" s="3">
        <v>40037</v>
      </c>
      <c r="B2623" s="15">
        <v>42.52</v>
      </c>
      <c r="C2623" s="6">
        <v>38.200000000000003</v>
      </c>
      <c r="D2623" s="6">
        <v>72.12</v>
      </c>
      <c r="E2623" s="6">
        <v>37.07</v>
      </c>
      <c r="F2623" s="6">
        <v>0</v>
      </c>
      <c r="G2623" s="7">
        <v>0.11310000000000001</v>
      </c>
    </row>
    <row r="2624" spans="1:7" ht="18" thickBot="1" x14ac:dyDescent="0.3">
      <c r="A2624" s="3">
        <v>40036</v>
      </c>
      <c r="B2624" s="15">
        <v>38.200000000000003</v>
      </c>
      <c r="C2624" s="6">
        <v>42.29</v>
      </c>
      <c r="D2624" s="6">
        <v>70.81</v>
      </c>
      <c r="E2624" s="6">
        <v>36.78</v>
      </c>
      <c r="F2624" s="6">
        <v>0</v>
      </c>
      <c r="G2624" s="7">
        <v>2.9999999999999997E-4</v>
      </c>
    </row>
    <row r="2625" spans="1:7" ht="18" thickBot="1" x14ac:dyDescent="0.3">
      <c r="A2625" s="3">
        <v>40035</v>
      </c>
      <c r="B2625" s="16">
        <v>38.19</v>
      </c>
      <c r="C2625" s="6">
        <v>40.85</v>
      </c>
      <c r="D2625" s="6">
        <v>69.489999999999995</v>
      </c>
      <c r="E2625" s="6">
        <v>35.03</v>
      </c>
      <c r="F2625" s="6">
        <v>0</v>
      </c>
      <c r="G2625" s="9">
        <v>-6.5100000000000005E-2</v>
      </c>
    </row>
    <row r="2626" spans="1:7" ht="18" thickBot="1" x14ac:dyDescent="0.3">
      <c r="A2626" s="3">
        <v>40032</v>
      </c>
      <c r="B2626" s="15">
        <v>40.85</v>
      </c>
      <c r="C2626" s="6">
        <v>37.65</v>
      </c>
      <c r="D2626" s="6">
        <v>64.5</v>
      </c>
      <c r="E2626" s="6">
        <v>36.67</v>
      </c>
      <c r="F2626" s="6">
        <v>0</v>
      </c>
      <c r="G2626" s="7">
        <v>8.5000000000000006E-2</v>
      </c>
    </row>
    <row r="2627" spans="1:7" ht="18" thickBot="1" x14ac:dyDescent="0.3">
      <c r="A2627" s="3">
        <v>40031</v>
      </c>
      <c r="B2627" s="15">
        <v>37.65</v>
      </c>
      <c r="C2627" s="6">
        <v>34.47</v>
      </c>
      <c r="D2627" s="6">
        <v>63.07</v>
      </c>
      <c r="E2627" s="6">
        <v>32.130000000000003</v>
      </c>
      <c r="F2627" s="6">
        <v>0</v>
      </c>
      <c r="G2627" s="7">
        <v>2.5899999999999999E-2</v>
      </c>
    </row>
    <row r="2628" spans="1:7" ht="18" thickBot="1" x14ac:dyDescent="0.3">
      <c r="A2628" s="3">
        <v>40030</v>
      </c>
      <c r="B2628" s="16">
        <v>36.700000000000003</v>
      </c>
      <c r="C2628" s="6">
        <v>27.37</v>
      </c>
      <c r="D2628" s="6">
        <v>60.51</v>
      </c>
      <c r="E2628" s="6">
        <v>27.37</v>
      </c>
      <c r="F2628" s="6">
        <v>0</v>
      </c>
      <c r="G2628" s="9">
        <v>-2.7000000000000001E-3</v>
      </c>
    </row>
    <row r="2629" spans="1:7" ht="18" thickBot="1" x14ac:dyDescent="0.3">
      <c r="A2629" s="3">
        <v>40029</v>
      </c>
      <c r="B2629" s="16">
        <v>36.799999999999997</v>
      </c>
      <c r="C2629" s="6">
        <v>36.14</v>
      </c>
      <c r="D2629" s="6">
        <v>62.54</v>
      </c>
      <c r="E2629" s="6">
        <v>35.97</v>
      </c>
      <c r="F2629" s="6">
        <v>0</v>
      </c>
      <c r="G2629" s="9">
        <v>-9.4700000000000006E-2</v>
      </c>
    </row>
    <row r="2630" spans="1:7" ht="18" thickBot="1" x14ac:dyDescent="0.3">
      <c r="A2630" s="3">
        <v>40028</v>
      </c>
      <c r="B2630" s="15">
        <v>40.65</v>
      </c>
      <c r="C2630" s="6">
        <v>39.21</v>
      </c>
      <c r="D2630" s="6">
        <v>54.13</v>
      </c>
      <c r="E2630" s="6">
        <v>36.58</v>
      </c>
      <c r="F2630" s="6">
        <v>0</v>
      </c>
      <c r="G2630" s="7">
        <v>3.6700000000000003E-2</v>
      </c>
    </row>
    <row r="2631" spans="1:7" ht="18" thickBot="1" x14ac:dyDescent="0.3">
      <c r="A2631" s="3">
        <v>40025</v>
      </c>
      <c r="B2631" s="15">
        <v>39.21</v>
      </c>
      <c r="C2631" s="6">
        <v>34.86</v>
      </c>
      <c r="D2631" s="6">
        <v>39.21</v>
      </c>
      <c r="E2631" s="6">
        <v>34.49</v>
      </c>
      <c r="F2631" s="6">
        <v>0</v>
      </c>
      <c r="G2631" s="7">
        <v>4.3099999999999999E-2</v>
      </c>
    </row>
    <row r="2632" spans="1:7" ht="18" thickBot="1" x14ac:dyDescent="0.3">
      <c r="A2632" s="3">
        <v>40024</v>
      </c>
      <c r="B2632" s="15">
        <v>37.590000000000003</v>
      </c>
      <c r="C2632" s="6">
        <v>37.33</v>
      </c>
      <c r="D2632" s="6">
        <v>37.83</v>
      </c>
      <c r="E2632" s="6">
        <v>35.130000000000003</v>
      </c>
      <c r="F2632" s="6">
        <v>0</v>
      </c>
      <c r="G2632" s="7">
        <v>7.0000000000000001E-3</v>
      </c>
    </row>
    <row r="2633" spans="1:7" ht="18" thickBot="1" x14ac:dyDescent="0.3">
      <c r="A2633" s="3">
        <v>40023</v>
      </c>
      <c r="B2633" s="15">
        <v>37.33</v>
      </c>
      <c r="C2633" s="6">
        <v>36.07</v>
      </c>
      <c r="D2633" s="6">
        <v>42.42</v>
      </c>
      <c r="E2633" s="6">
        <v>35.86</v>
      </c>
      <c r="F2633" s="6">
        <v>0</v>
      </c>
      <c r="G2633" s="7">
        <v>3.49E-2</v>
      </c>
    </row>
    <row r="2634" spans="1:7" ht="18" thickBot="1" x14ac:dyDescent="0.3">
      <c r="A2634" s="3">
        <v>40022</v>
      </c>
      <c r="B2634" s="16">
        <v>36.07</v>
      </c>
      <c r="C2634" s="6">
        <v>37.39</v>
      </c>
      <c r="D2634" s="6">
        <v>37.69</v>
      </c>
      <c r="E2634" s="6">
        <v>35.979999999999997</v>
      </c>
      <c r="F2634" s="6">
        <v>0</v>
      </c>
      <c r="G2634" s="9">
        <v>-3.5299999999999998E-2</v>
      </c>
    </row>
    <row r="2635" spans="1:7" ht="18" thickBot="1" x14ac:dyDescent="0.3">
      <c r="A2635" s="3">
        <v>40021</v>
      </c>
      <c r="B2635" s="15">
        <v>37.39</v>
      </c>
      <c r="C2635" s="6">
        <v>36.47</v>
      </c>
      <c r="D2635" s="6">
        <v>38.99</v>
      </c>
      <c r="E2635" s="6">
        <v>36.47</v>
      </c>
      <c r="F2635" s="6">
        <v>0</v>
      </c>
      <c r="G2635" s="7">
        <v>2.52E-2</v>
      </c>
    </row>
    <row r="2636" spans="1:7" ht="18" thickBot="1" x14ac:dyDescent="0.3">
      <c r="A2636" s="3">
        <v>40018</v>
      </c>
      <c r="B2636" s="15">
        <v>36.47</v>
      </c>
      <c r="C2636" s="6">
        <v>34.049999999999997</v>
      </c>
      <c r="D2636" s="6">
        <v>40.21</v>
      </c>
      <c r="E2636" s="6">
        <v>34.049999999999997</v>
      </c>
      <c r="F2636" s="6">
        <v>0</v>
      </c>
      <c r="G2636" s="7">
        <v>7.1099999999999997E-2</v>
      </c>
    </row>
    <row r="2637" spans="1:7" ht="18" thickBot="1" x14ac:dyDescent="0.3">
      <c r="A2637" s="3">
        <v>40017</v>
      </c>
      <c r="B2637" s="16">
        <v>34.049999999999997</v>
      </c>
      <c r="C2637" s="6">
        <v>43.27</v>
      </c>
      <c r="D2637" s="6">
        <v>43.27</v>
      </c>
      <c r="E2637" s="6">
        <v>32.57</v>
      </c>
      <c r="F2637" s="6">
        <v>0</v>
      </c>
      <c r="G2637" s="9">
        <v>-8.3199999999999996E-2</v>
      </c>
    </row>
    <row r="2638" spans="1:7" ht="18" thickBot="1" x14ac:dyDescent="0.3">
      <c r="A2638" s="3">
        <v>40016</v>
      </c>
      <c r="B2638" s="15">
        <v>37.14</v>
      </c>
      <c r="C2638" s="6">
        <v>36.39</v>
      </c>
      <c r="D2638" s="6">
        <v>37.28</v>
      </c>
      <c r="E2638" s="6">
        <v>35.81</v>
      </c>
      <c r="F2638" s="6">
        <v>0</v>
      </c>
      <c r="G2638" s="7">
        <v>1.4999999999999999E-2</v>
      </c>
    </row>
    <row r="2639" spans="1:7" ht="18" thickBot="1" x14ac:dyDescent="0.3">
      <c r="A2639" s="3">
        <v>40015</v>
      </c>
      <c r="B2639" s="16">
        <v>36.590000000000003</v>
      </c>
      <c r="C2639" s="6">
        <v>36.979999999999997</v>
      </c>
      <c r="D2639" s="6">
        <v>38.65</v>
      </c>
      <c r="E2639" s="6">
        <v>36.450000000000003</v>
      </c>
      <c r="F2639" s="6">
        <v>0</v>
      </c>
      <c r="G2639" s="9">
        <v>-1.03E-2</v>
      </c>
    </row>
    <row r="2640" spans="1:7" ht="18" thickBot="1" x14ac:dyDescent="0.3">
      <c r="A2640" s="3">
        <v>40014</v>
      </c>
      <c r="B2640" s="15">
        <v>36.97</v>
      </c>
      <c r="C2640" s="6">
        <v>35.89</v>
      </c>
      <c r="D2640" s="6">
        <v>37.950000000000003</v>
      </c>
      <c r="E2640" s="6">
        <v>35.89</v>
      </c>
      <c r="F2640" s="6">
        <v>0</v>
      </c>
      <c r="G2640" s="7">
        <v>3.0099999999999998E-2</v>
      </c>
    </row>
    <row r="2641" spans="1:7" ht="18" thickBot="1" x14ac:dyDescent="0.3">
      <c r="A2641" s="3">
        <v>40011</v>
      </c>
      <c r="B2641" s="16">
        <v>35.89</v>
      </c>
      <c r="C2641" s="6">
        <v>37.61</v>
      </c>
      <c r="D2641" s="6">
        <v>37.61</v>
      </c>
      <c r="E2641" s="6">
        <v>35.590000000000003</v>
      </c>
      <c r="F2641" s="6">
        <v>0</v>
      </c>
      <c r="G2641" s="9">
        <v>-4.5199999999999997E-2</v>
      </c>
    </row>
    <row r="2642" spans="1:7" ht="18" thickBot="1" x14ac:dyDescent="0.3">
      <c r="A2642" s="3">
        <v>40010</v>
      </c>
      <c r="B2642" s="15">
        <v>37.590000000000003</v>
      </c>
      <c r="C2642" s="6">
        <v>35.64</v>
      </c>
      <c r="D2642" s="6">
        <v>38.26</v>
      </c>
      <c r="E2642" s="6">
        <v>35.64</v>
      </c>
      <c r="F2642" s="6">
        <v>0</v>
      </c>
      <c r="G2642" s="7">
        <v>3.9800000000000002E-2</v>
      </c>
    </row>
    <row r="2643" spans="1:7" ht="18" thickBot="1" x14ac:dyDescent="0.3">
      <c r="A2643" s="3">
        <v>40009</v>
      </c>
      <c r="B2643" s="15">
        <v>36.15</v>
      </c>
      <c r="C2643" s="6">
        <v>35.81</v>
      </c>
      <c r="D2643" s="6">
        <v>36.35</v>
      </c>
      <c r="E2643" s="6">
        <v>34.35</v>
      </c>
      <c r="F2643" s="6">
        <v>0</v>
      </c>
      <c r="G2643" s="7">
        <v>3.1399999999999997E-2</v>
      </c>
    </row>
    <row r="2644" spans="1:7" ht="18" thickBot="1" x14ac:dyDescent="0.3">
      <c r="A2644" s="3">
        <v>40008</v>
      </c>
      <c r="B2644" s="16">
        <v>35.049999999999997</v>
      </c>
      <c r="C2644" s="6">
        <v>36.35</v>
      </c>
      <c r="D2644" s="6">
        <v>36.35</v>
      </c>
      <c r="E2644" s="6">
        <v>34.659999999999997</v>
      </c>
      <c r="F2644" s="6">
        <v>0</v>
      </c>
      <c r="G2644" s="9">
        <v>-4.1799999999999997E-2</v>
      </c>
    </row>
    <row r="2645" spans="1:7" ht="18" thickBot="1" x14ac:dyDescent="0.3">
      <c r="A2645" s="3">
        <v>40007</v>
      </c>
      <c r="B2645" s="15">
        <v>36.58</v>
      </c>
      <c r="C2645" s="6">
        <v>35.83</v>
      </c>
      <c r="D2645" s="6">
        <v>38.380000000000003</v>
      </c>
      <c r="E2645" s="6">
        <v>35.83</v>
      </c>
      <c r="F2645" s="6">
        <v>0</v>
      </c>
      <c r="G2645" s="7">
        <v>2.0899999999999998E-2</v>
      </c>
    </row>
    <row r="2646" spans="1:7" ht="18" thickBot="1" x14ac:dyDescent="0.3">
      <c r="A2646" s="3">
        <v>40004</v>
      </c>
      <c r="B2646" s="16">
        <v>35.83</v>
      </c>
      <c r="C2646" s="6">
        <v>35.590000000000003</v>
      </c>
      <c r="D2646" s="6">
        <v>36.82</v>
      </c>
      <c r="E2646" s="6">
        <v>34.950000000000003</v>
      </c>
      <c r="F2646" s="6">
        <v>0</v>
      </c>
      <c r="G2646" s="9">
        <v>-2.2100000000000002E-2</v>
      </c>
    </row>
    <row r="2647" spans="1:7" ht="18" thickBot="1" x14ac:dyDescent="0.3">
      <c r="A2647" s="3">
        <v>40003</v>
      </c>
      <c r="B2647" s="16">
        <v>36.64</v>
      </c>
      <c r="C2647" s="6">
        <v>36.67</v>
      </c>
      <c r="D2647" s="6">
        <v>38.39</v>
      </c>
      <c r="E2647" s="6">
        <v>36.64</v>
      </c>
      <c r="F2647" s="6">
        <v>0</v>
      </c>
      <c r="G2647" s="9">
        <v>-1.9800000000000002E-2</v>
      </c>
    </row>
    <row r="2648" spans="1:7" ht="18" thickBot="1" x14ac:dyDescent="0.3">
      <c r="A2648" s="3">
        <v>40002</v>
      </c>
      <c r="B2648" s="15">
        <v>37.380000000000003</v>
      </c>
      <c r="C2648" s="6">
        <v>33.99</v>
      </c>
      <c r="D2648" s="6">
        <v>38.93</v>
      </c>
      <c r="E2648" s="6">
        <v>36.17</v>
      </c>
      <c r="F2648" s="6">
        <v>0</v>
      </c>
      <c r="G2648" s="7">
        <v>3.3500000000000002E-2</v>
      </c>
    </row>
    <row r="2649" spans="1:7" ht="18" thickBot="1" x14ac:dyDescent="0.3">
      <c r="A2649" s="3">
        <v>40001</v>
      </c>
      <c r="B2649" s="16">
        <v>36.17</v>
      </c>
      <c r="C2649" s="6">
        <v>38.82</v>
      </c>
      <c r="D2649" s="6">
        <v>40.380000000000003</v>
      </c>
      <c r="E2649" s="6">
        <v>36.130000000000003</v>
      </c>
      <c r="F2649" s="6">
        <v>0</v>
      </c>
      <c r="G2649" s="9">
        <v>-9.3299999999999994E-2</v>
      </c>
    </row>
    <row r="2650" spans="1:7" ht="18" thickBot="1" x14ac:dyDescent="0.3">
      <c r="A2650" s="3">
        <v>40000</v>
      </c>
      <c r="B2650" s="16">
        <v>39.89</v>
      </c>
      <c r="C2650" s="6">
        <v>46.23</v>
      </c>
      <c r="D2650" s="6">
        <v>47.48</v>
      </c>
      <c r="E2650" s="6">
        <v>39.54</v>
      </c>
      <c r="F2650" s="6">
        <v>0</v>
      </c>
      <c r="G2650" s="9">
        <v>-0.13020000000000001</v>
      </c>
    </row>
    <row r="2651" spans="1:7" ht="18" thickBot="1" x14ac:dyDescent="0.3">
      <c r="A2651" s="3">
        <v>39997</v>
      </c>
      <c r="B2651" s="15">
        <v>45.86</v>
      </c>
      <c r="C2651" s="6">
        <v>43.88</v>
      </c>
      <c r="D2651" s="6">
        <v>45.9</v>
      </c>
      <c r="E2651" s="6">
        <v>43.88</v>
      </c>
      <c r="F2651" s="6">
        <v>0</v>
      </c>
      <c r="G2651" s="7">
        <v>4.5100000000000001E-2</v>
      </c>
    </row>
    <row r="2652" spans="1:7" ht="18" thickBot="1" x14ac:dyDescent="0.3">
      <c r="A2652" s="3">
        <v>39996</v>
      </c>
      <c r="B2652" s="15">
        <v>43.88</v>
      </c>
      <c r="C2652" s="6">
        <v>42.91</v>
      </c>
      <c r="D2652" s="6">
        <v>44.89</v>
      </c>
      <c r="E2652" s="6">
        <v>42.91</v>
      </c>
      <c r="F2652" s="6">
        <v>0</v>
      </c>
      <c r="G2652" s="7">
        <v>1.6899999999999998E-2</v>
      </c>
    </row>
    <row r="2653" spans="1:7" ht="18" thickBot="1" x14ac:dyDescent="0.3">
      <c r="A2653" s="3">
        <v>39995</v>
      </c>
      <c r="B2653" s="15">
        <v>43.15</v>
      </c>
      <c r="C2653" s="6">
        <v>42.2</v>
      </c>
      <c r="D2653" s="6">
        <v>44.55</v>
      </c>
      <c r="E2653" s="6">
        <v>42.2</v>
      </c>
      <c r="F2653" s="6">
        <v>0</v>
      </c>
      <c r="G2653" s="7">
        <v>1.43E-2</v>
      </c>
    </row>
    <row r="2654" spans="1:7" ht="18" thickBot="1" x14ac:dyDescent="0.3">
      <c r="A2654" s="3">
        <v>39994</v>
      </c>
      <c r="B2654" s="15">
        <v>42.54</v>
      </c>
      <c r="C2654" s="6">
        <v>40.799999999999997</v>
      </c>
      <c r="D2654" s="6">
        <v>43.27</v>
      </c>
      <c r="E2654" s="6">
        <v>40.5</v>
      </c>
      <c r="F2654" s="6">
        <v>0</v>
      </c>
      <c r="G2654" s="7">
        <v>5.5300000000000002E-2</v>
      </c>
    </row>
    <row r="2655" spans="1:7" ht="18" thickBot="1" x14ac:dyDescent="0.3">
      <c r="A2655" s="3">
        <v>39993</v>
      </c>
      <c r="B2655" s="15">
        <v>40.31</v>
      </c>
      <c r="C2655" s="6">
        <v>37.99</v>
      </c>
      <c r="D2655" s="6">
        <v>40.68</v>
      </c>
      <c r="E2655" s="6">
        <v>36.99</v>
      </c>
      <c r="F2655" s="6">
        <v>0</v>
      </c>
      <c r="G2655" s="7">
        <v>6.1100000000000002E-2</v>
      </c>
    </row>
    <row r="2656" spans="1:7" ht="18" thickBot="1" x14ac:dyDescent="0.3">
      <c r="A2656" s="3">
        <v>39990</v>
      </c>
      <c r="B2656" s="16">
        <v>37.99</v>
      </c>
      <c r="C2656" s="6">
        <v>38.590000000000003</v>
      </c>
      <c r="D2656" s="6">
        <v>44.33</v>
      </c>
      <c r="E2656" s="6">
        <v>31.12</v>
      </c>
      <c r="F2656" s="6">
        <v>0</v>
      </c>
      <c r="G2656" s="9">
        <v>-1.55E-2</v>
      </c>
    </row>
    <row r="2657" spans="1:7" ht="18" thickBot="1" x14ac:dyDescent="0.3">
      <c r="A2657" s="3">
        <v>39989</v>
      </c>
      <c r="B2657" s="16">
        <v>38.590000000000003</v>
      </c>
      <c r="C2657" s="6">
        <v>44.9</v>
      </c>
      <c r="D2657" s="6">
        <v>47.65</v>
      </c>
      <c r="E2657" s="6">
        <v>37.130000000000003</v>
      </c>
      <c r="F2657" s="6">
        <v>0</v>
      </c>
      <c r="G2657" s="9">
        <v>-8.5999999999999993E-2</v>
      </c>
    </row>
    <row r="2658" spans="1:7" ht="18" thickBot="1" x14ac:dyDescent="0.3">
      <c r="A2658" s="3">
        <v>39988</v>
      </c>
      <c r="B2658" s="16">
        <v>42.22</v>
      </c>
      <c r="C2658" s="6">
        <v>53.72</v>
      </c>
      <c r="D2658" s="6">
        <v>53.72</v>
      </c>
      <c r="E2658" s="6">
        <v>42.22</v>
      </c>
      <c r="F2658" s="6">
        <v>0</v>
      </c>
      <c r="G2658" s="9">
        <v>-0.1246</v>
      </c>
    </row>
    <row r="2659" spans="1:7" ht="18" thickBot="1" x14ac:dyDescent="0.3">
      <c r="A2659" s="3">
        <v>39987</v>
      </c>
      <c r="B2659" s="15">
        <v>48.23</v>
      </c>
      <c r="C2659" s="6">
        <v>56.56</v>
      </c>
      <c r="D2659" s="6">
        <v>56.56</v>
      </c>
      <c r="E2659" s="6">
        <v>44.8</v>
      </c>
      <c r="F2659" s="6">
        <v>0</v>
      </c>
      <c r="G2659" s="7">
        <v>1.47E-2</v>
      </c>
    </row>
    <row r="2660" spans="1:7" ht="18" thickBot="1" x14ac:dyDescent="0.3">
      <c r="A2660" s="3">
        <v>39986</v>
      </c>
      <c r="B2660" s="16">
        <v>47.53</v>
      </c>
      <c r="C2660" s="6">
        <v>48.95</v>
      </c>
      <c r="D2660" s="6">
        <v>64.61</v>
      </c>
      <c r="E2660" s="6">
        <v>44.26</v>
      </c>
      <c r="F2660" s="6">
        <v>0</v>
      </c>
      <c r="G2660" s="9">
        <v>-2.9000000000000001E-2</v>
      </c>
    </row>
    <row r="2661" spans="1:7" ht="18" thickBot="1" x14ac:dyDescent="0.3">
      <c r="A2661" s="3">
        <v>39983</v>
      </c>
      <c r="B2661" s="16">
        <v>48.95</v>
      </c>
      <c r="C2661" s="6">
        <v>55.68</v>
      </c>
      <c r="D2661" s="6">
        <v>57.1</v>
      </c>
      <c r="E2661" s="6">
        <v>47.83</v>
      </c>
      <c r="F2661" s="6">
        <v>0</v>
      </c>
      <c r="G2661" s="9">
        <v>-0.1017</v>
      </c>
    </row>
    <row r="2662" spans="1:7" ht="18" thickBot="1" x14ac:dyDescent="0.3">
      <c r="A2662" s="3">
        <v>39982</v>
      </c>
      <c r="B2662" s="16">
        <v>54.49</v>
      </c>
      <c r="C2662" s="6">
        <v>62.05</v>
      </c>
      <c r="D2662" s="6">
        <v>70.28</v>
      </c>
      <c r="E2662" s="6">
        <v>50.13</v>
      </c>
      <c r="F2662" s="6">
        <v>0</v>
      </c>
      <c r="G2662" s="9">
        <v>-0.12180000000000001</v>
      </c>
    </row>
    <row r="2663" spans="1:7" ht="18" thickBot="1" x14ac:dyDescent="0.3">
      <c r="A2663" s="3">
        <v>39981</v>
      </c>
      <c r="B2663" s="15">
        <v>62.05</v>
      </c>
      <c r="C2663" s="6">
        <v>40.840000000000003</v>
      </c>
      <c r="D2663" s="6">
        <v>64.53</v>
      </c>
      <c r="E2663" s="6">
        <v>40.369999999999997</v>
      </c>
      <c r="F2663" s="6">
        <v>0</v>
      </c>
      <c r="G2663" s="7">
        <v>0.4884</v>
      </c>
    </row>
    <row r="2664" spans="1:7" ht="18" thickBot="1" x14ac:dyDescent="0.3">
      <c r="A2664" s="3">
        <v>39980</v>
      </c>
      <c r="B2664" s="16">
        <v>41.69</v>
      </c>
      <c r="C2664" s="6">
        <v>42.19</v>
      </c>
      <c r="D2664" s="6">
        <v>71.209999999999994</v>
      </c>
      <c r="E2664" s="6">
        <v>41.31</v>
      </c>
      <c r="F2664" s="6">
        <v>0</v>
      </c>
      <c r="G2664" s="9">
        <v>-0.20910000000000001</v>
      </c>
    </row>
    <row r="2665" spans="1:7" ht="18" thickBot="1" x14ac:dyDescent="0.3">
      <c r="A2665" s="3">
        <v>39979</v>
      </c>
      <c r="B2665" s="15">
        <v>52.71</v>
      </c>
      <c r="C2665" s="6">
        <v>40.340000000000003</v>
      </c>
      <c r="D2665" s="6">
        <v>80.42</v>
      </c>
      <c r="E2665" s="6">
        <v>40.340000000000003</v>
      </c>
      <c r="F2665" s="6">
        <v>0</v>
      </c>
      <c r="G2665" s="7">
        <v>0.29099999999999998</v>
      </c>
    </row>
    <row r="2666" spans="1:7" ht="18" thickBot="1" x14ac:dyDescent="0.3">
      <c r="A2666" s="3">
        <v>39976</v>
      </c>
      <c r="B2666" s="16">
        <v>40.83</v>
      </c>
      <c r="C2666" s="6">
        <v>49.2</v>
      </c>
      <c r="D2666" s="6">
        <v>74.540000000000006</v>
      </c>
      <c r="E2666" s="6">
        <v>39.51</v>
      </c>
      <c r="F2666" s="6">
        <v>0</v>
      </c>
      <c r="G2666" s="9">
        <v>-4.5999999999999999E-3</v>
      </c>
    </row>
    <row r="2667" spans="1:7" ht="18" thickBot="1" x14ac:dyDescent="0.3">
      <c r="A2667" s="3">
        <v>39975</v>
      </c>
      <c r="B2667" s="15">
        <v>41.02</v>
      </c>
      <c r="C2667" s="6">
        <v>40.47</v>
      </c>
      <c r="D2667" s="6">
        <v>67.55</v>
      </c>
      <c r="E2667" s="6">
        <v>39.71</v>
      </c>
      <c r="F2667" s="6">
        <v>0</v>
      </c>
      <c r="G2667" s="7">
        <v>1.3599999999999999E-2</v>
      </c>
    </row>
    <row r="2668" spans="1:7" ht="18" thickBot="1" x14ac:dyDescent="0.3">
      <c r="A2668" s="3">
        <v>39974</v>
      </c>
      <c r="B2668" s="16">
        <v>40.47</v>
      </c>
      <c r="C2668" s="6">
        <v>42.04</v>
      </c>
      <c r="D2668" s="6">
        <v>86.92</v>
      </c>
      <c r="E2668" s="6">
        <v>37</v>
      </c>
      <c r="F2668" s="6">
        <v>0</v>
      </c>
      <c r="G2668" s="9">
        <v>-7.1000000000000004E-3</v>
      </c>
    </row>
    <row r="2669" spans="1:7" ht="18" thickBot="1" x14ac:dyDescent="0.3">
      <c r="A2669" s="3">
        <v>39973</v>
      </c>
      <c r="B2669" s="16">
        <v>40.76</v>
      </c>
      <c r="C2669" s="6">
        <v>40.19</v>
      </c>
      <c r="D2669" s="6">
        <v>52.61</v>
      </c>
      <c r="E2669" s="6">
        <v>40.19</v>
      </c>
      <c r="F2669" s="6">
        <v>0</v>
      </c>
      <c r="G2669" s="9">
        <v>-3.5700000000000003E-2</v>
      </c>
    </row>
    <row r="2670" spans="1:7" ht="18" thickBot="1" x14ac:dyDescent="0.3">
      <c r="A2670" s="3">
        <v>39972</v>
      </c>
      <c r="B2670" s="15">
        <v>42.27</v>
      </c>
      <c r="C2670" s="6">
        <v>40.549999999999997</v>
      </c>
      <c r="D2670" s="6">
        <v>69.19</v>
      </c>
      <c r="E2670" s="6">
        <v>40.549999999999997</v>
      </c>
      <c r="F2670" s="6">
        <v>0</v>
      </c>
      <c r="G2670" s="7">
        <v>4.24E-2</v>
      </c>
    </row>
    <row r="2671" spans="1:7" ht="18" thickBot="1" x14ac:dyDescent="0.3">
      <c r="A2671" s="3">
        <v>39969</v>
      </c>
      <c r="B2671" s="16">
        <v>40.549999999999997</v>
      </c>
      <c r="C2671" s="6">
        <v>38.479999999999997</v>
      </c>
      <c r="D2671" s="6">
        <v>41.54</v>
      </c>
      <c r="E2671" s="6">
        <v>38.479999999999997</v>
      </c>
      <c r="F2671" s="6">
        <v>0</v>
      </c>
      <c r="G2671" s="9">
        <v>-1.84E-2</v>
      </c>
    </row>
    <row r="2672" spans="1:7" ht="18" thickBot="1" x14ac:dyDescent="0.3">
      <c r="A2672" s="3">
        <v>39968</v>
      </c>
      <c r="B2672" s="15">
        <v>41.31</v>
      </c>
      <c r="C2672" s="6">
        <v>37.450000000000003</v>
      </c>
      <c r="D2672" s="6">
        <v>59.42</v>
      </c>
      <c r="E2672" s="6">
        <v>37.450000000000003</v>
      </c>
      <c r="F2672" s="6">
        <v>0</v>
      </c>
      <c r="G2672" s="7">
        <v>1.5699999999999999E-2</v>
      </c>
    </row>
    <row r="2673" spans="1:7" ht="18" thickBot="1" x14ac:dyDescent="0.3">
      <c r="A2673" s="3">
        <v>39967</v>
      </c>
      <c r="B2673" s="16">
        <v>40.67</v>
      </c>
      <c r="C2673" s="6">
        <v>41.04</v>
      </c>
      <c r="D2673" s="6">
        <v>58.92</v>
      </c>
      <c r="E2673" s="6">
        <v>38.020000000000003</v>
      </c>
      <c r="F2673" s="6">
        <v>0</v>
      </c>
      <c r="G2673" s="9">
        <v>-8.9999999999999993E-3</v>
      </c>
    </row>
    <row r="2674" spans="1:7" ht="18" thickBot="1" x14ac:dyDescent="0.3">
      <c r="A2674" s="3">
        <v>39966</v>
      </c>
      <c r="B2674" s="16">
        <v>41.04</v>
      </c>
      <c r="C2674" s="6">
        <v>39.04</v>
      </c>
      <c r="D2674" s="6">
        <v>58.56</v>
      </c>
      <c r="E2674" s="6">
        <v>39.04</v>
      </c>
      <c r="F2674" s="6">
        <v>0</v>
      </c>
      <c r="G2674" s="9">
        <v>-1.89E-2</v>
      </c>
    </row>
    <row r="2675" spans="1:7" ht="18" thickBot="1" x14ac:dyDescent="0.3">
      <c r="A2675" s="3">
        <v>39965</v>
      </c>
      <c r="B2675" s="15">
        <v>41.83</v>
      </c>
      <c r="C2675" s="6">
        <v>41.19</v>
      </c>
      <c r="D2675" s="6">
        <v>47.09</v>
      </c>
      <c r="E2675" s="6">
        <v>39.590000000000003</v>
      </c>
      <c r="F2675" s="6">
        <v>0</v>
      </c>
      <c r="G2675" s="7">
        <v>3.7999999999999999E-2</v>
      </c>
    </row>
    <row r="2676" spans="1:7" ht="18" thickBot="1" x14ac:dyDescent="0.3">
      <c r="A2676" s="3">
        <v>39962</v>
      </c>
      <c r="B2676" s="16">
        <v>40.299999999999997</v>
      </c>
      <c r="C2676" s="6">
        <v>39.090000000000003</v>
      </c>
      <c r="D2676" s="6">
        <v>48.29</v>
      </c>
      <c r="E2676" s="6">
        <v>35.340000000000003</v>
      </c>
      <c r="F2676" s="6">
        <v>0</v>
      </c>
      <c r="G2676" s="9">
        <v>-9.6000000000000002E-2</v>
      </c>
    </row>
    <row r="2677" spans="1:7" ht="18" thickBot="1" x14ac:dyDescent="0.3">
      <c r="A2677" s="3">
        <v>39961</v>
      </c>
      <c r="B2677" s="15">
        <v>44.58</v>
      </c>
      <c r="C2677" s="6">
        <v>36.32</v>
      </c>
      <c r="D2677" s="6">
        <v>76.31</v>
      </c>
      <c r="E2677" s="6">
        <v>36.32</v>
      </c>
      <c r="F2677" s="6">
        <v>0</v>
      </c>
      <c r="G2677" s="7">
        <v>7.2400000000000006E-2</v>
      </c>
    </row>
    <row r="2678" spans="1:7" ht="18" thickBot="1" x14ac:dyDescent="0.3">
      <c r="A2678" s="3">
        <v>39960</v>
      </c>
      <c r="B2678" s="16">
        <v>41.57</v>
      </c>
      <c r="C2678" s="6">
        <v>52.37</v>
      </c>
      <c r="D2678" s="6">
        <v>77.77</v>
      </c>
      <c r="E2678" s="6">
        <v>37.93</v>
      </c>
      <c r="F2678" s="6">
        <v>0</v>
      </c>
      <c r="G2678" s="9">
        <v>-0.20619999999999999</v>
      </c>
    </row>
    <row r="2679" spans="1:7" ht="18" thickBot="1" x14ac:dyDescent="0.3">
      <c r="A2679" s="3">
        <v>39959</v>
      </c>
      <c r="B2679" s="15">
        <v>52.37</v>
      </c>
      <c r="C2679" s="6">
        <v>43.71</v>
      </c>
      <c r="D2679" s="6">
        <v>84.93</v>
      </c>
      <c r="E2679" s="6">
        <v>39.58</v>
      </c>
      <c r="F2679" s="6">
        <v>0</v>
      </c>
      <c r="G2679" s="7">
        <v>0.1981</v>
      </c>
    </row>
    <row r="2680" spans="1:7" ht="18" thickBot="1" x14ac:dyDescent="0.3">
      <c r="A2680" s="3">
        <v>39958</v>
      </c>
      <c r="B2680" s="16">
        <v>43.71</v>
      </c>
      <c r="C2680" s="6">
        <v>83.71</v>
      </c>
      <c r="D2680" s="6">
        <v>83.71</v>
      </c>
      <c r="E2680" s="6">
        <v>43.69</v>
      </c>
      <c r="F2680" s="6">
        <v>0</v>
      </c>
      <c r="G2680" s="9">
        <v>-0.1195</v>
      </c>
    </row>
    <row r="2681" spans="1:7" ht="18" thickBot="1" x14ac:dyDescent="0.3">
      <c r="A2681" s="3">
        <v>39955</v>
      </c>
      <c r="B2681" s="16">
        <v>49.64</v>
      </c>
      <c r="C2681" s="6">
        <v>49.64</v>
      </c>
      <c r="D2681" s="6">
        <v>49.64</v>
      </c>
      <c r="E2681" s="6">
        <v>49.64</v>
      </c>
      <c r="F2681" s="6">
        <v>0</v>
      </c>
      <c r="G2681" s="9">
        <v>-2.2599999999999999E-2</v>
      </c>
    </row>
    <row r="2682" spans="1:7" ht="18" thickBot="1" x14ac:dyDescent="0.3">
      <c r="A2682" s="3">
        <v>39954</v>
      </c>
      <c r="B2682" s="16">
        <v>50.79</v>
      </c>
      <c r="C2682" s="6">
        <v>50.79</v>
      </c>
      <c r="D2682" s="6">
        <v>50.79</v>
      </c>
      <c r="E2682" s="6">
        <v>50.79</v>
      </c>
      <c r="F2682" s="6">
        <v>0</v>
      </c>
      <c r="G2682" s="9">
        <v>0</v>
      </c>
    </row>
    <row r="2683" spans="1:7" ht="18" thickBot="1" x14ac:dyDescent="0.3">
      <c r="A2683" s="3">
        <v>39953</v>
      </c>
      <c r="B2683" s="16">
        <v>50.79</v>
      </c>
      <c r="C2683" s="6">
        <v>57.48</v>
      </c>
      <c r="D2683" s="6">
        <v>63.97</v>
      </c>
      <c r="E2683" s="6">
        <v>45.66</v>
      </c>
      <c r="F2683" s="6">
        <v>0</v>
      </c>
      <c r="G2683" s="9">
        <v>-0.1258</v>
      </c>
    </row>
    <row r="2684" spans="1:7" ht="18" thickBot="1" x14ac:dyDescent="0.3">
      <c r="A2684" s="3">
        <v>39952</v>
      </c>
      <c r="B2684" s="15">
        <v>58.1</v>
      </c>
      <c r="C2684" s="6">
        <v>65.47</v>
      </c>
      <c r="D2684" s="6">
        <v>69.010000000000005</v>
      </c>
      <c r="E2684" s="6">
        <v>41.27</v>
      </c>
      <c r="F2684" s="6">
        <v>0</v>
      </c>
      <c r="G2684" s="7">
        <v>0.1704</v>
      </c>
    </row>
    <row r="2685" spans="1:7" ht="18" thickBot="1" x14ac:dyDescent="0.3">
      <c r="A2685" s="3">
        <v>39951</v>
      </c>
      <c r="B2685" s="16">
        <v>49.64</v>
      </c>
      <c r="C2685" s="6">
        <v>51.25</v>
      </c>
      <c r="D2685" s="6">
        <v>52.81</v>
      </c>
      <c r="E2685" s="6">
        <v>47.3</v>
      </c>
      <c r="F2685" s="6">
        <v>0</v>
      </c>
      <c r="G2685" s="9">
        <v>0</v>
      </c>
    </row>
    <row r="2686" spans="1:7" ht="18" thickBot="1" x14ac:dyDescent="0.3">
      <c r="A2686" s="3">
        <v>39948</v>
      </c>
      <c r="B2686" s="16">
        <v>49.64</v>
      </c>
      <c r="C2686" s="6">
        <v>51.25</v>
      </c>
      <c r="D2686" s="6">
        <v>52.81</v>
      </c>
      <c r="E2686" s="6">
        <v>47.3</v>
      </c>
      <c r="F2686" s="6">
        <v>0</v>
      </c>
      <c r="G2686" s="9">
        <v>-3.1399999999999997E-2</v>
      </c>
    </row>
    <row r="2687" spans="1:7" ht="18" thickBot="1" x14ac:dyDescent="0.3">
      <c r="A2687" s="3">
        <v>39947</v>
      </c>
      <c r="B2687" s="15">
        <v>51.25</v>
      </c>
      <c r="C2687" s="6">
        <v>50.73</v>
      </c>
      <c r="D2687" s="6">
        <v>62.48</v>
      </c>
      <c r="E2687" s="6">
        <v>49.81</v>
      </c>
      <c r="F2687" s="6">
        <v>0</v>
      </c>
      <c r="G2687" s="7">
        <v>1.03E-2</v>
      </c>
    </row>
    <row r="2688" spans="1:7" ht="18" thickBot="1" x14ac:dyDescent="0.3">
      <c r="A2688" s="3">
        <v>39946</v>
      </c>
      <c r="B2688" s="15">
        <v>50.73</v>
      </c>
      <c r="C2688" s="6">
        <v>50.31</v>
      </c>
      <c r="D2688" s="6">
        <v>63.39</v>
      </c>
      <c r="E2688" s="6">
        <v>46.73</v>
      </c>
      <c r="F2688" s="6">
        <v>0</v>
      </c>
      <c r="G2688" s="7">
        <v>8.3000000000000001E-3</v>
      </c>
    </row>
    <row r="2689" spans="1:7" ht="18" thickBot="1" x14ac:dyDescent="0.3">
      <c r="A2689" s="3">
        <v>39945</v>
      </c>
      <c r="B2689" s="16">
        <v>50.31</v>
      </c>
      <c r="C2689" s="6">
        <v>50.74</v>
      </c>
      <c r="D2689" s="6">
        <v>61.7</v>
      </c>
      <c r="E2689" s="6">
        <v>50.28</v>
      </c>
      <c r="F2689" s="6">
        <v>0</v>
      </c>
      <c r="G2689" s="9">
        <v>-0.1757</v>
      </c>
    </row>
    <row r="2690" spans="1:7" ht="18" thickBot="1" x14ac:dyDescent="0.3">
      <c r="A2690" s="3">
        <v>39944</v>
      </c>
      <c r="B2690" s="15">
        <v>61.03</v>
      </c>
      <c r="C2690" s="6">
        <v>51.93</v>
      </c>
      <c r="D2690" s="6">
        <v>62.53</v>
      </c>
      <c r="E2690" s="6">
        <v>43.97</v>
      </c>
      <c r="F2690" s="6">
        <v>0</v>
      </c>
      <c r="G2690" s="7">
        <v>7.0300000000000001E-2</v>
      </c>
    </row>
    <row r="2691" spans="1:7" ht="18" thickBot="1" x14ac:dyDescent="0.3">
      <c r="A2691" s="3">
        <v>39941</v>
      </c>
      <c r="B2691" s="15">
        <v>57.02</v>
      </c>
      <c r="C2691" s="6">
        <v>54.76</v>
      </c>
      <c r="D2691" s="6">
        <v>60.42</v>
      </c>
      <c r="E2691" s="6">
        <v>44.32</v>
      </c>
      <c r="F2691" s="6">
        <v>0</v>
      </c>
      <c r="G2691" s="7">
        <v>4.1300000000000003E-2</v>
      </c>
    </row>
    <row r="2692" spans="1:7" ht="18" thickBot="1" x14ac:dyDescent="0.3">
      <c r="A2692" s="3">
        <v>39940</v>
      </c>
      <c r="B2692" s="15">
        <v>54.76</v>
      </c>
      <c r="C2692" s="6">
        <v>51.21</v>
      </c>
      <c r="D2692" s="6">
        <v>61.48</v>
      </c>
      <c r="E2692" s="6">
        <v>38.46</v>
      </c>
      <c r="F2692" s="6">
        <v>0</v>
      </c>
      <c r="G2692" s="7">
        <v>6.93E-2</v>
      </c>
    </row>
    <row r="2693" spans="1:7" ht="18" thickBot="1" x14ac:dyDescent="0.3">
      <c r="A2693" s="3">
        <v>39939</v>
      </c>
      <c r="B2693" s="15">
        <v>51.21</v>
      </c>
      <c r="C2693" s="6">
        <v>48.13</v>
      </c>
      <c r="D2693" s="6">
        <v>59.21</v>
      </c>
      <c r="E2693" s="6">
        <v>48.13</v>
      </c>
      <c r="F2693" s="6">
        <v>0</v>
      </c>
      <c r="G2693" s="7">
        <v>1.35E-2</v>
      </c>
    </row>
    <row r="2694" spans="1:7" ht="18" thickBot="1" x14ac:dyDescent="0.3">
      <c r="A2694" s="3">
        <v>39938</v>
      </c>
      <c r="B2694" s="15">
        <v>50.53</v>
      </c>
      <c r="C2694" s="6">
        <v>49.54</v>
      </c>
      <c r="D2694" s="6">
        <v>50.76</v>
      </c>
      <c r="E2694" s="6">
        <v>49.33</v>
      </c>
      <c r="F2694" s="6">
        <v>0</v>
      </c>
      <c r="G2694" s="7">
        <v>0.02</v>
      </c>
    </row>
    <row r="2695" spans="1:7" ht="18" thickBot="1" x14ac:dyDescent="0.3">
      <c r="A2695" s="3">
        <v>39937</v>
      </c>
      <c r="B2695" s="15">
        <v>49.54</v>
      </c>
      <c r="C2695" s="6">
        <v>46.63</v>
      </c>
      <c r="D2695" s="6">
        <v>53.2</v>
      </c>
      <c r="E2695" s="6">
        <v>43.7</v>
      </c>
      <c r="F2695" s="6">
        <v>0</v>
      </c>
      <c r="G2695" s="7">
        <v>6.2399999999999997E-2</v>
      </c>
    </row>
    <row r="2696" spans="1:7" ht="18" thickBot="1" x14ac:dyDescent="0.3">
      <c r="A2696" s="3">
        <v>39932</v>
      </c>
      <c r="B2696" s="16">
        <v>46.63</v>
      </c>
      <c r="C2696" s="6">
        <v>48.8</v>
      </c>
      <c r="D2696" s="6">
        <v>48.8</v>
      </c>
      <c r="E2696" s="6">
        <v>45.9</v>
      </c>
      <c r="F2696" s="6">
        <v>0</v>
      </c>
      <c r="G2696" s="9">
        <v>-4.4499999999999998E-2</v>
      </c>
    </row>
    <row r="2697" spans="1:7" ht="18" thickBot="1" x14ac:dyDescent="0.3">
      <c r="A2697" s="3">
        <v>39931</v>
      </c>
      <c r="B2697" s="16">
        <v>48.8</v>
      </c>
      <c r="C2697" s="6">
        <v>49.43</v>
      </c>
      <c r="D2697" s="6">
        <v>50.54</v>
      </c>
      <c r="E2697" s="6">
        <v>47.95</v>
      </c>
      <c r="F2697" s="6">
        <v>0</v>
      </c>
      <c r="G2697" s="9">
        <v>-1.2699999999999999E-2</v>
      </c>
    </row>
    <row r="2698" spans="1:7" ht="18" thickBot="1" x14ac:dyDescent="0.3">
      <c r="A2698" s="3">
        <v>39930</v>
      </c>
      <c r="B2698" s="15">
        <v>49.43</v>
      </c>
      <c r="C2698" s="6">
        <v>47.78</v>
      </c>
      <c r="D2698" s="6">
        <v>52.41</v>
      </c>
      <c r="E2698" s="6">
        <v>47.78</v>
      </c>
      <c r="F2698" s="6">
        <v>0</v>
      </c>
      <c r="G2698" s="7">
        <v>3.4500000000000003E-2</v>
      </c>
    </row>
    <row r="2699" spans="1:7" ht="18" thickBot="1" x14ac:dyDescent="0.3">
      <c r="A2699" s="3">
        <v>39927</v>
      </c>
      <c r="B2699" s="16">
        <v>47.78</v>
      </c>
      <c r="C2699" s="6">
        <v>51.3</v>
      </c>
      <c r="D2699" s="6">
        <v>56.26</v>
      </c>
      <c r="E2699" s="6">
        <v>47.68</v>
      </c>
      <c r="F2699" s="6">
        <v>0</v>
      </c>
      <c r="G2699" s="9">
        <v>-0.17449999999999999</v>
      </c>
    </row>
    <row r="2700" spans="1:7" ht="18" thickBot="1" x14ac:dyDescent="0.3">
      <c r="A2700" s="3">
        <v>39926</v>
      </c>
      <c r="B2700" s="16">
        <v>57.88</v>
      </c>
      <c r="C2700" s="6">
        <v>57.88</v>
      </c>
      <c r="D2700" s="6">
        <v>57.88</v>
      </c>
      <c r="E2700" s="6">
        <v>57.88</v>
      </c>
      <c r="F2700" s="6">
        <v>0</v>
      </c>
      <c r="G2700" s="9">
        <v>0</v>
      </c>
    </row>
    <row r="2701" spans="1:7" ht="18" thickBot="1" x14ac:dyDescent="0.3">
      <c r="A2701" s="3">
        <v>39925</v>
      </c>
      <c r="B2701" s="15">
        <v>57.88</v>
      </c>
      <c r="C2701" s="6">
        <v>53.64</v>
      </c>
      <c r="D2701" s="6">
        <v>63.4</v>
      </c>
      <c r="E2701" s="6">
        <v>53.64</v>
      </c>
      <c r="F2701" s="6">
        <v>0</v>
      </c>
      <c r="G2701" s="7">
        <v>7.9000000000000001E-2</v>
      </c>
    </row>
    <row r="2702" spans="1:7" ht="18" thickBot="1" x14ac:dyDescent="0.3">
      <c r="A2702" s="3">
        <v>39924</v>
      </c>
      <c r="B2702" s="16">
        <v>53.64</v>
      </c>
      <c r="C2702" s="6">
        <v>54.22</v>
      </c>
      <c r="D2702" s="6">
        <v>55.28</v>
      </c>
      <c r="E2702" s="6">
        <v>53.35</v>
      </c>
      <c r="F2702" s="6">
        <v>0</v>
      </c>
      <c r="G2702" s="9">
        <v>-1.0699999999999999E-2</v>
      </c>
    </row>
    <row r="2703" spans="1:7" ht="18" thickBot="1" x14ac:dyDescent="0.3">
      <c r="A2703" s="3">
        <v>39923</v>
      </c>
      <c r="B2703" s="15">
        <v>54.22</v>
      </c>
      <c r="C2703" s="6">
        <v>50.8</v>
      </c>
      <c r="D2703" s="6">
        <v>55.2</v>
      </c>
      <c r="E2703" s="6">
        <v>50.8</v>
      </c>
      <c r="F2703" s="6">
        <v>0</v>
      </c>
      <c r="G2703" s="7">
        <v>6.7299999999999999E-2</v>
      </c>
    </row>
    <row r="2704" spans="1:7" ht="18" thickBot="1" x14ac:dyDescent="0.3">
      <c r="A2704" s="3">
        <v>39920</v>
      </c>
      <c r="B2704" s="15">
        <v>50.8</v>
      </c>
      <c r="C2704" s="6">
        <v>50.51</v>
      </c>
      <c r="D2704" s="6">
        <v>51.19</v>
      </c>
      <c r="E2704" s="6">
        <v>50.01</v>
      </c>
      <c r="F2704" s="6">
        <v>0</v>
      </c>
      <c r="G2704" s="7">
        <v>5.7000000000000002E-3</v>
      </c>
    </row>
    <row r="2705" spans="1:7" ht="18" thickBot="1" x14ac:dyDescent="0.3">
      <c r="A2705" s="3">
        <v>39919</v>
      </c>
      <c r="B2705" s="15">
        <v>50.51</v>
      </c>
      <c r="C2705" s="6">
        <v>48.02</v>
      </c>
      <c r="D2705" s="6">
        <v>51.23</v>
      </c>
      <c r="E2705" s="6">
        <v>47.51</v>
      </c>
      <c r="F2705" s="6">
        <v>0</v>
      </c>
      <c r="G2705" s="7">
        <v>5.1900000000000002E-2</v>
      </c>
    </row>
    <row r="2706" spans="1:7" ht="18" thickBot="1" x14ac:dyDescent="0.3">
      <c r="A2706" s="3">
        <v>39918</v>
      </c>
      <c r="B2706" s="15">
        <v>48.02</v>
      </c>
      <c r="C2706" s="6">
        <v>46.56</v>
      </c>
      <c r="D2706" s="6">
        <v>49.42</v>
      </c>
      <c r="E2706" s="6">
        <v>46.56</v>
      </c>
      <c r="F2706" s="6">
        <v>0</v>
      </c>
      <c r="G2706" s="7">
        <v>3.1399999999999997E-2</v>
      </c>
    </row>
    <row r="2707" spans="1:7" ht="18" thickBot="1" x14ac:dyDescent="0.3">
      <c r="A2707" s="3">
        <v>39916</v>
      </c>
      <c r="B2707" s="15">
        <v>46.56</v>
      </c>
      <c r="C2707" s="6">
        <v>43.54</v>
      </c>
      <c r="D2707" s="6">
        <v>47.34</v>
      </c>
      <c r="E2707" s="6">
        <v>43.54</v>
      </c>
      <c r="F2707" s="6">
        <v>0</v>
      </c>
      <c r="G2707" s="7">
        <v>6.9400000000000003E-2</v>
      </c>
    </row>
    <row r="2708" spans="1:7" ht="18" thickBot="1" x14ac:dyDescent="0.3">
      <c r="A2708" s="3">
        <v>39912</v>
      </c>
      <c r="B2708" s="16">
        <v>43.54</v>
      </c>
      <c r="C2708" s="6">
        <v>43.55</v>
      </c>
      <c r="D2708" s="6">
        <v>47.99</v>
      </c>
      <c r="E2708" s="6">
        <v>42.23</v>
      </c>
      <c r="F2708" s="6">
        <v>0</v>
      </c>
      <c r="G2708" s="9">
        <v>-2.0000000000000001E-4</v>
      </c>
    </row>
    <row r="2709" spans="1:7" ht="18" thickBot="1" x14ac:dyDescent="0.3">
      <c r="A2709" s="3">
        <v>39911</v>
      </c>
      <c r="B2709" s="15">
        <v>43.55</v>
      </c>
      <c r="C2709" s="6">
        <v>41.72</v>
      </c>
      <c r="D2709" s="6">
        <v>50.33</v>
      </c>
      <c r="E2709" s="6">
        <v>41.72</v>
      </c>
      <c r="F2709" s="6">
        <v>0</v>
      </c>
      <c r="G2709" s="7">
        <v>4.3900000000000002E-2</v>
      </c>
    </row>
    <row r="2710" spans="1:7" ht="18" thickBot="1" x14ac:dyDescent="0.3">
      <c r="A2710" s="3">
        <v>39909</v>
      </c>
      <c r="B2710" s="15">
        <v>41.72</v>
      </c>
      <c r="C2710" s="6">
        <v>37.4</v>
      </c>
      <c r="D2710" s="6">
        <v>46.13</v>
      </c>
      <c r="E2710" s="6">
        <v>37.4</v>
      </c>
      <c r="F2710" s="6">
        <v>0</v>
      </c>
      <c r="G2710" s="7">
        <v>0.11550000000000001</v>
      </c>
    </row>
    <row r="2711" spans="1:7" ht="18" thickBot="1" x14ac:dyDescent="0.3">
      <c r="A2711" s="3">
        <v>39905</v>
      </c>
      <c r="B2711" s="15">
        <v>37.4</v>
      </c>
      <c r="C2711" s="6">
        <v>36.53</v>
      </c>
      <c r="D2711" s="6">
        <v>37.840000000000003</v>
      </c>
      <c r="E2711" s="6">
        <v>34.65</v>
      </c>
      <c r="F2711" s="6">
        <v>0</v>
      </c>
      <c r="G2711" s="7">
        <v>2.3800000000000002E-2</v>
      </c>
    </row>
    <row r="2712" spans="1:7" ht="18" thickBot="1" x14ac:dyDescent="0.3">
      <c r="A2712" s="3">
        <v>39904</v>
      </c>
      <c r="B2712" s="16">
        <v>36.53</v>
      </c>
      <c r="C2712" s="6">
        <v>39.479999999999997</v>
      </c>
      <c r="D2712" s="6">
        <v>39.83</v>
      </c>
      <c r="E2712" s="6">
        <v>36.53</v>
      </c>
      <c r="F2712" s="6">
        <v>0</v>
      </c>
      <c r="G2712" s="9">
        <v>-7.4700000000000003E-2</v>
      </c>
    </row>
    <row r="2713" spans="1:7" ht="18" thickBot="1" x14ac:dyDescent="0.3">
      <c r="A2713" s="3">
        <v>39903</v>
      </c>
      <c r="B2713" s="16">
        <v>39.479999999999997</v>
      </c>
      <c r="C2713" s="6">
        <v>40.25</v>
      </c>
      <c r="D2713" s="6">
        <v>40.93</v>
      </c>
      <c r="E2713" s="6">
        <v>39.159999999999997</v>
      </c>
      <c r="F2713" s="6">
        <v>0</v>
      </c>
      <c r="G2713" s="9">
        <v>-1.9099999999999999E-2</v>
      </c>
    </row>
    <row r="2714" spans="1:7" ht="18" thickBot="1" x14ac:dyDescent="0.3">
      <c r="A2714" s="3">
        <v>39902</v>
      </c>
      <c r="B2714" s="15">
        <v>40.25</v>
      </c>
      <c r="C2714" s="6">
        <v>37.14</v>
      </c>
      <c r="D2714" s="6">
        <v>41.76</v>
      </c>
      <c r="E2714" s="6">
        <v>37.14</v>
      </c>
      <c r="F2714" s="6">
        <v>0</v>
      </c>
      <c r="G2714" s="7">
        <v>8.3699999999999997E-2</v>
      </c>
    </row>
    <row r="2715" spans="1:7" ht="18" thickBot="1" x14ac:dyDescent="0.3">
      <c r="A2715" s="3">
        <v>39899</v>
      </c>
      <c r="B2715" s="15">
        <v>37.14</v>
      </c>
      <c r="C2715" s="6">
        <v>36.93</v>
      </c>
      <c r="D2715" s="6">
        <v>39.75</v>
      </c>
      <c r="E2715" s="6">
        <v>36.56</v>
      </c>
      <c r="F2715" s="6">
        <v>0</v>
      </c>
      <c r="G2715" s="7">
        <v>5.7000000000000002E-3</v>
      </c>
    </row>
    <row r="2716" spans="1:7" ht="18" thickBot="1" x14ac:dyDescent="0.3">
      <c r="A2716" s="3">
        <v>39898</v>
      </c>
      <c r="B2716" s="15">
        <v>36.93</v>
      </c>
      <c r="C2716" s="6">
        <v>28.18</v>
      </c>
      <c r="D2716" s="6">
        <v>38.18</v>
      </c>
      <c r="E2716" s="6">
        <v>28.18</v>
      </c>
      <c r="F2716" s="6">
        <v>0</v>
      </c>
      <c r="G2716" s="7">
        <v>0.3105</v>
      </c>
    </row>
    <row r="2717" spans="1:7" ht="18" thickBot="1" x14ac:dyDescent="0.3">
      <c r="A2717" s="3">
        <v>39897</v>
      </c>
      <c r="B2717" s="16">
        <v>28.18</v>
      </c>
      <c r="C2717" s="6">
        <v>36.85</v>
      </c>
      <c r="D2717" s="6">
        <v>47.28</v>
      </c>
      <c r="E2717" s="6">
        <v>26.66</v>
      </c>
      <c r="F2717" s="6">
        <v>0</v>
      </c>
      <c r="G2717" s="9">
        <v>-0.23530000000000001</v>
      </c>
    </row>
    <row r="2718" spans="1:7" ht="18" thickBot="1" x14ac:dyDescent="0.3">
      <c r="A2718" s="3">
        <v>39896</v>
      </c>
      <c r="B2718" s="16">
        <v>36.85</v>
      </c>
      <c r="C2718" s="6">
        <v>37.630000000000003</v>
      </c>
      <c r="D2718" s="6">
        <v>43.68</v>
      </c>
      <c r="E2718" s="6">
        <v>30.14</v>
      </c>
      <c r="F2718" s="6">
        <v>0</v>
      </c>
      <c r="G2718" s="9">
        <v>-2.07E-2</v>
      </c>
    </row>
    <row r="2719" spans="1:7" ht="18" thickBot="1" x14ac:dyDescent="0.3">
      <c r="A2719" s="3">
        <v>39895</v>
      </c>
      <c r="B2719" s="15">
        <v>37.630000000000003</v>
      </c>
      <c r="C2719" s="6">
        <v>34.86</v>
      </c>
      <c r="D2719" s="6">
        <v>39.520000000000003</v>
      </c>
      <c r="E2719" s="6">
        <v>30.26</v>
      </c>
      <c r="F2719" s="6">
        <v>0</v>
      </c>
      <c r="G2719" s="7">
        <v>4.5900000000000003E-2</v>
      </c>
    </row>
    <row r="2720" spans="1:7" ht="18" thickBot="1" x14ac:dyDescent="0.3">
      <c r="A2720" s="3">
        <v>39892</v>
      </c>
      <c r="B2720" s="16">
        <v>35.979999999999997</v>
      </c>
      <c r="C2720" s="6">
        <v>38.19</v>
      </c>
      <c r="D2720" s="6">
        <v>41.25</v>
      </c>
      <c r="E2720" s="6">
        <v>34.31</v>
      </c>
      <c r="F2720" s="6">
        <v>0</v>
      </c>
      <c r="G2720" s="9">
        <v>0</v>
      </c>
    </row>
    <row r="2721" spans="1:7" ht="18" thickBot="1" x14ac:dyDescent="0.3">
      <c r="A2721" s="3">
        <v>39891</v>
      </c>
      <c r="B2721" s="16">
        <v>35.979999999999997</v>
      </c>
      <c r="C2721" s="6">
        <v>38.19</v>
      </c>
      <c r="D2721" s="6">
        <v>41.25</v>
      </c>
      <c r="E2721" s="6">
        <v>34.31</v>
      </c>
      <c r="F2721" s="6">
        <v>0</v>
      </c>
      <c r="G2721" s="9">
        <v>-5.79E-2</v>
      </c>
    </row>
    <row r="2722" spans="1:7" ht="18" thickBot="1" x14ac:dyDescent="0.3">
      <c r="A2722" s="3">
        <v>39890</v>
      </c>
      <c r="B2722" s="16">
        <v>38.19</v>
      </c>
      <c r="C2722" s="6">
        <v>38.47</v>
      </c>
      <c r="D2722" s="6">
        <v>38.71</v>
      </c>
      <c r="E2722" s="6">
        <v>37.28</v>
      </c>
      <c r="F2722" s="6">
        <v>0</v>
      </c>
      <c r="G2722" s="9">
        <v>-7.3000000000000001E-3</v>
      </c>
    </row>
    <row r="2723" spans="1:7" ht="18" thickBot="1" x14ac:dyDescent="0.3">
      <c r="A2723" s="3">
        <v>39889</v>
      </c>
      <c r="B2723" s="15">
        <v>38.47</v>
      </c>
      <c r="C2723" s="6">
        <v>36.64</v>
      </c>
      <c r="D2723" s="6">
        <v>42.19</v>
      </c>
      <c r="E2723" s="6">
        <v>36.64</v>
      </c>
      <c r="F2723" s="6">
        <v>0</v>
      </c>
      <c r="G2723" s="7">
        <v>4.99E-2</v>
      </c>
    </row>
    <row r="2724" spans="1:7" ht="18" thickBot="1" x14ac:dyDescent="0.3">
      <c r="A2724" s="3">
        <v>39888</v>
      </c>
      <c r="B2724" s="15">
        <v>36.64</v>
      </c>
      <c r="C2724" s="6">
        <v>35.57</v>
      </c>
      <c r="D2724" s="6">
        <v>38.049999999999997</v>
      </c>
      <c r="E2724" s="6">
        <v>35.57</v>
      </c>
      <c r="F2724" s="6">
        <v>0</v>
      </c>
      <c r="G2724" s="7">
        <v>3.0099999999999998E-2</v>
      </c>
    </row>
    <row r="2725" spans="1:7" ht="18" thickBot="1" x14ac:dyDescent="0.3">
      <c r="A2725" s="3">
        <v>39885</v>
      </c>
      <c r="B2725" s="16">
        <v>35.57</v>
      </c>
      <c r="C2725" s="6">
        <v>39.380000000000003</v>
      </c>
      <c r="D2725" s="6">
        <v>39.380000000000003</v>
      </c>
      <c r="E2725" s="6">
        <v>34.96</v>
      </c>
      <c r="F2725" s="6">
        <v>0</v>
      </c>
      <c r="G2725" s="9">
        <v>-7.5600000000000001E-2</v>
      </c>
    </row>
    <row r="2726" spans="1:7" ht="18" thickBot="1" x14ac:dyDescent="0.3">
      <c r="A2726" s="3">
        <v>39884</v>
      </c>
      <c r="B2726" s="16">
        <v>38.479999999999997</v>
      </c>
      <c r="C2726" s="6">
        <v>41.03</v>
      </c>
      <c r="D2726" s="6">
        <v>41.03</v>
      </c>
      <c r="E2726" s="6">
        <v>38.479999999999997</v>
      </c>
      <c r="F2726" s="6">
        <v>0</v>
      </c>
      <c r="G2726" s="9">
        <v>-6.2100000000000002E-2</v>
      </c>
    </row>
    <row r="2727" spans="1:7" ht="18" thickBot="1" x14ac:dyDescent="0.3">
      <c r="A2727" s="3">
        <v>39881</v>
      </c>
      <c r="B2727" s="15">
        <v>41.03</v>
      </c>
      <c r="C2727" s="6">
        <v>39.97</v>
      </c>
      <c r="D2727" s="6">
        <v>41.29</v>
      </c>
      <c r="E2727" s="6">
        <v>37.97</v>
      </c>
      <c r="F2727" s="6">
        <v>0</v>
      </c>
      <c r="G2727" s="7">
        <v>8.0600000000000005E-2</v>
      </c>
    </row>
    <row r="2728" spans="1:7" ht="18" thickBot="1" x14ac:dyDescent="0.3">
      <c r="A2728" s="3">
        <v>39878</v>
      </c>
      <c r="B2728" s="16">
        <v>37.97</v>
      </c>
      <c r="C2728" s="6">
        <v>41.56</v>
      </c>
      <c r="D2728" s="6">
        <v>41.58</v>
      </c>
      <c r="E2728" s="6">
        <v>37.5</v>
      </c>
      <c r="F2728" s="6">
        <v>0</v>
      </c>
      <c r="G2728" s="9">
        <v>-8.6400000000000005E-2</v>
      </c>
    </row>
    <row r="2729" spans="1:7" ht="18" thickBot="1" x14ac:dyDescent="0.3">
      <c r="A2729" s="3">
        <v>39877</v>
      </c>
      <c r="B2729" s="16">
        <v>41.56</v>
      </c>
      <c r="C2729" s="6">
        <v>42.77</v>
      </c>
      <c r="D2729" s="6">
        <v>49.73</v>
      </c>
      <c r="E2729" s="6">
        <v>41.4</v>
      </c>
      <c r="F2729" s="6">
        <v>0</v>
      </c>
      <c r="G2729" s="9">
        <v>-2.8299999999999999E-2</v>
      </c>
    </row>
    <row r="2730" spans="1:7" ht="18" thickBot="1" x14ac:dyDescent="0.3">
      <c r="A2730" s="3">
        <v>39876</v>
      </c>
      <c r="B2730" s="16">
        <v>42.77</v>
      </c>
      <c r="C2730" s="6">
        <v>44.44</v>
      </c>
      <c r="D2730" s="6">
        <v>44.44</v>
      </c>
      <c r="E2730" s="6">
        <v>42.45</v>
      </c>
      <c r="F2730" s="6">
        <v>0</v>
      </c>
      <c r="G2730" s="9">
        <v>-3.7600000000000001E-2</v>
      </c>
    </row>
    <row r="2731" spans="1:7" ht="18" thickBot="1" x14ac:dyDescent="0.3">
      <c r="A2731" s="3">
        <v>39875</v>
      </c>
      <c r="B2731" s="15">
        <v>44.44</v>
      </c>
      <c r="C2731" s="6">
        <v>43.36</v>
      </c>
      <c r="D2731" s="6">
        <v>44.55</v>
      </c>
      <c r="E2731" s="6">
        <v>41.84</v>
      </c>
      <c r="F2731" s="6">
        <v>0</v>
      </c>
      <c r="G2731" s="7">
        <v>2.4899999999999999E-2</v>
      </c>
    </row>
    <row r="2732" spans="1:7" ht="18" thickBot="1" x14ac:dyDescent="0.3">
      <c r="A2732" s="3">
        <v>39874</v>
      </c>
      <c r="B2732" s="15">
        <v>43.36</v>
      </c>
      <c r="C2732" s="6">
        <v>40.61</v>
      </c>
      <c r="D2732" s="6">
        <v>44.78</v>
      </c>
      <c r="E2732" s="6">
        <v>40.61</v>
      </c>
      <c r="F2732" s="6">
        <v>0</v>
      </c>
      <c r="G2732" s="7">
        <v>6.7699999999999996E-2</v>
      </c>
    </row>
    <row r="2733" spans="1:7" ht="18" thickBot="1" x14ac:dyDescent="0.3">
      <c r="A2733" s="3">
        <v>39871</v>
      </c>
      <c r="B2733" s="15">
        <v>40.61</v>
      </c>
      <c r="C2733" s="6">
        <v>39.869999999999997</v>
      </c>
      <c r="D2733" s="6">
        <v>42.77</v>
      </c>
      <c r="E2733" s="6">
        <v>39.369999999999997</v>
      </c>
      <c r="F2733" s="6">
        <v>0</v>
      </c>
      <c r="G2733" s="7">
        <v>1.8599999999999998E-2</v>
      </c>
    </row>
    <row r="2734" spans="1:7" ht="18" thickBot="1" x14ac:dyDescent="0.3">
      <c r="A2734" s="3">
        <v>39870</v>
      </c>
      <c r="B2734" s="16">
        <v>39.869999999999997</v>
      </c>
      <c r="C2734" s="6">
        <v>39.130000000000003</v>
      </c>
      <c r="D2734" s="6">
        <v>41.87</v>
      </c>
      <c r="E2734" s="6">
        <v>39.130000000000003</v>
      </c>
      <c r="F2734" s="6">
        <v>0</v>
      </c>
      <c r="G2734" s="9">
        <v>-4.9399999999999999E-2</v>
      </c>
    </row>
    <row r="2735" spans="1:7" ht="18" thickBot="1" x14ac:dyDescent="0.3">
      <c r="A2735" s="3">
        <v>39869</v>
      </c>
      <c r="B2735" s="16">
        <v>41.94</v>
      </c>
      <c r="C2735" s="6">
        <v>45.2</v>
      </c>
      <c r="D2735" s="6">
        <v>45.2</v>
      </c>
      <c r="E2735" s="6">
        <v>41.28</v>
      </c>
      <c r="F2735" s="6">
        <v>0</v>
      </c>
      <c r="G2735" s="9">
        <v>-7.2099999999999997E-2</v>
      </c>
    </row>
    <row r="2736" spans="1:7" ht="18" thickBot="1" x14ac:dyDescent="0.3">
      <c r="A2736" s="3">
        <v>39868</v>
      </c>
      <c r="B2736" s="16">
        <v>45.2</v>
      </c>
      <c r="C2736" s="6">
        <v>44.7</v>
      </c>
      <c r="D2736" s="6">
        <v>46.48</v>
      </c>
      <c r="E2736" s="6">
        <v>43.86</v>
      </c>
      <c r="F2736" s="6">
        <v>0</v>
      </c>
      <c r="G2736" s="9">
        <v>-2.0000000000000001E-4</v>
      </c>
    </row>
    <row r="2737" spans="1:7" ht="18" thickBot="1" x14ac:dyDescent="0.3">
      <c r="A2737" s="3">
        <v>39864</v>
      </c>
      <c r="B2737" s="15">
        <v>45.21</v>
      </c>
      <c r="C2737" s="6">
        <v>42.91</v>
      </c>
      <c r="D2737" s="6">
        <v>47.03</v>
      </c>
      <c r="E2737" s="6">
        <v>41.13</v>
      </c>
      <c r="F2737" s="6">
        <v>0</v>
      </c>
      <c r="G2737" s="7">
        <v>5.04E-2</v>
      </c>
    </row>
    <row r="2738" spans="1:7" ht="18" thickBot="1" x14ac:dyDescent="0.3">
      <c r="A2738" s="3">
        <v>39863</v>
      </c>
      <c r="B2738" s="16">
        <v>43.04</v>
      </c>
      <c r="C2738" s="6">
        <v>43.04</v>
      </c>
      <c r="D2738" s="6">
        <v>48.2</v>
      </c>
      <c r="E2738" s="6">
        <v>42.91</v>
      </c>
      <c r="F2738" s="6">
        <v>0</v>
      </c>
      <c r="G2738" s="9">
        <v>0</v>
      </c>
    </row>
    <row r="2739" spans="1:7" ht="18" thickBot="1" x14ac:dyDescent="0.3">
      <c r="A2739" s="3">
        <v>39862</v>
      </c>
      <c r="B2739" s="16">
        <v>43.04</v>
      </c>
      <c r="C2739" s="6">
        <v>37.11</v>
      </c>
      <c r="D2739" s="6">
        <v>58.61</v>
      </c>
      <c r="E2739" s="6">
        <v>37.11</v>
      </c>
      <c r="F2739" s="6">
        <v>0</v>
      </c>
      <c r="G2739" s="9">
        <v>-2.18E-2</v>
      </c>
    </row>
    <row r="2740" spans="1:7" ht="18" thickBot="1" x14ac:dyDescent="0.3">
      <c r="A2740" s="3">
        <v>39861</v>
      </c>
      <c r="B2740" s="15">
        <v>44</v>
      </c>
      <c r="C2740" s="6">
        <v>35.06</v>
      </c>
      <c r="D2740" s="6">
        <v>51.97</v>
      </c>
      <c r="E2740" s="6">
        <v>35.06</v>
      </c>
      <c r="F2740" s="6">
        <v>0</v>
      </c>
      <c r="G2740" s="7">
        <v>3.3799999999999997E-2</v>
      </c>
    </row>
    <row r="2741" spans="1:7" ht="18" thickBot="1" x14ac:dyDescent="0.3">
      <c r="A2741" s="3">
        <v>39860</v>
      </c>
      <c r="B2741" s="16">
        <v>42.56</v>
      </c>
      <c r="C2741" s="6">
        <v>43.31</v>
      </c>
      <c r="D2741" s="6">
        <v>50.42</v>
      </c>
      <c r="E2741" s="6">
        <v>36.39</v>
      </c>
      <c r="F2741" s="6">
        <v>0</v>
      </c>
      <c r="G2741" s="9">
        <v>-1.7299999999999999E-2</v>
      </c>
    </row>
    <row r="2742" spans="1:7" ht="18" thickBot="1" x14ac:dyDescent="0.3">
      <c r="A2742" s="3">
        <v>39857</v>
      </c>
      <c r="B2742" s="16">
        <v>43.31</v>
      </c>
      <c r="C2742" s="6">
        <v>45.65</v>
      </c>
      <c r="D2742" s="6">
        <v>50.33</v>
      </c>
      <c r="E2742" s="6">
        <v>40.5</v>
      </c>
      <c r="F2742" s="6">
        <v>0</v>
      </c>
      <c r="G2742" s="9">
        <v>-5.1299999999999998E-2</v>
      </c>
    </row>
    <row r="2743" spans="1:7" ht="18" thickBot="1" x14ac:dyDescent="0.3">
      <c r="A2743" s="3">
        <v>39856</v>
      </c>
      <c r="B2743" s="16">
        <v>45.65</v>
      </c>
      <c r="C2743" s="6">
        <v>39.520000000000003</v>
      </c>
      <c r="D2743" s="6">
        <v>49.69</v>
      </c>
      <c r="E2743" s="6">
        <v>38.520000000000003</v>
      </c>
      <c r="F2743" s="6">
        <v>0</v>
      </c>
      <c r="G2743" s="9">
        <v>-2.1399999999999999E-2</v>
      </c>
    </row>
    <row r="2744" spans="1:7" ht="18" thickBot="1" x14ac:dyDescent="0.3">
      <c r="A2744" s="3">
        <v>39855</v>
      </c>
      <c r="B2744" s="15">
        <v>46.65</v>
      </c>
      <c r="C2744" s="6">
        <v>45.67</v>
      </c>
      <c r="D2744" s="6">
        <v>53.04</v>
      </c>
      <c r="E2744" s="6">
        <v>41.95</v>
      </c>
      <c r="F2744" s="6">
        <v>0</v>
      </c>
      <c r="G2744" s="7">
        <v>5.2999999999999999E-2</v>
      </c>
    </row>
    <row r="2745" spans="1:7" ht="18" thickBot="1" x14ac:dyDescent="0.3">
      <c r="A2745" s="3">
        <v>39854</v>
      </c>
      <c r="B2745" s="16">
        <v>44.3</v>
      </c>
      <c r="C2745" s="6">
        <v>41.62</v>
      </c>
      <c r="D2745" s="6">
        <v>45.65</v>
      </c>
      <c r="E2745" s="6">
        <v>40.93</v>
      </c>
      <c r="F2745" s="6">
        <v>0</v>
      </c>
      <c r="G2745" s="9">
        <v>-6.3E-3</v>
      </c>
    </row>
    <row r="2746" spans="1:7" ht="18" thickBot="1" x14ac:dyDescent="0.3">
      <c r="A2746" s="3">
        <v>39853</v>
      </c>
      <c r="B2746" s="16">
        <v>44.58</v>
      </c>
      <c r="C2746" s="6">
        <v>37.11</v>
      </c>
      <c r="D2746" s="6">
        <v>52.94</v>
      </c>
      <c r="E2746" s="6">
        <v>37.11</v>
      </c>
      <c r="F2746" s="6">
        <v>0</v>
      </c>
      <c r="G2746" s="9">
        <v>-0.1198</v>
      </c>
    </row>
    <row r="2747" spans="1:7" ht="18" thickBot="1" x14ac:dyDescent="0.3">
      <c r="A2747" s="3">
        <v>39850</v>
      </c>
      <c r="B2747" s="15">
        <v>50.65</v>
      </c>
      <c r="C2747" s="6">
        <v>38.4</v>
      </c>
      <c r="D2747" s="6">
        <v>51.02</v>
      </c>
      <c r="E2747" s="6">
        <v>38.4</v>
      </c>
      <c r="F2747" s="6">
        <v>0</v>
      </c>
      <c r="G2747" s="7">
        <v>0.1532</v>
      </c>
    </row>
    <row r="2748" spans="1:7" ht="18" thickBot="1" x14ac:dyDescent="0.3">
      <c r="A2748" s="3">
        <v>39849</v>
      </c>
      <c r="B2748" s="16">
        <v>43.92</v>
      </c>
      <c r="C2748" s="6">
        <v>40.200000000000003</v>
      </c>
      <c r="D2748" s="6">
        <v>57.78</v>
      </c>
      <c r="E2748" s="6">
        <v>40.200000000000003</v>
      </c>
      <c r="F2748" s="6">
        <v>0</v>
      </c>
      <c r="G2748" s="9">
        <v>-1.06E-2</v>
      </c>
    </row>
    <row r="2749" spans="1:7" ht="18" thickBot="1" x14ac:dyDescent="0.3">
      <c r="A2749" s="3">
        <v>39848</v>
      </c>
      <c r="B2749" s="16">
        <v>44.39</v>
      </c>
      <c r="C2749" s="6">
        <v>38.99</v>
      </c>
      <c r="D2749" s="6">
        <v>46.28</v>
      </c>
      <c r="E2749" s="6">
        <v>38.99</v>
      </c>
      <c r="F2749" s="6">
        <v>0</v>
      </c>
      <c r="G2749" s="9">
        <v>-9.8500000000000004E-2</v>
      </c>
    </row>
    <row r="2750" spans="1:7" ht="18" thickBot="1" x14ac:dyDescent="0.3">
      <c r="A2750" s="3">
        <v>39847</v>
      </c>
      <c r="B2750" s="15">
        <v>49.24</v>
      </c>
      <c r="C2750" s="6">
        <v>43.8</v>
      </c>
      <c r="D2750" s="6">
        <v>49.87</v>
      </c>
      <c r="E2750" s="6">
        <v>39.49</v>
      </c>
      <c r="F2750" s="6">
        <v>0</v>
      </c>
      <c r="G2750" s="7">
        <v>0.127</v>
      </c>
    </row>
    <row r="2751" spans="1:7" ht="18" thickBot="1" x14ac:dyDescent="0.3">
      <c r="A2751" s="3">
        <v>39846</v>
      </c>
      <c r="B2751" s="15">
        <v>43.69</v>
      </c>
      <c r="C2751" s="6">
        <v>41.83</v>
      </c>
      <c r="D2751" s="6">
        <v>59.54</v>
      </c>
      <c r="E2751" s="6">
        <v>41.83</v>
      </c>
      <c r="F2751" s="6">
        <v>0</v>
      </c>
      <c r="G2751" s="7">
        <v>3.78E-2</v>
      </c>
    </row>
    <row r="2752" spans="1:7" ht="18" thickBot="1" x14ac:dyDescent="0.3">
      <c r="A2752" s="3">
        <v>39843</v>
      </c>
      <c r="B2752" s="16">
        <v>42.1</v>
      </c>
      <c r="C2752" s="6">
        <v>43.11</v>
      </c>
      <c r="D2752" s="6">
        <v>47.24</v>
      </c>
      <c r="E2752" s="6">
        <v>41.67</v>
      </c>
      <c r="F2752" s="6">
        <v>0</v>
      </c>
      <c r="G2752" s="9">
        <v>-2.3400000000000001E-2</v>
      </c>
    </row>
    <row r="2753" spans="1:7" ht="18" thickBot="1" x14ac:dyDescent="0.3">
      <c r="A2753" s="3">
        <v>39842</v>
      </c>
      <c r="B2753" s="15">
        <v>43.11</v>
      </c>
      <c r="C2753" s="6">
        <v>40.76</v>
      </c>
      <c r="D2753" s="6">
        <v>45.61</v>
      </c>
      <c r="E2753" s="6">
        <v>40.33</v>
      </c>
      <c r="F2753" s="6">
        <v>0</v>
      </c>
      <c r="G2753" s="7">
        <v>5.7700000000000001E-2</v>
      </c>
    </row>
    <row r="2754" spans="1:7" ht="18" thickBot="1" x14ac:dyDescent="0.3">
      <c r="A2754" s="3">
        <v>39841</v>
      </c>
      <c r="B2754" s="16">
        <v>40.76</v>
      </c>
      <c r="C2754" s="6">
        <v>42.86</v>
      </c>
      <c r="D2754" s="6">
        <v>42.86</v>
      </c>
      <c r="E2754" s="6">
        <v>40.65</v>
      </c>
      <c r="F2754" s="6">
        <v>0</v>
      </c>
      <c r="G2754" s="9">
        <v>-4.9000000000000002E-2</v>
      </c>
    </row>
    <row r="2755" spans="1:7" ht="18" thickBot="1" x14ac:dyDescent="0.3">
      <c r="A2755" s="3">
        <v>39840</v>
      </c>
      <c r="B2755" s="15">
        <v>42.86</v>
      </c>
      <c r="C2755" s="6">
        <v>44.95</v>
      </c>
      <c r="D2755" s="6">
        <v>44.95</v>
      </c>
      <c r="E2755" s="6">
        <v>41.81</v>
      </c>
      <c r="F2755" s="6">
        <v>0</v>
      </c>
      <c r="G2755" s="7">
        <v>0.26019999999999999</v>
      </c>
    </row>
    <row r="2756" spans="1:7" ht="18" thickBot="1" x14ac:dyDescent="0.3">
      <c r="A2756" s="3">
        <v>39836</v>
      </c>
      <c r="B2756" s="16">
        <v>34.01</v>
      </c>
      <c r="C2756" s="6">
        <v>45.55</v>
      </c>
      <c r="D2756" s="6">
        <v>47.48</v>
      </c>
      <c r="E2756" s="6">
        <v>30.95</v>
      </c>
      <c r="F2756" s="6">
        <v>0</v>
      </c>
      <c r="G2756" s="9">
        <v>-0.25330000000000003</v>
      </c>
    </row>
    <row r="2757" spans="1:7" ht="18" thickBot="1" x14ac:dyDescent="0.3">
      <c r="A2757" s="3">
        <v>39835</v>
      </c>
      <c r="B2757" s="15">
        <v>45.55</v>
      </c>
      <c r="C2757" s="6">
        <v>46.54</v>
      </c>
      <c r="D2757" s="6">
        <v>53.09</v>
      </c>
      <c r="E2757" s="6">
        <v>38.14</v>
      </c>
      <c r="F2757" s="6">
        <v>0</v>
      </c>
      <c r="G2757" s="7">
        <v>3.0999999999999999E-3</v>
      </c>
    </row>
    <row r="2758" spans="1:7" ht="18" thickBot="1" x14ac:dyDescent="0.3">
      <c r="A2758" s="3">
        <v>39834</v>
      </c>
      <c r="B2758" s="15">
        <v>45.41</v>
      </c>
      <c r="C2758" s="6">
        <v>45</v>
      </c>
      <c r="D2758" s="6">
        <v>46.2</v>
      </c>
      <c r="E2758" s="6">
        <v>43.34</v>
      </c>
      <c r="F2758" s="6">
        <v>0</v>
      </c>
      <c r="G2758" s="7">
        <v>9.1000000000000004E-3</v>
      </c>
    </row>
    <row r="2759" spans="1:7" ht="18" thickBot="1" x14ac:dyDescent="0.3">
      <c r="A2759" s="3">
        <v>39833</v>
      </c>
      <c r="B2759" s="15">
        <v>45</v>
      </c>
      <c r="C2759" s="6">
        <v>45.52</v>
      </c>
      <c r="D2759" s="6">
        <v>45.81</v>
      </c>
      <c r="E2759" s="6">
        <v>44.88</v>
      </c>
      <c r="F2759" s="6">
        <v>0</v>
      </c>
      <c r="G2759" s="7">
        <v>1.21E-2</v>
      </c>
    </row>
    <row r="2760" spans="1:7" ht="18" thickBot="1" x14ac:dyDescent="0.3">
      <c r="A2760" s="3">
        <v>39832</v>
      </c>
      <c r="B2760" s="15">
        <v>44.46</v>
      </c>
      <c r="C2760" s="6">
        <v>45.71</v>
      </c>
      <c r="D2760" s="6">
        <v>45.71</v>
      </c>
      <c r="E2760" s="6">
        <v>44.29</v>
      </c>
      <c r="F2760" s="6">
        <v>0</v>
      </c>
      <c r="G2760" s="7">
        <v>3.5999999999999999E-3</v>
      </c>
    </row>
    <row r="2761" spans="1:7" ht="18" thickBot="1" x14ac:dyDescent="0.3">
      <c r="A2761" s="3">
        <v>39829</v>
      </c>
      <c r="B2761" s="16">
        <v>44.3</v>
      </c>
      <c r="C2761" s="6">
        <v>42.61</v>
      </c>
      <c r="D2761" s="6">
        <v>45.03</v>
      </c>
      <c r="E2761" s="6">
        <v>42.61</v>
      </c>
      <c r="F2761" s="6">
        <v>0</v>
      </c>
      <c r="G2761" s="9">
        <v>-1.9300000000000001E-2</v>
      </c>
    </row>
    <row r="2762" spans="1:7" ht="18" thickBot="1" x14ac:dyDescent="0.3">
      <c r="A2762" s="3">
        <v>39828</v>
      </c>
      <c r="B2762" s="16">
        <v>45.17</v>
      </c>
      <c r="C2762" s="6">
        <v>44.42</v>
      </c>
      <c r="D2762" s="6">
        <v>48.26</v>
      </c>
      <c r="E2762" s="6">
        <v>44.42</v>
      </c>
      <c r="F2762" s="6">
        <v>0</v>
      </c>
      <c r="G2762" s="9">
        <v>-0.1552</v>
      </c>
    </row>
    <row r="2763" spans="1:7" ht="18" thickBot="1" x14ac:dyDescent="0.3">
      <c r="A2763" s="3">
        <v>39827</v>
      </c>
      <c r="B2763" s="16">
        <v>53.47</v>
      </c>
      <c r="C2763" s="6">
        <v>53.47</v>
      </c>
      <c r="D2763" s="6">
        <v>53.47</v>
      </c>
      <c r="E2763" s="6">
        <v>53.47</v>
      </c>
      <c r="F2763" s="6">
        <v>0</v>
      </c>
      <c r="G2763" s="9">
        <v>0</v>
      </c>
    </row>
    <row r="2764" spans="1:7" ht="18" thickBot="1" x14ac:dyDescent="0.3">
      <c r="A2764" s="3">
        <v>39826</v>
      </c>
      <c r="B2764" s="15">
        <v>53.47</v>
      </c>
      <c r="C2764" s="6">
        <v>44.7</v>
      </c>
      <c r="D2764" s="6">
        <v>54.01</v>
      </c>
      <c r="E2764" s="6">
        <v>42.68</v>
      </c>
      <c r="F2764" s="6">
        <v>0</v>
      </c>
      <c r="G2764" s="7">
        <v>0.1182</v>
      </c>
    </row>
    <row r="2765" spans="1:7" ht="18" thickBot="1" x14ac:dyDescent="0.3">
      <c r="A2765" s="3">
        <v>39825</v>
      </c>
      <c r="B2765" s="16">
        <v>47.82</v>
      </c>
      <c r="C2765" s="6">
        <v>47.82</v>
      </c>
      <c r="D2765" s="6">
        <v>47.82</v>
      </c>
      <c r="E2765" s="6">
        <v>47.82</v>
      </c>
      <c r="F2765" s="6">
        <v>0</v>
      </c>
      <c r="G2765" s="9">
        <v>0</v>
      </c>
    </row>
    <row r="2766" spans="1:7" ht="18" thickBot="1" x14ac:dyDescent="0.3">
      <c r="A2766" s="3">
        <v>39822</v>
      </c>
      <c r="B2766" s="15">
        <v>47.82</v>
      </c>
      <c r="C2766" s="6">
        <v>40.840000000000003</v>
      </c>
      <c r="D2766" s="6">
        <v>49.68</v>
      </c>
      <c r="E2766" s="6">
        <v>40.840000000000003</v>
      </c>
      <c r="F2766" s="6">
        <v>0</v>
      </c>
      <c r="G2766" s="7">
        <v>7.8E-2</v>
      </c>
    </row>
    <row r="2767" spans="1:7" ht="18" thickBot="1" x14ac:dyDescent="0.3">
      <c r="A2767" s="3">
        <v>39820</v>
      </c>
      <c r="B2767" s="15">
        <v>44.36</v>
      </c>
      <c r="C2767" s="6">
        <v>39.28</v>
      </c>
      <c r="D2767" s="6">
        <v>46.66</v>
      </c>
      <c r="E2767" s="6">
        <v>32.71</v>
      </c>
      <c r="F2767" s="6">
        <v>0</v>
      </c>
      <c r="G2767" s="7">
        <v>0.1454</v>
      </c>
    </row>
    <row r="2768" spans="1:7" ht="18" thickBot="1" x14ac:dyDescent="0.3">
      <c r="A2768" s="3">
        <v>39819</v>
      </c>
      <c r="B2768" s="15">
        <v>38.729999999999997</v>
      </c>
      <c r="C2768" s="6">
        <v>39.18</v>
      </c>
      <c r="D2768" s="6">
        <v>40.79</v>
      </c>
      <c r="E2768" s="6">
        <v>35.61</v>
      </c>
      <c r="F2768" s="6">
        <v>0</v>
      </c>
      <c r="G2768" s="7">
        <v>3.3999999999999998E-3</v>
      </c>
    </row>
    <row r="2769" spans="1:7" ht="18" thickBot="1" x14ac:dyDescent="0.3">
      <c r="A2769" s="3">
        <v>39818</v>
      </c>
      <c r="B2769" s="16">
        <v>38.6</v>
      </c>
      <c r="C2769" s="6">
        <v>37.35</v>
      </c>
      <c r="D2769" s="6">
        <v>41.75</v>
      </c>
      <c r="E2769" s="6">
        <v>37.090000000000003</v>
      </c>
      <c r="F2769" s="6">
        <v>0</v>
      </c>
      <c r="G2769" s="9">
        <v>-5.0900000000000001E-2</v>
      </c>
    </row>
    <row r="2770" spans="1:7" ht="18" thickBot="1" x14ac:dyDescent="0.3">
      <c r="A2770" s="3">
        <v>39815</v>
      </c>
      <c r="B2770" s="16">
        <v>40.67</v>
      </c>
      <c r="C2770" s="6">
        <v>39.44</v>
      </c>
      <c r="D2770" s="6">
        <v>42.01</v>
      </c>
      <c r="E2770" s="6">
        <v>39.44</v>
      </c>
      <c r="F2770" s="6">
        <v>0</v>
      </c>
      <c r="G2770" s="9">
        <v>-1.6199999999999999E-2</v>
      </c>
    </row>
    <row r="2771" spans="1:7" ht="18" thickBot="1" x14ac:dyDescent="0.3">
      <c r="A2771" s="3">
        <v>39814</v>
      </c>
      <c r="B2771" s="16">
        <v>41.34</v>
      </c>
      <c r="C2771" s="6">
        <v>41.12</v>
      </c>
      <c r="D2771" s="6">
        <v>43.2</v>
      </c>
      <c r="E2771" s="6">
        <v>41.12</v>
      </c>
      <c r="F2771" s="6">
        <v>0</v>
      </c>
      <c r="G2771" s="9">
        <v>-4.0599999999999997E-2</v>
      </c>
    </row>
    <row r="2772" spans="1:7" ht="18" thickBot="1" x14ac:dyDescent="0.3">
      <c r="A2772" s="3">
        <v>39813</v>
      </c>
      <c r="B2772" s="15">
        <v>43.09</v>
      </c>
      <c r="C2772" s="6">
        <v>42.51</v>
      </c>
      <c r="D2772" s="6">
        <v>44.12</v>
      </c>
      <c r="E2772" s="6">
        <v>42.51</v>
      </c>
      <c r="F2772" s="6">
        <v>0</v>
      </c>
      <c r="G2772" s="7">
        <v>1.3599999999999999E-2</v>
      </c>
    </row>
    <row r="2773" spans="1:7" ht="18" thickBot="1" x14ac:dyDescent="0.3">
      <c r="A2773" s="3">
        <v>39812</v>
      </c>
      <c r="B2773" s="16">
        <v>42.51</v>
      </c>
      <c r="C2773" s="6">
        <v>42.86</v>
      </c>
      <c r="D2773" s="6">
        <v>44.95</v>
      </c>
      <c r="E2773" s="6">
        <v>42.37</v>
      </c>
      <c r="F2773" s="6">
        <v>0</v>
      </c>
      <c r="G2773" s="9">
        <v>-3.1399999999999997E-2</v>
      </c>
    </row>
    <row r="2774" spans="1:7" ht="18" thickBot="1" x14ac:dyDescent="0.3">
      <c r="A2774" s="3">
        <v>39811</v>
      </c>
      <c r="B2774" s="16">
        <v>43.89</v>
      </c>
      <c r="C2774" s="6">
        <v>45.16</v>
      </c>
      <c r="D2774" s="6">
        <v>46.4</v>
      </c>
      <c r="E2774" s="6">
        <v>43.8</v>
      </c>
      <c r="F2774" s="6">
        <v>0</v>
      </c>
      <c r="G2774" s="9">
        <v>-2.81E-2</v>
      </c>
    </row>
    <row r="2775" spans="1:7" ht="18" thickBot="1" x14ac:dyDescent="0.3">
      <c r="A2775" s="3">
        <v>39808</v>
      </c>
      <c r="B2775" s="15">
        <v>45.16</v>
      </c>
      <c r="C2775" s="6">
        <v>41.79</v>
      </c>
      <c r="D2775" s="6">
        <v>46.52</v>
      </c>
      <c r="E2775" s="6">
        <v>41.49</v>
      </c>
      <c r="F2775" s="6">
        <v>0</v>
      </c>
      <c r="G2775" s="7">
        <v>8.0600000000000005E-2</v>
      </c>
    </row>
    <row r="2776" spans="1:7" ht="18" thickBot="1" x14ac:dyDescent="0.3">
      <c r="A2776" s="3">
        <v>39806</v>
      </c>
      <c r="B2776" s="16">
        <v>41.79</v>
      </c>
      <c r="C2776" s="6">
        <v>45.7</v>
      </c>
      <c r="D2776" s="6">
        <v>53.51</v>
      </c>
      <c r="E2776" s="6">
        <v>41.75</v>
      </c>
      <c r="F2776" s="6">
        <v>0</v>
      </c>
      <c r="G2776" s="9">
        <v>-8.5599999999999996E-2</v>
      </c>
    </row>
    <row r="2777" spans="1:7" ht="18" thickBot="1" x14ac:dyDescent="0.3">
      <c r="A2777" s="3">
        <v>39805</v>
      </c>
      <c r="B2777" s="15">
        <v>45.7</v>
      </c>
      <c r="C2777" s="6">
        <v>41.46</v>
      </c>
      <c r="D2777" s="6">
        <v>60.6</v>
      </c>
      <c r="E2777" s="6">
        <v>41.46</v>
      </c>
      <c r="F2777" s="6">
        <v>0</v>
      </c>
      <c r="G2777" s="7">
        <v>0.1023</v>
      </c>
    </row>
    <row r="2778" spans="1:7" ht="18" thickBot="1" x14ac:dyDescent="0.3">
      <c r="A2778" s="3">
        <v>39804</v>
      </c>
      <c r="B2778" s="16">
        <v>41.46</v>
      </c>
      <c r="C2778" s="6">
        <v>38.49</v>
      </c>
      <c r="D2778" s="6">
        <v>51.99</v>
      </c>
      <c r="E2778" s="6">
        <v>36.979999999999997</v>
      </c>
      <c r="F2778" s="6">
        <v>0</v>
      </c>
      <c r="G2778" s="9">
        <v>-7.6799999999999993E-2</v>
      </c>
    </row>
    <row r="2779" spans="1:7" ht="18" thickBot="1" x14ac:dyDescent="0.3">
      <c r="A2779" s="3">
        <v>39801</v>
      </c>
      <c r="B2779" s="16">
        <v>44.91</v>
      </c>
      <c r="C2779" s="6">
        <v>48.1</v>
      </c>
      <c r="D2779" s="6">
        <v>49.22</v>
      </c>
      <c r="E2779" s="6">
        <v>44.91</v>
      </c>
      <c r="F2779" s="6">
        <v>0</v>
      </c>
      <c r="G2779" s="9">
        <v>-1.2800000000000001E-2</v>
      </c>
    </row>
    <row r="2780" spans="1:7" ht="18" thickBot="1" x14ac:dyDescent="0.3">
      <c r="A2780" s="3">
        <v>39800</v>
      </c>
      <c r="B2780" s="15">
        <v>45.49</v>
      </c>
      <c r="C2780" s="6">
        <v>49.97</v>
      </c>
      <c r="D2780" s="6">
        <v>62.92</v>
      </c>
      <c r="E2780" s="6">
        <v>41.44</v>
      </c>
      <c r="F2780" s="6">
        <v>0</v>
      </c>
      <c r="G2780" s="7">
        <v>1.29E-2</v>
      </c>
    </row>
    <row r="2781" spans="1:7" ht="18" thickBot="1" x14ac:dyDescent="0.3">
      <c r="A2781" s="3">
        <v>39799</v>
      </c>
      <c r="B2781" s="16">
        <v>44.91</v>
      </c>
      <c r="C2781" s="6">
        <v>44.91</v>
      </c>
      <c r="D2781" s="6">
        <v>63.02</v>
      </c>
      <c r="E2781" s="6">
        <v>44.91</v>
      </c>
      <c r="F2781" s="6">
        <v>0</v>
      </c>
      <c r="G2781" s="9">
        <v>0</v>
      </c>
    </row>
    <row r="2782" spans="1:7" ht="18" thickBot="1" x14ac:dyDescent="0.3">
      <c r="A2782" s="3">
        <v>39798</v>
      </c>
      <c r="B2782" s="16">
        <v>44.91</v>
      </c>
      <c r="C2782" s="6">
        <v>48.1</v>
      </c>
      <c r="D2782" s="6">
        <v>49.22</v>
      </c>
      <c r="E2782" s="6">
        <v>44.91</v>
      </c>
      <c r="F2782" s="6">
        <v>0</v>
      </c>
      <c r="G2782" s="9">
        <v>-6.6299999999999998E-2</v>
      </c>
    </row>
    <row r="2783" spans="1:7" ht="18" thickBot="1" x14ac:dyDescent="0.3">
      <c r="A2783" s="3">
        <v>39797</v>
      </c>
      <c r="B2783" s="16">
        <v>48.1</v>
      </c>
      <c r="C2783" s="6">
        <v>47.85</v>
      </c>
      <c r="D2783" s="6">
        <v>52.66</v>
      </c>
      <c r="E2783" s="6">
        <v>47.85</v>
      </c>
      <c r="F2783" s="6">
        <v>0</v>
      </c>
      <c r="G2783" s="9">
        <v>-2.69E-2</v>
      </c>
    </row>
    <row r="2784" spans="1:7" ht="18" thickBot="1" x14ac:dyDescent="0.3">
      <c r="A2784" s="3">
        <v>39794</v>
      </c>
      <c r="B2784" s="16">
        <v>49.43</v>
      </c>
      <c r="C2784" s="6">
        <v>51.75</v>
      </c>
      <c r="D2784" s="6">
        <v>65.16</v>
      </c>
      <c r="E2784" s="6">
        <v>48.14</v>
      </c>
      <c r="F2784" s="6">
        <v>0</v>
      </c>
      <c r="G2784" s="9">
        <v>-4.48E-2</v>
      </c>
    </row>
    <row r="2785" spans="1:7" ht="18" thickBot="1" x14ac:dyDescent="0.3">
      <c r="A2785" s="3">
        <v>39793</v>
      </c>
      <c r="B2785" s="15">
        <v>51.75</v>
      </c>
      <c r="C2785" s="6">
        <v>45.63</v>
      </c>
      <c r="D2785" s="6">
        <v>51.96</v>
      </c>
      <c r="E2785" s="6">
        <v>44.43</v>
      </c>
      <c r="F2785" s="6">
        <v>0</v>
      </c>
      <c r="G2785" s="7">
        <v>2.76E-2</v>
      </c>
    </row>
    <row r="2786" spans="1:7" ht="18" thickBot="1" x14ac:dyDescent="0.3">
      <c r="A2786" s="3">
        <v>39792</v>
      </c>
      <c r="B2786" s="15">
        <v>50.36</v>
      </c>
      <c r="C2786" s="6">
        <v>47.24</v>
      </c>
      <c r="D2786" s="6">
        <v>53.56</v>
      </c>
      <c r="E2786" s="6">
        <v>47.24</v>
      </c>
      <c r="F2786" s="6">
        <v>0</v>
      </c>
      <c r="G2786" s="7">
        <v>1.6000000000000001E-3</v>
      </c>
    </row>
    <row r="2787" spans="1:7" ht="18" thickBot="1" x14ac:dyDescent="0.3">
      <c r="A2787" s="3">
        <v>39790</v>
      </c>
      <c r="B2787" s="16">
        <v>50.28</v>
      </c>
      <c r="C2787" s="6">
        <v>52.05</v>
      </c>
      <c r="D2787" s="6">
        <v>56.09</v>
      </c>
      <c r="E2787" s="6">
        <v>44.91</v>
      </c>
      <c r="F2787" s="6">
        <v>0</v>
      </c>
      <c r="G2787" s="9">
        <v>-3.4000000000000002E-2</v>
      </c>
    </row>
    <row r="2788" spans="1:7" ht="18" thickBot="1" x14ac:dyDescent="0.3">
      <c r="A2788" s="3">
        <v>39787</v>
      </c>
      <c r="B2788" s="15">
        <v>52.05</v>
      </c>
      <c r="C2788" s="6">
        <v>51.84</v>
      </c>
      <c r="D2788" s="6">
        <v>56.11</v>
      </c>
      <c r="E2788" s="6">
        <v>47.44</v>
      </c>
      <c r="F2788" s="6">
        <v>0</v>
      </c>
      <c r="G2788" s="7">
        <v>4.1000000000000003E-3</v>
      </c>
    </row>
    <row r="2789" spans="1:7" ht="18" thickBot="1" x14ac:dyDescent="0.3">
      <c r="A2789" s="3">
        <v>39786</v>
      </c>
      <c r="B2789" s="16">
        <v>51.84</v>
      </c>
      <c r="C2789" s="6">
        <v>48.46</v>
      </c>
      <c r="D2789" s="6">
        <v>55.22</v>
      </c>
      <c r="E2789" s="6">
        <v>48.46</v>
      </c>
      <c r="F2789" s="6">
        <v>0</v>
      </c>
      <c r="G2789" s="9">
        <v>-5.16E-2</v>
      </c>
    </row>
    <row r="2790" spans="1:7" ht="18" thickBot="1" x14ac:dyDescent="0.3">
      <c r="A2790" s="3">
        <v>39785</v>
      </c>
      <c r="B2790" s="15">
        <v>54.66</v>
      </c>
      <c r="C2790" s="6">
        <v>54.3</v>
      </c>
      <c r="D2790" s="6">
        <v>57.03</v>
      </c>
      <c r="E2790" s="6">
        <v>51.16</v>
      </c>
      <c r="F2790" s="6">
        <v>0</v>
      </c>
      <c r="G2790" s="7">
        <v>6.6E-3</v>
      </c>
    </row>
    <row r="2791" spans="1:7" ht="18" thickBot="1" x14ac:dyDescent="0.3">
      <c r="A2791" s="3">
        <v>39784</v>
      </c>
      <c r="B2791" s="16">
        <v>54.3</v>
      </c>
      <c r="C2791" s="6">
        <v>55.26</v>
      </c>
      <c r="D2791" s="6">
        <v>55.26</v>
      </c>
      <c r="E2791" s="6">
        <v>51.87</v>
      </c>
      <c r="F2791" s="6">
        <v>0</v>
      </c>
      <c r="G2791" s="9">
        <v>-1.7399999999999999E-2</v>
      </c>
    </row>
    <row r="2792" spans="1:7" ht="18" thickBot="1" x14ac:dyDescent="0.3">
      <c r="A2792" s="3">
        <v>39783</v>
      </c>
      <c r="B2792" s="16">
        <v>55.26</v>
      </c>
      <c r="C2792" s="6">
        <v>57.44</v>
      </c>
      <c r="D2792" s="6">
        <v>57.44</v>
      </c>
      <c r="E2792" s="6">
        <v>50.53</v>
      </c>
      <c r="F2792" s="6">
        <v>0</v>
      </c>
      <c r="G2792" s="9">
        <v>-3.7999999999999999E-2</v>
      </c>
    </row>
    <row r="2793" spans="1:7" ht="18" thickBot="1" x14ac:dyDescent="0.3">
      <c r="A2793" s="3">
        <v>39780</v>
      </c>
      <c r="B2793" s="15">
        <v>57.44</v>
      </c>
      <c r="C2793" s="6">
        <v>56.21</v>
      </c>
      <c r="D2793" s="6">
        <v>62.55</v>
      </c>
      <c r="E2793" s="6">
        <v>52.99</v>
      </c>
      <c r="F2793" s="6">
        <v>0</v>
      </c>
      <c r="G2793" s="7">
        <v>2.1899999999999999E-2</v>
      </c>
    </row>
    <row r="2794" spans="1:7" ht="18" thickBot="1" x14ac:dyDescent="0.3">
      <c r="A2794" s="3">
        <v>39778</v>
      </c>
      <c r="B2794" s="16">
        <v>56.21</v>
      </c>
      <c r="C2794" s="6">
        <v>59.56</v>
      </c>
      <c r="D2794" s="6">
        <v>78.599999999999994</v>
      </c>
      <c r="E2794" s="6">
        <v>55.48</v>
      </c>
      <c r="F2794" s="6">
        <v>0</v>
      </c>
      <c r="G2794" s="9">
        <v>-5.62E-2</v>
      </c>
    </row>
    <row r="2795" spans="1:7" ht="18" thickBot="1" x14ac:dyDescent="0.3">
      <c r="A2795" s="3">
        <v>39777</v>
      </c>
      <c r="B2795" s="16">
        <v>59.56</v>
      </c>
      <c r="C2795" s="6">
        <v>59.15</v>
      </c>
      <c r="D2795" s="6">
        <v>62.59</v>
      </c>
      <c r="E2795" s="6">
        <v>59.15</v>
      </c>
      <c r="F2795" s="6">
        <v>0</v>
      </c>
      <c r="G2795" s="9">
        <v>-5.1700000000000003E-2</v>
      </c>
    </row>
    <row r="2796" spans="1:7" ht="18" thickBot="1" x14ac:dyDescent="0.3">
      <c r="A2796" s="3">
        <v>39776</v>
      </c>
      <c r="B2796" s="16">
        <v>62.81</v>
      </c>
      <c r="C2796" s="6">
        <v>62.81</v>
      </c>
      <c r="D2796" s="6">
        <v>62.81</v>
      </c>
      <c r="E2796" s="6">
        <v>62.81</v>
      </c>
      <c r="F2796" s="6">
        <v>0</v>
      </c>
      <c r="G2796" s="9">
        <v>-2.5600000000000001E-2</v>
      </c>
    </row>
    <row r="2797" spans="1:7" ht="18" thickBot="1" x14ac:dyDescent="0.3">
      <c r="A2797" s="3">
        <v>39773</v>
      </c>
      <c r="B2797" s="16">
        <v>64.459999999999994</v>
      </c>
      <c r="C2797" s="6">
        <v>65.55</v>
      </c>
      <c r="D2797" s="6">
        <v>90.12</v>
      </c>
      <c r="E2797" s="6">
        <v>61.32</v>
      </c>
      <c r="F2797" s="6">
        <v>0</v>
      </c>
      <c r="G2797" s="9">
        <v>-1.66E-2</v>
      </c>
    </row>
    <row r="2798" spans="1:7" ht="18" thickBot="1" x14ac:dyDescent="0.3">
      <c r="A2798" s="3">
        <v>39772</v>
      </c>
      <c r="B2798" s="15">
        <v>65.55</v>
      </c>
      <c r="C2798" s="6">
        <v>60.84</v>
      </c>
      <c r="D2798" s="6">
        <v>70.819999999999993</v>
      </c>
      <c r="E2798" s="6">
        <v>60.84</v>
      </c>
      <c r="F2798" s="6">
        <v>0</v>
      </c>
      <c r="G2798" s="7">
        <v>7.7399999999999997E-2</v>
      </c>
    </row>
    <row r="2799" spans="1:7" ht="18" thickBot="1" x14ac:dyDescent="0.3">
      <c r="A2799" s="3">
        <v>39771</v>
      </c>
      <c r="B2799" s="16">
        <v>60.84</v>
      </c>
      <c r="C2799" s="6">
        <v>59.31</v>
      </c>
      <c r="D2799" s="6">
        <v>79.400000000000006</v>
      </c>
      <c r="E2799" s="6">
        <v>54.28</v>
      </c>
      <c r="F2799" s="6">
        <v>0</v>
      </c>
      <c r="G2799" s="9">
        <v>-5.91E-2</v>
      </c>
    </row>
    <row r="2800" spans="1:7" ht="18" thickBot="1" x14ac:dyDescent="0.3">
      <c r="A2800" s="3">
        <v>39770</v>
      </c>
      <c r="B2800" s="16">
        <v>64.66</v>
      </c>
      <c r="C2800" s="6">
        <v>63.57</v>
      </c>
      <c r="D2800" s="6">
        <v>77.33</v>
      </c>
      <c r="E2800" s="6">
        <v>63.45</v>
      </c>
      <c r="F2800" s="6">
        <v>0</v>
      </c>
      <c r="G2800" s="9">
        <v>-0.24049999999999999</v>
      </c>
    </row>
    <row r="2801" spans="1:7" ht="18" thickBot="1" x14ac:dyDescent="0.3">
      <c r="A2801" s="3">
        <v>39769</v>
      </c>
      <c r="B2801" s="15">
        <v>85.13</v>
      </c>
      <c r="C2801" s="6">
        <v>61.43</v>
      </c>
      <c r="D2801" s="6">
        <v>91.78</v>
      </c>
      <c r="E2801" s="6">
        <v>58.87</v>
      </c>
      <c r="F2801" s="6">
        <v>0</v>
      </c>
      <c r="G2801" s="7">
        <v>0.21479999999999999</v>
      </c>
    </row>
    <row r="2802" spans="1:7" ht="18" thickBot="1" x14ac:dyDescent="0.3">
      <c r="A2802" s="3">
        <v>39766</v>
      </c>
      <c r="B2802" s="16">
        <v>70.08</v>
      </c>
      <c r="C2802" s="6">
        <v>65.540000000000006</v>
      </c>
      <c r="D2802" s="6">
        <v>92.53</v>
      </c>
      <c r="E2802" s="6">
        <v>55.23</v>
      </c>
      <c r="F2802" s="6">
        <v>0</v>
      </c>
      <c r="G2802" s="9">
        <v>-7.6E-3</v>
      </c>
    </row>
    <row r="2803" spans="1:7" ht="18" thickBot="1" x14ac:dyDescent="0.3">
      <c r="A2803" s="3">
        <v>39764</v>
      </c>
      <c r="B2803" s="15">
        <v>70.62</v>
      </c>
      <c r="C2803" s="6">
        <v>62.97</v>
      </c>
      <c r="D2803" s="6">
        <v>74.36</v>
      </c>
      <c r="E2803" s="6">
        <v>57.7</v>
      </c>
      <c r="F2803" s="6">
        <v>0</v>
      </c>
      <c r="G2803" s="7">
        <v>5.4199999999999998E-2</v>
      </c>
    </row>
    <row r="2804" spans="1:7" ht="18" thickBot="1" x14ac:dyDescent="0.3">
      <c r="A2804" s="3">
        <v>39763</v>
      </c>
      <c r="B2804" s="15">
        <v>66.989999999999995</v>
      </c>
      <c r="C2804" s="6">
        <v>62.4</v>
      </c>
      <c r="D2804" s="6">
        <v>66.989999999999995</v>
      </c>
      <c r="E2804" s="6">
        <v>62.4</v>
      </c>
      <c r="F2804" s="6">
        <v>0</v>
      </c>
      <c r="G2804" s="7">
        <v>5.0700000000000002E-2</v>
      </c>
    </row>
    <row r="2805" spans="1:7" ht="18" thickBot="1" x14ac:dyDescent="0.3">
      <c r="A2805" s="3">
        <v>39762</v>
      </c>
      <c r="B2805" s="16">
        <v>63.76</v>
      </c>
      <c r="C2805" s="6">
        <v>59.08</v>
      </c>
      <c r="D2805" s="6">
        <v>67.05</v>
      </c>
      <c r="E2805" s="6">
        <v>57.9</v>
      </c>
      <c r="F2805" s="6">
        <v>0</v>
      </c>
      <c r="G2805" s="9">
        <v>-5.1499999999999997E-2</v>
      </c>
    </row>
    <row r="2806" spans="1:7" ht="18" thickBot="1" x14ac:dyDescent="0.3">
      <c r="A2806" s="3">
        <v>39759</v>
      </c>
      <c r="B2806" s="15">
        <v>67.22</v>
      </c>
      <c r="C2806" s="6">
        <v>69.260000000000005</v>
      </c>
      <c r="D2806" s="6">
        <v>72.37</v>
      </c>
      <c r="E2806" s="6">
        <v>62.75</v>
      </c>
      <c r="F2806" s="6">
        <v>0</v>
      </c>
      <c r="G2806" s="7">
        <v>8.1600000000000006E-2</v>
      </c>
    </row>
    <row r="2807" spans="1:7" ht="18" thickBot="1" x14ac:dyDescent="0.3">
      <c r="A2807" s="3">
        <v>39758</v>
      </c>
      <c r="B2807" s="16">
        <v>62.15</v>
      </c>
      <c r="C2807" s="6">
        <v>62.15</v>
      </c>
      <c r="D2807" s="6">
        <v>62.15</v>
      </c>
      <c r="E2807" s="6">
        <v>62.15</v>
      </c>
      <c r="F2807" s="6">
        <v>0</v>
      </c>
      <c r="G2807" s="9">
        <v>-6.8900000000000003E-2</v>
      </c>
    </row>
    <row r="2808" spans="1:7" ht="18" thickBot="1" x14ac:dyDescent="0.3">
      <c r="A2808" s="3">
        <v>39757</v>
      </c>
      <c r="B2808" s="15">
        <v>66.75</v>
      </c>
      <c r="C2808" s="6">
        <v>47.16</v>
      </c>
      <c r="D2808" s="6">
        <v>68.8</v>
      </c>
      <c r="E2808" s="6">
        <v>47.16</v>
      </c>
      <c r="F2808" s="6">
        <v>0</v>
      </c>
      <c r="G2808" s="7">
        <v>7.3999999999999996E-2</v>
      </c>
    </row>
    <row r="2809" spans="1:7" ht="18" thickBot="1" x14ac:dyDescent="0.3">
      <c r="A2809" s="3">
        <v>39756</v>
      </c>
      <c r="B2809" s="16">
        <v>62.15</v>
      </c>
      <c r="C2809" s="6">
        <v>58.65</v>
      </c>
      <c r="D2809" s="6">
        <v>84.51</v>
      </c>
      <c r="E2809" s="6">
        <v>58.65</v>
      </c>
      <c r="F2809" s="6">
        <v>0</v>
      </c>
      <c r="G2809" s="9">
        <v>-8.3900000000000002E-2</v>
      </c>
    </row>
    <row r="2810" spans="1:7" ht="18" thickBot="1" x14ac:dyDescent="0.3">
      <c r="A2810" s="3">
        <v>39755</v>
      </c>
      <c r="B2810" s="16">
        <v>67.84</v>
      </c>
      <c r="C2810" s="6">
        <v>88.68</v>
      </c>
      <c r="D2810" s="6">
        <v>88.68</v>
      </c>
      <c r="E2810" s="6">
        <v>60.15</v>
      </c>
      <c r="F2810" s="6">
        <v>0</v>
      </c>
      <c r="G2810" s="9">
        <v>-7.4999999999999997E-3</v>
      </c>
    </row>
    <row r="2811" spans="1:7" ht="18" thickBot="1" x14ac:dyDescent="0.3">
      <c r="A2811" s="3">
        <v>39752</v>
      </c>
      <c r="B2811" s="16">
        <v>68.349999999999994</v>
      </c>
      <c r="C2811" s="6">
        <v>68.349999999999994</v>
      </c>
      <c r="D2811" s="6">
        <v>68.349999999999994</v>
      </c>
      <c r="E2811" s="6">
        <v>68.349999999999994</v>
      </c>
      <c r="F2811" s="6">
        <v>0</v>
      </c>
      <c r="G2811" s="9">
        <v>0</v>
      </c>
    </row>
    <row r="2812" spans="1:7" ht="18" thickBot="1" x14ac:dyDescent="0.3">
      <c r="A2812" s="3">
        <v>39750</v>
      </c>
      <c r="B2812" s="15">
        <v>68.349999999999994</v>
      </c>
      <c r="C2812" s="6">
        <v>63.07</v>
      </c>
      <c r="D2812" s="6">
        <v>79.95</v>
      </c>
      <c r="E2812" s="6">
        <v>63.07</v>
      </c>
      <c r="F2812" s="6">
        <v>0</v>
      </c>
      <c r="G2812" s="7">
        <v>0.50219999999999998</v>
      </c>
    </row>
    <row r="2813" spans="1:7" ht="18" thickBot="1" x14ac:dyDescent="0.3">
      <c r="A2813" s="3">
        <v>39749</v>
      </c>
      <c r="B2813" s="16">
        <v>45.5</v>
      </c>
      <c r="C2813" s="6">
        <v>45.5</v>
      </c>
      <c r="D2813" s="6">
        <v>45.5</v>
      </c>
      <c r="E2813" s="6">
        <v>45.5</v>
      </c>
      <c r="F2813" s="6">
        <v>0</v>
      </c>
      <c r="G2813" s="9">
        <v>-0.32590000000000002</v>
      </c>
    </row>
    <row r="2814" spans="1:7" ht="18" thickBot="1" x14ac:dyDescent="0.3">
      <c r="A2814" s="3">
        <v>39748</v>
      </c>
      <c r="B2814" s="15">
        <v>67.5</v>
      </c>
      <c r="C2814" s="6">
        <v>87.05</v>
      </c>
      <c r="D2814" s="6">
        <v>90.02</v>
      </c>
      <c r="E2814" s="6">
        <v>56.12</v>
      </c>
      <c r="F2814" s="6">
        <v>0</v>
      </c>
      <c r="G2814" s="7">
        <v>0.48349999999999999</v>
      </c>
    </row>
    <row r="2815" spans="1:7" ht="18" thickBot="1" x14ac:dyDescent="0.3">
      <c r="A2815" s="3">
        <v>39745</v>
      </c>
      <c r="B2815" s="16">
        <v>45.5</v>
      </c>
      <c r="C2815" s="6">
        <v>54.97</v>
      </c>
      <c r="D2815" s="6">
        <v>82.59</v>
      </c>
      <c r="E2815" s="6">
        <v>45.5</v>
      </c>
      <c r="F2815" s="6">
        <v>0</v>
      </c>
      <c r="G2815" s="9">
        <v>-0.17230000000000001</v>
      </c>
    </row>
    <row r="2816" spans="1:7" ht="18" thickBot="1" x14ac:dyDescent="0.3">
      <c r="A2816" s="3">
        <v>39744</v>
      </c>
      <c r="B2816" s="15">
        <v>54.97</v>
      </c>
      <c r="C2816" s="6">
        <v>54.75</v>
      </c>
      <c r="D2816" s="6">
        <v>66.709999999999994</v>
      </c>
      <c r="E2816" s="6">
        <v>31.47</v>
      </c>
      <c r="F2816" s="6">
        <v>0</v>
      </c>
      <c r="G2816" s="7">
        <v>4.0000000000000001E-3</v>
      </c>
    </row>
    <row r="2817" spans="1:7" ht="18" thickBot="1" x14ac:dyDescent="0.3">
      <c r="A2817" s="3">
        <v>39743</v>
      </c>
      <c r="B2817" s="16">
        <v>54.75</v>
      </c>
      <c r="C2817" s="6">
        <v>56</v>
      </c>
      <c r="D2817" s="6">
        <v>74.13</v>
      </c>
      <c r="E2817" s="6">
        <v>30.69</v>
      </c>
      <c r="F2817" s="6">
        <v>0</v>
      </c>
      <c r="G2817" s="9">
        <v>-2.23E-2</v>
      </c>
    </row>
    <row r="2818" spans="1:7" ht="18" thickBot="1" x14ac:dyDescent="0.3">
      <c r="A2818" s="3">
        <v>39742</v>
      </c>
      <c r="B2818" s="16">
        <v>56</v>
      </c>
      <c r="C2818" s="6">
        <v>47.24</v>
      </c>
      <c r="D2818" s="6">
        <v>57.79</v>
      </c>
      <c r="E2818" s="6">
        <v>47.24</v>
      </c>
      <c r="F2818" s="6">
        <v>0</v>
      </c>
      <c r="G2818" s="9">
        <v>-1.9800000000000002E-2</v>
      </c>
    </row>
    <row r="2819" spans="1:7" ht="18" thickBot="1" x14ac:dyDescent="0.3">
      <c r="A2819" s="3">
        <v>39741</v>
      </c>
      <c r="B2819" s="15">
        <v>57.13</v>
      </c>
      <c r="C2819" s="6">
        <v>46.72</v>
      </c>
      <c r="D2819" s="6">
        <v>74.8</v>
      </c>
      <c r="E2819" s="6">
        <v>39.049999999999997</v>
      </c>
      <c r="F2819" s="6">
        <v>0</v>
      </c>
      <c r="G2819" s="7">
        <v>0.2228</v>
      </c>
    </row>
    <row r="2820" spans="1:7" ht="18" thickBot="1" x14ac:dyDescent="0.3">
      <c r="A2820" s="3">
        <v>39738</v>
      </c>
      <c r="B2820" s="16">
        <v>46.72</v>
      </c>
      <c r="C2820" s="6">
        <v>30.39</v>
      </c>
      <c r="D2820" s="6">
        <v>50.09</v>
      </c>
      <c r="E2820" s="6">
        <v>30.39</v>
      </c>
      <c r="F2820" s="6">
        <v>0</v>
      </c>
      <c r="G2820" s="9">
        <v>-2.2800000000000001E-2</v>
      </c>
    </row>
    <row r="2821" spans="1:7" ht="18" thickBot="1" x14ac:dyDescent="0.3">
      <c r="A2821" s="3">
        <v>39737</v>
      </c>
      <c r="B2821" s="15">
        <v>47.81</v>
      </c>
      <c r="C2821" s="6">
        <v>32.03</v>
      </c>
      <c r="D2821" s="6">
        <v>54.78</v>
      </c>
      <c r="E2821" s="6">
        <v>32.03</v>
      </c>
      <c r="F2821" s="6">
        <v>0</v>
      </c>
      <c r="G2821" s="7">
        <v>3.78E-2</v>
      </c>
    </row>
    <row r="2822" spans="1:7" ht="18" thickBot="1" x14ac:dyDescent="0.3">
      <c r="A2822" s="3">
        <v>39736</v>
      </c>
      <c r="B2822" s="16">
        <v>46.07</v>
      </c>
      <c r="C2822" s="6">
        <v>36.68</v>
      </c>
      <c r="D2822" s="6">
        <v>46.48</v>
      </c>
      <c r="E2822" s="6">
        <v>36.68</v>
      </c>
      <c r="F2822" s="6">
        <v>0</v>
      </c>
      <c r="G2822" s="9">
        <v>-8.9999999999999993E-3</v>
      </c>
    </row>
    <row r="2823" spans="1:7" ht="18" thickBot="1" x14ac:dyDescent="0.3">
      <c r="A2823" s="3">
        <v>39735</v>
      </c>
      <c r="B2823" s="16">
        <v>46.49</v>
      </c>
      <c r="C2823" s="6">
        <v>46.49</v>
      </c>
      <c r="D2823" s="6">
        <v>46.49</v>
      </c>
      <c r="E2823" s="6">
        <v>46.49</v>
      </c>
      <c r="F2823" s="6">
        <v>0</v>
      </c>
      <c r="G2823" s="9">
        <v>0</v>
      </c>
    </row>
    <row r="2824" spans="1:7" ht="18" thickBot="1" x14ac:dyDescent="0.3">
      <c r="A2824" s="3">
        <v>39734</v>
      </c>
      <c r="B2824" s="15">
        <v>46.49</v>
      </c>
      <c r="C2824" s="6">
        <v>40.82</v>
      </c>
      <c r="D2824" s="6">
        <v>57.78</v>
      </c>
      <c r="E2824" s="6">
        <v>40.82</v>
      </c>
      <c r="F2824" s="6">
        <v>0</v>
      </c>
      <c r="G2824" s="7">
        <v>0.182</v>
      </c>
    </row>
    <row r="2825" spans="1:7" ht="18" thickBot="1" x14ac:dyDescent="0.3">
      <c r="A2825" s="3">
        <v>39731</v>
      </c>
      <c r="B2825" s="16">
        <v>39.33</v>
      </c>
      <c r="C2825" s="6">
        <v>39.33</v>
      </c>
      <c r="D2825" s="6">
        <v>39.33</v>
      </c>
      <c r="E2825" s="6">
        <v>39.33</v>
      </c>
      <c r="F2825" s="6">
        <v>0</v>
      </c>
      <c r="G2825" s="9">
        <v>0</v>
      </c>
    </row>
    <row r="2826" spans="1:7" ht="18" thickBot="1" x14ac:dyDescent="0.3">
      <c r="A2826" s="3">
        <v>39729</v>
      </c>
      <c r="B2826" s="15">
        <v>39.33</v>
      </c>
      <c r="C2826" s="6">
        <v>30.23</v>
      </c>
      <c r="D2826" s="6">
        <v>52.69</v>
      </c>
      <c r="E2826" s="6">
        <v>30.23</v>
      </c>
      <c r="F2826" s="6">
        <v>0</v>
      </c>
      <c r="G2826" s="7">
        <v>8.0000000000000004E-4</v>
      </c>
    </row>
    <row r="2827" spans="1:7" ht="18" thickBot="1" x14ac:dyDescent="0.3">
      <c r="A2827" s="3">
        <v>39728</v>
      </c>
      <c r="B2827" s="15">
        <v>39.299999999999997</v>
      </c>
      <c r="C2827" s="6">
        <v>48.08</v>
      </c>
      <c r="D2827" s="6">
        <v>48.08</v>
      </c>
      <c r="E2827" s="6">
        <v>33.75</v>
      </c>
      <c r="F2827" s="6">
        <v>0</v>
      </c>
      <c r="G2827" s="7">
        <v>0.16439999999999999</v>
      </c>
    </row>
    <row r="2828" spans="1:7" ht="18" thickBot="1" x14ac:dyDescent="0.3">
      <c r="A2828" s="3">
        <v>39727</v>
      </c>
      <c r="B2828" s="16">
        <v>33.75</v>
      </c>
      <c r="C2828" s="6">
        <v>44.11</v>
      </c>
      <c r="D2828" s="6">
        <v>44.79</v>
      </c>
      <c r="E2828" s="6">
        <v>32.380000000000003</v>
      </c>
      <c r="F2828" s="6">
        <v>0</v>
      </c>
      <c r="G2828" s="9">
        <v>-3.85E-2</v>
      </c>
    </row>
    <row r="2829" spans="1:7" ht="18" thickBot="1" x14ac:dyDescent="0.3">
      <c r="A2829" s="3">
        <v>39724</v>
      </c>
      <c r="B2829" s="16">
        <v>35.1</v>
      </c>
      <c r="C2829" s="6">
        <v>40.22</v>
      </c>
      <c r="D2829" s="6">
        <v>40.22</v>
      </c>
      <c r="E2829" s="6">
        <v>33.76</v>
      </c>
      <c r="F2829" s="6">
        <v>0</v>
      </c>
      <c r="G2829" s="9">
        <v>-1.24E-2</v>
      </c>
    </row>
    <row r="2830" spans="1:7" ht="18" thickBot="1" x14ac:dyDescent="0.3">
      <c r="A2830" s="3">
        <v>39722</v>
      </c>
      <c r="B2830" s="16">
        <v>35.54</v>
      </c>
      <c r="C2830" s="6">
        <v>37.19</v>
      </c>
      <c r="D2830" s="6">
        <v>37.19</v>
      </c>
      <c r="E2830" s="6">
        <v>34.979999999999997</v>
      </c>
      <c r="F2830" s="6">
        <v>0</v>
      </c>
      <c r="G2830" s="9">
        <v>-4.4400000000000002E-2</v>
      </c>
    </row>
    <row r="2831" spans="1:7" ht="18" thickBot="1" x14ac:dyDescent="0.3">
      <c r="A2831" s="3">
        <v>39721</v>
      </c>
      <c r="B2831" s="15">
        <v>37.19</v>
      </c>
      <c r="C2831" s="6">
        <v>51.49</v>
      </c>
      <c r="D2831" s="6">
        <v>51.49</v>
      </c>
      <c r="E2831" s="6">
        <v>34.9</v>
      </c>
      <c r="F2831" s="6">
        <v>0</v>
      </c>
      <c r="G2831" s="7">
        <v>6.5600000000000006E-2</v>
      </c>
    </row>
    <row r="2832" spans="1:7" ht="18" thickBot="1" x14ac:dyDescent="0.3">
      <c r="A2832" s="3">
        <v>39720</v>
      </c>
      <c r="B2832" s="15">
        <v>34.9</v>
      </c>
      <c r="C2832" s="6">
        <v>37.840000000000003</v>
      </c>
      <c r="D2832" s="6">
        <v>37.840000000000003</v>
      </c>
      <c r="E2832" s="6">
        <v>32.26</v>
      </c>
      <c r="F2832" s="6">
        <v>0</v>
      </c>
      <c r="G2832" s="7">
        <v>2.7699999999999999E-2</v>
      </c>
    </row>
    <row r="2833" spans="1:7" ht="18" thickBot="1" x14ac:dyDescent="0.3">
      <c r="A2833" s="3">
        <v>39717</v>
      </c>
      <c r="B2833" s="16">
        <v>33.96</v>
      </c>
      <c r="C2833" s="6">
        <v>33.979999999999997</v>
      </c>
      <c r="D2833" s="6">
        <v>35.270000000000003</v>
      </c>
      <c r="E2833" s="6">
        <v>33.6</v>
      </c>
      <c r="F2833" s="6">
        <v>0</v>
      </c>
      <c r="G2833" s="9">
        <v>-3.8E-3</v>
      </c>
    </row>
    <row r="2834" spans="1:7" ht="18" thickBot="1" x14ac:dyDescent="0.3">
      <c r="A2834" s="3">
        <v>39716</v>
      </c>
      <c r="B2834" s="16">
        <v>34.090000000000003</v>
      </c>
      <c r="C2834" s="6">
        <v>36.130000000000003</v>
      </c>
      <c r="D2834" s="6">
        <v>40.68</v>
      </c>
      <c r="E2834" s="6">
        <v>32.21</v>
      </c>
      <c r="F2834" s="6">
        <v>0</v>
      </c>
      <c r="G2834" s="9">
        <v>-4.2700000000000002E-2</v>
      </c>
    </row>
    <row r="2835" spans="1:7" ht="18" thickBot="1" x14ac:dyDescent="0.3">
      <c r="A2835" s="3">
        <v>39715</v>
      </c>
      <c r="B2835" s="16">
        <v>35.61</v>
      </c>
      <c r="C2835" s="6">
        <v>41.38</v>
      </c>
      <c r="D2835" s="6">
        <v>49.97</v>
      </c>
      <c r="E2835" s="6">
        <v>34.43</v>
      </c>
      <c r="F2835" s="6">
        <v>0</v>
      </c>
      <c r="G2835" s="9">
        <v>-8.0799999999999997E-2</v>
      </c>
    </row>
    <row r="2836" spans="1:7" ht="18" thickBot="1" x14ac:dyDescent="0.3">
      <c r="A2836" s="3">
        <v>39714</v>
      </c>
      <c r="B2836" s="15">
        <v>38.74</v>
      </c>
      <c r="C2836" s="6">
        <v>42.44</v>
      </c>
      <c r="D2836" s="6">
        <v>53.83</v>
      </c>
      <c r="E2836" s="6">
        <v>36.58</v>
      </c>
      <c r="F2836" s="6">
        <v>0</v>
      </c>
      <c r="G2836" s="7">
        <v>2.0299999999999999E-2</v>
      </c>
    </row>
    <row r="2837" spans="1:7" ht="18" thickBot="1" x14ac:dyDescent="0.3">
      <c r="A2837" s="3">
        <v>39713</v>
      </c>
      <c r="B2837" s="16">
        <v>37.97</v>
      </c>
      <c r="C2837" s="6">
        <v>39.119999999999997</v>
      </c>
      <c r="D2837" s="6">
        <v>49.68</v>
      </c>
      <c r="E2837" s="6">
        <v>36.08</v>
      </c>
      <c r="F2837" s="6">
        <v>0</v>
      </c>
      <c r="G2837" s="9">
        <v>-2.9399999999999999E-2</v>
      </c>
    </row>
    <row r="2838" spans="1:7" ht="18" thickBot="1" x14ac:dyDescent="0.3">
      <c r="A2838" s="3">
        <v>39710</v>
      </c>
      <c r="B2838" s="16">
        <v>39.119999999999997</v>
      </c>
      <c r="C2838" s="6">
        <v>39.56</v>
      </c>
      <c r="D2838" s="6">
        <v>50.08</v>
      </c>
      <c r="E2838" s="6">
        <v>38.08</v>
      </c>
      <c r="F2838" s="6">
        <v>0</v>
      </c>
      <c r="G2838" s="9">
        <v>-1.11E-2</v>
      </c>
    </row>
    <row r="2839" spans="1:7" ht="18" thickBot="1" x14ac:dyDescent="0.3">
      <c r="A2839" s="3">
        <v>39709</v>
      </c>
      <c r="B2839" s="15">
        <v>39.56</v>
      </c>
      <c r="C2839" s="6">
        <v>54.29</v>
      </c>
      <c r="D2839" s="6">
        <v>68.33</v>
      </c>
      <c r="E2839" s="6">
        <v>29.88</v>
      </c>
      <c r="F2839" s="6">
        <v>0</v>
      </c>
      <c r="G2839" s="7">
        <v>0.16389999999999999</v>
      </c>
    </row>
    <row r="2840" spans="1:7" ht="18" thickBot="1" x14ac:dyDescent="0.3">
      <c r="A2840" s="3">
        <v>39708</v>
      </c>
      <c r="B2840" s="16">
        <v>33.99</v>
      </c>
      <c r="C2840" s="6">
        <v>33.270000000000003</v>
      </c>
      <c r="D2840" s="6">
        <v>66.09</v>
      </c>
      <c r="E2840" s="6">
        <v>30.61</v>
      </c>
      <c r="F2840" s="6">
        <v>0</v>
      </c>
      <c r="G2840" s="9">
        <v>-2.6100000000000002E-2</v>
      </c>
    </row>
    <row r="2841" spans="1:7" ht="18" thickBot="1" x14ac:dyDescent="0.3">
      <c r="A2841" s="3">
        <v>39707</v>
      </c>
      <c r="B2841" s="15">
        <v>34.9</v>
      </c>
      <c r="C2841" s="6">
        <v>53.62</v>
      </c>
      <c r="D2841" s="6">
        <v>53.62</v>
      </c>
      <c r="E2841" s="6">
        <v>33.119999999999997</v>
      </c>
      <c r="F2841" s="6">
        <v>0</v>
      </c>
      <c r="G2841" s="7">
        <v>5.3699999999999998E-2</v>
      </c>
    </row>
    <row r="2842" spans="1:7" ht="18" thickBot="1" x14ac:dyDescent="0.3">
      <c r="A2842" s="3">
        <v>39706</v>
      </c>
      <c r="B2842" s="15">
        <v>33.119999999999997</v>
      </c>
      <c r="C2842" s="6">
        <v>39.76</v>
      </c>
      <c r="D2842" s="6">
        <v>63.32</v>
      </c>
      <c r="E2842" s="6">
        <v>32.200000000000003</v>
      </c>
      <c r="F2842" s="6">
        <v>0</v>
      </c>
      <c r="G2842" s="7">
        <v>8.8400000000000006E-2</v>
      </c>
    </row>
    <row r="2843" spans="1:7" ht="18" thickBot="1" x14ac:dyDescent="0.3">
      <c r="A2843" s="3">
        <v>39703</v>
      </c>
      <c r="B2843" s="16">
        <v>30.43</v>
      </c>
      <c r="C2843" s="6">
        <v>32.729999999999997</v>
      </c>
      <c r="D2843" s="6">
        <v>58.11</v>
      </c>
      <c r="E2843" s="6">
        <v>27.51</v>
      </c>
      <c r="F2843" s="6">
        <v>0</v>
      </c>
      <c r="G2843" s="9">
        <v>-7.0300000000000001E-2</v>
      </c>
    </row>
    <row r="2844" spans="1:7" ht="18" thickBot="1" x14ac:dyDescent="0.3">
      <c r="A2844" s="3">
        <v>39702</v>
      </c>
      <c r="B2844" s="15">
        <v>32.729999999999997</v>
      </c>
      <c r="C2844" s="6">
        <v>30.3</v>
      </c>
      <c r="D2844" s="6">
        <v>37.56</v>
      </c>
      <c r="E2844" s="6">
        <v>28.4</v>
      </c>
      <c r="F2844" s="6">
        <v>0</v>
      </c>
      <c r="G2844" s="7">
        <v>1.9E-2</v>
      </c>
    </row>
    <row r="2845" spans="1:7" ht="18" thickBot="1" x14ac:dyDescent="0.3">
      <c r="A2845" s="3">
        <v>39701</v>
      </c>
      <c r="B2845" s="15">
        <v>32.119999999999997</v>
      </c>
      <c r="C2845" s="6">
        <v>30.09</v>
      </c>
      <c r="D2845" s="6">
        <v>33.79</v>
      </c>
      <c r="E2845" s="6">
        <v>26.34</v>
      </c>
      <c r="F2845" s="6">
        <v>0</v>
      </c>
      <c r="G2845" s="7">
        <v>5.8000000000000003E-2</v>
      </c>
    </row>
    <row r="2846" spans="1:7" ht="18" thickBot="1" x14ac:dyDescent="0.3">
      <c r="A2846" s="3">
        <v>39700</v>
      </c>
      <c r="B2846" s="16">
        <v>30.36</v>
      </c>
      <c r="C2846" s="6">
        <v>40.44</v>
      </c>
      <c r="D2846" s="6">
        <v>40.44</v>
      </c>
      <c r="E2846" s="6">
        <v>27.43</v>
      </c>
      <c r="F2846" s="6">
        <v>0</v>
      </c>
      <c r="G2846" s="9">
        <v>-1.3299999999999999E-2</v>
      </c>
    </row>
    <row r="2847" spans="1:7" ht="18" thickBot="1" x14ac:dyDescent="0.3">
      <c r="A2847" s="3">
        <v>39699</v>
      </c>
      <c r="B2847" s="16">
        <v>30.77</v>
      </c>
      <c r="C2847" s="6">
        <v>38.270000000000003</v>
      </c>
      <c r="D2847" s="6">
        <v>56.19</v>
      </c>
      <c r="E2847" s="6">
        <v>28.86</v>
      </c>
      <c r="F2847" s="6">
        <v>0</v>
      </c>
      <c r="G2847" s="9">
        <v>-5.7599999999999998E-2</v>
      </c>
    </row>
    <row r="2848" spans="1:7" ht="18" thickBot="1" x14ac:dyDescent="0.3">
      <c r="A2848" s="3">
        <v>39696</v>
      </c>
      <c r="B2848" s="15">
        <v>32.65</v>
      </c>
      <c r="C2848" s="6">
        <v>30.71</v>
      </c>
      <c r="D2848" s="6">
        <v>57.89</v>
      </c>
      <c r="E2848" s="6">
        <v>28.64</v>
      </c>
      <c r="F2848" s="6">
        <v>0</v>
      </c>
      <c r="G2848" s="7">
        <v>4.5499999999999999E-2</v>
      </c>
    </row>
    <row r="2849" spans="1:7" ht="18" thickBot="1" x14ac:dyDescent="0.3">
      <c r="A2849" s="3">
        <v>39695</v>
      </c>
      <c r="B2849" s="15">
        <v>31.23</v>
      </c>
      <c r="C2849" s="6">
        <v>23.59</v>
      </c>
      <c r="D2849" s="6">
        <v>32.76</v>
      </c>
      <c r="E2849" s="6">
        <v>23.59</v>
      </c>
      <c r="F2849" s="6">
        <v>0</v>
      </c>
      <c r="G2849" s="7">
        <v>2.5600000000000001E-2</v>
      </c>
    </row>
    <row r="2850" spans="1:7" ht="18" thickBot="1" x14ac:dyDescent="0.3">
      <c r="A2850" s="3">
        <v>39693</v>
      </c>
      <c r="B2850" s="16">
        <v>30.45</v>
      </c>
      <c r="C2850" s="6">
        <v>42.51</v>
      </c>
      <c r="D2850" s="6">
        <v>42.51</v>
      </c>
      <c r="E2850" s="6">
        <v>24.7</v>
      </c>
      <c r="F2850" s="6">
        <v>0</v>
      </c>
      <c r="G2850" s="9">
        <v>-2.6499999999999999E-2</v>
      </c>
    </row>
    <row r="2851" spans="1:7" ht="18" thickBot="1" x14ac:dyDescent="0.3">
      <c r="A2851" s="3">
        <v>39692</v>
      </c>
      <c r="B2851" s="16">
        <v>31.28</v>
      </c>
      <c r="C2851" s="6">
        <v>49.7</v>
      </c>
      <c r="D2851" s="6">
        <v>49.7</v>
      </c>
      <c r="E2851" s="6">
        <v>29.47</v>
      </c>
      <c r="F2851" s="6">
        <v>0</v>
      </c>
      <c r="G2851" s="9">
        <v>-1.23E-2</v>
      </c>
    </row>
    <row r="2852" spans="1:7" ht="18" thickBot="1" x14ac:dyDescent="0.3">
      <c r="A2852" s="3">
        <v>39689</v>
      </c>
      <c r="B2852" s="16">
        <v>31.67</v>
      </c>
      <c r="C2852" s="6">
        <v>28.2</v>
      </c>
      <c r="D2852" s="6">
        <v>33.31</v>
      </c>
      <c r="E2852" s="6">
        <v>28.2</v>
      </c>
      <c r="F2852" s="6">
        <v>0</v>
      </c>
      <c r="G2852" s="9">
        <v>-4.9200000000000001E-2</v>
      </c>
    </row>
    <row r="2853" spans="1:7" ht="18" thickBot="1" x14ac:dyDescent="0.3">
      <c r="A2853" s="3">
        <v>39688</v>
      </c>
      <c r="B2853" s="15">
        <v>33.31</v>
      </c>
      <c r="C2853" s="6">
        <v>32.799999999999997</v>
      </c>
      <c r="D2853" s="6">
        <v>73.290000000000006</v>
      </c>
      <c r="E2853" s="6">
        <v>28.39</v>
      </c>
      <c r="F2853" s="6">
        <v>0</v>
      </c>
      <c r="G2853" s="7">
        <v>1.55E-2</v>
      </c>
    </row>
    <row r="2854" spans="1:7" ht="18" thickBot="1" x14ac:dyDescent="0.3">
      <c r="A2854" s="3">
        <v>39687</v>
      </c>
      <c r="B2854" s="16">
        <v>32.799999999999997</v>
      </c>
      <c r="C2854" s="6">
        <v>33.9</v>
      </c>
      <c r="D2854" s="6">
        <v>76.52</v>
      </c>
      <c r="E2854" s="6">
        <v>31.76</v>
      </c>
      <c r="F2854" s="6">
        <v>0</v>
      </c>
      <c r="G2854" s="9">
        <v>-3.2399999999999998E-2</v>
      </c>
    </row>
    <row r="2855" spans="1:7" ht="18" thickBot="1" x14ac:dyDescent="0.3">
      <c r="A2855" s="3">
        <v>39686</v>
      </c>
      <c r="B2855" s="16">
        <v>33.9</v>
      </c>
      <c r="C2855" s="6">
        <v>45.11</v>
      </c>
      <c r="D2855" s="6">
        <v>45.26</v>
      </c>
      <c r="E2855" s="6">
        <v>28.56</v>
      </c>
      <c r="F2855" s="6">
        <v>0</v>
      </c>
      <c r="G2855" s="9">
        <v>-0.2485</v>
      </c>
    </row>
    <row r="2856" spans="1:7" ht="18" thickBot="1" x14ac:dyDescent="0.3">
      <c r="A2856" s="3">
        <v>39685</v>
      </c>
      <c r="B2856" s="15">
        <v>45.11</v>
      </c>
      <c r="C2856" s="6">
        <v>35.76</v>
      </c>
      <c r="D2856" s="6">
        <v>45.57</v>
      </c>
      <c r="E2856" s="6">
        <v>33.35</v>
      </c>
      <c r="F2856" s="6">
        <v>0</v>
      </c>
      <c r="G2856" s="7">
        <v>0.26150000000000001</v>
      </c>
    </row>
    <row r="2857" spans="1:7" ht="18" thickBot="1" x14ac:dyDescent="0.3">
      <c r="A2857" s="3">
        <v>39682</v>
      </c>
      <c r="B2857" s="16">
        <v>35.76</v>
      </c>
      <c r="C2857" s="6">
        <v>36.549999999999997</v>
      </c>
      <c r="D2857" s="6">
        <v>79.77</v>
      </c>
      <c r="E2857" s="6">
        <v>32.56</v>
      </c>
      <c r="F2857" s="6">
        <v>0</v>
      </c>
      <c r="G2857" s="9">
        <v>-2.1600000000000001E-2</v>
      </c>
    </row>
    <row r="2858" spans="1:7" ht="18" thickBot="1" x14ac:dyDescent="0.3">
      <c r="A2858" s="3">
        <v>39681</v>
      </c>
      <c r="B2858" s="15">
        <v>36.549999999999997</v>
      </c>
      <c r="C2858" s="6">
        <v>33.950000000000003</v>
      </c>
      <c r="D2858" s="6">
        <v>73.22</v>
      </c>
      <c r="E2858" s="6">
        <v>32.44</v>
      </c>
      <c r="F2858" s="6">
        <v>0</v>
      </c>
      <c r="G2858" s="7">
        <v>7.6600000000000001E-2</v>
      </c>
    </row>
    <row r="2859" spans="1:7" ht="18" thickBot="1" x14ac:dyDescent="0.3">
      <c r="A2859" s="3">
        <v>39680</v>
      </c>
      <c r="B2859" s="16">
        <v>33.950000000000003</v>
      </c>
      <c r="C2859" s="6">
        <v>36.11</v>
      </c>
      <c r="D2859" s="6">
        <v>37.03</v>
      </c>
      <c r="E2859" s="6">
        <v>11.1</v>
      </c>
      <c r="F2859" s="6">
        <v>0</v>
      </c>
      <c r="G2859" s="9">
        <v>-2.7799999999999998E-2</v>
      </c>
    </row>
    <row r="2860" spans="1:7" ht="18" thickBot="1" x14ac:dyDescent="0.3">
      <c r="A2860" s="3">
        <v>39679</v>
      </c>
      <c r="B2860" s="16">
        <v>34.92</v>
      </c>
      <c r="C2860" s="6">
        <v>29.55</v>
      </c>
      <c r="D2860" s="6">
        <v>61.99</v>
      </c>
      <c r="E2860" s="6">
        <v>27.05</v>
      </c>
      <c r="F2860" s="6">
        <v>0</v>
      </c>
      <c r="G2860" s="9">
        <v>-9.1000000000000004E-3</v>
      </c>
    </row>
    <row r="2861" spans="1:7" ht="18" thickBot="1" x14ac:dyDescent="0.3">
      <c r="A2861" s="3">
        <v>39678</v>
      </c>
      <c r="B2861" s="16">
        <v>35.24</v>
      </c>
      <c r="C2861" s="6">
        <v>35.24</v>
      </c>
      <c r="D2861" s="6">
        <v>35.24</v>
      </c>
      <c r="E2861" s="6">
        <v>35.24</v>
      </c>
      <c r="F2861" s="6">
        <v>0</v>
      </c>
      <c r="G2861" s="9">
        <v>0</v>
      </c>
    </row>
    <row r="2862" spans="1:7" ht="18" thickBot="1" x14ac:dyDescent="0.3">
      <c r="A2862" s="3">
        <v>39674</v>
      </c>
      <c r="B2862" s="15">
        <v>35.24</v>
      </c>
      <c r="C2862" s="6">
        <v>31.92</v>
      </c>
      <c r="D2862" s="6">
        <v>47.66</v>
      </c>
      <c r="E2862" s="6">
        <v>27.57</v>
      </c>
      <c r="F2862" s="6">
        <v>0</v>
      </c>
      <c r="G2862" s="7">
        <v>1.38E-2</v>
      </c>
    </row>
    <row r="2863" spans="1:7" ht="18" thickBot="1" x14ac:dyDescent="0.3">
      <c r="A2863" s="3">
        <v>39673</v>
      </c>
      <c r="B2863" s="15">
        <v>34.76</v>
      </c>
      <c r="C2863" s="6">
        <v>19.510000000000002</v>
      </c>
      <c r="D2863" s="6">
        <v>48.02</v>
      </c>
      <c r="E2863" s="6">
        <v>18.96</v>
      </c>
      <c r="F2863" s="6">
        <v>0</v>
      </c>
      <c r="G2863" s="7">
        <v>2.5700000000000001E-2</v>
      </c>
    </row>
    <row r="2864" spans="1:7" ht="18" thickBot="1" x14ac:dyDescent="0.3">
      <c r="A2864" s="3">
        <v>39672</v>
      </c>
      <c r="B2864" s="15">
        <v>33.89</v>
      </c>
      <c r="C2864" s="6">
        <v>27.18</v>
      </c>
      <c r="D2864" s="6">
        <v>42.51</v>
      </c>
      <c r="E2864" s="6">
        <v>27.18</v>
      </c>
      <c r="F2864" s="6">
        <v>0</v>
      </c>
      <c r="G2864" s="7">
        <v>8.0299999999999996E-2</v>
      </c>
    </row>
    <row r="2865" spans="1:7" ht="18" thickBot="1" x14ac:dyDescent="0.3">
      <c r="A2865" s="3">
        <v>39671</v>
      </c>
      <c r="B2865" s="16">
        <v>31.37</v>
      </c>
      <c r="C2865" s="6">
        <v>21.62</v>
      </c>
      <c r="D2865" s="6">
        <v>37.65</v>
      </c>
      <c r="E2865" s="6">
        <v>21.62</v>
      </c>
      <c r="F2865" s="6">
        <v>0</v>
      </c>
      <c r="G2865" s="9">
        <v>-0.10730000000000001</v>
      </c>
    </row>
    <row r="2866" spans="1:7" ht="18" thickBot="1" x14ac:dyDescent="0.3">
      <c r="A2866" s="3">
        <v>39668</v>
      </c>
      <c r="B2866" s="16">
        <v>35.14</v>
      </c>
      <c r="C2866" s="6">
        <v>29.83</v>
      </c>
      <c r="D2866" s="6">
        <v>41.6</v>
      </c>
      <c r="E2866" s="6">
        <v>29.83</v>
      </c>
      <c r="F2866" s="6">
        <v>0</v>
      </c>
      <c r="G2866" s="9">
        <v>-1.49E-2</v>
      </c>
    </row>
    <row r="2867" spans="1:7" ht="18" thickBot="1" x14ac:dyDescent="0.3">
      <c r="A2867" s="3">
        <v>39667</v>
      </c>
      <c r="B2867" s="15">
        <v>35.67</v>
      </c>
      <c r="C2867" s="6">
        <v>34.92</v>
      </c>
      <c r="D2867" s="6">
        <v>45.53</v>
      </c>
      <c r="E2867" s="6">
        <v>27.28</v>
      </c>
      <c r="F2867" s="6">
        <v>0</v>
      </c>
      <c r="G2867" s="7">
        <v>2.1499999999999998E-2</v>
      </c>
    </row>
    <row r="2868" spans="1:7" ht="18" thickBot="1" x14ac:dyDescent="0.3">
      <c r="A2868" s="3">
        <v>39666</v>
      </c>
      <c r="B2868" s="16">
        <v>34.92</v>
      </c>
      <c r="C2868" s="6">
        <v>35.659999999999997</v>
      </c>
      <c r="D2868" s="6">
        <v>42.07</v>
      </c>
      <c r="E2868" s="6">
        <v>31.67</v>
      </c>
      <c r="F2868" s="6">
        <v>0</v>
      </c>
      <c r="G2868" s="9">
        <v>-2.0799999999999999E-2</v>
      </c>
    </row>
    <row r="2869" spans="1:7" ht="18" thickBot="1" x14ac:dyDescent="0.3">
      <c r="A2869" s="3">
        <v>39665</v>
      </c>
      <c r="B2869" s="16">
        <v>35.659999999999997</v>
      </c>
      <c r="C2869" s="6">
        <v>40.24</v>
      </c>
      <c r="D2869" s="6">
        <v>40.619999999999997</v>
      </c>
      <c r="E2869" s="6">
        <v>33.159999999999997</v>
      </c>
      <c r="F2869" s="6">
        <v>0</v>
      </c>
      <c r="G2869" s="9">
        <v>-0.1138</v>
      </c>
    </row>
    <row r="2870" spans="1:7" ht="18" thickBot="1" x14ac:dyDescent="0.3">
      <c r="A2870" s="3">
        <v>39664</v>
      </c>
      <c r="B2870" s="15">
        <v>40.24</v>
      </c>
      <c r="C2870" s="6">
        <v>38.49</v>
      </c>
      <c r="D2870" s="6">
        <v>44.93</v>
      </c>
      <c r="E2870" s="6">
        <v>31.73</v>
      </c>
      <c r="F2870" s="6">
        <v>0</v>
      </c>
      <c r="G2870" s="7">
        <v>4.5499999999999999E-2</v>
      </c>
    </row>
    <row r="2871" spans="1:7" ht="18" thickBot="1" x14ac:dyDescent="0.3">
      <c r="A2871" s="3">
        <v>39661</v>
      </c>
      <c r="B2871" s="16">
        <v>38.49</v>
      </c>
      <c r="C2871" s="6">
        <v>40.26</v>
      </c>
      <c r="D2871" s="6">
        <v>41.93</v>
      </c>
      <c r="E2871" s="6">
        <v>35.1</v>
      </c>
      <c r="F2871" s="6">
        <v>0</v>
      </c>
      <c r="G2871" s="9">
        <v>-1.46E-2</v>
      </c>
    </row>
    <row r="2872" spans="1:7" ht="18" thickBot="1" x14ac:dyDescent="0.3">
      <c r="A2872" s="3">
        <v>39660</v>
      </c>
      <c r="B2872" s="16">
        <v>39.06</v>
      </c>
      <c r="C2872" s="6">
        <v>41.69</v>
      </c>
      <c r="D2872" s="6">
        <v>53.99</v>
      </c>
      <c r="E2872" s="6">
        <v>37.9</v>
      </c>
      <c r="F2872" s="6">
        <v>0</v>
      </c>
      <c r="G2872" s="9">
        <v>-0.24479999999999999</v>
      </c>
    </row>
    <row r="2873" spans="1:7" ht="18" thickBot="1" x14ac:dyDescent="0.3">
      <c r="A2873" s="3">
        <v>39659</v>
      </c>
      <c r="B2873" s="16">
        <v>51.72</v>
      </c>
      <c r="C2873" s="6">
        <v>61.73</v>
      </c>
      <c r="D2873" s="6">
        <v>61.73</v>
      </c>
      <c r="E2873" s="6">
        <v>34.69</v>
      </c>
      <c r="F2873" s="6">
        <v>0</v>
      </c>
      <c r="G2873" s="9">
        <v>-0.16220000000000001</v>
      </c>
    </row>
    <row r="2874" spans="1:7" ht="18" thickBot="1" x14ac:dyDescent="0.3">
      <c r="A2874" s="3">
        <v>39658</v>
      </c>
      <c r="B2874" s="15">
        <v>61.73</v>
      </c>
      <c r="C2874" s="6">
        <v>54.06</v>
      </c>
      <c r="D2874" s="6">
        <v>63.22</v>
      </c>
      <c r="E2874" s="6">
        <v>32.29</v>
      </c>
      <c r="F2874" s="6">
        <v>0</v>
      </c>
      <c r="G2874" s="7">
        <v>0.1419</v>
      </c>
    </row>
    <row r="2875" spans="1:7" ht="18" thickBot="1" x14ac:dyDescent="0.3">
      <c r="A2875" s="3">
        <v>39657</v>
      </c>
      <c r="B2875" s="15">
        <v>54.06</v>
      </c>
      <c r="C2875" s="6">
        <v>42.29</v>
      </c>
      <c r="D2875" s="6">
        <v>55.2</v>
      </c>
      <c r="E2875" s="6">
        <v>33.54</v>
      </c>
      <c r="F2875" s="6">
        <v>0</v>
      </c>
      <c r="G2875" s="7">
        <v>0.27829999999999999</v>
      </c>
    </row>
    <row r="2876" spans="1:7" ht="18" thickBot="1" x14ac:dyDescent="0.3">
      <c r="A2876" s="3">
        <v>39654</v>
      </c>
      <c r="B2876" s="15">
        <v>42.29</v>
      </c>
      <c r="C2876" s="6">
        <v>40.29</v>
      </c>
      <c r="D2876" s="6">
        <v>52.01</v>
      </c>
      <c r="E2876" s="6">
        <v>29.19</v>
      </c>
      <c r="F2876" s="6">
        <v>0</v>
      </c>
      <c r="G2876" s="7">
        <v>4.9599999999999998E-2</v>
      </c>
    </row>
    <row r="2877" spans="1:7" ht="18" thickBot="1" x14ac:dyDescent="0.3">
      <c r="A2877" s="3">
        <v>39653</v>
      </c>
      <c r="B2877" s="15">
        <v>40.29</v>
      </c>
      <c r="C2877" s="6">
        <v>39.83</v>
      </c>
      <c r="D2877" s="6">
        <v>51.65</v>
      </c>
      <c r="E2877" s="6">
        <v>29.34</v>
      </c>
      <c r="F2877" s="6">
        <v>0</v>
      </c>
      <c r="G2877" s="7">
        <v>6.6699999999999995E-2</v>
      </c>
    </row>
    <row r="2878" spans="1:7" ht="18" thickBot="1" x14ac:dyDescent="0.3">
      <c r="A2878" s="3">
        <v>39652</v>
      </c>
      <c r="B2878" s="15">
        <v>37.770000000000003</v>
      </c>
      <c r="C2878" s="6">
        <v>35.549999999999997</v>
      </c>
      <c r="D2878" s="6">
        <v>37.82</v>
      </c>
      <c r="E2878" s="6">
        <v>10.16</v>
      </c>
      <c r="F2878" s="6">
        <v>0</v>
      </c>
      <c r="G2878" s="7">
        <v>6.2399999999999997E-2</v>
      </c>
    </row>
    <row r="2879" spans="1:7" ht="18" thickBot="1" x14ac:dyDescent="0.3">
      <c r="A2879" s="3">
        <v>39651</v>
      </c>
      <c r="B2879" s="16">
        <v>35.549999999999997</v>
      </c>
      <c r="C2879" s="6">
        <v>35.770000000000003</v>
      </c>
      <c r="D2879" s="6">
        <v>48.84</v>
      </c>
      <c r="E2879" s="6">
        <v>34.049999999999997</v>
      </c>
      <c r="F2879" s="6">
        <v>0</v>
      </c>
      <c r="G2879" s="9">
        <v>-0.12180000000000001</v>
      </c>
    </row>
    <row r="2880" spans="1:7" ht="18" thickBot="1" x14ac:dyDescent="0.3">
      <c r="A2880" s="3">
        <v>39650</v>
      </c>
      <c r="B2880" s="15">
        <v>40.479999999999997</v>
      </c>
      <c r="C2880" s="6">
        <v>36.619999999999997</v>
      </c>
      <c r="D2880" s="6">
        <v>49.81</v>
      </c>
      <c r="E2880" s="6">
        <v>31.99</v>
      </c>
      <c r="F2880" s="6">
        <v>0</v>
      </c>
      <c r="G2880" s="7">
        <v>0.1167</v>
      </c>
    </row>
    <row r="2881" spans="1:7" ht="18" thickBot="1" x14ac:dyDescent="0.3">
      <c r="A2881" s="3">
        <v>39647</v>
      </c>
      <c r="B2881" s="15">
        <v>36.25</v>
      </c>
      <c r="C2881" s="6">
        <v>35.340000000000003</v>
      </c>
      <c r="D2881" s="6">
        <v>45.51</v>
      </c>
      <c r="E2881" s="6">
        <v>25.34</v>
      </c>
      <c r="F2881" s="6">
        <v>0</v>
      </c>
      <c r="G2881" s="7">
        <v>2.5700000000000001E-2</v>
      </c>
    </row>
    <row r="2882" spans="1:7" ht="18" thickBot="1" x14ac:dyDescent="0.3">
      <c r="A2882" s="3">
        <v>39646</v>
      </c>
      <c r="B2882" s="15">
        <v>35.340000000000003</v>
      </c>
      <c r="C2882" s="6">
        <v>34.93</v>
      </c>
      <c r="D2882" s="6">
        <v>53.59</v>
      </c>
      <c r="E2882" s="6">
        <v>25.42</v>
      </c>
      <c r="F2882" s="6">
        <v>0</v>
      </c>
      <c r="G2882" s="7">
        <v>0.1363</v>
      </c>
    </row>
    <row r="2883" spans="1:7" ht="18" thickBot="1" x14ac:dyDescent="0.3">
      <c r="A2883" s="3">
        <v>39645</v>
      </c>
      <c r="B2883" s="16">
        <v>31.1</v>
      </c>
      <c r="C2883" s="6">
        <v>40.01</v>
      </c>
      <c r="D2883" s="6">
        <v>54.88</v>
      </c>
      <c r="E2883" s="6">
        <v>30.66</v>
      </c>
      <c r="F2883" s="6">
        <v>0</v>
      </c>
      <c r="G2883" s="9">
        <v>-0.37509999999999999</v>
      </c>
    </row>
    <row r="2884" spans="1:7" ht="18" thickBot="1" x14ac:dyDescent="0.3">
      <c r="A2884" s="3">
        <v>39644</v>
      </c>
      <c r="B2884" s="15">
        <v>49.77</v>
      </c>
      <c r="C2884" s="6">
        <v>31.51</v>
      </c>
      <c r="D2884" s="6">
        <v>49.8</v>
      </c>
      <c r="E2884" s="6">
        <v>24.35</v>
      </c>
      <c r="F2884" s="6">
        <v>0</v>
      </c>
      <c r="G2884" s="7">
        <v>0.57950000000000002</v>
      </c>
    </row>
    <row r="2885" spans="1:7" ht="18" thickBot="1" x14ac:dyDescent="0.3">
      <c r="A2885" s="3">
        <v>39643</v>
      </c>
      <c r="B2885" s="16">
        <v>31.51</v>
      </c>
      <c r="C2885" s="6">
        <v>38.479999999999997</v>
      </c>
      <c r="D2885" s="6">
        <v>55.71</v>
      </c>
      <c r="E2885" s="6">
        <v>30.61</v>
      </c>
      <c r="F2885" s="6">
        <v>0</v>
      </c>
      <c r="G2885" s="9">
        <v>-4.5400000000000003E-2</v>
      </c>
    </row>
    <row r="2886" spans="1:7" ht="18" thickBot="1" x14ac:dyDescent="0.3">
      <c r="A2886" s="3">
        <v>39640</v>
      </c>
      <c r="B2886" s="15">
        <v>33.01</v>
      </c>
      <c r="C2886" s="6">
        <v>32.17</v>
      </c>
      <c r="D2886" s="6">
        <v>36.61</v>
      </c>
      <c r="E2886" s="6">
        <v>29.83</v>
      </c>
      <c r="F2886" s="6">
        <v>0</v>
      </c>
      <c r="G2886" s="7">
        <v>2.6100000000000002E-2</v>
      </c>
    </row>
    <row r="2887" spans="1:7" ht="18" thickBot="1" x14ac:dyDescent="0.3">
      <c r="A2887" s="3">
        <v>39639</v>
      </c>
      <c r="B2887" s="16">
        <v>32.17</v>
      </c>
      <c r="C2887" s="6">
        <v>34.270000000000003</v>
      </c>
      <c r="D2887" s="6">
        <v>40.49</v>
      </c>
      <c r="E2887" s="6">
        <v>28.69</v>
      </c>
      <c r="F2887" s="6">
        <v>0</v>
      </c>
      <c r="G2887" s="9">
        <v>-6.13E-2</v>
      </c>
    </row>
    <row r="2888" spans="1:7" ht="18" thickBot="1" x14ac:dyDescent="0.3">
      <c r="A2888" s="3">
        <v>39638</v>
      </c>
      <c r="B2888" s="16">
        <v>34.270000000000003</v>
      </c>
      <c r="C2888" s="6">
        <v>36.04</v>
      </c>
      <c r="D2888" s="6">
        <v>77.680000000000007</v>
      </c>
      <c r="E2888" s="6">
        <v>30.27</v>
      </c>
      <c r="F2888" s="6">
        <v>0</v>
      </c>
      <c r="G2888" s="9">
        <v>-4.9099999999999998E-2</v>
      </c>
    </row>
    <row r="2889" spans="1:7" ht="18" thickBot="1" x14ac:dyDescent="0.3">
      <c r="A2889" s="3">
        <v>39637</v>
      </c>
      <c r="B2889" s="16">
        <v>36.04</v>
      </c>
      <c r="C2889" s="6">
        <v>37.29</v>
      </c>
      <c r="D2889" s="6">
        <v>49.16</v>
      </c>
      <c r="E2889" s="6">
        <v>32.770000000000003</v>
      </c>
      <c r="F2889" s="6">
        <v>0</v>
      </c>
      <c r="G2889" s="9">
        <v>-3.3500000000000002E-2</v>
      </c>
    </row>
    <row r="2890" spans="1:7" ht="18" thickBot="1" x14ac:dyDescent="0.3">
      <c r="A2890" s="3">
        <v>39636</v>
      </c>
      <c r="B2890" s="15">
        <v>37.29</v>
      </c>
      <c r="C2890" s="6">
        <v>35.67</v>
      </c>
      <c r="D2890" s="6">
        <v>37.31</v>
      </c>
      <c r="E2890" s="6">
        <v>32.090000000000003</v>
      </c>
      <c r="F2890" s="6">
        <v>0</v>
      </c>
      <c r="G2890" s="7">
        <v>4.5400000000000003E-2</v>
      </c>
    </row>
    <row r="2891" spans="1:7" ht="18" thickBot="1" x14ac:dyDescent="0.3">
      <c r="A2891" s="3">
        <v>39633</v>
      </c>
      <c r="B2891" s="16">
        <v>35.67</v>
      </c>
      <c r="C2891" s="6">
        <v>36.26</v>
      </c>
      <c r="D2891" s="6">
        <v>57.76</v>
      </c>
      <c r="E2891" s="6">
        <v>35.04</v>
      </c>
      <c r="F2891" s="6">
        <v>0</v>
      </c>
      <c r="G2891" s="9">
        <v>-1.6299999999999999E-2</v>
      </c>
    </row>
    <row r="2892" spans="1:7" ht="18" thickBot="1" x14ac:dyDescent="0.3">
      <c r="A2892" s="3">
        <v>39632</v>
      </c>
      <c r="B2892" s="15">
        <v>36.26</v>
      </c>
      <c r="C2892" s="6">
        <v>35.380000000000003</v>
      </c>
      <c r="D2892" s="6">
        <v>59.81</v>
      </c>
      <c r="E2892" s="6">
        <v>33.82</v>
      </c>
      <c r="F2892" s="6">
        <v>0</v>
      </c>
      <c r="G2892" s="7">
        <v>2.4899999999999999E-2</v>
      </c>
    </row>
    <row r="2893" spans="1:7" ht="18" thickBot="1" x14ac:dyDescent="0.3">
      <c r="A2893" s="3">
        <v>39631</v>
      </c>
      <c r="B2893" s="15">
        <v>35.380000000000003</v>
      </c>
      <c r="C2893" s="6">
        <v>31.42</v>
      </c>
      <c r="D2893" s="6">
        <v>56.21</v>
      </c>
      <c r="E2893" s="6">
        <v>31.42</v>
      </c>
      <c r="F2893" s="6">
        <v>0</v>
      </c>
      <c r="G2893" s="7">
        <v>0.126</v>
      </c>
    </row>
    <row r="2894" spans="1:7" ht="18" thickBot="1" x14ac:dyDescent="0.3">
      <c r="A2894" s="3">
        <v>39630</v>
      </c>
      <c r="B2894" s="15">
        <v>31.42</v>
      </c>
      <c r="C2894" s="6">
        <v>30.96</v>
      </c>
      <c r="D2894" s="6">
        <v>56.64</v>
      </c>
      <c r="E2894" s="6">
        <v>30.96</v>
      </c>
      <c r="F2894" s="6">
        <v>0</v>
      </c>
      <c r="G2894" s="7">
        <v>1.49E-2</v>
      </c>
    </row>
    <row r="2895" spans="1:7" ht="18" thickBot="1" x14ac:dyDescent="0.3">
      <c r="A2895" s="3">
        <v>39629</v>
      </c>
      <c r="B2895" s="16">
        <v>30.96</v>
      </c>
      <c r="C2895" s="6">
        <v>32.200000000000003</v>
      </c>
      <c r="D2895" s="6">
        <v>64.39</v>
      </c>
      <c r="E2895" s="6">
        <v>30.82</v>
      </c>
      <c r="F2895" s="6">
        <v>0</v>
      </c>
      <c r="G2895" s="9">
        <v>-3.85E-2</v>
      </c>
    </row>
    <row r="2896" spans="1:7" ht="18" thickBot="1" x14ac:dyDescent="0.3">
      <c r="A2896" s="3">
        <v>39626</v>
      </c>
      <c r="B2896" s="16">
        <v>32.200000000000003</v>
      </c>
      <c r="C2896" s="6">
        <v>32.85</v>
      </c>
      <c r="D2896" s="6">
        <v>62.03</v>
      </c>
      <c r="E2896" s="6">
        <v>31.65</v>
      </c>
      <c r="F2896" s="6">
        <v>0</v>
      </c>
      <c r="G2896" s="9">
        <v>-1.9800000000000002E-2</v>
      </c>
    </row>
    <row r="2897" spans="1:7" ht="18" thickBot="1" x14ac:dyDescent="0.3">
      <c r="A2897" s="3">
        <v>39625</v>
      </c>
      <c r="B2897" s="16">
        <v>32.85</v>
      </c>
      <c r="C2897" s="6">
        <v>36.46</v>
      </c>
      <c r="D2897" s="6">
        <v>47.71</v>
      </c>
      <c r="E2897" s="6">
        <v>31.71</v>
      </c>
      <c r="F2897" s="6">
        <v>0</v>
      </c>
      <c r="G2897" s="9">
        <v>-9.9000000000000005E-2</v>
      </c>
    </row>
    <row r="2898" spans="1:7" ht="18" thickBot="1" x14ac:dyDescent="0.3">
      <c r="A2898" s="3">
        <v>39624</v>
      </c>
      <c r="B2898" s="15">
        <v>36.46</v>
      </c>
      <c r="C2898" s="6">
        <v>34.049999999999997</v>
      </c>
      <c r="D2898" s="6">
        <v>53.16</v>
      </c>
      <c r="E2898" s="6">
        <v>33.130000000000003</v>
      </c>
      <c r="F2898" s="6">
        <v>0</v>
      </c>
      <c r="G2898" s="7">
        <v>7.0800000000000002E-2</v>
      </c>
    </row>
    <row r="2899" spans="1:7" ht="18" thickBot="1" x14ac:dyDescent="0.3">
      <c r="A2899" s="3">
        <v>39623</v>
      </c>
      <c r="B2899" s="15">
        <v>34.049999999999997</v>
      </c>
      <c r="C2899" s="6">
        <v>31.12</v>
      </c>
      <c r="D2899" s="6">
        <v>67.52</v>
      </c>
      <c r="E2899" s="6">
        <v>29.95</v>
      </c>
      <c r="F2899" s="6">
        <v>0</v>
      </c>
      <c r="G2899" s="7">
        <v>9.4200000000000006E-2</v>
      </c>
    </row>
    <row r="2900" spans="1:7" ht="18" thickBot="1" x14ac:dyDescent="0.3">
      <c r="A2900" s="3">
        <v>39622</v>
      </c>
      <c r="B2900" s="15">
        <v>31.12</v>
      </c>
      <c r="C2900" s="6">
        <v>28.19</v>
      </c>
      <c r="D2900" s="6">
        <v>48.2</v>
      </c>
      <c r="E2900" s="6">
        <v>28.19</v>
      </c>
      <c r="F2900" s="6">
        <v>0</v>
      </c>
      <c r="G2900" s="7">
        <v>0.10390000000000001</v>
      </c>
    </row>
    <row r="2901" spans="1:7" ht="18" thickBot="1" x14ac:dyDescent="0.3">
      <c r="A2901" s="3">
        <v>39619</v>
      </c>
      <c r="B2901" s="16">
        <v>28.19</v>
      </c>
      <c r="C2901" s="6">
        <v>32.32</v>
      </c>
      <c r="D2901" s="6">
        <v>57.85</v>
      </c>
      <c r="E2901" s="6">
        <v>22.46</v>
      </c>
      <c r="F2901" s="6">
        <v>0</v>
      </c>
      <c r="G2901" s="9">
        <v>-0.1278</v>
      </c>
    </row>
    <row r="2902" spans="1:7" ht="18" thickBot="1" x14ac:dyDescent="0.3">
      <c r="A2902" s="3">
        <v>39618</v>
      </c>
      <c r="B2902" s="15">
        <v>32.32</v>
      </c>
      <c r="C2902" s="6">
        <v>31.82</v>
      </c>
      <c r="D2902" s="6">
        <v>44.3</v>
      </c>
      <c r="E2902" s="6">
        <v>31.61</v>
      </c>
      <c r="F2902" s="6">
        <v>0</v>
      </c>
      <c r="G2902" s="7">
        <v>1.5699999999999999E-2</v>
      </c>
    </row>
    <row r="2903" spans="1:7" ht="18" thickBot="1" x14ac:dyDescent="0.3">
      <c r="A2903" s="3">
        <v>39617</v>
      </c>
      <c r="B2903" s="15">
        <v>31.82</v>
      </c>
      <c r="C2903" s="6">
        <v>24.76</v>
      </c>
      <c r="D2903" s="6">
        <v>34.44</v>
      </c>
      <c r="E2903" s="6">
        <v>22.28</v>
      </c>
      <c r="F2903" s="6">
        <v>0</v>
      </c>
      <c r="G2903" s="7">
        <v>9.8799999999999999E-2</v>
      </c>
    </row>
    <row r="2904" spans="1:7" ht="18" thickBot="1" x14ac:dyDescent="0.3">
      <c r="A2904" s="3">
        <v>39616</v>
      </c>
      <c r="B2904" s="16">
        <v>28.96</v>
      </c>
      <c r="C2904" s="6">
        <v>30.7</v>
      </c>
      <c r="D2904" s="6">
        <v>37.799999999999997</v>
      </c>
      <c r="E2904" s="6">
        <v>13.77</v>
      </c>
      <c r="F2904" s="6">
        <v>0</v>
      </c>
      <c r="G2904" s="9">
        <v>-2.0999999999999999E-3</v>
      </c>
    </row>
    <row r="2905" spans="1:7" ht="18" thickBot="1" x14ac:dyDescent="0.3">
      <c r="A2905" s="3">
        <v>39615</v>
      </c>
      <c r="B2905" s="16">
        <v>29.02</v>
      </c>
      <c r="C2905" s="6">
        <v>14.47</v>
      </c>
      <c r="D2905" s="6">
        <v>38.64</v>
      </c>
      <c r="E2905" s="6">
        <v>14.47</v>
      </c>
      <c r="F2905" s="6">
        <v>0</v>
      </c>
      <c r="G2905" s="9">
        <v>-5.4699999999999999E-2</v>
      </c>
    </row>
    <row r="2906" spans="1:7" ht="18" thickBot="1" x14ac:dyDescent="0.3">
      <c r="A2906" s="3">
        <v>39612</v>
      </c>
      <c r="B2906" s="15">
        <v>30.7</v>
      </c>
      <c r="C2906" s="6">
        <v>31.41</v>
      </c>
      <c r="D2906" s="6">
        <v>41.18</v>
      </c>
      <c r="E2906" s="6">
        <v>16.72</v>
      </c>
      <c r="F2906" s="6">
        <v>0</v>
      </c>
      <c r="G2906" s="7">
        <v>5.0299999999999997E-2</v>
      </c>
    </row>
    <row r="2907" spans="1:7" ht="18" thickBot="1" x14ac:dyDescent="0.3">
      <c r="A2907" s="3">
        <v>39611</v>
      </c>
      <c r="B2907" s="16">
        <v>29.23</v>
      </c>
      <c r="C2907" s="6">
        <v>29.64</v>
      </c>
      <c r="D2907" s="6">
        <v>37.36</v>
      </c>
      <c r="E2907" s="6">
        <v>27.87</v>
      </c>
      <c r="F2907" s="6">
        <v>0</v>
      </c>
      <c r="G2907" s="9">
        <v>-1.38E-2</v>
      </c>
    </row>
    <row r="2908" spans="1:7" ht="18" thickBot="1" x14ac:dyDescent="0.3">
      <c r="A2908" s="3">
        <v>39610</v>
      </c>
      <c r="B2908" s="16">
        <v>29.64</v>
      </c>
      <c r="C2908" s="6">
        <v>19.53</v>
      </c>
      <c r="D2908" s="6">
        <v>39.11</v>
      </c>
      <c r="E2908" s="6">
        <v>19.53</v>
      </c>
      <c r="F2908" s="6">
        <v>0</v>
      </c>
      <c r="G2908" s="9">
        <v>-1.95E-2</v>
      </c>
    </row>
    <row r="2909" spans="1:7" ht="18" thickBot="1" x14ac:dyDescent="0.3">
      <c r="A2909" s="3">
        <v>39609</v>
      </c>
      <c r="B2909" s="16">
        <v>30.23</v>
      </c>
      <c r="C2909" s="6">
        <v>25.99</v>
      </c>
      <c r="D2909" s="6">
        <v>33.229999999999997</v>
      </c>
      <c r="E2909" s="6">
        <v>25.29</v>
      </c>
      <c r="F2909" s="6">
        <v>0</v>
      </c>
      <c r="G2909" s="9">
        <v>-6.7799999999999999E-2</v>
      </c>
    </row>
    <row r="2910" spans="1:7" ht="18" thickBot="1" x14ac:dyDescent="0.3">
      <c r="A2910" s="3">
        <v>39608</v>
      </c>
      <c r="B2910" s="15">
        <v>32.43</v>
      </c>
      <c r="C2910" s="6">
        <v>32.869999999999997</v>
      </c>
      <c r="D2910" s="6">
        <v>35.29</v>
      </c>
      <c r="E2910" s="6">
        <v>19.36</v>
      </c>
      <c r="F2910" s="6">
        <v>0</v>
      </c>
      <c r="G2910" s="7">
        <v>6.9599999999999995E-2</v>
      </c>
    </row>
    <row r="2911" spans="1:7" ht="18" thickBot="1" x14ac:dyDescent="0.3">
      <c r="A2911" s="3">
        <v>39605</v>
      </c>
      <c r="B2911" s="16">
        <v>30.32</v>
      </c>
      <c r="C2911" s="6">
        <v>30.32</v>
      </c>
      <c r="D2911" s="6">
        <v>30.32</v>
      </c>
      <c r="E2911" s="6">
        <v>30.32</v>
      </c>
      <c r="F2911" s="6">
        <v>0</v>
      </c>
      <c r="G2911" s="9">
        <v>0</v>
      </c>
    </row>
    <row r="2912" spans="1:7" ht="18" thickBot="1" x14ac:dyDescent="0.3">
      <c r="A2912" s="3">
        <v>39604</v>
      </c>
      <c r="B2912" s="15">
        <v>30.32</v>
      </c>
      <c r="C2912" s="6">
        <v>29.82</v>
      </c>
      <c r="D2912" s="6">
        <v>38.79</v>
      </c>
      <c r="E2912" s="6">
        <v>25.31</v>
      </c>
      <c r="F2912" s="6">
        <v>0</v>
      </c>
      <c r="G2912" s="7">
        <v>1.6799999999999999E-2</v>
      </c>
    </row>
    <row r="2913" spans="1:7" ht="18" thickBot="1" x14ac:dyDescent="0.3">
      <c r="A2913" s="3">
        <v>39603</v>
      </c>
      <c r="B2913" s="15">
        <v>29.82</v>
      </c>
      <c r="C2913" s="6">
        <v>28.49</v>
      </c>
      <c r="D2913" s="6">
        <v>32.67</v>
      </c>
      <c r="E2913" s="6">
        <v>26.17</v>
      </c>
      <c r="F2913" s="6">
        <v>0</v>
      </c>
      <c r="G2913" s="7">
        <v>4.6699999999999998E-2</v>
      </c>
    </row>
    <row r="2914" spans="1:7" ht="18" thickBot="1" x14ac:dyDescent="0.3">
      <c r="A2914" s="3">
        <v>39602</v>
      </c>
      <c r="B2914" s="16">
        <v>28.49</v>
      </c>
      <c r="C2914" s="6">
        <v>42.68</v>
      </c>
      <c r="D2914" s="6">
        <v>42.68</v>
      </c>
      <c r="E2914" s="6">
        <v>27.1</v>
      </c>
      <c r="F2914" s="6">
        <v>0</v>
      </c>
      <c r="G2914" s="9">
        <v>-3.39E-2</v>
      </c>
    </row>
    <row r="2915" spans="1:7" ht="18" thickBot="1" x14ac:dyDescent="0.3">
      <c r="A2915" s="3">
        <v>39601</v>
      </c>
      <c r="B2915" s="15">
        <v>29.49</v>
      </c>
      <c r="C2915" s="6">
        <v>26.68</v>
      </c>
      <c r="D2915" s="6">
        <v>29.49</v>
      </c>
      <c r="E2915" s="6">
        <v>25.02</v>
      </c>
      <c r="F2915" s="6">
        <v>0</v>
      </c>
      <c r="G2915" s="7">
        <v>0.1053</v>
      </c>
    </row>
    <row r="2916" spans="1:7" ht="18" thickBot="1" x14ac:dyDescent="0.3">
      <c r="A2916" s="3">
        <v>39598</v>
      </c>
      <c r="B2916" s="16">
        <v>26.68</v>
      </c>
      <c r="C2916" s="6">
        <v>28.08</v>
      </c>
      <c r="D2916" s="6">
        <v>35.47</v>
      </c>
      <c r="E2916" s="6">
        <v>26.59</v>
      </c>
      <c r="F2916" s="6">
        <v>0</v>
      </c>
      <c r="G2916" s="9">
        <v>-4.99E-2</v>
      </c>
    </row>
    <row r="2917" spans="1:7" ht="18" thickBot="1" x14ac:dyDescent="0.3">
      <c r="A2917" s="3">
        <v>39597</v>
      </c>
      <c r="B2917" s="16">
        <v>28.08</v>
      </c>
      <c r="C2917" s="6">
        <v>32.630000000000003</v>
      </c>
      <c r="D2917" s="6">
        <v>38.44</v>
      </c>
      <c r="E2917" s="6">
        <v>25.67</v>
      </c>
      <c r="F2917" s="6">
        <v>0</v>
      </c>
      <c r="G2917" s="9">
        <v>-0.1394</v>
      </c>
    </row>
    <row r="2918" spans="1:7" ht="18" thickBot="1" x14ac:dyDescent="0.3">
      <c r="A2918" s="3">
        <v>39596</v>
      </c>
      <c r="B2918" s="15">
        <v>32.630000000000003</v>
      </c>
      <c r="C2918" s="6">
        <v>28.59</v>
      </c>
      <c r="D2918" s="6">
        <v>41.62</v>
      </c>
      <c r="E2918" s="6">
        <v>23.56</v>
      </c>
      <c r="F2918" s="6">
        <v>0</v>
      </c>
      <c r="G2918" s="7">
        <v>0.14130000000000001</v>
      </c>
    </row>
    <row r="2919" spans="1:7" ht="18" thickBot="1" x14ac:dyDescent="0.3">
      <c r="A2919" s="3">
        <v>39595</v>
      </c>
      <c r="B2919" s="16">
        <v>28.59</v>
      </c>
      <c r="C2919" s="6">
        <v>33.01</v>
      </c>
      <c r="D2919" s="6">
        <v>34.15</v>
      </c>
      <c r="E2919" s="6">
        <v>25.6</v>
      </c>
      <c r="F2919" s="6">
        <v>0</v>
      </c>
      <c r="G2919" s="9">
        <v>-0.13389999999999999</v>
      </c>
    </row>
    <row r="2920" spans="1:7" ht="18" thickBot="1" x14ac:dyDescent="0.3">
      <c r="A2920" s="3">
        <v>39594</v>
      </c>
      <c r="B2920" s="16">
        <v>33.01</v>
      </c>
      <c r="C2920" s="6">
        <v>34.03</v>
      </c>
      <c r="D2920" s="6">
        <v>34.03</v>
      </c>
      <c r="E2920" s="6">
        <v>25.07</v>
      </c>
      <c r="F2920" s="6">
        <v>0</v>
      </c>
      <c r="G2920" s="9">
        <v>-0.03</v>
      </c>
    </row>
    <row r="2921" spans="1:7" ht="18" thickBot="1" x14ac:dyDescent="0.3">
      <c r="A2921" s="3">
        <v>39591</v>
      </c>
      <c r="B2921" s="16">
        <v>34.03</v>
      </c>
      <c r="C2921" s="6">
        <v>34.86</v>
      </c>
      <c r="D2921" s="6">
        <v>40.01</v>
      </c>
      <c r="E2921" s="6">
        <v>24.73</v>
      </c>
      <c r="F2921" s="6">
        <v>0</v>
      </c>
      <c r="G2921" s="9">
        <v>-2.3800000000000002E-2</v>
      </c>
    </row>
    <row r="2922" spans="1:7" ht="18" thickBot="1" x14ac:dyDescent="0.3">
      <c r="A2922" s="3">
        <v>39590</v>
      </c>
      <c r="B2922" s="15">
        <v>34.86</v>
      </c>
      <c r="C2922" s="6">
        <v>27.86</v>
      </c>
      <c r="D2922" s="6">
        <v>35.79</v>
      </c>
      <c r="E2922" s="6">
        <v>24.13</v>
      </c>
      <c r="F2922" s="6">
        <v>0</v>
      </c>
      <c r="G2922" s="7">
        <v>0.25130000000000002</v>
      </c>
    </row>
    <row r="2923" spans="1:7" ht="18" thickBot="1" x14ac:dyDescent="0.3">
      <c r="A2923" s="3">
        <v>39589</v>
      </c>
      <c r="B2923" s="15">
        <v>27.86</v>
      </c>
      <c r="C2923" s="6">
        <v>30.53</v>
      </c>
      <c r="D2923" s="6">
        <v>30.53</v>
      </c>
      <c r="E2923" s="6">
        <v>8.74</v>
      </c>
      <c r="F2923" s="6">
        <v>0</v>
      </c>
      <c r="G2923" s="7">
        <v>0.1148</v>
      </c>
    </row>
    <row r="2924" spans="1:7" ht="18" thickBot="1" x14ac:dyDescent="0.3">
      <c r="A2924" s="3">
        <v>39588</v>
      </c>
      <c r="B2924" s="15">
        <v>24.99</v>
      </c>
      <c r="C2924" s="6">
        <v>28.67</v>
      </c>
      <c r="D2924" s="6">
        <v>28.67</v>
      </c>
      <c r="E2924" s="6">
        <v>11.74</v>
      </c>
      <c r="F2924" s="6">
        <v>0</v>
      </c>
      <c r="G2924" s="7">
        <v>7.4800000000000005E-2</v>
      </c>
    </row>
    <row r="2925" spans="1:7" ht="18" thickBot="1" x14ac:dyDescent="0.3">
      <c r="A2925" s="3">
        <v>39584</v>
      </c>
      <c r="B2925" s="16">
        <v>23.25</v>
      </c>
      <c r="C2925" s="6">
        <v>29.02</v>
      </c>
      <c r="D2925" s="6">
        <v>30.75</v>
      </c>
      <c r="E2925" s="6">
        <v>22.38</v>
      </c>
      <c r="F2925" s="6">
        <v>0</v>
      </c>
      <c r="G2925" s="9">
        <v>-0.1988</v>
      </c>
    </row>
    <row r="2926" spans="1:7" ht="18" thickBot="1" x14ac:dyDescent="0.3">
      <c r="A2926" s="3">
        <v>39583</v>
      </c>
      <c r="B2926" s="16">
        <v>29.02</v>
      </c>
      <c r="C2926" s="6">
        <v>29.22</v>
      </c>
      <c r="D2926" s="6">
        <v>30.08</v>
      </c>
      <c r="E2926" s="6">
        <v>15.85</v>
      </c>
      <c r="F2926" s="6">
        <v>0</v>
      </c>
      <c r="G2926" s="9">
        <v>-6.7999999999999996E-3</v>
      </c>
    </row>
    <row r="2927" spans="1:7" ht="18" thickBot="1" x14ac:dyDescent="0.3">
      <c r="A2927" s="3">
        <v>39582</v>
      </c>
      <c r="B2927" s="16">
        <v>29.22</v>
      </c>
      <c r="C2927" s="6">
        <v>33.43</v>
      </c>
      <c r="D2927" s="6">
        <v>33.43</v>
      </c>
      <c r="E2927" s="6">
        <v>24.79</v>
      </c>
      <c r="F2927" s="6">
        <v>0</v>
      </c>
      <c r="G2927" s="9">
        <v>-0.12590000000000001</v>
      </c>
    </row>
    <row r="2928" spans="1:7" ht="18" thickBot="1" x14ac:dyDescent="0.3">
      <c r="A2928" s="3">
        <v>39581</v>
      </c>
      <c r="B2928" s="15">
        <v>33.43</v>
      </c>
      <c r="C2928" s="6">
        <v>31.5</v>
      </c>
      <c r="D2928" s="6">
        <v>33.53</v>
      </c>
      <c r="E2928" s="6">
        <v>26.09</v>
      </c>
      <c r="F2928" s="6">
        <v>0</v>
      </c>
      <c r="G2928" s="7">
        <v>6.13E-2</v>
      </c>
    </row>
    <row r="2929" spans="1:7" ht="18" thickBot="1" x14ac:dyDescent="0.3">
      <c r="A2929" s="3">
        <v>39580</v>
      </c>
      <c r="B2929" s="15">
        <v>31.5</v>
      </c>
      <c r="C2929" s="6">
        <v>27.53</v>
      </c>
      <c r="D2929" s="6">
        <v>32.11</v>
      </c>
      <c r="E2929" s="6">
        <v>19.059999999999999</v>
      </c>
      <c r="F2929" s="6">
        <v>0</v>
      </c>
      <c r="G2929" s="7">
        <v>0.14419999999999999</v>
      </c>
    </row>
    <row r="2930" spans="1:7" ht="18" thickBot="1" x14ac:dyDescent="0.3">
      <c r="A2930" s="3">
        <v>39577</v>
      </c>
      <c r="B2930" s="15">
        <v>27.53</v>
      </c>
      <c r="C2930" s="6">
        <v>25.94</v>
      </c>
      <c r="D2930" s="6">
        <v>30.81</v>
      </c>
      <c r="E2930" s="6">
        <v>23.38</v>
      </c>
      <c r="F2930" s="6">
        <v>0</v>
      </c>
      <c r="G2930" s="7">
        <v>6.13E-2</v>
      </c>
    </row>
    <row r="2931" spans="1:7" ht="18" thickBot="1" x14ac:dyDescent="0.3">
      <c r="A2931" s="3">
        <v>39576</v>
      </c>
      <c r="B2931" s="15">
        <v>25.94</v>
      </c>
      <c r="C2931" s="6">
        <v>25.06</v>
      </c>
      <c r="D2931" s="6">
        <v>27.25</v>
      </c>
      <c r="E2931" s="6">
        <v>23.64</v>
      </c>
      <c r="F2931" s="6">
        <v>0</v>
      </c>
      <c r="G2931" s="7">
        <v>3.5099999999999999E-2</v>
      </c>
    </row>
    <row r="2932" spans="1:7" ht="18" thickBot="1" x14ac:dyDescent="0.3">
      <c r="A2932" s="3">
        <v>39575</v>
      </c>
      <c r="B2932" s="15">
        <v>25.06</v>
      </c>
      <c r="C2932" s="6">
        <v>24.91</v>
      </c>
      <c r="D2932" s="6">
        <v>30.18</v>
      </c>
      <c r="E2932" s="6">
        <v>22.2</v>
      </c>
      <c r="F2932" s="6">
        <v>0</v>
      </c>
      <c r="G2932" s="7">
        <v>6.0000000000000001E-3</v>
      </c>
    </row>
    <row r="2933" spans="1:7" ht="18" thickBot="1" x14ac:dyDescent="0.3">
      <c r="A2933" s="3">
        <v>39574</v>
      </c>
      <c r="B2933" s="16">
        <v>24.91</v>
      </c>
      <c r="C2933" s="6">
        <v>25.07</v>
      </c>
      <c r="D2933" s="6">
        <v>28.5</v>
      </c>
      <c r="E2933" s="6">
        <v>23.06</v>
      </c>
      <c r="F2933" s="6">
        <v>0</v>
      </c>
      <c r="G2933" s="9">
        <v>-6.4000000000000003E-3</v>
      </c>
    </row>
    <row r="2934" spans="1:7" ht="18" thickBot="1" x14ac:dyDescent="0.3">
      <c r="A2934" s="3">
        <v>39573</v>
      </c>
      <c r="B2934" s="15">
        <v>25.07</v>
      </c>
      <c r="C2934" s="6">
        <v>24.21</v>
      </c>
      <c r="D2934" s="6">
        <v>26.91</v>
      </c>
      <c r="E2934" s="6">
        <v>19.95</v>
      </c>
      <c r="F2934" s="6">
        <v>0</v>
      </c>
      <c r="G2934" s="7">
        <v>3.5499999999999997E-2</v>
      </c>
    </row>
    <row r="2935" spans="1:7" ht="18" thickBot="1" x14ac:dyDescent="0.3">
      <c r="A2935" s="3">
        <v>39570</v>
      </c>
      <c r="B2935" s="16">
        <v>24.21</v>
      </c>
      <c r="C2935" s="6">
        <v>25.16</v>
      </c>
      <c r="D2935" s="6">
        <v>26.02</v>
      </c>
      <c r="E2935" s="6">
        <v>22.43</v>
      </c>
      <c r="F2935" s="6">
        <v>0</v>
      </c>
      <c r="G2935" s="9">
        <v>-7.4499999999999997E-2</v>
      </c>
    </row>
    <row r="2936" spans="1:7" ht="18" thickBot="1" x14ac:dyDescent="0.3">
      <c r="A2936" s="3">
        <v>39568</v>
      </c>
      <c r="B2936" s="16">
        <v>26.16</v>
      </c>
      <c r="C2936" s="6">
        <v>26.16</v>
      </c>
      <c r="D2936" s="6">
        <v>26.16</v>
      </c>
      <c r="E2936" s="6">
        <v>22.49</v>
      </c>
      <c r="F2936" s="6">
        <v>0</v>
      </c>
      <c r="G2936" s="9">
        <v>0</v>
      </c>
    </row>
    <row r="2937" spans="1:7" ht="18" thickBot="1" x14ac:dyDescent="0.3">
      <c r="A2937" s="3">
        <v>39567</v>
      </c>
      <c r="B2937" s="16">
        <v>26.16</v>
      </c>
      <c r="C2937" s="6">
        <v>27.62</v>
      </c>
      <c r="D2937" s="6">
        <v>27.62</v>
      </c>
      <c r="E2937" s="6">
        <v>25.57</v>
      </c>
      <c r="F2937" s="6">
        <v>0</v>
      </c>
      <c r="G2937" s="9">
        <v>-5.2900000000000003E-2</v>
      </c>
    </row>
    <row r="2938" spans="1:7" ht="18" thickBot="1" x14ac:dyDescent="0.3">
      <c r="A2938" s="3">
        <v>39566</v>
      </c>
      <c r="B2938" s="15">
        <v>27.62</v>
      </c>
      <c r="C2938" s="6">
        <v>27.62</v>
      </c>
      <c r="D2938" s="6">
        <v>27.62</v>
      </c>
      <c r="E2938" s="6">
        <v>27.62</v>
      </c>
      <c r="F2938" s="6">
        <v>0</v>
      </c>
      <c r="G2938" s="7">
        <v>8.0000000000000002E-3</v>
      </c>
    </row>
    <row r="2939" spans="1:7" ht="18" thickBot="1" x14ac:dyDescent="0.3">
      <c r="A2939" s="3">
        <v>39563</v>
      </c>
      <c r="B2939" s="16">
        <v>27.4</v>
      </c>
      <c r="C2939" s="6">
        <v>27.4</v>
      </c>
      <c r="D2939" s="6">
        <v>27.4</v>
      </c>
      <c r="E2939" s="6">
        <v>27.4</v>
      </c>
      <c r="F2939" s="6">
        <v>0</v>
      </c>
      <c r="G2939" s="9">
        <v>-4.6300000000000001E-2</v>
      </c>
    </row>
    <row r="2940" spans="1:7" ht="18" thickBot="1" x14ac:dyDescent="0.3">
      <c r="A2940" s="3">
        <v>39562</v>
      </c>
      <c r="B2940" s="16">
        <v>28.73</v>
      </c>
      <c r="C2940" s="6">
        <v>28.73</v>
      </c>
      <c r="D2940" s="6">
        <v>28.73</v>
      </c>
      <c r="E2940" s="6">
        <v>28.73</v>
      </c>
      <c r="F2940" s="6">
        <v>0</v>
      </c>
      <c r="G2940" s="9">
        <v>-0.1124</v>
      </c>
    </row>
    <row r="2941" spans="1:7" ht="18" thickBot="1" x14ac:dyDescent="0.3">
      <c r="A2941" s="3">
        <v>39561</v>
      </c>
      <c r="B2941" s="16">
        <v>32.369999999999997</v>
      </c>
      <c r="C2941" s="6">
        <v>32.369999999999997</v>
      </c>
      <c r="D2941" s="6">
        <v>32.369999999999997</v>
      </c>
      <c r="E2941" s="6">
        <v>32.369999999999997</v>
      </c>
      <c r="F2941" s="6">
        <v>0</v>
      </c>
      <c r="G2941" s="9">
        <v>-0.183</v>
      </c>
    </row>
    <row r="2942" spans="1:7" ht="18" thickBot="1" x14ac:dyDescent="0.3">
      <c r="A2942" s="3">
        <v>39560</v>
      </c>
      <c r="B2942" s="15">
        <v>39.619999999999997</v>
      </c>
      <c r="C2942" s="6">
        <v>39.619999999999997</v>
      </c>
      <c r="D2942" s="6">
        <v>39.619999999999997</v>
      </c>
      <c r="E2942" s="6">
        <v>39.619999999999997</v>
      </c>
      <c r="F2942" s="6">
        <v>0</v>
      </c>
      <c r="G2942" s="7">
        <v>0.46200000000000002</v>
      </c>
    </row>
    <row r="2943" spans="1:7" ht="18" thickBot="1" x14ac:dyDescent="0.3">
      <c r="A2943" s="3">
        <v>39559</v>
      </c>
      <c r="B2943" s="16">
        <v>27.1</v>
      </c>
      <c r="C2943" s="6">
        <v>27.1</v>
      </c>
      <c r="D2943" s="6">
        <v>27.1</v>
      </c>
      <c r="E2943" s="6">
        <v>27.1</v>
      </c>
      <c r="F2943" s="6">
        <v>0</v>
      </c>
      <c r="G2943" s="9">
        <v>0</v>
      </c>
    </row>
    <row r="2944" spans="1:7" ht="18" thickBot="1" x14ac:dyDescent="0.3">
      <c r="A2944" s="3">
        <v>39555</v>
      </c>
      <c r="B2944" s="16">
        <v>27.1</v>
      </c>
      <c r="C2944" s="6">
        <v>27.1</v>
      </c>
      <c r="D2944" s="6">
        <v>27.1</v>
      </c>
      <c r="E2944" s="6">
        <v>27.1</v>
      </c>
      <c r="F2944" s="6">
        <v>0</v>
      </c>
      <c r="G2944" s="9">
        <v>-3.0099999999999998E-2</v>
      </c>
    </row>
    <row r="2945" spans="1:7" ht="18" thickBot="1" x14ac:dyDescent="0.3">
      <c r="A2945" s="3">
        <v>39554</v>
      </c>
      <c r="B2945" s="16">
        <v>27.94</v>
      </c>
      <c r="C2945" s="6">
        <v>30.23</v>
      </c>
      <c r="D2945" s="6">
        <v>31.87</v>
      </c>
      <c r="E2945" s="6">
        <v>24.01</v>
      </c>
      <c r="F2945" s="6">
        <v>0</v>
      </c>
      <c r="G2945" s="9">
        <v>-7.5800000000000006E-2</v>
      </c>
    </row>
    <row r="2946" spans="1:7" ht="18" thickBot="1" x14ac:dyDescent="0.3">
      <c r="A2946" s="3">
        <v>39553</v>
      </c>
      <c r="B2946" s="16">
        <v>30.23</v>
      </c>
      <c r="C2946" s="6">
        <v>23.97</v>
      </c>
      <c r="D2946" s="6">
        <v>42.42</v>
      </c>
      <c r="E2946" s="6">
        <v>23.97</v>
      </c>
      <c r="F2946" s="6">
        <v>0</v>
      </c>
      <c r="G2946" s="9">
        <v>-0.10639999999999999</v>
      </c>
    </row>
    <row r="2947" spans="1:7" ht="18" thickBot="1" x14ac:dyDescent="0.3">
      <c r="A2947" s="3">
        <v>39549</v>
      </c>
      <c r="B2947" s="15">
        <v>33.83</v>
      </c>
      <c r="C2947" s="6">
        <v>30.52</v>
      </c>
      <c r="D2947" s="6">
        <v>34.76</v>
      </c>
      <c r="E2947" s="6">
        <v>21.34</v>
      </c>
      <c r="F2947" s="6">
        <v>0</v>
      </c>
      <c r="G2947" s="7">
        <v>0.1085</v>
      </c>
    </row>
    <row r="2948" spans="1:7" ht="18" thickBot="1" x14ac:dyDescent="0.3">
      <c r="A2948" s="3">
        <v>39548</v>
      </c>
      <c r="B2948" s="16">
        <v>30.52</v>
      </c>
      <c r="C2948" s="6">
        <v>38.24</v>
      </c>
      <c r="D2948" s="6">
        <v>38.24</v>
      </c>
      <c r="E2948" s="6">
        <v>28.45</v>
      </c>
      <c r="F2948" s="6">
        <v>0</v>
      </c>
      <c r="G2948" s="9">
        <v>-0.2019</v>
      </c>
    </row>
    <row r="2949" spans="1:7" ht="18" thickBot="1" x14ac:dyDescent="0.3">
      <c r="A2949" s="3">
        <v>39547</v>
      </c>
      <c r="B2949" s="15">
        <v>38.24</v>
      </c>
      <c r="C2949" s="6">
        <v>31.4</v>
      </c>
      <c r="D2949" s="6">
        <v>39.36</v>
      </c>
      <c r="E2949" s="6">
        <v>28.37</v>
      </c>
      <c r="F2949" s="6">
        <v>0</v>
      </c>
      <c r="G2949" s="7">
        <v>0.21779999999999999</v>
      </c>
    </row>
    <row r="2950" spans="1:7" ht="18" thickBot="1" x14ac:dyDescent="0.3">
      <c r="A2950" s="3">
        <v>39546</v>
      </c>
      <c r="B2950" s="15">
        <v>31.4</v>
      </c>
      <c r="C2950" s="6">
        <v>30.99</v>
      </c>
      <c r="D2950" s="6">
        <v>33.71</v>
      </c>
      <c r="E2950" s="6">
        <v>26.77</v>
      </c>
      <c r="F2950" s="6">
        <v>0</v>
      </c>
      <c r="G2950" s="7">
        <v>1.32E-2</v>
      </c>
    </row>
    <row r="2951" spans="1:7" ht="18" thickBot="1" x14ac:dyDescent="0.3">
      <c r="A2951" s="3">
        <v>39545</v>
      </c>
      <c r="B2951" s="16">
        <v>30.99</v>
      </c>
      <c r="C2951" s="6">
        <v>36.93</v>
      </c>
      <c r="D2951" s="6">
        <v>36.93</v>
      </c>
      <c r="E2951" s="6">
        <v>22.49</v>
      </c>
      <c r="F2951" s="6">
        <v>0</v>
      </c>
      <c r="G2951" s="9">
        <v>-0.1608</v>
      </c>
    </row>
    <row r="2952" spans="1:7" ht="18" thickBot="1" x14ac:dyDescent="0.3">
      <c r="A2952" s="3">
        <v>39542</v>
      </c>
      <c r="B2952" s="15">
        <v>36.93</v>
      </c>
      <c r="C2952" s="6">
        <v>36.68</v>
      </c>
      <c r="D2952" s="6">
        <v>37.229999999999997</v>
      </c>
      <c r="E2952" s="6">
        <v>30.33</v>
      </c>
      <c r="F2952" s="6">
        <v>0</v>
      </c>
      <c r="G2952" s="7">
        <v>6.7999999999999996E-3</v>
      </c>
    </row>
    <row r="2953" spans="1:7" ht="18" thickBot="1" x14ac:dyDescent="0.3">
      <c r="A2953" s="3">
        <v>39541</v>
      </c>
      <c r="B2953" s="15">
        <v>36.68</v>
      </c>
      <c r="C2953" s="6">
        <v>33.619999999999997</v>
      </c>
      <c r="D2953" s="6">
        <v>37.229999999999997</v>
      </c>
      <c r="E2953" s="6">
        <v>30.28</v>
      </c>
      <c r="F2953" s="6">
        <v>0</v>
      </c>
      <c r="G2953" s="7">
        <v>9.0999999999999998E-2</v>
      </c>
    </row>
    <row r="2954" spans="1:7" ht="18" thickBot="1" x14ac:dyDescent="0.3">
      <c r="A2954" s="3">
        <v>39540</v>
      </c>
      <c r="B2954" s="16">
        <v>33.619999999999997</v>
      </c>
      <c r="C2954" s="6">
        <v>35.1</v>
      </c>
      <c r="D2954" s="6">
        <v>38.409999999999997</v>
      </c>
      <c r="E2954" s="6">
        <v>27.63</v>
      </c>
      <c r="F2954" s="6">
        <v>0</v>
      </c>
      <c r="G2954" s="9">
        <v>-4.2200000000000001E-2</v>
      </c>
    </row>
    <row r="2955" spans="1:7" ht="18" thickBot="1" x14ac:dyDescent="0.3">
      <c r="A2955" s="3">
        <v>39539</v>
      </c>
      <c r="B2955" s="16">
        <v>35.1</v>
      </c>
      <c r="C2955" s="6">
        <v>31.24</v>
      </c>
      <c r="D2955" s="6">
        <v>38.380000000000003</v>
      </c>
      <c r="E2955" s="6">
        <v>28.59</v>
      </c>
      <c r="F2955" s="6">
        <v>0</v>
      </c>
      <c r="G2955" s="9">
        <v>-1.1000000000000001E-3</v>
      </c>
    </row>
    <row r="2956" spans="1:7" ht="18" thickBot="1" x14ac:dyDescent="0.3">
      <c r="A2956" s="3">
        <v>39538</v>
      </c>
      <c r="B2956" s="15">
        <v>35.14</v>
      </c>
      <c r="C2956" s="6">
        <v>33.07</v>
      </c>
      <c r="D2956" s="6">
        <v>37.92</v>
      </c>
      <c r="E2956" s="6">
        <v>28.57</v>
      </c>
      <c r="F2956" s="6">
        <v>0</v>
      </c>
      <c r="G2956" s="7">
        <v>6.2600000000000003E-2</v>
      </c>
    </row>
    <row r="2957" spans="1:7" ht="18" thickBot="1" x14ac:dyDescent="0.3">
      <c r="A2957" s="3">
        <v>39535</v>
      </c>
      <c r="B2957" s="16">
        <v>33.07</v>
      </c>
      <c r="C2957" s="6">
        <v>46.15</v>
      </c>
      <c r="D2957" s="6">
        <v>46.15</v>
      </c>
      <c r="E2957" s="6">
        <v>28.43</v>
      </c>
      <c r="F2957" s="6">
        <v>0</v>
      </c>
      <c r="G2957" s="9">
        <v>-0.1129</v>
      </c>
    </row>
    <row r="2958" spans="1:7" ht="18" thickBot="1" x14ac:dyDescent="0.3">
      <c r="A2958" s="3">
        <v>39534</v>
      </c>
      <c r="B2958" s="15">
        <v>37.28</v>
      </c>
      <c r="C2958" s="6">
        <v>37.18</v>
      </c>
      <c r="D2958" s="6">
        <v>39.409999999999997</v>
      </c>
      <c r="E2958" s="6">
        <v>27.4</v>
      </c>
      <c r="F2958" s="6">
        <v>0</v>
      </c>
      <c r="G2958" s="7">
        <v>2.7000000000000001E-3</v>
      </c>
    </row>
    <row r="2959" spans="1:7" ht="18" thickBot="1" x14ac:dyDescent="0.3">
      <c r="A2959" s="3">
        <v>39533</v>
      </c>
      <c r="B2959" s="15">
        <v>37.18</v>
      </c>
      <c r="C2959" s="6">
        <v>33.299999999999997</v>
      </c>
      <c r="D2959" s="6">
        <v>45.81</v>
      </c>
      <c r="E2959" s="6">
        <v>28.08</v>
      </c>
      <c r="F2959" s="6">
        <v>0</v>
      </c>
      <c r="G2959" s="7">
        <v>0.11650000000000001</v>
      </c>
    </row>
    <row r="2960" spans="1:7" ht="18" thickBot="1" x14ac:dyDescent="0.3">
      <c r="A2960" s="3">
        <v>39532</v>
      </c>
      <c r="B2960" s="16">
        <v>33.299999999999997</v>
      </c>
      <c r="C2960" s="6">
        <v>35.21</v>
      </c>
      <c r="D2960" s="6">
        <v>36.020000000000003</v>
      </c>
      <c r="E2960" s="6">
        <v>30.46</v>
      </c>
      <c r="F2960" s="6">
        <v>0</v>
      </c>
      <c r="G2960" s="9">
        <v>-5.4199999999999998E-2</v>
      </c>
    </row>
    <row r="2961" spans="1:7" ht="18" thickBot="1" x14ac:dyDescent="0.3">
      <c r="A2961" s="3">
        <v>39531</v>
      </c>
      <c r="B2961" s="16">
        <v>35.21</v>
      </c>
      <c r="C2961" s="6">
        <v>35.49</v>
      </c>
      <c r="D2961" s="6">
        <v>39.04</v>
      </c>
      <c r="E2961" s="6">
        <v>29.63</v>
      </c>
      <c r="F2961" s="6">
        <v>0</v>
      </c>
      <c r="G2961" s="9">
        <v>-7.9000000000000008E-3</v>
      </c>
    </row>
    <row r="2962" spans="1:7" ht="18" thickBot="1" x14ac:dyDescent="0.3">
      <c r="A2962" s="3">
        <v>39526</v>
      </c>
      <c r="B2962" s="16">
        <v>35.49</v>
      </c>
      <c r="C2962" s="6">
        <v>37.840000000000003</v>
      </c>
      <c r="D2962" s="6">
        <v>41.84</v>
      </c>
      <c r="E2962" s="6">
        <v>30.04</v>
      </c>
      <c r="F2962" s="6">
        <v>0</v>
      </c>
      <c r="G2962" s="9">
        <v>-6.2100000000000002E-2</v>
      </c>
    </row>
    <row r="2963" spans="1:7" ht="18" thickBot="1" x14ac:dyDescent="0.3">
      <c r="A2963" s="3">
        <v>39525</v>
      </c>
      <c r="B2963" s="15">
        <v>37.840000000000003</v>
      </c>
      <c r="C2963" s="6">
        <v>31.78</v>
      </c>
      <c r="D2963" s="6">
        <v>49.03</v>
      </c>
      <c r="E2963" s="6">
        <v>31.78</v>
      </c>
      <c r="F2963" s="6">
        <v>0</v>
      </c>
      <c r="G2963" s="7">
        <v>0.13189999999999999</v>
      </c>
    </row>
    <row r="2964" spans="1:7" ht="18" thickBot="1" x14ac:dyDescent="0.3">
      <c r="A2964" s="3">
        <v>39524</v>
      </c>
      <c r="B2964" s="15">
        <v>33.43</v>
      </c>
      <c r="C2964" s="6">
        <v>33.450000000000003</v>
      </c>
      <c r="D2964" s="6">
        <v>38.549999999999997</v>
      </c>
      <c r="E2964" s="6">
        <v>28.23</v>
      </c>
      <c r="F2964" s="6">
        <v>0</v>
      </c>
      <c r="G2964" s="7">
        <v>7.46E-2</v>
      </c>
    </row>
    <row r="2965" spans="1:7" ht="18" thickBot="1" x14ac:dyDescent="0.3">
      <c r="A2965" s="3">
        <v>39521</v>
      </c>
      <c r="B2965" s="16">
        <v>31.11</v>
      </c>
      <c r="C2965" s="6">
        <v>36.32</v>
      </c>
      <c r="D2965" s="6">
        <v>37.82</v>
      </c>
      <c r="E2965" s="6">
        <v>29.07</v>
      </c>
      <c r="F2965" s="6">
        <v>0</v>
      </c>
      <c r="G2965" s="9">
        <v>-8.8999999999999996E-2</v>
      </c>
    </row>
    <row r="2966" spans="1:7" ht="18" thickBot="1" x14ac:dyDescent="0.3">
      <c r="A2966" s="3">
        <v>39520</v>
      </c>
      <c r="B2966" s="15">
        <v>34.15</v>
      </c>
      <c r="C2966" s="6">
        <v>37.83</v>
      </c>
      <c r="D2966" s="6">
        <v>37.83</v>
      </c>
      <c r="E2966" s="6">
        <v>25.28</v>
      </c>
      <c r="F2966" s="6">
        <v>0</v>
      </c>
      <c r="G2966" s="7">
        <v>5.5300000000000002E-2</v>
      </c>
    </row>
    <row r="2967" spans="1:7" ht="18" thickBot="1" x14ac:dyDescent="0.3">
      <c r="A2967" s="3">
        <v>39519</v>
      </c>
      <c r="B2967" s="16">
        <v>32.36</v>
      </c>
      <c r="C2967" s="6">
        <v>31.19</v>
      </c>
      <c r="D2967" s="6">
        <v>34.06</v>
      </c>
      <c r="E2967" s="6">
        <v>24.06</v>
      </c>
      <c r="F2967" s="6">
        <v>0</v>
      </c>
      <c r="G2967" s="9">
        <v>-1.01E-2</v>
      </c>
    </row>
    <row r="2968" spans="1:7" ht="18" thickBot="1" x14ac:dyDescent="0.3">
      <c r="A2968" s="3">
        <v>39518</v>
      </c>
      <c r="B2968" s="15">
        <v>32.69</v>
      </c>
      <c r="C2968" s="6">
        <v>30.72</v>
      </c>
      <c r="D2968" s="6">
        <v>37.54</v>
      </c>
      <c r="E2968" s="6">
        <v>29.75</v>
      </c>
      <c r="F2968" s="6">
        <v>0</v>
      </c>
      <c r="G2968" s="7">
        <v>3.3999999999999998E-3</v>
      </c>
    </row>
    <row r="2969" spans="1:7" ht="18" thickBot="1" x14ac:dyDescent="0.3">
      <c r="A2969" s="3">
        <v>39517</v>
      </c>
      <c r="B2969" s="16">
        <v>32.58</v>
      </c>
      <c r="C2969" s="6">
        <v>25.33</v>
      </c>
      <c r="D2969" s="6">
        <v>47.95</v>
      </c>
      <c r="E2969" s="6">
        <v>25.33</v>
      </c>
      <c r="F2969" s="6">
        <v>0</v>
      </c>
      <c r="G2969" s="9">
        <v>-7.4399999999999994E-2</v>
      </c>
    </row>
    <row r="2970" spans="1:7" ht="18" thickBot="1" x14ac:dyDescent="0.3">
      <c r="A2970" s="3">
        <v>39514</v>
      </c>
      <c r="B2970" s="16">
        <v>35.200000000000003</v>
      </c>
      <c r="C2970" s="6">
        <v>36.950000000000003</v>
      </c>
      <c r="D2970" s="6">
        <v>39.340000000000003</v>
      </c>
      <c r="E2970" s="6">
        <v>27.05</v>
      </c>
      <c r="F2970" s="6">
        <v>0</v>
      </c>
      <c r="G2970" s="9">
        <v>-8.6999999999999994E-3</v>
      </c>
    </row>
    <row r="2971" spans="1:7" ht="18" thickBot="1" x14ac:dyDescent="0.3">
      <c r="A2971" s="3">
        <v>39512</v>
      </c>
      <c r="B2971" s="16">
        <v>35.51</v>
      </c>
      <c r="C2971" s="6">
        <v>38.08</v>
      </c>
      <c r="D2971" s="6">
        <v>38.76</v>
      </c>
      <c r="E2971" s="6">
        <v>27.95</v>
      </c>
      <c r="F2971" s="6">
        <v>0</v>
      </c>
      <c r="G2971" s="9">
        <v>-6.7500000000000004E-2</v>
      </c>
    </row>
    <row r="2972" spans="1:7" ht="17.25" x14ac:dyDescent="0.25">
      <c r="A2972" s="10">
        <v>39511</v>
      </c>
      <c r="B2972" s="17">
        <v>38.08</v>
      </c>
      <c r="C2972" s="13">
        <v>38.08</v>
      </c>
      <c r="D2972" s="13">
        <v>51.07</v>
      </c>
      <c r="E2972" s="13">
        <v>30.59</v>
      </c>
      <c r="F2972" s="13">
        <v>0</v>
      </c>
      <c r="G2972" s="14">
        <v>6.4899999999999999E-2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0"/>
  <sheetViews>
    <sheetView workbookViewId="0">
      <selection activeCell="A2" sqref="A2"/>
    </sheetView>
  </sheetViews>
  <sheetFormatPr defaultRowHeight="15" x14ac:dyDescent="0.25"/>
  <cols>
    <col min="1" max="1" width="13.85546875" bestFit="1" customWidth="1"/>
    <col min="2" max="5" width="12.42578125" bestFit="1" customWidth="1"/>
    <col min="6" max="6" width="11.42578125" bestFit="1" customWidth="1"/>
    <col min="7" max="7" width="10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23">
        <v>43902</v>
      </c>
      <c r="B2" s="27">
        <v>21781.919999999998</v>
      </c>
      <c r="C2" s="28">
        <v>22184.71</v>
      </c>
      <c r="D2" s="28">
        <v>22184.71</v>
      </c>
      <c r="E2" s="28">
        <v>21299.67</v>
      </c>
      <c r="F2" s="25" t="s">
        <v>5136</v>
      </c>
      <c r="G2" s="30">
        <v>-7.5200000000000003E-2</v>
      </c>
    </row>
    <row r="3" spans="1:7" ht="18" thickBot="1" x14ac:dyDescent="0.3">
      <c r="A3" s="3">
        <v>43901</v>
      </c>
      <c r="B3" s="8">
        <v>23553.22</v>
      </c>
      <c r="C3" s="5">
        <v>24604.63</v>
      </c>
      <c r="D3" s="5">
        <v>24604.63</v>
      </c>
      <c r="E3" s="5">
        <v>23328.32</v>
      </c>
      <c r="F3" s="6" t="s">
        <v>2858</v>
      </c>
      <c r="G3" s="9">
        <v>-5.8599999999999999E-2</v>
      </c>
    </row>
    <row r="4" spans="1:7" ht="18" thickBot="1" x14ac:dyDescent="0.3">
      <c r="A4" s="3">
        <v>43900</v>
      </c>
      <c r="B4" s="4">
        <v>25018.16</v>
      </c>
      <c r="C4" s="5">
        <v>24453</v>
      </c>
      <c r="D4" s="5">
        <v>25020.99</v>
      </c>
      <c r="E4" s="5">
        <v>23690.34</v>
      </c>
      <c r="F4" s="6" t="s">
        <v>2859</v>
      </c>
      <c r="G4" s="7">
        <v>4.8899999999999999E-2</v>
      </c>
    </row>
    <row r="5" spans="1:7" ht="18" thickBot="1" x14ac:dyDescent="0.3">
      <c r="A5" s="3">
        <v>43899</v>
      </c>
      <c r="B5" s="8">
        <v>23851.02</v>
      </c>
      <c r="C5" s="5">
        <v>24992.36</v>
      </c>
      <c r="D5" s="5">
        <v>24992.36</v>
      </c>
      <c r="E5" s="5">
        <v>23706.07</v>
      </c>
      <c r="F5" s="6" t="s">
        <v>2860</v>
      </c>
      <c r="G5" s="9">
        <v>-7.7899999999999997E-2</v>
      </c>
    </row>
    <row r="6" spans="1:7" ht="18" thickBot="1" x14ac:dyDescent="0.3">
      <c r="A6" s="3">
        <v>43896</v>
      </c>
      <c r="B6" s="8">
        <v>25864.78</v>
      </c>
      <c r="C6" s="5">
        <v>25457.21</v>
      </c>
      <c r="D6" s="5">
        <v>25994.38</v>
      </c>
      <c r="E6" s="5">
        <v>25226.62</v>
      </c>
      <c r="F6" s="6" t="s">
        <v>2861</v>
      </c>
      <c r="G6" s="9">
        <v>-9.7999999999999997E-3</v>
      </c>
    </row>
    <row r="7" spans="1:7" ht="18" thickBot="1" x14ac:dyDescent="0.3">
      <c r="A7" s="3">
        <v>43895</v>
      </c>
      <c r="B7" s="8">
        <v>26121.279999999999</v>
      </c>
      <c r="C7" s="5">
        <v>26671.919999999998</v>
      </c>
      <c r="D7" s="5">
        <v>26671.919999999998</v>
      </c>
      <c r="E7" s="5">
        <v>25943.33</v>
      </c>
      <c r="F7" s="6" t="s">
        <v>2862</v>
      </c>
      <c r="G7" s="9">
        <v>-3.5799999999999998E-2</v>
      </c>
    </row>
    <row r="8" spans="1:7" ht="18" thickBot="1" x14ac:dyDescent="0.3">
      <c r="A8" s="3">
        <v>43894</v>
      </c>
      <c r="B8" s="4">
        <v>27090.86</v>
      </c>
      <c r="C8" s="5">
        <v>26383.68</v>
      </c>
      <c r="D8" s="5">
        <v>27102.34</v>
      </c>
      <c r="E8" s="5">
        <v>26286.31</v>
      </c>
      <c r="F8" s="6" t="s">
        <v>2863</v>
      </c>
      <c r="G8" s="7">
        <v>4.53E-2</v>
      </c>
    </row>
    <row r="9" spans="1:7" ht="18" thickBot="1" x14ac:dyDescent="0.3">
      <c r="A9" s="3">
        <v>43893</v>
      </c>
      <c r="B9" s="8">
        <v>25917.41</v>
      </c>
      <c r="C9" s="5">
        <v>26762.47</v>
      </c>
      <c r="D9" s="5">
        <v>27084.59</v>
      </c>
      <c r="E9" s="5">
        <v>25706.28</v>
      </c>
      <c r="F9" s="6" t="s">
        <v>2864</v>
      </c>
      <c r="G9" s="9">
        <v>-2.9399999999999999E-2</v>
      </c>
    </row>
    <row r="10" spans="1:7" ht="18" thickBot="1" x14ac:dyDescent="0.3">
      <c r="A10" s="3">
        <v>43892</v>
      </c>
      <c r="B10" s="4">
        <v>26703.32</v>
      </c>
      <c r="C10" s="5">
        <v>25590.51</v>
      </c>
      <c r="D10" s="5">
        <v>26706.17</v>
      </c>
      <c r="E10" s="5">
        <v>25391.96</v>
      </c>
      <c r="F10" s="6" t="s">
        <v>2865</v>
      </c>
      <c r="G10" s="7">
        <v>5.0900000000000001E-2</v>
      </c>
    </row>
    <row r="11" spans="1:7" ht="18" thickBot="1" x14ac:dyDescent="0.3">
      <c r="A11" s="3">
        <v>43889</v>
      </c>
      <c r="B11" s="8">
        <v>25409.360000000001</v>
      </c>
      <c r="C11" s="5">
        <v>25270.83</v>
      </c>
      <c r="D11" s="5">
        <v>25494.240000000002</v>
      </c>
      <c r="E11" s="5">
        <v>24681.01</v>
      </c>
      <c r="F11" s="6" t="s">
        <v>2866</v>
      </c>
      <c r="G11" s="9">
        <v>-1.3899999999999999E-2</v>
      </c>
    </row>
    <row r="12" spans="1:7" ht="18" thickBot="1" x14ac:dyDescent="0.3">
      <c r="A12" s="3">
        <v>43888</v>
      </c>
      <c r="B12" s="8">
        <v>25766.639999999999</v>
      </c>
      <c r="C12" s="5">
        <v>26526</v>
      </c>
      <c r="D12" s="5">
        <v>26775.31</v>
      </c>
      <c r="E12" s="5">
        <v>25752.82</v>
      </c>
      <c r="F12" s="6" t="s">
        <v>2867</v>
      </c>
      <c r="G12" s="9">
        <v>-4.4200000000000003E-2</v>
      </c>
    </row>
    <row r="13" spans="1:7" ht="18" thickBot="1" x14ac:dyDescent="0.3">
      <c r="A13" s="3">
        <v>43887</v>
      </c>
      <c r="B13" s="8">
        <v>26957.59</v>
      </c>
      <c r="C13" s="5">
        <v>27159.46</v>
      </c>
      <c r="D13" s="5">
        <v>27542.78</v>
      </c>
      <c r="E13" s="34" t="s">
        <v>6955</v>
      </c>
      <c r="F13" s="6" t="s">
        <v>2868</v>
      </c>
      <c r="G13" s="9">
        <v>-4.5999999999999999E-3</v>
      </c>
    </row>
    <row r="14" spans="1:7" ht="18" thickBot="1" x14ac:dyDescent="0.3">
      <c r="A14" s="3">
        <v>43886</v>
      </c>
      <c r="B14" s="8">
        <v>27081.360000000001</v>
      </c>
      <c r="C14" s="5">
        <v>28037.65</v>
      </c>
      <c r="D14" s="5">
        <v>28149.200000000001</v>
      </c>
      <c r="E14" s="5">
        <v>26997.62</v>
      </c>
      <c r="F14" s="6" t="s">
        <v>2869</v>
      </c>
      <c r="G14" s="9">
        <v>-3.15E-2</v>
      </c>
    </row>
    <row r="15" spans="1:7" ht="18" thickBot="1" x14ac:dyDescent="0.3">
      <c r="A15" s="3">
        <v>43885</v>
      </c>
      <c r="B15" s="8">
        <v>27960.799999999999</v>
      </c>
      <c r="C15" s="5">
        <v>28402.93</v>
      </c>
      <c r="D15" s="5">
        <v>28402.93</v>
      </c>
      <c r="E15" s="5">
        <v>27912.44</v>
      </c>
      <c r="F15" s="6" t="s">
        <v>2870</v>
      </c>
      <c r="G15" s="9">
        <v>-3.56E-2</v>
      </c>
    </row>
    <row r="16" spans="1:7" ht="18" thickBot="1" x14ac:dyDescent="0.3">
      <c r="A16" s="3">
        <v>43882</v>
      </c>
      <c r="B16" s="8">
        <v>28992.41</v>
      </c>
      <c r="C16" s="5">
        <v>29146.53</v>
      </c>
      <c r="D16" s="5">
        <v>29146.53</v>
      </c>
      <c r="E16" s="5">
        <v>28892.7</v>
      </c>
      <c r="F16" s="6" t="s">
        <v>2871</v>
      </c>
      <c r="G16" s="9">
        <v>-7.7999999999999996E-3</v>
      </c>
    </row>
    <row r="17" spans="1:7" ht="18" thickBot="1" x14ac:dyDescent="0.3">
      <c r="A17" s="3">
        <v>43881</v>
      </c>
      <c r="B17" s="8">
        <v>29219.98</v>
      </c>
      <c r="C17" s="5">
        <v>29296.25</v>
      </c>
      <c r="D17" s="5">
        <v>29368.45</v>
      </c>
      <c r="E17" s="5">
        <v>28959.65</v>
      </c>
      <c r="F17" s="6" t="s">
        <v>2872</v>
      </c>
      <c r="G17" s="9">
        <v>-4.4000000000000003E-3</v>
      </c>
    </row>
    <row r="18" spans="1:7" ht="18" thickBot="1" x14ac:dyDescent="0.3">
      <c r="A18" s="3">
        <v>43880</v>
      </c>
      <c r="B18" s="4">
        <v>29348.03</v>
      </c>
      <c r="C18" s="5">
        <v>29312.7</v>
      </c>
      <c r="D18" s="5">
        <v>29409.09</v>
      </c>
      <c r="E18" s="5">
        <v>29274.38</v>
      </c>
      <c r="F18" s="6" t="s">
        <v>2873</v>
      </c>
      <c r="G18" s="7">
        <v>4.0000000000000001E-3</v>
      </c>
    </row>
    <row r="19" spans="1:7" ht="18" thickBot="1" x14ac:dyDescent="0.3">
      <c r="A19" s="3">
        <v>43879</v>
      </c>
      <c r="B19" s="8">
        <v>29232.19</v>
      </c>
      <c r="C19" s="5">
        <v>29282.78</v>
      </c>
      <c r="D19" s="5">
        <v>29330.16</v>
      </c>
      <c r="E19" s="5">
        <v>29116.81</v>
      </c>
      <c r="F19" s="6" t="s">
        <v>2874</v>
      </c>
      <c r="G19" s="9">
        <v>-5.5999999999999999E-3</v>
      </c>
    </row>
    <row r="20" spans="1:7" ht="18" thickBot="1" x14ac:dyDescent="0.3">
      <c r="A20" s="3">
        <v>43875</v>
      </c>
      <c r="B20" s="8">
        <v>29398.080000000002</v>
      </c>
      <c r="C20" s="5">
        <v>29440.47</v>
      </c>
      <c r="D20" s="5">
        <v>29463.040000000001</v>
      </c>
      <c r="E20" s="5">
        <v>29283.18</v>
      </c>
      <c r="F20" s="6" t="s">
        <v>2875</v>
      </c>
      <c r="G20" s="9">
        <v>-8.9999999999999998E-4</v>
      </c>
    </row>
    <row r="21" spans="1:7" ht="18" thickBot="1" x14ac:dyDescent="0.3">
      <c r="A21" s="3">
        <v>43874</v>
      </c>
      <c r="B21" s="8">
        <v>29423.31</v>
      </c>
      <c r="C21" s="5">
        <v>29436.03</v>
      </c>
      <c r="D21" s="5">
        <v>29535.4</v>
      </c>
      <c r="E21" s="5">
        <v>29345.93</v>
      </c>
      <c r="F21" s="6" t="s">
        <v>2876</v>
      </c>
      <c r="G21" s="9">
        <v>-4.3E-3</v>
      </c>
    </row>
    <row r="22" spans="1:7" ht="18" thickBot="1" x14ac:dyDescent="0.3">
      <c r="A22" s="3">
        <v>43873</v>
      </c>
      <c r="B22" s="4">
        <v>29551.42</v>
      </c>
      <c r="C22" s="5">
        <v>29406.75</v>
      </c>
      <c r="D22" s="5">
        <v>29568.57</v>
      </c>
      <c r="E22" s="5">
        <v>29406.75</v>
      </c>
      <c r="F22" s="6" t="s">
        <v>2877</v>
      </c>
      <c r="G22" s="7">
        <v>9.4000000000000004E-3</v>
      </c>
    </row>
    <row r="23" spans="1:7" ht="18" thickBot="1" x14ac:dyDescent="0.3">
      <c r="A23" s="3">
        <v>43872</v>
      </c>
      <c r="B23" s="8">
        <v>29276.34</v>
      </c>
      <c r="C23" s="5">
        <v>29390.71</v>
      </c>
      <c r="D23" s="5">
        <v>29415.39</v>
      </c>
      <c r="E23" s="5">
        <v>29210.47</v>
      </c>
      <c r="F23" s="6" t="s">
        <v>2878</v>
      </c>
      <c r="G23" s="9">
        <v>0</v>
      </c>
    </row>
    <row r="24" spans="1:7" ht="18" thickBot="1" x14ac:dyDescent="0.3">
      <c r="A24" s="3">
        <v>43871</v>
      </c>
      <c r="B24" s="4">
        <v>29276.82</v>
      </c>
      <c r="C24" s="5">
        <v>28995.66</v>
      </c>
      <c r="D24" s="5">
        <v>29278.07</v>
      </c>
      <c r="E24" s="5">
        <v>28995.66</v>
      </c>
      <c r="F24" s="6" t="s">
        <v>2879</v>
      </c>
      <c r="G24" s="7">
        <v>6.0000000000000001E-3</v>
      </c>
    </row>
    <row r="25" spans="1:7" ht="18" thickBot="1" x14ac:dyDescent="0.3">
      <c r="A25" s="3">
        <v>43868</v>
      </c>
      <c r="B25" s="8">
        <v>29102.51</v>
      </c>
      <c r="C25" s="5">
        <v>29286.92</v>
      </c>
      <c r="D25" s="5">
        <v>29286.92</v>
      </c>
      <c r="E25" s="5">
        <v>29056.98</v>
      </c>
      <c r="F25" s="6" t="s">
        <v>2880</v>
      </c>
      <c r="G25" s="9">
        <v>-9.4000000000000004E-3</v>
      </c>
    </row>
    <row r="26" spans="1:7" ht="18" thickBot="1" x14ac:dyDescent="0.3">
      <c r="A26" s="3">
        <v>43867</v>
      </c>
      <c r="B26" s="4">
        <v>29379.77</v>
      </c>
      <c r="C26" s="5">
        <v>29388.58</v>
      </c>
      <c r="D26" s="5">
        <v>29408.05</v>
      </c>
      <c r="E26" s="5">
        <v>29246.93</v>
      </c>
      <c r="F26" s="6" t="s">
        <v>2881</v>
      </c>
      <c r="G26" s="7">
        <v>3.0000000000000001E-3</v>
      </c>
    </row>
    <row r="27" spans="1:7" ht="18" thickBot="1" x14ac:dyDescent="0.3">
      <c r="A27" s="3">
        <v>43866</v>
      </c>
      <c r="B27" s="4">
        <v>29290.85</v>
      </c>
      <c r="C27" s="5">
        <v>29048.73</v>
      </c>
      <c r="D27" s="5">
        <v>29308.89</v>
      </c>
      <c r="E27" s="5">
        <v>29000.85</v>
      </c>
      <c r="F27" s="6" t="s">
        <v>2882</v>
      </c>
      <c r="G27" s="7">
        <v>1.6799999999999999E-2</v>
      </c>
    </row>
    <row r="28" spans="1:7" ht="18" thickBot="1" x14ac:dyDescent="0.3">
      <c r="A28" s="3">
        <v>43865</v>
      </c>
      <c r="B28" s="4">
        <v>28807.63</v>
      </c>
      <c r="C28" s="5">
        <v>28696.74</v>
      </c>
      <c r="D28" s="5">
        <v>28904.880000000001</v>
      </c>
      <c r="E28" s="5">
        <v>28696.74</v>
      </c>
      <c r="F28" s="6" t="s">
        <v>2883</v>
      </c>
      <c r="G28" s="7">
        <v>1.44E-2</v>
      </c>
    </row>
    <row r="29" spans="1:7" ht="18" thickBot="1" x14ac:dyDescent="0.3">
      <c r="A29" s="3">
        <v>43864</v>
      </c>
      <c r="B29" s="4">
        <v>28399.81</v>
      </c>
      <c r="C29" s="5">
        <v>28319.65</v>
      </c>
      <c r="D29" s="5">
        <v>28630.39</v>
      </c>
      <c r="E29" s="5">
        <v>28319.65</v>
      </c>
      <c r="F29" s="6" t="s">
        <v>2884</v>
      </c>
      <c r="G29" s="7">
        <v>5.1000000000000004E-3</v>
      </c>
    </row>
    <row r="30" spans="1:7" ht="18" thickBot="1" x14ac:dyDescent="0.3">
      <c r="A30" s="3">
        <v>43861</v>
      </c>
      <c r="B30" s="8">
        <v>28256.03</v>
      </c>
      <c r="C30" s="5">
        <v>28813.040000000001</v>
      </c>
      <c r="D30" s="5">
        <v>28813.040000000001</v>
      </c>
      <c r="E30" s="5">
        <v>28169.53</v>
      </c>
      <c r="F30" s="6" t="s">
        <v>2885</v>
      </c>
      <c r="G30" s="9">
        <v>-2.0899999999999998E-2</v>
      </c>
    </row>
    <row r="31" spans="1:7" ht="18" thickBot="1" x14ac:dyDescent="0.3">
      <c r="A31" s="3">
        <v>43860</v>
      </c>
      <c r="B31" s="4">
        <v>28859.439999999999</v>
      </c>
      <c r="C31" s="5">
        <v>28640.16</v>
      </c>
      <c r="D31" s="5">
        <v>28879.71</v>
      </c>
      <c r="E31" s="5">
        <v>28489.759999999998</v>
      </c>
      <c r="F31" s="6" t="s">
        <v>2886</v>
      </c>
      <c r="G31" s="7">
        <v>4.3E-3</v>
      </c>
    </row>
    <row r="32" spans="1:7" ht="18" thickBot="1" x14ac:dyDescent="0.3">
      <c r="A32" s="3">
        <v>43859</v>
      </c>
      <c r="B32" s="4">
        <v>28734.45</v>
      </c>
      <c r="C32" s="5">
        <v>28820.53</v>
      </c>
      <c r="D32" s="5">
        <v>28944.240000000002</v>
      </c>
      <c r="E32" s="5">
        <v>28728.19</v>
      </c>
      <c r="F32" s="6" t="s">
        <v>2887</v>
      </c>
      <c r="G32" s="7">
        <v>4.0000000000000002E-4</v>
      </c>
    </row>
    <row r="33" spans="1:7" ht="18" thickBot="1" x14ac:dyDescent="0.3">
      <c r="A33" s="3">
        <v>43858</v>
      </c>
      <c r="B33" s="4">
        <v>28722.85</v>
      </c>
      <c r="C33" s="5">
        <v>28594.28</v>
      </c>
      <c r="D33" s="5">
        <v>28823.23</v>
      </c>
      <c r="E33" s="5">
        <v>28575.75</v>
      </c>
      <c r="F33" s="6" t="s">
        <v>2888</v>
      </c>
      <c r="G33" s="7">
        <v>6.6E-3</v>
      </c>
    </row>
    <row r="34" spans="1:7" ht="18" thickBot="1" x14ac:dyDescent="0.3">
      <c r="A34" s="3">
        <v>43857</v>
      </c>
      <c r="B34" s="8">
        <v>28535.8</v>
      </c>
      <c r="C34" s="5">
        <v>28542.49</v>
      </c>
      <c r="D34" s="5">
        <v>28671.79</v>
      </c>
      <c r="E34" s="5">
        <v>28440.47</v>
      </c>
      <c r="F34" s="6" t="s">
        <v>2889</v>
      </c>
      <c r="G34" s="9">
        <v>-1.5699999999999999E-2</v>
      </c>
    </row>
    <row r="35" spans="1:7" ht="18" thickBot="1" x14ac:dyDescent="0.3">
      <c r="A35" s="3">
        <v>43854</v>
      </c>
      <c r="B35" s="8">
        <v>28989.73</v>
      </c>
      <c r="C35" s="5">
        <v>29230.39</v>
      </c>
      <c r="D35" s="5">
        <v>29288.79</v>
      </c>
      <c r="E35" s="5">
        <v>28843.31</v>
      </c>
      <c r="F35" s="6" t="s">
        <v>2890</v>
      </c>
      <c r="G35" s="9">
        <v>-5.7999999999999996E-3</v>
      </c>
    </row>
    <row r="36" spans="1:7" ht="18" thickBot="1" x14ac:dyDescent="0.3">
      <c r="A36" s="3">
        <v>43853</v>
      </c>
      <c r="B36" s="8">
        <v>29160.09</v>
      </c>
      <c r="C36" s="5">
        <v>29111.02</v>
      </c>
      <c r="D36" s="5">
        <v>29190.47</v>
      </c>
      <c r="E36" s="5">
        <v>28966.98</v>
      </c>
      <c r="F36" s="6" t="s">
        <v>2891</v>
      </c>
      <c r="G36" s="9">
        <v>-8.9999999999999998E-4</v>
      </c>
    </row>
    <row r="37" spans="1:7" ht="18" thickBot="1" x14ac:dyDescent="0.3">
      <c r="A37" s="3">
        <v>43852</v>
      </c>
      <c r="B37" s="8">
        <v>29186.27</v>
      </c>
      <c r="C37" s="5">
        <v>29263.63</v>
      </c>
      <c r="D37" s="5">
        <v>29320.2</v>
      </c>
      <c r="E37" s="5">
        <v>29172.26</v>
      </c>
      <c r="F37" s="6" t="s">
        <v>2892</v>
      </c>
      <c r="G37" s="9">
        <v>-2.9999999999999997E-4</v>
      </c>
    </row>
    <row r="38" spans="1:7" ht="18" thickBot="1" x14ac:dyDescent="0.3">
      <c r="A38" s="3">
        <v>43851</v>
      </c>
      <c r="B38" s="8">
        <v>29196.04</v>
      </c>
      <c r="C38" s="5">
        <v>29269.05</v>
      </c>
      <c r="D38" s="5">
        <v>29341.21</v>
      </c>
      <c r="E38" s="5">
        <v>29146.47</v>
      </c>
      <c r="F38" s="6" t="s">
        <v>2893</v>
      </c>
      <c r="G38" s="9">
        <v>-5.1999999999999998E-3</v>
      </c>
    </row>
    <row r="39" spans="1:7" ht="18" thickBot="1" x14ac:dyDescent="0.3">
      <c r="A39" s="3">
        <v>43847</v>
      </c>
      <c r="B39" s="4">
        <v>29348.1</v>
      </c>
      <c r="C39" s="5">
        <v>29313.31</v>
      </c>
      <c r="D39" s="5">
        <v>29373.62</v>
      </c>
      <c r="E39" s="5">
        <v>29289.91</v>
      </c>
      <c r="F39" s="6" t="s">
        <v>2894</v>
      </c>
      <c r="G39" s="7">
        <v>1.6999999999999999E-3</v>
      </c>
    </row>
    <row r="40" spans="1:7" ht="18" thickBot="1" x14ac:dyDescent="0.3">
      <c r="A40" s="3">
        <v>43846</v>
      </c>
      <c r="B40" s="4">
        <v>29297.64</v>
      </c>
      <c r="C40" s="5">
        <v>29131.95</v>
      </c>
      <c r="D40" s="5">
        <v>29300.32</v>
      </c>
      <c r="E40" s="5">
        <v>29131.95</v>
      </c>
      <c r="F40" s="6" t="s">
        <v>2895</v>
      </c>
      <c r="G40" s="7">
        <v>9.1999999999999998E-3</v>
      </c>
    </row>
    <row r="41" spans="1:7" ht="18" thickBot="1" x14ac:dyDescent="0.3">
      <c r="A41" s="3">
        <v>43845</v>
      </c>
      <c r="B41" s="4">
        <v>29030.22</v>
      </c>
      <c r="C41" s="5">
        <v>28901.8</v>
      </c>
      <c r="D41" s="5">
        <v>29127.59</v>
      </c>
      <c r="E41" s="5">
        <v>28897.35</v>
      </c>
      <c r="F41" s="6" t="s">
        <v>2896</v>
      </c>
      <c r="G41" s="7">
        <v>3.0999999999999999E-3</v>
      </c>
    </row>
    <row r="42" spans="1:7" ht="18" thickBot="1" x14ac:dyDescent="0.3">
      <c r="A42" s="3">
        <v>43844</v>
      </c>
      <c r="B42" s="4">
        <v>28939.67</v>
      </c>
      <c r="C42" s="5">
        <v>28895.5</v>
      </c>
      <c r="D42" s="5">
        <v>29054.16</v>
      </c>
      <c r="E42" s="5">
        <v>28872.27</v>
      </c>
      <c r="F42" s="6" t="s">
        <v>2897</v>
      </c>
      <c r="G42" s="7">
        <v>1.1000000000000001E-3</v>
      </c>
    </row>
    <row r="43" spans="1:7" ht="18" thickBot="1" x14ac:dyDescent="0.3">
      <c r="A43" s="3">
        <v>43843</v>
      </c>
      <c r="B43" s="4">
        <v>28907.05</v>
      </c>
      <c r="C43" s="5">
        <v>28869.01</v>
      </c>
      <c r="D43" s="5">
        <v>28909.91</v>
      </c>
      <c r="E43" s="5">
        <v>28819.43</v>
      </c>
      <c r="F43" s="6" t="s">
        <v>2898</v>
      </c>
      <c r="G43" s="7">
        <v>2.8999999999999998E-3</v>
      </c>
    </row>
    <row r="44" spans="1:7" ht="18" thickBot="1" x14ac:dyDescent="0.3">
      <c r="A44" s="3">
        <v>43840</v>
      </c>
      <c r="B44" s="8">
        <v>28823.77</v>
      </c>
      <c r="C44" s="5">
        <v>28977.52</v>
      </c>
      <c r="D44" s="5">
        <v>29009.07</v>
      </c>
      <c r="E44" s="5">
        <v>28789.1</v>
      </c>
      <c r="F44" s="6" t="s">
        <v>2899</v>
      </c>
      <c r="G44" s="9">
        <v>-4.5999999999999999E-3</v>
      </c>
    </row>
    <row r="45" spans="1:7" ht="18" thickBot="1" x14ac:dyDescent="0.3">
      <c r="A45" s="3">
        <v>43839</v>
      </c>
      <c r="B45" s="4">
        <v>28956.9</v>
      </c>
      <c r="C45" s="5">
        <v>28851.97</v>
      </c>
      <c r="D45" s="5">
        <v>28988.01</v>
      </c>
      <c r="E45" s="5">
        <v>28844.31</v>
      </c>
      <c r="F45" s="6" t="s">
        <v>2900</v>
      </c>
      <c r="G45" s="7">
        <v>7.4000000000000003E-3</v>
      </c>
    </row>
    <row r="46" spans="1:7" ht="18" thickBot="1" x14ac:dyDescent="0.3">
      <c r="A46" s="3">
        <v>43838</v>
      </c>
      <c r="B46" s="4">
        <v>28745.09</v>
      </c>
      <c r="C46" s="5">
        <v>28556.14</v>
      </c>
      <c r="D46" s="5">
        <v>28866.18</v>
      </c>
      <c r="E46" s="5">
        <v>28522.51</v>
      </c>
      <c r="F46" s="6" t="s">
        <v>2901</v>
      </c>
      <c r="G46" s="7">
        <v>5.5999999999999999E-3</v>
      </c>
    </row>
    <row r="47" spans="1:7" ht="18" thickBot="1" x14ac:dyDescent="0.3">
      <c r="A47" s="3">
        <v>43837</v>
      </c>
      <c r="B47" s="8">
        <v>28583.68</v>
      </c>
      <c r="C47" s="5">
        <v>28639.18</v>
      </c>
      <c r="D47" s="5">
        <v>28685.5</v>
      </c>
      <c r="E47" s="5">
        <v>28565.279999999999</v>
      </c>
      <c r="F47" s="6" t="s">
        <v>2902</v>
      </c>
      <c r="G47" s="9">
        <v>-4.1999999999999997E-3</v>
      </c>
    </row>
    <row r="48" spans="1:7" ht="18" thickBot="1" x14ac:dyDescent="0.3">
      <c r="A48" s="3">
        <v>43836</v>
      </c>
      <c r="B48" s="4">
        <v>28703.38</v>
      </c>
      <c r="C48" s="5">
        <v>28465.5</v>
      </c>
      <c r="D48" s="5">
        <v>28708.02</v>
      </c>
      <c r="E48" s="5">
        <v>28418.63</v>
      </c>
      <c r="F48" s="6" t="s">
        <v>2903</v>
      </c>
      <c r="G48" s="7">
        <v>2.3999999999999998E-3</v>
      </c>
    </row>
    <row r="49" spans="1:7" ht="18" thickBot="1" x14ac:dyDescent="0.3">
      <c r="A49" s="3">
        <v>43833</v>
      </c>
      <c r="B49" s="8">
        <v>28634.880000000001</v>
      </c>
      <c r="C49" s="5">
        <v>28553.33</v>
      </c>
      <c r="D49" s="5">
        <v>28716.31</v>
      </c>
      <c r="E49" s="5">
        <v>28500.36</v>
      </c>
      <c r="F49" s="6" t="s">
        <v>2904</v>
      </c>
      <c r="G49" s="9">
        <v>-8.0999999999999996E-3</v>
      </c>
    </row>
    <row r="50" spans="1:7" ht="18" thickBot="1" x14ac:dyDescent="0.3">
      <c r="A50" s="3">
        <v>43832</v>
      </c>
      <c r="B50" s="4">
        <v>28868.799999999999</v>
      </c>
      <c r="C50" s="5">
        <v>28638.97</v>
      </c>
      <c r="D50" s="5">
        <v>28872.799999999999</v>
      </c>
      <c r="E50" s="5">
        <v>28627.77</v>
      </c>
      <c r="F50" s="6" t="s">
        <v>2905</v>
      </c>
      <c r="G50" s="7">
        <v>1.1599999999999999E-2</v>
      </c>
    </row>
    <row r="51" spans="1:7" ht="18" thickBot="1" x14ac:dyDescent="0.3">
      <c r="A51" s="3">
        <v>43830</v>
      </c>
      <c r="B51" s="4">
        <v>28538.44</v>
      </c>
      <c r="C51" s="5">
        <v>28414.639999999999</v>
      </c>
      <c r="D51" s="5">
        <v>28547.35</v>
      </c>
      <c r="E51" s="5">
        <v>28376.49</v>
      </c>
      <c r="F51" s="6" t="s">
        <v>2906</v>
      </c>
      <c r="G51" s="7">
        <v>2.7000000000000001E-3</v>
      </c>
    </row>
    <row r="52" spans="1:7" ht="18" thickBot="1" x14ac:dyDescent="0.3">
      <c r="A52" s="3">
        <v>43829</v>
      </c>
      <c r="B52" s="8">
        <v>28462.14</v>
      </c>
      <c r="C52" s="5">
        <v>28654.76</v>
      </c>
      <c r="D52" s="5">
        <v>28664.69</v>
      </c>
      <c r="E52" s="5">
        <v>28428.98</v>
      </c>
      <c r="F52" s="6" t="s">
        <v>2907</v>
      </c>
      <c r="G52" s="9">
        <v>-6.4000000000000003E-3</v>
      </c>
    </row>
    <row r="53" spans="1:7" ht="18" thickBot="1" x14ac:dyDescent="0.3">
      <c r="A53" s="3">
        <v>43826</v>
      </c>
      <c r="B53" s="4">
        <v>28645.26</v>
      </c>
      <c r="C53" s="5">
        <v>28675.34</v>
      </c>
      <c r="D53" s="5">
        <v>28701.66</v>
      </c>
      <c r="E53" s="5">
        <v>28608.98</v>
      </c>
      <c r="F53" s="6" t="s">
        <v>2908</v>
      </c>
      <c r="G53" s="7">
        <v>8.0000000000000004E-4</v>
      </c>
    </row>
    <row r="54" spans="1:7" ht="18" thickBot="1" x14ac:dyDescent="0.3">
      <c r="A54" s="3">
        <v>43825</v>
      </c>
      <c r="B54" s="4">
        <v>28621.39</v>
      </c>
      <c r="C54" s="5">
        <v>28539.46</v>
      </c>
      <c r="D54" s="5">
        <v>28624.1</v>
      </c>
      <c r="E54" s="5">
        <v>28535.15</v>
      </c>
      <c r="F54" s="6" t="s">
        <v>2909</v>
      </c>
      <c r="G54" s="7">
        <v>3.7000000000000002E-3</v>
      </c>
    </row>
    <row r="55" spans="1:7" ht="18" thickBot="1" x14ac:dyDescent="0.3">
      <c r="A55" s="3">
        <v>43823</v>
      </c>
      <c r="B55" s="8">
        <v>28515.45</v>
      </c>
      <c r="C55" s="5">
        <v>28572.57</v>
      </c>
      <c r="D55" s="5">
        <v>28576.799999999999</v>
      </c>
      <c r="E55" s="5">
        <v>28503.21</v>
      </c>
      <c r="F55" s="6" t="s">
        <v>2910</v>
      </c>
      <c r="G55" s="9">
        <v>-1.2999999999999999E-3</v>
      </c>
    </row>
    <row r="56" spans="1:7" ht="18" thickBot="1" x14ac:dyDescent="0.3">
      <c r="A56" s="3">
        <v>43822</v>
      </c>
      <c r="B56" s="4">
        <v>28551.53</v>
      </c>
      <c r="C56" s="5">
        <v>28491.78</v>
      </c>
      <c r="D56" s="5">
        <v>28582.49</v>
      </c>
      <c r="E56" s="5">
        <v>28491.78</v>
      </c>
      <c r="F56" s="6" t="s">
        <v>2911</v>
      </c>
      <c r="G56" s="7">
        <v>3.3999999999999998E-3</v>
      </c>
    </row>
    <row r="57" spans="1:7" ht="18" thickBot="1" x14ac:dyDescent="0.3">
      <c r="A57" s="3">
        <v>43819</v>
      </c>
      <c r="B57" s="4">
        <v>28455.09</v>
      </c>
      <c r="C57" s="5">
        <v>28608.639999999999</v>
      </c>
      <c r="D57" s="5">
        <v>28608.639999999999</v>
      </c>
      <c r="E57" s="5">
        <v>28445.599999999999</v>
      </c>
      <c r="F57" s="6" t="s">
        <v>2912</v>
      </c>
      <c r="G57" s="7">
        <v>2.8E-3</v>
      </c>
    </row>
    <row r="58" spans="1:7" ht="18" thickBot="1" x14ac:dyDescent="0.3">
      <c r="A58" s="3">
        <v>43818</v>
      </c>
      <c r="B58" s="4">
        <v>28376.959999999999</v>
      </c>
      <c r="C58" s="5">
        <v>28278.31</v>
      </c>
      <c r="D58" s="5">
        <v>28381.48</v>
      </c>
      <c r="E58" s="5">
        <v>28278.240000000002</v>
      </c>
      <c r="F58" s="6" t="s">
        <v>2913</v>
      </c>
      <c r="G58" s="7">
        <v>4.8999999999999998E-3</v>
      </c>
    </row>
    <row r="59" spans="1:7" ht="18" thickBot="1" x14ac:dyDescent="0.3">
      <c r="A59" s="3">
        <v>43817</v>
      </c>
      <c r="B59" s="8">
        <v>28239.279999999999</v>
      </c>
      <c r="C59" s="5">
        <v>28291.439999999999</v>
      </c>
      <c r="D59" s="5">
        <v>28323.25</v>
      </c>
      <c r="E59" s="5">
        <v>28239.279999999999</v>
      </c>
      <c r="F59" s="6" t="s">
        <v>2914</v>
      </c>
      <c r="G59" s="9">
        <v>-1E-3</v>
      </c>
    </row>
    <row r="60" spans="1:7" ht="18" thickBot="1" x14ac:dyDescent="0.3">
      <c r="A60" s="3">
        <v>43816</v>
      </c>
      <c r="B60" s="4">
        <v>28267.16</v>
      </c>
      <c r="C60" s="5">
        <v>28221.75</v>
      </c>
      <c r="D60" s="5">
        <v>28328.63</v>
      </c>
      <c r="E60" s="5">
        <v>28220.560000000001</v>
      </c>
      <c r="F60" s="6" t="s">
        <v>2915</v>
      </c>
      <c r="G60" s="7">
        <v>1.1000000000000001E-3</v>
      </c>
    </row>
    <row r="61" spans="1:7" ht="18" thickBot="1" x14ac:dyDescent="0.3">
      <c r="A61" s="3">
        <v>43815</v>
      </c>
      <c r="B61" s="4">
        <v>28235.89</v>
      </c>
      <c r="C61" s="5">
        <v>28191.67</v>
      </c>
      <c r="D61" s="5">
        <v>28337.49</v>
      </c>
      <c r="E61" s="5">
        <v>28191.67</v>
      </c>
      <c r="F61" s="6" t="s">
        <v>2915</v>
      </c>
      <c r="G61" s="7">
        <v>3.5999999999999999E-3</v>
      </c>
    </row>
    <row r="62" spans="1:7" ht="18" thickBot="1" x14ac:dyDescent="0.3">
      <c r="A62" s="3">
        <v>43812</v>
      </c>
      <c r="B62" s="4">
        <v>28135.38</v>
      </c>
      <c r="C62" s="5">
        <v>28123.64</v>
      </c>
      <c r="D62" s="5">
        <v>28290.73</v>
      </c>
      <c r="E62" s="5">
        <v>28028.32</v>
      </c>
      <c r="F62" s="6" t="s">
        <v>2916</v>
      </c>
      <c r="G62" s="7">
        <v>1E-4</v>
      </c>
    </row>
    <row r="63" spans="1:7" ht="18" thickBot="1" x14ac:dyDescent="0.3">
      <c r="A63" s="3">
        <v>43811</v>
      </c>
      <c r="B63" s="4">
        <v>28132.05</v>
      </c>
      <c r="C63" s="5">
        <v>27898.34</v>
      </c>
      <c r="D63" s="5">
        <v>28224.95</v>
      </c>
      <c r="E63" s="5">
        <v>27859.87</v>
      </c>
      <c r="F63" s="6" t="s">
        <v>2917</v>
      </c>
      <c r="G63" s="7">
        <v>7.9000000000000008E-3</v>
      </c>
    </row>
    <row r="64" spans="1:7" ht="18" thickBot="1" x14ac:dyDescent="0.3">
      <c r="A64" s="3">
        <v>43810</v>
      </c>
      <c r="B64" s="4">
        <v>27911.3</v>
      </c>
      <c r="C64" s="5">
        <v>27867.31</v>
      </c>
      <c r="D64" s="5">
        <v>27925.5</v>
      </c>
      <c r="E64" s="5">
        <v>27801.8</v>
      </c>
      <c r="F64" s="6" t="s">
        <v>2918</v>
      </c>
      <c r="G64" s="7">
        <v>1.1000000000000001E-3</v>
      </c>
    </row>
    <row r="65" spans="1:7" ht="18" thickBot="1" x14ac:dyDescent="0.3">
      <c r="A65" s="3">
        <v>43809</v>
      </c>
      <c r="B65" s="8">
        <v>27881.72</v>
      </c>
      <c r="C65" s="5">
        <v>27900.65</v>
      </c>
      <c r="D65" s="5">
        <v>27949.02</v>
      </c>
      <c r="E65" s="5">
        <v>27804</v>
      </c>
      <c r="F65" s="6" t="s">
        <v>2919</v>
      </c>
      <c r="G65" s="9">
        <v>-1E-3</v>
      </c>
    </row>
    <row r="66" spans="1:7" ht="18" thickBot="1" x14ac:dyDescent="0.3">
      <c r="A66" s="3">
        <v>43808</v>
      </c>
      <c r="B66" s="8">
        <v>27909.599999999999</v>
      </c>
      <c r="C66" s="5">
        <v>27987.05</v>
      </c>
      <c r="D66" s="5">
        <v>28010.42</v>
      </c>
      <c r="E66" s="5">
        <v>27906.14</v>
      </c>
      <c r="F66" s="6" t="s">
        <v>2920</v>
      </c>
      <c r="G66" s="9">
        <v>-3.8E-3</v>
      </c>
    </row>
    <row r="67" spans="1:7" ht="18" thickBot="1" x14ac:dyDescent="0.3">
      <c r="A67" s="3">
        <v>43805</v>
      </c>
      <c r="B67" s="4">
        <v>28015.06</v>
      </c>
      <c r="C67" s="5">
        <v>27839.68</v>
      </c>
      <c r="D67" s="5">
        <v>28035.85</v>
      </c>
      <c r="E67" s="5">
        <v>27839.68</v>
      </c>
      <c r="F67" s="6" t="s">
        <v>2921</v>
      </c>
      <c r="G67" s="7">
        <v>1.2200000000000001E-2</v>
      </c>
    </row>
    <row r="68" spans="1:7" ht="18" thickBot="1" x14ac:dyDescent="0.3">
      <c r="A68" s="3">
        <v>43804</v>
      </c>
      <c r="B68" s="4">
        <v>27677.79</v>
      </c>
      <c r="C68" s="5">
        <v>27736.05</v>
      </c>
      <c r="D68" s="5">
        <v>27745.200000000001</v>
      </c>
      <c r="E68" s="5">
        <v>27562.799999999999</v>
      </c>
      <c r="F68" s="6" t="s">
        <v>2922</v>
      </c>
      <c r="G68" s="7">
        <v>1E-3</v>
      </c>
    </row>
    <row r="69" spans="1:7" ht="18" thickBot="1" x14ac:dyDescent="0.3">
      <c r="A69" s="3">
        <v>43803</v>
      </c>
      <c r="B69" s="4">
        <v>27649.78</v>
      </c>
      <c r="C69" s="5">
        <v>27634.63</v>
      </c>
      <c r="D69" s="5">
        <v>27727.45</v>
      </c>
      <c r="E69" s="5">
        <v>27612.080000000002</v>
      </c>
      <c r="F69" s="6" t="s">
        <v>2923</v>
      </c>
      <c r="G69" s="7">
        <v>5.3E-3</v>
      </c>
    </row>
    <row r="70" spans="1:7" ht="18" thickBot="1" x14ac:dyDescent="0.3">
      <c r="A70" s="3">
        <v>43802</v>
      </c>
      <c r="B70" s="8">
        <v>27502.81</v>
      </c>
      <c r="C70" s="5">
        <v>27501.98</v>
      </c>
      <c r="D70" s="5">
        <v>27524.74</v>
      </c>
      <c r="E70" s="5">
        <v>27325.13</v>
      </c>
      <c r="F70" s="6" t="s">
        <v>2924</v>
      </c>
      <c r="G70" s="9">
        <v>-1.01E-2</v>
      </c>
    </row>
    <row r="71" spans="1:7" ht="18" thickBot="1" x14ac:dyDescent="0.3">
      <c r="A71" s="3">
        <v>43801</v>
      </c>
      <c r="B71" s="8">
        <v>27783.040000000001</v>
      </c>
      <c r="C71" s="5">
        <v>28109.74</v>
      </c>
      <c r="D71" s="5">
        <v>28109.84</v>
      </c>
      <c r="E71" s="5">
        <v>27782.35</v>
      </c>
      <c r="F71" s="6" t="s">
        <v>2925</v>
      </c>
      <c r="G71" s="9">
        <v>-9.5999999999999992E-3</v>
      </c>
    </row>
    <row r="72" spans="1:7" ht="18" thickBot="1" x14ac:dyDescent="0.3">
      <c r="A72" s="3">
        <v>43798</v>
      </c>
      <c r="B72" s="8">
        <v>28051.41</v>
      </c>
      <c r="C72" s="5">
        <v>28103.16</v>
      </c>
      <c r="D72" s="5">
        <v>28119.51</v>
      </c>
      <c r="E72" s="5">
        <v>28042.53</v>
      </c>
      <c r="F72" s="6" t="s">
        <v>2926</v>
      </c>
      <c r="G72" s="9">
        <v>-4.0000000000000001E-3</v>
      </c>
    </row>
    <row r="73" spans="1:7" ht="18" thickBot="1" x14ac:dyDescent="0.3">
      <c r="A73" s="3">
        <v>43796</v>
      </c>
      <c r="B73" s="4">
        <v>28164</v>
      </c>
      <c r="C73" s="5">
        <v>28156.47</v>
      </c>
      <c r="D73" s="5">
        <v>28174.97</v>
      </c>
      <c r="E73" s="5">
        <v>28075.23</v>
      </c>
      <c r="F73" s="6" t="s">
        <v>994</v>
      </c>
      <c r="G73" s="7">
        <v>1.5E-3</v>
      </c>
    </row>
    <row r="74" spans="1:7" ht="18" thickBot="1" x14ac:dyDescent="0.3">
      <c r="A74" s="3">
        <v>43795</v>
      </c>
      <c r="B74" s="4">
        <v>28121.68</v>
      </c>
      <c r="C74" s="5">
        <v>28080.75</v>
      </c>
      <c r="D74" s="5">
        <v>28146.02</v>
      </c>
      <c r="E74" s="5">
        <v>28042.21</v>
      </c>
      <c r="F74" s="6" t="s">
        <v>2927</v>
      </c>
      <c r="G74" s="7">
        <v>2E-3</v>
      </c>
    </row>
    <row r="75" spans="1:7" ht="18" thickBot="1" x14ac:dyDescent="0.3">
      <c r="A75" s="3">
        <v>43794</v>
      </c>
      <c r="B75" s="4">
        <v>28066.47</v>
      </c>
      <c r="C75" s="5">
        <v>27917.77</v>
      </c>
      <c r="D75" s="5">
        <v>28068.69</v>
      </c>
      <c r="E75" s="5">
        <v>27917.77</v>
      </c>
      <c r="F75" s="6" t="s">
        <v>2928</v>
      </c>
      <c r="G75" s="7">
        <v>6.7999999999999996E-3</v>
      </c>
    </row>
    <row r="76" spans="1:7" ht="18" thickBot="1" x14ac:dyDescent="0.3">
      <c r="A76" s="3">
        <v>43791</v>
      </c>
      <c r="B76" s="4">
        <v>27875.62</v>
      </c>
      <c r="C76" s="5">
        <v>27831.23</v>
      </c>
      <c r="D76" s="5">
        <v>27898.46</v>
      </c>
      <c r="E76" s="5">
        <v>27773.98</v>
      </c>
      <c r="F76" s="6" t="s">
        <v>2929</v>
      </c>
      <c r="G76" s="7">
        <v>3.8999999999999998E-3</v>
      </c>
    </row>
    <row r="77" spans="1:7" ht="18" thickBot="1" x14ac:dyDescent="0.3">
      <c r="A77" s="3">
        <v>43790</v>
      </c>
      <c r="B77" s="8">
        <v>27766.29</v>
      </c>
      <c r="C77" s="5">
        <v>27820.28</v>
      </c>
      <c r="D77" s="5">
        <v>27828.33</v>
      </c>
      <c r="E77" s="5">
        <v>27708.34</v>
      </c>
      <c r="F77" s="6" t="s">
        <v>2930</v>
      </c>
      <c r="G77" s="9">
        <v>-2E-3</v>
      </c>
    </row>
    <row r="78" spans="1:7" ht="18" thickBot="1" x14ac:dyDescent="0.3">
      <c r="A78" s="3">
        <v>43789</v>
      </c>
      <c r="B78" s="8">
        <v>27821.09</v>
      </c>
      <c r="C78" s="5">
        <v>27879.55</v>
      </c>
      <c r="D78" s="5">
        <v>27897.279999999999</v>
      </c>
      <c r="E78" s="5">
        <v>27675.279999999999</v>
      </c>
      <c r="F78" s="6" t="s">
        <v>2931</v>
      </c>
      <c r="G78" s="9">
        <v>-4.0000000000000001E-3</v>
      </c>
    </row>
    <row r="79" spans="1:7" ht="18" thickBot="1" x14ac:dyDescent="0.3">
      <c r="A79" s="3">
        <v>43788</v>
      </c>
      <c r="B79" s="8">
        <v>27934.02</v>
      </c>
      <c r="C79" s="5">
        <v>28079.759999999998</v>
      </c>
      <c r="D79" s="5">
        <v>28090.21</v>
      </c>
      <c r="E79" s="5">
        <v>27894.52</v>
      </c>
      <c r="F79" s="6" t="s">
        <v>2932</v>
      </c>
      <c r="G79" s="9">
        <v>-3.5999999999999999E-3</v>
      </c>
    </row>
    <row r="80" spans="1:7" ht="18" thickBot="1" x14ac:dyDescent="0.3">
      <c r="A80" s="3">
        <v>43787</v>
      </c>
      <c r="B80" s="4">
        <v>28036.22</v>
      </c>
      <c r="C80" s="5">
        <v>27993.22</v>
      </c>
      <c r="D80" s="5">
        <v>28040.97</v>
      </c>
      <c r="E80" s="5">
        <v>27969.24</v>
      </c>
      <c r="F80" s="6" t="s">
        <v>2933</v>
      </c>
      <c r="G80" s="7">
        <v>1.1000000000000001E-3</v>
      </c>
    </row>
    <row r="81" spans="1:7" ht="18" thickBot="1" x14ac:dyDescent="0.3">
      <c r="A81" s="3">
        <v>43784</v>
      </c>
      <c r="B81" s="4">
        <v>28004.89</v>
      </c>
      <c r="C81" s="5">
        <v>27843.54</v>
      </c>
      <c r="D81" s="5">
        <v>28004.89</v>
      </c>
      <c r="E81" s="5">
        <v>27843.54</v>
      </c>
      <c r="F81" s="6" t="s">
        <v>2934</v>
      </c>
      <c r="G81" s="7">
        <v>8.0000000000000002E-3</v>
      </c>
    </row>
    <row r="82" spans="1:7" ht="18" thickBot="1" x14ac:dyDescent="0.3">
      <c r="A82" s="3">
        <v>43783</v>
      </c>
      <c r="B82" s="8">
        <v>27781.96</v>
      </c>
      <c r="C82" s="5">
        <v>27757.200000000001</v>
      </c>
      <c r="D82" s="5">
        <v>27800.71</v>
      </c>
      <c r="E82" s="5">
        <v>27676.97</v>
      </c>
      <c r="F82" s="6" t="s">
        <v>2935</v>
      </c>
      <c r="G82" s="9">
        <v>-1E-4</v>
      </c>
    </row>
    <row r="83" spans="1:7" ht="18" thickBot="1" x14ac:dyDescent="0.3">
      <c r="A83" s="3">
        <v>43782</v>
      </c>
      <c r="B83" s="4">
        <v>27783.59</v>
      </c>
      <c r="C83" s="5">
        <v>27622.04</v>
      </c>
      <c r="D83" s="5">
        <v>27806.400000000001</v>
      </c>
      <c r="E83" s="5">
        <v>27587.200000000001</v>
      </c>
      <c r="F83" s="6" t="s">
        <v>2936</v>
      </c>
      <c r="G83" s="7">
        <v>3.3E-3</v>
      </c>
    </row>
    <row r="84" spans="1:7" ht="18" thickBot="1" x14ac:dyDescent="0.3">
      <c r="A84" s="3">
        <v>43781</v>
      </c>
      <c r="B84" s="8">
        <v>27691.49</v>
      </c>
      <c r="C84" s="5">
        <v>27701.59</v>
      </c>
      <c r="D84" s="5">
        <v>27770.86</v>
      </c>
      <c r="E84" s="5">
        <v>27635.32</v>
      </c>
      <c r="F84" s="6" t="s">
        <v>2937</v>
      </c>
      <c r="G84" s="9">
        <v>0</v>
      </c>
    </row>
    <row r="85" spans="1:7" ht="18" thickBot="1" x14ac:dyDescent="0.3">
      <c r="A85" s="3">
        <v>43780</v>
      </c>
      <c r="B85" s="4">
        <v>27691.49</v>
      </c>
      <c r="C85" s="5">
        <v>27580.66</v>
      </c>
      <c r="D85" s="5">
        <v>27714.39</v>
      </c>
      <c r="E85" s="5">
        <v>27517.67</v>
      </c>
      <c r="F85" s="6" t="s">
        <v>2938</v>
      </c>
      <c r="G85" s="7">
        <v>4.0000000000000002E-4</v>
      </c>
    </row>
    <row r="86" spans="1:7" ht="18" thickBot="1" x14ac:dyDescent="0.3">
      <c r="A86" s="3">
        <v>43777</v>
      </c>
      <c r="B86" s="4">
        <v>27681.24</v>
      </c>
      <c r="C86" s="5">
        <v>27686.2</v>
      </c>
      <c r="D86" s="5">
        <v>27694.95</v>
      </c>
      <c r="E86" s="5">
        <v>27578.97</v>
      </c>
      <c r="F86" s="6" t="s">
        <v>2939</v>
      </c>
      <c r="G86" s="7">
        <v>2.0000000000000001E-4</v>
      </c>
    </row>
    <row r="87" spans="1:7" ht="18" thickBot="1" x14ac:dyDescent="0.3">
      <c r="A87" s="3">
        <v>43776</v>
      </c>
      <c r="B87" s="4">
        <v>27674.799999999999</v>
      </c>
      <c r="C87" s="5">
        <v>27590.16</v>
      </c>
      <c r="D87" s="5">
        <v>27774.67</v>
      </c>
      <c r="E87" s="5">
        <v>27590.16</v>
      </c>
      <c r="F87" s="6" t="s">
        <v>2940</v>
      </c>
      <c r="G87" s="7">
        <v>6.6E-3</v>
      </c>
    </row>
    <row r="88" spans="1:7" ht="18" thickBot="1" x14ac:dyDescent="0.3">
      <c r="A88" s="3">
        <v>43775</v>
      </c>
      <c r="B88" s="8">
        <v>27492.560000000001</v>
      </c>
      <c r="C88" s="5">
        <v>27502.74</v>
      </c>
      <c r="D88" s="5">
        <v>27526.05</v>
      </c>
      <c r="E88" s="5">
        <v>27407.81</v>
      </c>
      <c r="F88" s="6" t="s">
        <v>2941</v>
      </c>
      <c r="G88" s="9">
        <v>0</v>
      </c>
    </row>
    <row r="89" spans="1:7" ht="18" thickBot="1" x14ac:dyDescent="0.3">
      <c r="A89" s="3">
        <v>43774</v>
      </c>
      <c r="B89" s="4">
        <v>27492.63</v>
      </c>
      <c r="C89" s="5">
        <v>27500.23</v>
      </c>
      <c r="D89" s="5">
        <v>27560.36</v>
      </c>
      <c r="E89" s="5">
        <v>27453.55</v>
      </c>
      <c r="F89" s="6" t="s">
        <v>2942</v>
      </c>
      <c r="G89" s="7">
        <v>1.1000000000000001E-3</v>
      </c>
    </row>
    <row r="90" spans="1:7" ht="18" thickBot="1" x14ac:dyDescent="0.3">
      <c r="A90" s="3">
        <v>43773</v>
      </c>
      <c r="B90" s="4">
        <v>27462.11</v>
      </c>
      <c r="C90" s="5">
        <v>27402.06</v>
      </c>
      <c r="D90" s="5">
        <v>27517.58</v>
      </c>
      <c r="E90" s="5">
        <v>27402.06</v>
      </c>
      <c r="F90" s="6" t="s">
        <v>2943</v>
      </c>
      <c r="G90" s="7">
        <v>4.1999999999999997E-3</v>
      </c>
    </row>
    <row r="91" spans="1:7" ht="18" thickBot="1" x14ac:dyDescent="0.3">
      <c r="A91" s="3">
        <v>43770</v>
      </c>
      <c r="B91" s="4">
        <v>27347.360000000001</v>
      </c>
      <c r="C91" s="5">
        <v>27142.95</v>
      </c>
      <c r="D91" s="5">
        <v>27347.43</v>
      </c>
      <c r="E91" s="5">
        <v>27142.95</v>
      </c>
      <c r="F91" s="6" t="s">
        <v>2944</v>
      </c>
      <c r="G91" s="7">
        <v>1.11E-2</v>
      </c>
    </row>
    <row r="92" spans="1:7" ht="18" thickBot="1" x14ac:dyDescent="0.3">
      <c r="A92" s="3">
        <v>43769</v>
      </c>
      <c r="B92" s="8">
        <v>27046.23</v>
      </c>
      <c r="C92" s="5">
        <v>27188.37</v>
      </c>
      <c r="D92" s="5">
        <v>27188.37</v>
      </c>
      <c r="E92" s="5">
        <v>26918.29</v>
      </c>
      <c r="F92" s="6" t="s">
        <v>2945</v>
      </c>
      <c r="G92" s="9">
        <v>-5.1999999999999998E-3</v>
      </c>
    </row>
    <row r="93" spans="1:7" ht="18" thickBot="1" x14ac:dyDescent="0.3">
      <c r="A93" s="3">
        <v>43768</v>
      </c>
      <c r="B93" s="4">
        <v>27186.69</v>
      </c>
      <c r="C93" s="5">
        <v>27110.71</v>
      </c>
      <c r="D93" s="5">
        <v>27204.36</v>
      </c>
      <c r="E93" s="5">
        <v>26999.64</v>
      </c>
      <c r="F93" s="6" t="s">
        <v>2946</v>
      </c>
      <c r="G93" s="7">
        <v>4.3E-3</v>
      </c>
    </row>
    <row r="94" spans="1:7" ht="18" thickBot="1" x14ac:dyDescent="0.3">
      <c r="A94" s="3">
        <v>43767</v>
      </c>
      <c r="B94" s="8">
        <v>27071.42</v>
      </c>
      <c r="C94" s="5">
        <v>27061.07</v>
      </c>
      <c r="D94" s="5">
        <v>27165.94</v>
      </c>
      <c r="E94" s="5">
        <v>27039.759999999998</v>
      </c>
      <c r="F94" s="6" t="s">
        <v>2947</v>
      </c>
      <c r="G94" s="9">
        <v>-6.9999999999999999E-4</v>
      </c>
    </row>
    <row r="95" spans="1:7" ht="18" thickBot="1" x14ac:dyDescent="0.3">
      <c r="A95" s="3">
        <v>43766</v>
      </c>
      <c r="B95" s="4">
        <v>27090.720000000001</v>
      </c>
      <c r="C95" s="5">
        <v>27040.33</v>
      </c>
      <c r="D95" s="5">
        <v>27167.88</v>
      </c>
      <c r="E95" s="5">
        <v>27028.71</v>
      </c>
      <c r="F95" s="6" t="s">
        <v>2948</v>
      </c>
      <c r="G95" s="7">
        <v>4.8999999999999998E-3</v>
      </c>
    </row>
    <row r="96" spans="1:7" ht="18" thickBot="1" x14ac:dyDescent="0.3">
      <c r="A96" s="3">
        <v>43763</v>
      </c>
      <c r="B96" s="4">
        <v>26958.06</v>
      </c>
      <c r="C96" s="5">
        <v>26789.61</v>
      </c>
      <c r="D96" s="5">
        <v>27015.37</v>
      </c>
      <c r="E96" s="5">
        <v>26765.68</v>
      </c>
      <c r="F96" s="6" t="s">
        <v>2949</v>
      </c>
      <c r="G96" s="7">
        <v>5.7000000000000002E-3</v>
      </c>
    </row>
    <row r="97" spans="1:7" ht="18" thickBot="1" x14ac:dyDescent="0.3">
      <c r="A97" s="3">
        <v>43762</v>
      </c>
      <c r="B97" s="8">
        <v>26805.53</v>
      </c>
      <c r="C97" s="5">
        <v>26893.93</v>
      </c>
      <c r="D97" s="5">
        <v>26931.78</v>
      </c>
      <c r="E97" s="5">
        <v>26714.34</v>
      </c>
      <c r="F97" s="6" t="s">
        <v>1403</v>
      </c>
      <c r="G97" s="9">
        <v>-1.1000000000000001E-3</v>
      </c>
    </row>
    <row r="98" spans="1:7" ht="18" thickBot="1" x14ac:dyDescent="0.3">
      <c r="A98" s="3">
        <v>43761</v>
      </c>
      <c r="B98" s="4">
        <v>26833.95</v>
      </c>
      <c r="C98" s="5">
        <v>26835.24</v>
      </c>
      <c r="D98" s="5">
        <v>26896.89</v>
      </c>
      <c r="E98" s="5">
        <v>26745</v>
      </c>
      <c r="F98" s="6" t="s">
        <v>2950</v>
      </c>
      <c r="G98" s="7">
        <v>1.6999999999999999E-3</v>
      </c>
    </row>
    <row r="99" spans="1:7" ht="18" thickBot="1" x14ac:dyDescent="0.3">
      <c r="A99" s="3">
        <v>43760</v>
      </c>
      <c r="B99" s="8">
        <v>26788.1</v>
      </c>
      <c r="C99" s="5">
        <v>26850.43</v>
      </c>
      <c r="D99" s="5">
        <v>26946.639999999999</v>
      </c>
      <c r="E99" s="5">
        <v>26782.61</v>
      </c>
      <c r="F99" s="6" t="s">
        <v>2951</v>
      </c>
      <c r="G99" s="9">
        <v>-1.5E-3</v>
      </c>
    </row>
    <row r="100" spans="1:7" ht="18" thickBot="1" x14ac:dyDescent="0.3">
      <c r="A100" s="3">
        <v>43759</v>
      </c>
      <c r="B100" s="4">
        <v>26827.64</v>
      </c>
      <c r="C100" s="5">
        <v>26852.67</v>
      </c>
      <c r="D100" s="5">
        <v>26852.67</v>
      </c>
      <c r="E100" s="5">
        <v>26747.62</v>
      </c>
      <c r="F100" s="6" t="s">
        <v>2952</v>
      </c>
      <c r="G100" s="7">
        <v>2.0999999999999999E-3</v>
      </c>
    </row>
    <row r="101" spans="1:7" ht="18" thickBot="1" x14ac:dyDescent="0.3">
      <c r="A101" s="3">
        <v>43756</v>
      </c>
      <c r="B101" s="8">
        <v>26770.2</v>
      </c>
      <c r="C101" s="5">
        <v>27004.49</v>
      </c>
      <c r="D101" s="5">
        <v>27018.25</v>
      </c>
      <c r="E101" s="5">
        <v>26770.13</v>
      </c>
      <c r="F101" s="6" t="s">
        <v>2953</v>
      </c>
      <c r="G101" s="9">
        <v>-9.4999999999999998E-3</v>
      </c>
    </row>
    <row r="102" spans="1:7" ht="18" thickBot="1" x14ac:dyDescent="0.3">
      <c r="A102" s="3">
        <v>43755</v>
      </c>
      <c r="B102" s="4">
        <v>27025.88</v>
      </c>
      <c r="C102" s="5">
        <v>27032.38</v>
      </c>
      <c r="D102" s="5">
        <v>27112.16</v>
      </c>
      <c r="E102" s="5">
        <v>26970.29</v>
      </c>
      <c r="F102" s="6" t="s">
        <v>2954</v>
      </c>
      <c r="G102" s="7">
        <v>8.9999999999999998E-4</v>
      </c>
    </row>
    <row r="103" spans="1:7" ht="18" thickBot="1" x14ac:dyDescent="0.3">
      <c r="A103" s="3">
        <v>43754</v>
      </c>
      <c r="B103" s="8">
        <v>27001.98</v>
      </c>
      <c r="C103" s="5">
        <v>26972.31</v>
      </c>
      <c r="D103" s="5">
        <v>27058.34</v>
      </c>
      <c r="E103" s="5">
        <v>26943.29</v>
      </c>
      <c r="F103" s="6" t="s">
        <v>2955</v>
      </c>
      <c r="G103" s="9">
        <v>-8.0000000000000004E-4</v>
      </c>
    </row>
    <row r="104" spans="1:7" ht="18" thickBot="1" x14ac:dyDescent="0.3">
      <c r="A104" s="3">
        <v>43753</v>
      </c>
      <c r="B104" s="4">
        <v>27024.799999999999</v>
      </c>
      <c r="C104" s="5">
        <v>26811.200000000001</v>
      </c>
      <c r="D104" s="5">
        <v>27120.11</v>
      </c>
      <c r="E104" s="5">
        <v>26811.200000000001</v>
      </c>
      <c r="F104" s="6" t="s">
        <v>519</v>
      </c>
      <c r="G104" s="7">
        <v>8.8999999999999999E-3</v>
      </c>
    </row>
    <row r="105" spans="1:7" ht="18" thickBot="1" x14ac:dyDescent="0.3">
      <c r="A105" s="3">
        <v>43752</v>
      </c>
      <c r="B105" s="8">
        <v>26787.360000000001</v>
      </c>
      <c r="C105" s="5">
        <v>26766.43</v>
      </c>
      <c r="D105" s="5">
        <v>26874.33</v>
      </c>
      <c r="E105" s="5">
        <v>26749.18</v>
      </c>
      <c r="F105" s="6" t="s">
        <v>2956</v>
      </c>
      <c r="G105" s="9">
        <v>-1.1000000000000001E-3</v>
      </c>
    </row>
    <row r="106" spans="1:7" ht="18" thickBot="1" x14ac:dyDescent="0.3">
      <c r="A106" s="3">
        <v>43749</v>
      </c>
      <c r="B106" s="4">
        <v>26816.59</v>
      </c>
      <c r="C106" s="5">
        <v>26694.2</v>
      </c>
      <c r="D106" s="5">
        <v>27013.97</v>
      </c>
      <c r="E106" s="5">
        <v>26694.2</v>
      </c>
      <c r="F106" s="6" t="s">
        <v>2957</v>
      </c>
      <c r="G106" s="7">
        <v>1.21E-2</v>
      </c>
    </row>
    <row r="107" spans="1:7" ht="18" thickBot="1" x14ac:dyDescent="0.3">
      <c r="A107" s="3">
        <v>43748</v>
      </c>
      <c r="B107" s="4">
        <v>26496.67</v>
      </c>
      <c r="C107" s="5">
        <v>26317.35</v>
      </c>
      <c r="D107" s="5">
        <v>26603.31</v>
      </c>
      <c r="E107" s="5">
        <v>26314.51</v>
      </c>
      <c r="F107" s="6" t="s">
        <v>2958</v>
      </c>
      <c r="G107" s="7">
        <v>5.7000000000000002E-3</v>
      </c>
    </row>
    <row r="108" spans="1:7" ht="18" thickBot="1" x14ac:dyDescent="0.3">
      <c r="A108" s="3">
        <v>43747</v>
      </c>
      <c r="B108" s="4">
        <v>26346.01</v>
      </c>
      <c r="C108" s="5">
        <v>26308.23</v>
      </c>
      <c r="D108" s="5">
        <v>26424.31</v>
      </c>
      <c r="E108" s="5">
        <v>26249.75</v>
      </c>
      <c r="F108" s="6" t="s">
        <v>2959</v>
      </c>
      <c r="G108" s="7">
        <v>7.0000000000000001E-3</v>
      </c>
    </row>
    <row r="109" spans="1:7" ht="18" thickBot="1" x14ac:dyDescent="0.3">
      <c r="A109" s="3">
        <v>43746</v>
      </c>
      <c r="B109" s="8">
        <v>26164.04</v>
      </c>
      <c r="C109" s="5">
        <v>26276.59</v>
      </c>
      <c r="D109" s="5">
        <v>26421.81</v>
      </c>
      <c r="E109" s="5">
        <v>26139.8</v>
      </c>
      <c r="F109" s="6" t="s">
        <v>2960</v>
      </c>
      <c r="G109" s="9">
        <v>-1.1900000000000001E-2</v>
      </c>
    </row>
    <row r="110" spans="1:7" ht="18" thickBot="1" x14ac:dyDescent="0.3">
      <c r="A110" s="3">
        <v>43745</v>
      </c>
      <c r="B110" s="8">
        <v>26478.02</v>
      </c>
      <c r="C110" s="5">
        <v>26502.33</v>
      </c>
      <c r="D110" s="5">
        <v>26655.84</v>
      </c>
      <c r="E110" s="5">
        <v>26424.54</v>
      </c>
      <c r="F110" s="6" t="s">
        <v>2961</v>
      </c>
      <c r="G110" s="9">
        <v>-3.5999999999999999E-3</v>
      </c>
    </row>
    <row r="111" spans="1:7" ht="18" thickBot="1" x14ac:dyDescent="0.3">
      <c r="A111" s="3">
        <v>43742</v>
      </c>
      <c r="B111" s="4">
        <v>26573.72</v>
      </c>
      <c r="C111" s="5">
        <v>26271.7</v>
      </c>
      <c r="D111" s="5">
        <v>26590.74</v>
      </c>
      <c r="E111" s="5">
        <v>26271.7</v>
      </c>
      <c r="F111" s="6" t="s">
        <v>2962</v>
      </c>
      <c r="G111" s="7">
        <v>1.4200000000000001E-2</v>
      </c>
    </row>
    <row r="112" spans="1:7" ht="18" thickBot="1" x14ac:dyDescent="0.3">
      <c r="A112" s="3">
        <v>43741</v>
      </c>
      <c r="B112" s="4">
        <v>26201.040000000001</v>
      </c>
      <c r="C112" s="5">
        <v>26039.02</v>
      </c>
      <c r="D112" s="5">
        <v>26205.200000000001</v>
      </c>
      <c r="E112" s="5">
        <v>25743.46</v>
      </c>
      <c r="F112" s="6" t="s">
        <v>2963</v>
      </c>
      <c r="G112" s="7">
        <v>4.7000000000000002E-3</v>
      </c>
    </row>
    <row r="113" spans="1:7" ht="18" thickBot="1" x14ac:dyDescent="0.3">
      <c r="A113" s="3">
        <v>43740</v>
      </c>
      <c r="B113" s="8">
        <v>26078.62</v>
      </c>
      <c r="C113" s="5">
        <v>26425.86</v>
      </c>
      <c r="D113" s="5">
        <v>26438.04</v>
      </c>
      <c r="E113" s="5">
        <v>25974.12</v>
      </c>
      <c r="F113" s="6" t="s">
        <v>2964</v>
      </c>
      <c r="G113" s="9">
        <v>-1.8599999999999998E-2</v>
      </c>
    </row>
    <row r="114" spans="1:7" ht="18" thickBot="1" x14ac:dyDescent="0.3">
      <c r="A114" s="3">
        <v>43739</v>
      </c>
      <c r="B114" s="8">
        <v>26573.040000000001</v>
      </c>
      <c r="C114" s="5">
        <v>26962.54</v>
      </c>
      <c r="D114" s="5">
        <v>27046.21</v>
      </c>
      <c r="E114" s="5">
        <v>26562.22</v>
      </c>
      <c r="F114" s="6" t="s">
        <v>2965</v>
      </c>
      <c r="G114" s="9">
        <v>-1.2800000000000001E-2</v>
      </c>
    </row>
    <row r="115" spans="1:7" ht="18" thickBot="1" x14ac:dyDescent="0.3">
      <c r="A115" s="3">
        <v>43738</v>
      </c>
      <c r="B115" s="4">
        <v>26916.83</v>
      </c>
      <c r="C115" s="5">
        <v>26852.33</v>
      </c>
      <c r="D115" s="5">
        <v>26998.86</v>
      </c>
      <c r="E115" s="5">
        <v>26852.33</v>
      </c>
      <c r="F115" s="6" t="s">
        <v>2966</v>
      </c>
      <c r="G115" s="7">
        <v>3.5999999999999999E-3</v>
      </c>
    </row>
    <row r="116" spans="1:7" ht="18" thickBot="1" x14ac:dyDescent="0.3">
      <c r="A116" s="3">
        <v>43735</v>
      </c>
      <c r="B116" s="8">
        <v>26820.25</v>
      </c>
      <c r="C116" s="5">
        <v>26987.26</v>
      </c>
      <c r="D116" s="5">
        <v>27012.54</v>
      </c>
      <c r="E116" s="5">
        <v>26715.82</v>
      </c>
      <c r="F116" s="6" t="s">
        <v>2967</v>
      </c>
      <c r="G116" s="9">
        <v>-2.5999999999999999E-3</v>
      </c>
    </row>
    <row r="117" spans="1:7" ht="18" thickBot="1" x14ac:dyDescent="0.3">
      <c r="A117" s="3">
        <v>43734</v>
      </c>
      <c r="B117" s="8">
        <v>26891.119999999999</v>
      </c>
      <c r="C117" s="5">
        <v>27004.11</v>
      </c>
      <c r="D117" s="5">
        <v>27015.07</v>
      </c>
      <c r="E117" s="5">
        <v>26803.84</v>
      </c>
      <c r="F117" s="6" t="s">
        <v>2968</v>
      </c>
      <c r="G117" s="9">
        <v>-3.0000000000000001E-3</v>
      </c>
    </row>
    <row r="118" spans="1:7" ht="18" thickBot="1" x14ac:dyDescent="0.3">
      <c r="A118" s="3">
        <v>43733</v>
      </c>
      <c r="B118" s="4">
        <v>26970.71</v>
      </c>
      <c r="C118" s="5">
        <v>26866.71</v>
      </c>
      <c r="D118" s="5">
        <v>27016.560000000001</v>
      </c>
      <c r="E118" s="5">
        <v>26755.86</v>
      </c>
      <c r="F118" s="6" t="s">
        <v>2969</v>
      </c>
      <c r="G118" s="7">
        <v>6.1000000000000004E-3</v>
      </c>
    </row>
    <row r="119" spans="1:7" ht="18" thickBot="1" x14ac:dyDescent="0.3">
      <c r="A119" s="3">
        <v>43732</v>
      </c>
      <c r="B119" s="8">
        <v>26807.77</v>
      </c>
      <c r="C119" s="5">
        <v>27034.07</v>
      </c>
      <c r="D119" s="5">
        <v>27079.68</v>
      </c>
      <c r="E119" s="5">
        <v>26704.959999999999</v>
      </c>
      <c r="F119" s="6" t="s">
        <v>2970</v>
      </c>
      <c r="G119" s="9">
        <v>-5.3E-3</v>
      </c>
    </row>
    <row r="120" spans="1:7" ht="18" thickBot="1" x14ac:dyDescent="0.3">
      <c r="A120" s="3">
        <v>43731</v>
      </c>
      <c r="B120" s="4">
        <v>26949.99</v>
      </c>
      <c r="C120" s="5">
        <v>26851.45</v>
      </c>
      <c r="D120" s="5">
        <v>27011.07</v>
      </c>
      <c r="E120" s="5">
        <v>26831.34</v>
      </c>
      <c r="F120" s="6" t="s">
        <v>2971</v>
      </c>
      <c r="G120" s="7">
        <v>5.9999999999999995E-4</v>
      </c>
    </row>
    <row r="121" spans="1:7" ht="18" thickBot="1" x14ac:dyDescent="0.3">
      <c r="A121" s="3">
        <v>43728</v>
      </c>
      <c r="B121" s="8">
        <v>26935.07</v>
      </c>
      <c r="C121" s="5">
        <v>27102.18</v>
      </c>
      <c r="D121" s="5">
        <v>27194.75</v>
      </c>
      <c r="E121" s="5">
        <v>26926.68</v>
      </c>
      <c r="F121" s="6" t="s">
        <v>2972</v>
      </c>
      <c r="G121" s="9">
        <v>-5.8999999999999999E-3</v>
      </c>
    </row>
    <row r="122" spans="1:7" ht="18" thickBot="1" x14ac:dyDescent="0.3">
      <c r="A122" s="3">
        <v>43727</v>
      </c>
      <c r="B122" s="8">
        <v>27094.79</v>
      </c>
      <c r="C122" s="5">
        <v>27186.05</v>
      </c>
      <c r="D122" s="5">
        <v>27272.17</v>
      </c>
      <c r="E122" s="5">
        <v>27064.21</v>
      </c>
      <c r="F122" s="6" t="s">
        <v>2973</v>
      </c>
      <c r="G122" s="9">
        <v>-1.9E-3</v>
      </c>
    </row>
    <row r="123" spans="1:7" ht="18" thickBot="1" x14ac:dyDescent="0.3">
      <c r="A123" s="3">
        <v>43726</v>
      </c>
      <c r="B123" s="4">
        <v>27147.08</v>
      </c>
      <c r="C123" s="5">
        <v>27075.39</v>
      </c>
      <c r="D123" s="5">
        <v>27161.93</v>
      </c>
      <c r="E123" s="5">
        <v>26899.15</v>
      </c>
      <c r="F123" s="6" t="s">
        <v>2974</v>
      </c>
      <c r="G123" s="7">
        <v>1.2999999999999999E-3</v>
      </c>
    </row>
    <row r="124" spans="1:7" ht="18" thickBot="1" x14ac:dyDescent="0.3">
      <c r="A124" s="3">
        <v>43725</v>
      </c>
      <c r="B124" s="4">
        <v>27110.799999999999</v>
      </c>
      <c r="C124" s="5">
        <v>27010.12</v>
      </c>
      <c r="D124" s="5">
        <v>27110.799999999999</v>
      </c>
      <c r="E124" s="5">
        <v>26984.14</v>
      </c>
      <c r="F124" s="6" t="s">
        <v>2975</v>
      </c>
      <c r="G124" s="7">
        <v>1.2999999999999999E-3</v>
      </c>
    </row>
    <row r="125" spans="1:7" ht="18" thickBot="1" x14ac:dyDescent="0.3">
      <c r="A125" s="3">
        <v>43724</v>
      </c>
      <c r="B125" s="8">
        <v>27076.82</v>
      </c>
      <c r="C125" s="5">
        <v>27146.06</v>
      </c>
      <c r="D125" s="5">
        <v>27172.87</v>
      </c>
      <c r="E125" s="5">
        <v>27032.560000000001</v>
      </c>
      <c r="F125" s="6" t="s">
        <v>1436</v>
      </c>
      <c r="G125" s="9">
        <v>-5.1999999999999998E-3</v>
      </c>
    </row>
    <row r="126" spans="1:7" ht="18" thickBot="1" x14ac:dyDescent="0.3">
      <c r="A126" s="3">
        <v>43721</v>
      </c>
      <c r="B126" s="4">
        <v>27219.52</v>
      </c>
      <c r="C126" s="5">
        <v>27216.67</v>
      </c>
      <c r="D126" s="5">
        <v>27277.55</v>
      </c>
      <c r="E126" s="5">
        <v>27193.95</v>
      </c>
      <c r="F126" s="6" t="s">
        <v>2976</v>
      </c>
      <c r="G126" s="7">
        <v>1.4E-3</v>
      </c>
    </row>
    <row r="127" spans="1:7" ht="18" thickBot="1" x14ac:dyDescent="0.3">
      <c r="A127" s="3">
        <v>43720</v>
      </c>
      <c r="B127" s="4">
        <v>27182.45</v>
      </c>
      <c r="C127" s="5">
        <v>27197.32</v>
      </c>
      <c r="D127" s="5">
        <v>27306.73</v>
      </c>
      <c r="E127" s="5">
        <v>27105.01</v>
      </c>
      <c r="F127" s="6" t="s">
        <v>2977</v>
      </c>
      <c r="G127" s="7">
        <v>1.6999999999999999E-3</v>
      </c>
    </row>
    <row r="128" spans="1:7" ht="18" thickBot="1" x14ac:dyDescent="0.3">
      <c r="A128" s="3">
        <v>43719</v>
      </c>
      <c r="B128" s="4">
        <v>27137.040000000001</v>
      </c>
      <c r="C128" s="5">
        <v>26928.05</v>
      </c>
      <c r="D128" s="5">
        <v>27137.040000000001</v>
      </c>
      <c r="E128" s="5">
        <v>26885.48</v>
      </c>
      <c r="F128" s="6" t="s">
        <v>2978</v>
      </c>
      <c r="G128" s="7">
        <v>8.5000000000000006E-3</v>
      </c>
    </row>
    <row r="129" spans="1:7" ht="18" thickBot="1" x14ac:dyDescent="0.3">
      <c r="A129" s="3">
        <v>43718</v>
      </c>
      <c r="B129" s="4">
        <v>26909.43</v>
      </c>
      <c r="C129" s="5">
        <v>26805.83</v>
      </c>
      <c r="D129" s="5">
        <v>26909.43</v>
      </c>
      <c r="E129" s="5">
        <v>26717.05</v>
      </c>
      <c r="F129" s="6" t="s">
        <v>2979</v>
      </c>
      <c r="G129" s="7">
        <v>2.8E-3</v>
      </c>
    </row>
    <row r="130" spans="1:7" ht="18" thickBot="1" x14ac:dyDescent="0.3">
      <c r="A130" s="3">
        <v>43717</v>
      </c>
      <c r="B130" s="4">
        <v>26835.51</v>
      </c>
      <c r="C130" s="5">
        <v>26866.23</v>
      </c>
      <c r="D130" s="5">
        <v>26900.83</v>
      </c>
      <c r="E130" s="5">
        <v>26762.18</v>
      </c>
      <c r="F130" s="6" t="s">
        <v>2980</v>
      </c>
      <c r="G130" s="7">
        <v>1.4E-3</v>
      </c>
    </row>
    <row r="131" spans="1:7" ht="18" thickBot="1" x14ac:dyDescent="0.3">
      <c r="A131" s="3">
        <v>43714</v>
      </c>
      <c r="B131" s="4">
        <v>26797.46</v>
      </c>
      <c r="C131" s="5">
        <v>26790.25</v>
      </c>
      <c r="D131" s="5">
        <v>26860.87</v>
      </c>
      <c r="E131" s="5">
        <v>26708.39</v>
      </c>
      <c r="F131" s="6" t="s">
        <v>2981</v>
      </c>
      <c r="G131" s="7">
        <v>2.5999999999999999E-3</v>
      </c>
    </row>
    <row r="132" spans="1:7" ht="18" thickBot="1" x14ac:dyDescent="0.3">
      <c r="A132" s="3">
        <v>43713</v>
      </c>
      <c r="B132" s="4">
        <v>26728.15</v>
      </c>
      <c r="C132" s="5">
        <v>26603.15</v>
      </c>
      <c r="D132" s="5">
        <v>26836.3</v>
      </c>
      <c r="E132" s="5">
        <v>26603.15</v>
      </c>
      <c r="F132" s="6" t="s">
        <v>2982</v>
      </c>
      <c r="G132" s="7">
        <v>1.41E-2</v>
      </c>
    </row>
    <row r="133" spans="1:7" ht="18" thickBot="1" x14ac:dyDescent="0.3">
      <c r="A133" s="3">
        <v>43712</v>
      </c>
      <c r="B133" s="4">
        <v>26355.47</v>
      </c>
      <c r="C133" s="5">
        <v>26301.99</v>
      </c>
      <c r="D133" s="5">
        <v>26362.35</v>
      </c>
      <c r="E133" s="5">
        <v>26244.44</v>
      </c>
      <c r="F133" s="6" t="s">
        <v>2983</v>
      </c>
      <c r="G133" s="7">
        <v>9.1000000000000004E-3</v>
      </c>
    </row>
    <row r="134" spans="1:7" ht="18" thickBot="1" x14ac:dyDescent="0.3">
      <c r="A134" s="3">
        <v>43711</v>
      </c>
      <c r="B134" s="8">
        <v>26118.02</v>
      </c>
      <c r="C134" s="5">
        <v>26198.26</v>
      </c>
      <c r="D134" s="5">
        <v>26198.26</v>
      </c>
      <c r="E134" s="5">
        <v>25978.22</v>
      </c>
      <c r="F134" s="6" t="s">
        <v>2984</v>
      </c>
      <c r="G134" s="9">
        <v>-1.0800000000000001E-2</v>
      </c>
    </row>
    <row r="135" spans="1:7" ht="18" thickBot="1" x14ac:dyDescent="0.3">
      <c r="A135" s="3">
        <v>43707</v>
      </c>
      <c r="B135" s="4">
        <v>26403.279999999999</v>
      </c>
      <c r="C135" s="5">
        <v>26476.39</v>
      </c>
      <c r="D135" s="5">
        <v>26514.62</v>
      </c>
      <c r="E135" s="5">
        <v>26295.59</v>
      </c>
      <c r="F135" s="6" t="s">
        <v>2985</v>
      </c>
      <c r="G135" s="7">
        <v>1.6000000000000001E-3</v>
      </c>
    </row>
    <row r="136" spans="1:7" ht="18" thickBot="1" x14ac:dyDescent="0.3">
      <c r="A136" s="3">
        <v>43706</v>
      </c>
      <c r="B136" s="4">
        <v>26362.25</v>
      </c>
      <c r="C136" s="5">
        <v>26249.09</v>
      </c>
      <c r="D136" s="5">
        <v>26408.84</v>
      </c>
      <c r="E136" s="5">
        <v>26185.71</v>
      </c>
      <c r="F136" s="6" t="s">
        <v>2986</v>
      </c>
      <c r="G136" s="7">
        <v>1.2500000000000001E-2</v>
      </c>
    </row>
    <row r="137" spans="1:7" ht="18" thickBot="1" x14ac:dyDescent="0.3">
      <c r="A137" s="3">
        <v>43705</v>
      </c>
      <c r="B137" s="4">
        <v>26036.1</v>
      </c>
      <c r="C137" s="5">
        <v>25712.99</v>
      </c>
      <c r="D137" s="5">
        <v>26041.57</v>
      </c>
      <c r="E137" s="5">
        <v>25637.43</v>
      </c>
      <c r="F137" s="6" t="s">
        <v>2987</v>
      </c>
      <c r="G137" s="7">
        <v>0.01</v>
      </c>
    </row>
    <row r="138" spans="1:7" ht="18" thickBot="1" x14ac:dyDescent="0.3">
      <c r="A138" s="3">
        <v>43704</v>
      </c>
      <c r="B138" s="8">
        <v>25777.9</v>
      </c>
      <c r="C138" s="5">
        <v>26014.46</v>
      </c>
      <c r="D138" s="5">
        <v>26054.02</v>
      </c>
      <c r="E138" s="5">
        <v>25721.85</v>
      </c>
      <c r="F138" s="6" t="s">
        <v>2988</v>
      </c>
      <c r="G138" s="9">
        <v>-4.7000000000000002E-3</v>
      </c>
    </row>
    <row r="139" spans="1:7" ht="18" thickBot="1" x14ac:dyDescent="0.3">
      <c r="A139" s="3">
        <v>43703</v>
      </c>
      <c r="B139" s="4">
        <v>25898.83</v>
      </c>
      <c r="C139" s="5">
        <v>25826.05</v>
      </c>
      <c r="D139" s="5">
        <v>25941.25</v>
      </c>
      <c r="E139" s="5">
        <v>25716.39</v>
      </c>
      <c r="F139" s="6" t="s">
        <v>2989</v>
      </c>
      <c r="G139" s="7">
        <v>1.0500000000000001E-2</v>
      </c>
    </row>
    <row r="140" spans="1:7" ht="18" thickBot="1" x14ac:dyDescent="0.3">
      <c r="A140" s="3">
        <v>43700</v>
      </c>
      <c r="B140" s="8">
        <v>25628.9</v>
      </c>
      <c r="C140" s="5">
        <v>26134.21</v>
      </c>
      <c r="D140" s="5">
        <v>26320.29</v>
      </c>
      <c r="E140" s="5">
        <v>25507.18</v>
      </c>
      <c r="F140" s="6" t="s">
        <v>2990</v>
      </c>
      <c r="G140" s="9">
        <v>-2.3699999999999999E-2</v>
      </c>
    </row>
    <row r="141" spans="1:7" ht="18" thickBot="1" x14ac:dyDescent="0.3">
      <c r="A141" s="3">
        <v>43699</v>
      </c>
      <c r="B141" s="4">
        <v>26252.240000000002</v>
      </c>
      <c r="C141" s="5">
        <v>26271.64</v>
      </c>
      <c r="D141" s="5">
        <v>26388.78</v>
      </c>
      <c r="E141" s="5">
        <v>26099.01</v>
      </c>
      <c r="F141" s="6" t="s">
        <v>2991</v>
      </c>
      <c r="G141" s="7">
        <v>1.9E-3</v>
      </c>
    </row>
    <row r="142" spans="1:7" ht="18" thickBot="1" x14ac:dyDescent="0.3">
      <c r="A142" s="3">
        <v>43698</v>
      </c>
      <c r="B142" s="4">
        <v>26202.73</v>
      </c>
      <c r="C142" s="5">
        <v>26145.360000000001</v>
      </c>
      <c r="D142" s="5">
        <v>26268.32</v>
      </c>
      <c r="E142" s="5">
        <v>26141.77</v>
      </c>
      <c r="F142" s="6" t="s">
        <v>2992</v>
      </c>
      <c r="G142" s="7">
        <v>9.2999999999999992E-3</v>
      </c>
    </row>
    <row r="143" spans="1:7" ht="18" thickBot="1" x14ac:dyDescent="0.3">
      <c r="A143" s="3">
        <v>43697</v>
      </c>
      <c r="B143" s="8">
        <v>25962.44</v>
      </c>
      <c r="C143" s="5">
        <v>26086.86</v>
      </c>
      <c r="D143" s="5">
        <v>26160.12</v>
      </c>
      <c r="E143" s="5">
        <v>25952</v>
      </c>
      <c r="F143" s="6" t="s">
        <v>2993</v>
      </c>
      <c r="G143" s="9">
        <v>-6.6E-3</v>
      </c>
    </row>
    <row r="144" spans="1:7" ht="18" thickBot="1" x14ac:dyDescent="0.3">
      <c r="A144" s="3">
        <v>43696</v>
      </c>
      <c r="B144" s="4">
        <v>26135.79</v>
      </c>
      <c r="C144" s="5">
        <v>26020.06</v>
      </c>
      <c r="D144" s="5">
        <v>26222.32</v>
      </c>
      <c r="E144" s="5">
        <v>26020.06</v>
      </c>
      <c r="F144" s="6" t="s">
        <v>2994</v>
      </c>
      <c r="G144" s="7">
        <v>9.5999999999999992E-3</v>
      </c>
    </row>
    <row r="145" spans="1:7" ht="18" thickBot="1" x14ac:dyDescent="0.3">
      <c r="A145" s="3">
        <v>43693</v>
      </c>
      <c r="B145" s="4">
        <v>25886.01</v>
      </c>
      <c r="C145" s="5">
        <v>25678.17</v>
      </c>
      <c r="D145" s="5">
        <v>25929.65</v>
      </c>
      <c r="E145" s="5">
        <v>25678.17</v>
      </c>
      <c r="F145" s="6" t="s">
        <v>2995</v>
      </c>
      <c r="G145" s="7">
        <v>1.2E-2</v>
      </c>
    </row>
    <row r="146" spans="1:7" ht="18" thickBot="1" x14ac:dyDescent="0.3">
      <c r="A146" s="3">
        <v>43692</v>
      </c>
      <c r="B146" s="4">
        <v>25579.39</v>
      </c>
      <c r="C146" s="5">
        <v>25514.25</v>
      </c>
      <c r="D146" s="5">
        <v>25639.69</v>
      </c>
      <c r="E146" s="5">
        <v>25339.599999999999</v>
      </c>
      <c r="F146" s="6" t="s">
        <v>2996</v>
      </c>
      <c r="G146" s="7">
        <v>3.8999999999999998E-3</v>
      </c>
    </row>
    <row r="147" spans="1:7" ht="18" thickBot="1" x14ac:dyDescent="0.3">
      <c r="A147" s="3">
        <v>43691</v>
      </c>
      <c r="B147" s="8">
        <v>25479.42</v>
      </c>
      <c r="C147" s="5">
        <v>26035.08</v>
      </c>
      <c r="D147" s="5">
        <v>26035.08</v>
      </c>
      <c r="E147" s="5">
        <v>25471.59</v>
      </c>
      <c r="F147" s="6" t="s">
        <v>2997</v>
      </c>
      <c r="G147" s="9">
        <v>-3.0499999999999999E-2</v>
      </c>
    </row>
    <row r="148" spans="1:7" ht="18" thickBot="1" x14ac:dyDescent="0.3">
      <c r="A148" s="3">
        <v>43690</v>
      </c>
      <c r="B148" s="4">
        <v>26279.91</v>
      </c>
      <c r="C148" s="5">
        <v>25888.880000000001</v>
      </c>
      <c r="D148" s="5">
        <v>26426.97</v>
      </c>
      <c r="E148" s="5">
        <v>25833.25</v>
      </c>
      <c r="F148" s="6" t="s">
        <v>2998</v>
      </c>
      <c r="G148" s="7">
        <v>1.44E-2</v>
      </c>
    </row>
    <row r="149" spans="1:7" ht="18" thickBot="1" x14ac:dyDescent="0.3">
      <c r="A149" s="3">
        <v>43689</v>
      </c>
      <c r="B149" s="8">
        <v>25907.37</v>
      </c>
      <c r="C149" s="5">
        <v>26169.91</v>
      </c>
      <c r="D149" s="5">
        <v>26178.95</v>
      </c>
      <c r="E149" s="5">
        <v>25824.94</v>
      </c>
      <c r="F149" s="6" t="s">
        <v>2999</v>
      </c>
      <c r="G149" s="9">
        <v>-1.4500000000000001E-2</v>
      </c>
    </row>
    <row r="150" spans="1:7" ht="18" thickBot="1" x14ac:dyDescent="0.3">
      <c r="A150" s="3">
        <v>43686</v>
      </c>
      <c r="B150" s="8">
        <v>26287.439999999999</v>
      </c>
      <c r="C150" s="5">
        <v>26337.09</v>
      </c>
      <c r="D150" s="5">
        <v>26413.360000000001</v>
      </c>
      <c r="E150" s="5">
        <v>26097.64</v>
      </c>
      <c r="F150" s="6" t="s">
        <v>3000</v>
      </c>
      <c r="G150" s="9">
        <v>-3.3999999999999998E-3</v>
      </c>
    </row>
    <row r="151" spans="1:7" ht="18" thickBot="1" x14ac:dyDescent="0.3">
      <c r="A151" s="3">
        <v>43685</v>
      </c>
      <c r="B151" s="4">
        <v>26378.19</v>
      </c>
      <c r="C151" s="5">
        <v>26086.52</v>
      </c>
      <c r="D151" s="5">
        <v>26383.61</v>
      </c>
      <c r="E151" s="5">
        <v>26038.1</v>
      </c>
      <c r="F151" s="6" t="s">
        <v>3001</v>
      </c>
      <c r="G151" s="7">
        <v>1.43E-2</v>
      </c>
    </row>
    <row r="152" spans="1:7" ht="18" thickBot="1" x14ac:dyDescent="0.3">
      <c r="A152" s="3">
        <v>43684</v>
      </c>
      <c r="B152" s="8">
        <v>26007.07</v>
      </c>
      <c r="C152" s="5">
        <v>25814.22</v>
      </c>
      <c r="D152" s="5">
        <v>26073.21</v>
      </c>
      <c r="E152" s="5">
        <v>25440.39</v>
      </c>
      <c r="F152" s="6" t="s">
        <v>3002</v>
      </c>
      <c r="G152" s="9">
        <v>-8.9999999999999998E-4</v>
      </c>
    </row>
    <row r="153" spans="1:7" ht="18" thickBot="1" x14ac:dyDescent="0.3">
      <c r="A153" s="3">
        <v>43683</v>
      </c>
      <c r="B153" s="4">
        <v>26029.52</v>
      </c>
      <c r="C153" s="5">
        <v>25810.62</v>
      </c>
      <c r="D153" s="5">
        <v>26038.68</v>
      </c>
      <c r="E153" s="5">
        <v>25710.87</v>
      </c>
      <c r="F153" s="6" t="s">
        <v>3003</v>
      </c>
      <c r="G153" s="7">
        <v>1.21E-2</v>
      </c>
    </row>
    <row r="154" spans="1:7" ht="18" thickBot="1" x14ac:dyDescent="0.3">
      <c r="A154" s="3">
        <v>43682</v>
      </c>
      <c r="B154" s="8">
        <v>25717.74</v>
      </c>
      <c r="C154" s="5">
        <v>26259.23</v>
      </c>
      <c r="D154" s="5">
        <v>26259.23</v>
      </c>
      <c r="E154" s="5">
        <v>25523.38</v>
      </c>
      <c r="F154" s="6" t="s">
        <v>3004</v>
      </c>
      <c r="G154" s="9">
        <v>-2.9000000000000001E-2</v>
      </c>
    </row>
    <row r="155" spans="1:7" ht="18" thickBot="1" x14ac:dyDescent="0.3">
      <c r="A155" s="3">
        <v>43679</v>
      </c>
      <c r="B155" s="8">
        <v>26485.01</v>
      </c>
      <c r="C155" s="5">
        <v>26528.66</v>
      </c>
      <c r="D155" s="5">
        <v>26570.02</v>
      </c>
      <c r="E155" s="5">
        <v>26249.22</v>
      </c>
      <c r="F155" s="6" t="s">
        <v>3005</v>
      </c>
      <c r="G155" s="9">
        <v>-3.7000000000000002E-3</v>
      </c>
    </row>
    <row r="156" spans="1:7" ht="18" thickBot="1" x14ac:dyDescent="0.3">
      <c r="A156" s="3">
        <v>43678</v>
      </c>
      <c r="B156" s="8">
        <v>26583.42</v>
      </c>
      <c r="C156" s="5">
        <v>26879.86</v>
      </c>
      <c r="D156" s="5">
        <v>27175.59</v>
      </c>
      <c r="E156" s="5">
        <v>26548.71</v>
      </c>
      <c r="F156" s="6" t="s">
        <v>3006</v>
      </c>
      <c r="G156" s="9">
        <v>-1.0500000000000001E-2</v>
      </c>
    </row>
    <row r="157" spans="1:7" ht="18" thickBot="1" x14ac:dyDescent="0.3">
      <c r="A157" s="3">
        <v>43677</v>
      </c>
      <c r="B157" s="8">
        <v>26864.27</v>
      </c>
      <c r="C157" s="5">
        <v>27244.67</v>
      </c>
      <c r="D157" s="5">
        <v>27281.65</v>
      </c>
      <c r="E157" s="5">
        <v>26719.599999999999</v>
      </c>
      <c r="F157" s="6" t="s">
        <v>3007</v>
      </c>
      <c r="G157" s="9">
        <v>-1.23E-2</v>
      </c>
    </row>
    <row r="158" spans="1:7" ht="18" thickBot="1" x14ac:dyDescent="0.3">
      <c r="A158" s="3">
        <v>43676</v>
      </c>
      <c r="B158" s="8">
        <v>27198.02</v>
      </c>
      <c r="C158" s="5">
        <v>27145.39</v>
      </c>
      <c r="D158" s="5">
        <v>27224.36</v>
      </c>
      <c r="E158" s="5">
        <v>27069.86</v>
      </c>
      <c r="F158" s="6" t="s">
        <v>3008</v>
      </c>
      <c r="G158" s="9">
        <v>-8.9999999999999998E-4</v>
      </c>
    </row>
    <row r="159" spans="1:7" ht="18" thickBot="1" x14ac:dyDescent="0.3">
      <c r="A159" s="3">
        <v>43675</v>
      </c>
      <c r="B159" s="4">
        <v>27221.35</v>
      </c>
      <c r="C159" s="5">
        <v>27192.240000000002</v>
      </c>
      <c r="D159" s="5">
        <v>27275.85</v>
      </c>
      <c r="E159" s="5">
        <v>27178.06</v>
      </c>
      <c r="F159" s="6" t="s">
        <v>3009</v>
      </c>
      <c r="G159" s="7">
        <v>1.1000000000000001E-3</v>
      </c>
    </row>
    <row r="160" spans="1:7" ht="18" thickBot="1" x14ac:dyDescent="0.3">
      <c r="A160" s="3">
        <v>43672</v>
      </c>
      <c r="B160" s="4">
        <v>27192.45</v>
      </c>
      <c r="C160" s="5">
        <v>27166</v>
      </c>
      <c r="D160" s="5">
        <v>27213.7</v>
      </c>
      <c r="E160" s="5">
        <v>27123.25</v>
      </c>
      <c r="F160" s="6" t="s">
        <v>3010</v>
      </c>
      <c r="G160" s="7">
        <v>1.9E-3</v>
      </c>
    </row>
    <row r="161" spans="1:7" ht="18" thickBot="1" x14ac:dyDescent="0.3">
      <c r="A161" s="3">
        <v>43671</v>
      </c>
      <c r="B161" s="8">
        <v>27140.98</v>
      </c>
      <c r="C161" s="5">
        <v>27247.39</v>
      </c>
      <c r="D161" s="5">
        <v>27298.43</v>
      </c>
      <c r="E161" s="5">
        <v>27062.48</v>
      </c>
      <c r="F161" s="6" t="s">
        <v>3011</v>
      </c>
      <c r="G161" s="9">
        <v>-4.7000000000000002E-3</v>
      </c>
    </row>
    <row r="162" spans="1:7" ht="18" thickBot="1" x14ac:dyDescent="0.3">
      <c r="A162" s="3">
        <v>43670</v>
      </c>
      <c r="B162" s="8">
        <v>27269.97</v>
      </c>
      <c r="C162" s="5">
        <v>27262.240000000002</v>
      </c>
      <c r="D162" s="5">
        <v>27291.040000000001</v>
      </c>
      <c r="E162" s="5">
        <v>27191.119999999999</v>
      </c>
      <c r="F162" s="6" t="s">
        <v>3012</v>
      </c>
      <c r="G162" s="9">
        <v>-2.8999999999999998E-3</v>
      </c>
    </row>
    <row r="163" spans="1:7" ht="18" thickBot="1" x14ac:dyDescent="0.3">
      <c r="A163" s="3">
        <v>43669</v>
      </c>
      <c r="B163" s="4">
        <v>27349.19</v>
      </c>
      <c r="C163" s="5">
        <v>27231.86</v>
      </c>
      <c r="D163" s="5">
        <v>27368.81</v>
      </c>
      <c r="E163" s="5">
        <v>27204.58</v>
      </c>
      <c r="F163" s="6" t="s">
        <v>3013</v>
      </c>
      <c r="G163" s="7">
        <v>6.4999999999999997E-3</v>
      </c>
    </row>
    <row r="164" spans="1:7" ht="18" thickBot="1" x14ac:dyDescent="0.3">
      <c r="A164" s="3">
        <v>43668</v>
      </c>
      <c r="B164" s="4">
        <v>27171.9</v>
      </c>
      <c r="C164" s="5">
        <v>27174.18</v>
      </c>
      <c r="D164" s="5">
        <v>27227.77</v>
      </c>
      <c r="E164" s="5">
        <v>27088.9</v>
      </c>
      <c r="F164" s="6" t="s">
        <v>3014</v>
      </c>
      <c r="G164" s="7">
        <v>6.9999999999999999E-4</v>
      </c>
    </row>
    <row r="165" spans="1:7" ht="18" thickBot="1" x14ac:dyDescent="0.3">
      <c r="A165" s="3">
        <v>43665</v>
      </c>
      <c r="B165" s="8">
        <v>27154.2</v>
      </c>
      <c r="C165" s="5">
        <v>27246.38</v>
      </c>
      <c r="D165" s="5">
        <v>27342.959999999999</v>
      </c>
      <c r="E165" s="5">
        <v>27145.78</v>
      </c>
      <c r="F165" s="6" t="s">
        <v>3015</v>
      </c>
      <c r="G165" s="9">
        <v>-2.5000000000000001E-3</v>
      </c>
    </row>
    <row r="166" spans="1:7" ht="18" thickBot="1" x14ac:dyDescent="0.3">
      <c r="A166" s="3">
        <v>43664</v>
      </c>
      <c r="B166" s="4">
        <v>27222.97</v>
      </c>
      <c r="C166" s="5">
        <v>27191.98</v>
      </c>
      <c r="D166" s="5">
        <v>27266.81</v>
      </c>
      <c r="E166" s="5">
        <v>27068.79</v>
      </c>
      <c r="F166" s="6" t="s">
        <v>3016</v>
      </c>
      <c r="G166" s="7">
        <v>1E-4</v>
      </c>
    </row>
    <row r="167" spans="1:7" ht="18" thickBot="1" x14ac:dyDescent="0.3">
      <c r="A167" s="3">
        <v>43663</v>
      </c>
      <c r="B167" s="8">
        <v>27219.85</v>
      </c>
      <c r="C167" s="5">
        <v>27320.91</v>
      </c>
      <c r="D167" s="5">
        <v>27343.06</v>
      </c>
      <c r="E167" s="5">
        <v>27218.38</v>
      </c>
      <c r="F167" s="6" t="s">
        <v>3017</v>
      </c>
      <c r="G167" s="9">
        <v>-4.1999999999999997E-3</v>
      </c>
    </row>
    <row r="168" spans="1:7" ht="18" thickBot="1" x14ac:dyDescent="0.3">
      <c r="A168" s="3">
        <v>43662</v>
      </c>
      <c r="B168" s="8">
        <v>27335.63</v>
      </c>
      <c r="C168" s="5">
        <v>27349.32</v>
      </c>
      <c r="D168" s="5">
        <v>27398.68</v>
      </c>
      <c r="E168" s="5">
        <v>27290.240000000002</v>
      </c>
      <c r="F168" s="6" t="s">
        <v>3018</v>
      </c>
      <c r="G168" s="9">
        <v>-8.9999999999999998E-4</v>
      </c>
    </row>
    <row r="169" spans="1:7" ht="18" thickBot="1" x14ac:dyDescent="0.3">
      <c r="A169" s="3">
        <v>43661</v>
      </c>
      <c r="B169" s="4">
        <v>27359.16</v>
      </c>
      <c r="C169" s="5">
        <v>27364.69</v>
      </c>
      <c r="D169" s="5">
        <v>27364.69</v>
      </c>
      <c r="E169" s="5">
        <v>27294.17</v>
      </c>
      <c r="F169" s="6" t="s">
        <v>3019</v>
      </c>
      <c r="G169" s="7">
        <v>1E-3</v>
      </c>
    </row>
    <row r="170" spans="1:7" ht="18" thickBot="1" x14ac:dyDescent="0.3">
      <c r="A170" s="3">
        <v>43658</v>
      </c>
      <c r="B170" s="4">
        <v>27332.03</v>
      </c>
      <c r="C170" s="5">
        <v>27139.49</v>
      </c>
      <c r="D170" s="5">
        <v>27333.79</v>
      </c>
      <c r="E170" s="5">
        <v>27135.45</v>
      </c>
      <c r="F170" s="6" t="s">
        <v>3020</v>
      </c>
      <c r="G170" s="7">
        <v>8.9999999999999993E-3</v>
      </c>
    </row>
    <row r="171" spans="1:7" ht="18" thickBot="1" x14ac:dyDescent="0.3">
      <c r="A171" s="3">
        <v>43657</v>
      </c>
      <c r="B171" s="4">
        <v>27088.080000000002</v>
      </c>
      <c r="C171" s="5">
        <v>26950.16</v>
      </c>
      <c r="D171" s="5">
        <v>27088.45</v>
      </c>
      <c r="E171" s="5">
        <v>26916.32</v>
      </c>
      <c r="F171" s="6" t="s">
        <v>3021</v>
      </c>
      <c r="G171" s="7">
        <v>8.5000000000000006E-3</v>
      </c>
    </row>
    <row r="172" spans="1:7" ht="18" thickBot="1" x14ac:dyDescent="0.3">
      <c r="A172" s="3">
        <v>43656</v>
      </c>
      <c r="B172" s="4">
        <v>26860.2</v>
      </c>
      <c r="C172" s="5">
        <v>26851.96</v>
      </c>
      <c r="D172" s="5">
        <v>26983.45</v>
      </c>
      <c r="E172" s="5">
        <v>26813.11</v>
      </c>
      <c r="F172" s="6" t="s">
        <v>3022</v>
      </c>
      <c r="G172" s="7">
        <v>2.8999999999999998E-3</v>
      </c>
    </row>
    <row r="173" spans="1:7" ht="18" thickBot="1" x14ac:dyDescent="0.3">
      <c r="A173" s="3">
        <v>43655</v>
      </c>
      <c r="B173" s="8">
        <v>26783.49</v>
      </c>
      <c r="C173" s="5">
        <v>26725.119999999999</v>
      </c>
      <c r="D173" s="5">
        <v>26807.7</v>
      </c>
      <c r="E173" s="5">
        <v>26665.57</v>
      </c>
      <c r="F173" s="6" t="s">
        <v>3023</v>
      </c>
      <c r="G173" s="9">
        <v>-8.0000000000000004E-4</v>
      </c>
    </row>
    <row r="174" spans="1:7" ht="18" thickBot="1" x14ac:dyDescent="0.3">
      <c r="A174" s="3">
        <v>43654</v>
      </c>
      <c r="B174" s="8">
        <v>26806.14</v>
      </c>
      <c r="C174" s="5">
        <v>26835.64</v>
      </c>
      <c r="D174" s="5">
        <v>26839.14</v>
      </c>
      <c r="E174" s="5">
        <v>26744.87</v>
      </c>
      <c r="F174" s="6" t="s">
        <v>3024</v>
      </c>
      <c r="G174" s="9">
        <v>-4.3E-3</v>
      </c>
    </row>
    <row r="175" spans="1:7" ht="18" thickBot="1" x14ac:dyDescent="0.3">
      <c r="A175" s="3">
        <v>43651</v>
      </c>
      <c r="B175" s="8">
        <v>26922.12</v>
      </c>
      <c r="C175" s="5">
        <v>26867.75</v>
      </c>
      <c r="D175" s="5">
        <v>26950.81</v>
      </c>
      <c r="E175" s="5">
        <v>26733.33</v>
      </c>
      <c r="F175" s="6" t="s">
        <v>3025</v>
      </c>
      <c r="G175" s="9">
        <v>-1.6000000000000001E-3</v>
      </c>
    </row>
    <row r="176" spans="1:7" ht="18" thickBot="1" x14ac:dyDescent="0.3">
      <c r="A176" s="3">
        <v>43649</v>
      </c>
      <c r="B176" s="4">
        <v>26966</v>
      </c>
      <c r="C176" s="5">
        <v>26832.32</v>
      </c>
      <c r="D176" s="5">
        <v>26966</v>
      </c>
      <c r="E176" s="5">
        <v>26831.439999999999</v>
      </c>
      <c r="F176" s="6" t="s">
        <v>3026</v>
      </c>
      <c r="G176" s="7">
        <v>6.7000000000000002E-3</v>
      </c>
    </row>
    <row r="177" spans="1:7" ht="18" thickBot="1" x14ac:dyDescent="0.3">
      <c r="A177" s="3">
        <v>43648</v>
      </c>
      <c r="B177" s="4">
        <v>26786.68</v>
      </c>
      <c r="C177" s="5">
        <v>26719.53</v>
      </c>
      <c r="D177" s="5">
        <v>26787.56</v>
      </c>
      <c r="E177" s="5">
        <v>26632.65</v>
      </c>
      <c r="F177" s="6" t="s">
        <v>3027</v>
      </c>
      <c r="G177" s="7">
        <v>2.5999999999999999E-3</v>
      </c>
    </row>
    <row r="178" spans="1:7" ht="18" thickBot="1" x14ac:dyDescent="0.3">
      <c r="A178" s="3">
        <v>43647</v>
      </c>
      <c r="B178" s="4">
        <v>26717.43</v>
      </c>
      <c r="C178" s="5">
        <v>26805.86</v>
      </c>
      <c r="D178" s="5">
        <v>26890.639999999999</v>
      </c>
      <c r="E178" s="5">
        <v>26616.21</v>
      </c>
      <c r="F178" s="6" t="s">
        <v>3028</v>
      </c>
      <c r="G178" s="7">
        <v>4.4000000000000003E-3</v>
      </c>
    </row>
    <row r="179" spans="1:7" ht="18" thickBot="1" x14ac:dyDescent="0.3">
      <c r="A179" s="3">
        <v>43644</v>
      </c>
      <c r="B179" s="4">
        <v>26599.96</v>
      </c>
      <c r="C179" s="5">
        <v>26605.93</v>
      </c>
      <c r="D179" s="5">
        <v>26638.35</v>
      </c>
      <c r="E179" s="5">
        <v>26522.27</v>
      </c>
      <c r="F179" s="6" t="s">
        <v>3029</v>
      </c>
      <c r="G179" s="7">
        <v>2.8E-3</v>
      </c>
    </row>
    <row r="180" spans="1:7" ht="18" thickBot="1" x14ac:dyDescent="0.3">
      <c r="A180" s="3">
        <v>43643</v>
      </c>
      <c r="B180" s="8">
        <v>26526.58</v>
      </c>
      <c r="C180" s="5">
        <v>26523.72</v>
      </c>
      <c r="D180" s="5">
        <v>26607.24</v>
      </c>
      <c r="E180" s="5">
        <v>26465.32</v>
      </c>
      <c r="F180" s="6" t="s">
        <v>325</v>
      </c>
      <c r="G180" s="9">
        <v>-4.0000000000000002E-4</v>
      </c>
    </row>
    <row r="181" spans="1:7" ht="18" thickBot="1" x14ac:dyDescent="0.3">
      <c r="A181" s="3">
        <v>43642</v>
      </c>
      <c r="B181" s="8">
        <v>26536.82</v>
      </c>
      <c r="C181" s="5">
        <v>26599.42</v>
      </c>
      <c r="D181" s="5">
        <v>26660.04</v>
      </c>
      <c r="E181" s="5">
        <v>26536.33</v>
      </c>
      <c r="F181" s="6" t="s">
        <v>3030</v>
      </c>
      <c r="G181" s="9">
        <v>-4.0000000000000002E-4</v>
      </c>
    </row>
    <row r="182" spans="1:7" ht="18" thickBot="1" x14ac:dyDescent="0.3">
      <c r="A182" s="3">
        <v>43641</v>
      </c>
      <c r="B182" s="8">
        <v>26548.22</v>
      </c>
      <c r="C182" s="5">
        <v>26731.61</v>
      </c>
      <c r="D182" s="5">
        <v>26752.31</v>
      </c>
      <c r="E182" s="5">
        <v>26527.66</v>
      </c>
      <c r="F182" s="6" t="s">
        <v>3031</v>
      </c>
      <c r="G182" s="9">
        <v>-6.7000000000000002E-3</v>
      </c>
    </row>
    <row r="183" spans="1:7" ht="18" thickBot="1" x14ac:dyDescent="0.3">
      <c r="A183" s="3">
        <v>43640</v>
      </c>
      <c r="B183" s="4">
        <v>26727.54</v>
      </c>
      <c r="C183" s="5">
        <v>26727.61</v>
      </c>
      <c r="D183" s="5">
        <v>26806.52</v>
      </c>
      <c r="E183" s="5">
        <v>26723.37</v>
      </c>
      <c r="F183" s="6" t="s">
        <v>3032</v>
      </c>
      <c r="G183" s="7">
        <v>2.9999999999999997E-4</v>
      </c>
    </row>
    <row r="184" spans="1:7" ht="18" thickBot="1" x14ac:dyDescent="0.3">
      <c r="A184" s="3">
        <v>43637</v>
      </c>
      <c r="B184" s="8">
        <v>26719.13</v>
      </c>
      <c r="C184" s="5">
        <v>26749.119999999999</v>
      </c>
      <c r="D184" s="5">
        <v>26907.37</v>
      </c>
      <c r="E184" s="5">
        <v>26705.87</v>
      </c>
      <c r="F184" s="6" t="s">
        <v>3033</v>
      </c>
      <c r="G184" s="9">
        <v>-1.2999999999999999E-3</v>
      </c>
    </row>
    <row r="185" spans="1:7" ht="18" thickBot="1" x14ac:dyDescent="0.3">
      <c r="A185" s="3">
        <v>43636</v>
      </c>
      <c r="B185" s="4">
        <v>26753.17</v>
      </c>
      <c r="C185" s="5">
        <v>26665.38</v>
      </c>
      <c r="D185" s="5">
        <v>26798.63</v>
      </c>
      <c r="E185" s="5">
        <v>26539.69</v>
      </c>
      <c r="F185" s="6" t="s">
        <v>3034</v>
      </c>
      <c r="G185" s="7">
        <v>9.4000000000000004E-3</v>
      </c>
    </row>
    <row r="186" spans="1:7" ht="18" thickBot="1" x14ac:dyDescent="0.3">
      <c r="A186" s="3">
        <v>43635</v>
      </c>
      <c r="B186" s="4">
        <v>26504</v>
      </c>
      <c r="C186" s="5">
        <v>26490.16</v>
      </c>
      <c r="D186" s="5">
        <v>26569.75</v>
      </c>
      <c r="E186" s="5">
        <v>26415.05</v>
      </c>
      <c r="F186" s="6" t="s">
        <v>3035</v>
      </c>
      <c r="G186" s="7">
        <v>1.5E-3</v>
      </c>
    </row>
    <row r="187" spans="1:7" ht="18" thickBot="1" x14ac:dyDescent="0.3">
      <c r="A187" s="3">
        <v>43634</v>
      </c>
      <c r="B187" s="4">
        <v>26465.54</v>
      </c>
      <c r="C187" s="5">
        <v>26228.880000000001</v>
      </c>
      <c r="D187" s="5">
        <v>26527.19</v>
      </c>
      <c r="E187" s="5">
        <v>26227.759999999998</v>
      </c>
      <c r="F187" s="6" t="s">
        <v>3036</v>
      </c>
      <c r="G187" s="7">
        <v>1.35E-2</v>
      </c>
    </row>
    <row r="188" spans="1:7" ht="18" thickBot="1" x14ac:dyDescent="0.3">
      <c r="A188" s="3">
        <v>43633</v>
      </c>
      <c r="B188" s="4">
        <v>26112.53</v>
      </c>
      <c r="C188" s="5">
        <v>26108.53</v>
      </c>
      <c r="D188" s="5">
        <v>26165.78</v>
      </c>
      <c r="E188" s="5">
        <v>26049.8</v>
      </c>
      <c r="F188" s="6" t="s">
        <v>3037</v>
      </c>
      <c r="G188" s="7">
        <v>8.9999999999999998E-4</v>
      </c>
    </row>
    <row r="189" spans="1:7" ht="18" thickBot="1" x14ac:dyDescent="0.3">
      <c r="A189" s="3">
        <v>43630</v>
      </c>
      <c r="B189" s="8">
        <v>26089.61</v>
      </c>
      <c r="C189" s="5">
        <v>26076.36</v>
      </c>
      <c r="D189" s="5">
        <v>26162.28</v>
      </c>
      <c r="E189" s="5">
        <v>25988.09</v>
      </c>
      <c r="F189" s="6" t="s">
        <v>3038</v>
      </c>
      <c r="G189" s="9">
        <v>-6.9999999999999999E-4</v>
      </c>
    </row>
    <row r="190" spans="1:7" ht="18" thickBot="1" x14ac:dyDescent="0.3">
      <c r="A190" s="3">
        <v>43629</v>
      </c>
      <c r="B190" s="4">
        <v>26106.77</v>
      </c>
      <c r="C190" s="5">
        <v>26036.94</v>
      </c>
      <c r="D190" s="5">
        <v>26146.91</v>
      </c>
      <c r="E190" s="5">
        <v>25995.71</v>
      </c>
      <c r="F190" s="6" t="s">
        <v>3039</v>
      </c>
      <c r="G190" s="7">
        <v>3.8999999999999998E-3</v>
      </c>
    </row>
    <row r="191" spans="1:7" ht="18" thickBot="1" x14ac:dyDescent="0.3">
      <c r="A191" s="3">
        <v>43628</v>
      </c>
      <c r="B191" s="8">
        <v>26004.83</v>
      </c>
      <c r="C191" s="5">
        <v>26040.3</v>
      </c>
      <c r="D191" s="5">
        <v>26082.1</v>
      </c>
      <c r="E191" s="5">
        <v>25958.66</v>
      </c>
      <c r="F191" s="6" t="s">
        <v>3040</v>
      </c>
      <c r="G191" s="9">
        <v>-1.6999999999999999E-3</v>
      </c>
    </row>
    <row r="192" spans="1:7" ht="18" thickBot="1" x14ac:dyDescent="0.3">
      <c r="A192" s="3">
        <v>43627</v>
      </c>
      <c r="B192" s="8">
        <v>26048.51</v>
      </c>
      <c r="C192" s="5">
        <v>26180.59</v>
      </c>
      <c r="D192" s="5">
        <v>26248.67</v>
      </c>
      <c r="E192" s="5">
        <v>25998.87</v>
      </c>
      <c r="F192" s="6" t="s">
        <v>3041</v>
      </c>
      <c r="G192" s="9">
        <v>-5.0000000000000001E-4</v>
      </c>
    </row>
    <row r="193" spans="1:7" ht="18" thickBot="1" x14ac:dyDescent="0.3">
      <c r="A193" s="3">
        <v>43626</v>
      </c>
      <c r="B193" s="4">
        <v>26062.68</v>
      </c>
      <c r="C193" s="5">
        <v>26090.22</v>
      </c>
      <c r="D193" s="5">
        <v>26210.61</v>
      </c>
      <c r="E193" s="5">
        <v>26054.31</v>
      </c>
      <c r="F193" s="6" t="s">
        <v>3042</v>
      </c>
      <c r="G193" s="7">
        <v>3.0000000000000001E-3</v>
      </c>
    </row>
    <row r="194" spans="1:7" ht="18" thickBot="1" x14ac:dyDescent="0.3">
      <c r="A194" s="3">
        <v>43623</v>
      </c>
      <c r="B194" s="4">
        <v>25983.94</v>
      </c>
      <c r="C194" s="5">
        <v>25768.720000000001</v>
      </c>
      <c r="D194" s="5">
        <v>26072.75</v>
      </c>
      <c r="E194" s="5">
        <v>25768.720000000001</v>
      </c>
      <c r="F194" s="6" t="s">
        <v>1920</v>
      </c>
      <c r="G194" s="7">
        <v>1.0200000000000001E-2</v>
      </c>
    </row>
    <row r="195" spans="1:7" ht="18" thickBot="1" x14ac:dyDescent="0.3">
      <c r="A195" s="3">
        <v>43622</v>
      </c>
      <c r="B195" s="4">
        <v>25720.66</v>
      </c>
      <c r="C195" s="5">
        <v>25567.45</v>
      </c>
      <c r="D195" s="5">
        <v>25800.3</v>
      </c>
      <c r="E195" s="5">
        <v>25518.05</v>
      </c>
      <c r="F195" s="6" t="s">
        <v>3043</v>
      </c>
      <c r="G195" s="7">
        <v>7.1000000000000004E-3</v>
      </c>
    </row>
    <row r="196" spans="1:7" ht="18" thickBot="1" x14ac:dyDescent="0.3">
      <c r="A196" s="3">
        <v>43621</v>
      </c>
      <c r="B196" s="4">
        <v>25539.57</v>
      </c>
      <c r="C196" s="5">
        <v>25451</v>
      </c>
      <c r="D196" s="5">
        <v>25544.66</v>
      </c>
      <c r="E196" s="5">
        <v>25373.58</v>
      </c>
      <c r="F196" s="6" t="s">
        <v>3044</v>
      </c>
      <c r="G196" s="7">
        <v>8.2000000000000007E-3</v>
      </c>
    </row>
    <row r="197" spans="1:7" ht="18" thickBot="1" x14ac:dyDescent="0.3">
      <c r="A197" s="3">
        <v>43620</v>
      </c>
      <c r="B197" s="4">
        <v>25332.18</v>
      </c>
      <c r="C197" s="5">
        <v>24962.82</v>
      </c>
      <c r="D197" s="5">
        <v>25343.77</v>
      </c>
      <c r="E197" s="5">
        <v>24962.82</v>
      </c>
      <c r="F197" s="6" t="s">
        <v>3045</v>
      </c>
      <c r="G197" s="7">
        <v>2.06E-2</v>
      </c>
    </row>
    <row r="198" spans="1:7" ht="18" thickBot="1" x14ac:dyDescent="0.3">
      <c r="A198" s="3">
        <v>43619</v>
      </c>
      <c r="B198" s="4">
        <v>24819.78</v>
      </c>
      <c r="C198" s="5">
        <v>24830.16</v>
      </c>
      <c r="D198" s="5">
        <v>24935.21</v>
      </c>
      <c r="E198" s="5">
        <v>24680.57</v>
      </c>
      <c r="F198" s="6" t="s">
        <v>3046</v>
      </c>
      <c r="G198" s="7">
        <v>2.0000000000000001E-4</v>
      </c>
    </row>
    <row r="199" spans="1:7" ht="18" thickBot="1" x14ac:dyDescent="0.3">
      <c r="A199" s="3">
        <v>43616</v>
      </c>
      <c r="B199" s="8">
        <v>24815.040000000001</v>
      </c>
      <c r="C199" s="5">
        <v>25046.31</v>
      </c>
      <c r="D199" s="5">
        <v>25046.31</v>
      </c>
      <c r="E199" s="5">
        <v>24809.51</v>
      </c>
      <c r="F199" s="6" t="s">
        <v>3047</v>
      </c>
      <c r="G199" s="9">
        <v>-1.41E-2</v>
      </c>
    </row>
    <row r="200" spans="1:7" ht="18" thickBot="1" x14ac:dyDescent="0.3">
      <c r="A200" s="3">
        <v>43615</v>
      </c>
      <c r="B200" s="4">
        <v>25169.88</v>
      </c>
      <c r="C200" s="5">
        <v>25139.94</v>
      </c>
      <c r="D200" s="5">
        <v>25218.54</v>
      </c>
      <c r="E200" s="5">
        <v>25066.75</v>
      </c>
      <c r="F200" s="6" t="s">
        <v>3048</v>
      </c>
      <c r="G200" s="7">
        <v>1.6999999999999999E-3</v>
      </c>
    </row>
    <row r="201" spans="1:7" ht="18" thickBot="1" x14ac:dyDescent="0.3">
      <c r="A201" s="3">
        <v>43614</v>
      </c>
      <c r="B201" s="8">
        <v>25126.41</v>
      </c>
      <c r="C201" s="5">
        <v>25231.46</v>
      </c>
      <c r="D201" s="5">
        <v>25231.46</v>
      </c>
      <c r="E201" s="5">
        <v>24938.240000000002</v>
      </c>
      <c r="F201" s="6" t="s">
        <v>3049</v>
      </c>
      <c r="G201" s="9">
        <v>-8.6999999999999994E-3</v>
      </c>
    </row>
    <row r="202" spans="1:7" ht="18" thickBot="1" x14ac:dyDescent="0.3">
      <c r="A202" s="3">
        <v>43613</v>
      </c>
      <c r="B202" s="8">
        <v>25347.77</v>
      </c>
      <c r="C202" s="5">
        <v>25616.55</v>
      </c>
      <c r="D202" s="5">
        <v>25717.63</v>
      </c>
      <c r="E202" s="5">
        <v>25342.28</v>
      </c>
      <c r="F202" s="6" t="s">
        <v>3050</v>
      </c>
      <c r="G202" s="9">
        <v>-9.2999999999999992E-3</v>
      </c>
    </row>
    <row r="203" spans="1:7" ht="18" thickBot="1" x14ac:dyDescent="0.3">
      <c r="A203" s="3">
        <v>43609</v>
      </c>
      <c r="B203" s="4">
        <v>25585.69</v>
      </c>
      <c r="C203" s="5">
        <v>25551.07</v>
      </c>
      <c r="D203" s="5">
        <v>25670.81</v>
      </c>
      <c r="E203" s="5">
        <v>25496.2</v>
      </c>
      <c r="F203" s="6" t="s">
        <v>3051</v>
      </c>
      <c r="G203" s="7">
        <v>3.7000000000000002E-3</v>
      </c>
    </row>
    <row r="204" spans="1:7" ht="18" thickBot="1" x14ac:dyDescent="0.3">
      <c r="A204" s="3">
        <v>43608</v>
      </c>
      <c r="B204" s="8">
        <v>25490.47</v>
      </c>
      <c r="C204" s="5">
        <v>25657.99</v>
      </c>
      <c r="D204" s="5">
        <v>25657.99</v>
      </c>
      <c r="E204" s="5">
        <v>25328.09</v>
      </c>
      <c r="F204" s="6" t="s">
        <v>3052</v>
      </c>
      <c r="G204" s="9">
        <v>-1.11E-2</v>
      </c>
    </row>
    <row r="205" spans="1:7" ht="18" thickBot="1" x14ac:dyDescent="0.3">
      <c r="A205" s="3">
        <v>43607</v>
      </c>
      <c r="B205" s="8">
        <v>25776.61</v>
      </c>
      <c r="C205" s="5">
        <v>25818.46</v>
      </c>
      <c r="D205" s="5">
        <v>25878.21</v>
      </c>
      <c r="E205" s="5">
        <v>25755.11</v>
      </c>
      <c r="F205" s="6" t="s">
        <v>3053</v>
      </c>
      <c r="G205" s="9">
        <v>-3.8999999999999998E-3</v>
      </c>
    </row>
    <row r="206" spans="1:7" ht="18" thickBot="1" x14ac:dyDescent="0.3">
      <c r="A206" s="3">
        <v>43606</v>
      </c>
      <c r="B206" s="4">
        <v>25877.33</v>
      </c>
      <c r="C206" s="5">
        <v>25782.34</v>
      </c>
      <c r="D206" s="5">
        <v>25898.27</v>
      </c>
      <c r="E206" s="5">
        <v>25779.61</v>
      </c>
      <c r="F206" s="6" t="s">
        <v>3054</v>
      </c>
      <c r="G206" s="7">
        <v>7.7000000000000002E-3</v>
      </c>
    </row>
    <row r="207" spans="1:7" ht="18" thickBot="1" x14ac:dyDescent="0.3">
      <c r="A207" s="3">
        <v>43605</v>
      </c>
      <c r="B207" s="8">
        <v>25679.9</v>
      </c>
      <c r="C207" s="5">
        <v>25655.31</v>
      </c>
      <c r="D207" s="5">
        <v>25751.71</v>
      </c>
      <c r="E207" s="5">
        <v>25560.55</v>
      </c>
      <c r="F207" s="6" t="s">
        <v>3055</v>
      </c>
      <c r="G207" s="9">
        <v>-3.3E-3</v>
      </c>
    </row>
    <row r="208" spans="1:7" ht="18" thickBot="1" x14ac:dyDescent="0.3">
      <c r="A208" s="3">
        <v>43602</v>
      </c>
      <c r="B208" s="8">
        <v>25764</v>
      </c>
      <c r="C208" s="5">
        <v>25719.95</v>
      </c>
      <c r="D208" s="5">
        <v>25948.74</v>
      </c>
      <c r="E208" s="5">
        <v>25657.78</v>
      </c>
      <c r="F208" s="6" t="s">
        <v>3056</v>
      </c>
      <c r="G208" s="9">
        <v>-3.8E-3</v>
      </c>
    </row>
    <row r="209" spans="1:7" ht="18" thickBot="1" x14ac:dyDescent="0.3">
      <c r="A209" s="3">
        <v>43601</v>
      </c>
      <c r="B209" s="4">
        <v>25862.68</v>
      </c>
      <c r="C209" s="5">
        <v>25692.14</v>
      </c>
      <c r="D209" s="5">
        <v>25957.63</v>
      </c>
      <c r="E209" s="5">
        <v>25692.14</v>
      </c>
      <c r="F209" s="6" t="s">
        <v>3057</v>
      </c>
      <c r="G209" s="7">
        <v>8.3999999999999995E-3</v>
      </c>
    </row>
    <row r="210" spans="1:7" ht="18" thickBot="1" x14ac:dyDescent="0.3">
      <c r="A210" s="3">
        <v>43600</v>
      </c>
      <c r="B210" s="4">
        <v>25648.02</v>
      </c>
      <c r="C210" s="5">
        <v>25400.13</v>
      </c>
      <c r="D210" s="5">
        <v>25724.89</v>
      </c>
      <c r="E210" s="5">
        <v>25341.94</v>
      </c>
      <c r="F210" s="6" t="s">
        <v>3058</v>
      </c>
      <c r="G210" s="7">
        <v>4.4999999999999997E-3</v>
      </c>
    </row>
    <row r="211" spans="1:7" ht="18" thickBot="1" x14ac:dyDescent="0.3">
      <c r="A211" s="3">
        <v>43599</v>
      </c>
      <c r="B211" s="4">
        <v>25532.05</v>
      </c>
      <c r="C211" s="5">
        <v>25384.03</v>
      </c>
      <c r="D211" s="5">
        <v>25688.959999999999</v>
      </c>
      <c r="E211" s="5">
        <v>25384.03</v>
      </c>
      <c r="F211" s="6" t="s">
        <v>3059</v>
      </c>
      <c r="G211" s="7">
        <v>8.2000000000000007E-3</v>
      </c>
    </row>
    <row r="212" spans="1:7" ht="18" thickBot="1" x14ac:dyDescent="0.3">
      <c r="A212" s="3">
        <v>43598</v>
      </c>
      <c r="B212" s="8">
        <v>25324.99</v>
      </c>
      <c r="C212" s="5">
        <v>25568.06</v>
      </c>
      <c r="D212" s="5">
        <v>25568.06</v>
      </c>
      <c r="E212" s="5">
        <v>25222.51</v>
      </c>
      <c r="F212" s="6" t="s">
        <v>3060</v>
      </c>
      <c r="G212" s="9">
        <v>-2.3800000000000002E-2</v>
      </c>
    </row>
    <row r="213" spans="1:7" ht="18" thickBot="1" x14ac:dyDescent="0.3">
      <c r="A213" s="3">
        <v>43595</v>
      </c>
      <c r="B213" s="4">
        <v>25942.37</v>
      </c>
      <c r="C213" s="5">
        <v>25763.72</v>
      </c>
      <c r="D213" s="5">
        <v>26019.32</v>
      </c>
      <c r="E213" s="5">
        <v>25469.86</v>
      </c>
      <c r="F213" s="6" t="s">
        <v>3061</v>
      </c>
      <c r="G213" s="7">
        <v>4.4000000000000003E-3</v>
      </c>
    </row>
    <row r="214" spans="1:7" ht="18" thickBot="1" x14ac:dyDescent="0.3">
      <c r="A214" s="3">
        <v>43594</v>
      </c>
      <c r="B214" s="8">
        <v>25828.36</v>
      </c>
      <c r="C214" s="5">
        <v>25878.85</v>
      </c>
      <c r="D214" s="5">
        <v>25884.89</v>
      </c>
      <c r="E214" s="5">
        <v>25517.39</v>
      </c>
      <c r="F214" s="6" t="s">
        <v>3062</v>
      </c>
      <c r="G214" s="9">
        <v>-5.4000000000000003E-3</v>
      </c>
    </row>
    <row r="215" spans="1:7" ht="18" thickBot="1" x14ac:dyDescent="0.3">
      <c r="A215" s="3">
        <v>43593</v>
      </c>
      <c r="B215" s="4">
        <v>25967.33</v>
      </c>
      <c r="C215" s="5">
        <v>25933.79</v>
      </c>
      <c r="D215" s="5">
        <v>26118.1</v>
      </c>
      <c r="E215" s="5">
        <v>25889.41</v>
      </c>
      <c r="F215" s="6" t="s">
        <v>3063</v>
      </c>
      <c r="G215" s="7">
        <v>1E-4</v>
      </c>
    </row>
    <row r="216" spans="1:7" ht="18" thickBot="1" x14ac:dyDescent="0.3">
      <c r="A216" s="3">
        <v>43592</v>
      </c>
      <c r="B216" s="8">
        <v>25965.09</v>
      </c>
      <c r="C216" s="5">
        <v>26276.9</v>
      </c>
      <c r="D216" s="5">
        <v>26276.9</v>
      </c>
      <c r="E216" s="5">
        <v>25789.71</v>
      </c>
      <c r="F216" s="6" t="s">
        <v>3064</v>
      </c>
      <c r="G216" s="9">
        <v>-1.7899999999999999E-2</v>
      </c>
    </row>
    <row r="217" spans="1:7" ht="18" thickBot="1" x14ac:dyDescent="0.3">
      <c r="A217" s="3">
        <v>43591</v>
      </c>
      <c r="B217" s="8">
        <v>26438.48</v>
      </c>
      <c r="C217" s="5">
        <v>26160.62</v>
      </c>
      <c r="D217" s="5">
        <v>26476.27</v>
      </c>
      <c r="E217" s="5">
        <v>26033.95</v>
      </c>
      <c r="F217" s="6" t="s">
        <v>3065</v>
      </c>
      <c r="G217" s="9">
        <v>-2.5000000000000001E-3</v>
      </c>
    </row>
    <row r="218" spans="1:7" ht="18" thickBot="1" x14ac:dyDescent="0.3">
      <c r="A218" s="3">
        <v>43588</v>
      </c>
      <c r="B218" s="4">
        <v>26504.95</v>
      </c>
      <c r="C218" s="5">
        <v>26379.14</v>
      </c>
      <c r="D218" s="5">
        <v>26534.959999999999</v>
      </c>
      <c r="E218" s="5">
        <v>26370.09</v>
      </c>
      <c r="F218" s="6" t="s">
        <v>3066</v>
      </c>
      <c r="G218" s="7">
        <v>7.4999999999999997E-3</v>
      </c>
    </row>
    <row r="219" spans="1:7" ht="18" thickBot="1" x14ac:dyDescent="0.3">
      <c r="A219" s="3">
        <v>43587</v>
      </c>
      <c r="B219" s="8">
        <v>26307.79</v>
      </c>
      <c r="C219" s="5">
        <v>26407.15</v>
      </c>
      <c r="D219" s="5">
        <v>26454.69</v>
      </c>
      <c r="E219" s="5">
        <v>26180.36</v>
      </c>
      <c r="F219" s="6" t="s">
        <v>3067</v>
      </c>
      <c r="G219" s="9">
        <v>-4.5999999999999999E-3</v>
      </c>
    </row>
    <row r="220" spans="1:7" ht="18" thickBot="1" x14ac:dyDescent="0.3">
      <c r="A220" s="3">
        <v>43586</v>
      </c>
      <c r="B220" s="8">
        <v>26430.14</v>
      </c>
      <c r="C220" s="5">
        <v>26639.06</v>
      </c>
      <c r="D220" s="5">
        <v>26689.39</v>
      </c>
      <c r="E220" s="5">
        <v>26426.38</v>
      </c>
      <c r="F220" s="6" t="s">
        <v>3068</v>
      </c>
      <c r="G220" s="9">
        <v>-6.1000000000000004E-3</v>
      </c>
    </row>
    <row r="221" spans="1:7" ht="18" thickBot="1" x14ac:dyDescent="0.3">
      <c r="A221" s="3">
        <v>43585</v>
      </c>
      <c r="B221" s="4">
        <v>26592.91</v>
      </c>
      <c r="C221" s="5">
        <v>26594.560000000001</v>
      </c>
      <c r="D221" s="5">
        <v>26614.04</v>
      </c>
      <c r="E221" s="5">
        <v>26419.47</v>
      </c>
      <c r="F221" s="6" t="s">
        <v>3069</v>
      </c>
      <c r="G221" s="7">
        <v>1.5E-3</v>
      </c>
    </row>
    <row r="222" spans="1:7" ht="18" thickBot="1" x14ac:dyDescent="0.3">
      <c r="A222" s="3">
        <v>43584</v>
      </c>
      <c r="B222" s="4">
        <v>26554.39</v>
      </c>
      <c r="C222" s="5">
        <v>26559.87</v>
      </c>
      <c r="D222" s="5">
        <v>26602.54</v>
      </c>
      <c r="E222" s="5">
        <v>26520.75</v>
      </c>
      <c r="F222" s="6" t="s">
        <v>3070</v>
      </c>
      <c r="G222" s="7">
        <v>4.0000000000000002E-4</v>
      </c>
    </row>
    <row r="223" spans="1:7" ht="18" thickBot="1" x14ac:dyDescent="0.3">
      <c r="A223" s="3">
        <v>43581</v>
      </c>
      <c r="B223" s="4">
        <v>26543.33</v>
      </c>
      <c r="C223" s="5">
        <v>26454.62</v>
      </c>
      <c r="D223" s="5">
        <v>26543.56</v>
      </c>
      <c r="E223" s="5">
        <v>26392.55</v>
      </c>
      <c r="F223" s="6" t="s">
        <v>3071</v>
      </c>
      <c r="G223" s="7">
        <v>3.0999999999999999E-3</v>
      </c>
    </row>
    <row r="224" spans="1:7" ht="18" thickBot="1" x14ac:dyDescent="0.3">
      <c r="A224" s="3">
        <v>43580</v>
      </c>
      <c r="B224" s="8">
        <v>26462.080000000002</v>
      </c>
      <c r="C224" s="5">
        <v>26426.37</v>
      </c>
      <c r="D224" s="5">
        <v>26536.48</v>
      </c>
      <c r="E224" s="5">
        <v>26310.28</v>
      </c>
      <c r="F224" s="6" t="s">
        <v>3072</v>
      </c>
      <c r="G224" s="9">
        <v>-5.1000000000000004E-3</v>
      </c>
    </row>
    <row r="225" spans="1:7" ht="18" thickBot="1" x14ac:dyDescent="0.3">
      <c r="A225" s="3">
        <v>43579</v>
      </c>
      <c r="B225" s="8">
        <v>26597.05</v>
      </c>
      <c r="C225" s="5">
        <v>26652.560000000001</v>
      </c>
      <c r="D225" s="5">
        <v>26680.58</v>
      </c>
      <c r="E225" s="5">
        <v>26582.86</v>
      </c>
      <c r="F225" s="6" t="s">
        <v>3073</v>
      </c>
      <c r="G225" s="9">
        <v>-2.2000000000000001E-3</v>
      </c>
    </row>
    <row r="226" spans="1:7" ht="18" thickBot="1" x14ac:dyDescent="0.3">
      <c r="A226" s="3">
        <v>43578</v>
      </c>
      <c r="B226" s="4">
        <v>26656.39</v>
      </c>
      <c r="C226" s="5">
        <v>26513.83</v>
      </c>
      <c r="D226" s="5">
        <v>26695.96</v>
      </c>
      <c r="E226" s="5">
        <v>26503.56</v>
      </c>
      <c r="F226" s="6" t="s">
        <v>3074</v>
      </c>
      <c r="G226" s="7">
        <v>5.4999999999999997E-3</v>
      </c>
    </row>
    <row r="227" spans="1:7" ht="18" thickBot="1" x14ac:dyDescent="0.3">
      <c r="A227" s="3">
        <v>43577</v>
      </c>
      <c r="B227" s="8">
        <v>26511.05</v>
      </c>
      <c r="C227" s="5">
        <v>26510.77</v>
      </c>
      <c r="D227" s="5">
        <v>26553.05</v>
      </c>
      <c r="E227" s="5">
        <v>26458.61</v>
      </c>
      <c r="F227" s="6" t="s">
        <v>3075</v>
      </c>
      <c r="G227" s="9">
        <v>-1.8E-3</v>
      </c>
    </row>
    <row r="228" spans="1:7" ht="18" thickBot="1" x14ac:dyDescent="0.3">
      <c r="A228" s="3">
        <v>43573</v>
      </c>
      <c r="B228" s="4">
        <v>26559.54</v>
      </c>
      <c r="C228" s="5">
        <v>26463.37</v>
      </c>
      <c r="D228" s="5">
        <v>26602.42</v>
      </c>
      <c r="E228" s="5">
        <v>26444.53</v>
      </c>
      <c r="F228" s="6" t="s">
        <v>3076</v>
      </c>
      <c r="G228" s="7">
        <v>4.1999999999999997E-3</v>
      </c>
    </row>
    <row r="229" spans="1:7" ht="18" thickBot="1" x14ac:dyDescent="0.3">
      <c r="A229" s="3">
        <v>43572</v>
      </c>
      <c r="B229" s="8">
        <v>26449.54</v>
      </c>
      <c r="C229" s="5">
        <v>26468.53</v>
      </c>
      <c r="D229" s="5">
        <v>26501.02</v>
      </c>
      <c r="E229" s="5">
        <v>26391.86</v>
      </c>
      <c r="F229" s="6" t="s">
        <v>3077</v>
      </c>
      <c r="G229" s="9">
        <v>-1E-4</v>
      </c>
    </row>
    <row r="230" spans="1:7" ht="18" thickBot="1" x14ac:dyDescent="0.3">
      <c r="A230" s="3">
        <v>43571</v>
      </c>
      <c r="B230" s="4">
        <v>26452.66</v>
      </c>
      <c r="C230" s="5">
        <v>26482.19</v>
      </c>
      <c r="D230" s="5">
        <v>26530.71</v>
      </c>
      <c r="E230" s="5">
        <v>26397.19</v>
      </c>
      <c r="F230" s="6" t="s">
        <v>3078</v>
      </c>
      <c r="G230" s="7">
        <v>2.5999999999999999E-3</v>
      </c>
    </row>
    <row r="231" spans="1:7" ht="18" thickBot="1" x14ac:dyDescent="0.3">
      <c r="A231" s="3">
        <v>43570</v>
      </c>
      <c r="B231" s="8">
        <v>26384.77</v>
      </c>
      <c r="C231" s="5">
        <v>26407.759999999998</v>
      </c>
      <c r="D231" s="5">
        <v>26424.85</v>
      </c>
      <c r="E231" s="5">
        <v>26316.42</v>
      </c>
      <c r="F231" s="6" t="s">
        <v>3079</v>
      </c>
      <c r="G231" s="9">
        <v>-1E-3</v>
      </c>
    </row>
    <row r="232" spans="1:7" ht="18" thickBot="1" x14ac:dyDescent="0.3">
      <c r="A232" s="3">
        <v>43567</v>
      </c>
      <c r="B232" s="4">
        <v>26412.3</v>
      </c>
      <c r="C232" s="5">
        <v>26357.79</v>
      </c>
      <c r="D232" s="5">
        <v>26436.68</v>
      </c>
      <c r="E232" s="5">
        <v>26309.72</v>
      </c>
      <c r="F232" s="6" t="s">
        <v>3080</v>
      </c>
      <c r="G232" s="7">
        <v>1.03E-2</v>
      </c>
    </row>
    <row r="233" spans="1:7" ht="18" thickBot="1" x14ac:dyDescent="0.3">
      <c r="A233" s="3">
        <v>43566</v>
      </c>
      <c r="B233" s="8">
        <v>26143.05</v>
      </c>
      <c r="C233" s="5">
        <v>26188.21</v>
      </c>
      <c r="D233" s="5">
        <v>26229.88</v>
      </c>
      <c r="E233" s="5">
        <v>26062.59</v>
      </c>
      <c r="F233" s="6" t="s">
        <v>3081</v>
      </c>
      <c r="G233" s="9">
        <v>-5.0000000000000001E-4</v>
      </c>
    </row>
    <row r="234" spans="1:7" ht="18" thickBot="1" x14ac:dyDescent="0.3">
      <c r="A234" s="3">
        <v>43565</v>
      </c>
      <c r="B234" s="4">
        <v>26157.16</v>
      </c>
      <c r="C234" s="5">
        <v>26173.71</v>
      </c>
      <c r="D234" s="5">
        <v>26209.49</v>
      </c>
      <c r="E234" s="5">
        <v>26101.24</v>
      </c>
      <c r="F234" s="6" t="s">
        <v>3082</v>
      </c>
      <c r="G234" s="7">
        <v>2.9999999999999997E-4</v>
      </c>
    </row>
    <row r="235" spans="1:7" ht="18" thickBot="1" x14ac:dyDescent="0.3">
      <c r="A235" s="3">
        <v>43564</v>
      </c>
      <c r="B235" s="8">
        <v>26150.58</v>
      </c>
      <c r="C235" s="5">
        <v>26243.54</v>
      </c>
      <c r="D235" s="5">
        <v>26246.34</v>
      </c>
      <c r="E235" s="5">
        <v>26103.14</v>
      </c>
      <c r="F235" s="6" t="s">
        <v>3083</v>
      </c>
      <c r="G235" s="9">
        <v>-7.1999999999999998E-3</v>
      </c>
    </row>
    <row r="236" spans="1:7" ht="18" thickBot="1" x14ac:dyDescent="0.3">
      <c r="A236" s="3">
        <v>43563</v>
      </c>
      <c r="B236" s="8">
        <v>26341.02</v>
      </c>
      <c r="C236" s="5">
        <v>26312.67</v>
      </c>
      <c r="D236" s="5">
        <v>26344.65</v>
      </c>
      <c r="E236" s="5">
        <v>26246.03</v>
      </c>
      <c r="F236" s="6" t="s">
        <v>3084</v>
      </c>
      <c r="G236" s="9">
        <v>-3.2000000000000002E-3</v>
      </c>
    </row>
    <row r="237" spans="1:7" ht="18" thickBot="1" x14ac:dyDescent="0.3">
      <c r="A237" s="3">
        <v>43560</v>
      </c>
      <c r="B237" s="4">
        <v>26424.99</v>
      </c>
      <c r="C237" s="5">
        <v>26427.56</v>
      </c>
      <c r="D237" s="5">
        <v>26487.57</v>
      </c>
      <c r="E237" s="5">
        <v>26370.82</v>
      </c>
      <c r="F237" s="6" t="s">
        <v>3085</v>
      </c>
      <c r="G237" s="7">
        <v>1.5E-3</v>
      </c>
    </row>
    <row r="238" spans="1:7" ht="18" thickBot="1" x14ac:dyDescent="0.3">
      <c r="A238" s="3">
        <v>43559</v>
      </c>
      <c r="B238" s="4">
        <v>26384.63</v>
      </c>
      <c r="C238" s="5">
        <v>26213.42</v>
      </c>
      <c r="D238" s="5">
        <v>26398.9</v>
      </c>
      <c r="E238" s="5">
        <v>26212.78</v>
      </c>
      <c r="F238" s="6" t="s">
        <v>3086</v>
      </c>
      <c r="G238" s="7">
        <v>6.4000000000000003E-3</v>
      </c>
    </row>
    <row r="239" spans="1:7" ht="18" thickBot="1" x14ac:dyDescent="0.3">
      <c r="A239" s="3">
        <v>43558</v>
      </c>
      <c r="B239" s="4">
        <v>26218.13</v>
      </c>
      <c r="C239" s="5">
        <v>26238.03</v>
      </c>
      <c r="D239" s="5">
        <v>26282.17</v>
      </c>
      <c r="E239" s="5">
        <v>26138.47</v>
      </c>
      <c r="F239" s="6" t="s">
        <v>3087</v>
      </c>
      <c r="G239" s="7">
        <v>1.5E-3</v>
      </c>
    </row>
    <row r="240" spans="1:7" ht="18" thickBot="1" x14ac:dyDescent="0.3">
      <c r="A240" s="3">
        <v>43557</v>
      </c>
      <c r="B240" s="8">
        <v>26179.13</v>
      </c>
      <c r="C240" s="5">
        <v>26213.55</v>
      </c>
      <c r="D240" s="5">
        <v>26221.24</v>
      </c>
      <c r="E240" s="5">
        <v>26122.31</v>
      </c>
      <c r="F240" s="6" t="s">
        <v>3088</v>
      </c>
      <c r="G240" s="9">
        <v>-3.0000000000000001E-3</v>
      </c>
    </row>
    <row r="241" spans="1:7" ht="18" thickBot="1" x14ac:dyDescent="0.3">
      <c r="A241" s="3">
        <v>43556</v>
      </c>
      <c r="B241" s="4">
        <v>26258.42</v>
      </c>
      <c r="C241" s="5">
        <v>26075.1</v>
      </c>
      <c r="D241" s="5">
        <v>26280.9</v>
      </c>
      <c r="E241" s="5">
        <v>26071.69</v>
      </c>
      <c r="F241" s="6" t="s">
        <v>3089</v>
      </c>
      <c r="G241" s="7">
        <v>1.2699999999999999E-2</v>
      </c>
    </row>
    <row r="242" spans="1:7" ht="18" thickBot="1" x14ac:dyDescent="0.3">
      <c r="A242" s="3">
        <v>43553</v>
      </c>
      <c r="B242" s="4">
        <v>25928.68</v>
      </c>
      <c r="C242" s="5">
        <v>25827.31</v>
      </c>
      <c r="D242" s="5">
        <v>25949.32</v>
      </c>
      <c r="E242" s="5">
        <v>25771.67</v>
      </c>
      <c r="F242" s="6" t="s">
        <v>3090</v>
      </c>
      <c r="G242" s="7">
        <v>8.2000000000000007E-3</v>
      </c>
    </row>
    <row r="243" spans="1:7" ht="18" thickBot="1" x14ac:dyDescent="0.3">
      <c r="A243" s="3">
        <v>43552</v>
      </c>
      <c r="B243" s="4">
        <v>25717.46</v>
      </c>
      <c r="C243" s="5">
        <v>25693.32</v>
      </c>
      <c r="D243" s="5">
        <v>25743.41</v>
      </c>
      <c r="E243" s="5">
        <v>25576.69</v>
      </c>
      <c r="F243" s="6" t="s">
        <v>3091</v>
      </c>
      <c r="G243" s="7">
        <v>3.5999999999999999E-3</v>
      </c>
    </row>
    <row r="244" spans="1:7" ht="18" thickBot="1" x14ac:dyDescent="0.3">
      <c r="A244" s="3">
        <v>43551</v>
      </c>
      <c r="B244" s="8">
        <v>25625.59</v>
      </c>
      <c r="C244" s="5">
        <v>25676.34</v>
      </c>
      <c r="D244" s="5">
        <v>25758.17</v>
      </c>
      <c r="E244" s="5">
        <v>25425.27</v>
      </c>
      <c r="F244" s="6" t="s">
        <v>3092</v>
      </c>
      <c r="G244" s="9">
        <v>-1.2999999999999999E-3</v>
      </c>
    </row>
    <row r="245" spans="1:7" ht="18" thickBot="1" x14ac:dyDescent="0.3">
      <c r="A245" s="3">
        <v>43550</v>
      </c>
      <c r="B245" s="4">
        <v>25657.73</v>
      </c>
      <c r="C245" s="5">
        <v>25649.56</v>
      </c>
      <c r="D245" s="5">
        <v>25796.29</v>
      </c>
      <c r="E245" s="5">
        <v>25544.78</v>
      </c>
      <c r="F245" s="6" t="s">
        <v>3093</v>
      </c>
      <c r="G245" s="7">
        <v>5.4999999999999997E-3</v>
      </c>
    </row>
    <row r="246" spans="1:7" ht="18" thickBot="1" x14ac:dyDescent="0.3">
      <c r="A246" s="3">
        <v>43549</v>
      </c>
      <c r="B246" s="4">
        <v>25516.83</v>
      </c>
      <c r="C246" s="5">
        <v>25490.720000000001</v>
      </c>
      <c r="D246" s="5">
        <v>25603.27</v>
      </c>
      <c r="E246" s="5">
        <v>25372.26</v>
      </c>
      <c r="F246" s="6" t="s">
        <v>3094</v>
      </c>
      <c r="G246" s="7">
        <v>5.9999999999999995E-4</v>
      </c>
    </row>
    <row r="247" spans="1:7" ht="18" thickBot="1" x14ac:dyDescent="0.3">
      <c r="A247" s="3">
        <v>43546</v>
      </c>
      <c r="B247" s="8">
        <v>25502.32</v>
      </c>
      <c r="C247" s="5">
        <v>25844.65</v>
      </c>
      <c r="D247" s="5">
        <v>25877.01</v>
      </c>
      <c r="E247" s="5">
        <v>25501.45</v>
      </c>
      <c r="F247" s="6" t="s">
        <v>3095</v>
      </c>
      <c r="G247" s="9">
        <v>-1.77E-2</v>
      </c>
    </row>
    <row r="248" spans="1:7" ht="18" thickBot="1" x14ac:dyDescent="0.3">
      <c r="A248" s="3">
        <v>43545</v>
      </c>
      <c r="B248" s="4">
        <v>25962.51</v>
      </c>
      <c r="C248" s="5">
        <v>25688.44</v>
      </c>
      <c r="D248" s="5">
        <v>26009.9</v>
      </c>
      <c r="E248" s="5">
        <v>25657.78</v>
      </c>
      <c r="F248" s="6" t="s">
        <v>3096</v>
      </c>
      <c r="G248" s="7">
        <v>8.3999999999999995E-3</v>
      </c>
    </row>
    <row r="249" spans="1:7" ht="18" thickBot="1" x14ac:dyDescent="0.3">
      <c r="A249" s="3">
        <v>43544</v>
      </c>
      <c r="B249" s="8">
        <v>25745.67</v>
      </c>
      <c r="C249" s="5">
        <v>25867.79</v>
      </c>
      <c r="D249" s="5">
        <v>25929.52</v>
      </c>
      <c r="E249" s="5">
        <v>25670.63</v>
      </c>
      <c r="F249" s="6" t="s">
        <v>3097</v>
      </c>
      <c r="G249" s="9">
        <v>-5.4999999999999997E-3</v>
      </c>
    </row>
    <row r="250" spans="1:7" ht="18" thickBot="1" x14ac:dyDescent="0.3">
      <c r="A250" s="3">
        <v>43543</v>
      </c>
      <c r="B250" s="8">
        <v>25887.38</v>
      </c>
      <c r="C250" s="5">
        <v>25987.87</v>
      </c>
      <c r="D250" s="5">
        <v>26109.68</v>
      </c>
      <c r="E250" s="5">
        <v>25814.92</v>
      </c>
      <c r="F250" s="6" t="s">
        <v>3098</v>
      </c>
      <c r="G250" s="9">
        <v>-1E-3</v>
      </c>
    </row>
    <row r="251" spans="1:7" ht="18" thickBot="1" x14ac:dyDescent="0.3">
      <c r="A251" s="3">
        <v>43542</v>
      </c>
      <c r="B251" s="4">
        <v>25914.1</v>
      </c>
      <c r="C251" s="5">
        <v>25801.88</v>
      </c>
      <c r="D251" s="5">
        <v>25924.77</v>
      </c>
      <c r="E251" s="5">
        <v>25785.66</v>
      </c>
      <c r="F251" s="6" t="s">
        <v>3099</v>
      </c>
      <c r="G251" s="7">
        <v>2.5000000000000001E-3</v>
      </c>
    </row>
    <row r="252" spans="1:7" ht="18" thickBot="1" x14ac:dyDescent="0.3">
      <c r="A252" s="3">
        <v>43539</v>
      </c>
      <c r="B252" s="4">
        <v>25848.87</v>
      </c>
      <c r="C252" s="5">
        <v>25720.959999999999</v>
      </c>
      <c r="D252" s="5">
        <v>25927.91</v>
      </c>
      <c r="E252" s="5">
        <v>25649.7</v>
      </c>
      <c r="F252" s="6" t="s">
        <v>3100</v>
      </c>
      <c r="G252" s="7">
        <v>5.4000000000000003E-3</v>
      </c>
    </row>
    <row r="253" spans="1:7" ht="18" thickBot="1" x14ac:dyDescent="0.3">
      <c r="A253" s="3">
        <v>43538</v>
      </c>
      <c r="B253" s="4">
        <v>25709.94</v>
      </c>
      <c r="C253" s="5">
        <v>25692.31</v>
      </c>
      <c r="D253" s="5">
        <v>25752.84</v>
      </c>
      <c r="E253" s="5">
        <v>25621.31</v>
      </c>
      <c r="F253" s="6" t="s">
        <v>3101</v>
      </c>
      <c r="G253" s="7">
        <v>2.9999999999999997E-4</v>
      </c>
    </row>
    <row r="254" spans="1:7" ht="18" thickBot="1" x14ac:dyDescent="0.3">
      <c r="A254" s="3">
        <v>43537</v>
      </c>
      <c r="B254" s="4">
        <v>25702.89</v>
      </c>
      <c r="C254" s="5">
        <v>25637.23</v>
      </c>
      <c r="D254" s="5">
        <v>25776.49</v>
      </c>
      <c r="E254" s="5">
        <v>25571.31</v>
      </c>
      <c r="F254" s="6" t="s">
        <v>3102</v>
      </c>
      <c r="G254" s="7">
        <v>5.7999999999999996E-3</v>
      </c>
    </row>
    <row r="255" spans="1:7" ht="18" thickBot="1" x14ac:dyDescent="0.3">
      <c r="A255" s="3">
        <v>43536</v>
      </c>
      <c r="B255" s="8">
        <v>25554.66</v>
      </c>
      <c r="C255" s="5">
        <v>25600.3</v>
      </c>
      <c r="D255" s="5">
        <v>25675.439999999999</v>
      </c>
      <c r="E255" s="5">
        <v>25522.17</v>
      </c>
      <c r="F255" s="6" t="s">
        <v>3103</v>
      </c>
      <c r="G255" s="9">
        <v>-3.8E-3</v>
      </c>
    </row>
    <row r="256" spans="1:7" ht="18" thickBot="1" x14ac:dyDescent="0.3">
      <c r="A256" s="3">
        <v>43535</v>
      </c>
      <c r="B256" s="4">
        <v>25650.880000000001</v>
      </c>
      <c r="C256" s="5">
        <v>25208</v>
      </c>
      <c r="D256" s="5">
        <v>25661.63</v>
      </c>
      <c r="E256" s="5">
        <v>25208</v>
      </c>
      <c r="F256" s="6" t="s">
        <v>3104</v>
      </c>
      <c r="G256" s="7">
        <v>7.9000000000000008E-3</v>
      </c>
    </row>
    <row r="257" spans="1:7" ht="18" thickBot="1" x14ac:dyDescent="0.3">
      <c r="A257" s="3">
        <v>43532</v>
      </c>
      <c r="B257" s="8">
        <v>25450.240000000002</v>
      </c>
      <c r="C257" s="5">
        <v>25347.38</v>
      </c>
      <c r="D257" s="5">
        <v>25466.14</v>
      </c>
      <c r="E257" s="5">
        <v>25252.46</v>
      </c>
      <c r="F257" s="6" t="s">
        <v>3105</v>
      </c>
      <c r="G257" s="9">
        <v>-8.9999999999999998E-4</v>
      </c>
    </row>
    <row r="258" spans="1:7" ht="18" thickBot="1" x14ac:dyDescent="0.3">
      <c r="A258" s="3">
        <v>43531</v>
      </c>
      <c r="B258" s="8">
        <v>25473.23</v>
      </c>
      <c r="C258" s="5">
        <v>25645.45</v>
      </c>
      <c r="D258" s="5">
        <v>25645.45</v>
      </c>
      <c r="E258" s="5">
        <v>25352.55</v>
      </c>
      <c r="F258" s="6" t="s">
        <v>3106</v>
      </c>
      <c r="G258" s="9">
        <v>-7.7999999999999996E-3</v>
      </c>
    </row>
    <row r="259" spans="1:7" ht="18" thickBot="1" x14ac:dyDescent="0.3">
      <c r="A259" s="3">
        <v>43530</v>
      </c>
      <c r="B259" s="8">
        <v>25673.46</v>
      </c>
      <c r="C259" s="5">
        <v>25818.76</v>
      </c>
      <c r="D259" s="5">
        <v>25837.61</v>
      </c>
      <c r="E259" s="5">
        <v>25633.71</v>
      </c>
      <c r="F259" s="6" t="s">
        <v>3107</v>
      </c>
      <c r="G259" s="9">
        <v>-5.1999999999999998E-3</v>
      </c>
    </row>
    <row r="260" spans="1:7" ht="18" thickBot="1" x14ac:dyDescent="0.3">
      <c r="A260" s="3">
        <v>43529</v>
      </c>
      <c r="B260" s="8">
        <v>25806.63</v>
      </c>
      <c r="C260" s="5">
        <v>25829.07</v>
      </c>
      <c r="D260" s="5">
        <v>25877.15</v>
      </c>
      <c r="E260" s="5">
        <v>25725.63</v>
      </c>
      <c r="F260" s="6" t="s">
        <v>3108</v>
      </c>
      <c r="G260" s="9">
        <v>-5.0000000000000001E-4</v>
      </c>
    </row>
    <row r="261" spans="1:7" ht="18" thickBot="1" x14ac:dyDescent="0.3">
      <c r="A261" s="3">
        <v>43528</v>
      </c>
      <c r="B261" s="8">
        <v>25819.65</v>
      </c>
      <c r="C261" s="5">
        <v>26122.19</v>
      </c>
      <c r="D261" s="5">
        <v>26155.98</v>
      </c>
      <c r="E261" s="5">
        <v>25611.55</v>
      </c>
      <c r="F261" s="6" t="s">
        <v>3109</v>
      </c>
      <c r="G261" s="9">
        <v>-7.9000000000000008E-3</v>
      </c>
    </row>
    <row r="262" spans="1:7" ht="18" thickBot="1" x14ac:dyDescent="0.3">
      <c r="A262" s="3">
        <v>43525</v>
      </c>
      <c r="B262" s="4">
        <v>26026.32</v>
      </c>
      <c r="C262" s="5">
        <v>26019.67</v>
      </c>
      <c r="D262" s="5">
        <v>26143.919999999998</v>
      </c>
      <c r="E262" s="5">
        <v>25914.37</v>
      </c>
      <c r="F262" s="6" t="s">
        <v>2914</v>
      </c>
      <c r="G262" s="7">
        <v>4.3E-3</v>
      </c>
    </row>
    <row r="263" spans="1:7" ht="18" thickBot="1" x14ac:dyDescent="0.3">
      <c r="A263" s="3">
        <v>43524</v>
      </c>
      <c r="B263" s="8">
        <v>25916</v>
      </c>
      <c r="C263" s="5">
        <v>25984.28</v>
      </c>
      <c r="D263" s="5">
        <v>26029.21</v>
      </c>
      <c r="E263" s="5">
        <v>25896.560000000001</v>
      </c>
      <c r="F263" s="6" t="s">
        <v>3110</v>
      </c>
      <c r="G263" s="9">
        <v>-2.7000000000000001E-3</v>
      </c>
    </row>
    <row r="264" spans="1:7" ht="18" thickBot="1" x14ac:dyDescent="0.3">
      <c r="A264" s="3">
        <v>43523</v>
      </c>
      <c r="B264" s="8">
        <v>25985.16</v>
      </c>
      <c r="C264" s="5">
        <v>25995.599999999999</v>
      </c>
      <c r="D264" s="5">
        <v>26039.68</v>
      </c>
      <c r="E264" s="5">
        <v>25877.24</v>
      </c>
      <c r="F264" s="6" t="s">
        <v>3111</v>
      </c>
      <c r="G264" s="9">
        <v>-2.8E-3</v>
      </c>
    </row>
    <row r="265" spans="1:7" ht="18" thickBot="1" x14ac:dyDescent="0.3">
      <c r="A265" s="3">
        <v>43522</v>
      </c>
      <c r="B265" s="8">
        <v>26057.98</v>
      </c>
      <c r="C265" s="5">
        <v>26051.61</v>
      </c>
      <c r="D265" s="5">
        <v>26155.29</v>
      </c>
      <c r="E265" s="5">
        <v>25966.01</v>
      </c>
      <c r="F265" s="6" t="s">
        <v>3112</v>
      </c>
      <c r="G265" s="9">
        <v>-1.2999999999999999E-3</v>
      </c>
    </row>
    <row r="266" spans="1:7" ht="18" thickBot="1" x14ac:dyDescent="0.3">
      <c r="A266" s="3">
        <v>43521</v>
      </c>
      <c r="B266" s="4">
        <v>26091.95</v>
      </c>
      <c r="C266" s="5">
        <v>26126.15</v>
      </c>
      <c r="D266" s="5">
        <v>26241.42</v>
      </c>
      <c r="E266" s="5">
        <v>26080.66</v>
      </c>
      <c r="F266" s="6" t="s">
        <v>3113</v>
      </c>
      <c r="G266" s="7">
        <v>2.3E-3</v>
      </c>
    </row>
    <row r="267" spans="1:7" ht="18" thickBot="1" x14ac:dyDescent="0.3">
      <c r="A267" s="3">
        <v>43518</v>
      </c>
      <c r="B267" s="4">
        <v>26031.81</v>
      </c>
      <c r="C267" s="5">
        <v>25906.27</v>
      </c>
      <c r="D267" s="5">
        <v>26052.9</v>
      </c>
      <c r="E267" s="5">
        <v>25906.27</v>
      </c>
      <c r="F267" s="6" t="s">
        <v>3114</v>
      </c>
      <c r="G267" s="7">
        <v>7.0000000000000001E-3</v>
      </c>
    </row>
    <row r="268" spans="1:7" ht="18" thickBot="1" x14ac:dyDescent="0.3">
      <c r="A268" s="3">
        <v>43517</v>
      </c>
      <c r="B268" s="8">
        <v>25850.63</v>
      </c>
      <c r="C268" s="5">
        <v>25922.41</v>
      </c>
      <c r="D268" s="5">
        <v>25938.880000000001</v>
      </c>
      <c r="E268" s="5">
        <v>25762.21</v>
      </c>
      <c r="F268" s="6" t="s">
        <v>3115</v>
      </c>
      <c r="G268" s="9">
        <v>-4.0000000000000001E-3</v>
      </c>
    </row>
    <row r="269" spans="1:7" ht="18" thickBot="1" x14ac:dyDescent="0.3">
      <c r="A269" s="3">
        <v>43516</v>
      </c>
      <c r="B269" s="4">
        <v>25954.44</v>
      </c>
      <c r="C269" s="5">
        <v>25872.26</v>
      </c>
      <c r="D269" s="5">
        <v>25986.2</v>
      </c>
      <c r="E269" s="5">
        <v>25846.48</v>
      </c>
      <c r="F269" s="6" t="s">
        <v>3116</v>
      </c>
      <c r="G269" s="7">
        <v>2.3999999999999998E-3</v>
      </c>
    </row>
    <row r="270" spans="1:7" ht="18" thickBot="1" x14ac:dyDescent="0.3">
      <c r="A270" s="3">
        <v>43515</v>
      </c>
      <c r="B270" s="4">
        <v>25891.32</v>
      </c>
      <c r="C270" s="5">
        <v>25849.85</v>
      </c>
      <c r="D270" s="5">
        <v>25961.439999999999</v>
      </c>
      <c r="E270" s="5">
        <v>25820.01</v>
      </c>
      <c r="F270" s="6" t="s">
        <v>3117</v>
      </c>
      <c r="G270" s="7">
        <v>2.9999999999999997E-4</v>
      </c>
    </row>
    <row r="271" spans="1:7" ht="18" thickBot="1" x14ac:dyDescent="0.3">
      <c r="A271" s="3">
        <v>43511</v>
      </c>
      <c r="B271" s="4">
        <v>25883.25</v>
      </c>
      <c r="C271" s="5">
        <v>25564.63</v>
      </c>
      <c r="D271" s="5">
        <v>25883.72</v>
      </c>
      <c r="E271" s="5">
        <v>25564.63</v>
      </c>
      <c r="F271" s="6" t="s">
        <v>3118</v>
      </c>
      <c r="G271" s="7">
        <v>1.7399999999999999E-2</v>
      </c>
    </row>
    <row r="272" spans="1:7" ht="18" thickBot="1" x14ac:dyDescent="0.3">
      <c r="A272" s="3">
        <v>43510</v>
      </c>
      <c r="B272" s="8">
        <v>25439.39</v>
      </c>
      <c r="C272" s="5">
        <v>25460.65</v>
      </c>
      <c r="D272" s="5">
        <v>25558.9</v>
      </c>
      <c r="E272" s="5">
        <v>25308.09</v>
      </c>
      <c r="F272" s="6" t="s">
        <v>3119</v>
      </c>
      <c r="G272" s="9">
        <v>-4.1000000000000003E-3</v>
      </c>
    </row>
    <row r="273" spans="1:7" ht="18" thickBot="1" x14ac:dyDescent="0.3">
      <c r="A273" s="3">
        <v>43509</v>
      </c>
      <c r="B273" s="4">
        <v>25543.27</v>
      </c>
      <c r="C273" s="5">
        <v>25480.86</v>
      </c>
      <c r="D273" s="5">
        <v>25625.95</v>
      </c>
      <c r="E273" s="5">
        <v>25480.86</v>
      </c>
      <c r="F273" s="6" t="s">
        <v>3120</v>
      </c>
      <c r="G273" s="7">
        <v>4.5999999999999999E-3</v>
      </c>
    </row>
    <row r="274" spans="1:7" ht="18" thickBot="1" x14ac:dyDescent="0.3">
      <c r="A274" s="3">
        <v>43508</v>
      </c>
      <c r="B274" s="4">
        <v>25425.759999999998</v>
      </c>
      <c r="C274" s="5">
        <v>25152.03</v>
      </c>
      <c r="D274" s="5">
        <v>25458.98</v>
      </c>
      <c r="E274" s="5">
        <v>25152.03</v>
      </c>
      <c r="F274" s="6" t="s">
        <v>3121</v>
      </c>
      <c r="G274" s="7">
        <v>1.49E-2</v>
      </c>
    </row>
    <row r="275" spans="1:7" ht="18" thickBot="1" x14ac:dyDescent="0.3">
      <c r="A275" s="3">
        <v>43507</v>
      </c>
      <c r="B275" s="8">
        <v>25053.11</v>
      </c>
      <c r="C275" s="5">
        <v>25142.81</v>
      </c>
      <c r="D275" s="5">
        <v>25196.75</v>
      </c>
      <c r="E275" s="5">
        <v>25009.1</v>
      </c>
      <c r="F275" s="6" t="s">
        <v>3122</v>
      </c>
      <c r="G275" s="9">
        <v>-2.0999999999999999E-3</v>
      </c>
    </row>
    <row r="276" spans="1:7" ht="18" thickBot="1" x14ac:dyDescent="0.3">
      <c r="A276" s="3">
        <v>43504</v>
      </c>
      <c r="B276" s="8">
        <v>25106.33</v>
      </c>
      <c r="C276" s="5">
        <v>25042.36</v>
      </c>
      <c r="D276" s="5">
        <v>25106.39</v>
      </c>
      <c r="E276" s="5">
        <v>24883.040000000001</v>
      </c>
      <c r="F276" s="6" t="s">
        <v>3123</v>
      </c>
      <c r="G276" s="9">
        <v>-2.5000000000000001E-3</v>
      </c>
    </row>
    <row r="277" spans="1:7" ht="18" thickBot="1" x14ac:dyDescent="0.3">
      <c r="A277" s="3">
        <v>43503</v>
      </c>
      <c r="B277" s="8">
        <v>25169.53</v>
      </c>
      <c r="C277" s="5">
        <v>25265.81</v>
      </c>
      <c r="D277" s="5">
        <v>25314.26</v>
      </c>
      <c r="E277" s="5">
        <v>25000.52</v>
      </c>
      <c r="F277" s="6" t="s">
        <v>3124</v>
      </c>
      <c r="G277" s="9">
        <v>-8.6999999999999994E-3</v>
      </c>
    </row>
    <row r="278" spans="1:7" ht="18" thickBot="1" x14ac:dyDescent="0.3">
      <c r="A278" s="3">
        <v>43502</v>
      </c>
      <c r="B278" s="8">
        <v>25390.3</v>
      </c>
      <c r="C278" s="5">
        <v>25371.57</v>
      </c>
      <c r="D278" s="5">
        <v>25439.040000000001</v>
      </c>
      <c r="E278" s="5">
        <v>25312.06</v>
      </c>
      <c r="F278" s="6" t="s">
        <v>3125</v>
      </c>
      <c r="G278" s="9">
        <v>-8.0000000000000004E-4</v>
      </c>
    </row>
    <row r="279" spans="1:7" ht="18" thickBot="1" x14ac:dyDescent="0.3">
      <c r="A279" s="3">
        <v>43501</v>
      </c>
      <c r="B279" s="4">
        <v>25411.52</v>
      </c>
      <c r="C279" s="5">
        <v>25287.93</v>
      </c>
      <c r="D279" s="5">
        <v>25427.32</v>
      </c>
      <c r="E279" s="5">
        <v>25287.65</v>
      </c>
      <c r="F279" s="6" t="s">
        <v>3126</v>
      </c>
      <c r="G279" s="7">
        <v>6.7999999999999996E-3</v>
      </c>
    </row>
    <row r="280" spans="1:7" ht="18" thickBot="1" x14ac:dyDescent="0.3">
      <c r="A280" s="3">
        <v>43500</v>
      </c>
      <c r="B280" s="4">
        <v>25239.37</v>
      </c>
      <c r="C280" s="5">
        <v>25062.12</v>
      </c>
      <c r="D280" s="5">
        <v>25239.91</v>
      </c>
      <c r="E280" s="5">
        <v>24977.67</v>
      </c>
      <c r="F280" s="6" t="s">
        <v>3127</v>
      </c>
      <c r="G280" s="7">
        <v>7.0000000000000001E-3</v>
      </c>
    </row>
    <row r="281" spans="1:7" ht="18" thickBot="1" x14ac:dyDescent="0.3">
      <c r="A281" s="3">
        <v>43497</v>
      </c>
      <c r="B281" s="4">
        <v>25063.89</v>
      </c>
      <c r="C281" s="5">
        <v>25025.31</v>
      </c>
      <c r="D281" s="5">
        <v>25193.15</v>
      </c>
      <c r="E281" s="5">
        <v>24982.49</v>
      </c>
      <c r="F281" s="6" t="s">
        <v>3128</v>
      </c>
      <c r="G281" s="7">
        <v>2.5999999999999999E-3</v>
      </c>
    </row>
    <row r="282" spans="1:7" ht="18" thickBot="1" x14ac:dyDescent="0.3">
      <c r="A282" s="3">
        <v>43496</v>
      </c>
      <c r="B282" s="8">
        <v>24999.67</v>
      </c>
      <c r="C282" s="5">
        <v>24954.48</v>
      </c>
      <c r="D282" s="5">
        <v>25049.62</v>
      </c>
      <c r="E282" s="5">
        <v>24842.09</v>
      </c>
      <c r="F282" s="6" t="s">
        <v>3129</v>
      </c>
      <c r="G282" s="9">
        <v>-5.9999999999999995E-4</v>
      </c>
    </row>
    <row r="283" spans="1:7" ht="18" thickBot="1" x14ac:dyDescent="0.3">
      <c r="A283" s="3">
        <v>43495</v>
      </c>
      <c r="B283" s="4">
        <v>25014.86</v>
      </c>
      <c r="C283" s="5">
        <v>24826.52</v>
      </c>
      <c r="D283" s="5">
        <v>25109.62</v>
      </c>
      <c r="E283" s="5">
        <v>24790.9</v>
      </c>
      <c r="F283" s="6" t="s">
        <v>3130</v>
      </c>
      <c r="G283" s="7">
        <v>1.77E-2</v>
      </c>
    </row>
    <row r="284" spans="1:7" ht="18" thickBot="1" x14ac:dyDescent="0.3">
      <c r="A284" s="3">
        <v>43494</v>
      </c>
      <c r="B284" s="4">
        <v>24579.96</v>
      </c>
      <c r="C284" s="5">
        <v>24519.62</v>
      </c>
      <c r="D284" s="5">
        <v>24674.87</v>
      </c>
      <c r="E284" s="5">
        <v>24504.04</v>
      </c>
      <c r="F284" s="6" t="s">
        <v>3131</v>
      </c>
      <c r="G284" s="7">
        <v>2.0999999999999999E-3</v>
      </c>
    </row>
    <row r="285" spans="1:7" ht="18" thickBot="1" x14ac:dyDescent="0.3">
      <c r="A285" s="3">
        <v>43493</v>
      </c>
      <c r="B285" s="8">
        <v>24528.22</v>
      </c>
      <c r="C285" s="5">
        <v>24596.98</v>
      </c>
      <c r="D285" s="5">
        <v>24596.98</v>
      </c>
      <c r="E285" s="5">
        <v>24323.94</v>
      </c>
      <c r="F285" s="6" t="s">
        <v>3132</v>
      </c>
      <c r="G285" s="9">
        <v>-8.3999999999999995E-3</v>
      </c>
    </row>
    <row r="286" spans="1:7" ht="18" thickBot="1" x14ac:dyDescent="0.3">
      <c r="A286" s="3">
        <v>43490</v>
      </c>
      <c r="B286" s="4">
        <v>24737.200000000001</v>
      </c>
      <c r="C286" s="5">
        <v>24687.21</v>
      </c>
      <c r="D286" s="5">
        <v>24860.15</v>
      </c>
      <c r="E286" s="5">
        <v>24676.75</v>
      </c>
      <c r="F286" s="6" t="s">
        <v>3133</v>
      </c>
      <c r="G286" s="7">
        <v>7.4999999999999997E-3</v>
      </c>
    </row>
    <row r="287" spans="1:7" ht="18" thickBot="1" x14ac:dyDescent="0.3">
      <c r="A287" s="3">
        <v>43489</v>
      </c>
      <c r="B287" s="8">
        <v>24553.24</v>
      </c>
      <c r="C287" s="5">
        <v>24579.96</v>
      </c>
      <c r="D287" s="5">
        <v>24626.3</v>
      </c>
      <c r="E287" s="5">
        <v>24422.73</v>
      </c>
      <c r="F287" s="6" t="s">
        <v>3134</v>
      </c>
      <c r="G287" s="9">
        <v>-8.9999999999999998E-4</v>
      </c>
    </row>
    <row r="288" spans="1:7" ht="18" thickBot="1" x14ac:dyDescent="0.3">
      <c r="A288" s="3">
        <v>43488</v>
      </c>
      <c r="B288" s="4">
        <v>24575.62</v>
      </c>
      <c r="C288" s="5">
        <v>24577.25</v>
      </c>
      <c r="D288" s="5">
        <v>24700.98</v>
      </c>
      <c r="E288" s="5">
        <v>24307.17</v>
      </c>
      <c r="F288" s="6" t="s">
        <v>3135</v>
      </c>
      <c r="G288" s="7">
        <v>7.0000000000000001E-3</v>
      </c>
    </row>
    <row r="289" spans="1:7" ht="18" thickBot="1" x14ac:dyDescent="0.3">
      <c r="A289" s="3">
        <v>43487</v>
      </c>
      <c r="B289" s="8">
        <v>24404.48</v>
      </c>
      <c r="C289" s="5">
        <v>24607.759999999998</v>
      </c>
      <c r="D289" s="5">
        <v>24607.759999999998</v>
      </c>
      <c r="E289" s="5">
        <v>24244.31</v>
      </c>
      <c r="F289" s="6" t="s">
        <v>3136</v>
      </c>
      <c r="G289" s="9">
        <v>-1.2200000000000001E-2</v>
      </c>
    </row>
    <row r="290" spans="1:7" ht="18" thickBot="1" x14ac:dyDescent="0.3">
      <c r="A290" s="3">
        <v>43483</v>
      </c>
      <c r="B290" s="4">
        <v>24706.35</v>
      </c>
      <c r="C290" s="5">
        <v>24534.19</v>
      </c>
      <c r="D290" s="5">
        <v>24750.22</v>
      </c>
      <c r="E290" s="5">
        <v>24459.03</v>
      </c>
      <c r="F290" s="6" t="s">
        <v>3137</v>
      </c>
      <c r="G290" s="7">
        <v>1.38E-2</v>
      </c>
    </row>
    <row r="291" spans="1:7" ht="18" thickBot="1" x14ac:dyDescent="0.3">
      <c r="A291" s="3">
        <v>43482</v>
      </c>
      <c r="B291" s="4">
        <v>24370.1</v>
      </c>
      <c r="C291" s="5">
        <v>24147.09</v>
      </c>
      <c r="D291" s="5">
        <v>24474.46</v>
      </c>
      <c r="E291" s="5">
        <v>24088.9</v>
      </c>
      <c r="F291" s="6" t="s">
        <v>3138</v>
      </c>
      <c r="G291" s="7">
        <v>6.7000000000000002E-3</v>
      </c>
    </row>
    <row r="292" spans="1:7" ht="18" thickBot="1" x14ac:dyDescent="0.3">
      <c r="A292" s="3">
        <v>43481</v>
      </c>
      <c r="B292" s="4">
        <v>24207.16</v>
      </c>
      <c r="C292" s="5">
        <v>24139.91</v>
      </c>
      <c r="D292" s="5">
        <v>24288.61</v>
      </c>
      <c r="E292" s="5">
        <v>24119.72</v>
      </c>
      <c r="F292" s="6" t="s">
        <v>3139</v>
      </c>
      <c r="G292" s="7">
        <v>5.8999999999999999E-3</v>
      </c>
    </row>
    <row r="293" spans="1:7" ht="18" thickBot="1" x14ac:dyDescent="0.3">
      <c r="A293" s="3">
        <v>43480</v>
      </c>
      <c r="B293" s="4">
        <v>24065.59</v>
      </c>
      <c r="C293" s="5">
        <v>23914.11</v>
      </c>
      <c r="D293" s="5">
        <v>24099.14</v>
      </c>
      <c r="E293" s="5">
        <v>23887.93</v>
      </c>
      <c r="F293" s="6" t="s">
        <v>3059</v>
      </c>
      <c r="G293" s="7">
        <v>6.4999999999999997E-3</v>
      </c>
    </row>
    <row r="294" spans="1:7" ht="18" thickBot="1" x14ac:dyDescent="0.3">
      <c r="A294" s="3">
        <v>43479</v>
      </c>
      <c r="B294" s="8">
        <v>23909.84</v>
      </c>
      <c r="C294" s="5">
        <v>23880.53</v>
      </c>
      <c r="D294" s="5">
        <v>23964.9</v>
      </c>
      <c r="E294" s="5">
        <v>23765.24</v>
      </c>
      <c r="F294" s="6" t="s">
        <v>3140</v>
      </c>
      <c r="G294" s="9">
        <v>-3.5999999999999999E-3</v>
      </c>
    </row>
    <row r="295" spans="1:7" ht="18" thickBot="1" x14ac:dyDescent="0.3">
      <c r="A295" s="3">
        <v>43476</v>
      </c>
      <c r="B295" s="8">
        <v>23995.95</v>
      </c>
      <c r="C295" s="5">
        <v>23940.01</v>
      </c>
      <c r="D295" s="5">
        <v>23996.32</v>
      </c>
      <c r="E295" s="5">
        <v>23798.16</v>
      </c>
      <c r="F295" s="6" t="s">
        <v>3141</v>
      </c>
      <c r="G295" s="9">
        <v>-2.0000000000000001E-4</v>
      </c>
    </row>
    <row r="296" spans="1:7" ht="18" thickBot="1" x14ac:dyDescent="0.3">
      <c r="A296" s="3">
        <v>43475</v>
      </c>
      <c r="B296" s="4">
        <v>24001.919999999998</v>
      </c>
      <c r="C296" s="5">
        <v>23811.11</v>
      </c>
      <c r="D296" s="5">
        <v>24014.78</v>
      </c>
      <c r="E296" s="5">
        <v>23703.25</v>
      </c>
      <c r="F296" s="6" t="s">
        <v>3142</v>
      </c>
      <c r="G296" s="7">
        <v>5.1000000000000004E-3</v>
      </c>
    </row>
    <row r="297" spans="1:7" ht="18" thickBot="1" x14ac:dyDescent="0.3">
      <c r="A297" s="3">
        <v>43474</v>
      </c>
      <c r="B297" s="4">
        <v>23879.119999999999</v>
      </c>
      <c r="C297" s="5">
        <v>23844.27</v>
      </c>
      <c r="D297" s="5">
        <v>23985.45</v>
      </c>
      <c r="E297" s="5">
        <v>23776.560000000001</v>
      </c>
      <c r="F297" s="6" t="s">
        <v>3143</v>
      </c>
      <c r="G297" s="7">
        <v>3.8999999999999998E-3</v>
      </c>
    </row>
    <row r="298" spans="1:7" ht="18" thickBot="1" x14ac:dyDescent="0.3">
      <c r="A298" s="3">
        <v>43473</v>
      </c>
      <c r="B298" s="4">
        <v>23787.45</v>
      </c>
      <c r="C298" s="5">
        <v>23680.32</v>
      </c>
      <c r="D298" s="5">
        <v>23864.65</v>
      </c>
      <c r="E298" s="5">
        <v>23581.45</v>
      </c>
      <c r="F298" s="6" t="s">
        <v>3144</v>
      </c>
      <c r="G298" s="7">
        <v>1.09E-2</v>
      </c>
    </row>
    <row r="299" spans="1:7" ht="18" thickBot="1" x14ac:dyDescent="0.3">
      <c r="A299" s="3">
        <v>43472</v>
      </c>
      <c r="B299" s="4">
        <v>23531.35</v>
      </c>
      <c r="C299" s="5">
        <v>23474.26</v>
      </c>
      <c r="D299" s="5">
        <v>23687.74</v>
      </c>
      <c r="E299" s="5">
        <v>23301.59</v>
      </c>
      <c r="F299" s="6" t="s">
        <v>3145</v>
      </c>
      <c r="G299" s="7">
        <v>4.1999999999999997E-3</v>
      </c>
    </row>
    <row r="300" spans="1:7" ht="18" thickBot="1" x14ac:dyDescent="0.3">
      <c r="A300" s="3">
        <v>43469</v>
      </c>
      <c r="B300" s="4">
        <v>23433.16</v>
      </c>
      <c r="C300" s="5">
        <v>22894.92</v>
      </c>
      <c r="D300" s="5">
        <v>23518.639999999999</v>
      </c>
      <c r="E300" s="5">
        <v>22894.92</v>
      </c>
      <c r="F300" s="6" t="s">
        <v>3146</v>
      </c>
      <c r="G300" s="7">
        <v>3.2899999999999999E-2</v>
      </c>
    </row>
    <row r="301" spans="1:7" ht="18" thickBot="1" x14ac:dyDescent="0.3">
      <c r="A301" s="3">
        <v>43468</v>
      </c>
      <c r="B301" s="8">
        <v>22686.22</v>
      </c>
      <c r="C301" s="5">
        <v>23176.39</v>
      </c>
      <c r="D301" s="5">
        <v>23176.39</v>
      </c>
      <c r="E301" s="5">
        <v>22638.41</v>
      </c>
      <c r="F301" s="6" t="s">
        <v>3147</v>
      </c>
      <c r="G301" s="9">
        <v>-2.8299999999999999E-2</v>
      </c>
    </row>
    <row r="302" spans="1:7" ht="18" thickBot="1" x14ac:dyDescent="0.3">
      <c r="A302" s="3">
        <v>43467</v>
      </c>
      <c r="B302" s="4">
        <v>23346.240000000002</v>
      </c>
      <c r="C302" s="5">
        <v>23058.61</v>
      </c>
      <c r="D302" s="5">
        <v>23413.47</v>
      </c>
      <c r="E302" s="5">
        <v>22928.59</v>
      </c>
      <c r="F302" s="6" t="s">
        <v>3148</v>
      </c>
      <c r="G302" s="7">
        <v>8.0000000000000004E-4</v>
      </c>
    </row>
    <row r="303" spans="1:7" ht="18" thickBot="1" x14ac:dyDescent="0.3">
      <c r="A303" s="3">
        <v>43465</v>
      </c>
      <c r="B303" s="4">
        <v>23327.46</v>
      </c>
      <c r="C303" s="5">
        <v>23153.94</v>
      </c>
      <c r="D303" s="5">
        <v>23333.18</v>
      </c>
      <c r="E303" s="5">
        <v>23118.3</v>
      </c>
      <c r="F303" s="6" t="s">
        <v>285</v>
      </c>
      <c r="G303" s="7">
        <v>1.15E-2</v>
      </c>
    </row>
    <row r="304" spans="1:7" ht="18" thickBot="1" x14ac:dyDescent="0.3">
      <c r="A304" s="3">
        <v>43462</v>
      </c>
      <c r="B304" s="8">
        <v>23062.400000000001</v>
      </c>
      <c r="C304" s="5">
        <v>23213.61</v>
      </c>
      <c r="D304" s="5">
        <v>23381.88</v>
      </c>
      <c r="E304" s="5">
        <v>22981.33</v>
      </c>
      <c r="F304" s="6" t="s">
        <v>3149</v>
      </c>
      <c r="G304" s="9">
        <v>-3.3E-3</v>
      </c>
    </row>
    <row r="305" spans="1:7" ht="18" thickBot="1" x14ac:dyDescent="0.3">
      <c r="A305" s="3">
        <v>43461</v>
      </c>
      <c r="B305" s="4">
        <v>23138.82</v>
      </c>
      <c r="C305" s="5">
        <v>22629.06</v>
      </c>
      <c r="D305" s="5">
        <v>23138.89</v>
      </c>
      <c r="E305" s="5">
        <v>22267.42</v>
      </c>
      <c r="F305" s="6" t="s">
        <v>3150</v>
      </c>
      <c r="G305" s="7">
        <v>1.14E-2</v>
      </c>
    </row>
    <row r="306" spans="1:7" ht="18" thickBot="1" x14ac:dyDescent="0.3">
      <c r="A306" s="3">
        <v>43460</v>
      </c>
      <c r="B306" s="4">
        <v>22878.45</v>
      </c>
      <c r="C306" s="5">
        <v>21857.73</v>
      </c>
      <c r="D306" s="5">
        <v>22878.92</v>
      </c>
      <c r="E306" s="5">
        <v>21712.53</v>
      </c>
      <c r="F306" s="6" t="s">
        <v>3151</v>
      </c>
      <c r="G306" s="7">
        <v>4.9799999999999997E-2</v>
      </c>
    </row>
    <row r="307" spans="1:7" ht="18" thickBot="1" x14ac:dyDescent="0.3">
      <c r="A307" s="3">
        <v>43458</v>
      </c>
      <c r="B307" s="8">
        <v>21792.2</v>
      </c>
      <c r="C307" s="5">
        <v>22317.279999999999</v>
      </c>
      <c r="D307" s="5">
        <v>22339.87</v>
      </c>
      <c r="E307" s="5">
        <v>21792.2</v>
      </c>
      <c r="F307" s="6" t="s">
        <v>3152</v>
      </c>
      <c r="G307" s="9">
        <v>-2.9100000000000001E-2</v>
      </c>
    </row>
    <row r="308" spans="1:7" ht="18" thickBot="1" x14ac:dyDescent="0.3">
      <c r="A308" s="3">
        <v>43455</v>
      </c>
      <c r="B308" s="8">
        <v>22445.37</v>
      </c>
      <c r="C308" s="5">
        <v>22871.74</v>
      </c>
      <c r="D308" s="5">
        <v>23254.59</v>
      </c>
      <c r="E308" s="5">
        <v>22396.34</v>
      </c>
      <c r="F308" s="6" t="s">
        <v>3153</v>
      </c>
      <c r="G308" s="9">
        <v>-1.8100000000000002E-2</v>
      </c>
    </row>
    <row r="309" spans="1:7" ht="18" thickBot="1" x14ac:dyDescent="0.3">
      <c r="A309" s="3">
        <v>43454</v>
      </c>
      <c r="B309" s="8">
        <v>22859.599999999999</v>
      </c>
      <c r="C309" s="5">
        <v>23224.12</v>
      </c>
      <c r="D309" s="5">
        <v>23282.2</v>
      </c>
      <c r="E309" s="5">
        <v>22644.31</v>
      </c>
      <c r="F309" s="6" t="s">
        <v>3154</v>
      </c>
      <c r="G309" s="9">
        <v>-1.9900000000000001E-2</v>
      </c>
    </row>
    <row r="310" spans="1:7" ht="18" thickBot="1" x14ac:dyDescent="0.3">
      <c r="A310" s="3">
        <v>43453</v>
      </c>
      <c r="B310" s="8">
        <v>23323.66</v>
      </c>
      <c r="C310" s="5">
        <v>23693.33</v>
      </c>
      <c r="D310" s="5">
        <v>24057.34</v>
      </c>
      <c r="E310" s="5">
        <v>23162.639999999999</v>
      </c>
      <c r="F310" s="6" t="s">
        <v>3155</v>
      </c>
      <c r="G310" s="9">
        <v>-1.49E-2</v>
      </c>
    </row>
    <row r="311" spans="1:7" ht="18" thickBot="1" x14ac:dyDescent="0.3">
      <c r="A311" s="3">
        <v>43452</v>
      </c>
      <c r="B311" s="4">
        <v>23675.64</v>
      </c>
      <c r="C311" s="5">
        <v>23769.13</v>
      </c>
      <c r="D311" s="5">
        <v>23927.77</v>
      </c>
      <c r="E311" s="5">
        <v>23516.02</v>
      </c>
      <c r="F311" s="6" t="s">
        <v>3156</v>
      </c>
      <c r="G311" s="7">
        <v>3.5000000000000001E-3</v>
      </c>
    </row>
    <row r="312" spans="1:7" ht="18" thickBot="1" x14ac:dyDescent="0.3">
      <c r="A312" s="3">
        <v>43451</v>
      </c>
      <c r="B312" s="8">
        <v>23592.98</v>
      </c>
      <c r="C312" s="5">
        <v>23986.83</v>
      </c>
      <c r="D312" s="5">
        <v>24088.080000000002</v>
      </c>
      <c r="E312" s="5">
        <v>23456.880000000001</v>
      </c>
      <c r="F312" s="6" t="s">
        <v>3157</v>
      </c>
      <c r="G312" s="9">
        <v>-2.1100000000000001E-2</v>
      </c>
    </row>
    <row r="313" spans="1:7" ht="18" thickBot="1" x14ac:dyDescent="0.3">
      <c r="A313" s="3">
        <v>43448</v>
      </c>
      <c r="B313" s="8">
        <v>24100.51</v>
      </c>
      <c r="C313" s="5">
        <v>24408.04</v>
      </c>
      <c r="D313" s="5">
        <v>24431.14</v>
      </c>
      <c r="E313" s="5">
        <v>24033.79</v>
      </c>
      <c r="F313" s="6" t="s">
        <v>3158</v>
      </c>
      <c r="G313" s="9">
        <v>-2.0199999999999999E-2</v>
      </c>
    </row>
    <row r="314" spans="1:7" ht="18" thickBot="1" x14ac:dyDescent="0.3">
      <c r="A314" s="3">
        <v>43447</v>
      </c>
      <c r="B314" s="4">
        <v>24597.38</v>
      </c>
      <c r="C314" s="5">
        <v>24575.86</v>
      </c>
      <c r="D314" s="5">
        <v>24740.959999999999</v>
      </c>
      <c r="E314" s="5">
        <v>24473.29</v>
      </c>
      <c r="F314" s="6" t="s">
        <v>3159</v>
      </c>
      <c r="G314" s="7">
        <v>2.8999999999999998E-3</v>
      </c>
    </row>
    <row r="315" spans="1:7" ht="18" thickBot="1" x14ac:dyDescent="0.3">
      <c r="A315" s="3">
        <v>43446</v>
      </c>
      <c r="B315" s="4">
        <v>24527.27</v>
      </c>
      <c r="C315" s="5">
        <v>24509.09</v>
      </c>
      <c r="D315" s="5">
        <v>24828.29</v>
      </c>
      <c r="E315" s="5">
        <v>24509.09</v>
      </c>
      <c r="F315" s="6" t="s">
        <v>3160</v>
      </c>
      <c r="G315" s="7">
        <v>6.4000000000000003E-3</v>
      </c>
    </row>
    <row r="316" spans="1:7" ht="18" thickBot="1" x14ac:dyDescent="0.3">
      <c r="A316" s="3">
        <v>43445</v>
      </c>
      <c r="B316" s="8">
        <v>24370.240000000002</v>
      </c>
      <c r="C316" s="5">
        <v>24719.91</v>
      </c>
      <c r="D316" s="5">
        <v>24791.26</v>
      </c>
      <c r="E316" s="5">
        <v>24221.06</v>
      </c>
      <c r="F316" s="6" t="s">
        <v>3161</v>
      </c>
      <c r="G316" s="9">
        <v>-2.2000000000000001E-3</v>
      </c>
    </row>
    <row r="317" spans="1:7" ht="18" thickBot="1" x14ac:dyDescent="0.3">
      <c r="A317" s="3">
        <v>43444</v>
      </c>
      <c r="B317" s="4">
        <v>24423.26</v>
      </c>
      <c r="C317" s="5">
        <v>24360.95</v>
      </c>
      <c r="D317" s="5">
        <v>24500.81</v>
      </c>
      <c r="E317" s="5">
        <v>23881.37</v>
      </c>
      <c r="F317" s="6" t="s">
        <v>3162</v>
      </c>
      <c r="G317" s="7">
        <v>1.4E-3</v>
      </c>
    </row>
    <row r="318" spans="1:7" ht="18" thickBot="1" x14ac:dyDescent="0.3">
      <c r="A318" s="3">
        <v>43441</v>
      </c>
      <c r="B318" s="8">
        <v>24388.95</v>
      </c>
      <c r="C318" s="5">
        <v>24918.82</v>
      </c>
      <c r="D318" s="5">
        <v>25095.62</v>
      </c>
      <c r="E318" s="5">
        <v>24284.78</v>
      </c>
      <c r="F318" s="6" t="s">
        <v>3163</v>
      </c>
      <c r="G318" s="9">
        <v>-2.24E-2</v>
      </c>
    </row>
    <row r="319" spans="1:7" ht="18" thickBot="1" x14ac:dyDescent="0.3">
      <c r="A319" s="3">
        <v>43440</v>
      </c>
      <c r="B319" s="8">
        <v>24947.67</v>
      </c>
      <c r="C319" s="5">
        <v>24737.42</v>
      </c>
      <c r="D319" s="5">
        <v>24951.01</v>
      </c>
      <c r="E319" s="5">
        <v>24242.22</v>
      </c>
      <c r="F319" s="6" t="s">
        <v>3164</v>
      </c>
      <c r="G319" s="9">
        <v>-3.2000000000000002E-3</v>
      </c>
    </row>
    <row r="320" spans="1:7" ht="18" thickBot="1" x14ac:dyDescent="0.3">
      <c r="A320" s="3">
        <v>43438</v>
      </c>
      <c r="B320" s="8">
        <v>25027.07</v>
      </c>
      <c r="C320" s="5">
        <v>25752.560000000001</v>
      </c>
      <c r="D320" s="5">
        <v>25773.119999999999</v>
      </c>
      <c r="E320" s="5">
        <v>25008.11</v>
      </c>
      <c r="F320" s="6" t="s">
        <v>3165</v>
      </c>
      <c r="G320" s="9">
        <v>-3.1E-2</v>
      </c>
    </row>
    <row r="321" spans="1:7" ht="18" thickBot="1" x14ac:dyDescent="0.3">
      <c r="A321" s="3">
        <v>43437</v>
      </c>
      <c r="B321" s="4">
        <v>25826.43</v>
      </c>
      <c r="C321" s="5">
        <v>25779.57</v>
      </c>
      <c r="D321" s="5">
        <v>25980.21</v>
      </c>
      <c r="E321" s="5">
        <v>25670.51</v>
      </c>
      <c r="F321" s="6" t="s">
        <v>3166</v>
      </c>
      <c r="G321" s="7">
        <v>1.1299999999999999E-2</v>
      </c>
    </row>
    <row r="322" spans="1:7" ht="18" thickBot="1" x14ac:dyDescent="0.3">
      <c r="A322" s="3">
        <v>43434</v>
      </c>
      <c r="B322" s="4">
        <v>25538.46</v>
      </c>
      <c r="C322" s="5">
        <v>25307.14</v>
      </c>
      <c r="D322" s="5">
        <v>25549.71</v>
      </c>
      <c r="E322" s="5">
        <v>25250.97</v>
      </c>
      <c r="F322" s="6" t="s">
        <v>3167</v>
      </c>
      <c r="G322" s="7">
        <v>7.9000000000000008E-3</v>
      </c>
    </row>
    <row r="323" spans="1:7" ht="18" thickBot="1" x14ac:dyDescent="0.3">
      <c r="A323" s="3">
        <v>43433</v>
      </c>
      <c r="B323" s="8">
        <v>25338.84</v>
      </c>
      <c r="C323" s="5">
        <v>25343.65</v>
      </c>
      <c r="D323" s="5">
        <v>25479.040000000001</v>
      </c>
      <c r="E323" s="5">
        <v>25202.79</v>
      </c>
      <c r="F323" s="6" t="s">
        <v>3093</v>
      </c>
      <c r="G323" s="9">
        <v>-1.1000000000000001E-3</v>
      </c>
    </row>
    <row r="324" spans="1:7" ht="18" thickBot="1" x14ac:dyDescent="0.3">
      <c r="A324" s="3">
        <v>43432</v>
      </c>
      <c r="B324" s="4">
        <v>25366.43</v>
      </c>
      <c r="C324" s="5">
        <v>24832.84</v>
      </c>
      <c r="D324" s="5">
        <v>25368.93</v>
      </c>
      <c r="E324" s="5">
        <v>24832.84</v>
      </c>
      <c r="F324" s="6" t="s">
        <v>3168</v>
      </c>
      <c r="G324" s="7">
        <v>2.5000000000000001E-2</v>
      </c>
    </row>
    <row r="325" spans="1:7" ht="18" thickBot="1" x14ac:dyDescent="0.3">
      <c r="A325" s="3">
        <v>43431</v>
      </c>
      <c r="B325" s="4">
        <v>24748.73</v>
      </c>
      <c r="C325" s="5">
        <v>24557.02</v>
      </c>
      <c r="D325" s="5">
        <v>24750.73</v>
      </c>
      <c r="E325" s="5">
        <v>24416.03</v>
      </c>
      <c r="F325" s="6" t="s">
        <v>3169</v>
      </c>
      <c r="G325" s="7">
        <v>4.4000000000000003E-3</v>
      </c>
    </row>
    <row r="326" spans="1:7" ht="18" thickBot="1" x14ac:dyDescent="0.3">
      <c r="A326" s="3">
        <v>43430</v>
      </c>
      <c r="B326" s="4">
        <v>24640.240000000002</v>
      </c>
      <c r="C326" s="5">
        <v>24364.13</v>
      </c>
      <c r="D326" s="5">
        <v>24673.29</v>
      </c>
      <c r="E326" s="5">
        <v>24364.13</v>
      </c>
      <c r="F326" s="6" t="s">
        <v>3170</v>
      </c>
      <c r="G326" s="7">
        <v>1.46E-2</v>
      </c>
    </row>
    <row r="327" spans="1:7" ht="18" thickBot="1" x14ac:dyDescent="0.3">
      <c r="A327" s="3">
        <v>43427</v>
      </c>
      <c r="B327" s="8">
        <v>24285.95</v>
      </c>
      <c r="C327" s="5">
        <v>24336.400000000001</v>
      </c>
      <c r="D327" s="5">
        <v>24408.799999999999</v>
      </c>
      <c r="E327" s="5">
        <v>24268.74</v>
      </c>
      <c r="F327" s="6" t="s">
        <v>3171</v>
      </c>
      <c r="G327" s="9">
        <v>-7.3000000000000001E-3</v>
      </c>
    </row>
    <row r="328" spans="1:7" ht="18" thickBot="1" x14ac:dyDescent="0.3">
      <c r="A328" s="3">
        <v>43425</v>
      </c>
      <c r="B328" s="8">
        <v>24464.69</v>
      </c>
      <c r="C328" s="5">
        <v>24541.65</v>
      </c>
      <c r="D328" s="5">
        <v>24669.79</v>
      </c>
      <c r="E328" s="5">
        <v>24463.279999999999</v>
      </c>
      <c r="F328" s="6" t="s">
        <v>3172</v>
      </c>
      <c r="G328" s="9">
        <v>0</v>
      </c>
    </row>
    <row r="329" spans="1:7" ht="18" thickBot="1" x14ac:dyDescent="0.3">
      <c r="A329" s="3">
        <v>43424</v>
      </c>
      <c r="B329" s="8">
        <v>24465.64</v>
      </c>
      <c r="C329" s="5">
        <v>24618.68</v>
      </c>
      <c r="D329" s="5">
        <v>24707.26</v>
      </c>
      <c r="E329" s="5">
        <v>24368.98</v>
      </c>
      <c r="F329" s="6" t="s">
        <v>3173</v>
      </c>
      <c r="G329" s="9">
        <v>-2.2100000000000002E-2</v>
      </c>
    </row>
    <row r="330" spans="1:7" ht="18" thickBot="1" x14ac:dyDescent="0.3">
      <c r="A330" s="3">
        <v>43423</v>
      </c>
      <c r="B330" s="8">
        <v>25017.439999999999</v>
      </c>
      <c r="C330" s="5">
        <v>25392.61</v>
      </c>
      <c r="D330" s="5">
        <v>25392.61</v>
      </c>
      <c r="E330" s="5">
        <v>24900.98</v>
      </c>
      <c r="F330" s="6" t="s">
        <v>3174</v>
      </c>
      <c r="G330" s="9">
        <v>-1.5599999999999999E-2</v>
      </c>
    </row>
    <row r="331" spans="1:7" ht="18" thickBot="1" x14ac:dyDescent="0.3">
      <c r="A331" s="3">
        <v>43420</v>
      </c>
      <c r="B331" s="4">
        <v>25413.22</v>
      </c>
      <c r="C331" s="5">
        <v>25242.35</v>
      </c>
      <c r="D331" s="5">
        <v>25510.23</v>
      </c>
      <c r="E331" s="5">
        <v>25147.8</v>
      </c>
      <c r="F331" s="6" t="s">
        <v>3175</v>
      </c>
      <c r="G331" s="7">
        <v>4.8999999999999998E-3</v>
      </c>
    </row>
    <row r="332" spans="1:7" ht="18" thickBot="1" x14ac:dyDescent="0.3">
      <c r="A332" s="3">
        <v>43419</v>
      </c>
      <c r="B332" s="4">
        <v>25289.27</v>
      </c>
      <c r="C332" s="5">
        <v>25061.48</v>
      </c>
      <c r="D332" s="5">
        <v>25354.560000000001</v>
      </c>
      <c r="E332" s="5">
        <v>24787.79</v>
      </c>
      <c r="F332" s="6" t="s">
        <v>3176</v>
      </c>
      <c r="G332" s="7">
        <v>8.3000000000000001E-3</v>
      </c>
    </row>
    <row r="333" spans="1:7" ht="18" thickBot="1" x14ac:dyDescent="0.3">
      <c r="A333" s="3">
        <v>43418</v>
      </c>
      <c r="B333" s="8">
        <v>25080.5</v>
      </c>
      <c r="C333" s="5">
        <v>25388.080000000002</v>
      </c>
      <c r="D333" s="5">
        <v>25501.29</v>
      </c>
      <c r="E333" s="5">
        <v>24935.82</v>
      </c>
      <c r="F333" s="6" t="s">
        <v>3177</v>
      </c>
      <c r="G333" s="9">
        <v>-8.0999999999999996E-3</v>
      </c>
    </row>
    <row r="334" spans="1:7" ht="18" thickBot="1" x14ac:dyDescent="0.3">
      <c r="A334" s="3">
        <v>43417</v>
      </c>
      <c r="B334" s="8">
        <v>25286.49</v>
      </c>
      <c r="C334" s="5">
        <v>25321.21</v>
      </c>
      <c r="D334" s="5">
        <v>25511.03</v>
      </c>
      <c r="E334" s="5">
        <v>25193.78</v>
      </c>
      <c r="F334" s="6" t="s">
        <v>3178</v>
      </c>
      <c r="G334" s="9">
        <v>-4.0000000000000001E-3</v>
      </c>
    </row>
    <row r="335" spans="1:7" ht="18" thickBot="1" x14ac:dyDescent="0.3">
      <c r="A335" s="3">
        <v>43416</v>
      </c>
      <c r="B335" s="8">
        <v>25387.18</v>
      </c>
      <c r="C335" s="5">
        <v>25959.33</v>
      </c>
      <c r="D335" s="5">
        <v>25966.71</v>
      </c>
      <c r="E335" s="5">
        <v>25340.51</v>
      </c>
      <c r="F335" s="6" t="s">
        <v>3179</v>
      </c>
      <c r="G335" s="9">
        <v>-2.3199999999999998E-2</v>
      </c>
    </row>
    <row r="336" spans="1:7" ht="18" thickBot="1" x14ac:dyDescent="0.3">
      <c r="A336" s="3">
        <v>43413</v>
      </c>
      <c r="B336" s="8">
        <v>25989.3</v>
      </c>
      <c r="C336" s="5">
        <v>26149.11</v>
      </c>
      <c r="D336" s="5">
        <v>26161.49</v>
      </c>
      <c r="E336" s="5">
        <v>25882.91</v>
      </c>
      <c r="F336" s="6" t="s">
        <v>3180</v>
      </c>
      <c r="G336" s="9">
        <v>-7.7000000000000002E-3</v>
      </c>
    </row>
    <row r="337" spans="1:7" ht="18" thickBot="1" x14ac:dyDescent="0.3">
      <c r="A337" s="3">
        <v>43412</v>
      </c>
      <c r="B337" s="4">
        <v>26191.22</v>
      </c>
      <c r="C337" s="5">
        <v>26139.59</v>
      </c>
      <c r="D337" s="5">
        <v>26277.82</v>
      </c>
      <c r="E337" s="5">
        <v>26081.9</v>
      </c>
      <c r="F337" s="6" t="s">
        <v>3181</v>
      </c>
      <c r="G337" s="7">
        <v>4.0000000000000002E-4</v>
      </c>
    </row>
    <row r="338" spans="1:7" ht="18" thickBot="1" x14ac:dyDescent="0.3">
      <c r="A338" s="3">
        <v>43411</v>
      </c>
      <c r="B338" s="4">
        <v>26180.3</v>
      </c>
      <c r="C338" s="5">
        <v>25788.46</v>
      </c>
      <c r="D338" s="5">
        <v>26200.14</v>
      </c>
      <c r="E338" s="5">
        <v>25765.88</v>
      </c>
      <c r="F338" s="6" t="s">
        <v>3182</v>
      </c>
      <c r="G338" s="7">
        <v>2.1299999999999999E-2</v>
      </c>
    </row>
    <row r="339" spans="1:7" ht="18" thickBot="1" x14ac:dyDescent="0.3">
      <c r="A339" s="3">
        <v>43410</v>
      </c>
      <c r="B339" s="4">
        <v>25635.01</v>
      </c>
      <c r="C339" s="5">
        <v>25452.83</v>
      </c>
      <c r="D339" s="5">
        <v>25651.86</v>
      </c>
      <c r="E339" s="5">
        <v>25444.9</v>
      </c>
      <c r="F339" s="6" t="s">
        <v>3183</v>
      </c>
      <c r="G339" s="7">
        <v>6.7999999999999996E-3</v>
      </c>
    </row>
    <row r="340" spans="1:7" ht="18" thickBot="1" x14ac:dyDescent="0.3">
      <c r="A340" s="3">
        <v>43409</v>
      </c>
      <c r="B340" s="4">
        <v>25461.7</v>
      </c>
      <c r="C340" s="5">
        <v>25261.47</v>
      </c>
      <c r="D340" s="5">
        <v>25507.35</v>
      </c>
      <c r="E340" s="5">
        <v>25261.47</v>
      </c>
      <c r="F340" s="6" t="s">
        <v>3184</v>
      </c>
      <c r="G340" s="7">
        <v>7.6E-3</v>
      </c>
    </row>
    <row r="341" spans="1:7" ht="18" thickBot="1" x14ac:dyDescent="0.3">
      <c r="A341" s="3">
        <v>43406</v>
      </c>
      <c r="B341" s="8">
        <v>25270.83</v>
      </c>
      <c r="C341" s="5">
        <v>25443.599999999999</v>
      </c>
      <c r="D341" s="5">
        <v>25578.98</v>
      </c>
      <c r="E341" s="5">
        <v>25078.720000000001</v>
      </c>
      <c r="F341" s="6" t="s">
        <v>3185</v>
      </c>
      <c r="G341" s="9">
        <v>-4.3E-3</v>
      </c>
    </row>
    <row r="342" spans="1:7" ht="18" thickBot="1" x14ac:dyDescent="0.3">
      <c r="A342" s="3">
        <v>43405</v>
      </c>
      <c r="B342" s="4">
        <v>25380.74</v>
      </c>
      <c r="C342" s="5">
        <v>25142.080000000002</v>
      </c>
      <c r="D342" s="5">
        <v>25396.47</v>
      </c>
      <c r="E342" s="5">
        <v>25108.11</v>
      </c>
      <c r="F342" s="6" t="s">
        <v>3186</v>
      </c>
      <c r="G342" s="7">
        <v>1.06E-2</v>
      </c>
    </row>
    <row r="343" spans="1:7" ht="18" thickBot="1" x14ac:dyDescent="0.3">
      <c r="A343" s="3">
        <v>43404</v>
      </c>
      <c r="B343" s="4">
        <v>25115.759999999998</v>
      </c>
      <c r="C343" s="5">
        <v>25008.82</v>
      </c>
      <c r="D343" s="5">
        <v>25336.55</v>
      </c>
      <c r="E343" s="5">
        <v>25008.82</v>
      </c>
      <c r="F343" s="6" t="s">
        <v>3187</v>
      </c>
      <c r="G343" s="7">
        <v>9.7000000000000003E-3</v>
      </c>
    </row>
    <row r="344" spans="1:7" ht="18" thickBot="1" x14ac:dyDescent="0.3">
      <c r="A344" s="3">
        <v>43403</v>
      </c>
      <c r="B344" s="4">
        <v>24874.639999999999</v>
      </c>
      <c r="C344" s="5">
        <v>24482.04</v>
      </c>
      <c r="D344" s="5">
        <v>24906.68</v>
      </c>
      <c r="E344" s="5">
        <v>24415.69</v>
      </c>
      <c r="F344" s="6" t="s">
        <v>3188</v>
      </c>
      <c r="G344" s="7">
        <v>1.77E-2</v>
      </c>
    </row>
    <row r="345" spans="1:7" ht="18" thickBot="1" x14ac:dyDescent="0.3">
      <c r="A345" s="3">
        <v>43402</v>
      </c>
      <c r="B345" s="8">
        <v>24442.92</v>
      </c>
      <c r="C345" s="5">
        <v>24818.98</v>
      </c>
      <c r="D345" s="5">
        <v>25040.58</v>
      </c>
      <c r="E345" s="5">
        <v>24122.23</v>
      </c>
      <c r="F345" s="6" t="s">
        <v>3189</v>
      </c>
      <c r="G345" s="9">
        <v>-9.9000000000000008E-3</v>
      </c>
    </row>
    <row r="346" spans="1:7" ht="18" thickBot="1" x14ac:dyDescent="0.3">
      <c r="A346" s="3">
        <v>43399</v>
      </c>
      <c r="B346" s="8">
        <v>24688.31</v>
      </c>
      <c r="C346" s="5">
        <v>24770.25</v>
      </c>
      <c r="D346" s="5">
        <v>24916.16</v>
      </c>
      <c r="E346" s="5">
        <v>24445.19</v>
      </c>
      <c r="F346" s="6" t="s">
        <v>3190</v>
      </c>
      <c r="G346" s="9">
        <v>-1.1900000000000001E-2</v>
      </c>
    </row>
    <row r="347" spans="1:7" ht="18" thickBot="1" x14ac:dyDescent="0.3">
      <c r="A347" s="3">
        <v>43398</v>
      </c>
      <c r="B347" s="4">
        <v>24984.55</v>
      </c>
      <c r="C347" s="5">
        <v>24736.54</v>
      </c>
      <c r="D347" s="5">
        <v>25104.29</v>
      </c>
      <c r="E347" s="5">
        <v>24645.56</v>
      </c>
      <c r="F347" s="6" t="s">
        <v>3191</v>
      </c>
      <c r="G347" s="7">
        <v>1.6299999999999999E-2</v>
      </c>
    </row>
    <row r="348" spans="1:7" ht="18" thickBot="1" x14ac:dyDescent="0.3">
      <c r="A348" s="3">
        <v>43397</v>
      </c>
      <c r="B348" s="8">
        <v>24583.42</v>
      </c>
      <c r="C348" s="5">
        <v>25172.880000000001</v>
      </c>
      <c r="D348" s="5">
        <v>25306.23</v>
      </c>
      <c r="E348" s="5">
        <v>24533.19</v>
      </c>
      <c r="F348" s="6" t="s">
        <v>3192</v>
      </c>
      <c r="G348" s="9">
        <v>-2.41E-2</v>
      </c>
    </row>
    <row r="349" spans="1:7" ht="18" thickBot="1" x14ac:dyDescent="0.3">
      <c r="A349" s="3">
        <v>43396</v>
      </c>
      <c r="B349" s="8">
        <v>25191.43</v>
      </c>
      <c r="C349" s="5">
        <v>25038.46</v>
      </c>
      <c r="D349" s="5">
        <v>25307.7</v>
      </c>
      <c r="E349" s="5">
        <v>24768.79</v>
      </c>
      <c r="F349" s="6" t="s">
        <v>3193</v>
      </c>
      <c r="G349" s="9">
        <v>-5.0000000000000001E-3</v>
      </c>
    </row>
    <row r="350" spans="1:7" ht="18" thickBot="1" x14ac:dyDescent="0.3">
      <c r="A350" s="3">
        <v>43395</v>
      </c>
      <c r="B350" s="8">
        <v>25317.41</v>
      </c>
      <c r="C350" s="5">
        <v>25492.14</v>
      </c>
      <c r="D350" s="5">
        <v>25561.34</v>
      </c>
      <c r="E350" s="5">
        <v>25236.05</v>
      </c>
      <c r="F350" s="6" t="s">
        <v>3194</v>
      </c>
      <c r="G350" s="9">
        <v>-5.0000000000000001E-3</v>
      </c>
    </row>
    <row r="351" spans="1:7" ht="18" thickBot="1" x14ac:dyDescent="0.3">
      <c r="A351" s="3">
        <v>43392</v>
      </c>
      <c r="B351" s="4">
        <v>25444.34</v>
      </c>
      <c r="C351" s="5">
        <v>25421.09</v>
      </c>
      <c r="D351" s="5">
        <v>25608.71</v>
      </c>
      <c r="E351" s="5">
        <v>25350.02</v>
      </c>
      <c r="F351" s="6" t="s">
        <v>3195</v>
      </c>
      <c r="G351" s="7">
        <v>2.5999999999999999E-3</v>
      </c>
    </row>
    <row r="352" spans="1:7" ht="18" thickBot="1" x14ac:dyDescent="0.3">
      <c r="A352" s="3">
        <v>43391</v>
      </c>
      <c r="B352" s="8">
        <v>25379.45</v>
      </c>
      <c r="C352" s="5">
        <v>25645.56</v>
      </c>
      <c r="D352" s="5">
        <v>25691.46</v>
      </c>
      <c r="E352" s="5">
        <v>25236.01</v>
      </c>
      <c r="F352" s="6" t="s">
        <v>3196</v>
      </c>
      <c r="G352" s="9">
        <v>-1.2699999999999999E-2</v>
      </c>
    </row>
    <row r="353" spans="1:7" ht="18" thickBot="1" x14ac:dyDescent="0.3">
      <c r="A353" s="3">
        <v>43390</v>
      </c>
      <c r="B353" s="8">
        <v>25706.68</v>
      </c>
      <c r="C353" s="5">
        <v>25705.87</v>
      </c>
      <c r="D353" s="5">
        <v>25810.09</v>
      </c>
      <c r="E353" s="5">
        <v>25479.16</v>
      </c>
      <c r="F353" s="6" t="s">
        <v>3197</v>
      </c>
      <c r="G353" s="9">
        <v>-3.5999999999999999E-3</v>
      </c>
    </row>
    <row r="354" spans="1:7" ht="18" thickBot="1" x14ac:dyDescent="0.3">
      <c r="A354" s="3">
        <v>43389</v>
      </c>
      <c r="B354" s="4">
        <v>25798.42</v>
      </c>
      <c r="C354" s="5">
        <v>25351.53</v>
      </c>
      <c r="D354" s="5">
        <v>25817.68</v>
      </c>
      <c r="E354" s="5">
        <v>25351.53</v>
      </c>
      <c r="F354" s="6" t="s">
        <v>3198</v>
      </c>
      <c r="G354" s="7">
        <v>2.1700000000000001E-2</v>
      </c>
    </row>
    <row r="355" spans="1:7" ht="18" thickBot="1" x14ac:dyDescent="0.3">
      <c r="A355" s="3">
        <v>43388</v>
      </c>
      <c r="B355" s="8">
        <v>25250.55</v>
      </c>
      <c r="C355" s="5">
        <v>25332.46</v>
      </c>
      <c r="D355" s="5">
        <v>25482.42</v>
      </c>
      <c r="E355" s="5">
        <v>25243.88</v>
      </c>
      <c r="F355" s="6" t="s">
        <v>3199</v>
      </c>
      <c r="G355" s="9">
        <v>-3.5000000000000001E-3</v>
      </c>
    </row>
    <row r="356" spans="1:7" ht="18" thickBot="1" x14ac:dyDescent="0.3">
      <c r="A356" s="3">
        <v>43385</v>
      </c>
      <c r="B356" s="4">
        <v>25339.99</v>
      </c>
      <c r="C356" s="5">
        <v>25407.63</v>
      </c>
      <c r="D356" s="5">
        <v>25467.55</v>
      </c>
      <c r="E356" s="5">
        <v>25000.83</v>
      </c>
      <c r="F356" s="6" t="s">
        <v>3200</v>
      </c>
      <c r="G356" s="7">
        <v>1.15E-2</v>
      </c>
    </row>
    <row r="357" spans="1:7" ht="18" thickBot="1" x14ac:dyDescent="0.3">
      <c r="A357" s="3">
        <v>43384</v>
      </c>
      <c r="B357" s="8">
        <v>25052.83</v>
      </c>
      <c r="C357" s="5">
        <v>25518.39</v>
      </c>
      <c r="D357" s="5">
        <v>25683.64</v>
      </c>
      <c r="E357" s="5">
        <v>24899.77</v>
      </c>
      <c r="F357" s="6" t="s">
        <v>3201</v>
      </c>
      <c r="G357" s="9">
        <v>-2.1299999999999999E-2</v>
      </c>
    </row>
    <row r="358" spans="1:7" ht="18" thickBot="1" x14ac:dyDescent="0.3">
      <c r="A358" s="3">
        <v>43383</v>
      </c>
      <c r="B358" s="8">
        <v>25598.74</v>
      </c>
      <c r="C358" s="5">
        <v>26441.73</v>
      </c>
      <c r="D358" s="5">
        <v>26441.73</v>
      </c>
      <c r="E358" s="5">
        <v>25593.65</v>
      </c>
      <c r="F358" s="6" t="s">
        <v>358</v>
      </c>
      <c r="G358" s="9">
        <v>-3.15E-2</v>
      </c>
    </row>
    <row r="359" spans="1:7" ht="18" thickBot="1" x14ac:dyDescent="0.3">
      <c r="A359" s="3">
        <v>43382</v>
      </c>
      <c r="B359" s="8">
        <v>26430.57</v>
      </c>
      <c r="C359" s="5">
        <v>26469.19</v>
      </c>
      <c r="D359" s="5">
        <v>26539.94</v>
      </c>
      <c r="E359" s="5">
        <v>26324.16</v>
      </c>
      <c r="F359" s="6" t="s">
        <v>3202</v>
      </c>
      <c r="G359" s="9">
        <v>-2.0999999999999999E-3</v>
      </c>
    </row>
    <row r="360" spans="1:7" ht="18" thickBot="1" x14ac:dyDescent="0.3">
      <c r="A360" s="3">
        <v>43381</v>
      </c>
      <c r="B360" s="4">
        <v>26486.78</v>
      </c>
      <c r="C360" s="5">
        <v>26399.45</v>
      </c>
      <c r="D360" s="5">
        <v>26529.35</v>
      </c>
      <c r="E360" s="5">
        <v>26223.09</v>
      </c>
      <c r="F360" s="6" t="s">
        <v>3203</v>
      </c>
      <c r="G360" s="7">
        <v>1.5E-3</v>
      </c>
    </row>
    <row r="361" spans="1:7" ht="18" thickBot="1" x14ac:dyDescent="0.3">
      <c r="A361" s="3">
        <v>43378</v>
      </c>
      <c r="B361" s="8">
        <v>26447.05</v>
      </c>
      <c r="C361" s="5">
        <v>26632.77</v>
      </c>
      <c r="D361" s="5">
        <v>26676.16</v>
      </c>
      <c r="E361" s="5">
        <v>26301.81</v>
      </c>
      <c r="F361" s="6" t="s">
        <v>3204</v>
      </c>
      <c r="G361" s="9">
        <v>-6.7999999999999996E-3</v>
      </c>
    </row>
    <row r="362" spans="1:7" ht="18" thickBot="1" x14ac:dyDescent="0.3">
      <c r="A362" s="3">
        <v>43377</v>
      </c>
      <c r="B362" s="8">
        <v>26627.48</v>
      </c>
      <c r="C362" s="5">
        <v>26784.080000000002</v>
      </c>
      <c r="D362" s="5">
        <v>26793.82</v>
      </c>
      <c r="E362" s="5">
        <v>26471.61</v>
      </c>
      <c r="F362" s="6" t="s">
        <v>3205</v>
      </c>
      <c r="G362" s="9">
        <v>-7.4999999999999997E-3</v>
      </c>
    </row>
    <row r="363" spans="1:7" ht="18" thickBot="1" x14ac:dyDescent="0.3">
      <c r="A363" s="3">
        <v>43376</v>
      </c>
      <c r="B363" s="4">
        <v>26828.39</v>
      </c>
      <c r="C363" s="5">
        <v>26833.47</v>
      </c>
      <c r="D363" s="5">
        <v>26951.81</v>
      </c>
      <c r="E363" s="5">
        <v>26789.08</v>
      </c>
      <c r="F363" s="6" t="s">
        <v>3206</v>
      </c>
      <c r="G363" s="7">
        <v>2E-3</v>
      </c>
    </row>
    <row r="364" spans="1:7" ht="18" thickBot="1" x14ac:dyDescent="0.3">
      <c r="A364" s="3">
        <v>43375</v>
      </c>
      <c r="B364" s="4">
        <v>26773.94</v>
      </c>
      <c r="C364" s="5">
        <v>26648.91</v>
      </c>
      <c r="D364" s="5">
        <v>26824.78</v>
      </c>
      <c r="E364" s="5">
        <v>26627.66</v>
      </c>
      <c r="F364" s="6" t="s">
        <v>3207</v>
      </c>
      <c r="G364" s="7">
        <v>4.5999999999999999E-3</v>
      </c>
    </row>
    <row r="365" spans="1:7" ht="18" thickBot="1" x14ac:dyDescent="0.3">
      <c r="A365" s="3">
        <v>43374</v>
      </c>
      <c r="B365" s="4">
        <v>26651.21</v>
      </c>
      <c r="C365" s="5">
        <v>26598.36</v>
      </c>
      <c r="D365" s="5">
        <v>26737.98</v>
      </c>
      <c r="E365" s="5">
        <v>26596.05</v>
      </c>
      <c r="F365" s="6" t="s">
        <v>3208</v>
      </c>
      <c r="G365" s="7">
        <v>7.3000000000000001E-3</v>
      </c>
    </row>
    <row r="366" spans="1:7" ht="18" thickBot="1" x14ac:dyDescent="0.3">
      <c r="A366" s="3">
        <v>43371</v>
      </c>
      <c r="B366" s="4">
        <v>26458.31</v>
      </c>
      <c r="C366" s="5">
        <v>26407.66</v>
      </c>
      <c r="D366" s="5">
        <v>26515.759999999998</v>
      </c>
      <c r="E366" s="5">
        <v>26383.57</v>
      </c>
      <c r="F366" s="6" t="s">
        <v>3209</v>
      </c>
      <c r="G366" s="7">
        <v>6.9999999999999999E-4</v>
      </c>
    </row>
    <row r="367" spans="1:7" ht="18" thickBot="1" x14ac:dyDescent="0.3">
      <c r="A367" s="3">
        <v>43370</v>
      </c>
      <c r="B367" s="4">
        <v>26439.93</v>
      </c>
      <c r="C367" s="5">
        <v>26418.27</v>
      </c>
      <c r="D367" s="5">
        <v>26557.01</v>
      </c>
      <c r="E367" s="5">
        <v>26379.95</v>
      </c>
      <c r="F367" s="6" t="s">
        <v>3210</v>
      </c>
      <c r="G367" s="7">
        <v>2.0999999999999999E-3</v>
      </c>
    </row>
    <row r="368" spans="1:7" ht="18" thickBot="1" x14ac:dyDescent="0.3">
      <c r="A368" s="3">
        <v>43369</v>
      </c>
      <c r="B368" s="8">
        <v>26385.279999999999</v>
      </c>
      <c r="C368" s="5">
        <v>26536.86</v>
      </c>
      <c r="D368" s="5">
        <v>26606.09</v>
      </c>
      <c r="E368" s="5">
        <v>26349.34</v>
      </c>
      <c r="F368" s="6" t="s">
        <v>3211</v>
      </c>
      <c r="G368" s="9">
        <v>-4.0000000000000001E-3</v>
      </c>
    </row>
    <row r="369" spans="1:7" ht="18" thickBot="1" x14ac:dyDescent="0.3">
      <c r="A369" s="3">
        <v>43368</v>
      </c>
      <c r="B369" s="8">
        <v>26492.21</v>
      </c>
      <c r="C369" s="5">
        <v>26601.58</v>
      </c>
      <c r="D369" s="5">
        <v>26634.85</v>
      </c>
      <c r="E369" s="5">
        <v>26475.58</v>
      </c>
      <c r="F369" s="6" t="s">
        <v>3212</v>
      </c>
      <c r="G369" s="9">
        <v>-2.5999999999999999E-3</v>
      </c>
    </row>
    <row r="370" spans="1:7" ht="18" thickBot="1" x14ac:dyDescent="0.3">
      <c r="A370" s="3">
        <v>43367</v>
      </c>
      <c r="B370" s="8">
        <v>26562.05</v>
      </c>
      <c r="C370" s="5">
        <v>26705.25</v>
      </c>
      <c r="D370" s="5">
        <v>26709.94</v>
      </c>
      <c r="E370" s="5">
        <v>26548.68</v>
      </c>
      <c r="F370" s="6" t="s">
        <v>3213</v>
      </c>
      <c r="G370" s="9">
        <v>-6.7999999999999996E-3</v>
      </c>
    </row>
    <row r="371" spans="1:7" ht="18" thickBot="1" x14ac:dyDescent="0.3">
      <c r="A371" s="3">
        <v>43364</v>
      </c>
      <c r="B371" s="4">
        <v>26743.5</v>
      </c>
      <c r="C371" s="5">
        <v>26726.25</v>
      </c>
      <c r="D371" s="5">
        <v>26769.16</v>
      </c>
      <c r="E371" s="5">
        <v>26680.37</v>
      </c>
      <c r="F371" s="6" t="s">
        <v>3214</v>
      </c>
      <c r="G371" s="7">
        <v>3.2000000000000002E-3</v>
      </c>
    </row>
    <row r="372" spans="1:7" ht="18" thickBot="1" x14ac:dyDescent="0.3">
      <c r="A372" s="3">
        <v>43363</v>
      </c>
      <c r="B372" s="4">
        <v>26656.98</v>
      </c>
      <c r="C372" s="5">
        <v>26519.39</v>
      </c>
      <c r="D372" s="5">
        <v>26697.49</v>
      </c>
      <c r="E372" s="5">
        <v>26519.39</v>
      </c>
      <c r="F372" s="6" t="s">
        <v>3215</v>
      </c>
      <c r="G372" s="7">
        <v>9.4999999999999998E-3</v>
      </c>
    </row>
    <row r="373" spans="1:7" ht="18" thickBot="1" x14ac:dyDescent="0.3">
      <c r="A373" s="3">
        <v>43362</v>
      </c>
      <c r="B373" s="4">
        <v>26405.759999999998</v>
      </c>
      <c r="C373" s="5">
        <v>26287.84</v>
      </c>
      <c r="D373" s="5">
        <v>26464.41</v>
      </c>
      <c r="E373" s="5">
        <v>26280.76</v>
      </c>
      <c r="F373" s="6" t="s">
        <v>3216</v>
      </c>
      <c r="G373" s="7">
        <v>6.1000000000000004E-3</v>
      </c>
    </row>
    <row r="374" spans="1:7" ht="18" thickBot="1" x14ac:dyDescent="0.3">
      <c r="A374" s="3">
        <v>43361</v>
      </c>
      <c r="B374" s="4">
        <v>26246.959999999999</v>
      </c>
      <c r="C374" s="5">
        <v>26076.21</v>
      </c>
      <c r="D374" s="5">
        <v>26317.34</v>
      </c>
      <c r="E374" s="5">
        <v>26076.21</v>
      </c>
      <c r="F374" s="6" t="s">
        <v>3217</v>
      </c>
      <c r="G374" s="7">
        <v>7.1000000000000004E-3</v>
      </c>
    </row>
    <row r="375" spans="1:7" ht="18" thickBot="1" x14ac:dyDescent="0.3">
      <c r="A375" s="3">
        <v>43360</v>
      </c>
      <c r="B375" s="8">
        <v>26062.12</v>
      </c>
      <c r="C375" s="5">
        <v>26151.66</v>
      </c>
      <c r="D375" s="5">
        <v>26184.47</v>
      </c>
      <c r="E375" s="5">
        <v>26030.35</v>
      </c>
      <c r="F375" s="6" t="s">
        <v>3218</v>
      </c>
      <c r="G375" s="9">
        <v>-3.5000000000000001E-3</v>
      </c>
    </row>
    <row r="376" spans="1:7" ht="18" thickBot="1" x14ac:dyDescent="0.3">
      <c r="A376" s="3">
        <v>43357</v>
      </c>
      <c r="B376" s="4">
        <v>26154.67</v>
      </c>
      <c r="C376" s="5">
        <v>26169.56</v>
      </c>
      <c r="D376" s="5">
        <v>26211.11</v>
      </c>
      <c r="E376" s="5">
        <v>26068.29</v>
      </c>
      <c r="F376" s="6" t="s">
        <v>3219</v>
      </c>
      <c r="G376" s="7">
        <v>2.9999999999999997E-4</v>
      </c>
    </row>
    <row r="377" spans="1:7" ht="18" thickBot="1" x14ac:dyDescent="0.3">
      <c r="A377" s="3">
        <v>43356</v>
      </c>
      <c r="B377" s="4">
        <v>26145.99</v>
      </c>
      <c r="C377" s="5">
        <v>26083.94</v>
      </c>
      <c r="D377" s="5">
        <v>26191.64</v>
      </c>
      <c r="E377" s="5">
        <v>26067.08</v>
      </c>
      <c r="F377" s="6" t="s">
        <v>3220</v>
      </c>
      <c r="G377" s="7">
        <v>5.7000000000000002E-3</v>
      </c>
    </row>
    <row r="378" spans="1:7" ht="18" thickBot="1" x14ac:dyDescent="0.3">
      <c r="A378" s="3">
        <v>43355</v>
      </c>
      <c r="B378" s="4">
        <v>25998.92</v>
      </c>
      <c r="C378" s="5">
        <v>25989.07</v>
      </c>
      <c r="D378" s="5">
        <v>26145.72</v>
      </c>
      <c r="E378" s="5">
        <v>25929.43</v>
      </c>
      <c r="F378" s="6" t="s">
        <v>3221</v>
      </c>
      <c r="G378" s="7">
        <v>1.1000000000000001E-3</v>
      </c>
    </row>
    <row r="379" spans="1:7" ht="18" thickBot="1" x14ac:dyDescent="0.3">
      <c r="A379" s="3">
        <v>43354</v>
      </c>
      <c r="B379" s="4">
        <v>25971.06</v>
      </c>
      <c r="C379" s="5">
        <v>25841.14</v>
      </c>
      <c r="D379" s="5">
        <v>26019.919999999998</v>
      </c>
      <c r="E379" s="5">
        <v>25754.32</v>
      </c>
      <c r="F379" s="6" t="s">
        <v>3222</v>
      </c>
      <c r="G379" s="7">
        <v>4.4000000000000003E-3</v>
      </c>
    </row>
    <row r="380" spans="1:7" ht="18" thickBot="1" x14ac:dyDescent="0.3">
      <c r="A380" s="3">
        <v>43353</v>
      </c>
      <c r="B380" s="8">
        <v>25857.07</v>
      </c>
      <c r="C380" s="5">
        <v>25991.91</v>
      </c>
      <c r="D380" s="5">
        <v>26039.96</v>
      </c>
      <c r="E380" s="5">
        <v>25854.13</v>
      </c>
      <c r="F380" s="6" t="s">
        <v>3223</v>
      </c>
      <c r="G380" s="9">
        <v>-2.3E-3</v>
      </c>
    </row>
    <row r="381" spans="1:7" ht="18" thickBot="1" x14ac:dyDescent="0.3">
      <c r="A381" s="3">
        <v>43350</v>
      </c>
      <c r="B381" s="8">
        <v>25916.54</v>
      </c>
      <c r="C381" s="5">
        <v>25951.02</v>
      </c>
      <c r="D381" s="5">
        <v>26002.99</v>
      </c>
      <c r="E381" s="5">
        <v>25818.39</v>
      </c>
      <c r="F381" s="6" t="s">
        <v>3224</v>
      </c>
      <c r="G381" s="9">
        <v>-3.0999999999999999E-3</v>
      </c>
    </row>
    <row r="382" spans="1:7" ht="18" thickBot="1" x14ac:dyDescent="0.3">
      <c r="A382" s="3">
        <v>43349</v>
      </c>
      <c r="B382" s="4">
        <v>25995.87</v>
      </c>
      <c r="C382" s="5">
        <v>25973.02</v>
      </c>
      <c r="D382" s="5">
        <v>26073.68</v>
      </c>
      <c r="E382" s="5">
        <v>25880.84</v>
      </c>
      <c r="F382" s="6" t="s">
        <v>3225</v>
      </c>
      <c r="G382" s="7">
        <v>8.0000000000000004E-4</v>
      </c>
    </row>
    <row r="383" spans="1:7" ht="18" thickBot="1" x14ac:dyDescent="0.3">
      <c r="A383" s="3">
        <v>43348</v>
      </c>
      <c r="B383" s="4">
        <v>25974.99</v>
      </c>
      <c r="C383" s="5">
        <v>25919.84</v>
      </c>
      <c r="D383" s="5">
        <v>26011.22</v>
      </c>
      <c r="E383" s="5">
        <v>25871.040000000001</v>
      </c>
      <c r="F383" s="6" t="s">
        <v>3226</v>
      </c>
      <c r="G383" s="7">
        <v>8.9999999999999998E-4</v>
      </c>
    </row>
    <row r="384" spans="1:7" ht="18" thickBot="1" x14ac:dyDescent="0.3">
      <c r="A384" s="3">
        <v>43347</v>
      </c>
      <c r="B384" s="8">
        <v>25952.48</v>
      </c>
      <c r="C384" s="5">
        <v>25916.07</v>
      </c>
      <c r="D384" s="5">
        <v>25971.77</v>
      </c>
      <c r="E384" s="5">
        <v>25805.95</v>
      </c>
      <c r="F384" s="6" t="s">
        <v>3227</v>
      </c>
      <c r="G384" s="9">
        <v>-5.0000000000000001E-4</v>
      </c>
    </row>
    <row r="385" spans="1:7" ht="18" thickBot="1" x14ac:dyDescent="0.3">
      <c r="A385" s="3">
        <v>43343</v>
      </c>
      <c r="B385" s="8">
        <v>25964.82</v>
      </c>
      <c r="C385" s="5">
        <v>25964.85</v>
      </c>
      <c r="D385" s="5">
        <v>26028.83</v>
      </c>
      <c r="E385" s="5">
        <v>25879.77</v>
      </c>
      <c r="F385" s="6" t="s">
        <v>350</v>
      </c>
      <c r="G385" s="9">
        <v>-8.9999999999999998E-4</v>
      </c>
    </row>
    <row r="386" spans="1:7" ht="18" thickBot="1" x14ac:dyDescent="0.3">
      <c r="A386" s="3">
        <v>43342</v>
      </c>
      <c r="B386" s="8">
        <v>25986.92</v>
      </c>
      <c r="C386" s="5">
        <v>26099.01</v>
      </c>
      <c r="D386" s="5">
        <v>26104.37</v>
      </c>
      <c r="E386" s="5">
        <v>25934.799999999999</v>
      </c>
      <c r="F386" s="6" t="s">
        <v>3228</v>
      </c>
      <c r="G386" s="9">
        <v>-5.3E-3</v>
      </c>
    </row>
    <row r="387" spans="1:7" ht="18" thickBot="1" x14ac:dyDescent="0.3">
      <c r="A387" s="3">
        <v>43341</v>
      </c>
      <c r="B387" s="4">
        <v>26124.57</v>
      </c>
      <c r="C387" s="5">
        <v>26082.53</v>
      </c>
      <c r="D387" s="5">
        <v>26167.94</v>
      </c>
      <c r="E387" s="5">
        <v>26035.3</v>
      </c>
      <c r="F387" s="6" t="s">
        <v>3229</v>
      </c>
      <c r="G387" s="7">
        <v>2.3E-3</v>
      </c>
    </row>
    <row r="388" spans="1:7" ht="18" thickBot="1" x14ac:dyDescent="0.3">
      <c r="A388" s="3">
        <v>43340</v>
      </c>
      <c r="B388" s="4">
        <v>26064.02</v>
      </c>
      <c r="C388" s="5">
        <v>26092.7</v>
      </c>
      <c r="D388" s="5">
        <v>26122.240000000002</v>
      </c>
      <c r="E388" s="5">
        <v>26037.85</v>
      </c>
      <c r="F388" s="6" t="s">
        <v>3230</v>
      </c>
      <c r="G388" s="7">
        <v>5.9999999999999995E-4</v>
      </c>
    </row>
    <row r="389" spans="1:7" ht="18" thickBot="1" x14ac:dyDescent="0.3">
      <c r="A389" s="3">
        <v>43339</v>
      </c>
      <c r="B389" s="4">
        <v>26049.64</v>
      </c>
      <c r="C389" s="5">
        <v>25882.71</v>
      </c>
      <c r="D389" s="5">
        <v>26067.57</v>
      </c>
      <c r="E389" s="5">
        <v>25882.71</v>
      </c>
      <c r="F389" s="6" t="s">
        <v>3231</v>
      </c>
      <c r="G389" s="7">
        <v>1.01E-2</v>
      </c>
    </row>
    <row r="390" spans="1:7" ht="18" thickBot="1" x14ac:dyDescent="0.3">
      <c r="A390" s="3">
        <v>43336</v>
      </c>
      <c r="B390" s="4">
        <v>25790.35</v>
      </c>
      <c r="C390" s="5">
        <v>25688.58</v>
      </c>
      <c r="D390" s="5">
        <v>25826.05</v>
      </c>
      <c r="E390" s="5">
        <v>25688.58</v>
      </c>
      <c r="F390" s="6" t="s">
        <v>1965</v>
      </c>
      <c r="G390" s="7">
        <v>5.1999999999999998E-3</v>
      </c>
    </row>
    <row r="391" spans="1:7" ht="18" thickBot="1" x14ac:dyDescent="0.3">
      <c r="A391" s="3">
        <v>43335</v>
      </c>
      <c r="B391" s="8">
        <v>25656.98</v>
      </c>
      <c r="C391" s="5">
        <v>25714.86</v>
      </c>
      <c r="D391" s="5">
        <v>25762.560000000001</v>
      </c>
      <c r="E391" s="5">
        <v>25608.02</v>
      </c>
      <c r="F391" s="6" t="s">
        <v>3232</v>
      </c>
      <c r="G391" s="9">
        <v>-3.0000000000000001E-3</v>
      </c>
    </row>
    <row r="392" spans="1:7" ht="18" thickBot="1" x14ac:dyDescent="0.3">
      <c r="A392" s="3">
        <v>43334</v>
      </c>
      <c r="B392" s="8">
        <v>25733.599999999999</v>
      </c>
      <c r="C392" s="5">
        <v>25825.06</v>
      </c>
      <c r="D392" s="5">
        <v>25836.16</v>
      </c>
      <c r="E392" s="5">
        <v>25722.43</v>
      </c>
      <c r="F392" s="6" t="s">
        <v>3233</v>
      </c>
      <c r="G392" s="9">
        <v>-3.3999999999999998E-3</v>
      </c>
    </row>
    <row r="393" spans="1:7" ht="18" thickBot="1" x14ac:dyDescent="0.3">
      <c r="A393" s="3">
        <v>43333</v>
      </c>
      <c r="B393" s="4">
        <v>25822.29</v>
      </c>
      <c r="C393" s="5">
        <v>25786.99</v>
      </c>
      <c r="D393" s="5">
        <v>25888.82</v>
      </c>
      <c r="E393" s="5">
        <v>25784.9</v>
      </c>
      <c r="F393" s="6" t="s">
        <v>3234</v>
      </c>
      <c r="G393" s="7">
        <v>2.5000000000000001E-3</v>
      </c>
    </row>
    <row r="394" spans="1:7" ht="18" thickBot="1" x14ac:dyDescent="0.3">
      <c r="A394" s="3">
        <v>43332</v>
      </c>
      <c r="B394" s="4">
        <v>25758.69</v>
      </c>
      <c r="C394" s="5">
        <v>25727.7</v>
      </c>
      <c r="D394" s="5">
        <v>25790.17</v>
      </c>
      <c r="E394" s="5">
        <v>25716.41</v>
      </c>
      <c r="F394" s="6" t="s">
        <v>3235</v>
      </c>
      <c r="G394" s="7">
        <v>3.5000000000000001E-3</v>
      </c>
    </row>
    <row r="395" spans="1:7" ht="18" thickBot="1" x14ac:dyDescent="0.3">
      <c r="A395" s="3">
        <v>43329</v>
      </c>
      <c r="B395" s="4">
        <v>25669.32</v>
      </c>
      <c r="C395" s="5">
        <v>25550.799999999999</v>
      </c>
      <c r="D395" s="5">
        <v>25728.16</v>
      </c>
      <c r="E395" s="5">
        <v>25521.66</v>
      </c>
      <c r="F395" s="6" t="s">
        <v>2549</v>
      </c>
      <c r="G395" s="7">
        <v>4.3E-3</v>
      </c>
    </row>
    <row r="396" spans="1:7" ht="18" thickBot="1" x14ac:dyDescent="0.3">
      <c r="A396" s="3">
        <v>43328</v>
      </c>
      <c r="B396" s="4">
        <v>25558.73</v>
      </c>
      <c r="C396" s="5">
        <v>25294.97</v>
      </c>
      <c r="D396" s="5">
        <v>25607.34</v>
      </c>
      <c r="E396" s="5">
        <v>25294.97</v>
      </c>
      <c r="F396" s="6" t="s">
        <v>3236</v>
      </c>
      <c r="G396" s="7">
        <v>1.5800000000000002E-2</v>
      </c>
    </row>
    <row r="397" spans="1:7" ht="18" thickBot="1" x14ac:dyDescent="0.3">
      <c r="A397" s="3">
        <v>43327</v>
      </c>
      <c r="B397" s="8">
        <v>25162.41</v>
      </c>
      <c r="C397" s="5">
        <v>25235.37</v>
      </c>
      <c r="D397" s="5">
        <v>25235.37</v>
      </c>
      <c r="E397" s="5">
        <v>24965.77</v>
      </c>
      <c r="F397" s="6" t="s">
        <v>3237</v>
      </c>
      <c r="G397" s="9">
        <v>-5.4000000000000003E-3</v>
      </c>
    </row>
    <row r="398" spans="1:7" ht="18" thickBot="1" x14ac:dyDescent="0.3">
      <c r="A398" s="3">
        <v>43326</v>
      </c>
      <c r="B398" s="4">
        <v>25299.919999999998</v>
      </c>
      <c r="C398" s="5">
        <v>25215.69</v>
      </c>
      <c r="D398" s="5">
        <v>25339.51</v>
      </c>
      <c r="E398" s="5">
        <v>25201.87</v>
      </c>
      <c r="F398" s="6" t="s">
        <v>3238</v>
      </c>
      <c r="G398" s="7">
        <v>4.4999999999999997E-3</v>
      </c>
    </row>
    <row r="399" spans="1:7" ht="18" thickBot="1" x14ac:dyDescent="0.3">
      <c r="A399" s="3">
        <v>43325</v>
      </c>
      <c r="B399" s="8">
        <v>25187.7</v>
      </c>
      <c r="C399" s="5">
        <v>25327.19</v>
      </c>
      <c r="D399" s="5">
        <v>25381.39</v>
      </c>
      <c r="E399" s="5">
        <v>25153.93</v>
      </c>
      <c r="F399" s="6" t="s">
        <v>2922</v>
      </c>
      <c r="G399" s="9">
        <v>-5.0000000000000001E-3</v>
      </c>
    </row>
    <row r="400" spans="1:7" ht="18" thickBot="1" x14ac:dyDescent="0.3">
      <c r="A400" s="3">
        <v>43322</v>
      </c>
      <c r="B400" s="8">
        <v>25313.14</v>
      </c>
      <c r="C400" s="5">
        <v>25401.19</v>
      </c>
      <c r="D400" s="5">
        <v>25401.19</v>
      </c>
      <c r="E400" s="5">
        <v>25222.880000000001</v>
      </c>
      <c r="F400" s="6" t="s">
        <v>3239</v>
      </c>
      <c r="G400" s="9">
        <v>-7.7000000000000002E-3</v>
      </c>
    </row>
    <row r="401" spans="1:7" ht="18" thickBot="1" x14ac:dyDescent="0.3">
      <c r="A401" s="3">
        <v>43321</v>
      </c>
      <c r="B401" s="8">
        <v>25509.23</v>
      </c>
      <c r="C401" s="5">
        <v>25589.79</v>
      </c>
      <c r="D401" s="5">
        <v>25613.31</v>
      </c>
      <c r="E401" s="5">
        <v>25492.69</v>
      </c>
      <c r="F401" s="6" t="s">
        <v>3240</v>
      </c>
      <c r="G401" s="9">
        <v>-2.8999999999999998E-3</v>
      </c>
    </row>
    <row r="402" spans="1:7" ht="18" thickBot="1" x14ac:dyDescent="0.3">
      <c r="A402" s="3">
        <v>43320</v>
      </c>
      <c r="B402" s="8">
        <v>25583.75</v>
      </c>
      <c r="C402" s="5">
        <v>25615.72</v>
      </c>
      <c r="D402" s="5">
        <v>25634.11</v>
      </c>
      <c r="E402" s="5">
        <v>25557.48</v>
      </c>
      <c r="F402" s="6" t="s">
        <v>2240</v>
      </c>
      <c r="G402" s="9">
        <v>-1.8E-3</v>
      </c>
    </row>
    <row r="403" spans="1:7" ht="18" thickBot="1" x14ac:dyDescent="0.3">
      <c r="A403" s="3">
        <v>43319</v>
      </c>
      <c r="B403" s="4">
        <v>25628.91</v>
      </c>
      <c r="C403" s="5">
        <v>25551.65</v>
      </c>
      <c r="D403" s="5">
        <v>25692.720000000001</v>
      </c>
      <c r="E403" s="5">
        <v>25551.65</v>
      </c>
      <c r="F403" s="6" t="s">
        <v>3241</v>
      </c>
      <c r="G403" s="7">
        <v>5.0000000000000001E-3</v>
      </c>
    </row>
    <row r="404" spans="1:7" ht="18" thickBot="1" x14ac:dyDescent="0.3">
      <c r="A404" s="3">
        <v>43318</v>
      </c>
      <c r="B404" s="4">
        <v>25502.18</v>
      </c>
      <c r="C404" s="5">
        <v>25437.43</v>
      </c>
      <c r="D404" s="5">
        <v>25540.02</v>
      </c>
      <c r="E404" s="5">
        <v>25381.38</v>
      </c>
      <c r="F404" s="6" t="s">
        <v>1782</v>
      </c>
      <c r="G404" s="7">
        <v>1.6000000000000001E-3</v>
      </c>
    </row>
    <row r="405" spans="1:7" ht="18" thickBot="1" x14ac:dyDescent="0.3">
      <c r="A405" s="3">
        <v>43315</v>
      </c>
      <c r="B405" s="4">
        <v>25462.58</v>
      </c>
      <c r="C405" s="5">
        <v>25360.37</v>
      </c>
      <c r="D405" s="5">
        <v>25467.9</v>
      </c>
      <c r="E405" s="5">
        <v>25325.17</v>
      </c>
      <c r="F405" s="6" t="s">
        <v>3242</v>
      </c>
      <c r="G405" s="7">
        <v>5.4000000000000003E-3</v>
      </c>
    </row>
    <row r="406" spans="1:7" ht="18" thickBot="1" x14ac:dyDescent="0.3">
      <c r="A406" s="3">
        <v>43314</v>
      </c>
      <c r="B406" s="8">
        <v>25326.16</v>
      </c>
      <c r="C406" s="5">
        <v>25256.45</v>
      </c>
      <c r="D406" s="5">
        <v>25360.48</v>
      </c>
      <c r="E406" s="5">
        <v>25120.07</v>
      </c>
      <c r="F406" s="6" t="s">
        <v>3243</v>
      </c>
      <c r="G406" s="9">
        <v>-2.9999999999999997E-4</v>
      </c>
    </row>
    <row r="407" spans="1:7" ht="18" thickBot="1" x14ac:dyDescent="0.3">
      <c r="A407" s="3">
        <v>43313</v>
      </c>
      <c r="B407" s="8">
        <v>25333.82</v>
      </c>
      <c r="C407" s="5">
        <v>25461.63</v>
      </c>
      <c r="D407" s="5">
        <v>25488.799999999999</v>
      </c>
      <c r="E407" s="5">
        <v>25278.32</v>
      </c>
      <c r="F407" s="6" t="s">
        <v>3244</v>
      </c>
      <c r="G407" s="9">
        <v>-3.2000000000000002E-3</v>
      </c>
    </row>
    <row r="408" spans="1:7" ht="18" thickBot="1" x14ac:dyDescent="0.3">
      <c r="A408" s="3">
        <v>43312</v>
      </c>
      <c r="B408" s="4">
        <v>25415.19</v>
      </c>
      <c r="C408" s="5">
        <v>25345.21</v>
      </c>
      <c r="D408" s="5">
        <v>25490.98</v>
      </c>
      <c r="E408" s="5">
        <v>25345.21</v>
      </c>
      <c r="F408" s="6" t="s">
        <v>3245</v>
      </c>
      <c r="G408" s="7">
        <v>4.3E-3</v>
      </c>
    </row>
    <row r="409" spans="1:7" ht="18" thickBot="1" x14ac:dyDescent="0.3">
      <c r="A409" s="3">
        <v>43311</v>
      </c>
      <c r="B409" s="8">
        <v>25306.83</v>
      </c>
      <c r="C409" s="5">
        <v>25439.32</v>
      </c>
      <c r="D409" s="5">
        <v>25500.16</v>
      </c>
      <c r="E409" s="5">
        <v>25287.38</v>
      </c>
      <c r="F409" s="6" t="s">
        <v>3246</v>
      </c>
      <c r="G409" s="9">
        <v>-5.7000000000000002E-3</v>
      </c>
    </row>
    <row r="410" spans="1:7" ht="18" thickBot="1" x14ac:dyDescent="0.3">
      <c r="A410" s="3">
        <v>43308</v>
      </c>
      <c r="B410" s="8">
        <v>25451.06</v>
      </c>
      <c r="C410" s="5">
        <v>25520.52</v>
      </c>
      <c r="D410" s="5">
        <v>25580.22</v>
      </c>
      <c r="E410" s="5">
        <v>25370.07</v>
      </c>
      <c r="F410" s="6" t="s">
        <v>3247</v>
      </c>
      <c r="G410" s="9">
        <v>-3.0000000000000001E-3</v>
      </c>
    </row>
    <row r="411" spans="1:7" ht="18" thickBot="1" x14ac:dyDescent="0.3">
      <c r="A411" s="3">
        <v>43307</v>
      </c>
      <c r="B411" s="4">
        <v>25527.07</v>
      </c>
      <c r="C411" s="5">
        <v>25468.55</v>
      </c>
      <c r="D411" s="5">
        <v>25587.24</v>
      </c>
      <c r="E411" s="5">
        <v>25463.16</v>
      </c>
      <c r="F411" s="6" t="s">
        <v>3248</v>
      </c>
      <c r="G411" s="7">
        <v>4.4000000000000003E-3</v>
      </c>
    </row>
    <row r="412" spans="1:7" ht="18" thickBot="1" x14ac:dyDescent="0.3">
      <c r="A412" s="3">
        <v>43306</v>
      </c>
      <c r="B412" s="4">
        <v>25414.1</v>
      </c>
      <c r="C412" s="5">
        <v>25183.7</v>
      </c>
      <c r="D412" s="5">
        <v>25432.87</v>
      </c>
      <c r="E412" s="5">
        <v>25113.55</v>
      </c>
      <c r="F412" s="6" t="s">
        <v>3249</v>
      </c>
      <c r="G412" s="7">
        <v>6.7999999999999996E-3</v>
      </c>
    </row>
    <row r="413" spans="1:7" ht="18" thickBot="1" x14ac:dyDescent="0.3">
      <c r="A413" s="3">
        <v>43305</v>
      </c>
      <c r="B413" s="4">
        <v>25241.94</v>
      </c>
      <c r="C413" s="5">
        <v>25092.43</v>
      </c>
      <c r="D413" s="5">
        <v>25286.62</v>
      </c>
      <c r="E413" s="5">
        <v>25092.43</v>
      </c>
      <c r="F413" s="6" t="s">
        <v>1568</v>
      </c>
      <c r="G413" s="7">
        <v>7.9000000000000008E-3</v>
      </c>
    </row>
    <row r="414" spans="1:7" ht="18" thickBot="1" x14ac:dyDescent="0.3">
      <c r="A414" s="3">
        <v>43304</v>
      </c>
      <c r="B414" s="8">
        <v>25044.29</v>
      </c>
      <c r="C414" s="5">
        <v>25036.9</v>
      </c>
      <c r="D414" s="5">
        <v>25081.45</v>
      </c>
      <c r="E414" s="5">
        <v>24983.33</v>
      </c>
      <c r="F414" s="6" t="s">
        <v>3250</v>
      </c>
      <c r="G414" s="9">
        <v>-5.9999999999999995E-4</v>
      </c>
    </row>
    <row r="415" spans="1:7" ht="18" thickBot="1" x14ac:dyDescent="0.3">
      <c r="A415" s="3">
        <v>43301</v>
      </c>
      <c r="B415" s="8">
        <v>25058.12</v>
      </c>
      <c r="C415" s="5">
        <v>25041.14</v>
      </c>
      <c r="D415" s="5">
        <v>25124.1</v>
      </c>
      <c r="E415" s="5">
        <v>24986.35</v>
      </c>
      <c r="F415" s="6" t="s">
        <v>3251</v>
      </c>
      <c r="G415" s="9">
        <v>-2.9999999999999997E-4</v>
      </c>
    </row>
    <row r="416" spans="1:7" ht="18" thickBot="1" x14ac:dyDescent="0.3">
      <c r="A416" s="3">
        <v>43300</v>
      </c>
      <c r="B416" s="8">
        <v>25064.5</v>
      </c>
      <c r="C416" s="5">
        <v>25139.15</v>
      </c>
      <c r="D416" s="5">
        <v>25154.17</v>
      </c>
      <c r="E416" s="5">
        <v>25052.62</v>
      </c>
      <c r="F416" s="6" t="s">
        <v>3252</v>
      </c>
      <c r="G416" s="9">
        <v>-5.3E-3</v>
      </c>
    </row>
    <row r="417" spans="1:7" ht="18" thickBot="1" x14ac:dyDescent="0.3">
      <c r="A417" s="3">
        <v>43299</v>
      </c>
      <c r="B417" s="4">
        <v>25199.29</v>
      </c>
      <c r="C417" s="5">
        <v>25133.79</v>
      </c>
      <c r="D417" s="5">
        <v>25215.32</v>
      </c>
      <c r="E417" s="5">
        <v>25101.119999999999</v>
      </c>
      <c r="F417" s="6" t="s">
        <v>3253</v>
      </c>
      <c r="G417" s="7">
        <v>3.2000000000000002E-3</v>
      </c>
    </row>
    <row r="418" spans="1:7" ht="18" thickBot="1" x14ac:dyDescent="0.3">
      <c r="A418" s="3">
        <v>43298</v>
      </c>
      <c r="B418" s="4">
        <v>25119.89</v>
      </c>
      <c r="C418" s="5">
        <v>25033.919999999998</v>
      </c>
      <c r="D418" s="5">
        <v>25155.39</v>
      </c>
      <c r="E418" s="5">
        <v>24989.61</v>
      </c>
      <c r="F418" s="6" t="s">
        <v>3254</v>
      </c>
      <c r="G418" s="7">
        <v>2.2000000000000001E-3</v>
      </c>
    </row>
    <row r="419" spans="1:7" ht="18" thickBot="1" x14ac:dyDescent="0.3">
      <c r="A419" s="3">
        <v>43297</v>
      </c>
      <c r="B419" s="4">
        <v>25064.36</v>
      </c>
      <c r="C419" s="5">
        <v>25025.58</v>
      </c>
      <c r="D419" s="5">
        <v>25072.41</v>
      </c>
      <c r="E419" s="5">
        <v>24979.64</v>
      </c>
      <c r="F419" s="6" t="s">
        <v>3255</v>
      </c>
      <c r="G419" s="7">
        <v>1.8E-3</v>
      </c>
    </row>
    <row r="420" spans="1:7" ht="18" thickBot="1" x14ac:dyDescent="0.3">
      <c r="A420" s="3">
        <v>43294</v>
      </c>
      <c r="B420" s="4">
        <v>25019.41</v>
      </c>
      <c r="C420" s="5">
        <v>24926.07</v>
      </c>
      <c r="D420" s="5">
        <v>25043.21</v>
      </c>
      <c r="E420" s="5">
        <v>24890.06</v>
      </c>
      <c r="F420" s="6" t="s">
        <v>3256</v>
      </c>
      <c r="G420" s="7">
        <v>3.8E-3</v>
      </c>
    </row>
    <row r="421" spans="1:7" ht="18" thickBot="1" x14ac:dyDescent="0.3">
      <c r="A421" s="3">
        <v>43293</v>
      </c>
      <c r="B421" s="4">
        <v>24924.89</v>
      </c>
      <c r="C421" s="5">
        <v>24802.9</v>
      </c>
      <c r="D421" s="5">
        <v>24939.97</v>
      </c>
      <c r="E421" s="5">
        <v>24802.9</v>
      </c>
      <c r="F421" s="6" t="s">
        <v>3257</v>
      </c>
      <c r="G421" s="7">
        <v>9.1000000000000004E-3</v>
      </c>
    </row>
    <row r="422" spans="1:7" ht="18" thickBot="1" x14ac:dyDescent="0.3">
      <c r="A422" s="3">
        <v>43292</v>
      </c>
      <c r="B422" s="8">
        <v>24700.45</v>
      </c>
      <c r="C422" s="5">
        <v>24789.48</v>
      </c>
      <c r="D422" s="5">
        <v>24815.16</v>
      </c>
      <c r="E422" s="5">
        <v>24663.82</v>
      </c>
      <c r="F422" s="6" t="s">
        <v>3258</v>
      </c>
      <c r="G422" s="9">
        <v>-8.8000000000000005E-3</v>
      </c>
    </row>
    <row r="423" spans="1:7" ht="18" thickBot="1" x14ac:dyDescent="0.3">
      <c r="A423" s="3">
        <v>43291</v>
      </c>
      <c r="B423" s="4">
        <v>24919.66</v>
      </c>
      <c r="C423" s="5">
        <v>24806.97</v>
      </c>
      <c r="D423" s="5">
        <v>24945.38</v>
      </c>
      <c r="E423" s="5">
        <v>24806.97</v>
      </c>
      <c r="F423" s="6" t="s">
        <v>3259</v>
      </c>
      <c r="G423" s="7">
        <v>5.7999999999999996E-3</v>
      </c>
    </row>
    <row r="424" spans="1:7" ht="18" thickBot="1" x14ac:dyDescent="0.3">
      <c r="A424" s="3">
        <v>43290</v>
      </c>
      <c r="B424" s="4">
        <v>24776.59</v>
      </c>
      <c r="C424" s="5">
        <v>24519.200000000001</v>
      </c>
      <c r="D424" s="5">
        <v>24796.52</v>
      </c>
      <c r="E424" s="5">
        <v>24518.43</v>
      </c>
      <c r="F424" s="6" t="s">
        <v>3260</v>
      </c>
      <c r="G424" s="7">
        <v>1.3100000000000001E-2</v>
      </c>
    </row>
    <row r="425" spans="1:7" ht="18" thickBot="1" x14ac:dyDescent="0.3">
      <c r="A425" s="3">
        <v>43287</v>
      </c>
      <c r="B425" s="4">
        <v>24456.48</v>
      </c>
      <c r="C425" s="5">
        <v>24352.47</v>
      </c>
      <c r="D425" s="5">
        <v>24520.29</v>
      </c>
      <c r="E425" s="5">
        <v>24281.47</v>
      </c>
      <c r="F425" s="6" t="s">
        <v>3261</v>
      </c>
      <c r="G425" s="7">
        <v>4.1000000000000003E-3</v>
      </c>
    </row>
    <row r="426" spans="1:7" ht="18" thickBot="1" x14ac:dyDescent="0.3">
      <c r="A426" s="3">
        <v>43286</v>
      </c>
      <c r="B426" s="4">
        <v>24356.74</v>
      </c>
      <c r="C426" s="5">
        <v>24285.82</v>
      </c>
      <c r="D426" s="5">
        <v>24372.799999999999</v>
      </c>
      <c r="E426" s="5">
        <v>24177.439999999999</v>
      </c>
      <c r="F426" s="6" t="s">
        <v>3262</v>
      </c>
      <c r="G426" s="7">
        <v>7.4999999999999997E-3</v>
      </c>
    </row>
    <row r="427" spans="1:7" ht="18" thickBot="1" x14ac:dyDescent="0.3">
      <c r="A427" s="3">
        <v>43284</v>
      </c>
      <c r="B427" s="8">
        <v>24174.82</v>
      </c>
      <c r="C427" s="5">
        <v>24359.39</v>
      </c>
      <c r="D427" s="5">
        <v>24444.880000000001</v>
      </c>
      <c r="E427" s="5">
        <v>24150.85</v>
      </c>
      <c r="F427" s="6" t="s">
        <v>3263</v>
      </c>
      <c r="G427" s="9">
        <v>-5.4000000000000003E-3</v>
      </c>
    </row>
    <row r="428" spans="1:7" ht="18" thickBot="1" x14ac:dyDescent="0.3">
      <c r="A428" s="3">
        <v>43283</v>
      </c>
      <c r="B428" s="4">
        <v>24307.18</v>
      </c>
      <c r="C428" s="5">
        <v>24161.53</v>
      </c>
      <c r="D428" s="5">
        <v>24319.42</v>
      </c>
      <c r="E428" s="5">
        <v>24077.56</v>
      </c>
      <c r="F428" s="6" t="s">
        <v>3264</v>
      </c>
      <c r="G428" s="7">
        <v>1.5E-3</v>
      </c>
    </row>
    <row r="429" spans="1:7" ht="18" thickBot="1" x14ac:dyDescent="0.3">
      <c r="A429" s="3">
        <v>43280</v>
      </c>
      <c r="B429" s="4">
        <v>24271.41</v>
      </c>
      <c r="C429" s="5">
        <v>24323.93</v>
      </c>
      <c r="D429" s="5">
        <v>24509.52</v>
      </c>
      <c r="E429" s="5">
        <v>24269.71</v>
      </c>
      <c r="F429" s="6" t="s">
        <v>3265</v>
      </c>
      <c r="G429" s="7">
        <v>2.3E-3</v>
      </c>
    </row>
    <row r="430" spans="1:7" ht="18" thickBot="1" x14ac:dyDescent="0.3">
      <c r="A430" s="3">
        <v>43279</v>
      </c>
      <c r="B430" s="4">
        <v>24216.05</v>
      </c>
      <c r="C430" s="5">
        <v>24064.19</v>
      </c>
      <c r="D430" s="5">
        <v>24308.16</v>
      </c>
      <c r="E430" s="5">
        <v>23997.21</v>
      </c>
      <c r="F430" s="6" t="s">
        <v>3266</v>
      </c>
      <c r="G430" s="7">
        <v>4.1000000000000003E-3</v>
      </c>
    </row>
    <row r="431" spans="1:7" ht="18" thickBot="1" x14ac:dyDescent="0.3">
      <c r="A431" s="3">
        <v>43278</v>
      </c>
      <c r="B431" s="8">
        <v>24117.59</v>
      </c>
      <c r="C431" s="5">
        <v>24303.11</v>
      </c>
      <c r="D431" s="5">
        <v>24569.02</v>
      </c>
      <c r="E431" s="5">
        <v>24115.82</v>
      </c>
      <c r="F431" s="6" t="s">
        <v>3267</v>
      </c>
      <c r="G431" s="9">
        <v>-6.7999999999999996E-3</v>
      </c>
    </row>
    <row r="432" spans="1:7" ht="18" thickBot="1" x14ac:dyDescent="0.3">
      <c r="A432" s="3">
        <v>43277</v>
      </c>
      <c r="B432" s="4">
        <v>24283.11</v>
      </c>
      <c r="C432" s="5">
        <v>24281.89</v>
      </c>
      <c r="D432" s="5">
        <v>24384.21</v>
      </c>
      <c r="E432" s="5">
        <v>24241.22</v>
      </c>
      <c r="F432" s="6" t="s">
        <v>3268</v>
      </c>
      <c r="G432" s="7">
        <v>1.1999999999999999E-3</v>
      </c>
    </row>
    <row r="433" spans="1:7" ht="18" thickBot="1" x14ac:dyDescent="0.3">
      <c r="A433" s="3">
        <v>43276</v>
      </c>
      <c r="B433" s="8">
        <v>24252.799999999999</v>
      </c>
      <c r="C433" s="5">
        <v>24463.73</v>
      </c>
      <c r="D433" s="5">
        <v>24463.73</v>
      </c>
      <c r="E433" s="5">
        <v>24084.39</v>
      </c>
      <c r="F433" s="6" t="s">
        <v>3269</v>
      </c>
      <c r="G433" s="9">
        <v>-1.3299999999999999E-2</v>
      </c>
    </row>
    <row r="434" spans="1:7" ht="18" thickBot="1" x14ac:dyDescent="0.3">
      <c r="A434" s="3">
        <v>43273</v>
      </c>
      <c r="B434" s="4">
        <v>24580.89</v>
      </c>
      <c r="C434" s="5">
        <v>24526.97</v>
      </c>
      <c r="D434" s="5">
        <v>24663.18</v>
      </c>
      <c r="E434" s="5">
        <v>24526.97</v>
      </c>
      <c r="F434" s="6" t="s">
        <v>3270</v>
      </c>
      <c r="G434" s="7">
        <v>4.8999999999999998E-3</v>
      </c>
    </row>
    <row r="435" spans="1:7" ht="18" thickBot="1" x14ac:dyDescent="0.3">
      <c r="A435" s="3">
        <v>43272</v>
      </c>
      <c r="B435" s="8">
        <v>24461.7</v>
      </c>
      <c r="C435" s="5">
        <v>24639.21</v>
      </c>
      <c r="D435" s="5">
        <v>24639.21</v>
      </c>
      <c r="E435" s="5">
        <v>24406.63</v>
      </c>
      <c r="F435" s="6" t="s">
        <v>3271</v>
      </c>
      <c r="G435" s="9">
        <v>-8.0000000000000002E-3</v>
      </c>
    </row>
    <row r="436" spans="1:7" ht="18" thickBot="1" x14ac:dyDescent="0.3">
      <c r="A436" s="3">
        <v>43271</v>
      </c>
      <c r="B436" s="8">
        <v>24657.8</v>
      </c>
      <c r="C436" s="5">
        <v>24771.17</v>
      </c>
      <c r="D436" s="5">
        <v>24804.76</v>
      </c>
      <c r="E436" s="5">
        <v>24628.39</v>
      </c>
      <c r="F436" s="6" t="s">
        <v>3272</v>
      </c>
      <c r="G436" s="9">
        <v>-1.6999999999999999E-3</v>
      </c>
    </row>
    <row r="437" spans="1:7" ht="18" thickBot="1" x14ac:dyDescent="0.3">
      <c r="A437" s="3">
        <v>43270</v>
      </c>
      <c r="B437" s="8">
        <v>24700.21</v>
      </c>
      <c r="C437" s="5">
        <v>24763.59</v>
      </c>
      <c r="D437" s="5">
        <v>24763.59</v>
      </c>
      <c r="E437" s="5">
        <v>24567.75</v>
      </c>
      <c r="F437" s="6" t="s">
        <v>3273</v>
      </c>
      <c r="G437" s="9">
        <v>-1.15E-2</v>
      </c>
    </row>
    <row r="438" spans="1:7" ht="18" thickBot="1" x14ac:dyDescent="0.3">
      <c r="A438" s="3">
        <v>43269</v>
      </c>
      <c r="B438" s="8">
        <v>24987.47</v>
      </c>
      <c r="C438" s="5">
        <v>24944.28</v>
      </c>
      <c r="D438" s="5">
        <v>25003.1</v>
      </c>
      <c r="E438" s="5">
        <v>24825.77</v>
      </c>
      <c r="F438" s="6" t="s">
        <v>3274</v>
      </c>
      <c r="G438" s="9">
        <v>-4.1000000000000003E-3</v>
      </c>
    </row>
    <row r="439" spans="1:7" ht="18" thickBot="1" x14ac:dyDescent="0.3">
      <c r="A439" s="3">
        <v>43266</v>
      </c>
      <c r="B439" s="8">
        <v>25090.48</v>
      </c>
      <c r="C439" s="5">
        <v>25116.71</v>
      </c>
      <c r="D439" s="5">
        <v>25130.82</v>
      </c>
      <c r="E439" s="5">
        <v>24894.38</v>
      </c>
      <c r="F439" s="6" t="s">
        <v>3275</v>
      </c>
      <c r="G439" s="9">
        <v>-3.3999999999999998E-3</v>
      </c>
    </row>
    <row r="440" spans="1:7" ht="18" thickBot="1" x14ac:dyDescent="0.3">
      <c r="A440" s="3">
        <v>43265</v>
      </c>
      <c r="B440" s="8">
        <v>25175.31</v>
      </c>
      <c r="C440" s="5">
        <v>25254.65</v>
      </c>
      <c r="D440" s="5">
        <v>25332.5</v>
      </c>
      <c r="E440" s="5">
        <v>25138.6</v>
      </c>
      <c r="F440" s="6" t="s">
        <v>3276</v>
      </c>
      <c r="G440" s="9">
        <v>-1E-3</v>
      </c>
    </row>
    <row r="441" spans="1:7" ht="18" thickBot="1" x14ac:dyDescent="0.3">
      <c r="A441" s="3">
        <v>43264</v>
      </c>
      <c r="B441" s="8">
        <v>25201.200000000001</v>
      </c>
      <c r="C441" s="5">
        <v>25328.65</v>
      </c>
      <c r="D441" s="5">
        <v>25362.07</v>
      </c>
      <c r="E441" s="5">
        <v>25191.42</v>
      </c>
      <c r="F441" s="6" t="s">
        <v>3277</v>
      </c>
      <c r="G441" s="9">
        <v>-4.7000000000000002E-3</v>
      </c>
    </row>
    <row r="442" spans="1:7" ht="18" thickBot="1" x14ac:dyDescent="0.3">
      <c r="A442" s="3">
        <v>43263</v>
      </c>
      <c r="B442" s="8">
        <v>25320.73</v>
      </c>
      <c r="C442" s="5">
        <v>25346.82</v>
      </c>
      <c r="D442" s="5">
        <v>25364.37</v>
      </c>
      <c r="E442" s="5">
        <v>25247.040000000001</v>
      </c>
      <c r="F442" s="6" t="s">
        <v>2477</v>
      </c>
      <c r="G442" s="9">
        <v>-1E-4</v>
      </c>
    </row>
    <row r="443" spans="1:7" ht="18" thickBot="1" x14ac:dyDescent="0.3">
      <c r="A443" s="3">
        <v>43262</v>
      </c>
      <c r="B443" s="4">
        <v>25322.31</v>
      </c>
      <c r="C443" s="5">
        <v>25336.67</v>
      </c>
      <c r="D443" s="5">
        <v>25402.83</v>
      </c>
      <c r="E443" s="5">
        <v>25290.2</v>
      </c>
      <c r="F443" s="6" t="s">
        <v>3278</v>
      </c>
      <c r="G443" s="7">
        <v>2.0000000000000001E-4</v>
      </c>
    </row>
    <row r="444" spans="1:7" ht="18" thickBot="1" x14ac:dyDescent="0.3">
      <c r="A444" s="3">
        <v>43259</v>
      </c>
      <c r="B444" s="4">
        <v>25316.53</v>
      </c>
      <c r="C444" s="5">
        <v>25209.29</v>
      </c>
      <c r="D444" s="5">
        <v>25325.63</v>
      </c>
      <c r="E444" s="5">
        <v>25165.7</v>
      </c>
      <c r="F444" s="6" t="s">
        <v>3279</v>
      </c>
      <c r="G444" s="7">
        <v>3.0000000000000001E-3</v>
      </c>
    </row>
    <row r="445" spans="1:7" ht="18" thickBot="1" x14ac:dyDescent="0.3">
      <c r="A445" s="3">
        <v>43258</v>
      </c>
      <c r="B445" s="4">
        <v>25241.41</v>
      </c>
      <c r="C445" s="5">
        <v>25192.14</v>
      </c>
      <c r="D445" s="5">
        <v>25326.09</v>
      </c>
      <c r="E445" s="5">
        <v>25164.48</v>
      </c>
      <c r="F445" s="6" t="s">
        <v>3280</v>
      </c>
      <c r="G445" s="7">
        <v>3.8E-3</v>
      </c>
    </row>
    <row r="446" spans="1:7" ht="18" thickBot="1" x14ac:dyDescent="0.3">
      <c r="A446" s="3">
        <v>43257</v>
      </c>
      <c r="B446" s="4">
        <v>25146.39</v>
      </c>
      <c r="C446" s="5">
        <v>24854.14</v>
      </c>
      <c r="D446" s="5">
        <v>25146.46</v>
      </c>
      <c r="E446" s="5">
        <v>24854.14</v>
      </c>
      <c r="F446" s="6" t="s">
        <v>3281</v>
      </c>
      <c r="G446" s="7">
        <v>1.4E-2</v>
      </c>
    </row>
    <row r="447" spans="1:7" ht="18" thickBot="1" x14ac:dyDescent="0.3">
      <c r="A447" s="3">
        <v>43256</v>
      </c>
      <c r="B447" s="8">
        <v>24799.98</v>
      </c>
      <c r="C447" s="5">
        <v>24820.12</v>
      </c>
      <c r="D447" s="5">
        <v>24838.78</v>
      </c>
      <c r="E447" s="5">
        <v>24710.82</v>
      </c>
      <c r="F447" s="6" t="s">
        <v>3282</v>
      </c>
      <c r="G447" s="9">
        <v>-5.9999999999999995E-4</v>
      </c>
    </row>
    <row r="448" spans="1:7" ht="18" thickBot="1" x14ac:dyDescent="0.3">
      <c r="A448" s="3">
        <v>43255</v>
      </c>
      <c r="B448" s="4">
        <v>24813.69</v>
      </c>
      <c r="C448" s="5">
        <v>24727.55</v>
      </c>
      <c r="D448" s="5">
        <v>24859.37</v>
      </c>
      <c r="E448" s="5">
        <v>24722.14</v>
      </c>
      <c r="F448" s="6" t="s">
        <v>3283</v>
      </c>
      <c r="G448" s="7">
        <v>7.1999999999999998E-3</v>
      </c>
    </row>
    <row r="449" spans="1:7" ht="18" thickBot="1" x14ac:dyDescent="0.3">
      <c r="A449" s="3">
        <v>43252</v>
      </c>
      <c r="B449" s="4">
        <v>24635.21</v>
      </c>
      <c r="C449" s="5">
        <v>24542.09</v>
      </c>
      <c r="D449" s="5">
        <v>24673.599999999999</v>
      </c>
      <c r="E449" s="5">
        <v>24542.09</v>
      </c>
      <c r="F449" s="6" t="s">
        <v>3284</v>
      </c>
      <c r="G449" s="7">
        <v>8.9999999999999993E-3</v>
      </c>
    </row>
    <row r="450" spans="1:7" ht="18" thickBot="1" x14ac:dyDescent="0.3">
      <c r="A450" s="3">
        <v>43251</v>
      </c>
      <c r="B450" s="8">
        <v>24415.84</v>
      </c>
      <c r="C450" s="5">
        <v>24620.79</v>
      </c>
      <c r="D450" s="5">
        <v>24620.79</v>
      </c>
      <c r="E450" s="5">
        <v>24352.15</v>
      </c>
      <c r="F450" s="6" t="s">
        <v>3285</v>
      </c>
      <c r="G450" s="9">
        <v>-1.0200000000000001E-2</v>
      </c>
    </row>
    <row r="451" spans="1:7" ht="18" thickBot="1" x14ac:dyDescent="0.3">
      <c r="A451" s="3">
        <v>43250</v>
      </c>
      <c r="B451" s="4">
        <v>24667.78</v>
      </c>
      <c r="C451" s="5">
        <v>24467.83</v>
      </c>
      <c r="D451" s="5">
        <v>24714.48</v>
      </c>
      <c r="E451" s="5">
        <v>24459.09</v>
      </c>
      <c r="F451" s="6" t="s">
        <v>3286</v>
      </c>
      <c r="G451" s="7">
        <v>1.26E-2</v>
      </c>
    </row>
    <row r="452" spans="1:7" ht="18" thickBot="1" x14ac:dyDescent="0.3">
      <c r="A452" s="3">
        <v>43249</v>
      </c>
      <c r="B452" s="8">
        <v>24361.45</v>
      </c>
      <c r="C452" s="5">
        <v>24606.59</v>
      </c>
      <c r="D452" s="5">
        <v>24635.18</v>
      </c>
      <c r="E452" s="5">
        <v>24247.84</v>
      </c>
      <c r="F452" s="6" t="s">
        <v>3287</v>
      </c>
      <c r="G452" s="9">
        <v>-1.5800000000000002E-2</v>
      </c>
    </row>
    <row r="453" spans="1:7" ht="18" thickBot="1" x14ac:dyDescent="0.3">
      <c r="A453" s="3">
        <v>43245</v>
      </c>
      <c r="B453" s="8">
        <v>24753.09</v>
      </c>
      <c r="C453" s="5">
        <v>24781.29</v>
      </c>
      <c r="D453" s="5">
        <v>24824.22</v>
      </c>
      <c r="E453" s="5">
        <v>24687.81</v>
      </c>
      <c r="F453" s="6" t="s">
        <v>3288</v>
      </c>
      <c r="G453" s="9">
        <v>-2.3999999999999998E-3</v>
      </c>
    </row>
    <row r="454" spans="1:7" ht="18" thickBot="1" x14ac:dyDescent="0.3">
      <c r="A454" s="3">
        <v>43244</v>
      </c>
      <c r="B454" s="8">
        <v>24811.759999999998</v>
      </c>
      <c r="C454" s="5">
        <v>24877.360000000001</v>
      </c>
      <c r="D454" s="5">
        <v>24877.360000000001</v>
      </c>
      <c r="E454" s="5">
        <v>24605.9</v>
      </c>
      <c r="F454" s="6" t="s">
        <v>3289</v>
      </c>
      <c r="G454" s="9">
        <v>-3.0000000000000001E-3</v>
      </c>
    </row>
    <row r="455" spans="1:7" ht="18" thickBot="1" x14ac:dyDescent="0.3">
      <c r="A455" s="3">
        <v>43243</v>
      </c>
      <c r="B455" s="4">
        <v>24886.81</v>
      </c>
      <c r="C455" s="5">
        <v>24757.71</v>
      </c>
      <c r="D455" s="5">
        <v>24889.46</v>
      </c>
      <c r="E455" s="5">
        <v>24667.119999999999</v>
      </c>
      <c r="F455" s="6" t="s">
        <v>3290</v>
      </c>
      <c r="G455" s="7">
        <v>2.0999999999999999E-3</v>
      </c>
    </row>
    <row r="456" spans="1:7" ht="18" thickBot="1" x14ac:dyDescent="0.3">
      <c r="A456" s="3">
        <v>43242</v>
      </c>
      <c r="B456" s="8">
        <v>24834.41</v>
      </c>
      <c r="C456" s="5">
        <v>25047.55</v>
      </c>
      <c r="D456" s="5">
        <v>25064.99</v>
      </c>
      <c r="E456" s="5">
        <v>24812.06</v>
      </c>
      <c r="F456" s="6" t="s">
        <v>3291</v>
      </c>
      <c r="G456" s="9">
        <v>-7.1999999999999998E-3</v>
      </c>
    </row>
    <row r="457" spans="1:7" ht="18" thickBot="1" x14ac:dyDescent="0.3">
      <c r="A457" s="3">
        <v>43241</v>
      </c>
      <c r="B457" s="4">
        <v>25013.29</v>
      </c>
      <c r="C457" s="5">
        <v>24883.06</v>
      </c>
      <c r="D457" s="5">
        <v>25086.49</v>
      </c>
      <c r="E457" s="5">
        <v>24883.06</v>
      </c>
      <c r="F457" s="6" t="s">
        <v>3292</v>
      </c>
      <c r="G457" s="7">
        <v>1.21E-2</v>
      </c>
    </row>
    <row r="458" spans="1:7" ht="18" thickBot="1" x14ac:dyDescent="0.3">
      <c r="A458" s="3">
        <v>43238</v>
      </c>
      <c r="B458" s="4">
        <v>24715.09</v>
      </c>
      <c r="C458" s="5">
        <v>24707.72</v>
      </c>
      <c r="D458" s="5">
        <v>24774.97</v>
      </c>
      <c r="E458" s="5">
        <v>24664.87</v>
      </c>
      <c r="F458" s="6" t="s">
        <v>3293</v>
      </c>
      <c r="G458" s="7">
        <v>0</v>
      </c>
    </row>
    <row r="459" spans="1:7" ht="18" thickBot="1" x14ac:dyDescent="0.3">
      <c r="A459" s="3">
        <v>43237</v>
      </c>
      <c r="B459" s="8">
        <v>24713.98</v>
      </c>
      <c r="C459" s="5">
        <v>24752.400000000001</v>
      </c>
      <c r="D459" s="5">
        <v>24839.49</v>
      </c>
      <c r="E459" s="5">
        <v>24639.4</v>
      </c>
      <c r="F459" s="6" t="s">
        <v>3294</v>
      </c>
      <c r="G459" s="9">
        <v>-2.2000000000000001E-3</v>
      </c>
    </row>
    <row r="460" spans="1:7" ht="18" thickBot="1" x14ac:dyDescent="0.3">
      <c r="A460" s="3">
        <v>43236</v>
      </c>
      <c r="B460" s="4">
        <v>24768.93</v>
      </c>
      <c r="C460" s="5">
        <v>24722.32</v>
      </c>
      <c r="D460" s="5">
        <v>24801.19</v>
      </c>
      <c r="E460" s="5">
        <v>24672.79</v>
      </c>
      <c r="F460" s="6" t="s">
        <v>3295</v>
      </c>
      <c r="G460" s="7">
        <v>2.5000000000000001E-3</v>
      </c>
    </row>
    <row r="461" spans="1:7" ht="18" thickBot="1" x14ac:dyDescent="0.3">
      <c r="A461" s="3">
        <v>43235</v>
      </c>
      <c r="B461" s="8">
        <v>24706.41</v>
      </c>
      <c r="C461" s="5">
        <v>24809.55</v>
      </c>
      <c r="D461" s="5">
        <v>24809.55</v>
      </c>
      <c r="E461" s="5">
        <v>24629.39</v>
      </c>
      <c r="F461" s="6" t="s">
        <v>3296</v>
      </c>
      <c r="G461" s="9">
        <v>-7.7999999999999996E-3</v>
      </c>
    </row>
    <row r="462" spans="1:7" ht="18" thickBot="1" x14ac:dyDescent="0.3">
      <c r="A462" s="3">
        <v>43234</v>
      </c>
      <c r="B462" s="4">
        <v>24899.41</v>
      </c>
      <c r="C462" s="5">
        <v>24879.37</v>
      </c>
      <c r="D462" s="5">
        <v>24994.19</v>
      </c>
      <c r="E462" s="5">
        <v>24862.52</v>
      </c>
      <c r="F462" s="6" t="s">
        <v>3297</v>
      </c>
      <c r="G462" s="7">
        <v>2.7000000000000001E-3</v>
      </c>
    </row>
    <row r="463" spans="1:7" ht="18" thickBot="1" x14ac:dyDescent="0.3">
      <c r="A463" s="3">
        <v>43231</v>
      </c>
      <c r="B463" s="4">
        <v>24831.17</v>
      </c>
      <c r="C463" s="5">
        <v>24758.639999999999</v>
      </c>
      <c r="D463" s="5">
        <v>24868.65</v>
      </c>
      <c r="E463" s="5">
        <v>24717.5</v>
      </c>
      <c r="F463" s="6" t="s">
        <v>2492</v>
      </c>
      <c r="G463" s="7">
        <v>3.7000000000000002E-3</v>
      </c>
    </row>
    <row r="464" spans="1:7" ht="18" thickBot="1" x14ac:dyDescent="0.3">
      <c r="A464" s="3">
        <v>43230</v>
      </c>
      <c r="B464" s="4">
        <v>24739.53</v>
      </c>
      <c r="C464" s="5">
        <v>24591.66</v>
      </c>
      <c r="D464" s="5">
        <v>24794.99</v>
      </c>
      <c r="E464" s="5">
        <v>24575.91</v>
      </c>
      <c r="F464" s="6" t="s">
        <v>3298</v>
      </c>
      <c r="G464" s="7">
        <v>8.0000000000000002E-3</v>
      </c>
    </row>
    <row r="465" spans="1:7" ht="18" thickBot="1" x14ac:dyDescent="0.3">
      <c r="A465" s="3">
        <v>43229</v>
      </c>
      <c r="B465" s="4">
        <v>24542.54</v>
      </c>
      <c r="C465" s="5">
        <v>24399.18</v>
      </c>
      <c r="D465" s="5">
        <v>24586.48</v>
      </c>
      <c r="E465" s="5">
        <v>24323.87</v>
      </c>
      <c r="F465" s="6" t="s">
        <v>3299</v>
      </c>
      <c r="G465" s="7">
        <v>7.4999999999999997E-3</v>
      </c>
    </row>
    <row r="466" spans="1:7" ht="18" thickBot="1" x14ac:dyDescent="0.3">
      <c r="A466" s="3">
        <v>43228</v>
      </c>
      <c r="B466" s="4">
        <v>24360.21</v>
      </c>
      <c r="C466" s="5">
        <v>24341.35</v>
      </c>
      <c r="D466" s="5">
        <v>24412.34</v>
      </c>
      <c r="E466" s="5">
        <v>24198.34</v>
      </c>
      <c r="F466" s="6" t="s">
        <v>3300</v>
      </c>
      <c r="G466" s="7">
        <v>1E-4</v>
      </c>
    </row>
    <row r="467" spans="1:7" ht="18" thickBot="1" x14ac:dyDescent="0.3">
      <c r="A467" s="3">
        <v>43227</v>
      </c>
      <c r="B467" s="4">
        <v>24357.32</v>
      </c>
      <c r="C467" s="5">
        <v>24317.66</v>
      </c>
      <c r="D467" s="5">
        <v>24479.45</v>
      </c>
      <c r="E467" s="5">
        <v>24263.42</v>
      </c>
      <c r="F467" s="6" t="s">
        <v>3301</v>
      </c>
      <c r="G467" s="7">
        <v>3.8999999999999998E-3</v>
      </c>
    </row>
    <row r="468" spans="1:7" ht="18" thickBot="1" x14ac:dyDescent="0.3">
      <c r="A468" s="3">
        <v>43224</v>
      </c>
      <c r="B468" s="4">
        <v>24262.51</v>
      </c>
      <c r="C468" s="5">
        <v>23865.22</v>
      </c>
      <c r="D468" s="5">
        <v>24333.35</v>
      </c>
      <c r="E468" s="5">
        <v>23778.87</v>
      </c>
      <c r="F468" s="6" t="s">
        <v>3302</v>
      </c>
      <c r="G468" s="7">
        <v>1.3899999999999999E-2</v>
      </c>
    </row>
    <row r="469" spans="1:7" ht="18" thickBot="1" x14ac:dyDescent="0.3">
      <c r="A469" s="3">
        <v>43223</v>
      </c>
      <c r="B469" s="4">
        <v>23930.15</v>
      </c>
      <c r="C469" s="5">
        <v>23836.23</v>
      </c>
      <c r="D469" s="5">
        <v>23996.15</v>
      </c>
      <c r="E469" s="5">
        <v>23531.31</v>
      </c>
      <c r="F469" s="6" t="s">
        <v>305</v>
      </c>
      <c r="G469" s="7">
        <v>2.0000000000000001E-4</v>
      </c>
    </row>
    <row r="470" spans="1:7" ht="18" thickBot="1" x14ac:dyDescent="0.3">
      <c r="A470" s="3">
        <v>43222</v>
      </c>
      <c r="B470" s="8">
        <v>23924.98</v>
      </c>
      <c r="C470" s="5">
        <v>24097.63</v>
      </c>
      <c r="D470" s="5">
        <v>24185.52</v>
      </c>
      <c r="E470" s="5">
        <v>23886.3</v>
      </c>
      <c r="F470" s="6" t="s">
        <v>3303</v>
      </c>
      <c r="G470" s="9">
        <v>-7.1999999999999998E-3</v>
      </c>
    </row>
    <row r="471" spans="1:7" ht="18" thickBot="1" x14ac:dyDescent="0.3">
      <c r="A471" s="3">
        <v>43221</v>
      </c>
      <c r="B471" s="8">
        <v>24099.05</v>
      </c>
      <c r="C471" s="5">
        <v>24117.29</v>
      </c>
      <c r="D471" s="5">
        <v>24117.29</v>
      </c>
      <c r="E471" s="5">
        <v>23808.19</v>
      </c>
      <c r="F471" s="6" t="s">
        <v>3304</v>
      </c>
      <c r="G471" s="9">
        <v>-2.7000000000000001E-3</v>
      </c>
    </row>
    <row r="472" spans="1:7" ht="18" thickBot="1" x14ac:dyDescent="0.3">
      <c r="A472" s="3">
        <v>43220</v>
      </c>
      <c r="B472" s="8">
        <v>24163.15</v>
      </c>
      <c r="C472" s="5">
        <v>24410.41</v>
      </c>
      <c r="D472" s="5">
        <v>24498.23</v>
      </c>
      <c r="E472" s="5">
        <v>24163.08</v>
      </c>
      <c r="F472" s="6" t="s">
        <v>3305</v>
      </c>
      <c r="G472" s="9">
        <v>-6.1000000000000004E-3</v>
      </c>
    </row>
    <row r="473" spans="1:7" ht="18" thickBot="1" x14ac:dyDescent="0.3">
      <c r="A473" s="3">
        <v>43217</v>
      </c>
      <c r="B473" s="8">
        <v>24311.19</v>
      </c>
      <c r="C473" s="5">
        <v>24342.14</v>
      </c>
      <c r="D473" s="5">
        <v>24359.38</v>
      </c>
      <c r="E473" s="5">
        <v>24194.45</v>
      </c>
      <c r="F473" s="6" t="s">
        <v>3306</v>
      </c>
      <c r="G473" s="9">
        <v>-5.0000000000000001E-4</v>
      </c>
    </row>
    <row r="474" spans="1:7" ht="18" thickBot="1" x14ac:dyDescent="0.3">
      <c r="A474" s="3">
        <v>43216</v>
      </c>
      <c r="B474" s="4">
        <v>24322.34</v>
      </c>
      <c r="C474" s="5">
        <v>24128.720000000001</v>
      </c>
      <c r="D474" s="5">
        <v>24402.46</v>
      </c>
      <c r="E474" s="5">
        <v>24128.720000000001</v>
      </c>
      <c r="F474" s="6" t="s">
        <v>3307</v>
      </c>
      <c r="G474" s="7">
        <v>9.9000000000000008E-3</v>
      </c>
    </row>
    <row r="475" spans="1:7" ht="18" thickBot="1" x14ac:dyDescent="0.3">
      <c r="A475" s="3">
        <v>43215</v>
      </c>
      <c r="B475" s="4">
        <v>24083.83</v>
      </c>
      <c r="C475" s="5">
        <v>24070.2</v>
      </c>
      <c r="D475" s="5">
        <v>24146.34</v>
      </c>
      <c r="E475" s="5">
        <v>23823.08</v>
      </c>
      <c r="F475" s="6" t="s">
        <v>3308</v>
      </c>
      <c r="G475" s="7">
        <v>2.5000000000000001E-3</v>
      </c>
    </row>
    <row r="476" spans="1:7" ht="18" thickBot="1" x14ac:dyDescent="0.3">
      <c r="A476" s="3">
        <v>43214</v>
      </c>
      <c r="B476" s="8">
        <v>24024.13</v>
      </c>
      <c r="C476" s="5">
        <v>24579.94</v>
      </c>
      <c r="D476" s="5">
        <v>24579.94</v>
      </c>
      <c r="E476" s="5">
        <v>23828.73</v>
      </c>
      <c r="F476" s="6" t="s">
        <v>3309</v>
      </c>
      <c r="G476" s="9">
        <v>-1.7399999999999999E-2</v>
      </c>
    </row>
    <row r="477" spans="1:7" ht="18" thickBot="1" x14ac:dyDescent="0.3">
      <c r="A477" s="3">
        <v>43213</v>
      </c>
      <c r="B477" s="8">
        <v>24448.69</v>
      </c>
      <c r="C477" s="5">
        <v>24488.07</v>
      </c>
      <c r="D477" s="5">
        <v>24536.89</v>
      </c>
      <c r="E477" s="5">
        <v>24328.54</v>
      </c>
      <c r="F477" s="6" t="s">
        <v>363</v>
      </c>
      <c r="G477" s="9">
        <v>-5.9999999999999995E-4</v>
      </c>
    </row>
    <row r="478" spans="1:7" ht="18" thickBot="1" x14ac:dyDescent="0.3">
      <c r="A478" s="3">
        <v>43210</v>
      </c>
      <c r="B478" s="8">
        <v>24462.94</v>
      </c>
      <c r="C478" s="5">
        <v>24657.39</v>
      </c>
      <c r="D478" s="5">
        <v>24678.07</v>
      </c>
      <c r="E478" s="5">
        <v>24375.040000000001</v>
      </c>
      <c r="F478" s="6" t="s">
        <v>3310</v>
      </c>
      <c r="G478" s="9">
        <v>-8.2000000000000007E-3</v>
      </c>
    </row>
    <row r="479" spans="1:7" ht="18" thickBot="1" x14ac:dyDescent="0.3">
      <c r="A479" s="3">
        <v>43209</v>
      </c>
      <c r="B479" s="8">
        <v>24664.89</v>
      </c>
      <c r="C479" s="5">
        <v>24711.3</v>
      </c>
      <c r="D479" s="5">
        <v>24762.48</v>
      </c>
      <c r="E479" s="5">
        <v>24557.03</v>
      </c>
      <c r="F479" s="6" t="s">
        <v>3311</v>
      </c>
      <c r="G479" s="9">
        <v>-3.3999999999999998E-3</v>
      </c>
    </row>
    <row r="480" spans="1:7" ht="18" thickBot="1" x14ac:dyDescent="0.3">
      <c r="A480" s="3">
        <v>43208</v>
      </c>
      <c r="B480" s="8">
        <v>24748.07</v>
      </c>
      <c r="C480" s="5">
        <v>24820.85</v>
      </c>
      <c r="D480" s="5">
        <v>24832.54</v>
      </c>
      <c r="E480" s="5">
        <v>24721.09</v>
      </c>
      <c r="F480" s="6" t="s">
        <v>3312</v>
      </c>
      <c r="G480" s="9">
        <v>-1.6000000000000001E-3</v>
      </c>
    </row>
    <row r="481" spans="1:7" ht="18" thickBot="1" x14ac:dyDescent="0.3">
      <c r="A481" s="3">
        <v>43207</v>
      </c>
      <c r="B481" s="4">
        <v>24786.63</v>
      </c>
      <c r="C481" s="5">
        <v>24681.79</v>
      </c>
      <c r="D481" s="5">
        <v>24858.97</v>
      </c>
      <c r="E481" s="5">
        <v>24681.79</v>
      </c>
      <c r="F481" s="6" t="s">
        <v>3313</v>
      </c>
      <c r="G481" s="7">
        <v>8.6999999999999994E-3</v>
      </c>
    </row>
    <row r="482" spans="1:7" ht="18" thickBot="1" x14ac:dyDescent="0.3">
      <c r="A482" s="3">
        <v>43206</v>
      </c>
      <c r="B482" s="4">
        <v>24573.040000000001</v>
      </c>
      <c r="C482" s="5">
        <v>24483.15</v>
      </c>
      <c r="D482" s="5">
        <v>24675.360000000001</v>
      </c>
      <c r="E482" s="5">
        <v>24480.2</v>
      </c>
      <c r="F482" s="6" t="s">
        <v>3314</v>
      </c>
      <c r="G482" s="7">
        <v>8.6999999999999994E-3</v>
      </c>
    </row>
    <row r="483" spans="1:7" ht="18" thickBot="1" x14ac:dyDescent="0.3">
      <c r="A483" s="3">
        <v>43203</v>
      </c>
      <c r="B483" s="8">
        <v>24360.14</v>
      </c>
      <c r="C483" s="5">
        <v>24582.82</v>
      </c>
      <c r="D483" s="5">
        <v>24646.45</v>
      </c>
      <c r="E483" s="5">
        <v>24243.74</v>
      </c>
      <c r="F483" s="6" t="s">
        <v>3315</v>
      </c>
      <c r="G483" s="9">
        <v>-5.0000000000000001E-3</v>
      </c>
    </row>
    <row r="484" spans="1:7" ht="18" thickBot="1" x14ac:dyDescent="0.3">
      <c r="A484" s="3">
        <v>43202</v>
      </c>
      <c r="B484" s="4">
        <v>24483.05</v>
      </c>
      <c r="C484" s="5">
        <v>24302.82</v>
      </c>
      <c r="D484" s="5">
        <v>24592.12</v>
      </c>
      <c r="E484" s="5">
        <v>24302.82</v>
      </c>
      <c r="F484" s="6" t="s">
        <v>3316</v>
      </c>
      <c r="G484" s="7">
        <v>1.21E-2</v>
      </c>
    </row>
    <row r="485" spans="1:7" ht="18" thickBot="1" x14ac:dyDescent="0.3">
      <c r="A485" s="3">
        <v>43201</v>
      </c>
      <c r="B485" s="8">
        <v>24189.45</v>
      </c>
      <c r="C485" s="5">
        <v>24274.19</v>
      </c>
      <c r="D485" s="5">
        <v>24366.57</v>
      </c>
      <c r="E485" s="5">
        <v>24150.87</v>
      </c>
      <c r="F485" s="6" t="s">
        <v>3317</v>
      </c>
      <c r="G485" s="9">
        <v>-8.9999999999999993E-3</v>
      </c>
    </row>
    <row r="486" spans="1:7" ht="18" thickBot="1" x14ac:dyDescent="0.3">
      <c r="A486" s="3">
        <v>43200</v>
      </c>
      <c r="B486" s="4">
        <v>24408</v>
      </c>
      <c r="C486" s="5">
        <v>24198.95</v>
      </c>
      <c r="D486" s="5">
        <v>24511.35</v>
      </c>
      <c r="E486" s="5">
        <v>24198.95</v>
      </c>
      <c r="F486" s="6" t="s">
        <v>3318</v>
      </c>
      <c r="G486" s="7">
        <v>1.7899999999999999E-2</v>
      </c>
    </row>
    <row r="487" spans="1:7" ht="18" thickBot="1" x14ac:dyDescent="0.3">
      <c r="A487" s="3">
        <v>43199</v>
      </c>
      <c r="B487" s="4">
        <v>23979.1</v>
      </c>
      <c r="C487" s="5">
        <v>24037.52</v>
      </c>
      <c r="D487" s="5">
        <v>24373.18</v>
      </c>
      <c r="E487" s="5">
        <v>23954.83</v>
      </c>
      <c r="F487" s="6" t="s">
        <v>3319</v>
      </c>
      <c r="G487" s="7">
        <v>1.9E-3</v>
      </c>
    </row>
    <row r="488" spans="1:7" ht="18" thickBot="1" x14ac:dyDescent="0.3">
      <c r="A488" s="3">
        <v>43196</v>
      </c>
      <c r="B488" s="8">
        <v>23932.76</v>
      </c>
      <c r="C488" s="5">
        <v>24373.599999999999</v>
      </c>
      <c r="D488" s="5">
        <v>24434.400000000001</v>
      </c>
      <c r="E488" s="5">
        <v>23738.2</v>
      </c>
      <c r="F488" s="6" t="s">
        <v>3320</v>
      </c>
      <c r="G488" s="9">
        <v>-2.3400000000000001E-2</v>
      </c>
    </row>
    <row r="489" spans="1:7" ht="18" thickBot="1" x14ac:dyDescent="0.3">
      <c r="A489" s="3">
        <v>43195</v>
      </c>
      <c r="B489" s="4">
        <v>24505.22</v>
      </c>
      <c r="C489" s="5">
        <v>24313.91</v>
      </c>
      <c r="D489" s="5">
        <v>24622.26</v>
      </c>
      <c r="E489" s="5">
        <v>24313.91</v>
      </c>
      <c r="F489" s="6" t="s">
        <v>3321</v>
      </c>
      <c r="G489" s="7">
        <v>9.9000000000000008E-3</v>
      </c>
    </row>
    <row r="490" spans="1:7" ht="18" thickBot="1" x14ac:dyDescent="0.3">
      <c r="A490" s="3">
        <v>43194</v>
      </c>
      <c r="B490" s="4">
        <v>24264.3</v>
      </c>
      <c r="C490" s="5">
        <v>23654.15</v>
      </c>
      <c r="D490" s="5">
        <v>24308.959999999999</v>
      </c>
      <c r="E490" s="5">
        <v>23523.16</v>
      </c>
      <c r="F490" s="6" t="s">
        <v>3322</v>
      </c>
      <c r="G490" s="7">
        <v>9.5999999999999992E-3</v>
      </c>
    </row>
    <row r="491" spans="1:7" ht="18" thickBot="1" x14ac:dyDescent="0.3">
      <c r="A491" s="3">
        <v>43193</v>
      </c>
      <c r="B491" s="4">
        <v>24033.360000000001</v>
      </c>
      <c r="C491" s="5">
        <v>23698.33</v>
      </c>
      <c r="D491" s="5">
        <v>24044.35</v>
      </c>
      <c r="E491" s="5">
        <v>23664.33</v>
      </c>
      <c r="F491" s="6" t="s">
        <v>3323</v>
      </c>
      <c r="G491" s="7">
        <v>1.6500000000000001E-2</v>
      </c>
    </row>
    <row r="492" spans="1:7" ht="18" thickBot="1" x14ac:dyDescent="0.3">
      <c r="A492" s="3">
        <v>43192</v>
      </c>
      <c r="B492" s="8">
        <v>23644.19</v>
      </c>
      <c r="C492" s="5">
        <v>24076.6</v>
      </c>
      <c r="D492" s="5">
        <v>24123.8</v>
      </c>
      <c r="E492" s="5">
        <v>23344.52</v>
      </c>
      <c r="F492" s="6" t="s">
        <v>3324</v>
      </c>
      <c r="G492" s="9">
        <v>-1.9E-2</v>
      </c>
    </row>
    <row r="493" spans="1:7" ht="18" thickBot="1" x14ac:dyDescent="0.3">
      <c r="A493" s="3">
        <v>43188</v>
      </c>
      <c r="B493" s="4">
        <v>24103.11</v>
      </c>
      <c r="C493" s="5">
        <v>23949.18</v>
      </c>
      <c r="D493" s="5">
        <v>24314.3</v>
      </c>
      <c r="E493" s="5">
        <v>23928.13</v>
      </c>
      <c r="F493" s="6" t="s">
        <v>3325</v>
      </c>
      <c r="G493" s="7">
        <v>1.0699999999999999E-2</v>
      </c>
    </row>
    <row r="494" spans="1:7" ht="18" thickBot="1" x14ac:dyDescent="0.3">
      <c r="A494" s="3">
        <v>43187</v>
      </c>
      <c r="B494" s="8">
        <v>23848.42</v>
      </c>
      <c r="C494" s="5">
        <v>23883.08</v>
      </c>
      <c r="D494" s="5">
        <v>24092.47</v>
      </c>
      <c r="E494" s="5">
        <v>23728.67</v>
      </c>
      <c r="F494" s="6" t="s">
        <v>3326</v>
      </c>
      <c r="G494" s="9">
        <v>-4.0000000000000002E-4</v>
      </c>
    </row>
    <row r="495" spans="1:7" ht="18" thickBot="1" x14ac:dyDescent="0.3">
      <c r="A495" s="3">
        <v>43186</v>
      </c>
      <c r="B495" s="8">
        <v>23857.71</v>
      </c>
      <c r="C495" s="5">
        <v>24276.62</v>
      </c>
      <c r="D495" s="5">
        <v>24446.22</v>
      </c>
      <c r="E495" s="5">
        <v>23708.73</v>
      </c>
      <c r="F495" s="6" t="s">
        <v>3327</v>
      </c>
      <c r="G495" s="9">
        <v>-1.43E-2</v>
      </c>
    </row>
    <row r="496" spans="1:7" ht="18" thickBot="1" x14ac:dyDescent="0.3">
      <c r="A496" s="3">
        <v>43185</v>
      </c>
      <c r="B496" s="4">
        <v>24202.6</v>
      </c>
      <c r="C496" s="5">
        <v>23825.74</v>
      </c>
      <c r="D496" s="5">
        <v>24232.3</v>
      </c>
      <c r="E496" s="5">
        <v>23741.22</v>
      </c>
      <c r="F496" s="6" t="s">
        <v>3328</v>
      </c>
      <c r="G496" s="7">
        <v>2.8400000000000002E-2</v>
      </c>
    </row>
    <row r="497" spans="1:7" ht="18" thickBot="1" x14ac:dyDescent="0.3">
      <c r="A497" s="3">
        <v>43182</v>
      </c>
      <c r="B497" s="8">
        <v>23533.200000000001</v>
      </c>
      <c r="C497" s="5">
        <v>23995.18</v>
      </c>
      <c r="D497" s="5">
        <v>24108.47</v>
      </c>
      <c r="E497" s="5">
        <v>23509.06</v>
      </c>
      <c r="F497" s="6" t="s">
        <v>3329</v>
      </c>
      <c r="G497" s="9">
        <v>-1.77E-2</v>
      </c>
    </row>
    <row r="498" spans="1:7" ht="18" thickBot="1" x14ac:dyDescent="0.3">
      <c r="A498" s="3">
        <v>43181</v>
      </c>
      <c r="B498" s="8">
        <v>23957.89</v>
      </c>
      <c r="C498" s="5">
        <v>24526.01</v>
      </c>
      <c r="D498" s="5">
        <v>24526.01</v>
      </c>
      <c r="E498" s="5">
        <v>23938.74</v>
      </c>
      <c r="F498" s="6" t="s">
        <v>3330</v>
      </c>
      <c r="G498" s="9">
        <v>-2.93E-2</v>
      </c>
    </row>
    <row r="499" spans="1:7" ht="18" thickBot="1" x14ac:dyDescent="0.3">
      <c r="A499" s="3">
        <v>43180</v>
      </c>
      <c r="B499" s="8">
        <v>24682.31</v>
      </c>
      <c r="C499" s="5">
        <v>24723.49</v>
      </c>
      <c r="D499" s="5">
        <v>24977.65</v>
      </c>
      <c r="E499" s="5">
        <v>24655.4</v>
      </c>
      <c r="F499" s="6" t="s">
        <v>3331</v>
      </c>
      <c r="G499" s="9">
        <v>-1.8E-3</v>
      </c>
    </row>
    <row r="500" spans="1:7" ht="18" thickBot="1" x14ac:dyDescent="0.3">
      <c r="A500" s="3">
        <v>43179</v>
      </c>
      <c r="B500" s="4">
        <v>24727.27</v>
      </c>
      <c r="C500" s="5">
        <v>24650.639999999999</v>
      </c>
      <c r="D500" s="5">
        <v>24803.61</v>
      </c>
      <c r="E500" s="5">
        <v>24650.639999999999</v>
      </c>
      <c r="F500" s="6" t="s">
        <v>3332</v>
      </c>
      <c r="G500" s="7">
        <v>4.7000000000000002E-3</v>
      </c>
    </row>
    <row r="501" spans="1:7" ht="18" thickBot="1" x14ac:dyDescent="0.3">
      <c r="A501" s="3">
        <v>43178</v>
      </c>
      <c r="B501" s="8">
        <v>24610.91</v>
      </c>
      <c r="C501" s="5">
        <v>24893.69</v>
      </c>
      <c r="D501" s="5">
        <v>24893.69</v>
      </c>
      <c r="E501" s="5">
        <v>24453.14</v>
      </c>
      <c r="F501" s="6" t="s">
        <v>3333</v>
      </c>
      <c r="G501" s="9">
        <v>-1.35E-2</v>
      </c>
    </row>
    <row r="502" spans="1:7" ht="18" thickBot="1" x14ac:dyDescent="0.3">
      <c r="A502" s="3">
        <v>43175</v>
      </c>
      <c r="B502" s="4">
        <v>24946.51</v>
      </c>
      <c r="C502" s="5">
        <v>24877.34</v>
      </c>
      <c r="D502" s="5">
        <v>25031</v>
      </c>
      <c r="E502" s="5">
        <v>24857.09</v>
      </c>
      <c r="F502" s="6" t="s">
        <v>3334</v>
      </c>
      <c r="G502" s="7">
        <v>2.8999999999999998E-3</v>
      </c>
    </row>
    <row r="503" spans="1:7" ht="18" thickBot="1" x14ac:dyDescent="0.3">
      <c r="A503" s="3">
        <v>43174</v>
      </c>
      <c r="B503" s="4">
        <v>24873.66</v>
      </c>
      <c r="C503" s="5">
        <v>24837.29</v>
      </c>
      <c r="D503" s="5">
        <v>25053.87</v>
      </c>
      <c r="E503" s="5">
        <v>24753.29</v>
      </c>
      <c r="F503" s="6" t="s">
        <v>3335</v>
      </c>
      <c r="G503" s="7">
        <v>4.7000000000000002E-3</v>
      </c>
    </row>
    <row r="504" spans="1:7" ht="18" thickBot="1" x14ac:dyDescent="0.3">
      <c r="A504" s="3">
        <v>43173</v>
      </c>
      <c r="B504" s="8">
        <v>24758.12</v>
      </c>
      <c r="C504" s="5">
        <v>25086.97</v>
      </c>
      <c r="D504" s="5">
        <v>25130.12</v>
      </c>
      <c r="E504" s="5">
        <v>24668.83</v>
      </c>
      <c r="F504" s="6" t="s">
        <v>3336</v>
      </c>
      <c r="G504" s="9">
        <v>-0.01</v>
      </c>
    </row>
    <row r="505" spans="1:7" ht="18" thickBot="1" x14ac:dyDescent="0.3">
      <c r="A505" s="3">
        <v>43172</v>
      </c>
      <c r="B505" s="8">
        <v>25007.03</v>
      </c>
      <c r="C505" s="5">
        <v>25257.75</v>
      </c>
      <c r="D505" s="5">
        <v>25376.400000000001</v>
      </c>
      <c r="E505" s="5">
        <v>24947.5</v>
      </c>
      <c r="F505" s="6" t="s">
        <v>3337</v>
      </c>
      <c r="G505" s="9">
        <v>-6.7999999999999996E-3</v>
      </c>
    </row>
    <row r="506" spans="1:7" ht="18" thickBot="1" x14ac:dyDescent="0.3">
      <c r="A506" s="3">
        <v>43171</v>
      </c>
      <c r="B506" s="8">
        <v>25178.61</v>
      </c>
      <c r="C506" s="5">
        <v>25372.44</v>
      </c>
      <c r="D506" s="5">
        <v>25449.15</v>
      </c>
      <c r="E506" s="5">
        <v>25152.02</v>
      </c>
      <c r="F506" s="6" t="s">
        <v>3338</v>
      </c>
      <c r="G506" s="9">
        <v>-6.1999999999999998E-3</v>
      </c>
    </row>
    <row r="507" spans="1:7" ht="18" thickBot="1" x14ac:dyDescent="0.3">
      <c r="A507" s="3">
        <v>43168</v>
      </c>
      <c r="B507" s="4">
        <v>25335.74</v>
      </c>
      <c r="C507" s="5">
        <v>25004.89</v>
      </c>
      <c r="D507" s="5">
        <v>25336.33</v>
      </c>
      <c r="E507" s="5">
        <v>25004.89</v>
      </c>
      <c r="F507" s="6" t="s">
        <v>3339</v>
      </c>
      <c r="G507" s="7">
        <v>1.77E-2</v>
      </c>
    </row>
    <row r="508" spans="1:7" ht="18" thickBot="1" x14ac:dyDescent="0.3">
      <c r="A508" s="3">
        <v>43167</v>
      </c>
      <c r="B508" s="4">
        <v>24895.21</v>
      </c>
      <c r="C508" s="5">
        <v>24853.41</v>
      </c>
      <c r="D508" s="5">
        <v>24950.49</v>
      </c>
      <c r="E508" s="5">
        <v>24703.05</v>
      </c>
      <c r="F508" s="6" t="s">
        <v>3340</v>
      </c>
      <c r="G508" s="7">
        <v>3.8E-3</v>
      </c>
    </row>
    <row r="509" spans="1:7" ht="18" thickBot="1" x14ac:dyDescent="0.3">
      <c r="A509" s="3">
        <v>43166</v>
      </c>
      <c r="B509" s="8">
        <v>24801.360000000001</v>
      </c>
      <c r="C509" s="5">
        <v>24758.15</v>
      </c>
      <c r="D509" s="5">
        <v>24849.68</v>
      </c>
      <c r="E509" s="5">
        <v>24535.119999999999</v>
      </c>
      <c r="F509" s="6" t="s">
        <v>3341</v>
      </c>
      <c r="G509" s="9">
        <v>-3.3E-3</v>
      </c>
    </row>
    <row r="510" spans="1:7" ht="18" thickBot="1" x14ac:dyDescent="0.3">
      <c r="A510" s="3">
        <v>43165</v>
      </c>
      <c r="B510" s="4">
        <v>24884.12</v>
      </c>
      <c r="C510" s="5">
        <v>24965.89</v>
      </c>
      <c r="D510" s="5">
        <v>24995.24</v>
      </c>
      <c r="E510" s="5">
        <v>24708.41</v>
      </c>
      <c r="F510" s="6" t="s">
        <v>3342</v>
      </c>
      <c r="G510" s="7">
        <v>4.0000000000000002E-4</v>
      </c>
    </row>
    <row r="511" spans="1:7" ht="18" thickBot="1" x14ac:dyDescent="0.3">
      <c r="A511" s="3">
        <v>43164</v>
      </c>
      <c r="B511" s="4">
        <v>24874.76</v>
      </c>
      <c r="C511" s="5">
        <v>24471.31</v>
      </c>
      <c r="D511" s="5">
        <v>24961</v>
      </c>
      <c r="E511" s="5">
        <v>24387.15</v>
      </c>
      <c r="F511" s="6" t="s">
        <v>3343</v>
      </c>
      <c r="G511" s="7">
        <v>1.37E-2</v>
      </c>
    </row>
    <row r="512" spans="1:7" ht="18" thickBot="1" x14ac:dyDescent="0.3">
      <c r="A512" s="3">
        <v>43161</v>
      </c>
      <c r="B512" s="8">
        <v>24538.06</v>
      </c>
      <c r="C512" s="5">
        <v>24394.91</v>
      </c>
      <c r="D512" s="5">
        <v>24592.46</v>
      </c>
      <c r="E512" s="5">
        <v>24217.759999999998</v>
      </c>
      <c r="F512" s="6" t="s">
        <v>3344</v>
      </c>
      <c r="G512" s="9">
        <v>-2.8999999999999998E-3</v>
      </c>
    </row>
    <row r="513" spans="1:7" ht="18" thickBot="1" x14ac:dyDescent="0.3">
      <c r="A513" s="3">
        <v>43160</v>
      </c>
      <c r="B513" s="8">
        <v>24608.98</v>
      </c>
      <c r="C513" s="5">
        <v>25024.04</v>
      </c>
      <c r="D513" s="5">
        <v>25185.35</v>
      </c>
      <c r="E513" s="5">
        <v>24442.560000000001</v>
      </c>
      <c r="F513" s="6" t="s">
        <v>3345</v>
      </c>
      <c r="G513" s="9">
        <v>-1.6799999999999999E-2</v>
      </c>
    </row>
    <row r="514" spans="1:7" ht="18" thickBot="1" x14ac:dyDescent="0.3">
      <c r="A514" s="3">
        <v>43159</v>
      </c>
      <c r="B514" s="8">
        <v>25029.200000000001</v>
      </c>
      <c r="C514" s="5">
        <v>25485.15</v>
      </c>
      <c r="D514" s="5">
        <v>25576.15</v>
      </c>
      <c r="E514" s="5">
        <v>25022.42</v>
      </c>
      <c r="F514" s="6" t="s">
        <v>3346</v>
      </c>
      <c r="G514" s="9">
        <v>-1.4999999999999999E-2</v>
      </c>
    </row>
    <row r="515" spans="1:7" ht="18" thickBot="1" x14ac:dyDescent="0.3">
      <c r="A515" s="3">
        <v>43158</v>
      </c>
      <c r="B515" s="8">
        <v>25410.03</v>
      </c>
      <c r="C515" s="5">
        <v>25735.78</v>
      </c>
      <c r="D515" s="5">
        <v>25800.35</v>
      </c>
      <c r="E515" s="5">
        <v>25407.83</v>
      </c>
      <c r="F515" s="6" t="s">
        <v>3347</v>
      </c>
      <c r="G515" s="9">
        <v>-1.1599999999999999E-2</v>
      </c>
    </row>
    <row r="516" spans="1:7" ht="18" thickBot="1" x14ac:dyDescent="0.3">
      <c r="A516" s="3">
        <v>43157</v>
      </c>
      <c r="B516" s="4">
        <v>25709.27</v>
      </c>
      <c r="C516" s="5">
        <v>25403.35</v>
      </c>
      <c r="D516" s="5">
        <v>25732.799999999999</v>
      </c>
      <c r="E516" s="5">
        <v>25398.560000000001</v>
      </c>
      <c r="F516" s="6" t="s">
        <v>3348</v>
      </c>
      <c r="G516" s="7">
        <v>1.5800000000000002E-2</v>
      </c>
    </row>
    <row r="517" spans="1:7" ht="18" thickBot="1" x14ac:dyDescent="0.3">
      <c r="A517" s="3">
        <v>43154</v>
      </c>
      <c r="B517" s="4">
        <v>25309.99</v>
      </c>
      <c r="C517" s="5">
        <v>25050.51</v>
      </c>
      <c r="D517" s="5">
        <v>25313.91</v>
      </c>
      <c r="E517" s="5">
        <v>25028.73</v>
      </c>
      <c r="F517" s="6" t="s">
        <v>3349</v>
      </c>
      <c r="G517" s="7">
        <v>1.3899999999999999E-2</v>
      </c>
    </row>
    <row r="518" spans="1:7" ht="18" thickBot="1" x14ac:dyDescent="0.3">
      <c r="A518" s="3">
        <v>43153</v>
      </c>
      <c r="B518" s="4">
        <v>24962.48</v>
      </c>
      <c r="C518" s="5">
        <v>24855.41</v>
      </c>
      <c r="D518" s="5">
        <v>25156.720000000001</v>
      </c>
      <c r="E518" s="5">
        <v>24854.83</v>
      </c>
      <c r="F518" s="6" t="s">
        <v>3350</v>
      </c>
      <c r="G518" s="7">
        <v>6.6E-3</v>
      </c>
    </row>
    <row r="519" spans="1:7" ht="18" thickBot="1" x14ac:dyDescent="0.3">
      <c r="A519" s="3">
        <v>43152</v>
      </c>
      <c r="B519" s="8">
        <v>24797.78</v>
      </c>
      <c r="C519" s="5">
        <v>24988.06</v>
      </c>
      <c r="D519" s="5">
        <v>25267.99</v>
      </c>
      <c r="E519" s="5">
        <v>24792.99</v>
      </c>
      <c r="F519" s="6" t="s">
        <v>3351</v>
      </c>
      <c r="G519" s="9">
        <v>-6.7000000000000002E-3</v>
      </c>
    </row>
    <row r="520" spans="1:7" ht="18" thickBot="1" x14ac:dyDescent="0.3">
      <c r="A520" s="3">
        <v>43151</v>
      </c>
      <c r="B520" s="8">
        <v>24964.75</v>
      </c>
      <c r="C520" s="5">
        <v>25124.91</v>
      </c>
      <c r="D520" s="5">
        <v>25179.01</v>
      </c>
      <c r="E520" s="5">
        <v>24884.19</v>
      </c>
      <c r="F520" s="6" t="s">
        <v>3352</v>
      </c>
      <c r="G520" s="9">
        <v>-1.01E-2</v>
      </c>
    </row>
    <row r="521" spans="1:7" ht="18" thickBot="1" x14ac:dyDescent="0.3">
      <c r="A521" s="3">
        <v>43147</v>
      </c>
      <c r="B521" s="4">
        <v>25219.38</v>
      </c>
      <c r="C521" s="5">
        <v>25165.94</v>
      </c>
      <c r="D521" s="5">
        <v>25432.42</v>
      </c>
      <c r="E521" s="5">
        <v>25149.26</v>
      </c>
      <c r="F521" s="6" t="s">
        <v>3353</v>
      </c>
      <c r="G521" s="7">
        <v>8.0000000000000004E-4</v>
      </c>
    </row>
    <row r="522" spans="1:7" ht="18" thickBot="1" x14ac:dyDescent="0.3">
      <c r="A522" s="3">
        <v>43146</v>
      </c>
      <c r="B522" s="4">
        <v>25200.37</v>
      </c>
      <c r="C522" s="5">
        <v>25047.82</v>
      </c>
      <c r="D522" s="5">
        <v>25203.95</v>
      </c>
      <c r="E522" s="5">
        <v>24809.42</v>
      </c>
      <c r="F522" s="6" t="s">
        <v>3354</v>
      </c>
      <c r="G522" s="7">
        <v>1.23E-2</v>
      </c>
    </row>
    <row r="523" spans="1:7" ht="18" thickBot="1" x14ac:dyDescent="0.3">
      <c r="A523" s="3">
        <v>43145</v>
      </c>
      <c r="B523" s="4">
        <v>24893.49</v>
      </c>
      <c r="C523" s="5">
        <v>24535.82</v>
      </c>
      <c r="D523" s="5">
        <v>24925.95</v>
      </c>
      <c r="E523" s="5">
        <v>24490.36</v>
      </c>
      <c r="F523" s="6" t="s">
        <v>3355</v>
      </c>
      <c r="G523" s="7">
        <v>1.03E-2</v>
      </c>
    </row>
    <row r="524" spans="1:7" ht="18" thickBot="1" x14ac:dyDescent="0.3">
      <c r="A524" s="3">
        <v>43144</v>
      </c>
      <c r="B524" s="4">
        <v>24640.45</v>
      </c>
      <c r="C524" s="5">
        <v>24540.33</v>
      </c>
      <c r="D524" s="5">
        <v>24705.72</v>
      </c>
      <c r="E524" s="5">
        <v>24421.03</v>
      </c>
      <c r="F524" s="6" t="s">
        <v>3356</v>
      </c>
      <c r="G524" s="7">
        <v>1.6000000000000001E-3</v>
      </c>
    </row>
    <row r="525" spans="1:7" ht="18" thickBot="1" x14ac:dyDescent="0.3">
      <c r="A525" s="3">
        <v>43143</v>
      </c>
      <c r="B525" s="4">
        <v>24601.27</v>
      </c>
      <c r="C525" s="5">
        <v>24337.759999999998</v>
      </c>
      <c r="D525" s="5">
        <v>24765.16</v>
      </c>
      <c r="E525" s="5">
        <v>24290.48</v>
      </c>
      <c r="F525" s="6" t="s">
        <v>3357</v>
      </c>
      <c r="G525" s="7">
        <v>1.7000000000000001E-2</v>
      </c>
    </row>
    <row r="526" spans="1:7" ht="18" thickBot="1" x14ac:dyDescent="0.3">
      <c r="A526" s="3">
        <v>43140</v>
      </c>
      <c r="B526" s="4">
        <v>24190.9</v>
      </c>
      <c r="C526" s="5">
        <v>23992.67</v>
      </c>
      <c r="D526" s="5">
        <v>24382.14</v>
      </c>
      <c r="E526" s="5">
        <v>23360.29</v>
      </c>
      <c r="F526" s="6" t="s">
        <v>3358</v>
      </c>
      <c r="G526" s="7">
        <v>1.38E-2</v>
      </c>
    </row>
    <row r="527" spans="1:7" ht="18" thickBot="1" x14ac:dyDescent="0.3">
      <c r="A527" s="3">
        <v>43139</v>
      </c>
      <c r="B527" s="8">
        <v>23860.46</v>
      </c>
      <c r="C527" s="5">
        <v>24902.3</v>
      </c>
      <c r="D527" s="5">
        <v>24903.68</v>
      </c>
      <c r="E527" s="5">
        <v>23849.23</v>
      </c>
      <c r="F527" s="6" t="s">
        <v>3359</v>
      </c>
      <c r="G527" s="9">
        <v>-4.1500000000000002E-2</v>
      </c>
    </row>
    <row r="528" spans="1:7" ht="18" thickBot="1" x14ac:dyDescent="0.3">
      <c r="A528" s="3">
        <v>43138</v>
      </c>
      <c r="B528" s="8">
        <v>24893.35</v>
      </c>
      <c r="C528" s="5">
        <v>24892.87</v>
      </c>
      <c r="D528" s="5">
        <v>25293.96</v>
      </c>
      <c r="E528" s="5">
        <v>24785.439999999999</v>
      </c>
      <c r="F528" s="6" t="s">
        <v>3360</v>
      </c>
      <c r="G528" s="9">
        <v>-8.0000000000000004E-4</v>
      </c>
    </row>
    <row r="529" spans="1:7" ht="18" thickBot="1" x14ac:dyDescent="0.3">
      <c r="A529" s="3">
        <v>43137</v>
      </c>
      <c r="B529" s="4">
        <v>24912.77</v>
      </c>
      <c r="C529" s="5">
        <v>24085.17</v>
      </c>
      <c r="D529" s="5">
        <v>24946.23</v>
      </c>
      <c r="E529" s="5">
        <v>23778.74</v>
      </c>
      <c r="F529" s="6" t="s">
        <v>3361</v>
      </c>
      <c r="G529" s="7">
        <v>2.3300000000000001E-2</v>
      </c>
    </row>
    <row r="530" spans="1:7" ht="18" thickBot="1" x14ac:dyDescent="0.3">
      <c r="A530" s="3">
        <v>43136</v>
      </c>
      <c r="B530" s="8">
        <v>24345.75</v>
      </c>
      <c r="C530" s="5">
        <v>25337.87</v>
      </c>
      <c r="D530" s="5">
        <v>25520.53</v>
      </c>
      <c r="E530" s="5">
        <v>23923.88</v>
      </c>
      <c r="F530" s="6" t="s">
        <v>3362</v>
      </c>
      <c r="G530" s="9">
        <v>-4.5999999999999999E-2</v>
      </c>
    </row>
    <row r="531" spans="1:7" ht="18" thickBot="1" x14ac:dyDescent="0.3">
      <c r="A531" s="3">
        <v>43133</v>
      </c>
      <c r="B531" s="8">
        <v>25520.959999999999</v>
      </c>
      <c r="C531" s="5">
        <v>26061.79</v>
      </c>
      <c r="D531" s="5">
        <v>26061.79</v>
      </c>
      <c r="E531" s="5">
        <v>25490.66</v>
      </c>
      <c r="F531" s="6" t="s">
        <v>3201</v>
      </c>
      <c r="G531" s="9">
        <v>-2.5399999999999999E-2</v>
      </c>
    </row>
    <row r="532" spans="1:7" ht="18" thickBot="1" x14ac:dyDescent="0.3">
      <c r="A532" s="3">
        <v>43132</v>
      </c>
      <c r="B532" s="4">
        <v>26186.71</v>
      </c>
      <c r="C532" s="5">
        <v>26083.040000000001</v>
      </c>
      <c r="D532" s="5">
        <v>26306.7</v>
      </c>
      <c r="E532" s="5">
        <v>26014.44</v>
      </c>
      <c r="F532" s="6" t="s">
        <v>3363</v>
      </c>
      <c r="G532" s="7">
        <v>1.4E-3</v>
      </c>
    </row>
    <row r="533" spans="1:7" ht="18" thickBot="1" x14ac:dyDescent="0.3">
      <c r="A533" s="3">
        <v>43131</v>
      </c>
      <c r="B533" s="4">
        <v>26149.39</v>
      </c>
      <c r="C533" s="5">
        <v>26268.17</v>
      </c>
      <c r="D533" s="5">
        <v>26338.03</v>
      </c>
      <c r="E533" s="5">
        <v>26050.98</v>
      </c>
      <c r="F533" s="6" t="s">
        <v>3364</v>
      </c>
      <c r="G533" s="7">
        <v>2.8E-3</v>
      </c>
    </row>
    <row r="534" spans="1:7" ht="18" thickBot="1" x14ac:dyDescent="0.3">
      <c r="A534" s="3">
        <v>43130</v>
      </c>
      <c r="B534" s="8">
        <v>26076.89</v>
      </c>
      <c r="C534" s="5">
        <v>26198.45</v>
      </c>
      <c r="D534" s="5">
        <v>26256.99</v>
      </c>
      <c r="E534" s="5">
        <v>26028.42</v>
      </c>
      <c r="F534" s="6" t="s">
        <v>3365</v>
      </c>
      <c r="G534" s="9">
        <v>-1.37E-2</v>
      </c>
    </row>
    <row r="535" spans="1:7" ht="18" thickBot="1" x14ac:dyDescent="0.3">
      <c r="A535" s="3">
        <v>43129</v>
      </c>
      <c r="B535" s="8">
        <v>26439.48</v>
      </c>
      <c r="C535" s="5">
        <v>26584.28</v>
      </c>
      <c r="D535" s="5">
        <v>26608.9</v>
      </c>
      <c r="E535" s="5">
        <v>26435.34</v>
      </c>
      <c r="F535" s="6" t="s">
        <v>3366</v>
      </c>
      <c r="G535" s="9">
        <v>-6.7000000000000002E-3</v>
      </c>
    </row>
    <row r="536" spans="1:7" ht="18" thickBot="1" x14ac:dyDescent="0.3">
      <c r="A536" s="3">
        <v>43126</v>
      </c>
      <c r="B536" s="4">
        <v>26616.71</v>
      </c>
      <c r="C536" s="5">
        <v>26466.74</v>
      </c>
      <c r="D536" s="5">
        <v>26616.71</v>
      </c>
      <c r="E536" s="5">
        <v>26425.35</v>
      </c>
      <c r="F536" s="6" t="s">
        <v>3367</v>
      </c>
      <c r="G536" s="7">
        <v>8.5000000000000006E-3</v>
      </c>
    </row>
    <row r="537" spans="1:7" ht="18" thickBot="1" x14ac:dyDescent="0.3">
      <c r="A537" s="3">
        <v>43125</v>
      </c>
      <c r="B537" s="4">
        <v>26392.79</v>
      </c>
      <c r="C537" s="5">
        <v>26313.06</v>
      </c>
      <c r="D537" s="5">
        <v>26458.25</v>
      </c>
      <c r="E537" s="5">
        <v>26259.72</v>
      </c>
      <c r="F537" s="6" t="s">
        <v>3368</v>
      </c>
      <c r="G537" s="7">
        <v>5.4000000000000003E-3</v>
      </c>
    </row>
    <row r="538" spans="1:7" ht="18" thickBot="1" x14ac:dyDescent="0.3">
      <c r="A538" s="3">
        <v>43124</v>
      </c>
      <c r="B538" s="4">
        <v>26252.12</v>
      </c>
      <c r="C538" s="5">
        <v>26282.07</v>
      </c>
      <c r="D538" s="5">
        <v>26392.799999999999</v>
      </c>
      <c r="E538" s="5">
        <v>26106.94</v>
      </c>
      <c r="F538" s="6" t="s">
        <v>3369</v>
      </c>
      <c r="G538" s="7">
        <v>1.6000000000000001E-3</v>
      </c>
    </row>
    <row r="539" spans="1:7" ht="18" thickBot="1" x14ac:dyDescent="0.3">
      <c r="A539" s="3">
        <v>43123</v>
      </c>
      <c r="B539" s="8">
        <v>26210.81</v>
      </c>
      <c r="C539" s="5">
        <v>26214.87</v>
      </c>
      <c r="D539" s="5">
        <v>26246.19</v>
      </c>
      <c r="E539" s="5">
        <v>26143.9</v>
      </c>
      <c r="F539" s="6" t="s">
        <v>3370</v>
      </c>
      <c r="G539" s="9">
        <v>-1E-4</v>
      </c>
    </row>
    <row r="540" spans="1:7" ht="18" thickBot="1" x14ac:dyDescent="0.3">
      <c r="A540" s="3">
        <v>43122</v>
      </c>
      <c r="B540" s="4">
        <v>26214.6</v>
      </c>
      <c r="C540" s="5">
        <v>26025.32</v>
      </c>
      <c r="D540" s="5">
        <v>26215.23</v>
      </c>
      <c r="E540" s="5">
        <v>25974.65</v>
      </c>
      <c r="F540" s="6" t="s">
        <v>3371</v>
      </c>
      <c r="G540" s="7">
        <v>5.4999999999999997E-3</v>
      </c>
    </row>
    <row r="541" spans="1:7" ht="18" thickBot="1" x14ac:dyDescent="0.3">
      <c r="A541" s="3">
        <v>43119</v>
      </c>
      <c r="B541" s="4">
        <v>26071.72</v>
      </c>
      <c r="C541" s="5">
        <v>25987.35</v>
      </c>
      <c r="D541" s="5">
        <v>26071.72</v>
      </c>
      <c r="E541" s="5">
        <v>25942.83</v>
      </c>
      <c r="F541" s="6" t="s">
        <v>3372</v>
      </c>
      <c r="G541" s="7">
        <v>2.0999999999999999E-3</v>
      </c>
    </row>
    <row r="542" spans="1:7" ht="18" thickBot="1" x14ac:dyDescent="0.3">
      <c r="A542" s="3">
        <v>43118</v>
      </c>
      <c r="B542" s="8">
        <v>26017.81</v>
      </c>
      <c r="C542" s="5">
        <v>26149.55</v>
      </c>
      <c r="D542" s="5">
        <v>26153.42</v>
      </c>
      <c r="E542" s="5">
        <v>25947.32</v>
      </c>
      <c r="F542" s="6" t="s">
        <v>3373</v>
      </c>
      <c r="G542" s="9">
        <v>-3.7000000000000002E-3</v>
      </c>
    </row>
    <row r="543" spans="1:7" ht="18" thickBot="1" x14ac:dyDescent="0.3">
      <c r="A543" s="3">
        <v>43117</v>
      </c>
      <c r="B543" s="4">
        <v>26115.65</v>
      </c>
      <c r="C543" s="5">
        <v>25910.78</v>
      </c>
      <c r="D543" s="5">
        <v>26130.45</v>
      </c>
      <c r="E543" s="5">
        <v>25865.02</v>
      </c>
      <c r="F543" s="6" t="s">
        <v>3374</v>
      </c>
      <c r="G543" s="7">
        <v>1.2500000000000001E-2</v>
      </c>
    </row>
    <row r="544" spans="1:7" ht="18" thickBot="1" x14ac:dyDescent="0.3">
      <c r="A544" s="3">
        <v>43116</v>
      </c>
      <c r="B544" s="8">
        <v>25792.86</v>
      </c>
      <c r="C544" s="5">
        <v>25987.62</v>
      </c>
      <c r="D544" s="5">
        <v>26086.12</v>
      </c>
      <c r="E544" s="5">
        <v>25702.99</v>
      </c>
      <c r="F544" s="6" t="s">
        <v>3375</v>
      </c>
      <c r="G544" s="9">
        <v>-4.0000000000000002E-4</v>
      </c>
    </row>
    <row r="545" spans="1:7" ht="18" thickBot="1" x14ac:dyDescent="0.3">
      <c r="A545" s="3">
        <v>43112</v>
      </c>
      <c r="B545" s="4">
        <v>25803.19</v>
      </c>
      <c r="C545" s="5">
        <v>25638.39</v>
      </c>
      <c r="D545" s="5">
        <v>25810.43</v>
      </c>
      <c r="E545" s="5">
        <v>25633.08</v>
      </c>
      <c r="F545" s="6" t="s">
        <v>3376</v>
      </c>
      <c r="G545" s="7">
        <v>8.8999999999999999E-3</v>
      </c>
    </row>
    <row r="546" spans="1:7" ht="18" thickBot="1" x14ac:dyDescent="0.3">
      <c r="A546" s="3">
        <v>43111</v>
      </c>
      <c r="B546" s="4">
        <v>25574.73</v>
      </c>
      <c r="C546" s="5">
        <v>25398.6</v>
      </c>
      <c r="D546" s="5">
        <v>25575.42</v>
      </c>
      <c r="E546" s="5">
        <v>25396.19</v>
      </c>
      <c r="F546" s="6" t="s">
        <v>3377</v>
      </c>
      <c r="G546" s="7">
        <v>8.0999999999999996E-3</v>
      </c>
    </row>
    <row r="547" spans="1:7" ht="18" thickBot="1" x14ac:dyDescent="0.3">
      <c r="A547" s="3">
        <v>43110</v>
      </c>
      <c r="B547" s="8">
        <v>25369.13</v>
      </c>
      <c r="C547" s="5">
        <v>25348.13</v>
      </c>
      <c r="D547" s="5">
        <v>25404.92</v>
      </c>
      <c r="E547" s="5">
        <v>25256.99</v>
      </c>
      <c r="F547" s="6" t="s">
        <v>3378</v>
      </c>
      <c r="G547" s="9">
        <v>-6.9999999999999999E-4</v>
      </c>
    </row>
    <row r="548" spans="1:7" ht="18" thickBot="1" x14ac:dyDescent="0.3">
      <c r="A548" s="3">
        <v>43109</v>
      </c>
      <c r="B548" s="4">
        <v>25385.8</v>
      </c>
      <c r="C548" s="5">
        <v>25312.05</v>
      </c>
      <c r="D548" s="5">
        <v>25439.78</v>
      </c>
      <c r="E548" s="5">
        <v>25308.41</v>
      </c>
      <c r="F548" s="6" t="s">
        <v>3379</v>
      </c>
      <c r="G548" s="7">
        <v>4.1000000000000003E-3</v>
      </c>
    </row>
    <row r="549" spans="1:7" ht="18" thickBot="1" x14ac:dyDescent="0.3">
      <c r="A549" s="3">
        <v>43108</v>
      </c>
      <c r="B549" s="8">
        <v>25283</v>
      </c>
      <c r="C549" s="5">
        <v>25308.400000000001</v>
      </c>
      <c r="D549" s="5">
        <v>25311.99</v>
      </c>
      <c r="E549" s="5">
        <v>25235.41</v>
      </c>
      <c r="F549" s="6" t="s">
        <v>1784</v>
      </c>
      <c r="G549" s="9">
        <v>-5.0000000000000001E-4</v>
      </c>
    </row>
    <row r="550" spans="1:7" ht="18" thickBot="1" x14ac:dyDescent="0.3">
      <c r="A550" s="3">
        <v>43105</v>
      </c>
      <c r="B550" s="4">
        <v>25295.87</v>
      </c>
      <c r="C550" s="5">
        <v>25114.92</v>
      </c>
      <c r="D550" s="5">
        <v>25299.79</v>
      </c>
      <c r="E550" s="5">
        <v>25112.01</v>
      </c>
      <c r="F550" s="6" t="s">
        <v>3380</v>
      </c>
      <c r="G550" s="7">
        <v>8.8000000000000005E-3</v>
      </c>
    </row>
    <row r="551" spans="1:7" ht="18" thickBot="1" x14ac:dyDescent="0.3">
      <c r="A551" s="3">
        <v>43104</v>
      </c>
      <c r="B551" s="4">
        <v>25075.13</v>
      </c>
      <c r="C551" s="5">
        <v>24964.86</v>
      </c>
      <c r="D551" s="5">
        <v>25105.96</v>
      </c>
      <c r="E551" s="5">
        <v>24963.27</v>
      </c>
      <c r="F551" s="6" t="s">
        <v>3381</v>
      </c>
      <c r="G551" s="7">
        <v>6.1000000000000004E-3</v>
      </c>
    </row>
    <row r="552" spans="1:7" ht="18" thickBot="1" x14ac:dyDescent="0.3">
      <c r="A552" s="3">
        <v>43103</v>
      </c>
      <c r="B552" s="4">
        <v>24922.68</v>
      </c>
      <c r="C552" s="5">
        <v>24850.45</v>
      </c>
      <c r="D552" s="5">
        <v>24941.919999999998</v>
      </c>
      <c r="E552" s="5">
        <v>24825.55</v>
      </c>
      <c r="F552" s="6" t="s">
        <v>3382</v>
      </c>
      <c r="G552" s="7">
        <v>4.0000000000000001E-3</v>
      </c>
    </row>
    <row r="553" spans="1:7" ht="18" thickBot="1" x14ac:dyDescent="0.3">
      <c r="A553" s="3">
        <v>43102</v>
      </c>
      <c r="B553" s="4">
        <v>24824.01</v>
      </c>
      <c r="C553" s="5">
        <v>24809.35</v>
      </c>
      <c r="D553" s="5">
        <v>24864.19</v>
      </c>
      <c r="E553" s="5">
        <v>24741.7</v>
      </c>
      <c r="F553" s="6" t="s">
        <v>3383</v>
      </c>
      <c r="G553" s="7">
        <v>4.1999999999999997E-3</v>
      </c>
    </row>
    <row r="554" spans="1:7" ht="18" thickBot="1" x14ac:dyDescent="0.3">
      <c r="A554" s="3">
        <v>43098</v>
      </c>
      <c r="B554" s="8">
        <v>24719.22</v>
      </c>
      <c r="C554" s="5">
        <v>24849.63</v>
      </c>
      <c r="D554" s="5">
        <v>24871.66</v>
      </c>
      <c r="E554" s="5">
        <v>24719.22</v>
      </c>
      <c r="F554" s="6" t="s">
        <v>3384</v>
      </c>
      <c r="G554" s="9">
        <v>-4.7999999999999996E-3</v>
      </c>
    </row>
    <row r="555" spans="1:7" ht="18" thickBot="1" x14ac:dyDescent="0.3">
      <c r="A555" s="3">
        <v>43097</v>
      </c>
      <c r="B555" s="4">
        <v>24837.51</v>
      </c>
      <c r="C555" s="5">
        <v>24807.21</v>
      </c>
      <c r="D555" s="5">
        <v>24839.23</v>
      </c>
      <c r="E555" s="5">
        <v>24797.13</v>
      </c>
      <c r="F555" s="6" t="s">
        <v>3385</v>
      </c>
      <c r="G555" s="7">
        <v>2.5999999999999999E-3</v>
      </c>
    </row>
    <row r="556" spans="1:7" ht="18" thickBot="1" x14ac:dyDescent="0.3">
      <c r="A556" s="3">
        <v>43096</v>
      </c>
      <c r="B556" s="4">
        <v>24774.3</v>
      </c>
      <c r="C556" s="5">
        <v>24766.52</v>
      </c>
      <c r="D556" s="5">
        <v>24789.52</v>
      </c>
      <c r="E556" s="5">
        <v>24731.68</v>
      </c>
      <c r="F556" s="6" t="s">
        <v>3386</v>
      </c>
      <c r="G556" s="7">
        <v>1.1000000000000001E-3</v>
      </c>
    </row>
    <row r="557" spans="1:7" ht="18" thickBot="1" x14ac:dyDescent="0.3">
      <c r="A557" s="3">
        <v>43095</v>
      </c>
      <c r="B557" s="8">
        <v>24746.21</v>
      </c>
      <c r="C557" s="5">
        <v>24715.84</v>
      </c>
      <c r="D557" s="5">
        <v>24778.13</v>
      </c>
      <c r="E557" s="5">
        <v>24708.42</v>
      </c>
      <c r="F557" s="6" t="s">
        <v>3387</v>
      </c>
      <c r="G557" s="9">
        <v>-2.9999999999999997E-4</v>
      </c>
    </row>
    <row r="558" spans="1:7" ht="18" thickBot="1" x14ac:dyDescent="0.3">
      <c r="A558" s="3">
        <v>43091</v>
      </c>
      <c r="B558" s="8">
        <v>24754.06</v>
      </c>
      <c r="C558" s="5">
        <v>24764.04</v>
      </c>
      <c r="D558" s="5">
        <v>24784.15</v>
      </c>
      <c r="E558" s="5">
        <v>24717.51</v>
      </c>
      <c r="F558" s="6" t="s">
        <v>3388</v>
      </c>
      <c r="G558" s="9">
        <v>-1.1000000000000001E-3</v>
      </c>
    </row>
    <row r="559" spans="1:7" ht="18" thickBot="1" x14ac:dyDescent="0.3">
      <c r="A559" s="3">
        <v>43090</v>
      </c>
      <c r="B559" s="4">
        <v>24782.29</v>
      </c>
      <c r="C559" s="5">
        <v>24778.26</v>
      </c>
      <c r="D559" s="5">
        <v>24850.91</v>
      </c>
      <c r="E559" s="5">
        <v>24766.27</v>
      </c>
      <c r="F559" s="6" t="s">
        <v>3389</v>
      </c>
      <c r="G559" s="7">
        <v>2.3E-3</v>
      </c>
    </row>
    <row r="560" spans="1:7" ht="18" thickBot="1" x14ac:dyDescent="0.3">
      <c r="A560" s="3">
        <v>43089</v>
      </c>
      <c r="B560" s="8">
        <v>24726.65</v>
      </c>
      <c r="C560" s="5">
        <v>24838.09</v>
      </c>
      <c r="D560" s="5">
        <v>24852.44</v>
      </c>
      <c r="E560" s="5">
        <v>24697.11</v>
      </c>
      <c r="F560" s="6" t="s">
        <v>3390</v>
      </c>
      <c r="G560" s="9">
        <v>-1.1000000000000001E-3</v>
      </c>
    </row>
    <row r="561" spans="1:7" ht="18" thickBot="1" x14ac:dyDescent="0.3">
      <c r="A561" s="3">
        <v>43088</v>
      </c>
      <c r="B561" s="8">
        <v>24754.75</v>
      </c>
      <c r="C561" s="5">
        <v>24834.38</v>
      </c>
      <c r="D561" s="5">
        <v>24850.11</v>
      </c>
      <c r="E561" s="5">
        <v>24715.599999999999</v>
      </c>
      <c r="F561" s="6" t="s">
        <v>3391</v>
      </c>
      <c r="G561" s="9">
        <v>-1.5E-3</v>
      </c>
    </row>
    <row r="562" spans="1:7" ht="18" thickBot="1" x14ac:dyDescent="0.3">
      <c r="A562" s="3">
        <v>43087</v>
      </c>
      <c r="B562" s="4">
        <v>24792.2</v>
      </c>
      <c r="C562" s="5">
        <v>24739.56</v>
      </c>
      <c r="D562" s="5">
        <v>24876.07</v>
      </c>
      <c r="E562" s="5">
        <v>24739.56</v>
      </c>
      <c r="F562" s="6" t="s">
        <v>3392</v>
      </c>
      <c r="G562" s="7">
        <v>5.7000000000000002E-3</v>
      </c>
    </row>
    <row r="563" spans="1:7" ht="18" thickBot="1" x14ac:dyDescent="0.3">
      <c r="A563" s="3">
        <v>43084</v>
      </c>
      <c r="B563" s="4">
        <v>24651.74</v>
      </c>
      <c r="C563" s="5">
        <v>24585.71</v>
      </c>
      <c r="D563" s="5">
        <v>24688.62</v>
      </c>
      <c r="E563" s="5">
        <v>24584.44</v>
      </c>
      <c r="F563" s="6" t="s">
        <v>3393</v>
      </c>
      <c r="G563" s="7">
        <v>5.7999999999999996E-3</v>
      </c>
    </row>
    <row r="564" spans="1:7" ht="18" thickBot="1" x14ac:dyDescent="0.3">
      <c r="A564" s="3">
        <v>43083</v>
      </c>
      <c r="B564" s="8">
        <v>24508.66</v>
      </c>
      <c r="C564" s="5">
        <v>24631.01</v>
      </c>
      <c r="D564" s="5">
        <v>24672.48</v>
      </c>
      <c r="E564" s="5">
        <v>24508.66</v>
      </c>
      <c r="F564" s="6" t="s">
        <v>3394</v>
      </c>
      <c r="G564" s="9">
        <v>-3.0999999999999999E-3</v>
      </c>
    </row>
    <row r="565" spans="1:7" ht="18" thickBot="1" x14ac:dyDescent="0.3">
      <c r="A565" s="3">
        <v>43082</v>
      </c>
      <c r="B565" s="4">
        <v>24585.43</v>
      </c>
      <c r="C565" s="5">
        <v>24525.19</v>
      </c>
      <c r="D565" s="5">
        <v>24666.02</v>
      </c>
      <c r="E565" s="5">
        <v>24518.3</v>
      </c>
      <c r="F565" s="6" t="s">
        <v>3395</v>
      </c>
      <c r="G565" s="7">
        <v>3.3E-3</v>
      </c>
    </row>
    <row r="566" spans="1:7" ht="18" thickBot="1" x14ac:dyDescent="0.3">
      <c r="A566" s="3">
        <v>43081</v>
      </c>
      <c r="B566" s="4">
        <v>24504.799999999999</v>
      </c>
      <c r="C566" s="5">
        <v>24452.959999999999</v>
      </c>
      <c r="D566" s="5">
        <v>24552.97</v>
      </c>
      <c r="E566" s="5">
        <v>24443.83</v>
      </c>
      <c r="F566" s="6" t="s">
        <v>3396</v>
      </c>
      <c r="G566" s="7">
        <v>4.8999999999999998E-3</v>
      </c>
    </row>
    <row r="567" spans="1:7" ht="18" thickBot="1" x14ac:dyDescent="0.3">
      <c r="A567" s="3">
        <v>43080</v>
      </c>
      <c r="B567" s="4">
        <v>24386.03</v>
      </c>
      <c r="C567" s="5">
        <v>24338.11</v>
      </c>
      <c r="D567" s="5">
        <v>24389.72</v>
      </c>
      <c r="E567" s="5">
        <v>24314.74</v>
      </c>
      <c r="F567" s="6" t="s">
        <v>3397</v>
      </c>
      <c r="G567" s="7">
        <v>2.3E-3</v>
      </c>
    </row>
    <row r="568" spans="1:7" ht="18" thickBot="1" x14ac:dyDescent="0.3">
      <c r="A568" s="3">
        <v>43077</v>
      </c>
      <c r="B568" s="4">
        <v>24329.16</v>
      </c>
      <c r="C568" s="5">
        <v>24263.26</v>
      </c>
      <c r="D568" s="5">
        <v>24330.12</v>
      </c>
      <c r="E568" s="5">
        <v>24225.5</v>
      </c>
      <c r="F568" s="6" t="s">
        <v>349</v>
      </c>
      <c r="G568" s="7">
        <v>4.8999999999999998E-3</v>
      </c>
    </row>
    <row r="569" spans="1:7" ht="18" thickBot="1" x14ac:dyDescent="0.3">
      <c r="A569" s="3">
        <v>43076</v>
      </c>
      <c r="B569" s="4">
        <v>24211.48</v>
      </c>
      <c r="C569" s="5">
        <v>24116.6</v>
      </c>
      <c r="D569" s="5">
        <v>24262.880000000001</v>
      </c>
      <c r="E569" s="5">
        <v>24101.24</v>
      </c>
      <c r="F569" s="6" t="s">
        <v>3398</v>
      </c>
      <c r="G569" s="7">
        <v>2.8999999999999998E-3</v>
      </c>
    </row>
    <row r="570" spans="1:7" ht="18" thickBot="1" x14ac:dyDescent="0.3">
      <c r="A570" s="3">
        <v>43075</v>
      </c>
      <c r="B570" s="8">
        <v>24140.91</v>
      </c>
      <c r="C570" s="5">
        <v>24157.85</v>
      </c>
      <c r="D570" s="5">
        <v>24229.19</v>
      </c>
      <c r="E570" s="5">
        <v>24134.49</v>
      </c>
      <c r="F570" s="6" t="s">
        <v>3399</v>
      </c>
      <c r="G570" s="9">
        <v>-1.6000000000000001E-3</v>
      </c>
    </row>
    <row r="571" spans="1:7" ht="18" thickBot="1" x14ac:dyDescent="0.3">
      <c r="A571" s="3">
        <v>43074</v>
      </c>
      <c r="B571" s="8">
        <v>24180.639999999999</v>
      </c>
      <c r="C571" s="5">
        <v>24335.01</v>
      </c>
      <c r="D571" s="5">
        <v>24349.74</v>
      </c>
      <c r="E571" s="5">
        <v>24155.279999999999</v>
      </c>
      <c r="F571" s="6" t="s">
        <v>3400</v>
      </c>
      <c r="G571" s="9">
        <v>-4.4999999999999997E-3</v>
      </c>
    </row>
    <row r="572" spans="1:7" ht="18" thickBot="1" x14ac:dyDescent="0.3">
      <c r="A572" s="3">
        <v>43073</v>
      </c>
      <c r="B572" s="4">
        <v>24290.05</v>
      </c>
      <c r="C572" s="5">
        <v>24424.11</v>
      </c>
      <c r="D572" s="5">
        <v>24534.04</v>
      </c>
      <c r="E572" s="5">
        <v>24288.19</v>
      </c>
      <c r="F572" s="6" t="s">
        <v>3401</v>
      </c>
      <c r="G572" s="7">
        <v>2.3999999999999998E-3</v>
      </c>
    </row>
    <row r="573" spans="1:7" ht="18" thickBot="1" x14ac:dyDescent="0.3">
      <c r="A573" s="3">
        <v>43070</v>
      </c>
      <c r="B573" s="8">
        <v>24231.59</v>
      </c>
      <c r="C573" s="5">
        <v>24305.4</v>
      </c>
      <c r="D573" s="5">
        <v>24322.06</v>
      </c>
      <c r="E573" s="5">
        <v>23921.9</v>
      </c>
      <c r="F573" s="6" t="s">
        <v>3402</v>
      </c>
      <c r="G573" s="9">
        <v>-1.6999999999999999E-3</v>
      </c>
    </row>
    <row r="574" spans="1:7" ht="18" thickBot="1" x14ac:dyDescent="0.3">
      <c r="A574" s="3">
        <v>43069</v>
      </c>
      <c r="B574" s="4">
        <v>24272.35</v>
      </c>
      <c r="C574" s="5">
        <v>24013.8</v>
      </c>
      <c r="D574" s="5">
        <v>24327.82</v>
      </c>
      <c r="E574" s="5">
        <v>24013.8</v>
      </c>
      <c r="F574" s="6" t="s">
        <v>3403</v>
      </c>
      <c r="G574" s="7">
        <v>1.3899999999999999E-2</v>
      </c>
    </row>
    <row r="575" spans="1:7" ht="18" thickBot="1" x14ac:dyDescent="0.3">
      <c r="A575" s="3">
        <v>43068</v>
      </c>
      <c r="B575" s="4">
        <v>23940.68</v>
      </c>
      <c r="C575" s="5">
        <v>23883.26</v>
      </c>
      <c r="D575" s="5">
        <v>23959.759999999998</v>
      </c>
      <c r="E575" s="5">
        <v>23872.59</v>
      </c>
      <c r="F575" s="6" t="s">
        <v>3404</v>
      </c>
      <c r="G575" s="7">
        <v>4.4000000000000003E-3</v>
      </c>
    </row>
    <row r="576" spans="1:7" ht="18" thickBot="1" x14ac:dyDescent="0.3">
      <c r="A576" s="3">
        <v>43067</v>
      </c>
      <c r="B576" s="4">
        <v>23836.71</v>
      </c>
      <c r="C576" s="5">
        <v>23625.19</v>
      </c>
      <c r="D576" s="5">
        <v>23849.61</v>
      </c>
      <c r="E576" s="5">
        <v>23617.11</v>
      </c>
      <c r="F576" s="6" t="s">
        <v>3405</v>
      </c>
      <c r="G576" s="7">
        <v>1.09E-2</v>
      </c>
    </row>
    <row r="577" spans="1:7" ht="18" thickBot="1" x14ac:dyDescent="0.3">
      <c r="A577" s="3">
        <v>43066</v>
      </c>
      <c r="B577" s="4">
        <v>23580.78</v>
      </c>
      <c r="C577" s="5">
        <v>23552.86</v>
      </c>
      <c r="D577" s="5">
        <v>23638.92</v>
      </c>
      <c r="E577" s="5">
        <v>23545.02</v>
      </c>
      <c r="F577" s="6" t="s">
        <v>2657</v>
      </c>
      <c r="G577" s="7">
        <v>1E-3</v>
      </c>
    </row>
    <row r="578" spans="1:7" ht="18" thickBot="1" x14ac:dyDescent="0.3">
      <c r="A578" s="3">
        <v>43063</v>
      </c>
      <c r="B578" s="4">
        <v>23557.99</v>
      </c>
      <c r="C578" s="5">
        <v>23552.75</v>
      </c>
      <c r="D578" s="5">
        <v>23599.18</v>
      </c>
      <c r="E578" s="5">
        <v>23551.59</v>
      </c>
      <c r="F578" s="6" t="s">
        <v>3406</v>
      </c>
      <c r="G578" s="7">
        <v>1.4E-3</v>
      </c>
    </row>
    <row r="579" spans="1:7" ht="18" thickBot="1" x14ac:dyDescent="0.3">
      <c r="A579" s="3">
        <v>43061</v>
      </c>
      <c r="B579" s="8">
        <v>23526.18</v>
      </c>
      <c r="C579" s="5">
        <v>23597.24</v>
      </c>
      <c r="D579" s="5">
        <v>23605.77</v>
      </c>
      <c r="E579" s="5">
        <v>23507.61</v>
      </c>
      <c r="F579" s="6" t="s">
        <v>3407</v>
      </c>
      <c r="G579" s="9">
        <v>-2.7000000000000001E-3</v>
      </c>
    </row>
    <row r="580" spans="1:7" ht="18" thickBot="1" x14ac:dyDescent="0.3">
      <c r="A580" s="3">
        <v>43060</v>
      </c>
      <c r="B580" s="4">
        <v>23590.83</v>
      </c>
      <c r="C580" s="5">
        <v>23500.15</v>
      </c>
      <c r="D580" s="5">
        <v>23617.8</v>
      </c>
      <c r="E580" s="5">
        <v>23500.15</v>
      </c>
      <c r="F580" s="6" t="s">
        <v>3408</v>
      </c>
      <c r="G580" s="7">
        <v>6.8999999999999999E-3</v>
      </c>
    </row>
    <row r="581" spans="1:7" ht="18" thickBot="1" x14ac:dyDescent="0.3">
      <c r="A581" s="3">
        <v>43059</v>
      </c>
      <c r="B581" s="4">
        <v>23430.33</v>
      </c>
      <c r="C581" s="5">
        <v>23370.71</v>
      </c>
      <c r="D581" s="5">
        <v>23456.880000000001</v>
      </c>
      <c r="E581" s="5">
        <v>23360.58</v>
      </c>
      <c r="F581" s="6" t="s">
        <v>3409</v>
      </c>
      <c r="G581" s="7">
        <v>3.0999999999999999E-3</v>
      </c>
    </row>
    <row r="582" spans="1:7" ht="18" thickBot="1" x14ac:dyDescent="0.3">
      <c r="A582" s="3">
        <v>43056</v>
      </c>
      <c r="B582" s="8">
        <v>23358.240000000002</v>
      </c>
      <c r="C582" s="5">
        <v>23433.77</v>
      </c>
      <c r="D582" s="5">
        <v>23433.77</v>
      </c>
      <c r="E582" s="5">
        <v>23356.01</v>
      </c>
      <c r="F582" s="6" t="s">
        <v>3410</v>
      </c>
      <c r="G582" s="9">
        <v>-4.3E-3</v>
      </c>
    </row>
    <row r="583" spans="1:7" ht="18" thickBot="1" x14ac:dyDescent="0.3">
      <c r="A583" s="3">
        <v>43055</v>
      </c>
      <c r="B583" s="4">
        <v>23458.36</v>
      </c>
      <c r="C583" s="5">
        <v>23365.34</v>
      </c>
      <c r="D583" s="5">
        <v>23492.19</v>
      </c>
      <c r="E583" s="5">
        <v>23365.34</v>
      </c>
      <c r="F583" s="6" t="s">
        <v>3411</v>
      </c>
      <c r="G583" s="7">
        <v>8.0000000000000002E-3</v>
      </c>
    </row>
    <row r="584" spans="1:7" ht="18" thickBot="1" x14ac:dyDescent="0.3">
      <c r="A584" s="3">
        <v>43054</v>
      </c>
      <c r="B584" s="8">
        <v>23271.279999999999</v>
      </c>
      <c r="C584" s="5">
        <v>23334.59</v>
      </c>
      <c r="D584" s="5">
        <v>23344.99</v>
      </c>
      <c r="E584" s="5">
        <v>23242.75</v>
      </c>
      <c r="F584" s="6" t="s">
        <v>3412</v>
      </c>
      <c r="G584" s="9">
        <v>-5.8999999999999999E-3</v>
      </c>
    </row>
    <row r="585" spans="1:7" ht="18" thickBot="1" x14ac:dyDescent="0.3">
      <c r="A585" s="3">
        <v>43053</v>
      </c>
      <c r="B585" s="8">
        <v>23409.47</v>
      </c>
      <c r="C585" s="5">
        <v>23388.400000000001</v>
      </c>
      <c r="D585" s="5">
        <v>23414.080000000002</v>
      </c>
      <c r="E585" s="5">
        <v>23271.57</v>
      </c>
      <c r="F585" s="6" t="s">
        <v>3413</v>
      </c>
      <c r="G585" s="9">
        <v>-1.2999999999999999E-3</v>
      </c>
    </row>
    <row r="586" spans="1:7" ht="18" thickBot="1" x14ac:dyDescent="0.3">
      <c r="A586" s="3">
        <v>43052</v>
      </c>
      <c r="B586" s="4">
        <v>23439.7</v>
      </c>
      <c r="C586" s="5">
        <v>23367.47</v>
      </c>
      <c r="D586" s="5">
        <v>23461.68</v>
      </c>
      <c r="E586" s="5">
        <v>23343.34</v>
      </c>
      <c r="F586" s="6" t="s">
        <v>3414</v>
      </c>
      <c r="G586" s="7">
        <v>6.9999999999999999E-4</v>
      </c>
    </row>
    <row r="587" spans="1:7" ht="18" thickBot="1" x14ac:dyDescent="0.3">
      <c r="A587" s="3">
        <v>43049</v>
      </c>
      <c r="B587" s="8">
        <v>23422.21</v>
      </c>
      <c r="C587" s="5">
        <v>23432.71</v>
      </c>
      <c r="D587" s="5">
        <v>23452.2</v>
      </c>
      <c r="E587" s="5">
        <v>23392.959999999999</v>
      </c>
      <c r="F587" s="6" t="s">
        <v>3415</v>
      </c>
      <c r="G587" s="9">
        <v>-1.6999999999999999E-3</v>
      </c>
    </row>
    <row r="588" spans="1:7" ht="18" thickBot="1" x14ac:dyDescent="0.3">
      <c r="A588" s="3">
        <v>43048</v>
      </c>
      <c r="B588" s="8">
        <v>23461.94</v>
      </c>
      <c r="C588" s="5">
        <v>23492.09</v>
      </c>
      <c r="D588" s="5">
        <v>23516.74</v>
      </c>
      <c r="E588" s="5">
        <v>23310.02</v>
      </c>
      <c r="F588" s="6" t="s">
        <v>3416</v>
      </c>
      <c r="G588" s="9">
        <v>-4.3E-3</v>
      </c>
    </row>
    <row r="589" spans="1:7" ht="18" thickBot="1" x14ac:dyDescent="0.3">
      <c r="A589" s="3">
        <v>43047</v>
      </c>
      <c r="B589" s="4">
        <v>23563.360000000001</v>
      </c>
      <c r="C589" s="5">
        <v>23542.6</v>
      </c>
      <c r="D589" s="5">
        <v>23575</v>
      </c>
      <c r="E589" s="5">
        <v>23510.560000000001</v>
      </c>
      <c r="F589" s="6" t="s">
        <v>3417</v>
      </c>
      <c r="G589" s="7">
        <v>2.9999999999999997E-4</v>
      </c>
    </row>
    <row r="590" spans="1:7" ht="18" thickBot="1" x14ac:dyDescent="0.3">
      <c r="A590" s="3">
        <v>43046</v>
      </c>
      <c r="B590" s="4">
        <v>23557.23</v>
      </c>
      <c r="C590" s="5">
        <v>23574.03</v>
      </c>
      <c r="D590" s="5">
        <v>23602.12</v>
      </c>
      <c r="E590" s="5">
        <v>23484.19</v>
      </c>
      <c r="F590" s="6" t="s">
        <v>3418</v>
      </c>
      <c r="G590" s="7">
        <v>4.0000000000000002E-4</v>
      </c>
    </row>
    <row r="591" spans="1:7" ht="18" thickBot="1" x14ac:dyDescent="0.3">
      <c r="A591" s="3">
        <v>43045</v>
      </c>
      <c r="B591" s="4">
        <v>23548.42</v>
      </c>
      <c r="C591" s="5">
        <v>23533.96</v>
      </c>
      <c r="D591" s="5">
        <v>23574.86</v>
      </c>
      <c r="E591" s="5">
        <v>23520.75</v>
      </c>
      <c r="F591" s="6" t="s">
        <v>3419</v>
      </c>
      <c r="G591" s="7">
        <v>4.0000000000000002E-4</v>
      </c>
    </row>
    <row r="592" spans="1:7" ht="18" thickBot="1" x14ac:dyDescent="0.3">
      <c r="A592" s="3">
        <v>43042</v>
      </c>
      <c r="B592" s="4">
        <v>23539.19</v>
      </c>
      <c r="C592" s="5">
        <v>23549.59</v>
      </c>
      <c r="D592" s="5">
        <v>23557.06</v>
      </c>
      <c r="E592" s="5">
        <v>23481.57</v>
      </c>
      <c r="F592" s="6" t="s">
        <v>3420</v>
      </c>
      <c r="G592" s="7">
        <v>1E-3</v>
      </c>
    </row>
    <row r="593" spans="1:7" ht="18" thickBot="1" x14ac:dyDescent="0.3">
      <c r="A593" s="3">
        <v>43041</v>
      </c>
      <c r="B593" s="4">
        <v>23516.26</v>
      </c>
      <c r="C593" s="5">
        <v>23463.24</v>
      </c>
      <c r="D593" s="5">
        <v>23531.38</v>
      </c>
      <c r="E593" s="5">
        <v>23350.98</v>
      </c>
      <c r="F593" s="6" t="s">
        <v>3421</v>
      </c>
      <c r="G593" s="7">
        <v>3.5000000000000001E-3</v>
      </c>
    </row>
    <row r="594" spans="1:7" ht="18" thickBot="1" x14ac:dyDescent="0.3">
      <c r="A594" s="3">
        <v>43040</v>
      </c>
      <c r="B594" s="4">
        <v>23435.01</v>
      </c>
      <c r="C594" s="5">
        <v>23442.9</v>
      </c>
      <c r="D594" s="5">
        <v>23517.71</v>
      </c>
      <c r="E594" s="5">
        <v>23388.91</v>
      </c>
      <c r="F594" s="6" t="s">
        <v>3422</v>
      </c>
      <c r="G594" s="7">
        <v>2.5000000000000001E-3</v>
      </c>
    </row>
    <row r="595" spans="1:7" ht="18" thickBot="1" x14ac:dyDescent="0.3">
      <c r="A595" s="3">
        <v>43039</v>
      </c>
      <c r="B595" s="4">
        <v>23377.24</v>
      </c>
      <c r="C595" s="5">
        <v>23369.22</v>
      </c>
      <c r="D595" s="5">
        <v>23406.35</v>
      </c>
      <c r="E595" s="5">
        <v>23334.39</v>
      </c>
      <c r="F595" s="6" t="s">
        <v>3423</v>
      </c>
      <c r="G595" s="7">
        <v>1.1999999999999999E-3</v>
      </c>
    </row>
    <row r="596" spans="1:7" ht="18" thickBot="1" x14ac:dyDescent="0.3">
      <c r="A596" s="3">
        <v>43038</v>
      </c>
      <c r="B596" s="8">
        <v>23348.74</v>
      </c>
      <c r="C596" s="5">
        <v>23405.75</v>
      </c>
      <c r="D596" s="5">
        <v>23428.75</v>
      </c>
      <c r="E596" s="5">
        <v>23327.87</v>
      </c>
      <c r="F596" s="6" t="s">
        <v>3424</v>
      </c>
      <c r="G596" s="9">
        <v>-3.5999999999999999E-3</v>
      </c>
    </row>
    <row r="597" spans="1:7" ht="18" thickBot="1" x14ac:dyDescent="0.3">
      <c r="A597" s="3">
        <v>43035</v>
      </c>
      <c r="B597" s="4">
        <v>23434.19</v>
      </c>
      <c r="C597" s="5">
        <v>23419.16</v>
      </c>
      <c r="D597" s="5">
        <v>23449.4</v>
      </c>
      <c r="E597" s="5">
        <v>23353.16</v>
      </c>
      <c r="F597" s="6" t="s">
        <v>3425</v>
      </c>
      <c r="G597" s="7">
        <v>1.4E-3</v>
      </c>
    </row>
    <row r="598" spans="1:7" ht="18" thickBot="1" x14ac:dyDescent="0.3">
      <c r="A598" s="3">
        <v>43034</v>
      </c>
      <c r="B598" s="4">
        <v>23400.86</v>
      </c>
      <c r="C598" s="5">
        <v>23380.89</v>
      </c>
      <c r="D598" s="5">
        <v>23459.84</v>
      </c>
      <c r="E598" s="5">
        <v>23380.89</v>
      </c>
      <c r="F598" s="6" t="s">
        <v>2651</v>
      </c>
      <c r="G598" s="7">
        <v>3.0999999999999999E-3</v>
      </c>
    </row>
    <row r="599" spans="1:7" ht="18" thickBot="1" x14ac:dyDescent="0.3">
      <c r="A599" s="3">
        <v>43033</v>
      </c>
      <c r="B599" s="8">
        <v>23329.46</v>
      </c>
      <c r="C599" s="5">
        <v>23431.09</v>
      </c>
      <c r="D599" s="5">
        <v>23451.51</v>
      </c>
      <c r="E599" s="5">
        <v>23251.11</v>
      </c>
      <c r="F599" s="6" t="s">
        <v>3426</v>
      </c>
      <c r="G599" s="9">
        <v>-4.7999999999999996E-3</v>
      </c>
    </row>
    <row r="600" spans="1:7" ht="18" thickBot="1" x14ac:dyDescent="0.3">
      <c r="A600" s="3">
        <v>43032</v>
      </c>
      <c r="B600" s="4">
        <v>23441.759999999998</v>
      </c>
      <c r="C600" s="5">
        <v>23346.78</v>
      </c>
      <c r="D600" s="5">
        <v>23485.25</v>
      </c>
      <c r="E600" s="5">
        <v>23343.23</v>
      </c>
      <c r="F600" s="6" t="s">
        <v>3427</v>
      </c>
      <c r="G600" s="7">
        <v>7.1999999999999998E-3</v>
      </c>
    </row>
    <row r="601" spans="1:7" ht="18" thickBot="1" x14ac:dyDescent="0.3">
      <c r="A601" s="3">
        <v>43031</v>
      </c>
      <c r="B601" s="8">
        <v>23273.96</v>
      </c>
      <c r="C601" s="5">
        <v>23348.95</v>
      </c>
      <c r="D601" s="5">
        <v>23368.37</v>
      </c>
      <c r="E601" s="5">
        <v>23273.96</v>
      </c>
      <c r="F601" s="6" t="s">
        <v>3428</v>
      </c>
      <c r="G601" s="9">
        <v>-2.3E-3</v>
      </c>
    </row>
    <row r="602" spans="1:7" ht="18" thickBot="1" x14ac:dyDescent="0.3">
      <c r="A602" s="3">
        <v>43028</v>
      </c>
      <c r="B602" s="4">
        <v>23328.63</v>
      </c>
      <c r="C602" s="5">
        <v>23205.18</v>
      </c>
      <c r="D602" s="5">
        <v>23328.84</v>
      </c>
      <c r="E602" s="5">
        <v>23201.78</v>
      </c>
      <c r="F602" s="6" t="s">
        <v>3429</v>
      </c>
      <c r="G602" s="7">
        <v>7.1000000000000004E-3</v>
      </c>
    </row>
    <row r="603" spans="1:7" ht="18" thickBot="1" x14ac:dyDescent="0.3">
      <c r="A603" s="3">
        <v>43027</v>
      </c>
      <c r="B603" s="4">
        <v>23163.040000000001</v>
      </c>
      <c r="C603" s="5">
        <v>23107.47</v>
      </c>
      <c r="D603" s="5">
        <v>23167.24</v>
      </c>
      <c r="E603" s="5">
        <v>23052.67</v>
      </c>
      <c r="F603" s="6" t="s">
        <v>3430</v>
      </c>
      <c r="G603" s="7">
        <v>2.0000000000000001E-4</v>
      </c>
    </row>
    <row r="604" spans="1:7" ht="18" thickBot="1" x14ac:dyDescent="0.3">
      <c r="A604" s="3">
        <v>43026</v>
      </c>
      <c r="B604" s="4">
        <v>23157.599999999999</v>
      </c>
      <c r="C604" s="5">
        <v>23087.13</v>
      </c>
      <c r="D604" s="5">
        <v>23172.93</v>
      </c>
      <c r="E604" s="5">
        <v>23086.75</v>
      </c>
      <c r="F604" s="6" t="s">
        <v>3431</v>
      </c>
      <c r="G604" s="7">
        <v>7.0000000000000001E-3</v>
      </c>
    </row>
    <row r="605" spans="1:7" ht="18" thickBot="1" x14ac:dyDescent="0.3">
      <c r="A605" s="3">
        <v>43025</v>
      </c>
      <c r="B605" s="4">
        <v>22997.439999999999</v>
      </c>
      <c r="C605" s="5">
        <v>22952.41</v>
      </c>
      <c r="D605" s="5">
        <v>23002.2</v>
      </c>
      <c r="E605" s="5">
        <v>22948.23</v>
      </c>
      <c r="F605" s="6" t="s">
        <v>3432</v>
      </c>
      <c r="G605" s="7">
        <v>1.8E-3</v>
      </c>
    </row>
    <row r="606" spans="1:7" ht="18" thickBot="1" x14ac:dyDescent="0.3">
      <c r="A606" s="3">
        <v>43024</v>
      </c>
      <c r="B606" s="4">
        <v>22956.959999999999</v>
      </c>
      <c r="C606" s="5">
        <v>22892.92</v>
      </c>
      <c r="D606" s="5">
        <v>22960.12</v>
      </c>
      <c r="E606" s="5">
        <v>22887.119999999999</v>
      </c>
      <c r="F606" s="6" t="s">
        <v>3433</v>
      </c>
      <c r="G606" s="7">
        <v>3.7000000000000002E-3</v>
      </c>
    </row>
    <row r="607" spans="1:7" ht="18" thickBot="1" x14ac:dyDescent="0.3">
      <c r="A607" s="3">
        <v>43021</v>
      </c>
      <c r="B607" s="4">
        <v>22871.72</v>
      </c>
      <c r="C607" s="5">
        <v>22876.43</v>
      </c>
      <c r="D607" s="5">
        <v>22905.33</v>
      </c>
      <c r="E607" s="5">
        <v>22855.93</v>
      </c>
      <c r="F607" s="6" t="s">
        <v>3434</v>
      </c>
      <c r="G607" s="7">
        <v>1.2999999999999999E-3</v>
      </c>
    </row>
    <row r="608" spans="1:7" ht="18" thickBot="1" x14ac:dyDescent="0.3">
      <c r="A608" s="3">
        <v>43020</v>
      </c>
      <c r="B608" s="8">
        <v>22841.01</v>
      </c>
      <c r="C608" s="5">
        <v>22854.85</v>
      </c>
      <c r="D608" s="5">
        <v>22884.82</v>
      </c>
      <c r="E608" s="5">
        <v>22821.13</v>
      </c>
      <c r="F608" s="6" t="s">
        <v>3435</v>
      </c>
      <c r="G608" s="9">
        <v>-1.4E-3</v>
      </c>
    </row>
    <row r="609" spans="1:7" ht="18" thickBot="1" x14ac:dyDescent="0.3">
      <c r="A609" s="3">
        <v>43019</v>
      </c>
      <c r="B609" s="4">
        <v>22872.89</v>
      </c>
      <c r="C609" s="5">
        <v>22827.65</v>
      </c>
      <c r="D609" s="5">
        <v>22872.89</v>
      </c>
      <c r="E609" s="5">
        <v>22821.66</v>
      </c>
      <c r="F609" s="6" t="s">
        <v>3436</v>
      </c>
      <c r="G609" s="7">
        <v>1.8E-3</v>
      </c>
    </row>
    <row r="610" spans="1:7" ht="18" thickBot="1" x14ac:dyDescent="0.3">
      <c r="A610" s="3">
        <v>43018</v>
      </c>
      <c r="B610" s="4">
        <v>22830.68</v>
      </c>
      <c r="C610" s="5">
        <v>22784.76</v>
      </c>
      <c r="D610" s="5">
        <v>22850.51</v>
      </c>
      <c r="E610" s="5">
        <v>22770.99</v>
      </c>
      <c r="F610" s="6" t="s">
        <v>3437</v>
      </c>
      <c r="G610" s="7">
        <v>3.0999999999999999E-3</v>
      </c>
    </row>
    <row r="611" spans="1:7" ht="18" thickBot="1" x14ac:dyDescent="0.3">
      <c r="A611" s="3">
        <v>43017</v>
      </c>
      <c r="B611" s="8">
        <v>22761.07</v>
      </c>
      <c r="C611" s="5">
        <v>22779.73</v>
      </c>
      <c r="D611" s="5">
        <v>22803.37</v>
      </c>
      <c r="E611" s="5">
        <v>22739.38</v>
      </c>
      <c r="F611" s="6" t="s">
        <v>3438</v>
      </c>
      <c r="G611" s="9">
        <v>-5.9999999999999995E-4</v>
      </c>
    </row>
    <row r="612" spans="1:7" ht="18" thickBot="1" x14ac:dyDescent="0.3">
      <c r="A612" s="3">
        <v>43014</v>
      </c>
      <c r="B612" s="8">
        <v>22773.67</v>
      </c>
      <c r="C612" s="5">
        <v>22762.03</v>
      </c>
      <c r="D612" s="5">
        <v>22773.67</v>
      </c>
      <c r="E612" s="5">
        <v>22730.85</v>
      </c>
      <c r="F612" s="6" t="s">
        <v>3439</v>
      </c>
      <c r="G612" s="9">
        <v>-1E-4</v>
      </c>
    </row>
    <row r="613" spans="1:7" ht="18" thickBot="1" x14ac:dyDescent="0.3">
      <c r="A613" s="3">
        <v>43013</v>
      </c>
      <c r="B613" s="4">
        <v>22775.39</v>
      </c>
      <c r="C613" s="5">
        <v>22669.08</v>
      </c>
      <c r="D613" s="5">
        <v>22777.040000000001</v>
      </c>
      <c r="E613" s="5">
        <v>22655.14</v>
      </c>
      <c r="F613" s="6" t="s">
        <v>3440</v>
      </c>
      <c r="G613" s="7">
        <v>5.0000000000000001E-3</v>
      </c>
    </row>
    <row r="614" spans="1:7" ht="18" thickBot="1" x14ac:dyDescent="0.3">
      <c r="A614" s="3">
        <v>43012</v>
      </c>
      <c r="B614" s="4">
        <v>22661.64</v>
      </c>
      <c r="C614" s="5">
        <v>22645.67</v>
      </c>
      <c r="D614" s="5">
        <v>22685.94</v>
      </c>
      <c r="E614" s="5">
        <v>22632.799999999999</v>
      </c>
      <c r="F614" s="6" t="s">
        <v>3441</v>
      </c>
      <c r="G614" s="7">
        <v>8.9999999999999998E-4</v>
      </c>
    </row>
    <row r="615" spans="1:7" ht="18" thickBot="1" x14ac:dyDescent="0.3">
      <c r="A615" s="3">
        <v>43011</v>
      </c>
      <c r="B615" s="4">
        <v>22641.67</v>
      </c>
      <c r="C615" s="5">
        <v>22564.45</v>
      </c>
      <c r="D615" s="5">
        <v>22646.32</v>
      </c>
      <c r="E615" s="5">
        <v>22562.9</v>
      </c>
      <c r="F615" s="6" t="s">
        <v>3442</v>
      </c>
      <c r="G615" s="7">
        <v>3.7000000000000002E-3</v>
      </c>
    </row>
    <row r="616" spans="1:7" ht="18" thickBot="1" x14ac:dyDescent="0.3">
      <c r="A616" s="3">
        <v>43010</v>
      </c>
      <c r="B616" s="4">
        <v>22557.599999999999</v>
      </c>
      <c r="C616" s="5">
        <v>22423.47</v>
      </c>
      <c r="D616" s="5">
        <v>22559.38</v>
      </c>
      <c r="E616" s="5">
        <v>22416</v>
      </c>
      <c r="F616" s="6" t="s">
        <v>3443</v>
      </c>
      <c r="G616" s="7">
        <v>6.7999999999999996E-3</v>
      </c>
    </row>
    <row r="617" spans="1:7" ht="18" thickBot="1" x14ac:dyDescent="0.3">
      <c r="A617" s="3">
        <v>43007</v>
      </c>
      <c r="B617" s="4">
        <v>22405.09</v>
      </c>
      <c r="C617" s="5">
        <v>22358.47</v>
      </c>
      <c r="D617" s="5">
        <v>22405.63</v>
      </c>
      <c r="E617" s="5">
        <v>22332.959999999999</v>
      </c>
      <c r="F617" s="6" t="s">
        <v>3444</v>
      </c>
      <c r="G617" s="7">
        <v>1.1000000000000001E-3</v>
      </c>
    </row>
    <row r="618" spans="1:7" ht="18" thickBot="1" x14ac:dyDescent="0.3">
      <c r="A618" s="3">
        <v>43006</v>
      </c>
      <c r="B618" s="4">
        <v>22381.200000000001</v>
      </c>
      <c r="C618" s="5">
        <v>22306.83</v>
      </c>
      <c r="D618" s="5">
        <v>22394.74</v>
      </c>
      <c r="E618" s="5">
        <v>22288.97</v>
      </c>
      <c r="F618" s="6" t="s">
        <v>2898</v>
      </c>
      <c r="G618" s="7">
        <v>1.8E-3</v>
      </c>
    </row>
    <row r="619" spans="1:7" ht="18" thickBot="1" x14ac:dyDescent="0.3">
      <c r="A619" s="3">
        <v>43005</v>
      </c>
      <c r="B619" s="4">
        <v>22340.71</v>
      </c>
      <c r="C619" s="5">
        <v>22330.93</v>
      </c>
      <c r="D619" s="5">
        <v>22371.1</v>
      </c>
      <c r="E619" s="5">
        <v>22254.93</v>
      </c>
      <c r="F619" s="6" t="s">
        <v>3445</v>
      </c>
      <c r="G619" s="7">
        <v>2.5000000000000001E-3</v>
      </c>
    </row>
    <row r="620" spans="1:7" ht="18" thickBot="1" x14ac:dyDescent="0.3">
      <c r="A620" s="3">
        <v>43004</v>
      </c>
      <c r="B620" s="8">
        <v>22284.32</v>
      </c>
      <c r="C620" s="5">
        <v>22322.03</v>
      </c>
      <c r="D620" s="5">
        <v>22369.35</v>
      </c>
      <c r="E620" s="5">
        <v>22279.52</v>
      </c>
      <c r="F620" s="6" t="s">
        <v>3446</v>
      </c>
      <c r="G620" s="9">
        <v>-5.0000000000000001E-4</v>
      </c>
    </row>
    <row r="621" spans="1:7" ht="18" thickBot="1" x14ac:dyDescent="0.3">
      <c r="A621" s="3">
        <v>43003</v>
      </c>
      <c r="B621" s="8">
        <v>22296.09</v>
      </c>
      <c r="C621" s="5">
        <v>22320.47</v>
      </c>
      <c r="D621" s="5">
        <v>22359.88</v>
      </c>
      <c r="E621" s="5">
        <v>22219.11</v>
      </c>
      <c r="F621" s="6" t="s">
        <v>3447</v>
      </c>
      <c r="G621" s="9">
        <v>-2.3999999999999998E-3</v>
      </c>
    </row>
    <row r="622" spans="1:7" ht="18" thickBot="1" x14ac:dyDescent="0.3">
      <c r="A622" s="3">
        <v>43000</v>
      </c>
      <c r="B622" s="8">
        <v>22349.59</v>
      </c>
      <c r="C622" s="5">
        <v>22334.07</v>
      </c>
      <c r="D622" s="5">
        <v>22364.31</v>
      </c>
      <c r="E622" s="5">
        <v>22299.58</v>
      </c>
      <c r="F622" s="6" t="s">
        <v>3448</v>
      </c>
      <c r="G622" s="9">
        <v>-4.0000000000000002E-4</v>
      </c>
    </row>
    <row r="623" spans="1:7" ht="18" thickBot="1" x14ac:dyDescent="0.3">
      <c r="A623" s="3">
        <v>42999</v>
      </c>
      <c r="B623" s="8">
        <v>22359.23</v>
      </c>
      <c r="C623" s="5">
        <v>22414.02</v>
      </c>
      <c r="D623" s="5">
        <v>22419.51</v>
      </c>
      <c r="E623" s="5">
        <v>22356.55</v>
      </c>
      <c r="F623" s="6" t="s">
        <v>3449</v>
      </c>
      <c r="G623" s="9">
        <v>-2.3999999999999998E-3</v>
      </c>
    </row>
    <row r="624" spans="1:7" ht="18" thickBot="1" x14ac:dyDescent="0.3">
      <c r="A624" s="3">
        <v>42998</v>
      </c>
      <c r="B624" s="4">
        <v>22412.59</v>
      </c>
      <c r="C624" s="5">
        <v>22351.38</v>
      </c>
      <c r="D624" s="5">
        <v>22413.26</v>
      </c>
      <c r="E624" s="5">
        <v>22314.68</v>
      </c>
      <c r="F624" s="6" t="s">
        <v>3450</v>
      </c>
      <c r="G624" s="7">
        <v>1.9E-3</v>
      </c>
    </row>
    <row r="625" spans="1:7" ht="18" thickBot="1" x14ac:dyDescent="0.3">
      <c r="A625" s="3">
        <v>42997</v>
      </c>
      <c r="B625" s="4">
        <v>22370.799999999999</v>
      </c>
      <c r="C625" s="5">
        <v>22349.7</v>
      </c>
      <c r="D625" s="5">
        <v>22386.01</v>
      </c>
      <c r="E625" s="5">
        <v>22340.71</v>
      </c>
      <c r="F625" s="6" t="s">
        <v>3089</v>
      </c>
      <c r="G625" s="7">
        <v>1.8E-3</v>
      </c>
    </row>
    <row r="626" spans="1:7" ht="18" thickBot="1" x14ac:dyDescent="0.3">
      <c r="A626" s="3">
        <v>42996</v>
      </c>
      <c r="B626" s="4">
        <v>22331.35</v>
      </c>
      <c r="C626" s="5">
        <v>22297.919999999998</v>
      </c>
      <c r="D626" s="5">
        <v>22355.62</v>
      </c>
      <c r="E626" s="5">
        <v>22283.35</v>
      </c>
      <c r="F626" s="6" t="s">
        <v>3451</v>
      </c>
      <c r="G626" s="7">
        <v>2.8E-3</v>
      </c>
    </row>
    <row r="627" spans="1:7" ht="18" thickBot="1" x14ac:dyDescent="0.3">
      <c r="A627" s="3">
        <v>42993</v>
      </c>
      <c r="B627" s="4">
        <v>22268.34</v>
      </c>
      <c r="C627" s="5">
        <v>22252.44</v>
      </c>
      <c r="D627" s="5">
        <v>22275.02</v>
      </c>
      <c r="E627" s="5">
        <v>22214.52</v>
      </c>
      <c r="F627" s="6" t="s">
        <v>3452</v>
      </c>
      <c r="G627" s="7">
        <v>2.8999999999999998E-3</v>
      </c>
    </row>
    <row r="628" spans="1:7" ht="18" thickBot="1" x14ac:dyDescent="0.3">
      <c r="A628" s="3">
        <v>42992</v>
      </c>
      <c r="B628" s="4">
        <v>22203.48</v>
      </c>
      <c r="C628" s="5">
        <v>22144.959999999999</v>
      </c>
      <c r="D628" s="5">
        <v>22216.44</v>
      </c>
      <c r="E628" s="5">
        <v>22135.26</v>
      </c>
      <c r="F628" s="6" t="s">
        <v>3453</v>
      </c>
      <c r="G628" s="7">
        <v>2E-3</v>
      </c>
    </row>
    <row r="629" spans="1:7" ht="18" thickBot="1" x14ac:dyDescent="0.3">
      <c r="A629" s="3">
        <v>42991</v>
      </c>
      <c r="B629" s="4">
        <v>22158.18</v>
      </c>
      <c r="C629" s="5">
        <v>22103.47</v>
      </c>
      <c r="D629" s="5">
        <v>22158.18</v>
      </c>
      <c r="E629" s="5">
        <v>22095.79</v>
      </c>
      <c r="F629" s="6" t="s">
        <v>3454</v>
      </c>
      <c r="G629" s="7">
        <v>1.8E-3</v>
      </c>
    </row>
    <row r="630" spans="1:7" ht="18" thickBot="1" x14ac:dyDescent="0.3">
      <c r="A630" s="3">
        <v>42990</v>
      </c>
      <c r="B630" s="4">
        <v>22118.86</v>
      </c>
      <c r="C630" s="5">
        <v>22090.560000000001</v>
      </c>
      <c r="D630" s="5">
        <v>22134.57</v>
      </c>
      <c r="E630" s="5">
        <v>22087.09</v>
      </c>
      <c r="F630" s="6" t="s">
        <v>3455</v>
      </c>
      <c r="G630" s="7">
        <v>2.8E-3</v>
      </c>
    </row>
    <row r="631" spans="1:7" ht="18" thickBot="1" x14ac:dyDescent="0.3">
      <c r="A631" s="3">
        <v>42989</v>
      </c>
      <c r="B631" s="4">
        <v>22057.37</v>
      </c>
      <c r="C631" s="5">
        <v>21927.79</v>
      </c>
      <c r="D631" s="5">
        <v>22067.1</v>
      </c>
      <c r="E631" s="5">
        <v>21927.79</v>
      </c>
      <c r="F631" s="6" t="s">
        <v>3456</v>
      </c>
      <c r="G631" s="7">
        <v>1.1900000000000001E-2</v>
      </c>
    </row>
    <row r="632" spans="1:7" ht="18" thickBot="1" x14ac:dyDescent="0.3">
      <c r="A632" s="3">
        <v>42986</v>
      </c>
      <c r="B632" s="4">
        <v>21797.79</v>
      </c>
      <c r="C632" s="5">
        <v>21764.43</v>
      </c>
      <c r="D632" s="5">
        <v>21846.63</v>
      </c>
      <c r="E632" s="5">
        <v>21731.119999999999</v>
      </c>
      <c r="F632" s="6" t="s">
        <v>3457</v>
      </c>
      <c r="G632" s="7">
        <v>5.9999999999999995E-4</v>
      </c>
    </row>
    <row r="633" spans="1:7" ht="18" thickBot="1" x14ac:dyDescent="0.3">
      <c r="A633" s="3">
        <v>42985</v>
      </c>
      <c r="B633" s="8">
        <v>21784.78</v>
      </c>
      <c r="C633" s="5">
        <v>21820.38</v>
      </c>
      <c r="D633" s="5">
        <v>21850.01</v>
      </c>
      <c r="E633" s="5">
        <v>21745.71</v>
      </c>
      <c r="F633" s="6" t="s">
        <v>3458</v>
      </c>
      <c r="G633" s="9">
        <v>-1E-3</v>
      </c>
    </row>
    <row r="634" spans="1:7" ht="18" thickBot="1" x14ac:dyDescent="0.3">
      <c r="A634" s="3">
        <v>42984</v>
      </c>
      <c r="B634" s="4">
        <v>21807.64</v>
      </c>
      <c r="C634" s="5">
        <v>21815.759999999998</v>
      </c>
      <c r="D634" s="5">
        <v>21849.24</v>
      </c>
      <c r="E634" s="5">
        <v>21794.07</v>
      </c>
      <c r="F634" s="6" t="s">
        <v>3459</v>
      </c>
      <c r="G634" s="7">
        <v>2.5000000000000001E-3</v>
      </c>
    </row>
    <row r="635" spans="1:7" ht="18" thickBot="1" x14ac:dyDescent="0.3">
      <c r="A635" s="3">
        <v>42983</v>
      </c>
      <c r="B635" s="8">
        <v>21753.31</v>
      </c>
      <c r="C635" s="5">
        <v>21912.37</v>
      </c>
      <c r="D635" s="5">
        <v>21921.09</v>
      </c>
      <c r="E635" s="5">
        <v>21709.63</v>
      </c>
      <c r="F635" s="6" t="s">
        <v>3460</v>
      </c>
      <c r="G635" s="9">
        <v>-1.0699999999999999E-2</v>
      </c>
    </row>
    <row r="636" spans="1:7" ht="18" thickBot="1" x14ac:dyDescent="0.3">
      <c r="A636" s="3">
        <v>42979</v>
      </c>
      <c r="B636" s="4">
        <v>21987.56</v>
      </c>
      <c r="C636" s="5">
        <v>21981.77</v>
      </c>
      <c r="D636" s="5">
        <v>22038.97</v>
      </c>
      <c r="E636" s="5">
        <v>21974.91</v>
      </c>
      <c r="F636" s="6" t="s">
        <v>3461</v>
      </c>
      <c r="G636" s="7">
        <v>1.8E-3</v>
      </c>
    </row>
    <row r="637" spans="1:7" ht="18" thickBot="1" x14ac:dyDescent="0.3">
      <c r="A637" s="3">
        <v>42978</v>
      </c>
      <c r="B637" s="4">
        <v>21948.1</v>
      </c>
      <c r="C637" s="5">
        <v>21936.01</v>
      </c>
      <c r="D637" s="5">
        <v>21985.759999999998</v>
      </c>
      <c r="E637" s="5">
        <v>21910.5</v>
      </c>
      <c r="F637" s="6" t="s">
        <v>3462</v>
      </c>
      <c r="G637" s="7">
        <v>2.5000000000000001E-3</v>
      </c>
    </row>
    <row r="638" spans="1:7" ht="18" thickBot="1" x14ac:dyDescent="0.3">
      <c r="A638" s="3">
        <v>42977</v>
      </c>
      <c r="B638" s="4">
        <v>21892.43</v>
      </c>
      <c r="C638" s="5">
        <v>21859.759999999998</v>
      </c>
      <c r="D638" s="5">
        <v>21914.26</v>
      </c>
      <c r="E638" s="5">
        <v>21839.47</v>
      </c>
      <c r="F638" s="6" t="s">
        <v>3463</v>
      </c>
      <c r="G638" s="7">
        <v>1.1999999999999999E-3</v>
      </c>
    </row>
    <row r="639" spans="1:7" ht="18" thickBot="1" x14ac:dyDescent="0.3">
      <c r="A639" s="3">
        <v>42976</v>
      </c>
      <c r="B639" s="4">
        <v>21865.37</v>
      </c>
      <c r="C639" s="5">
        <v>21718</v>
      </c>
      <c r="D639" s="5">
        <v>21879.22</v>
      </c>
      <c r="E639" s="5">
        <v>21673.58</v>
      </c>
      <c r="F639" s="6" t="s">
        <v>3464</v>
      </c>
      <c r="G639" s="7">
        <v>2.5999999999999999E-3</v>
      </c>
    </row>
    <row r="640" spans="1:7" ht="18" thickBot="1" x14ac:dyDescent="0.3">
      <c r="A640" s="3">
        <v>42975</v>
      </c>
      <c r="B640" s="8">
        <v>21808.400000000001</v>
      </c>
      <c r="C640" s="5">
        <v>21832.5</v>
      </c>
      <c r="D640" s="5">
        <v>21861.49</v>
      </c>
      <c r="E640" s="5">
        <v>21767.94</v>
      </c>
      <c r="F640" s="6" t="s">
        <v>3465</v>
      </c>
      <c r="G640" s="9">
        <v>-2.0000000000000001E-4</v>
      </c>
    </row>
    <row r="641" spans="1:7" ht="18" thickBot="1" x14ac:dyDescent="0.3">
      <c r="A641" s="3">
        <v>42972</v>
      </c>
      <c r="B641" s="4">
        <v>21813.67</v>
      </c>
      <c r="C641" s="5">
        <v>21819.08</v>
      </c>
      <c r="D641" s="5">
        <v>21906.86</v>
      </c>
      <c r="E641" s="5">
        <v>21812.81</v>
      </c>
      <c r="F641" s="6" t="s">
        <v>3466</v>
      </c>
      <c r="G641" s="7">
        <v>1.4E-3</v>
      </c>
    </row>
    <row r="642" spans="1:7" ht="18" thickBot="1" x14ac:dyDescent="0.3">
      <c r="A642" s="3">
        <v>42971</v>
      </c>
      <c r="B642" s="8">
        <v>21783.4</v>
      </c>
      <c r="C642" s="5">
        <v>21839.9</v>
      </c>
      <c r="D642" s="5">
        <v>21870.11</v>
      </c>
      <c r="E642" s="5">
        <v>21765.82</v>
      </c>
      <c r="F642" s="6" t="s">
        <v>2966</v>
      </c>
      <c r="G642" s="9">
        <v>-1.2999999999999999E-3</v>
      </c>
    </row>
    <row r="643" spans="1:7" ht="18" thickBot="1" x14ac:dyDescent="0.3">
      <c r="A643" s="3">
        <v>42970</v>
      </c>
      <c r="B643" s="8">
        <v>21812.09</v>
      </c>
      <c r="C643" s="5">
        <v>21850.27</v>
      </c>
      <c r="D643" s="5">
        <v>21866.66</v>
      </c>
      <c r="E643" s="5">
        <v>21808.39</v>
      </c>
      <c r="F643" s="6" t="s">
        <v>3467</v>
      </c>
      <c r="G643" s="9">
        <v>-4.0000000000000001E-3</v>
      </c>
    </row>
    <row r="644" spans="1:7" ht="18" thickBot="1" x14ac:dyDescent="0.3">
      <c r="A644" s="3">
        <v>42969</v>
      </c>
      <c r="B644" s="4">
        <v>21899.89</v>
      </c>
      <c r="C644" s="5">
        <v>21739.78</v>
      </c>
      <c r="D644" s="5">
        <v>21912.83</v>
      </c>
      <c r="E644" s="5">
        <v>21738.13</v>
      </c>
      <c r="F644" s="6" t="s">
        <v>3468</v>
      </c>
      <c r="G644" s="7">
        <v>8.9999999999999993E-3</v>
      </c>
    </row>
    <row r="645" spans="1:7" ht="18" thickBot="1" x14ac:dyDescent="0.3">
      <c r="A645" s="3">
        <v>42968</v>
      </c>
      <c r="B645" s="4">
        <v>21703.75</v>
      </c>
      <c r="C645" s="5">
        <v>21671.360000000001</v>
      </c>
      <c r="D645" s="5">
        <v>21718.74</v>
      </c>
      <c r="E645" s="5">
        <v>21600.34</v>
      </c>
      <c r="F645" s="6" t="s">
        <v>3469</v>
      </c>
      <c r="G645" s="7">
        <v>1.2999999999999999E-3</v>
      </c>
    </row>
    <row r="646" spans="1:7" ht="18" thickBot="1" x14ac:dyDescent="0.3">
      <c r="A646" s="3">
        <v>42965</v>
      </c>
      <c r="B646" s="8">
        <v>21674.51</v>
      </c>
      <c r="C646" s="5">
        <v>21724.880000000001</v>
      </c>
      <c r="D646" s="5">
        <v>21793.35</v>
      </c>
      <c r="E646" s="5">
        <v>21641.63</v>
      </c>
      <c r="F646" s="6" t="s">
        <v>3470</v>
      </c>
      <c r="G646" s="9">
        <v>-3.5000000000000001E-3</v>
      </c>
    </row>
    <row r="647" spans="1:7" ht="18" thickBot="1" x14ac:dyDescent="0.3">
      <c r="A647" s="3">
        <v>42964</v>
      </c>
      <c r="B647" s="8">
        <v>21750.73</v>
      </c>
      <c r="C647" s="5">
        <v>21984.74</v>
      </c>
      <c r="D647" s="5">
        <v>21984.74</v>
      </c>
      <c r="E647" s="5">
        <v>21750.32</v>
      </c>
      <c r="F647" s="6" t="s">
        <v>3471</v>
      </c>
      <c r="G647" s="9">
        <v>-1.24E-2</v>
      </c>
    </row>
    <row r="648" spans="1:7" ht="18" thickBot="1" x14ac:dyDescent="0.3">
      <c r="A648" s="3">
        <v>42963</v>
      </c>
      <c r="B648" s="4">
        <v>22024.87</v>
      </c>
      <c r="C648" s="5">
        <v>22031.93</v>
      </c>
      <c r="D648" s="5">
        <v>22085.71</v>
      </c>
      <c r="E648" s="5">
        <v>22002.47</v>
      </c>
      <c r="F648" s="6" t="s">
        <v>3472</v>
      </c>
      <c r="G648" s="7">
        <v>1.1999999999999999E-3</v>
      </c>
    </row>
    <row r="649" spans="1:7" ht="18" thickBot="1" x14ac:dyDescent="0.3">
      <c r="A649" s="3">
        <v>42962</v>
      </c>
      <c r="B649" s="4">
        <v>21998.99</v>
      </c>
      <c r="C649" s="5">
        <v>22029.91</v>
      </c>
      <c r="D649" s="5">
        <v>22038.92</v>
      </c>
      <c r="E649" s="5">
        <v>21971.48</v>
      </c>
      <c r="F649" s="6" t="s">
        <v>3473</v>
      </c>
      <c r="G649" s="7">
        <v>2.0000000000000001E-4</v>
      </c>
    </row>
    <row r="650" spans="1:7" ht="18" thickBot="1" x14ac:dyDescent="0.3">
      <c r="A650" s="3">
        <v>42961</v>
      </c>
      <c r="B650" s="4">
        <v>21993.71</v>
      </c>
      <c r="C650" s="5">
        <v>21945.64</v>
      </c>
      <c r="D650" s="5">
        <v>22019.23</v>
      </c>
      <c r="E650" s="5">
        <v>21945.64</v>
      </c>
      <c r="F650" s="6" t="s">
        <v>3474</v>
      </c>
      <c r="G650" s="7">
        <v>6.1999999999999998E-3</v>
      </c>
    </row>
    <row r="651" spans="1:7" ht="18" thickBot="1" x14ac:dyDescent="0.3">
      <c r="A651" s="3">
        <v>42958</v>
      </c>
      <c r="B651" s="4">
        <v>21858.32</v>
      </c>
      <c r="C651" s="5">
        <v>21883.32</v>
      </c>
      <c r="D651" s="5">
        <v>21911.09</v>
      </c>
      <c r="E651" s="5">
        <v>21842.74</v>
      </c>
      <c r="F651" s="6" t="s">
        <v>3475</v>
      </c>
      <c r="G651" s="7">
        <v>6.9999999999999999E-4</v>
      </c>
    </row>
    <row r="652" spans="1:7" ht="18" thickBot="1" x14ac:dyDescent="0.3">
      <c r="A652" s="3">
        <v>42957</v>
      </c>
      <c r="B652" s="8">
        <v>21844.01</v>
      </c>
      <c r="C652" s="5">
        <v>21988.2</v>
      </c>
      <c r="D652" s="5">
        <v>21988.2</v>
      </c>
      <c r="E652" s="5">
        <v>21843.94</v>
      </c>
      <c r="F652" s="6" t="s">
        <v>3476</v>
      </c>
      <c r="G652" s="9">
        <v>-9.2999999999999992E-3</v>
      </c>
    </row>
    <row r="653" spans="1:7" ht="18" thickBot="1" x14ac:dyDescent="0.3">
      <c r="A653" s="3">
        <v>42956</v>
      </c>
      <c r="B653" s="8">
        <v>22048.7</v>
      </c>
      <c r="C653" s="5">
        <v>22022.34</v>
      </c>
      <c r="D653" s="5">
        <v>22057.19</v>
      </c>
      <c r="E653" s="5">
        <v>21996.69</v>
      </c>
      <c r="F653" s="6" t="s">
        <v>820</v>
      </c>
      <c r="G653" s="9">
        <v>-1.6999999999999999E-3</v>
      </c>
    </row>
    <row r="654" spans="1:7" ht="18" thickBot="1" x14ac:dyDescent="0.3">
      <c r="A654" s="3">
        <v>42955</v>
      </c>
      <c r="B654" s="8">
        <v>22085.34</v>
      </c>
      <c r="C654" s="5">
        <v>22095.14</v>
      </c>
      <c r="D654" s="5">
        <v>22179.11</v>
      </c>
      <c r="E654" s="5">
        <v>22057.29</v>
      </c>
      <c r="F654" s="6" t="s">
        <v>3477</v>
      </c>
      <c r="G654" s="9">
        <v>-1.5E-3</v>
      </c>
    </row>
    <row r="655" spans="1:7" ht="18" thickBot="1" x14ac:dyDescent="0.3">
      <c r="A655" s="3">
        <v>42954</v>
      </c>
      <c r="B655" s="4">
        <v>22118.42</v>
      </c>
      <c r="C655" s="5">
        <v>22100.2</v>
      </c>
      <c r="D655" s="5">
        <v>22121.15</v>
      </c>
      <c r="E655" s="5">
        <v>22081.97</v>
      </c>
      <c r="F655" s="6" t="s">
        <v>3478</v>
      </c>
      <c r="G655" s="7">
        <v>1.1999999999999999E-3</v>
      </c>
    </row>
    <row r="656" spans="1:7" ht="18" thickBot="1" x14ac:dyDescent="0.3">
      <c r="A656" s="3">
        <v>42951</v>
      </c>
      <c r="B656" s="4">
        <v>22092.81</v>
      </c>
      <c r="C656" s="5">
        <v>22058.39</v>
      </c>
      <c r="D656" s="5">
        <v>22092.81</v>
      </c>
      <c r="E656" s="5">
        <v>22024.639999999999</v>
      </c>
      <c r="F656" s="6" t="s">
        <v>3479</v>
      </c>
      <c r="G656" s="7">
        <v>3.0000000000000001E-3</v>
      </c>
    </row>
    <row r="657" spans="1:7" ht="18" thickBot="1" x14ac:dyDescent="0.3">
      <c r="A657" s="3">
        <v>42950</v>
      </c>
      <c r="B657" s="4">
        <v>22026.1</v>
      </c>
      <c r="C657" s="5">
        <v>22007.58</v>
      </c>
      <c r="D657" s="5">
        <v>22044.85</v>
      </c>
      <c r="E657" s="5">
        <v>21991.32</v>
      </c>
      <c r="F657" s="6" t="s">
        <v>741</v>
      </c>
      <c r="G657" s="7">
        <v>4.0000000000000002E-4</v>
      </c>
    </row>
    <row r="658" spans="1:7" ht="18" thickBot="1" x14ac:dyDescent="0.3">
      <c r="A658" s="3">
        <v>42949</v>
      </c>
      <c r="B658" s="4">
        <v>22016.240000000002</v>
      </c>
      <c r="C658" s="5">
        <v>22004.36</v>
      </c>
      <c r="D658" s="5">
        <v>22036.1</v>
      </c>
      <c r="E658" s="5">
        <v>21967.46</v>
      </c>
      <c r="F658" s="6" t="s">
        <v>3480</v>
      </c>
      <c r="G658" s="7">
        <v>2.3999999999999998E-3</v>
      </c>
    </row>
    <row r="659" spans="1:7" ht="18" thickBot="1" x14ac:dyDescent="0.3">
      <c r="A659" s="3">
        <v>42948</v>
      </c>
      <c r="B659" s="4">
        <v>21963.919999999998</v>
      </c>
      <c r="C659" s="5">
        <v>21961.42</v>
      </c>
      <c r="D659" s="5">
        <v>21990.959999999999</v>
      </c>
      <c r="E659" s="5">
        <v>21940.81</v>
      </c>
      <c r="F659" s="6" t="s">
        <v>3481</v>
      </c>
      <c r="G659" s="7">
        <v>3.3E-3</v>
      </c>
    </row>
    <row r="660" spans="1:7" ht="18" thickBot="1" x14ac:dyDescent="0.3">
      <c r="A660" s="3">
        <v>42947</v>
      </c>
      <c r="B660" s="4">
        <v>21891.119999999999</v>
      </c>
      <c r="C660" s="5">
        <v>21863.39</v>
      </c>
      <c r="D660" s="5">
        <v>21929.8</v>
      </c>
      <c r="E660" s="5">
        <v>21861.71</v>
      </c>
      <c r="F660" s="6" t="s">
        <v>3482</v>
      </c>
      <c r="G660" s="7">
        <v>2.8E-3</v>
      </c>
    </row>
    <row r="661" spans="1:7" ht="18" thickBot="1" x14ac:dyDescent="0.3">
      <c r="A661" s="3">
        <v>42944</v>
      </c>
      <c r="B661" s="4">
        <v>21830.31</v>
      </c>
      <c r="C661" s="5">
        <v>21787.51</v>
      </c>
      <c r="D661" s="5">
        <v>21841.18</v>
      </c>
      <c r="E661" s="5">
        <v>21756.12</v>
      </c>
      <c r="F661" s="6" t="s">
        <v>3483</v>
      </c>
      <c r="G661" s="7">
        <v>1.5E-3</v>
      </c>
    </row>
    <row r="662" spans="1:7" ht="18" thickBot="1" x14ac:dyDescent="0.3">
      <c r="A662" s="3">
        <v>42943</v>
      </c>
      <c r="B662" s="4">
        <v>21796.55</v>
      </c>
      <c r="C662" s="5">
        <v>21717.42</v>
      </c>
      <c r="D662" s="5">
        <v>21798.47</v>
      </c>
      <c r="E662" s="5">
        <v>21687.85</v>
      </c>
      <c r="F662" s="6" t="s">
        <v>3484</v>
      </c>
      <c r="G662" s="7">
        <v>3.8999999999999998E-3</v>
      </c>
    </row>
    <row r="663" spans="1:7" ht="18" thickBot="1" x14ac:dyDescent="0.3">
      <c r="A663" s="3">
        <v>42942</v>
      </c>
      <c r="B663" s="4">
        <v>21711.01</v>
      </c>
      <c r="C663" s="5">
        <v>21690.38</v>
      </c>
      <c r="D663" s="5">
        <v>21742.7</v>
      </c>
      <c r="E663" s="5">
        <v>21683.29</v>
      </c>
      <c r="F663" s="6" t="s">
        <v>3485</v>
      </c>
      <c r="G663" s="7">
        <v>4.4999999999999997E-3</v>
      </c>
    </row>
    <row r="664" spans="1:7" ht="18" thickBot="1" x14ac:dyDescent="0.3">
      <c r="A664" s="3">
        <v>42941</v>
      </c>
      <c r="B664" s="4">
        <v>21613.43</v>
      </c>
      <c r="C664" s="5">
        <v>21638.560000000001</v>
      </c>
      <c r="D664" s="5">
        <v>21670.62</v>
      </c>
      <c r="E664" s="5">
        <v>21577.37</v>
      </c>
      <c r="F664" s="6" t="s">
        <v>3486</v>
      </c>
      <c r="G664" s="7">
        <v>4.7000000000000002E-3</v>
      </c>
    </row>
    <row r="665" spans="1:7" ht="18" thickBot="1" x14ac:dyDescent="0.3">
      <c r="A665" s="3">
        <v>42940</v>
      </c>
      <c r="B665" s="8">
        <v>21513.17</v>
      </c>
      <c r="C665" s="5">
        <v>21577.78</v>
      </c>
      <c r="D665" s="5">
        <v>21577.78</v>
      </c>
      <c r="E665" s="5">
        <v>21496.13</v>
      </c>
      <c r="F665" s="6" t="s">
        <v>2494</v>
      </c>
      <c r="G665" s="9">
        <v>-3.0999999999999999E-3</v>
      </c>
    </row>
    <row r="666" spans="1:7" ht="18" thickBot="1" x14ac:dyDescent="0.3">
      <c r="A666" s="3">
        <v>42937</v>
      </c>
      <c r="B666" s="8">
        <v>21580.07</v>
      </c>
      <c r="C666" s="5">
        <v>21591.72</v>
      </c>
      <c r="D666" s="5">
        <v>21592.61</v>
      </c>
      <c r="E666" s="5">
        <v>21503.78</v>
      </c>
      <c r="F666" s="6" t="s">
        <v>3487</v>
      </c>
      <c r="G666" s="9">
        <v>-1.5E-3</v>
      </c>
    </row>
    <row r="667" spans="1:7" ht="18" thickBot="1" x14ac:dyDescent="0.3">
      <c r="A667" s="3">
        <v>42936</v>
      </c>
      <c r="B667" s="8">
        <v>21611.78</v>
      </c>
      <c r="C667" s="5">
        <v>21641.54</v>
      </c>
      <c r="D667" s="5">
        <v>21661.91</v>
      </c>
      <c r="E667" s="5">
        <v>21576.959999999999</v>
      </c>
      <c r="F667" s="6" t="s">
        <v>3488</v>
      </c>
      <c r="G667" s="9">
        <v>-1.2999999999999999E-3</v>
      </c>
    </row>
    <row r="668" spans="1:7" ht="18" thickBot="1" x14ac:dyDescent="0.3">
      <c r="A668" s="3">
        <v>42935</v>
      </c>
      <c r="B668" s="4">
        <v>21640.75</v>
      </c>
      <c r="C668" s="5">
        <v>21569.25</v>
      </c>
      <c r="D668" s="5">
        <v>21640.75</v>
      </c>
      <c r="E668" s="5">
        <v>21565.84</v>
      </c>
      <c r="F668" s="6" t="s">
        <v>3489</v>
      </c>
      <c r="G668" s="7">
        <v>3.0999999999999999E-3</v>
      </c>
    </row>
    <row r="669" spans="1:7" ht="18" thickBot="1" x14ac:dyDescent="0.3">
      <c r="A669" s="3">
        <v>42934</v>
      </c>
      <c r="B669" s="8">
        <v>21574.73</v>
      </c>
      <c r="C669" s="5">
        <v>21589.94</v>
      </c>
      <c r="D669" s="5">
        <v>21589.94</v>
      </c>
      <c r="E669" s="5">
        <v>21471.14</v>
      </c>
      <c r="F669" s="6" t="s">
        <v>3490</v>
      </c>
      <c r="G669" s="9">
        <v>-2.5000000000000001E-3</v>
      </c>
    </row>
    <row r="670" spans="1:7" ht="18" thickBot="1" x14ac:dyDescent="0.3">
      <c r="A670" s="3">
        <v>42933</v>
      </c>
      <c r="B670" s="8">
        <v>21629.72</v>
      </c>
      <c r="C670" s="5">
        <v>21633.97</v>
      </c>
      <c r="D670" s="5">
        <v>21661.81</v>
      </c>
      <c r="E670" s="5">
        <v>21617.66</v>
      </c>
      <c r="F670" s="6" t="s">
        <v>3491</v>
      </c>
      <c r="G670" s="9">
        <v>-4.0000000000000002E-4</v>
      </c>
    </row>
    <row r="671" spans="1:7" ht="18" thickBot="1" x14ac:dyDescent="0.3">
      <c r="A671" s="3">
        <v>42930</v>
      </c>
      <c r="B671" s="4">
        <v>21637.74</v>
      </c>
      <c r="C671" s="5">
        <v>21532.77</v>
      </c>
      <c r="D671" s="5">
        <v>21681.53</v>
      </c>
      <c r="E671" s="5">
        <v>21521.72</v>
      </c>
      <c r="F671" s="6" t="s">
        <v>3492</v>
      </c>
      <c r="G671" s="7">
        <v>3.8999999999999998E-3</v>
      </c>
    </row>
    <row r="672" spans="1:7" ht="18" thickBot="1" x14ac:dyDescent="0.3">
      <c r="A672" s="3">
        <v>42929</v>
      </c>
      <c r="B672" s="4">
        <v>21553.09</v>
      </c>
      <c r="C672" s="5">
        <v>21537.19</v>
      </c>
      <c r="D672" s="5">
        <v>21568.720000000001</v>
      </c>
      <c r="E672" s="5">
        <v>21512.36</v>
      </c>
      <c r="F672" s="6" t="s">
        <v>3493</v>
      </c>
      <c r="G672" s="7">
        <v>1E-3</v>
      </c>
    </row>
    <row r="673" spans="1:7" ht="18" thickBot="1" x14ac:dyDescent="0.3">
      <c r="A673" s="3">
        <v>42928</v>
      </c>
      <c r="B673" s="4">
        <v>21532.14</v>
      </c>
      <c r="C673" s="5">
        <v>21467.93</v>
      </c>
      <c r="D673" s="5">
        <v>21580.79</v>
      </c>
      <c r="E673" s="5">
        <v>21467.93</v>
      </c>
      <c r="F673" s="6" t="s">
        <v>3494</v>
      </c>
      <c r="G673" s="7">
        <v>5.7000000000000002E-3</v>
      </c>
    </row>
    <row r="674" spans="1:7" ht="18" thickBot="1" x14ac:dyDescent="0.3">
      <c r="A674" s="3">
        <v>42927</v>
      </c>
      <c r="B674" s="4">
        <v>21409.07</v>
      </c>
      <c r="C674" s="5">
        <v>21410.17</v>
      </c>
      <c r="D674" s="5">
        <v>21441.62</v>
      </c>
      <c r="E674" s="5">
        <v>21279.3</v>
      </c>
      <c r="F674" s="6" t="s">
        <v>3495</v>
      </c>
      <c r="G674" s="7">
        <v>0</v>
      </c>
    </row>
    <row r="675" spans="1:7" ht="18" thickBot="1" x14ac:dyDescent="0.3">
      <c r="A675" s="3">
        <v>42926</v>
      </c>
      <c r="B675" s="8">
        <v>21408.52</v>
      </c>
      <c r="C675" s="5">
        <v>21381.23</v>
      </c>
      <c r="D675" s="5">
        <v>21446.39</v>
      </c>
      <c r="E675" s="5">
        <v>21371.11</v>
      </c>
      <c r="F675" s="6" t="s">
        <v>3092</v>
      </c>
      <c r="G675" s="9">
        <v>-2.9999999999999997E-4</v>
      </c>
    </row>
    <row r="676" spans="1:7" ht="18" thickBot="1" x14ac:dyDescent="0.3">
      <c r="A676" s="3">
        <v>42923</v>
      </c>
      <c r="B676" s="4">
        <v>21414.34</v>
      </c>
      <c r="C676" s="5">
        <v>21354.66</v>
      </c>
      <c r="D676" s="5">
        <v>21425.82</v>
      </c>
      <c r="E676" s="5">
        <v>21350.720000000001</v>
      </c>
      <c r="F676" s="6" t="s">
        <v>3496</v>
      </c>
      <c r="G676" s="7">
        <v>4.4000000000000003E-3</v>
      </c>
    </row>
    <row r="677" spans="1:7" ht="18" thickBot="1" x14ac:dyDescent="0.3">
      <c r="A677" s="3">
        <v>42922</v>
      </c>
      <c r="B677" s="8">
        <v>21320.04</v>
      </c>
      <c r="C677" s="5">
        <v>21423.93</v>
      </c>
      <c r="D677" s="5">
        <v>21433.1</v>
      </c>
      <c r="E677" s="5">
        <v>21305.38</v>
      </c>
      <c r="F677" s="6" t="s">
        <v>3497</v>
      </c>
      <c r="G677" s="9">
        <v>-7.4000000000000003E-3</v>
      </c>
    </row>
    <row r="678" spans="1:7" ht="18" thickBot="1" x14ac:dyDescent="0.3">
      <c r="A678" s="3">
        <v>42921</v>
      </c>
      <c r="B678" s="8">
        <v>21478.17</v>
      </c>
      <c r="C678" s="5">
        <v>21492.83</v>
      </c>
      <c r="D678" s="5">
        <v>21505.360000000001</v>
      </c>
      <c r="E678" s="5">
        <v>21404.76</v>
      </c>
      <c r="F678" s="6" t="s">
        <v>3498</v>
      </c>
      <c r="G678" s="9">
        <v>-1E-4</v>
      </c>
    </row>
    <row r="679" spans="1:7" ht="18" thickBot="1" x14ac:dyDescent="0.3">
      <c r="A679" s="3">
        <v>42919</v>
      </c>
      <c r="B679" s="4">
        <v>21479.27</v>
      </c>
      <c r="C679" s="5">
        <v>21392.3</v>
      </c>
      <c r="D679" s="5">
        <v>21562.75</v>
      </c>
      <c r="E679" s="5">
        <v>21391.71</v>
      </c>
      <c r="F679" s="6" t="s">
        <v>3499</v>
      </c>
      <c r="G679" s="7">
        <v>6.1000000000000004E-3</v>
      </c>
    </row>
    <row r="680" spans="1:7" ht="18" thickBot="1" x14ac:dyDescent="0.3">
      <c r="A680" s="3">
        <v>42916</v>
      </c>
      <c r="B680" s="4">
        <v>21349.63</v>
      </c>
      <c r="C680" s="5">
        <v>21348.6</v>
      </c>
      <c r="D680" s="5">
        <v>21426.12</v>
      </c>
      <c r="E680" s="5">
        <v>21325.08</v>
      </c>
      <c r="F680" s="6" t="s">
        <v>3500</v>
      </c>
      <c r="G680" s="7">
        <v>2.8999999999999998E-3</v>
      </c>
    </row>
    <row r="681" spans="1:7" ht="18" thickBot="1" x14ac:dyDescent="0.3">
      <c r="A681" s="3">
        <v>42915</v>
      </c>
      <c r="B681" s="8">
        <v>21287.03</v>
      </c>
      <c r="C681" s="5">
        <v>21487.38</v>
      </c>
      <c r="D681" s="5">
        <v>21487.38</v>
      </c>
      <c r="E681" s="5">
        <v>21197.08</v>
      </c>
      <c r="F681" s="6" t="s">
        <v>3501</v>
      </c>
      <c r="G681" s="9">
        <v>-7.7999999999999996E-3</v>
      </c>
    </row>
    <row r="682" spans="1:7" ht="18" thickBot="1" x14ac:dyDescent="0.3">
      <c r="A682" s="3">
        <v>42914</v>
      </c>
      <c r="B682" s="4">
        <v>21454.61</v>
      </c>
      <c r="C682" s="5">
        <v>21372.36</v>
      </c>
      <c r="D682" s="5">
        <v>21478.75</v>
      </c>
      <c r="E682" s="5">
        <v>21372.36</v>
      </c>
      <c r="F682" s="6" t="s">
        <v>3502</v>
      </c>
      <c r="G682" s="7">
        <v>6.7999999999999996E-3</v>
      </c>
    </row>
    <row r="683" spans="1:7" ht="18" thickBot="1" x14ac:dyDescent="0.3">
      <c r="A683" s="3">
        <v>42913</v>
      </c>
      <c r="B683" s="8">
        <v>21310.66</v>
      </c>
      <c r="C683" s="5">
        <v>21411.19</v>
      </c>
      <c r="D683" s="5">
        <v>21440.6</v>
      </c>
      <c r="E683" s="5">
        <v>21310.66</v>
      </c>
      <c r="F683" s="6" t="s">
        <v>3503</v>
      </c>
      <c r="G683" s="9">
        <v>-4.5999999999999999E-3</v>
      </c>
    </row>
    <row r="684" spans="1:7" ht="18" thickBot="1" x14ac:dyDescent="0.3">
      <c r="A684" s="3">
        <v>42912</v>
      </c>
      <c r="B684" s="4">
        <v>21409.55</v>
      </c>
      <c r="C684" s="5">
        <v>21434.68</v>
      </c>
      <c r="D684" s="5">
        <v>21506.21</v>
      </c>
      <c r="E684" s="5">
        <v>21381.25</v>
      </c>
      <c r="F684" s="6" t="s">
        <v>3504</v>
      </c>
      <c r="G684" s="7">
        <v>6.9999999999999999E-4</v>
      </c>
    </row>
    <row r="685" spans="1:7" ht="18" thickBot="1" x14ac:dyDescent="0.3">
      <c r="A685" s="3">
        <v>42909</v>
      </c>
      <c r="B685" s="8">
        <v>21394.76</v>
      </c>
      <c r="C685" s="5">
        <v>21380.92</v>
      </c>
      <c r="D685" s="5">
        <v>21421.79</v>
      </c>
      <c r="E685" s="5">
        <v>21333.89</v>
      </c>
      <c r="F685" s="6" t="s">
        <v>3505</v>
      </c>
      <c r="G685" s="9">
        <v>-1E-4</v>
      </c>
    </row>
    <row r="686" spans="1:7" ht="18" thickBot="1" x14ac:dyDescent="0.3">
      <c r="A686" s="3">
        <v>42908</v>
      </c>
      <c r="B686" s="8">
        <v>21397.29</v>
      </c>
      <c r="C686" s="5">
        <v>21407.98</v>
      </c>
      <c r="D686" s="5">
        <v>21456.47</v>
      </c>
      <c r="E686" s="5">
        <v>21394.81</v>
      </c>
      <c r="F686" s="6" t="s">
        <v>3506</v>
      </c>
      <c r="G686" s="9">
        <v>-5.9999999999999995E-4</v>
      </c>
    </row>
    <row r="687" spans="1:7" ht="18" thickBot="1" x14ac:dyDescent="0.3">
      <c r="A687" s="3">
        <v>42907</v>
      </c>
      <c r="B687" s="8">
        <v>21410.03</v>
      </c>
      <c r="C687" s="5">
        <v>21466.39</v>
      </c>
      <c r="D687" s="5">
        <v>21492.62</v>
      </c>
      <c r="E687" s="5">
        <v>21390</v>
      </c>
      <c r="F687" s="6" t="s">
        <v>3507</v>
      </c>
      <c r="G687" s="9">
        <v>-2.7000000000000001E-3</v>
      </c>
    </row>
    <row r="688" spans="1:7" ht="18" thickBot="1" x14ac:dyDescent="0.3">
      <c r="A688" s="3">
        <v>42906</v>
      </c>
      <c r="B688" s="8">
        <v>21467.14</v>
      </c>
      <c r="C688" s="5">
        <v>21521.25</v>
      </c>
      <c r="D688" s="5">
        <v>21535.03</v>
      </c>
      <c r="E688" s="5">
        <v>21464.240000000002</v>
      </c>
      <c r="F688" s="6" t="s">
        <v>3508</v>
      </c>
      <c r="G688" s="9">
        <v>-2.8999999999999998E-3</v>
      </c>
    </row>
    <row r="689" spans="1:7" ht="18" thickBot="1" x14ac:dyDescent="0.3">
      <c r="A689" s="3">
        <v>42905</v>
      </c>
      <c r="B689" s="4">
        <v>21528.99</v>
      </c>
      <c r="C689" s="5">
        <v>21444.75</v>
      </c>
      <c r="D689" s="5">
        <v>21528.99</v>
      </c>
      <c r="E689" s="5">
        <v>21436.080000000002</v>
      </c>
      <c r="F689" s="6" t="s">
        <v>3457</v>
      </c>
      <c r="G689" s="7">
        <v>6.7999999999999996E-3</v>
      </c>
    </row>
    <row r="690" spans="1:7" ht="18" thickBot="1" x14ac:dyDescent="0.3">
      <c r="A690" s="3">
        <v>42902</v>
      </c>
      <c r="B690" s="4">
        <v>21384.28</v>
      </c>
      <c r="C690" s="5">
        <v>21335.93</v>
      </c>
      <c r="D690" s="5">
        <v>21384.42</v>
      </c>
      <c r="E690" s="5">
        <v>21308.01</v>
      </c>
      <c r="F690" s="6" t="s">
        <v>3509</v>
      </c>
      <c r="G690" s="7">
        <v>1.1000000000000001E-3</v>
      </c>
    </row>
    <row r="691" spans="1:7" ht="18" thickBot="1" x14ac:dyDescent="0.3">
      <c r="A691" s="3">
        <v>42901</v>
      </c>
      <c r="B691" s="8">
        <v>21359.9</v>
      </c>
      <c r="C691" s="5">
        <v>21291.69</v>
      </c>
      <c r="D691" s="5">
        <v>21367.279999999999</v>
      </c>
      <c r="E691" s="5">
        <v>21261.87</v>
      </c>
      <c r="F691" s="6" t="s">
        <v>3510</v>
      </c>
      <c r="G691" s="9">
        <v>-6.9999999999999999E-4</v>
      </c>
    </row>
    <row r="692" spans="1:7" ht="18" thickBot="1" x14ac:dyDescent="0.3">
      <c r="A692" s="3">
        <v>42900</v>
      </c>
      <c r="B692" s="4">
        <v>21374.560000000001</v>
      </c>
      <c r="C692" s="5">
        <v>21342.71</v>
      </c>
      <c r="D692" s="5">
        <v>21391.97</v>
      </c>
      <c r="E692" s="5">
        <v>21294.09</v>
      </c>
      <c r="F692" s="6" t="s">
        <v>3511</v>
      </c>
      <c r="G692" s="7">
        <v>2.2000000000000001E-3</v>
      </c>
    </row>
    <row r="693" spans="1:7" ht="18" thickBot="1" x14ac:dyDescent="0.3">
      <c r="A693" s="3">
        <v>42899</v>
      </c>
      <c r="B693" s="4">
        <v>21328.47</v>
      </c>
      <c r="C693" s="5">
        <v>21256.83</v>
      </c>
      <c r="D693" s="5">
        <v>21332.77</v>
      </c>
      <c r="E693" s="5">
        <v>21256.83</v>
      </c>
      <c r="F693" s="6" t="s">
        <v>3512</v>
      </c>
      <c r="G693" s="7">
        <v>4.4000000000000003E-3</v>
      </c>
    </row>
    <row r="694" spans="1:7" ht="18" thickBot="1" x14ac:dyDescent="0.3">
      <c r="A694" s="3">
        <v>42898</v>
      </c>
      <c r="B694" s="8">
        <v>21235.67</v>
      </c>
      <c r="C694" s="5">
        <v>21259.95</v>
      </c>
      <c r="D694" s="5">
        <v>21277.08</v>
      </c>
      <c r="E694" s="5">
        <v>21186.15</v>
      </c>
      <c r="F694" s="6" t="s">
        <v>3513</v>
      </c>
      <c r="G694" s="9">
        <v>-1.6999999999999999E-3</v>
      </c>
    </row>
    <row r="695" spans="1:7" ht="18" thickBot="1" x14ac:dyDescent="0.3">
      <c r="A695" s="3">
        <v>42895</v>
      </c>
      <c r="B695" s="4">
        <v>21271.97</v>
      </c>
      <c r="C695" s="5">
        <v>21208.959999999999</v>
      </c>
      <c r="D695" s="5">
        <v>21305.35</v>
      </c>
      <c r="E695" s="5">
        <v>21159.45</v>
      </c>
      <c r="F695" s="6" t="s">
        <v>3514</v>
      </c>
      <c r="G695" s="7">
        <v>4.1999999999999997E-3</v>
      </c>
    </row>
    <row r="696" spans="1:7" ht="18" thickBot="1" x14ac:dyDescent="0.3">
      <c r="A696" s="3">
        <v>42894</v>
      </c>
      <c r="B696" s="4">
        <v>21182.53</v>
      </c>
      <c r="C696" s="5">
        <v>21169.759999999998</v>
      </c>
      <c r="D696" s="5">
        <v>21265.69</v>
      </c>
      <c r="E696" s="5">
        <v>21138.16</v>
      </c>
      <c r="F696" s="6" t="s">
        <v>3515</v>
      </c>
      <c r="G696" s="7">
        <v>4.0000000000000002E-4</v>
      </c>
    </row>
    <row r="697" spans="1:7" ht="18" thickBot="1" x14ac:dyDescent="0.3">
      <c r="A697" s="3">
        <v>42893</v>
      </c>
      <c r="B697" s="4">
        <v>21173.69</v>
      </c>
      <c r="C697" s="5">
        <v>21171.57</v>
      </c>
      <c r="D697" s="5">
        <v>21189.84</v>
      </c>
      <c r="E697" s="5">
        <v>21113.31</v>
      </c>
      <c r="F697" s="6" t="s">
        <v>3516</v>
      </c>
      <c r="G697" s="7">
        <v>1.8E-3</v>
      </c>
    </row>
    <row r="698" spans="1:7" ht="18" thickBot="1" x14ac:dyDescent="0.3">
      <c r="A698" s="3">
        <v>42892</v>
      </c>
      <c r="B698" s="8">
        <v>21136.23</v>
      </c>
      <c r="C698" s="5">
        <v>21145.48</v>
      </c>
      <c r="D698" s="5">
        <v>21180.47</v>
      </c>
      <c r="E698" s="5">
        <v>21118.46</v>
      </c>
      <c r="F698" s="6" t="s">
        <v>3517</v>
      </c>
      <c r="G698" s="9">
        <v>-2.3E-3</v>
      </c>
    </row>
    <row r="699" spans="1:7" ht="18" thickBot="1" x14ac:dyDescent="0.3">
      <c r="A699" s="3">
        <v>42891</v>
      </c>
      <c r="B699" s="8">
        <v>21184.04</v>
      </c>
      <c r="C699" s="5">
        <v>21195.03</v>
      </c>
      <c r="D699" s="5">
        <v>21224.41</v>
      </c>
      <c r="E699" s="5">
        <v>21168.69</v>
      </c>
      <c r="F699" s="6" t="s">
        <v>3518</v>
      </c>
      <c r="G699" s="9">
        <v>-1E-3</v>
      </c>
    </row>
    <row r="700" spans="1:7" ht="18" thickBot="1" x14ac:dyDescent="0.3">
      <c r="A700" s="3">
        <v>42888</v>
      </c>
      <c r="B700" s="4">
        <v>21206.29</v>
      </c>
      <c r="C700" s="5">
        <v>21142.09</v>
      </c>
      <c r="D700" s="5">
        <v>21225.040000000001</v>
      </c>
      <c r="E700" s="5">
        <v>21129.56</v>
      </c>
      <c r="F700" s="6" t="s">
        <v>3277</v>
      </c>
      <c r="G700" s="7">
        <v>2.8999999999999998E-3</v>
      </c>
    </row>
    <row r="701" spans="1:7" ht="18" thickBot="1" x14ac:dyDescent="0.3">
      <c r="A701" s="3">
        <v>42887</v>
      </c>
      <c r="B701" s="4">
        <v>21144.18</v>
      </c>
      <c r="C701" s="5">
        <v>21030.55</v>
      </c>
      <c r="D701" s="5">
        <v>21144.18</v>
      </c>
      <c r="E701" s="5">
        <v>20994.22</v>
      </c>
      <c r="F701" s="6" t="s">
        <v>3278</v>
      </c>
      <c r="G701" s="7">
        <v>6.4999999999999997E-3</v>
      </c>
    </row>
    <row r="702" spans="1:7" ht="18" thickBot="1" x14ac:dyDescent="0.3">
      <c r="A702" s="3">
        <v>42886</v>
      </c>
      <c r="B702" s="8">
        <v>21008.65</v>
      </c>
      <c r="C702" s="5">
        <v>21048.46</v>
      </c>
      <c r="D702" s="5">
        <v>21051.7</v>
      </c>
      <c r="E702" s="5">
        <v>20942.57</v>
      </c>
      <c r="F702" s="6" t="s">
        <v>3519</v>
      </c>
      <c r="G702" s="9">
        <v>-1E-3</v>
      </c>
    </row>
    <row r="703" spans="1:7" ht="18" thickBot="1" x14ac:dyDescent="0.3">
      <c r="A703" s="3">
        <v>42885</v>
      </c>
      <c r="B703" s="8">
        <v>21029.47</v>
      </c>
      <c r="C703" s="5">
        <v>21045.49</v>
      </c>
      <c r="D703" s="5">
        <v>21063.62</v>
      </c>
      <c r="E703" s="5">
        <v>21009.599999999999</v>
      </c>
      <c r="F703" s="6" t="s">
        <v>3520</v>
      </c>
      <c r="G703" s="9">
        <v>-2.3999999999999998E-3</v>
      </c>
    </row>
    <row r="704" spans="1:7" ht="18" thickBot="1" x14ac:dyDescent="0.3">
      <c r="A704" s="3">
        <v>42881</v>
      </c>
      <c r="B704" s="8">
        <v>21080.28</v>
      </c>
      <c r="C704" s="5">
        <v>21070.15</v>
      </c>
      <c r="D704" s="5">
        <v>21092.82</v>
      </c>
      <c r="E704" s="5">
        <v>21050.49</v>
      </c>
      <c r="F704" s="6" t="s">
        <v>3521</v>
      </c>
      <c r="G704" s="9">
        <v>-1E-4</v>
      </c>
    </row>
    <row r="705" spans="1:7" ht="18" thickBot="1" x14ac:dyDescent="0.3">
      <c r="A705" s="3">
        <v>42880</v>
      </c>
      <c r="B705" s="4">
        <v>21082.95</v>
      </c>
      <c r="C705" s="5">
        <v>21062.959999999999</v>
      </c>
      <c r="D705" s="5">
        <v>21112.32</v>
      </c>
      <c r="E705" s="5">
        <v>21051.41</v>
      </c>
      <c r="F705" s="6" t="s">
        <v>3522</v>
      </c>
      <c r="G705" s="7">
        <v>3.3999999999999998E-3</v>
      </c>
    </row>
    <row r="706" spans="1:7" ht="18" thickBot="1" x14ac:dyDescent="0.3">
      <c r="A706" s="3">
        <v>42879</v>
      </c>
      <c r="B706" s="4">
        <v>21012.42</v>
      </c>
      <c r="C706" s="5">
        <v>20949.21</v>
      </c>
      <c r="D706" s="5">
        <v>21022.82</v>
      </c>
      <c r="E706" s="5">
        <v>20933.580000000002</v>
      </c>
      <c r="F706" s="6" t="s">
        <v>3523</v>
      </c>
      <c r="G706" s="7">
        <v>3.5999999999999999E-3</v>
      </c>
    </row>
    <row r="707" spans="1:7" ht="18" thickBot="1" x14ac:dyDescent="0.3">
      <c r="A707" s="3">
        <v>42878</v>
      </c>
      <c r="B707" s="4">
        <v>20937.91</v>
      </c>
      <c r="C707" s="5">
        <v>20908.669999999998</v>
      </c>
      <c r="D707" s="5">
        <v>20961.14</v>
      </c>
      <c r="E707" s="5">
        <v>20896.22</v>
      </c>
      <c r="F707" s="6" t="s">
        <v>3524</v>
      </c>
      <c r="G707" s="7">
        <v>2.0999999999999999E-3</v>
      </c>
    </row>
    <row r="708" spans="1:7" ht="18" thickBot="1" x14ac:dyDescent="0.3">
      <c r="A708" s="3">
        <v>42877</v>
      </c>
      <c r="B708" s="4">
        <v>20894.830000000002</v>
      </c>
      <c r="C708" s="5">
        <v>20867.77</v>
      </c>
      <c r="D708" s="5">
        <v>20914.259999999998</v>
      </c>
      <c r="E708" s="5">
        <v>20860.16</v>
      </c>
      <c r="F708" s="6" t="s">
        <v>3525</v>
      </c>
      <c r="G708" s="7">
        <v>4.3E-3</v>
      </c>
    </row>
    <row r="709" spans="1:7" ht="18" thickBot="1" x14ac:dyDescent="0.3">
      <c r="A709" s="3">
        <v>42874</v>
      </c>
      <c r="B709" s="4">
        <v>20804.84</v>
      </c>
      <c r="C709" s="5">
        <v>20698.28</v>
      </c>
      <c r="D709" s="5">
        <v>20857.13</v>
      </c>
      <c r="E709" s="5">
        <v>20687.939999999999</v>
      </c>
      <c r="F709" s="6" t="s">
        <v>3526</v>
      </c>
      <c r="G709" s="7">
        <v>6.8999999999999999E-3</v>
      </c>
    </row>
    <row r="710" spans="1:7" ht="18" thickBot="1" x14ac:dyDescent="0.3">
      <c r="A710" s="3">
        <v>42873</v>
      </c>
      <c r="B710" s="4">
        <v>20663.02</v>
      </c>
      <c r="C710" s="5">
        <v>20579.650000000001</v>
      </c>
      <c r="D710" s="5">
        <v>20759.2</v>
      </c>
      <c r="E710" s="5">
        <v>20553.45</v>
      </c>
      <c r="F710" s="6" t="s">
        <v>3527</v>
      </c>
      <c r="G710" s="7">
        <v>2.7000000000000001E-3</v>
      </c>
    </row>
    <row r="711" spans="1:7" ht="18" thickBot="1" x14ac:dyDescent="0.3">
      <c r="A711" s="3">
        <v>42872</v>
      </c>
      <c r="B711" s="8">
        <v>20606.93</v>
      </c>
      <c r="C711" s="5">
        <v>20846.169999999998</v>
      </c>
      <c r="D711" s="5">
        <v>20846.169999999998</v>
      </c>
      <c r="E711" s="5">
        <v>20601.080000000002</v>
      </c>
      <c r="F711" s="6" t="s">
        <v>3528</v>
      </c>
      <c r="G711" s="9">
        <v>-1.78E-2</v>
      </c>
    </row>
    <row r="712" spans="1:7" ht="18" thickBot="1" x14ac:dyDescent="0.3">
      <c r="A712" s="3">
        <v>42871</v>
      </c>
      <c r="B712" s="8">
        <v>20979.75</v>
      </c>
      <c r="C712" s="5">
        <v>20984.48</v>
      </c>
      <c r="D712" s="5">
        <v>21033.53</v>
      </c>
      <c r="E712" s="5">
        <v>20932.88</v>
      </c>
      <c r="F712" s="6" t="s">
        <v>3529</v>
      </c>
      <c r="G712" s="9">
        <v>-1E-4</v>
      </c>
    </row>
    <row r="713" spans="1:7" ht="18" thickBot="1" x14ac:dyDescent="0.3">
      <c r="A713" s="3">
        <v>42870</v>
      </c>
      <c r="B713" s="4">
        <v>20981.94</v>
      </c>
      <c r="C713" s="5">
        <v>20923.63</v>
      </c>
      <c r="D713" s="5">
        <v>21000.83</v>
      </c>
      <c r="E713" s="5">
        <v>20923.63</v>
      </c>
      <c r="F713" s="6" t="s">
        <v>3530</v>
      </c>
      <c r="G713" s="7">
        <v>4.1000000000000003E-3</v>
      </c>
    </row>
    <row r="714" spans="1:7" ht="18" thickBot="1" x14ac:dyDescent="0.3">
      <c r="A714" s="3">
        <v>42867</v>
      </c>
      <c r="B714" s="8">
        <v>20896.61</v>
      </c>
      <c r="C714" s="5">
        <v>20893.189999999999</v>
      </c>
      <c r="D714" s="5">
        <v>20916.099999999999</v>
      </c>
      <c r="E714" s="5">
        <v>20869.740000000002</v>
      </c>
      <c r="F714" s="6" t="s">
        <v>3531</v>
      </c>
      <c r="G714" s="9">
        <v>-1.1000000000000001E-3</v>
      </c>
    </row>
    <row r="715" spans="1:7" ht="18" thickBot="1" x14ac:dyDescent="0.3">
      <c r="A715" s="3">
        <v>42866</v>
      </c>
      <c r="B715" s="8">
        <v>20919.419999999998</v>
      </c>
      <c r="C715" s="5">
        <v>20925.72</v>
      </c>
      <c r="D715" s="5">
        <v>20933.36</v>
      </c>
      <c r="E715" s="5">
        <v>20798.900000000001</v>
      </c>
      <c r="F715" s="6" t="s">
        <v>3532</v>
      </c>
      <c r="G715" s="9">
        <v>-1.1000000000000001E-3</v>
      </c>
    </row>
    <row r="716" spans="1:7" ht="18" thickBot="1" x14ac:dyDescent="0.3">
      <c r="A716" s="3">
        <v>42865</v>
      </c>
      <c r="B716" s="8">
        <v>20943.11</v>
      </c>
      <c r="C716" s="5">
        <v>20958.490000000002</v>
      </c>
      <c r="D716" s="5">
        <v>20976.28</v>
      </c>
      <c r="E716" s="5">
        <v>20884.150000000001</v>
      </c>
      <c r="F716" s="6" t="s">
        <v>3533</v>
      </c>
      <c r="G716" s="9">
        <v>-1.6000000000000001E-3</v>
      </c>
    </row>
    <row r="717" spans="1:7" ht="18" thickBot="1" x14ac:dyDescent="0.3">
      <c r="A717" s="3">
        <v>42864</v>
      </c>
      <c r="B717" s="8">
        <v>20975.78</v>
      </c>
      <c r="C717" s="5">
        <v>21022.28</v>
      </c>
      <c r="D717" s="5">
        <v>21046.85</v>
      </c>
      <c r="E717" s="5">
        <v>20938.04</v>
      </c>
      <c r="F717" s="6" t="s">
        <v>3534</v>
      </c>
      <c r="G717" s="9">
        <v>-1.6999999999999999E-3</v>
      </c>
    </row>
    <row r="718" spans="1:7" ht="18" thickBot="1" x14ac:dyDescent="0.3">
      <c r="A718" s="3">
        <v>42863</v>
      </c>
      <c r="B718" s="4">
        <v>21012.28</v>
      </c>
      <c r="C718" s="5">
        <v>20991.26</v>
      </c>
      <c r="D718" s="5">
        <v>21017.89</v>
      </c>
      <c r="E718" s="5">
        <v>20971.05</v>
      </c>
      <c r="F718" s="6" t="s">
        <v>3535</v>
      </c>
      <c r="G718" s="7">
        <v>2.9999999999999997E-4</v>
      </c>
    </row>
    <row r="719" spans="1:7" ht="18" thickBot="1" x14ac:dyDescent="0.3">
      <c r="A719" s="3">
        <v>42860</v>
      </c>
      <c r="B719" s="4">
        <v>21006.94</v>
      </c>
      <c r="C719" s="5">
        <v>20929.04</v>
      </c>
      <c r="D719" s="5">
        <v>21006.94</v>
      </c>
      <c r="E719" s="5">
        <v>20905</v>
      </c>
      <c r="F719" s="6" t="s">
        <v>3536</v>
      </c>
      <c r="G719" s="7">
        <v>2.5999999999999999E-3</v>
      </c>
    </row>
    <row r="720" spans="1:7" ht="18" thickBot="1" x14ac:dyDescent="0.3">
      <c r="A720" s="3">
        <v>42859</v>
      </c>
      <c r="B720" s="8">
        <v>20951.47</v>
      </c>
      <c r="C720" s="5">
        <v>20987.83</v>
      </c>
      <c r="D720" s="5">
        <v>20990.79</v>
      </c>
      <c r="E720" s="5">
        <v>20847.95</v>
      </c>
      <c r="F720" s="6" t="s">
        <v>3537</v>
      </c>
      <c r="G720" s="9">
        <v>-2.9999999999999997E-4</v>
      </c>
    </row>
    <row r="721" spans="1:7" ht="18" thickBot="1" x14ac:dyDescent="0.3">
      <c r="A721" s="3">
        <v>42858</v>
      </c>
      <c r="B721" s="4">
        <v>20957.900000000001</v>
      </c>
      <c r="C721" s="5">
        <v>20915</v>
      </c>
      <c r="D721" s="5">
        <v>20972.74</v>
      </c>
      <c r="E721" s="5">
        <v>20874.18</v>
      </c>
      <c r="F721" s="6" t="s">
        <v>3538</v>
      </c>
      <c r="G721" s="7">
        <v>4.0000000000000002E-4</v>
      </c>
    </row>
    <row r="722" spans="1:7" ht="18" thickBot="1" x14ac:dyDescent="0.3">
      <c r="A722" s="3">
        <v>42857</v>
      </c>
      <c r="B722" s="4">
        <v>20949.89</v>
      </c>
      <c r="C722" s="5">
        <v>20941.189999999999</v>
      </c>
      <c r="D722" s="5">
        <v>20960.919999999998</v>
      </c>
      <c r="E722" s="5">
        <v>20904.060000000001</v>
      </c>
      <c r="F722" s="6" t="s">
        <v>3539</v>
      </c>
      <c r="G722" s="7">
        <v>1.6999999999999999E-3</v>
      </c>
    </row>
    <row r="723" spans="1:7" ht="18" thickBot="1" x14ac:dyDescent="0.3">
      <c r="A723" s="3">
        <v>42856</v>
      </c>
      <c r="B723" s="8">
        <v>20913.46</v>
      </c>
      <c r="C723" s="5">
        <v>20962.73</v>
      </c>
      <c r="D723" s="5">
        <v>20976.62</v>
      </c>
      <c r="E723" s="5">
        <v>20898.38</v>
      </c>
      <c r="F723" s="6" t="s">
        <v>3540</v>
      </c>
      <c r="G723" s="9">
        <v>-1.2999999999999999E-3</v>
      </c>
    </row>
    <row r="724" spans="1:7" ht="18" thickBot="1" x14ac:dyDescent="0.3">
      <c r="A724" s="3">
        <v>42853</v>
      </c>
      <c r="B724" s="8">
        <v>20940.509999999998</v>
      </c>
      <c r="C724" s="5">
        <v>20987.39</v>
      </c>
      <c r="D724" s="5">
        <v>20987.759999999998</v>
      </c>
      <c r="E724" s="5">
        <v>20926.75</v>
      </c>
      <c r="F724" s="6" t="s">
        <v>3541</v>
      </c>
      <c r="G724" s="9">
        <v>-1.9E-3</v>
      </c>
    </row>
    <row r="725" spans="1:7" ht="18" thickBot="1" x14ac:dyDescent="0.3">
      <c r="A725" s="3">
        <v>42852</v>
      </c>
      <c r="B725" s="4">
        <v>20981.33</v>
      </c>
      <c r="C725" s="5">
        <v>20991.119999999999</v>
      </c>
      <c r="D725" s="5">
        <v>21005.8</v>
      </c>
      <c r="E725" s="5">
        <v>20935.8</v>
      </c>
      <c r="F725" s="6" t="s">
        <v>2671</v>
      </c>
      <c r="G725" s="7">
        <v>2.9999999999999997E-4</v>
      </c>
    </row>
    <row r="726" spans="1:7" ht="18" thickBot="1" x14ac:dyDescent="0.3">
      <c r="A726" s="3">
        <v>42851</v>
      </c>
      <c r="B726" s="8">
        <v>20975.09</v>
      </c>
      <c r="C726" s="5">
        <v>21009.95</v>
      </c>
      <c r="D726" s="5">
        <v>21070.9</v>
      </c>
      <c r="E726" s="5">
        <v>20972.27</v>
      </c>
      <c r="F726" s="6" t="s">
        <v>3542</v>
      </c>
      <c r="G726" s="9">
        <v>-1E-3</v>
      </c>
    </row>
    <row r="727" spans="1:7" ht="18" thickBot="1" x14ac:dyDescent="0.3">
      <c r="A727" s="3">
        <v>42850</v>
      </c>
      <c r="B727" s="4">
        <v>20996.12</v>
      </c>
      <c r="C727" s="5">
        <v>20915.509999999998</v>
      </c>
      <c r="D727" s="5">
        <v>21026.97</v>
      </c>
      <c r="E727" s="5">
        <v>20909.38</v>
      </c>
      <c r="F727" s="6" t="s">
        <v>3543</v>
      </c>
      <c r="G727" s="7">
        <v>1.12E-2</v>
      </c>
    </row>
    <row r="728" spans="1:7" ht="18" thickBot="1" x14ac:dyDescent="0.3">
      <c r="A728" s="3">
        <v>42849</v>
      </c>
      <c r="B728" s="4">
        <v>20763.89</v>
      </c>
      <c r="C728" s="5">
        <v>20723.59</v>
      </c>
      <c r="D728" s="5">
        <v>20792.2</v>
      </c>
      <c r="E728" s="5">
        <v>20723.59</v>
      </c>
      <c r="F728" s="6" t="s">
        <v>737</v>
      </c>
      <c r="G728" s="7">
        <v>1.0500000000000001E-2</v>
      </c>
    </row>
    <row r="729" spans="1:7" ht="18" thickBot="1" x14ac:dyDescent="0.3">
      <c r="A729" s="3">
        <v>42846</v>
      </c>
      <c r="B729" s="8">
        <v>20547.759999999998</v>
      </c>
      <c r="C729" s="5">
        <v>20578.099999999999</v>
      </c>
      <c r="D729" s="5">
        <v>20601.400000000001</v>
      </c>
      <c r="E729" s="5">
        <v>20505.330000000002</v>
      </c>
      <c r="F729" s="6" t="s">
        <v>3544</v>
      </c>
      <c r="G729" s="9">
        <v>-1.5E-3</v>
      </c>
    </row>
    <row r="730" spans="1:7" ht="18" thickBot="1" x14ac:dyDescent="0.3">
      <c r="A730" s="3">
        <v>42845</v>
      </c>
      <c r="B730" s="4">
        <v>20578.71</v>
      </c>
      <c r="C730" s="5">
        <v>20406.68</v>
      </c>
      <c r="D730" s="5">
        <v>20629.78</v>
      </c>
      <c r="E730" s="5">
        <v>20406.68</v>
      </c>
      <c r="F730" s="6" t="s">
        <v>3545</v>
      </c>
      <c r="G730" s="7">
        <v>8.5000000000000006E-3</v>
      </c>
    </row>
    <row r="731" spans="1:7" ht="18" thickBot="1" x14ac:dyDescent="0.3">
      <c r="A731" s="3">
        <v>42844</v>
      </c>
      <c r="B731" s="8">
        <v>20404.490000000002</v>
      </c>
      <c r="C731" s="5">
        <v>20503.52</v>
      </c>
      <c r="D731" s="5">
        <v>20546.689999999999</v>
      </c>
      <c r="E731" s="5">
        <v>20379.55</v>
      </c>
      <c r="F731" s="6" t="s">
        <v>503</v>
      </c>
      <c r="G731" s="9">
        <v>-5.7999999999999996E-3</v>
      </c>
    </row>
    <row r="732" spans="1:7" ht="18" thickBot="1" x14ac:dyDescent="0.3">
      <c r="A732" s="3">
        <v>42843</v>
      </c>
      <c r="B732" s="8">
        <v>20523.28</v>
      </c>
      <c r="C732" s="5">
        <v>20561.39</v>
      </c>
      <c r="D732" s="5">
        <v>20600.12</v>
      </c>
      <c r="E732" s="5">
        <v>20462.28</v>
      </c>
      <c r="F732" s="6" t="s">
        <v>3546</v>
      </c>
      <c r="G732" s="9">
        <v>-5.4999999999999997E-3</v>
      </c>
    </row>
    <row r="733" spans="1:7" ht="18" thickBot="1" x14ac:dyDescent="0.3">
      <c r="A733" s="3">
        <v>42842</v>
      </c>
      <c r="B733" s="4">
        <v>20636.919999999998</v>
      </c>
      <c r="C733" s="5">
        <v>20484.75</v>
      </c>
      <c r="D733" s="5">
        <v>20644.41</v>
      </c>
      <c r="E733" s="5">
        <v>20484.75</v>
      </c>
      <c r="F733" s="6" t="s">
        <v>3547</v>
      </c>
      <c r="G733" s="7">
        <v>8.9999999999999993E-3</v>
      </c>
    </row>
    <row r="734" spans="1:7" ht="18" thickBot="1" x14ac:dyDescent="0.3">
      <c r="A734" s="3">
        <v>42838</v>
      </c>
      <c r="B734" s="8">
        <v>20453.25</v>
      </c>
      <c r="C734" s="5">
        <v>20561.689999999999</v>
      </c>
      <c r="D734" s="5">
        <v>20612.27</v>
      </c>
      <c r="E734" s="5">
        <v>20453.25</v>
      </c>
      <c r="F734" s="6" t="s">
        <v>3548</v>
      </c>
      <c r="G734" s="9">
        <v>-6.7000000000000002E-3</v>
      </c>
    </row>
    <row r="735" spans="1:7" ht="18" thickBot="1" x14ac:dyDescent="0.3">
      <c r="A735" s="3">
        <v>42837</v>
      </c>
      <c r="B735" s="8">
        <v>20591.86</v>
      </c>
      <c r="C735" s="5">
        <v>20637.95</v>
      </c>
      <c r="D735" s="5">
        <v>20642.54</v>
      </c>
      <c r="E735" s="5">
        <v>20553.03</v>
      </c>
      <c r="F735" s="6" t="s">
        <v>3549</v>
      </c>
      <c r="G735" s="9">
        <v>-2.8999999999999998E-3</v>
      </c>
    </row>
    <row r="736" spans="1:7" ht="18" thickBot="1" x14ac:dyDescent="0.3">
      <c r="A736" s="3">
        <v>42836</v>
      </c>
      <c r="B736" s="8">
        <v>20651.3</v>
      </c>
      <c r="C736" s="5">
        <v>20644.32</v>
      </c>
      <c r="D736" s="5">
        <v>20660.03</v>
      </c>
      <c r="E736" s="5">
        <v>20512.560000000001</v>
      </c>
      <c r="F736" s="6" t="s">
        <v>3550</v>
      </c>
      <c r="G736" s="9">
        <v>-2.9999999999999997E-4</v>
      </c>
    </row>
    <row r="737" spans="1:7" ht="18" thickBot="1" x14ac:dyDescent="0.3">
      <c r="A737" s="3">
        <v>42835</v>
      </c>
      <c r="B737" s="4">
        <v>20658.02</v>
      </c>
      <c r="C737" s="5">
        <v>20668.22</v>
      </c>
      <c r="D737" s="5">
        <v>20750.330000000002</v>
      </c>
      <c r="E737" s="5">
        <v>20614.86</v>
      </c>
      <c r="F737" s="6" t="s">
        <v>2322</v>
      </c>
      <c r="G737" s="7">
        <v>1E-4</v>
      </c>
    </row>
    <row r="738" spans="1:7" ht="18" thickBot="1" x14ac:dyDescent="0.3">
      <c r="A738" s="3">
        <v>42832</v>
      </c>
      <c r="B738" s="8">
        <v>20656.099999999999</v>
      </c>
      <c r="C738" s="5">
        <v>20647.810000000001</v>
      </c>
      <c r="D738" s="5">
        <v>20726.07</v>
      </c>
      <c r="E738" s="5">
        <v>20606.95</v>
      </c>
      <c r="F738" s="6" t="s">
        <v>3551</v>
      </c>
      <c r="G738" s="9">
        <v>-2.9999999999999997E-4</v>
      </c>
    </row>
    <row r="739" spans="1:7" ht="18" thickBot="1" x14ac:dyDescent="0.3">
      <c r="A739" s="3">
        <v>42831</v>
      </c>
      <c r="B739" s="4">
        <v>20662.95</v>
      </c>
      <c r="C739" s="5">
        <v>20653.77</v>
      </c>
      <c r="D739" s="5">
        <v>20746.46</v>
      </c>
      <c r="E739" s="5">
        <v>20612.169999999998</v>
      </c>
      <c r="F739" s="6" t="s">
        <v>3552</v>
      </c>
      <c r="G739" s="7">
        <v>6.9999999999999999E-4</v>
      </c>
    </row>
    <row r="740" spans="1:7" ht="18" thickBot="1" x14ac:dyDescent="0.3">
      <c r="A740" s="3">
        <v>42830</v>
      </c>
      <c r="B740" s="8">
        <v>20648.150000000001</v>
      </c>
      <c r="C740" s="5">
        <v>20745.060000000001</v>
      </c>
      <c r="D740" s="5">
        <v>20887.5</v>
      </c>
      <c r="E740" s="5">
        <v>20639.55</v>
      </c>
      <c r="F740" s="6" t="s">
        <v>3553</v>
      </c>
      <c r="G740" s="9">
        <v>-2E-3</v>
      </c>
    </row>
    <row r="741" spans="1:7" ht="18" thickBot="1" x14ac:dyDescent="0.3">
      <c r="A741" s="3">
        <v>42829</v>
      </c>
      <c r="B741" s="4">
        <v>20689.240000000002</v>
      </c>
      <c r="C741" s="5">
        <v>20634.939999999999</v>
      </c>
      <c r="D741" s="5">
        <v>20701.29</v>
      </c>
      <c r="E741" s="5">
        <v>20605.3</v>
      </c>
      <c r="F741" s="6" t="s">
        <v>3554</v>
      </c>
      <c r="G741" s="7">
        <v>1.9E-3</v>
      </c>
    </row>
    <row r="742" spans="1:7" ht="18" thickBot="1" x14ac:dyDescent="0.3">
      <c r="A742" s="3">
        <v>42828</v>
      </c>
      <c r="B742" s="8">
        <v>20650.21</v>
      </c>
      <c r="C742" s="5">
        <v>20665.169999999998</v>
      </c>
      <c r="D742" s="5">
        <v>20692.34</v>
      </c>
      <c r="E742" s="5">
        <v>20517.82</v>
      </c>
      <c r="F742" s="6" t="s">
        <v>3555</v>
      </c>
      <c r="G742" s="9">
        <v>-5.9999999999999995E-4</v>
      </c>
    </row>
    <row r="743" spans="1:7" ht="18" thickBot="1" x14ac:dyDescent="0.3">
      <c r="A743" s="3">
        <v>42825</v>
      </c>
      <c r="B743" s="8">
        <v>20663.22</v>
      </c>
      <c r="C743" s="5">
        <v>20700.34</v>
      </c>
      <c r="D743" s="5">
        <v>20722.59</v>
      </c>
      <c r="E743" s="5">
        <v>20660.68</v>
      </c>
      <c r="F743" s="6" t="s">
        <v>3556</v>
      </c>
      <c r="G743" s="9">
        <v>-3.0999999999999999E-3</v>
      </c>
    </row>
    <row r="744" spans="1:7" ht="18" thickBot="1" x14ac:dyDescent="0.3">
      <c r="A744" s="3">
        <v>42824</v>
      </c>
      <c r="B744" s="4">
        <v>20728.490000000002</v>
      </c>
      <c r="C744" s="5">
        <v>20662.79</v>
      </c>
      <c r="D744" s="5">
        <v>20753.78</v>
      </c>
      <c r="E744" s="5">
        <v>20643.599999999999</v>
      </c>
      <c r="F744" s="6" t="s">
        <v>3557</v>
      </c>
      <c r="G744" s="7">
        <v>3.3E-3</v>
      </c>
    </row>
    <row r="745" spans="1:7" ht="18" thickBot="1" x14ac:dyDescent="0.3">
      <c r="A745" s="3">
        <v>42823</v>
      </c>
      <c r="B745" s="8">
        <v>20659.32</v>
      </c>
      <c r="C745" s="5">
        <v>20675.75</v>
      </c>
      <c r="D745" s="5">
        <v>20684.73</v>
      </c>
      <c r="E745" s="5">
        <v>20625.03</v>
      </c>
      <c r="F745" s="6" t="s">
        <v>3208</v>
      </c>
      <c r="G745" s="9">
        <v>-2E-3</v>
      </c>
    </row>
    <row r="746" spans="1:7" ht="18" thickBot="1" x14ac:dyDescent="0.3">
      <c r="A746" s="3">
        <v>42822</v>
      </c>
      <c r="B746" s="4">
        <v>20701.5</v>
      </c>
      <c r="C746" s="5">
        <v>20542.14</v>
      </c>
      <c r="D746" s="5">
        <v>20735.61</v>
      </c>
      <c r="E746" s="5">
        <v>20520.099999999999</v>
      </c>
      <c r="F746" s="6" t="s">
        <v>3558</v>
      </c>
      <c r="G746" s="7">
        <v>7.3000000000000001E-3</v>
      </c>
    </row>
    <row r="747" spans="1:7" ht="18" thickBot="1" x14ac:dyDescent="0.3">
      <c r="A747" s="3">
        <v>42821</v>
      </c>
      <c r="B747" s="8">
        <v>20550.98</v>
      </c>
      <c r="C747" s="5">
        <v>20488.349999999999</v>
      </c>
      <c r="D747" s="5">
        <v>20578.46</v>
      </c>
      <c r="E747" s="5">
        <v>20412.8</v>
      </c>
      <c r="F747" s="6" t="s">
        <v>3559</v>
      </c>
      <c r="G747" s="9">
        <v>-2.2000000000000001E-3</v>
      </c>
    </row>
    <row r="748" spans="1:7" ht="18" thickBot="1" x14ac:dyDescent="0.3">
      <c r="A748" s="3">
        <v>42818</v>
      </c>
      <c r="B748" s="8">
        <v>20596.72</v>
      </c>
      <c r="C748" s="5">
        <v>20674.45</v>
      </c>
      <c r="D748" s="5">
        <v>20718.330000000002</v>
      </c>
      <c r="E748" s="5">
        <v>20529.669999999998</v>
      </c>
      <c r="F748" s="6" t="s">
        <v>3560</v>
      </c>
      <c r="G748" s="9">
        <v>-2.8999999999999998E-3</v>
      </c>
    </row>
    <row r="749" spans="1:7" ht="18" thickBot="1" x14ac:dyDescent="0.3">
      <c r="A749" s="3">
        <v>42817</v>
      </c>
      <c r="B749" s="8">
        <v>20656.580000000002</v>
      </c>
      <c r="C749" s="5">
        <v>20645.07</v>
      </c>
      <c r="D749" s="5">
        <v>20757.89</v>
      </c>
      <c r="E749" s="5">
        <v>20618.62</v>
      </c>
      <c r="F749" s="6" t="s">
        <v>3561</v>
      </c>
      <c r="G749" s="9">
        <v>-2.0000000000000001E-4</v>
      </c>
    </row>
    <row r="750" spans="1:7" ht="18" thickBot="1" x14ac:dyDescent="0.3">
      <c r="A750" s="3">
        <v>42816</v>
      </c>
      <c r="B750" s="8">
        <v>20661.3</v>
      </c>
      <c r="C750" s="5">
        <v>20640.419999999998</v>
      </c>
      <c r="D750" s="5">
        <v>20686.21</v>
      </c>
      <c r="E750" s="5">
        <v>20578.95</v>
      </c>
      <c r="F750" s="6" t="s">
        <v>3562</v>
      </c>
      <c r="G750" s="9">
        <v>-2.9999999999999997E-4</v>
      </c>
    </row>
    <row r="751" spans="1:7" ht="18" thickBot="1" x14ac:dyDescent="0.3">
      <c r="A751" s="3">
        <v>42815</v>
      </c>
      <c r="B751" s="8">
        <v>20668.009999999998</v>
      </c>
      <c r="C751" s="5">
        <v>20956.330000000002</v>
      </c>
      <c r="D751" s="5">
        <v>20970.04</v>
      </c>
      <c r="E751" s="5">
        <v>20653.259999999998</v>
      </c>
      <c r="F751" s="6" t="s">
        <v>3563</v>
      </c>
      <c r="G751" s="9">
        <v>-1.14E-2</v>
      </c>
    </row>
    <row r="752" spans="1:7" ht="18" thickBot="1" x14ac:dyDescent="0.3">
      <c r="A752" s="3">
        <v>42814</v>
      </c>
      <c r="B752" s="8">
        <v>20905.86</v>
      </c>
      <c r="C752" s="5">
        <v>20916.27</v>
      </c>
      <c r="D752" s="5">
        <v>20955.45</v>
      </c>
      <c r="E752" s="5">
        <v>20885.7</v>
      </c>
      <c r="F752" s="6" t="s">
        <v>3564</v>
      </c>
      <c r="G752" s="9">
        <v>-4.0000000000000002E-4</v>
      </c>
    </row>
    <row r="753" spans="1:7" ht="18" thickBot="1" x14ac:dyDescent="0.3">
      <c r="A753" s="3">
        <v>42811</v>
      </c>
      <c r="B753" s="8">
        <v>20914.62</v>
      </c>
      <c r="C753" s="5">
        <v>20965.37</v>
      </c>
      <c r="D753" s="5">
        <v>20980.51</v>
      </c>
      <c r="E753" s="5">
        <v>20911.07</v>
      </c>
      <c r="F753" s="6" t="s">
        <v>3565</v>
      </c>
      <c r="G753" s="9">
        <v>-1E-3</v>
      </c>
    </row>
    <row r="754" spans="1:7" ht="18" thickBot="1" x14ac:dyDescent="0.3">
      <c r="A754" s="3">
        <v>42810</v>
      </c>
      <c r="B754" s="8">
        <v>20934.55</v>
      </c>
      <c r="C754" s="5">
        <v>20969.27</v>
      </c>
      <c r="D754" s="5">
        <v>21000.11</v>
      </c>
      <c r="E754" s="5">
        <v>20893.5</v>
      </c>
      <c r="F754" s="6" t="s">
        <v>3566</v>
      </c>
      <c r="G754" s="9">
        <v>-6.9999999999999999E-4</v>
      </c>
    </row>
    <row r="755" spans="1:7" ht="18" thickBot="1" x14ac:dyDescent="0.3">
      <c r="A755" s="3">
        <v>42809</v>
      </c>
      <c r="B755" s="4">
        <v>20950.099999999999</v>
      </c>
      <c r="C755" s="5">
        <v>20874.78</v>
      </c>
      <c r="D755" s="5">
        <v>20977.47</v>
      </c>
      <c r="E755" s="5">
        <v>20859.599999999999</v>
      </c>
      <c r="F755" s="6" t="s">
        <v>3567</v>
      </c>
      <c r="G755" s="7">
        <v>5.4000000000000003E-3</v>
      </c>
    </row>
    <row r="756" spans="1:7" ht="18" thickBot="1" x14ac:dyDescent="0.3">
      <c r="A756" s="3">
        <v>42808</v>
      </c>
      <c r="B756" s="8">
        <v>20837.37</v>
      </c>
      <c r="C756" s="5">
        <v>20848.599999999999</v>
      </c>
      <c r="D756" s="5">
        <v>20874</v>
      </c>
      <c r="E756" s="5">
        <v>20786.310000000001</v>
      </c>
      <c r="F756" s="6" t="s">
        <v>3568</v>
      </c>
      <c r="G756" s="9">
        <v>-2.0999999999999999E-3</v>
      </c>
    </row>
    <row r="757" spans="1:7" ht="18" thickBot="1" x14ac:dyDescent="0.3">
      <c r="A757" s="3">
        <v>42807</v>
      </c>
      <c r="B757" s="8">
        <v>20881.48</v>
      </c>
      <c r="C757" s="5">
        <v>20899.28</v>
      </c>
      <c r="D757" s="5">
        <v>20926.060000000001</v>
      </c>
      <c r="E757" s="5">
        <v>20845.71</v>
      </c>
      <c r="F757" s="6" t="s">
        <v>3569</v>
      </c>
      <c r="G757" s="9">
        <v>-1E-3</v>
      </c>
    </row>
    <row r="758" spans="1:7" ht="18" thickBot="1" x14ac:dyDescent="0.3">
      <c r="A758" s="3">
        <v>42804</v>
      </c>
      <c r="B758" s="4">
        <v>20902.98</v>
      </c>
      <c r="C758" s="5">
        <v>20919.009999999998</v>
      </c>
      <c r="D758" s="5">
        <v>20940.29</v>
      </c>
      <c r="E758" s="5">
        <v>20827.66</v>
      </c>
      <c r="F758" s="6" t="s">
        <v>3570</v>
      </c>
      <c r="G758" s="7">
        <v>2.0999999999999999E-3</v>
      </c>
    </row>
    <row r="759" spans="1:7" ht="18" thickBot="1" x14ac:dyDescent="0.3">
      <c r="A759" s="3">
        <v>42803</v>
      </c>
      <c r="B759" s="4">
        <v>20858.189999999999</v>
      </c>
      <c r="C759" s="5">
        <v>20864.32</v>
      </c>
      <c r="D759" s="5">
        <v>20900.57</v>
      </c>
      <c r="E759" s="5">
        <v>20777.16</v>
      </c>
      <c r="F759" s="6" t="s">
        <v>3571</v>
      </c>
      <c r="G759" s="7">
        <v>1E-4</v>
      </c>
    </row>
    <row r="760" spans="1:7" ht="18" thickBot="1" x14ac:dyDescent="0.3">
      <c r="A760" s="3">
        <v>42802</v>
      </c>
      <c r="B760" s="8">
        <v>20855.73</v>
      </c>
      <c r="C760" s="5">
        <v>20940.439999999999</v>
      </c>
      <c r="D760" s="5">
        <v>20951.439999999999</v>
      </c>
      <c r="E760" s="5">
        <v>20835.580000000002</v>
      </c>
      <c r="F760" s="6" t="s">
        <v>649</v>
      </c>
      <c r="G760" s="9">
        <v>-3.3E-3</v>
      </c>
    </row>
    <row r="761" spans="1:7" ht="18" thickBot="1" x14ac:dyDescent="0.3">
      <c r="A761" s="3">
        <v>42801</v>
      </c>
      <c r="B761" s="8">
        <v>20924.759999999998</v>
      </c>
      <c r="C761" s="5">
        <v>20934.89</v>
      </c>
      <c r="D761" s="5">
        <v>20970.54</v>
      </c>
      <c r="E761" s="5">
        <v>20901.259999999998</v>
      </c>
      <c r="F761" s="6" t="s">
        <v>3572</v>
      </c>
      <c r="G761" s="9">
        <v>-1.4E-3</v>
      </c>
    </row>
    <row r="762" spans="1:7" ht="18" thickBot="1" x14ac:dyDescent="0.3">
      <c r="A762" s="3">
        <v>42800</v>
      </c>
      <c r="B762" s="8">
        <v>20954.34</v>
      </c>
      <c r="C762" s="5">
        <v>20955.71</v>
      </c>
      <c r="D762" s="5">
        <v>20986.43</v>
      </c>
      <c r="E762" s="5">
        <v>20912.11</v>
      </c>
      <c r="F762" s="6" t="s">
        <v>3573</v>
      </c>
      <c r="G762" s="9">
        <v>-2.3999999999999998E-3</v>
      </c>
    </row>
    <row r="763" spans="1:7" ht="18" thickBot="1" x14ac:dyDescent="0.3">
      <c r="A763" s="3">
        <v>42797</v>
      </c>
      <c r="B763" s="4">
        <v>21005.71</v>
      </c>
      <c r="C763" s="5">
        <v>21008.75</v>
      </c>
      <c r="D763" s="5">
        <v>21039.96</v>
      </c>
      <c r="E763" s="5">
        <v>20953.86</v>
      </c>
      <c r="F763" s="6" t="s">
        <v>3574</v>
      </c>
      <c r="G763" s="7">
        <v>1E-4</v>
      </c>
    </row>
    <row r="764" spans="1:7" ht="18" thickBot="1" x14ac:dyDescent="0.3">
      <c r="A764" s="3">
        <v>42796</v>
      </c>
      <c r="B764" s="8">
        <v>21002.97</v>
      </c>
      <c r="C764" s="5">
        <v>21128.91</v>
      </c>
      <c r="D764" s="5">
        <v>21129.200000000001</v>
      </c>
      <c r="E764" s="5">
        <v>20996.61</v>
      </c>
      <c r="F764" s="6" t="s">
        <v>3575</v>
      </c>
      <c r="G764" s="9">
        <v>-5.3E-3</v>
      </c>
    </row>
    <row r="765" spans="1:7" ht="18" thickBot="1" x14ac:dyDescent="0.3">
      <c r="A765" s="3">
        <v>42795</v>
      </c>
      <c r="B765" s="4">
        <v>21115.55</v>
      </c>
      <c r="C765" s="5">
        <v>20957.29</v>
      </c>
      <c r="D765" s="5">
        <v>21169.11</v>
      </c>
      <c r="E765" s="5">
        <v>20957.29</v>
      </c>
      <c r="F765" s="6" t="s">
        <v>3576</v>
      </c>
      <c r="G765" s="7">
        <v>1.46E-2</v>
      </c>
    </row>
    <row r="766" spans="1:7" ht="18" thickBot="1" x14ac:dyDescent="0.3">
      <c r="A766" s="3">
        <v>42794</v>
      </c>
      <c r="B766" s="8">
        <v>20812.240000000002</v>
      </c>
      <c r="C766" s="5">
        <v>20833.88</v>
      </c>
      <c r="D766" s="5">
        <v>20841.240000000002</v>
      </c>
      <c r="E766" s="5">
        <v>20781.21</v>
      </c>
      <c r="F766" s="6" t="s">
        <v>3577</v>
      </c>
      <c r="G766" s="9">
        <v>-1.1999999999999999E-3</v>
      </c>
    </row>
    <row r="767" spans="1:7" ht="18" thickBot="1" x14ac:dyDescent="0.3">
      <c r="A767" s="3">
        <v>42793</v>
      </c>
      <c r="B767" s="4">
        <v>20837.439999999999</v>
      </c>
      <c r="C767" s="5">
        <v>20808.71</v>
      </c>
      <c r="D767" s="5">
        <v>20851.330000000002</v>
      </c>
      <c r="E767" s="5">
        <v>20774.759999999998</v>
      </c>
      <c r="F767" s="6" t="s">
        <v>3578</v>
      </c>
      <c r="G767" s="7">
        <v>8.0000000000000004E-4</v>
      </c>
    </row>
    <row r="768" spans="1:7" ht="18" thickBot="1" x14ac:dyDescent="0.3">
      <c r="A768" s="3">
        <v>42790</v>
      </c>
      <c r="B768" s="4">
        <v>20821.759999999998</v>
      </c>
      <c r="C768" s="5">
        <v>20751.91</v>
      </c>
      <c r="D768" s="5">
        <v>20821.759999999998</v>
      </c>
      <c r="E768" s="5">
        <v>20733.95</v>
      </c>
      <c r="F768" s="6" t="s">
        <v>3579</v>
      </c>
      <c r="G768" s="7">
        <v>5.0000000000000001E-4</v>
      </c>
    </row>
    <row r="769" spans="1:7" ht="18" thickBot="1" x14ac:dyDescent="0.3">
      <c r="A769" s="3">
        <v>42789</v>
      </c>
      <c r="B769" s="4">
        <v>20810.32</v>
      </c>
      <c r="C769" s="5">
        <v>20817.21</v>
      </c>
      <c r="D769" s="5">
        <v>20840.7</v>
      </c>
      <c r="E769" s="5">
        <v>20746.41</v>
      </c>
      <c r="F769" s="6" t="s">
        <v>3580</v>
      </c>
      <c r="G769" s="7">
        <v>1.6999999999999999E-3</v>
      </c>
    </row>
    <row r="770" spans="1:7" ht="18" thickBot="1" x14ac:dyDescent="0.3">
      <c r="A770" s="3">
        <v>42788</v>
      </c>
      <c r="B770" s="4">
        <v>20775.599999999999</v>
      </c>
      <c r="C770" s="5">
        <v>20715.41</v>
      </c>
      <c r="D770" s="5">
        <v>20781.59</v>
      </c>
      <c r="E770" s="5">
        <v>20692.39</v>
      </c>
      <c r="F770" s="6" t="s">
        <v>3581</v>
      </c>
      <c r="G770" s="7">
        <v>1.6000000000000001E-3</v>
      </c>
    </row>
    <row r="771" spans="1:7" ht="18" thickBot="1" x14ac:dyDescent="0.3">
      <c r="A771" s="3">
        <v>42787</v>
      </c>
      <c r="B771" s="4">
        <v>20743</v>
      </c>
      <c r="C771" s="5">
        <v>20663.43</v>
      </c>
      <c r="D771" s="5">
        <v>20757.64</v>
      </c>
      <c r="E771" s="5">
        <v>20663.37</v>
      </c>
      <c r="F771" s="6" t="s">
        <v>3582</v>
      </c>
      <c r="G771" s="7">
        <v>5.7999999999999996E-3</v>
      </c>
    </row>
    <row r="772" spans="1:7" ht="18" thickBot="1" x14ac:dyDescent="0.3">
      <c r="A772" s="3">
        <v>42783</v>
      </c>
      <c r="B772" s="4">
        <v>20624.05</v>
      </c>
      <c r="C772" s="5">
        <v>20564.13</v>
      </c>
      <c r="D772" s="5">
        <v>20624.05</v>
      </c>
      <c r="E772" s="5">
        <v>20532.61</v>
      </c>
      <c r="F772" s="6" t="s">
        <v>3583</v>
      </c>
      <c r="G772" s="7">
        <v>2.0000000000000001E-4</v>
      </c>
    </row>
    <row r="773" spans="1:7" ht="18" thickBot="1" x14ac:dyDescent="0.3">
      <c r="A773" s="3">
        <v>42782</v>
      </c>
      <c r="B773" s="4">
        <v>20619.77</v>
      </c>
      <c r="C773" s="5">
        <v>20627.310000000001</v>
      </c>
      <c r="D773" s="5">
        <v>20639.87</v>
      </c>
      <c r="E773" s="5">
        <v>20556.830000000002</v>
      </c>
      <c r="F773" s="6" t="s">
        <v>3584</v>
      </c>
      <c r="G773" s="7">
        <v>4.0000000000000002E-4</v>
      </c>
    </row>
    <row r="774" spans="1:7" ht="18" thickBot="1" x14ac:dyDescent="0.3">
      <c r="A774" s="3">
        <v>42781</v>
      </c>
      <c r="B774" s="4">
        <v>20611.86</v>
      </c>
      <c r="C774" s="5">
        <v>20504.27</v>
      </c>
      <c r="D774" s="5">
        <v>20620.45</v>
      </c>
      <c r="E774" s="5">
        <v>20496.03</v>
      </c>
      <c r="F774" s="6" t="s">
        <v>3585</v>
      </c>
      <c r="G774" s="7">
        <v>5.1999999999999998E-3</v>
      </c>
    </row>
    <row r="775" spans="1:7" ht="18" thickBot="1" x14ac:dyDescent="0.3">
      <c r="A775" s="3">
        <v>42780</v>
      </c>
      <c r="B775" s="4">
        <v>20504.41</v>
      </c>
      <c r="C775" s="5">
        <v>20374.22</v>
      </c>
      <c r="D775" s="5">
        <v>20504.41</v>
      </c>
      <c r="E775" s="5">
        <v>20374.02</v>
      </c>
      <c r="F775" s="6" t="s">
        <v>3586</v>
      </c>
      <c r="G775" s="7">
        <v>4.4999999999999997E-3</v>
      </c>
    </row>
    <row r="776" spans="1:7" ht="18" thickBot="1" x14ac:dyDescent="0.3">
      <c r="A776" s="3">
        <v>42779</v>
      </c>
      <c r="B776" s="4">
        <v>20412.16</v>
      </c>
      <c r="C776" s="5">
        <v>20338.54</v>
      </c>
      <c r="D776" s="5">
        <v>20441.48</v>
      </c>
      <c r="E776" s="5">
        <v>20322.95</v>
      </c>
      <c r="F776" s="6" t="s">
        <v>3587</v>
      </c>
      <c r="G776" s="7">
        <v>7.0000000000000001E-3</v>
      </c>
    </row>
    <row r="777" spans="1:7" ht="18" thickBot="1" x14ac:dyDescent="0.3">
      <c r="A777" s="3">
        <v>42776</v>
      </c>
      <c r="B777" s="4">
        <v>20269.37</v>
      </c>
      <c r="C777" s="5">
        <v>20211.23</v>
      </c>
      <c r="D777" s="5">
        <v>20298.21</v>
      </c>
      <c r="E777" s="5">
        <v>20204.759999999998</v>
      </c>
      <c r="F777" s="6" t="s">
        <v>3588</v>
      </c>
      <c r="G777" s="7">
        <v>4.7999999999999996E-3</v>
      </c>
    </row>
    <row r="778" spans="1:7" ht="18" thickBot="1" x14ac:dyDescent="0.3">
      <c r="A778" s="3">
        <v>42775</v>
      </c>
      <c r="B778" s="4">
        <v>20172.400000000001</v>
      </c>
      <c r="C778" s="5">
        <v>20061.73</v>
      </c>
      <c r="D778" s="5">
        <v>20206.36</v>
      </c>
      <c r="E778" s="5">
        <v>20061.73</v>
      </c>
      <c r="F778" s="6" t="s">
        <v>3589</v>
      </c>
      <c r="G778" s="7">
        <v>5.8999999999999999E-3</v>
      </c>
    </row>
    <row r="779" spans="1:7" ht="18" thickBot="1" x14ac:dyDescent="0.3">
      <c r="A779" s="3">
        <v>42774</v>
      </c>
      <c r="B779" s="8">
        <v>20054.34</v>
      </c>
      <c r="C779" s="5">
        <v>20049.29</v>
      </c>
      <c r="D779" s="5">
        <v>20068.28</v>
      </c>
      <c r="E779" s="5">
        <v>20015.330000000002</v>
      </c>
      <c r="F779" s="6" t="s">
        <v>3590</v>
      </c>
      <c r="G779" s="9">
        <v>-1.8E-3</v>
      </c>
    </row>
    <row r="780" spans="1:7" ht="18" thickBot="1" x14ac:dyDescent="0.3">
      <c r="A780" s="3">
        <v>42773</v>
      </c>
      <c r="B780" s="4">
        <v>20090.29</v>
      </c>
      <c r="C780" s="5">
        <v>20107.62</v>
      </c>
      <c r="D780" s="5">
        <v>20155.349999999999</v>
      </c>
      <c r="E780" s="5">
        <v>20068.68</v>
      </c>
      <c r="F780" s="6" t="s">
        <v>3591</v>
      </c>
      <c r="G780" s="7">
        <v>1.9E-3</v>
      </c>
    </row>
    <row r="781" spans="1:7" ht="18" thickBot="1" x14ac:dyDescent="0.3">
      <c r="A781" s="3">
        <v>42772</v>
      </c>
      <c r="B781" s="8">
        <v>20052.419999999998</v>
      </c>
      <c r="C781" s="5">
        <v>20025.61</v>
      </c>
      <c r="D781" s="5">
        <v>20094.95</v>
      </c>
      <c r="E781" s="5">
        <v>20002.810000000001</v>
      </c>
      <c r="F781" s="6" t="s">
        <v>3592</v>
      </c>
      <c r="G781" s="9">
        <v>-8.9999999999999998E-4</v>
      </c>
    </row>
    <row r="782" spans="1:7" ht="18" thickBot="1" x14ac:dyDescent="0.3">
      <c r="A782" s="3">
        <v>42769</v>
      </c>
      <c r="B782" s="4">
        <v>20071.46</v>
      </c>
      <c r="C782" s="5">
        <v>19964.21</v>
      </c>
      <c r="D782" s="5">
        <v>20081.48</v>
      </c>
      <c r="E782" s="5">
        <v>19964.21</v>
      </c>
      <c r="F782" s="6" t="s">
        <v>3593</v>
      </c>
      <c r="G782" s="7">
        <v>9.4000000000000004E-3</v>
      </c>
    </row>
    <row r="783" spans="1:7" ht="18" thickBot="1" x14ac:dyDescent="0.3">
      <c r="A783" s="3">
        <v>42768</v>
      </c>
      <c r="B783" s="8">
        <v>19884.91</v>
      </c>
      <c r="C783" s="5">
        <v>19858.34</v>
      </c>
      <c r="D783" s="5">
        <v>19922.75</v>
      </c>
      <c r="E783" s="5">
        <v>19831.09</v>
      </c>
      <c r="F783" s="6" t="s">
        <v>3594</v>
      </c>
      <c r="G783" s="9">
        <v>-2.9999999999999997E-4</v>
      </c>
    </row>
    <row r="784" spans="1:7" ht="18" thickBot="1" x14ac:dyDescent="0.3">
      <c r="A784" s="3">
        <v>42767</v>
      </c>
      <c r="B784" s="4">
        <v>19890.939999999999</v>
      </c>
      <c r="C784" s="5">
        <v>19923.810000000001</v>
      </c>
      <c r="D784" s="5">
        <v>19967.73</v>
      </c>
      <c r="E784" s="5">
        <v>19845.990000000002</v>
      </c>
      <c r="F784" s="6" t="s">
        <v>3595</v>
      </c>
      <c r="G784" s="7">
        <v>1.4E-3</v>
      </c>
    </row>
    <row r="785" spans="1:7" ht="18" thickBot="1" x14ac:dyDescent="0.3">
      <c r="A785" s="3">
        <v>42766</v>
      </c>
      <c r="B785" s="8">
        <v>19864.09</v>
      </c>
      <c r="C785" s="5">
        <v>19913.16</v>
      </c>
      <c r="D785" s="5">
        <v>19918.169999999998</v>
      </c>
      <c r="E785" s="5">
        <v>19784.77</v>
      </c>
      <c r="F785" s="6" t="s">
        <v>3596</v>
      </c>
      <c r="G785" s="9">
        <v>-5.4000000000000003E-3</v>
      </c>
    </row>
    <row r="786" spans="1:7" ht="18" thickBot="1" x14ac:dyDescent="0.3">
      <c r="A786" s="3">
        <v>42765</v>
      </c>
      <c r="B786" s="8">
        <v>19971.13</v>
      </c>
      <c r="C786" s="5">
        <v>20028.62</v>
      </c>
      <c r="D786" s="5">
        <v>20028.62</v>
      </c>
      <c r="E786" s="5">
        <v>19870.39</v>
      </c>
      <c r="F786" s="6" t="s">
        <v>3597</v>
      </c>
      <c r="G786" s="9">
        <v>-6.1000000000000004E-3</v>
      </c>
    </row>
    <row r="787" spans="1:7" ht="18" thickBot="1" x14ac:dyDescent="0.3">
      <c r="A787" s="3">
        <v>42762</v>
      </c>
      <c r="B787" s="8">
        <v>20093.78</v>
      </c>
      <c r="C787" s="5">
        <v>20103.36</v>
      </c>
      <c r="D787" s="5">
        <v>20115.97</v>
      </c>
      <c r="E787" s="5">
        <v>20072.64</v>
      </c>
      <c r="F787" s="6" t="s">
        <v>3598</v>
      </c>
      <c r="G787" s="9">
        <v>-4.0000000000000002E-4</v>
      </c>
    </row>
    <row r="788" spans="1:7" ht="18" thickBot="1" x14ac:dyDescent="0.3">
      <c r="A788" s="3">
        <v>42761</v>
      </c>
      <c r="B788" s="4">
        <v>20100.91</v>
      </c>
      <c r="C788" s="5">
        <v>20076.25</v>
      </c>
      <c r="D788" s="5">
        <v>20125.580000000002</v>
      </c>
      <c r="E788" s="5">
        <v>20067.53</v>
      </c>
      <c r="F788" s="6" t="s">
        <v>3599</v>
      </c>
      <c r="G788" s="7">
        <v>1.6000000000000001E-3</v>
      </c>
    </row>
    <row r="789" spans="1:7" ht="18" thickBot="1" x14ac:dyDescent="0.3">
      <c r="A789" s="3">
        <v>42760</v>
      </c>
      <c r="B789" s="4">
        <v>20068.509999999998</v>
      </c>
      <c r="C789" s="5">
        <v>19994.48</v>
      </c>
      <c r="D789" s="5">
        <v>20082</v>
      </c>
      <c r="E789" s="5">
        <v>19994.48</v>
      </c>
      <c r="F789" s="6" t="s">
        <v>3600</v>
      </c>
      <c r="G789" s="7">
        <v>7.7999999999999996E-3</v>
      </c>
    </row>
    <row r="790" spans="1:7" ht="18" thickBot="1" x14ac:dyDescent="0.3">
      <c r="A790" s="3">
        <v>42759</v>
      </c>
      <c r="B790" s="4">
        <v>19912.71</v>
      </c>
      <c r="C790" s="5">
        <v>19794.68</v>
      </c>
      <c r="D790" s="5">
        <v>19949.240000000002</v>
      </c>
      <c r="E790" s="5">
        <v>19786.71</v>
      </c>
      <c r="F790" s="6" t="s">
        <v>3601</v>
      </c>
      <c r="G790" s="7">
        <v>5.7000000000000002E-3</v>
      </c>
    </row>
    <row r="791" spans="1:7" ht="18" thickBot="1" x14ac:dyDescent="0.3">
      <c r="A791" s="3">
        <v>42758</v>
      </c>
      <c r="B791" s="8">
        <v>19799.849999999999</v>
      </c>
      <c r="C791" s="5">
        <v>19794.79</v>
      </c>
      <c r="D791" s="5">
        <v>19833.98</v>
      </c>
      <c r="E791" s="5">
        <v>19732.36</v>
      </c>
      <c r="F791" s="6" t="s">
        <v>3602</v>
      </c>
      <c r="G791" s="9">
        <v>-1.4E-3</v>
      </c>
    </row>
    <row r="792" spans="1:7" ht="18" thickBot="1" x14ac:dyDescent="0.3">
      <c r="A792" s="3">
        <v>42755</v>
      </c>
      <c r="B792" s="4">
        <v>19827.25</v>
      </c>
      <c r="C792" s="5">
        <v>19795.060000000001</v>
      </c>
      <c r="D792" s="5">
        <v>19843.939999999999</v>
      </c>
      <c r="E792" s="5">
        <v>19759.14</v>
      </c>
      <c r="F792" s="6" t="s">
        <v>3603</v>
      </c>
      <c r="G792" s="7">
        <v>4.7999999999999996E-3</v>
      </c>
    </row>
    <row r="793" spans="1:7" ht="18" thickBot="1" x14ac:dyDescent="0.3">
      <c r="A793" s="3">
        <v>42754</v>
      </c>
      <c r="B793" s="8">
        <v>19732.400000000001</v>
      </c>
      <c r="C793" s="5">
        <v>19813.55</v>
      </c>
      <c r="D793" s="5">
        <v>19824.14</v>
      </c>
      <c r="E793" s="5">
        <v>19677.939999999999</v>
      </c>
      <c r="F793" s="6" t="s">
        <v>2612</v>
      </c>
      <c r="G793" s="9">
        <v>-3.7000000000000002E-3</v>
      </c>
    </row>
    <row r="794" spans="1:7" ht="18" thickBot="1" x14ac:dyDescent="0.3">
      <c r="A794" s="3">
        <v>42753</v>
      </c>
      <c r="B794" s="8">
        <v>19804.72</v>
      </c>
      <c r="C794" s="5">
        <v>19822.73</v>
      </c>
      <c r="D794" s="5">
        <v>19828.2</v>
      </c>
      <c r="E794" s="5">
        <v>19739</v>
      </c>
      <c r="F794" s="6" t="s">
        <v>3114</v>
      </c>
      <c r="G794" s="9">
        <v>-1.1000000000000001E-3</v>
      </c>
    </row>
    <row r="795" spans="1:7" ht="18" thickBot="1" x14ac:dyDescent="0.3">
      <c r="A795" s="3">
        <v>42752</v>
      </c>
      <c r="B795" s="8">
        <v>19826.77</v>
      </c>
      <c r="C795" s="5">
        <v>19848.82</v>
      </c>
      <c r="D795" s="5">
        <v>19882.990000000002</v>
      </c>
      <c r="E795" s="5">
        <v>19775.349999999999</v>
      </c>
      <c r="F795" s="6" t="s">
        <v>3604</v>
      </c>
      <c r="G795" s="9">
        <v>-3.0000000000000001E-3</v>
      </c>
    </row>
    <row r="796" spans="1:7" ht="18" thickBot="1" x14ac:dyDescent="0.3">
      <c r="A796" s="3">
        <v>42748</v>
      </c>
      <c r="B796" s="8">
        <v>19885.73</v>
      </c>
      <c r="C796" s="5">
        <v>19912.54</v>
      </c>
      <c r="D796" s="5">
        <v>19952.03</v>
      </c>
      <c r="E796" s="5">
        <v>19849.38</v>
      </c>
      <c r="F796" s="6" t="s">
        <v>3605</v>
      </c>
      <c r="G796" s="9">
        <v>-2.9999999999999997E-4</v>
      </c>
    </row>
    <row r="797" spans="1:7" ht="18" thickBot="1" x14ac:dyDescent="0.3">
      <c r="A797" s="3">
        <v>42747</v>
      </c>
      <c r="B797" s="8">
        <v>19891</v>
      </c>
      <c r="C797" s="5">
        <v>19926.21</v>
      </c>
      <c r="D797" s="5">
        <v>19929.29</v>
      </c>
      <c r="E797" s="5">
        <v>19770.47</v>
      </c>
      <c r="F797" s="6" t="s">
        <v>3606</v>
      </c>
      <c r="G797" s="9">
        <v>-3.2000000000000002E-3</v>
      </c>
    </row>
    <row r="798" spans="1:7" ht="18" thickBot="1" x14ac:dyDescent="0.3">
      <c r="A798" s="3">
        <v>42746</v>
      </c>
      <c r="B798" s="4">
        <v>19954.28</v>
      </c>
      <c r="C798" s="5">
        <v>19887.38</v>
      </c>
      <c r="D798" s="5">
        <v>19973.419999999998</v>
      </c>
      <c r="E798" s="5">
        <v>19833.16</v>
      </c>
      <c r="F798" s="6" t="s">
        <v>3607</v>
      </c>
      <c r="G798" s="7">
        <v>5.0000000000000001E-3</v>
      </c>
    </row>
    <row r="799" spans="1:7" ht="18" thickBot="1" x14ac:dyDescent="0.3">
      <c r="A799" s="3">
        <v>42745</v>
      </c>
      <c r="B799" s="8">
        <v>19855.53</v>
      </c>
      <c r="C799" s="5">
        <v>19876.349999999999</v>
      </c>
      <c r="D799" s="5">
        <v>19957.12</v>
      </c>
      <c r="E799" s="5">
        <v>19836.03</v>
      </c>
      <c r="F799" s="6" t="s">
        <v>3608</v>
      </c>
      <c r="G799" s="9">
        <v>-1.6000000000000001E-3</v>
      </c>
    </row>
    <row r="800" spans="1:7" ht="18" thickBot="1" x14ac:dyDescent="0.3">
      <c r="A800" s="3">
        <v>42744</v>
      </c>
      <c r="B800" s="8">
        <v>19887.38</v>
      </c>
      <c r="C800" s="5">
        <v>19931.41</v>
      </c>
      <c r="D800" s="5">
        <v>19943.78</v>
      </c>
      <c r="E800" s="5">
        <v>19887.38</v>
      </c>
      <c r="F800" s="6" t="s">
        <v>3609</v>
      </c>
      <c r="G800" s="9">
        <v>-3.8E-3</v>
      </c>
    </row>
    <row r="801" spans="1:7" ht="18" thickBot="1" x14ac:dyDescent="0.3">
      <c r="A801" s="3">
        <v>42741</v>
      </c>
      <c r="B801" s="4">
        <v>19963.8</v>
      </c>
      <c r="C801" s="5">
        <v>19906.96</v>
      </c>
      <c r="D801" s="5">
        <v>19999.63</v>
      </c>
      <c r="E801" s="5">
        <v>19834.080000000002</v>
      </c>
      <c r="F801" s="6" t="s">
        <v>294</v>
      </c>
      <c r="G801" s="7">
        <v>3.2000000000000002E-3</v>
      </c>
    </row>
    <row r="802" spans="1:7" ht="18" thickBot="1" x14ac:dyDescent="0.3">
      <c r="A802" s="3">
        <v>42740</v>
      </c>
      <c r="B802" s="8">
        <v>19899.29</v>
      </c>
      <c r="C802" s="5">
        <v>19924.560000000001</v>
      </c>
      <c r="D802" s="5">
        <v>19948.599999999999</v>
      </c>
      <c r="E802" s="5">
        <v>19811.12</v>
      </c>
      <c r="F802" s="6" t="s">
        <v>3610</v>
      </c>
      <c r="G802" s="9">
        <v>-2.0999999999999999E-3</v>
      </c>
    </row>
    <row r="803" spans="1:7" ht="18" thickBot="1" x14ac:dyDescent="0.3">
      <c r="A803" s="3">
        <v>42739</v>
      </c>
      <c r="B803" s="4">
        <v>19942.16</v>
      </c>
      <c r="C803" s="5">
        <v>19890.939999999999</v>
      </c>
      <c r="D803" s="5">
        <v>19956.14</v>
      </c>
      <c r="E803" s="5">
        <v>19878.830000000002</v>
      </c>
      <c r="F803" s="6" t="s">
        <v>3611</v>
      </c>
      <c r="G803" s="7">
        <v>3.0000000000000001E-3</v>
      </c>
    </row>
    <row r="804" spans="1:7" ht="18" thickBot="1" x14ac:dyDescent="0.3">
      <c r="A804" s="3">
        <v>42738</v>
      </c>
      <c r="B804" s="4">
        <v>19881.759999999998</v>
      </c>
      <c r="C804" s="5">
        <v>19872.86</v>
      </c>
      <c r="D804" s="5">
        <v>19938.53</v>
      </c>
      <c r="E804" s="5">
        <v>19775.93</v>
      </c>
      <c r="F804" s="6" t="s">
        <v>3612</v>
      </c>
      <c r="G804" s="7">
        <v>6.0000000000000001E-3</v>
      </c>
    </row>
    <row r="805" spans="1:7" ht="18" thickBot="1" x14ac:dyDescent="0.3">
      <c r="A805" s="3">
        <v>42734</v>
      </c>
      <c r="B805" s="8">
        <v>19762.599999999999</v>
      </c>
      <c r="C805" s="5">
        <v>19833.169999999998</v>
      </c>
      <c r="D805" s="5">
        <v>19852.55</v>
      </c>
      <c r="E805" s="5">
        <v>19718.669999999998</v>
      </c>
      <c r="F805" s="6" t="s">
        <v>1285</v>
      </c>
      <c r="G805" s="9">
        <v>-2.8999999999999998E-3</v>
      </c>
    </row>
    <row r="806" spans="1:7" ht="18" thickBot="1" x14ac:dyDescent="0.3">
      <c r="A806" s="3">
        <v>42733</v>
      </c>
      <c r="B806" s="8">
        <v>19819.78</v>
      </c>
      <c r="C806" s="5">
        <v>19835.46</v>
      </c>
      <c r="D806" s="5">
        <v>19878.439999999999</v>
      </c>
      <c r="E806" s="5">
        <v>19788.939999999999</v>
      </c>
      <c r="F806" s="6" t="s">
        <v>2270</v>
      </c>
      <c r="G806" s="9">
        <v>-6.9999999999999999E-4</v>
      </c>
    </row>
    <row r="807" spans="1:7" ht="18" thickBot="1" x14ac:dyDescent="0.3">
      <c r="A807" s="3">
        <v>42732</v>
      </c>
      <c r="B807" s="8">
        <v>19833.68</v>
      </c>
      <c r="C807" s="5">
        <v>19964.310000000001</v>
      </c>
      <c r="D807" s="5">
        <v>19981.11</v>
      </c>
      <c r="E807" s="5">
        <v>19827.310000000001</v>
      </c>
      <c r="F807" s="6" t="s">
        <v>3613</v>
      </c>
      <c r="G807" s="9">
        <v>-5.5999999999999999E-3</v>
      </c>
    </row>
    <row r="808" spans="1:7" ht="18" thickBot="1" x14ac:dyDescent="0.3">
      <c r="A808" s="3">
        <v>42731</v>
      </c>
      <c r="B808" s="4">
        <v>19945.04</v>
      </c>
      <c r="C808" s="5">
        <v>19943.46</v>
      </c>
      <c r="D808" s="5">
        <v>19980.240000000002</v>
      </c>
      <c r="E808" s="5">
        <v>19939.8</v>
      </c>
      <c r="F808" s="6" t="s">
        <v>1510</v>
      </c>
      <c r="G808" s="7">
        <v>5.9999999999999995E-4</v>
      </c>
    </row>
    <row r="809" spans="1:7" ht="18" thickBot="1" x14ac:dyDescent="0.3">
      <c r="A809" s="3">
        <v>42727</v>
      </c>
      <c r="B809" s="4">
        <v>19933.810000000001</v>
      </c>
      <c r="C809" s="5">
        <v>19908.61</v>
      </c>
      <c r="D809" s="5">
        <v>19934.150000000001</v>
      </c>
      <c r="E809" s="5">
        <v>19899.060000000001</v>
      </c>
      <c r="F809" s="6" t="s">
        <v>3614</v>
      </c>
      <c r="G809" s="7">
        <v>6.9999999999999999E-4</v>
      </c>
    </row>
    <row r="810" spans="1:7" ht="18" thickBot="1" x14ac:dyDescent="0.3">
      <c r="A810" s="3">
        <v>42726</v>
      </c>
      <c r="B810" s="8">
        <v>19918.88</v>
      </c>
      <c r="C810" s="5">
        <v>19922.68</v>
      </c>
      <c r="D810" s="5">
        <v>19933.830000000002</v>
      </c>
      <c r="E810" s="5">
        <v>19882.189999999999</v>
      </c>
      <c r="F810" s="6" t="s">
        <v>3207</v>
      </c>
      <c r="G810" s="9">
        <v>-1.1999999999999999E-3</v>
      </c>
    </row>
    <row r="811" spans="1:7" ht="18" thickBot="1" x14ac:dyDescent="0.3">
      <c r="A811" s="3">
        <v>42725</v>
      </c>
      <c r="B811" s="8">
        <v>19941.96</v>
      </c>
      <c r="C811" s="5">
        <v>19968.97</v>
      </c>
      <c r="D811" s="5">
        <v>19986.560000000001</v>
      </c>
      <c r="E811" s="5">
        <v>19941.96</v>
      </c>
      <c r="F811" s="6" t="s">
        <v>3615</v>
      </c>
      <c r="G811" s="9">
        <v>-1.6000000000000001E-3</v>
      </c>
    </row>
    <row r="812" spans="1:7" ht="18" thickBot="1" x14ac:dyDescent="0.3">
      <c r="A812" s="3">
        <v>42724</v>
      </c>
      <c r="B812" s="4">
        <v>19974.62</v>
      </c>
      <c r="C812" s="5">
        <v>19920.59</v>
      </c>
      <c r="D812" s="5">
        <v>19987.63</v>
      </c>
      <c r="E812" s="5">
        <v>19920.419999999998</v>
      </c>
      <c r="F812" s="6" t="s">
        <v>2494</v>
      </c>
      <c r="G812" s="7">
        <v>4.5999999999999999E-3</v>
      </c>
    </row>
    <row r="813" spans="1:7" ht="18" thickBot="1" x14ac:dyDescent="0.3">
      <c r="A813" s="3">
        <v>42723</v>
      </c>
      <c r="B813" s="4">
        <v>19883.060000000001</v>
      </c>
      <c r="C813" s="5">
        <v>19836.66</v>
      </c>
      <c r="D813" s="5">
        <v>19917.78</v>
      </c>
      <c r="E813" s="5">
        <v>19832.95</v>
      </c>
      <c r="F813" s="6" t="s">
        <v>3616</v>
      </c>
      <c r="G813" s="7">
        <v>2E-3</v>
      </c>
    </row>
    <row r="814" spans="1:7" ht="18" thickBot="1" x14ac:dyDescent="0.3">
      <c r="A814" s="3">
        <v>42720</v>
      </c>
      <c r="B814" s="8">
        <v>19843.41</v>
      </c>
      <c r="C814" s="5">
        <v>19909.009999999998</v>
      </c>
      <c r="D814" s="5">
        <v>19923.169999999998</v>
      </c>
      <c r="E814" s="5">
        <v>19821</v>
      </c>
      <c r="F814" s="6" t="s">
        <v>3617</v>
      </c>
      <c r="G814" s="9">
        <v>-4.0000000000000002E-4</v>
      </c>
    </row>
    <row r="815" spans="1:7" ht="18" thickBot="1" x14ac:dyDescent="0.3">
      <c r="A815" s="3">
        <v>42719</v>
      </c>
      <c r="B815" s="4">
        <v>19852.240000000002</v>
      </c>
      <c r="C815" s="5">
        <v>19811.5</v>
      </c>
      <c r="D815" s="5">
        <v>19951.29</v>
      </c>
      <c r="E815" s="5">
        <v>19811.5</v>
      </c>
      <c r="F815" s="6" t="s">
        <v>3618</v>
      </c>
      <c r="G815" s="7">
        <v>3.0000000000000001E-3</v>
      </c>
    </row>
    <row r="816" spans="1:7" ht="18" thickBot="1" x14ac:dyDescent="0.3">
      <c r="A816" s="3">
        <v>42718</v>
      </c>
      <c r="B816" s="8">
        <v>19792.53</v>
      </c>
      <c r="C816" s="5">
        <v>19876.13</v>
      </c>
      <c r="D816" s="5">
        <v>19966.43</v>
      </c>
      <c r="E816" s="5">
        <v>19748.669999999998</v>
      </c>
      <c r="F816" s="6" t="s">
        <v>3619</v>
      </c>
      <c r="G816" s="9">
        <v>-6.0000000000000001E-3</v>
      </c>
    </row>
    <row r="817" spans="1:7" ht="18" thickBot="1" x14ac:dyDescent="0.3">
      <c r="A817" s="3">
        <v>42717</v>
      </c>
      <c r="B817" s="4">
        <v>19911.21</v>
      </c>
      <c r="C817" s="5">
        <v>19852.21</v>
      </c>
      <c r="D817" s="5">
        <v>19953.75</v>
      </c>
      <c r="E817" s="5">
        <v>19846.45</v>
      </c>
      <c r="F817" s="6" t="s">
        <v>3620</v>
      </c>
      <c r="G817" s="7">
        <v>5.7999999999999996E-3</v>
      </c>
    </row>
    <row r="818" spans="1:7" ht="18" thickBot="1" x14ac:dyDescent="0.3">
      <c r="A818" s="3">
        <v>42716</v>
      </c>
      <c r="B818" s="4">
        <v>19796.43</v>
      </c>
      <c r="C818" s="5">
        <v>19770.2</v>
      </c>
      <c r="D818" s="5">
        <v>19824.59</v>
      </c>
      <c r="E818" s="5">
        <v>19747.740000000002</v>
      </c>
      <c r="F818" s="6" t="s">
        <v>3621</v>
      </c>
      <c r="G818" s="7">
        <v>2E-3</v>
      </c>
    </row>
    <row r="819" spans="1:7" ht="18" thickBot="1" x14ac:dyDescent="0.3">
      <c r="A819" s="3">
        <v>42713</v>
      </c>
      <c r="B819" s="4">
        <v>19756.849999999999</v>
      </c>
      <c r="C819" s="5">
        <v>19631.349999999999</v>
      </c>
      <c r="D819" s="5">
        <v>19757.740000000002</v>
      </c>
      <c r="E819" s="5">
        <v>19623.189999999999</v>
      </c>
      <c r="F819" s="6" t="s">
        <v>3622</v>
      </c>
      <c r="G819" s="7">
        <v>7.1999999999999998E-3</v>
      </c>
    </row>
    <row r="820" spans="1:7" ht="18" thickBot="1" x14ac:dyDescent="0.3">
      <c r="A820" s="3">
        <v>42712</v>
      </c>
      <c r="B820" s="4">
        <v>19614.810000000001</v>
      </c>
      <c r="C820" s="5">
        <v>19559.939999999999</v>
      </c>
      <c r="D820" s="5">
        <v>19664.97</v>
      </c>
      <c r="E820" s="5">
        <v>19527.830000000002</v>
      </c>
      <c r="F820" s="6" t="s">
        <v>3143</v>
      </c>
      <c r="G820" s="7">
        <v>3.3E-3</v>
      </c>
    </row>
    <row r="821" spans="1:7" ht="18" thickBot="1" x14ac:dyDescent="0.3">
      <c r="A821" s="3">
        <v>42711</v>
      </c>
      <c r="B821" s="4">
        <v>19549.62</v>
      </c>
      <c r="C821" s="5">
        <v>19241.990000000002</v>
      </c>
      <c r="D821" s="5">
        <v>19558.419999999998</v>
      </c>
      <c r="E821" s="5">
        <v>19229.830000000002</v>
      </c>
      <c r="F821" s="6" t="s">
        <v>3623</v>
      </c>
      <c r="G821" s="7">
        <v>1.55E-2</v>
      </c>
    </row>
    <row r="822" spans="1:7" ht="18" thickBot="1" x14ac:dyDescent="0.3">
      <c r="A822" s="3">
        <v>42710</v>
      </c>
      <c r="B822" s="4">
        <v>19251.78</v>
      </c>
      <c r="C822" s="5">
        <v>19219.91</v>
      </c>
      <c r="D822" s="5">
        <v>19255.89</v>
      </c>
      <c r="E822" s="5">
        <v>19184.740000000002</v>
      </c>
      <c r="F822" s="6" t="s">
        <v>3624</v>
      </c>
      <c r="G822" s="7">
        <v>1.8E-3</v>
      </c>
    </row>
    <row r="823" spans="1:7" ht="18" thickBot="1" x14ac:dyDescent="0.3">
      <c r="A823" s="3">
        <v>42709</v>
      </c>
      <c r="B823" s="4">
        <v>19216.240000000002</v>
      </c>
      <c r="C823" s="5">
        <v>19244.349999999999</v>
      </c>
      <c r="D823" s="5">
        <v>19274.849999999999</v>
      </c>
      <c r="E823" s="5">
        <v>19186.73</v>
      </c>
      <c r="F823" s="6" t="s">
        <v>3625</v>
      </c>
      <c r="G823" s="7">
        <v>2.3999999999999998E-3</v>
      </c>
    </row>
    <row r="824" spans="1:7" ht="18" thickBot="1" x14ac:dyDescent="0.3">
      <c r="A824" s="3">
        <v>42706</v>
      </c>
      <c r="B824" s="8">
        <v>19170.419999999998</v>
      </c>
      <c r="C824" s="5">
        <v>19161.25</v>
      </c>
      <c r="D824" s="5">
        <v>19196.14</v>
      </c>
      <c r="E824" s="5">
        <v>19141.18</v>
      </c>
      <c r="F824" s="6" t="s">
        <v>3626</v>
      </c>
      <c r="G824" s="9">
        <v>-1.1000000000000001E-3</v>
      </c>
    </row>
    <row r="825" spans="1:7" ht="18" thickBot="1" x14ac:dyDescent="0.3">
      <c r="A825" s="3">
        <v>42705</v>
      </c>
      <c r="B825" s="4">
        <v>19191.93</v>
      </c>
      <c r="C825" s="5">
        <v>19149.2</v>
      </c>
      <c r="D825" s="5">
        <v>19214.3</v>
      </c>
      <c r="E825" s="5">
        <v>19138.79</v>
      </c>
      <c r="F825" s="6" t="s">
        <v>3627</v>
      </c>
      <c r="G825" s="7">
        <v>3.5999999999999999E-3</v>
      </c>
    </row>
    <row r="826" spans="1:7" ht="18" thickBot="1" x14ac:dyDescent="0.3">
      <c r="A826" s="3">
        <v>42704</v>
      </c>
      <c r="B826" s="4">
        <v>19123.580000000002</v>
      </c>
      <c r="C826" s="5">
        <v>19135.64</v>
      </c>
      <c r="D826" s="5">
        <v>19225.29</v>
      </c>
      <c r="E826" s="5">
        <v>19123.38</v>
      </c>
      <c r="F826" s="6" t="s">
        <v>3628</v>
      </c>
      <c r="G826" s="7">
        <v>1E-4</v>
      </c>
    </row>
    <row r="827" spans="1:7" ht="18" thickBot="1" x14ac:dyDescent="0.3">
      <c r="A827" s="3">
        <v>42703</v>
      </c>
      <c r="B827" s="4">
        <v>19121.599999999999</v>
      </c>
      <c r="C827" s="5">
        <v>19064.07</v>
      </c>
      <c r="D827" s="5">
        <v>19144.400000000001</v>
      </c>
      <c r="E827" s="5">
        <v>19062.22</v>
      </c>
      <c r="F827" s="6" t="s">
        <v>3629</v>
      </c>
      <c r="G827" s="7">
        <v>1.1999999999999999E-3</v>
      </c>
    </row>
    <row r="828" spans="1:7" ht="18" thickBot="1" x14ac:dyDescent="0.3">
      <c r="A828" s="3">
        <v>42702</v>
      </c>
      <c r="B828" s="8">
        <v>19097.900000000001</v>
      </c>
      <c r="C828" s="5">
        <v>19122.14</v>
      </c>
      <c r="D828" s="5">
        <v>19138.72</v>
      </c>
      <c r="E828" s="5">
        <v>19072.25</v>
      </c>
      <c r="F828" s="6" t="s">
        <v>3630</v>
      </c>
      <c r="G828" s="9">
        <v>-2.8E-3</v>
      </c>
    </row>
    <row r="829" spans="1:7" ht="18" thickBot="1" x14ac:dyDescent="0.3">
      <c r="A829" s="3">
        <v>42699</v>
      </c>
      <c r="B829" s="4">
        <v>19152.14</v>
      </c>
      <c r="C829" s="5">
        <v>19093.72</v>
      </c>
      <c r="D829" s="5">
        <v>19152.14</v>
      </c>
      <c r="E829" s="5">
        <v>19093.72</v>
      </c>
      <c r="F829" s="6" t="s">
        <v>3631</v>
      </c>
      <c r="G829" s="7">
        <v>3.5999999999999999E-3</v>
      </c>
    </row>
    <row r="830" spans="1:7" ht="18" thickBot="1" x14ac:dyDescent="0.3">
      <c r="A830" s="3">
        <v>42697</v>
      </c>
      <c r="B830" s="4">
        <v>19083.18</v>
      </c>
      <c r="C830" s="5">
        <v>19015.52</v>
      </c>
      <c r="D830" s="5">
        <v>19083.759999999998</v>
      </c>
      <c r="E830" s="5">
        <v>19000.38</v>
      </c>
      <c r="F830" s="6" t="s">
        <v>3632</v>
      </c>
      <c r="G830" s="7">
        <v>3.0999999999999999E-3</v>
      </c>
    </row>
    <row r="831" spans="1:7" ht="18" thickBot="1" x14ac:dyDescent="0.3">
      <c r="A831" s="3">
        <v>42696</v>
      </c>
      <c r="B831" s="4">
        <v>19023.87</v>
      </c>
      <c r="C831" s="5">
        <v>18970.39</v>
      </c>
      <c r="D831" s="5">
        <v>19043.900000000001</v>
      </c>
      <c r="E831" s="5">
        <v>18962.82</v>
      </c>
      <c r="F831" s="6" t="s">
        <v>3633</v>
      </c>
      <c r="G831" s="7">
        <v>3.5000000000000001E-3</v>
      </c>
    </row>
    <row r="832" spans="1:7" ht="18" thickBot="1" x14ac:dyDescent="0.3">
      <c r="A832" s="3">
        <v>42695</v>
      </c>
      <c r="B832" s="4">
        <v>18956.689999999999</v>
      </c>
      <c r="C832" s="5">
        <v>18898.68</v>
      </c>
      <c r="D832" s="5">
        <v>18960.759999999998</v>
      </c>
      <c r="E832" s="5">
        <v>18883.099999999999</v>
      </c>
      <c r="F832" s="6" t="s">
        <v>3634</v>
      </c>
      <c r="G832" s="7">
        <v>4.7000000000000002E-3</v>
      </c>
    </row>
    <row r="833" spans="1:7" ht="18" thickBot="1" x14ac:dyDescent="0.3">
      <c r="A833" s="3">
        <v>42692</v>
      </c>
      <c r="B833" s="8">
        <v>18867.93</v>
      </c>
      <c r="C833" s="5">
        <v>18905.330000000002</v>
      </c>
      <c r="D833" s="5">
        <v>18915.740000000002</v>
      </c>
      <c r="E833" s="5">
        <v>18853.830000000002</v>
      </c>
      <c r="F833" s="6" t="s">
        <v>3635</v>
      </c>
      <c r="G833" s="9">
        <v>-1.9E-3</v>
      </c>
    </row>
    <row r="834" spans="1:7" ht="18" thickBot="1" x14ac:dyDescent="0.3">
      <c r="A834" s="3">
        <v>42691</v>
      </c>
      <c r="B834" s="4">
        <v>18903.82</v>
      </c>
      <c r="C834" s="5">
        <v>18866.22</v>
      </c>
      <c r="D834" s="5">
        <v>18904.03</v>
      </c>
      <c r="E834" s="5">
        <v>18845.27</v>
      </c>
      <c r="F834" s="6" t="s">
        <v>3636</v>
      </c>
      <c r="G834" s="7">
        <v>1.9E-3</v>
      </c>
    </row>
    <row r="835" spans="1:7" ht="18" thickBot="1" x14ac:dyDescent="0.3">
      <c r="A835" s="3">
        <v>42690</v>
      </c>
      <c r="B835" s="8">
        <v>18868.14</v>
      </c>
      <c r="C835" s="5">
        <v>18909.849999999999</v>
      </c>
      <c r="D835" s="5">
        <v>18909.849999999999</v>
      </c>
      <c r="E835" s="5">
        <v>18825.89</v>
      </c>
      <c r="F835" s="6" t="s">
        <v>3637</v>
      </c>
      <c r="G835" s="9">
        <v>-2.8999999999999998E-3</v>
      </c>
    </row>
    <row r="836" spans="1:7" ht="18" thickBot="1" x14ac:dyDescent="0.3">
      <c r="A836" s="3">
        <v>42689</v>
      </c>
      <c r="B836" s="4">
        <v>18923.060000000001</v>
      </c>
      <c r="C836" s="5">
        <v>18858.21</v>
      </c>
      <c r="D836" s="5">
        <v>18925.259999999998</v>
      </c>
      <c r="E836" s="5">
        <v>18806.060000000001</v>
      </c>
      <c r="F836" s="6" t="s">
        <v>3638</v>
      </c>
      <c r="G836" s="7">
        <v>2.8999999999999998E-3</v>
      </c>
    </row>
    <row r="837" spans="1:7" ht="18" thickBot="1" x14ac:dyDescent="0.3">
      <c r="A837" s="3">
        <v>42688</v>
      </c>
      <c r="B837" s="4">
        <v>18868.689999999999</v>
      </c>
      <c r="C837" s="5">
        <v>18876.77</v>
      </c>
      <c r="D837" s="5">
        <v>18934.05</v>
      </c>
      <c r="E837" s="5">
        <v>18815.75</v>
      </c>
      <c r="F837" s="6" t="s">
        <v>3639</v>
      </c>
      <c r="G837" s="7">
        <v>1.1000000000000001E-3</v>
      </c>
    </row>
    <row r="838" spans="1:7" ht="18" thickBot="1" x14ac:dyDescent="0.3">
      <c r="A838" s="3">
        <v>42685</v>
      </c>
      <c r="B838" s="4">
        <v>18847.66</v>
      </c>
      <c r="C838" s="5">
        <v>18781.650000000001</v>
      </c>
      <c r="D838" s="5">
        <v>18855.78</v>
      </c>
      <c r="E838" s="5">
        <v>18736.96</v>
      </c>
      <c r="F838" s="6" t="s">
        <v>3640</v>
      </c>
      <c r="G838" s="7">
        <v>2.0999999999999999E-3</v>
      </c>
    </row>
    <row r="839" spans="1:7" ht="18" thickBot="1" x14ac:dyDescent="0.3">
      <c r="A839" s="3">
        <v>42684</v>
      </c>
      <c r="B839" s="4">
        <v>18807.88</v>
      </c>
      <c r="C839" s="5">
        <v>18603.14</v>
      </c>
      <c r="D839" s="5">
        <v>18873.66</v>
      </c>
      <c r="E839" s="5">
        <v>18603.14</v>
      </c>
      <c r="F839" s="6" t="s">
        <v>3641</v>
      </c>
      <c r="G839" s="7">
        <v>1.17E-2</v>
      </c>
    </row>
    <row r="840" spans="1:7" ht="18" thickBot="1" x14ac:dyDescent="0.3">
      <c r="A840" s="3">
        <v>42683</v>
      </c>
      <c r="B840" s="4">
        <v>18589.689999999999</v>
      </c>
      <c r="C840" s="5">
        <v>18317.259999999998</v>
      </c>
      <c r="D840" s="5">
        <v>18650.060000000001</v>
      </c>
      <c r="E840" s="5">
        <v>18252.55</v>
      </c>
      <c r="F840" s="6" t="s">
        <v>2166</v>
      </c>
      <c r="G840" s="7">
        <v>1.4E-2</v>
      </c>
    </row>
    <row r="841" spans="1:7" ht="18" thickBot="1" x14ac:dyDescent="0.3">
      <c r="A841" s="3">
        <v>42682</v>
      </c>
      <c r="B841" s="4">
        <v>18332.740000000002</v>
      </c>
      <c r="C841" s="5">
        <v>18251.38</v>
      </c>
      <c r="D841" s="5">
        <v>18400.5</v>
      </c>
      <c r="E841" s="5">
        <v>18200.75</v>
      </c>
      <c r="F841" s="6" t="s">
        <v>3642</v>
      </c>
      <c r="G841" s="7">
        <v>4.0000000000000001E-3</v>
      </c>
    </row>
    <row r="842" spans="1:7" ht="18" thickBot="1" x14ac:dyDescent="0.3">
      <c r="A842" s="3">
        <v>42681</v>
      </c>
      <c r="B842" s="4">
        <v>18259.599999999999</v>
      </c>
      <c r="C842" s="5">
        <v>17994.64</v>
      </c>
      <c r="D842" s="5">
        <v>18263.3</v>
      </c>
      <c r="E842" s="5">
        <v>17994.64</v>
      </c>
      <c r="F842" s="6" t="s">
        <v>3643</v>
      </c>
      <c r="G842" s="7">
        <v>2.0799999999999999E-2</v>
      </c>
    </row>
    <row r="843" spans="1:7" ht="18" thickBot="1" x14ac:dyDescent="0.3">
      <c r="A843" s="3">
        <v>42678</v>
      </c>
      <c r="B843" s="8">
        <v>17888.28</v>
      </c>
      <c r="C843" s="5">
        <v>17928.349999999999</v>
      </c>
      <c r="D843" s="5">
        <v>17986.759999999998</v>
      </c>
      <c r="E843" s="5">
        <v>17883.560000000001</v>
      </c>
      <c r="F843" s="6" t="s">
        <v>3644</v>
      </c>
      <c r="G843" s="9">
        <v>-2.3999999999999998E-3</v>
      </c>
    </row>
    <row r="844" spans="1:7" ht="18" thickBot="1" x14ac:dyDescent="0.3">
      <c r="A844" s="3">
        <v>42677</v>
      </c>
      <c r="B844" s="8">
        <v>17930.669999999998</v>
      </c>
      <c r="C844" s="5">
        <v>17978.75</v>
      </c>
      <c r="D844" s="5">
        <v>18006.96</v>
      </c>
      <c r="E844" s="5">
        <v>17904.07</v>
      </c>
      <c r="F844" s="6" t="s">
        <v>3645</v>
      </c>
      <c r="G844" s="9">
        <v>-1.6000000000000001E-3</v>
      </c>
    </row>
    <row r="845" spans="1:7" ht="18" thickBot="1" x14ac:dyDescent="0.3">
      <c r="A845" s="3">
        <v>42676</v>
      </c>
      <c r="B845" s="8">
        <v>17959.64</v>
      </c>
      <c r="C845" s="5">
        <v>18017.72</v>
      </c>
      <c r="D845" s="5">
        <v>18044.150000000001</v>
      </c>
      <c r="E845" s="5">
        <v>17931.89</v>
      </c>
      <c r="F845" s="6" t="s">
        <v>3646</v>
      </c>
      <c r="G845" s="9">
        <v>-4.3E-3</v>
      </c>
    </row>
    <row r="846" spans="1:7" ht="18" thickBot="1" x14ac:dyDescent="0.3">
      <c r="A846" s="3">
        <v>42675</v>
      </c>
      <c r="B846" s="8">
        <v>18037.099999999999</v>
      </c>
      <c r="C846" s="5">
        <v>18158.240000000002</v>
      </c>
      <c r="D846" s="5">
        <v>18177.009999999998</v>
      </c>
      <c r="E846" s="5">
        <v>17940.84</v>
      </c>
      <c r="F846" s="6" t="s">
        <v>3647</v>
      </c>
      <c r="G846" s="9">
        <v>-5.7999999999999996E-3</v>
      </c>
    </row>
    <row r="847" spans="1:7" ht="18" thickBot="1" x14ac:dyDescent="0.3">
      <c r="A847" s="3">
        <v>42674</v>
      </c>
      <c r="B847" s="8">
        <v>18142.419999999998</v>
      </c>
      <c r="C847" s="5">
        <v>18176.599999999999</v>
      </c>
      <c r="D847" s="5">
        <v>18193.68</v>
      </c>
      <c r="E847" s="5">
        <v>18130.580000000002</v>
      </c>
      <c r="F847" s="6" t="s">
        <v>3648</v>
      </c>
      <c r="G847" s="9">
        <v>-1E-3</v>
      </c>
    </row>
    <row r="848" spans="1:7" ht="18" thickBot="1" x14ac:dyDescent="0.3">
      <c r="A848" s="3">
        <v>42671</v>
      </c>
      <c r="B848" s="8">
        <v>18161.189999999999</v>
      </c>
      <c r="C848" s="5">
        <v>18193.79</v>
      </c>
      <c r="D848" s="5">
        <v>18257.060000000001</v>
      </c>
      <c r="E848" s="5">
        <v>18094.97</v>
      </c>
      <c r="F848" s="6" t="s">
        <v>3649</v>
      </c>
      <c r="G848" s="9">
        <v>-5.0000000000000001E-4</v>
      </c>
    </row>
    <row r="849" spans="1:7" ht="18" thickBot="1" x14ac:dyDescent="0.3">
      <c r="A849" s="3">
        <v>42670</v>
      </c>
      <c r="B849" s="8">
        <v>18169.68</v>
      </c>
      <c r="C849" s="5">
        <v>18234.810000000001</v>
      </c>
      <c r="D849" s="5">
        <v>18253.2</v>
      </c>
      <c r="E849" s="5">
        <v>18149.2</v>
      </c>
      <c r="F849" s="6" t="s">
        <v>3650</v>
      </c>
      <c r="G849" s="9">
        <v>-1.6000000000000001E-3</v>
      </c>
    </row>
    <row r="850" spans="1:7" ht="18" thickBot="1" x14ac:dyDescent="0.3">
      <c r="A850" s="3">
        <v>42669</v>
      </c>
      <c r="B850" s="4">
        <v>18199.330000000002</v>
      </c>
      <c r="C850" s="5">
        <v>18103.8</v>
      </c>
      <c r="D850" s="5">
        <v>18236.04</v>
      </c>
      <c r="E850" s="5">
        <v>18062.3</v>
      </c>
      <c r="F850" s="6" t="s">
        <v>3651</v>
      </c>
      <c r="G850" s="7">
        <v>1.6999999999999999E-3</v>
      </c>
    </row>
    <row r="851" spans="1:7" ht="18" thickBot="1" x14ac:dyDescent="0.3">
      <c r="A851" s="3">
        <v>42668</v>
      </c>
      <c r="B851" s="8">
        <v>18169.27</v>
      </c>
      <c r="C851" s="5">
        <v>18206.52</v>
      </c>
      <c r="D851" s="5">
        <v>18241.689999999999</v>
      </c>
      <c r="E851" s="5">
        <v>18151.7</v>
      </c>
      <c r="F851" s="6" t="s">
        <v>3652</v>
      </c>
      <c r="G851" s="9">
        <v>-3.0000000000000001E-3</v>
      </c>
    </row>
    <row r="852" spans="1:7" ht="18" thickBot="1" x14ac:dyDescent="0.3">
      <c r="A852" s="3">
        <v>42667</v>
      </c>
      <c r="B852" s="4">
        <v>18223.03</v>
      </c>
      <c r="C852" s="5">
        <v>18197.14</v>
      </c>
      <c r="D852" s="5">
        <v>18275.04</v>
      </c>
      <c r="E852" s="5">
        <v>18191.18</v>
      </c>
      <c r="F852" s="6" t="s">
        <v>3653</v>
      </c>
      <c r="G852" s="7">
        <v>4.3E-3</v>
      </c>
    </row>
    <row r="853" spans="1:7" ht="18" thickBot="1" x14ac:dyDescent="0.3">
      <c r="A853" s="3">
        <v>42664</v>
      </c>
      <c r="B853" s="8">
        <v>18145.71</v>
      </c>
      <c r="C853" s="5">
        <v>18152.63</v>
      </c>
      <c r="D853" s="5">
        <v>18168.759999999998</v>
      </c>
      <c r="E853" s="5">
        <v>18049.77</v>
      </c>
      <c r="F853" s="6" t="s">
        <v>3654</v>
      </c>
      <c r="G853" s="9">
        <v>-8.9999999999999998E-4</v>
      </c>
    </row>
    <row r="854" spans="1:7" ht="18" thickBot="1" x14ac:dyDescent="0.3">
      <c r="A854" s="3">
        <v>42663</v>
      </c>
      <c r="B854" s="8">
        <v>18162.349999999999</v>
      </c>
      <c r="C854" s="5">
        <v>18161.87</v>
      </c>
      <c r="D854" s="5">
        <v>18249.05</v>
      </c>
      <c r="E854" s="5">
        <v>18129.07</v>
      </c>
      <c r="F854" s="6" t="s">
        <v>3655</v>
      </c>
      <c r="G854" s="9">
        <v>-2.2000000000000001E-3</v>
      </c>
    </row>
    <row r="855" spans="1:7" ht="18" thickBot="1" x14ac:dyDescent="0.3">
      <c r="A855" s="3">
        <v>42662</v>
      </c>
      <c r="B855" s="4">
        <v>18202.62</v>
      </c>
      <c r="C855" s="5">
        <v>18178.21</v>
      </c>
      <c r="D855" s="5">
        <v>18252.2</v>
      </c>
      <c r="E855" s="5">
        <v>18169.25</v>
      </c>
      <c r="F855" s="6" t="s">
        <v>3656</v>
      </c>
      <c r="G855" s="7">
        <v>2.2000000000000001E-3</v>
      </c>
    </row>
    <row r="856" spans="1:7" ht="18" thickBot="1" x14ac:dyDescent="0.3">
      <c r="A856" s="3">
        <v>42661</v>
      </c>
      <c r="B856" s="4">
        <v>18161.939999999999</v>
      </c>
      <c r="C856" s="5">
        <v>18145.060000000001</v>
      </c>
      <c r="D856" s="5">
        <v>18225.8</v>
      </c>
      <c r="E856" s="5">
        <v>18129.45</v>
      </c>
      <c r="F856" s="6" t="s">
        <v>3657</v>
      </c>
      <c r="G856" s="7">
        <v>4.1999999999999997E-3</v>
      </c>
    </row>
    <row r="857" spans="1:7" ht="18" thickBot="1" x14ac:dyDescent="0.3">
      <c r="A857" s="3">
        <v>42660</v>
      </c>
      <c r="B857" s="8">
        <v>18086.400000000001</v>
      </c>
      <c r="C857" s="5">
        <v>18135.849999999999</v>
      </c>
      <c r="D857" s="5">
        <v>18162.28</v>
      </c>
      <c r="E857" s="5">
        <v>18063.02</v>
      </c>
      <c r="F857" s="6" t="s">
        <v>3658</v>
      </c>
      <c r="G857" s="9">
        <v>-2.8999999999999998E-3</v>
      </c>
    </row>
    <row r="858" spans="1:7" ht="18" thickBot="1" x14ac:dyDescent="0.3">
      <c r="A858" s="3">
        <v>42657</v>
      </c>
      <c r="B858" s="4">
        <v>18138.38</v>
      </c>
      <c r="C858" s="5">
        <v>18177.349999999999</v>
      </c>
      <c r="D858" s="5">
        <v>18261.11</v>
      </c>
      <c r="E858" s="5">
        <v>18138.38</v>
      </c>
      <c r="F858" s="6" t="s">
        <v>3659</v>
      </c>
      <c r="G858" s="7">
        <v>2.2000000000000001E-3</v>
      </c>
    </row>
    <row r="859" spans="1:7" ht="18" thickBot="1" x14ac:dyDescent="0.3">
      <c r="A859" s="3">
        <v>42656</v>
      </c>
      <c r="B859" s="8">
        <v>18098.939999999999</v>
      </c>
      <c r="C859" s="5">
        <v>18088.32</v>
      </c>
      <c r="D859" s="5">
        <v>18137.7</v>
      </c>
      <c r="E859" s="5">
        <v>17959.95</v>
      </c>
      <c r="F859" s="6" t="s">
        <v>3660</v>
      </c>
      <c r="G859" s="9">
        <v>-2.5000000000000001E-3</v>
      </c>
    </row>
    <row r="860" spans="1:7" ht="18" thickBot="1" x14ac:dyDescent="0.3">
      <c r="A860" s="3">
        <v>42655</v>
      </c>
      <c r="B860" s="4">
        <v>18144.2</v>
      </c>
      <c r="C860" s="5">
        <v>18132.63</v>
      </c>
      <c r="D860" s="5">
        <v>18193.96</v>
      </c>
      <c r="E860" s="5">
        <v>18082.09</v>
      </c>
      <c r="F860" s="6" t="s">
        <v>3661</v>
      </c>
      <c r="G860" s="7">
        <v>8.9999999999999998E-4</v>
      </c>
    </row>
    <row r="861" spans="1:7" ht="18" thickBot="1" x14ac:dyDescent="0.3">
      <c r="A861" s="3">
        <v>42654</v>
      </c>
      <c r="B861" s="8">
        <v>18128.66</v>
      </c>
      <c r="C861" s="5">
        <v>18308.43</v>
      </c>
      <c r="D861" s="5">
        <v>18312.330000000002</v>
      </c>
      <c r="E861" s="5">
        <v>18061.96</v>
      </c>
      <c r="F861" s="6" t="s">
        <v>3646</v>
      </c>
      <c r="G861" s="9">
        <v>-1.09E-2</v>
      </c>
    </row>
    <row r="862" spans="1:7" ht="18" thickBot="1" x14ac:dyDescent="0.3">
      <c r="A862" s="3">
        <v>42653</v>
      </c>
      <c r="B862" s="4">
        <v>18329.04</v>
      </c>
      <c r="C862" s="5">
        <v>18282.95</v>
      </c>
      <c r="D862" s="5">
        <v>18399.96</v>
      </c>
      <c r="E862" s="5">
        <v>18282.95</v>
      </c>
      <c r="F862" s="6" t="s">
        <v>3662</v>
      </c>
      <c r="G862" s="7">
        <v>4.8999999999999998E-3</v>
      </c>
    </row>
    <row r="863" spans="1:7" ht="18" thickBot="1" x14ac:dyDescent="0.3">
      <c r="A863" s="3">
        <v>42650</v>
      </c>
      <c r="B863" s="8">
        <v>18240.490000000002</v>
      </c>
      <c r="C863" s="5">
        <v>18295.349999999999</v>
      </c>
      <c r="D863" s="5">
        <v>18319.73</v>
      </c>
      <c r="E863" s="5">
        <v>18149.349999999999</v>
      </c>
      <c r="F863" s="6" t="s">
        <v>3663</v>
      </c>
      <c r="G863" s="9">
        <v>-1.5E-3</v>
      </c>
    </row>
    <row r="864" spans="1:7" ht="18" thickBot="1" x14ac:dyDescent="0.3">
      <c r="A864" s="3">
        <v>42649</v>
      </c>
      <c r="B864" s="8">
        <v>18268.5</v>
      </c>
      <c r="C864" s="5">
        <v>18280.419999999998</v>
      </c>
      <c r="D864" s="5">
        <v>18288.12</v>
      </c>
      <c r="E864" s="5">
        <v>18162.97</v>
      </c>
      <c r="F864" s="6" t="s">
        <v>3664</v>
      </c>
      <c r="G864" s="9">
        <v>-6.9999999999999999E-4</v>
      </c>
    </row>
    <row r="865" spans="1:7" ht="18" thickBot="1" x14ac:dyDescent="0.3">
      <c r="A865" s="3">
        <v>42648</v>
      </c>
      <c r="B865" s="4">
        <v>18281.03</v>
      </c>
      <c r="C865" s="5">
        <v>18205.5</v>
      </c>
      <c r="D865" s="5">
        <v>18315.82</v>
      </c>
      <c r="E865" s="5">
        <v>18205.5</v>
      </c>
      <c r="F865" s="6" t="s">
        <v>3665</v>
      </c>
      <c r="G865" s="7">
        <v>6.1999999999999998E-3</v>
      </c>
    </row>
    <row r="866" spans="1:7" ht="18" thickBot="1" x14ac:dyDescent="0.3">
      <c r="A866" s="3">
        <v>42647</v>
      </c>
      <c r="B866" s="8">
        <v>18168.45</v>
      </c>
      <c r="C866" s="5">
        <v>18267.68</v>
      </c>
      <c r="D866" s="5">
        <v>18313.77</v>
      </c>
      <c r="E866" s="5">
        <v>18116.259999999998</v>
      </c>
      <c r="F866" s="6" t="s">
        <v>3666</v>
      </c>
      <c r="G866" s="9">
        <v>-4.7000000000000002E-3</v>
      </c>
    </row>
    <row r="867" spans="1:7" ht="18" thickBot="1" x14ac:dyDescent="0.3">
      <c r="A867" s="3">
        <v>42646</v>
      </c>
      <c r="B867" s="8">
        <v>18253.849999999999</v>
      </c>
      <c r="C867" s="5">
        <v>18279.599999999999</v>
      </c>
      <c r="D867" s="5">
        <v>18279.8</v>
      </c>
      <c r="E867" s="5">
        <v>18203.75</v>
      </c>
      <c r="F867" s="6" t="s">
        <v>3667</v>
      </c>
      <c r="G867" s="9">
        <v>-3.0000000000000001E-3</v>
      </c>
    </row>
    <row r="868" spans="1:7" ht="18" thickBot="1" x14ac:dyDescent="0.3">
      <c r="A868" s="3">
        <v>42643</v>
      </c>
      <c r="B868" s="4">
        <v>18308.150000000001</v>
      </c>
      <c r="C868" s="5">
        <v>18181.8</v>
      </c>
      <c r="D868" s="5">
        <v>18369.62</v>
      </c>
      <c r="E868" s="5">
        <v>18181.8</v>
      </c>
      <c r="F868" s="6" t="s">
        <v>3668</v>
      </c>
      <c r="G868" s="7">
        <v>9.1000000000000004E-3</v>
      </c>
    </row>
    <row r="869" spans="1:7" ht="18" thickBot="1" x14ac:dyDescent="0.3">
      <c r="A869" s="3">
        <v>42642</v>
      </c>
      <c r="B869" s="8">
        <v>18143.45</v>
      </c>
      <c r="C869" s="5">
        <v>18322.88</v>
      </c>
      <c r="D869" s="5">
        <v>18366.23</v>
      </c>
      <c r="E869" s="5">
        <v>18091.64</v>
      </c>
      <c r="F869" s="6" t="s">
        <v>2077</v>
      </c>
      <c r="G869" s="9">
        <v>-1.0699999999999999E-2</v>
      </c>
    </row>
    <row r="870" spans="1:7" ht="18" thickBot="1" x14ac:dyDescent="0.3">
      <c r="A870" s="3">
        <v>42641</v>
      </c>
      <c r="B870" s="4">
        <v>18339.240000000002</v>
      </c>
      <c r="C870" s="5">
        <v>18240.22</v>
      </c>
      <c r="D870" s="5">
        <v>18349.86</v>
      </c>
      <c r="E870" s="5">
        <v>18179.34</v>
      </c>
      <c r="F870" s="6" t="s">
        <v>3669</v>
      </c>
      <c r="G870" s="7">
        <v>6.1000000000000004E-3</v>
      </c>
    </row>
    <row r="871" spans="1:7" ht="18" thickBot="1" x14ac:dyDescent="0.3">
      <c r="A871" s="3">
        <v>42640</v>
      </c>
      <c r="B871" s="4">
        <v>18228.3</v>
      </c>
      <c r="C871" s="5">
        <v>18099.21</v>
      </c>
      <c r="D871" s="5">
        <v>18238.099999999999</v>
      </c>
      <c r="E871" s="5">
        <v>18052.16</v>
      </c>
      <c r="F871" s="6" t="s">
        <v>3670</v>
      </c>
      <c r="G871" s="7">
        <v>7.4000000000000003E-3</v>
      </c>
    </row>
    <row r="872" spans="1:7" ht="18" thickBot="1" x14ac:dyDescent="0.3">
      <c r="A872" s="3">
        <v>42639</v>
      </c>
      <c r="B872" s="8">
        <v>18094.830000000002</v>
      </c>
      <c r="C872" s="5">
        <v>18217.759999999998</v>
      </c>
      <c r="D872" s="5">
        <v>18217.759999999998</v>
      </c>
      <c r="E872" s="5">
        <v>18083.32</v>
      </c>
      <c r="F872" s="6" t="s">
        <v>3671</v>
      </c>
      <c r="G872" s="9">
        <v>-9.1000000000000004E-3</v>
      </c>
    </row>
    <row r="873" spans="1:7" ht="18" thickBot="1" x14ac:dyDescent="0.3">
      <c r="A873" s="3">
        <v>42636</v>
      </c>
      <c r="B873" s="8">
        <v>18261.45</v>
      </c>
      <c r="C873" s="5">
        <v>18377.36</v>
      </c>
      <c r="D873" s="5">
        <v>18383.759999999998</v>
      </c>
      <c r="E873" s="5">
        <v>18254.84</v>
      </c>
      <c r="F873" s="6" t="s">
        <v>3672</v>
      </c>
      <c r="G873" s="9">
        <v>-7.1000000000000004E-3</v>
      </c>
    </row>
    <row r="874" spans="1:7" ht="18" thickBot="1" x14ac:dyDescent="0.3">
      <c r="A874" s="3">
        <v>42635</v>
      </c>
      <c r="B874" s="4">
        <v>18392.46</v>
      </c>
      <c r="C874" s="5">
        <v>18343.759999999998</v>
      </c>
      <c r="D874" s="5">
        <v>18449.88</v>
      </c>
      <c r="E874" s="5">
        <v>18343.759999999998</v>
      </c>
      <c r="F874" s="6" t="s">
        <v>3673</v>
      </c>
      <c r="G874" s="7">
        <v>5.4000000000000003E-3</v>
      </c>
    </row>
    <row r="875" spans="1:7" ht="18" thickBot="1" x14ac:dyDescent="0.3">
      <c r="A875" s="3">
        <v>42634</v>
      </c>
      <c r="B875" s="4">
        <v>18293.7</v>
      </c>
      <c r="C875" s="5">
        <v>18164.96</v>
      </c>
      <c r="D875" s="5">
        <v>18307.43</v>
      </c>
      <c r="E875" s="5">
        <v>18121.57</v>
      </c>
      <c r="F875" s="6" t="s">
        <v>3674</v>
      </c>
      <c r="G875" s="7">
        <v>8.9999999999999993E-3</v>
      </c>
    </row>
    <row r="876" spans="1:7" ht="18" thickBot="1" x14ac:dyDescent="0.3">
      <c r="A876" s="3">
        <v>42633</v>
      </c>
      <c r="B876" s="4">
        <v>18129.96</v>
      </c>
      <c r="C876" s="5">
        <v>18175.36</v>
      </c>
      <c r="D876" s="5">
        <v>18227.21</v>
      </c>
      <c r="E876" s="5">
        <v>18128.8</v>
      </c>
      <c r="F876" s="6" t="s">
        <v>3675</v>
      </c>
      <c r="G876" s="7">
        <v>5.0000000000000001E-4</v>
      </c>
    </row>
    <row r="877" spans="1:7" ht="18" thickBot="1" x14ac:dyDescent="0.3">
      <c r="A877" s="3">
        <v>42632</v>
      </c>
      <c r="B877" s="8">
        <v>18120.169999999998</v>
      </c>
      <c r="C877" s="5">
        <v>18154.82</v>
      </c>
      <c r="D877" s="5">
        <v>18254.88</v>
      </c>
      <c r="E877" s="5">
        <v>18093.05</v>
      </c>
      <c r="F877" s="6" t="s">
        <v>3676</v>
      </c>
      <c r="G877" s="9">
        <v>-2.0000000000000001E-4</v>
      </c>
    </row>
    <row r="878" spans="1:7" ht="18" thickBot="1" x14ac:dyDescent="0.3">
      <c r="A878" s="3">
        <v>42629</v>
      </c>
      <c r="B878" s="8">
        <v>18123.8</v>
      </c>
      <c r="C878" s="5">
        <v>18217.21</v>
      </c>
      <c r="D878" s="5">
        <v>18217.21</v>
      </c>
      <c r="E878" s="5">
        <v>18070.21</v>
      </c>
      <c r="F878" s="6" t="s">
        <v>3677</v>
      </c>
      <c r="G878" s="9">
        <v>-4.8999999999999998E-3</v>
      </c>
    </row>
    <row r="879" spans="1:7" ht="18" thickBot="1" x14ac:dyDescent="0.3">
      <c r="A879" s="3">
        <v>42628</v>
      </c>
      <c r="B879" s="4">
        <v>18212.48</v>
      </c>
      <c r="C879" s="5">
        <v>18024.91</v>
      </c>
      <c r="D879" s="5">
        <v>18250.11</v>
      </c>
      <c r="E879" s="5">
        <v>18015.490000000002</v>
      </c>
      <c r="F879" s="6" t="s">
        <v>3678</v>
      </c>
      <c r="G879" s="7">
        <v>9.9000000000000008E-3</v>
      </c>
    </row>
    <row r="880" spans="1:7" ht="18" thickBot="1" x14ac:dyDescent="0.3">
      <c r="A880" s="3">
        <v>42627</v>
      </c>
      <c r="B880" s="8">
        <v>18034.77</v>
      </c>
      <c r="C880" s="5">
        <v>18073.39</v>
      </c>
      <c r="D880" s="5">
        <v>18163.48</v>
      </c>
      <c r="E880" s="5">
        <v>17992.21</v>
      </c>
      <c r="F880" s="6" t="s">
        <v>3679</v>
      </c>
      <c r="G880" s="9">
        <v>-1.8E-3</v>
      </c>
    </row>
    <row r="881" spans="1:7" ht="18" thickBot="1" x14ac:dyDescent="0.3">
      <c r="A881" s="3">
        <v>42626</v>
      </c>
      <c r="B881" s="8">
        <v>18066.75</v>
      </c>
      <c r="C881" s="5">
        <v>18262.990000000002</v>
      </c>
      <c r="D881" s="5">
        <v>18262.990000000002</v>
      </c>
      <c r="E881" s="5">
        <v>18028.060000000001</v>
      </c>
      <c r="F881" s="6" t="s">
        <v>3680</v>
      </c>
      <c r="G881" s="9">
        <v>-1.41E-2</v>
      </c>
    </row>
    <row r="882" spans="1:7" ht="18" thickBot="1" x14ac:dyDescent="0.3">
      <c r="A882" s="3">
        <v>42625</v>
      </c>
      <c r="B882" s="4">
        <v>18325.07</v>
      </c>
      <c r="C882" s="5">
        <v>18028.95</v>
      </c>
      <c r="D882" s="5">
        <v>18358.689999999999</v>
      </c>
      <c r="E882" s="5">
        <v>17994.84</v>
      </c>
      <c r="F882" s="6" t="s">
        <v>3681</v>
      </c>
      <c r="G882" s="7">
        <v>1.32E-2</v>
      </c>
    </row>
    <row r="883" spans="1:7" ht="18" thickBot="1" x14ac:dyDescent="0.3">
      <c r="A883" s="3">
        <v>42622</v>
      </c>
      <c r="B883" s="8">
        <v>18085.45</v>
      </c>
      <c r="C883" s="5">
        <v>18404.169999999998</v>
      </c>
      <c r="D883" s="5">
        <v>18404.169999999998</v>
      </c>
      <c r="E883" s="5">
        <v>18085.45</v>
      </c>
      <c r="F883" s="6" t="s">
        <v>3682</v>
      </c>
      <c r="G883" s="9">
        <v>-2.1299999999999999E-2</v>
      </c>
    </row>
    <row r="884" spans="1:7" ht="18" thickBot="1" x14ac:dyDescent="0.3">
      <c r="A884" s="3">
        <v>42621</v>
      </c>
      <c r="B884" s="8">
        <v>18479.91</v>
      </c>
      <c r="C884" s="5">
        <v>18486.689999999999</v>
      </c>
      <c r="D884" s="5">
        <v>18506.240000000002</v>
      </c>
      <c r="E884" s="5">
        <v>18446.689999999999</v>
      </c>
      <c r="F884" s="6" t="s">
        <v>3683</v>
      </c>
      <c r="G884" s="9">
        <v>-2.5000000000000001E-3</v>
      </c>
    </row>
    <row r="885" spans="1:7" ht="18" thickBot="1" x14ac:dyDescent="0.3">
      <c r="A885" s="3">
        <v>42620</v>
      </c>
      <c r="B885" s="8">
        <v>18526.14</v>
      </c>
      <c r="C885" s="5">
        <v>18527.71</v>
      </c>
      <c r="D885" s="5">
        <v>18536.89</v>
      </c>
      <c r="E885" s="5">
        <v>18474.77</v>
      </c>
      <c r="F885" s="6" t="s">
        <v>3684</v>
      </c>
      <c r="G885" s="9">
        <v>-5.9999999999999995E-4</v>
      </c>
    </row>
    <row r="886" spans="1:7" ht="18" thickBot="1" x14ac:dyDescent="0.3">
      <c r="A886" s="3">
        <v>42619</v>
      </c>
      <c r="B886" s="4">
        <v>18538.12</v>
      </c>
      <c r="C886" s="5">
        <v>18493.400000000001</v>
      </c>
      <c r="D886" s="5">
        <v>18551.54</v>
      </c>
      <c r="E886" s="5">
        <v>18450.32</v>
      </c>
      <c r="F886" s="6" t="s">
        <v>3685</v>
      </c>
      <c r="G886" s="7">
        <v>2.5000000000000001E-3</v>
      </c>
    </row>
    <row r="887" spans="1:7" ht="18" thickBot="1" x14ac:dyDescent="0.3">
      <c r="A887" s="3">
        <v>42615</v>
      </c>
      <c r="B887" s="4">
        <v>18491.96</v>
      </c>
      <c r="C887" s="5">
        <v>18466.009999999998</v>
      </c>
      <c r="D887" s="5">
        <v>18544.759999999998</v>
      </c>
      <c r="E887" s="5">
        <v>18439.099999999999</v>
      </c>
      <c r="F887" s="6" t="s">
        <v>3686</v>
      </c>
      <c r="G887" s="7">
        <v>3.8999999999999998E-3</v>
      </c>
    </row>
    <row r="888" spans="1:7" ht="18" thickBot="1" x14ac:dyDescent="0.3">
      <c r="A888" s="3">
        <v>42614</v>
      </c>
      <c r="B888" s="4">
        <v>18419.3</v>
      </c>
      <c r="C888" s="5">
        <v>18396.57</v>
      </c>
      <c r="D888" s="5">
        <v>18430.05</v>
      </c>
      <c r="E888" s="5">
        <v>18295.48</v>
      </c>
      <c r="F888" s="6" t="s">
        <v>3687</v>
      </c>
      <c r="G888" s="7">
        <v>1E-3</v>
      </c>
    </row>
    <row r="889" spans="1:7" ht="18" thickBot="1" x14ac:dyDescent="0.3">
      <c r="A889" s="3">
        <v>42613</v>
      </c>
      <c r="B889" s="8">
        <v>18400.88</v>
      </c>
      <c r="C889" s="5">
        <v>18436.7</v>
      </c>
      <c r="D889" s="5">
        <v>18439.68</v>
      </c>
      <c r="E889" s="5">
        <v>18333.560000000001</v>
      </c>
      <c r="F889" s="6" t="s">
        <v>3688</v>
      </c>
      <c r="G889" s="9">
        <v>-2.8999999999999998E-3</v>
      </c>
    </row>
    <row r="890" spans="1:7" ht="18" thickBot="1" x14ac:dyDescent="0.3">
      <c r="A890" s="3">
        <v>42612</v>
      </c>
      <c r="B890" s="8">
        <v>18454.3</v>
      </c>
      <c r="C890" s="5">
        <v>18491.28</v>
      </c>
      <c r="D890" s="5">
        <v>18514.29</v>
      </c>
      <c r="E890" s="5">
        <v>18408.52</v>
      </c>
      <c r="F890" s="6" t="s">
        <v>3689</v>
      </c>
      <c r="G890" s="9">
        <v>-2.5999999999999999E-3</v>
      </c>
    </row>
    <row r="891" spans="1:7" ht="18" thickBot="1" x14ac:dyDescent="0.3">
      <c r="A891" s="3">
        <v>42611</v>
      </c>
      <c r="B891" s="4">
        <v>18502.990000000002</v>
      </c>
      <c r="C891" s="5">
        <v>18421.29</v>
      </c>
      <c r="D891" s="5">
        <v>18523.09</v>
      </c>
      <c r="E891" s="5">
        <v>18419.919999999998</v>
      </c>
      <c r="F891" s="6" t="s">
        <v>3690</v>
      </c>
      <c r="G891" s="7">
        <v>5.7999999999999996E-3</v>
      </c>
    </row>
    <row r="892" spans="1:7" ht="18" thickBot="1" x14ac:dyDescent="0.3">
      <c r="A892" s="3">
        <v>42608</v>
      </c>
      <c r="B892" s="8">
        <v>18395.400000000001</v>
      </c>
      <c r="C892" s="5">
        <v>18467.919999999998</v>
      </c>
      <c r="D892" s="5">
        <v>18572.09</v>
      </c>
      <c r="E892" s="5">
        <v>18335.34</v>
      </c>
      <c r="F892" s="6" t="s">
        <v>3691</v>
      </c>
      <c r="G892" s="9">
        <v>-2.8999999999999998E-3</v>
      </c>
    </row>
    <row r="893" spans="1:7" ht="18" thickBot="1" x14ac:dyDescent="0.3">
      <c r="A893" s="3">
        <v>42607</v>
      </c>
      <c r="B893" s="8">
        <v>18448.41</v>
      </c>
      <c r="C893" s="5">
        <v>18471.21</v>
      </c>
      <c r="D893" s="5">
        <v>18497.68</v>
      </c>
      <c r="E893" s="5">
        <v>18431.46</v>
      </c>
      <c r="F893" s="6" t="s">
        <v>3690</v>
      </c>
      <c r="G893" s="9">
        <v>-1.8E-3</v>
      </c>
    </row>
    <row r="894" spans="1:7" ht="18" thickBot="1" x14ac:dyDescent="0.3">
      <c r="A894" s="3">
        <v>42606</v>
      </c>
      <c r="B894" s="8">
        <v>18481.48</v>
      </c>
      <c r="C894" s="5">
        <v>18537.5</v>
      </c>
      <c r="D894" s="5">
        <v>18539.150000000001</v>
      </c>
      <c r="E894" s="5">
        <v>18448.27</v>
      </c>
      <c r="F894" s="6" t="s">
        <v>3692</v>
      </c>
      <c r="G894" s="9">
        <v>-3.5000000000000001E-3</v>
      </c>
    </row>
    <row r="895" spans="1:7" ht="18" thickBot="1" x14ac:dyDescent="0.3">
      <c r="A895" s="3">
        <v>42605</v>
      </c>
      <c r="B895" s="4">
        <v>18547.3</v>
      </c>
      <c r="C895" s="5">
        <v>18568.939999999999</v>
      </c>
      <c r="D895" s="5">
        <v>18631.599999999999</v>
      </c>
      <c r="E895" s="5">
        <v>18545.52</v>
      </c>
      <c r="F895" s="6" t="s">
        <v>3693</v>
      </c>
      <c r="G895" s="7">
        <v>1E-3</v>
      </c>
    </row>
    <row r="896" spans="1:7" ht="18" thickBot="1" x14ac:dyDescent="0.3">
      <c r="A896" s="3">
        <v>42604</v>
      </c>
      <c r="B896" s="8">
        <v>18529.419999999998</v>
      </c>
      <c r="C896" s="5">
        <v>18535.86</v>
      </c>
      <c r="D896" s="5">
        <v>18570.919999999998</v>
      </c>
      <c r="E896" s="5">
        <v>18466.86</v>
      </c>
      <c r="F896" s="6" t="s">
        <v>3694</v>
      </c>
      <c r="G896" s="9">
        <v>-1.1999999999999999E-3</v>
      </c>
    </row>
    <row r="897" spans="1:7" ht="18" thickBot="1" x14ac:dyDescent="0.3">
      <c r="A897" s="3">
        <v>42601</v>
      </c>
      <c r="B897" s="8">
        <v>18552.57</v>
      </c>
      <c r="C897" s="5">
        <v>18585.169999999998</v>
      </c>
      <c r="D897" s="5">
        <v>18585.169999999998</v>
      </c>
      <c r="E897" s="5">
        <v>18491.240000000002</v>
      </c>
      <c r="F897" s="6" t="s">
        <v>3695</v>
      </c>
      <c r="G897" s="9">
        <v>-2.3999999999999998E-3</v>
      </c>
    </row>
    <row r="898" spans="1:7" ht="18" thickBot="1" x14ac:dyDescent="0.3">
      <c r="A898" s="3">
        <v>42600</v>
      </c>
      <c r="B898" s="4">
        <v>18597.7</v>
      </c>
      <c r="C898" s="5">
        <v>18566.54</v>
      </c>
      <c r="D898" s="5">
        <v>18600.82</v>
      </c>
      <c r="E898" s="5">
        <v>18533.29</v>
      </c>
      <c r="F898" s="6" t="s">
        <v>3696</v>
      </c>
      <c r="G898" s="7">
        <v>1.2999999999999999E-3</v>
      </c>
    </row>
    <row r="899" spans="1:7" ht="18" thickBot="1" x14ac:dyDescent="0.3">
      <c r="A899" s="3">
        <v>42599</v>
      </c>
      <c r="B899" s="4">
        <v>18573.939999999999</v>
      </c>
      <c r="C899" s="5">
        <v>18537.09</v>
      </c>
      <c r="D899" s="5">
        <v>18582.349999999999</v>
      </c>
      <c r="E899" s="5">
        <v>18468.68</v>
      </c>
      <c r="F899" s="6" t="s">
        <v>3697</v>
      </c>
      <c r="G899" s="7">
        <v>1.1999999999999999E-3</v>
      </c>
    </row>
    <row r="900" spans="1:7" ht="18" thickBot="1" x14ac:dyDescent="0.3">
      <c r="A900" s="3">
        <v>42598</v>
      </c>
      <c r="B900" s="8">
        <v>18552.02</v>
      </c>
      <c r="C900" s="5">
        <v>18614.48</v>
      </c>
      <c r="D900" s="5">
        <v>18614.86</v>
      </c>
      <c r="E900" s="5">
        <v>18550.650000000001</v>
      </c>
      <c r="F900" s="6" t="s">
        <v>3684</v>
      </c>
      <c r="G900" s="9">
        <v>-4.4999999999999997E-3</v>
      </c>
    </row>
    <row r="901" spans="1:7" ht="18" thickBot="1" x14ac:dyDescent="0.3">
      <c r="A901" s="3">
        <v>42597</v>
      </c>
      <c r="B901" s="4">
        <v>18636.05</v>
      </c>
      <c r="C901" s="5">
        <v>18588.59</v>
      </c>
      <c r="D901" s="5">
        <v>18668.439999999999</v>
      </c>
      <c r="E901" s="5">
        <v>18588.59</v>
      </c>
      <c r="F901" s="6" t="s">
        <v>3698</v>
      </c>
      <c r="G901" s="7">
        <v>3.2000000000000002E-3</v>
      </c>
    </row>
    <row r="902" spans="1:7" ht="18" thickBot="1" x14ac:dyDescent="0.3">
      <c r="A902" s="3">
        <v>42594</v>
      </c>
      <c r="B902" s="8">
        <v>18576.47</v>
      </c>
      <c r="C902" s="5">
        <v>18595.650000000001</v>
      </c>
      <c r="D902" s="5">
        <v>18606.060000000001</v>
      </c>
      <c r="E902" s="5">
        <v>18535.86</v>
      </c>
      <c r="F902" s="6" t="s">
        <v>3699</v>
      </c>
      <c r="G902" s="9">
        <v>-2E-3</v>
      </c>
    </row>
    <row r="903" spans="1:7" ht="18" thickBot="1" x14ac:dyDescent="0.3">
      <c r="A903" s="3">
        <v>42593</v>
      </c>
      <c r="B903" s="4">
        <v>18613.52</v>
      </c>
      <c r="C903" s="5">
        <v>18519.080000000002</v>
      </c>
      <c r="D903" s="5">
        <v>18638.34</v>
      </c>
      <c r="E903" s="5">
        <v>18519.080000000002</v>
      </c>
      <c r="F903" s="6" t="s">
        <v>3700</v>
      </c>
      <c r="G903" s="7">
        <v>6.4000000000000003E-3</v>
      </c>
    </row>
    <row r="904" spans="1:7" ht="18" thickBot="1" x14ac:dyDescent="0.3">
      <c r="A904" s="3">
        <v>42592</v>
      </c>
      <c r="B904" s="8">
        <v>18495.66</v>
      </c>
      <c r="C904" s="5">
        <v>18541.48</v>
      </c>
      <c r="D904" s="5">
        <v>18561.75</v>
      </c>
      <c r="E904" s="5">
        <v>18468.78</v>
      </c>
      <c r="F904" s="6" t="s">
        <v>3701</v>
      </c>
      <c r="G904" s="9">
        <v>-2E-3</v>
      </c>
    </row>
    <row r="905" spans="1:7" ht="18" thickBot="1" x14ac:dyDescent="0.3">
      <c r="A905" s="3">
        <v>42591</v>
      </c>
      <c r="B905" s="4">
        <v>18533.05</v>
      </c>
      <c r="C905" s="5">
        <v>18538.05</v>
      </c>
      <c r="D905" s="5">
        <v>18585.32</v>
      </c>
      <c r="E905" s="5">
        <v>18507.75</v>
      </c>
      <c r="F905" s="6" t="s">
        <v>3702</v>
      </c>
      <c r="G905" s="7">
        <v>2.0000000000000001E-4</v>
      </c>
    </row>
    <row r="906" spans="1:7" ht="18" thickBot="1" x14ac:dyDescent="0.3">
      <c r="A906" s="3">
        <v>42590</v>
      </c>
      <c r="B906" s="8">
        <v>18529.29</v>
      </c>
      <c r="C906" s="5">
        <v>18540.650000000001</v>
      </c>
      <c r="D906" s="5">
        <v>18569.310000000001</v>
      </c>
      <c r="E906" s="5">
        <v>18502.03</v>
      </c>
      <c r="F906" s="6" t="s">
        <v>3703</v>
      </c>
      <c r="G906" s="9">
        <v>-8.0000000000000004E-4</v>
      </c>
    </row>
    <row r="907" spans="1:7" ht="18" thickBot="1" x14ac:dyDescent="0.3">
      <c r="A907" s="3">
        <v>42587</v>
      </c>
      <c r="B907" s="4">
        <v>18543.53</v>
      </c>
      <c r="C907" s="5">
        <v>18402.8</v>
      </c>
      <c r="D907" s="5">
        <v>18543.53</v>
      </c>
      <c r="E907" s="5">
        <v>18402.8</v>
      </c>
      <c r="F907" s="6" t="s">
        <v>3704</v>
      </c>
      <c r="G907" s="7">
        <v>1.04E-2</v>
      </c>
    </row>
    <row r="908" spans="1:7" ht="18" thickBot="1" x14ac:dyDescent="0.3">
      <c r="A908" s="3">
        <v>42586</v>
      </c>
      <c r="B908" s="8">
        <v>18352.05</v>
      </c>
      <c r="C908" s="5">
        <v>18351.43</v>
      </c>
      <c r="D908" s="5">
        <v>18397.87</v>
      </c>
      <c r="E908" s="5">
        <v>18325.169999999998</v>
      </c>
      <c r="F908" s="6" t="s">
        <v>3705</v>
      </c>
      <c r="G908" s="9">
        <v>-2.0000000000000001E-4</v>
      </c>
    </row>
    <row r="909" spans="1:7" ht="18" thickBot="1" x14ac:dyDescent="0.3">
      <c r="A909" s="3">
        <v>42585</v>
      </c>
      <c r="B909" s="4">
        <v>18355</v>
      </c>
      <c r="C909" s="5">
        <v>18313.080000000002</v>
      </c>
      <c r="D909" s="5">
        <v>18355</v>
      </c>
      <c r="E909" s="5">
        <v>18283.23</v>
      </c>
      <c r="F909" s="6" t="s">
        <v>3706</v>
      </c>
      <c r="G909" s="7">
        <v>2.3E-3</v>
      </c>
    </row>
    <row r="910" spans="1:7" ht="18" thickBot="1" x14ac:dyDescent="0.3">
      <c r="A910" s="3">
        <v>42584</v>
      </c>
      <c r="B910" s="8">
        <v>18313.77</v>
      </c>
      <c r="C910" s="5">
        <v>18401.150000000001</v>
      </c>
      <c r="D910" s="5">
        <v>18403.650000000001</v>
      </c>
      <c r="E910" s="5">
        <v>18247.79</v>
      </c>
      <c r="F910" s="6" t="s">
        <v>3707</v>
      </c>
      <c r="G910" s="9">
        <v>-4.8999999999999998E-3</v>
      </c>
    </row>
    <row r="911" spans="1:7" ht="18" thickBot="1" x14ac:dyDescent="0.3">
      <c r="A911" s="3">
        <v>42583</v>
      </c>
      <c r="B911" s="8">
        <v>18404.509999999998</v>
      </c>
      <c r="C911" s="5">
        <v>18434.5</v>
      </c>
      <c r="D911" s="5">
        <v>18467.03</v>
      </c>
      <c r="E911" s="5">
        <v>18355.75</v>
      </c>
      <c r="F911" s="6" t="s">
        <v>3708</v>
      </c>
      <c r="G911" s="9">
        <v>-1.5E-3</v>
      </c>
    </row>
    <row r="912" spans="1:7" ht="18" thickBot="1" x14ac:dyDescent="0.3">
      <c r="A912" s="3">
        <v>42580</v>
      </c>
      <c r="B912" s="8">
        <v>18432.240000000002</v>
      </c>
      <c r="C912" s="5">
        <v>18442.52</v>
      </c>
      <c r="D912" s="5">
        <v>18466.55</v>
      </c>
      <c r="E912" s="5">
        <v>18371.12</v>
      </c>
      <c r="F912" s="6" t="s">
        <v>3709</v>
      </c>
      <c r="G912" s="9">
        <v>-1.2999999999999999E-3</v>
      </c>
    </row>
    <row r="913" spans="1:7" ht="18" thickBot="1" x14ac:dyDescent="0.3">
      <c r="A913" s="3">
        <v>42579</v>
      </c>
      <c r="B913" s="8">
        <v>18456.349999999999</v>
      </c>
      <c r="C913" s="5">
        <v>18461.009999999998</v>
      </c>
      <c r="D913" s="5">
        <v>18483.259999999998</v>
      </c>
      <c r="E913" s="5">
        <v>18368.82</v>
      </c>
      <c r="F913" s="6" t="s">
        <v>3710</v>
      </c>
      <c r="G913" s="9">
        <v>-8.9999999999999998E-4</v>
      </c>
    </row>
    <row r="914" spans="1:7" ht="18" thickBot="1" x14ac:dyDescent="0.3">
      <c r="A914" s="3">
        <v>42578</v>
      </c>
      <c r="B914" s="8">
        <v>18472.169999999998</v>
      </c>
      <c r="C914" s="5">
        <v>18473.27</v>
      </c>
      <c r="D914" s="5">
        <v>18542.39</v>
      </c>
      <c r="E914" s="5">
        <v>18430.939999999999</v>
      </c>
      <c r="F914" s="6" t="s">
        <v>3711</v>
      </c>
      <c r="G914" s="9">
        <v>-1E-4</v>
      </c>
    </row>
    <row r="915" spans="1:7" ht="18" thickBot="1" x14ac:dyDescent="0.3">
      <c r="A915" s="3">
        <v>42577</v>
      </c>
      <c r="B915" s="8">
        <v>18473.75</v>
      </c>
      <c r="C915" s="5">
        <v>18497.37</v>
      </c>
      <c r="D915" s="5">
        <v>18522.47</v>
      </c>
      <c r="E915" s="5">
        <v>18387.22</v>
      </c>
      <c r="F915" s="6" t="s">
        <v>3712</v>
      </c>
      <c r="G915" s="9">
        <v>-1E-3</v>
      </c>
    </row>
    <row r="916" spans="1:7" ht="18" thickBot="1" x14ac:dyDescent="0.3">
      <c r="A916" s="3">
        <v>42576</v>
      </c>
      <c r="B916" s="8">
        <v>18493.060000000001</v>
      </c>
      <c r="C916" s="5">
        <v>18554.490000000002</v>
      </c>
      <c r="D916" s="5">
        <v>18555.689999999999</v>
      </c>
      <c r="E916" s="5">
        <v>18452.62</v>
      </c>
      <c r="F916" s="6" t="s">
        <v>3713</v>
      </c>
      <c r="G916" s="9">
        <v>-4.1999999999999997E-3</v>
      </c>
    </row>
    <row r="917" spans="1:7" ht="18" thickBot="1" x14ac:dyDescent="0.3">
      <c r="A917" s="3">
        <v>42573</v>
      </c>
      <c r="B917" s="4">
        <v>18570.849999999999</v>
      </c>
      <c r="C917" s="5">
        <v>18524.150000000001</v>
      </c>
      <c r="D917" s="5">
        <v>18571.3</v>
      </c>
      <c r="E917" s="5">
        <v>18491.59</v>
      </c>
      <c r="F917" s="6" t="s">
        <v>3714</v>
      </c>
      <c r="G917" s="7">
        <v>2.8999999999999998E-3</v>
      </c>
    </row>
    <row r="918" spans="1:7" ht="18" thickBot="1" x14ac:dyDescent="0.3">
      <c r="A918" s="3">
        <v>42572</v>
      </c>
      <c r="B918" s="8">
        <v>18517.23</v>
      </c>
      <c r="C918" s="5">
        <v>18589.96</v>
      </c>
      <c r="D918" s="5">
        <v>18590.439999999999</v>
      </c>
      <c r="E918" s="5">
        <v>18469.669999999998</v>
      </c>
      <c r="F918" s="6" t="s">
        <v>3715</v>
      </c>
      <c r="G918" s="9">
        <v>-4.1999999999999997E-3</v>
      </c>
    </row>
    <row r="919" spans="1:7" ht="18" thickBot="1" x14ac:dyDescent="0.3">
      <c r="A919" s="3">
        <v>42571</v>
      </c>
      <c r="B919" s="4">
        <v>18595.03</v>
      </c>
      <c r="C919" s="5">
        <v>18582.7</v>
      </c>
      <c r="D919" s="5">
        <v>18622.009999999998</v>
      </c>
      <c r="E919" s="5">
        <v>18555.650000000001</v>
      </c>
      <c r="F919" s="6" t="s">
        <v>3716</v>
      </c>
      <c r="G919" s="7">
        <v>1.9E-3</v>
      </c>
    </row>
    <row r="920" spans="1:7" ht="18" thickBot="1" x14ac:dyDescent="0.3">
      <c r="A920" s="3">
        <v>42570</v>
      </c>
      <c r="B920" s="4">
        <v>18559.009999999998</v>
      </c>
      <c r="C920" s="5">
        <v>18503.12</v>
      </c>
      <c r="D920" s="5">
        <v>18562.53</v>
      </c>
      <c r="E920" s="5">
        <v>18495.11</v>
      </c>
      <c r="F920" s="6" t="s">
        <v>3717</v>
      </c>
      <c r="G920" s="7">
        <v>1.4E-3</v>
      </c>
    </row>
    <row r="921" spans="1:7" ht="18" thickBot="1" x14ac:dyDescent="0.3">
      <c r="A921" s="3">
        <v>42569</v>
      </c>
      <c r="B921" s="4">
        <v>18533.05</v>
      </c>
      <c r="C921" s="5">
        <v>18521.55</v>
      </c>
      <c r="D921" s="5">
        <v>18556.13</v>
      </c>
      <c r="E921" s="5">
        <v>18489.84</v>
      </c>
      <c r="F921" s="6" t="s">
        <v>3718</v>
      </c>
      <c r="G921" s="7">
        <v>8.9999999999999998E-4</v>
      </c>
    </row>
    <row r="922" spans="1:7" ht="18" thickBot="1" x14ac:dyDescent="0.3">
      <c r="A922" s="3">
        <v>42566</v>
      </c>
      <c r="B922" s="4">
        <v>18516.55</v>
      </c>
      <c r="C922" s="5">
        <v>18508.88</v>
      </c>
      <c r="D922" s="5">
        <v>18557.43</v>
      </c>
      <c r="E922" s="5">
        <v>18471.62</v>
      </c>
      <c r="F922" s="6" t="s">
        <v>3719</v>
      </c>
      <c r="G922" s="7">
        <v>5.0000000000000001E-4</v>
      </c>
    </row>
    <row r="923" spans="1:7" ht="18" thickBot="1" x14ac:dyDescent="0.3">
      <c r="A923" s="3">
        <v>42565</v>
      </c>
      <c r="B923" s="4">
        <v>18506.41</v>
      </c>
      <c r="C923" s="5">
        <v>18414.3</v>
      </c>
      <c r="D923" s="5">
        <v>18537.57</v>
      </c>
      <c r="E923" s="5">
        <v>18414.3</v>
      </c>
      <c r="F923" s="6" t="s">
        <v>3659</v>
      </c>
      <c r="G923" s="7">
        <v>7.3000000000000001E-3</v>
      </c>
    </row>
    <row r="924" spans="1:7" ht="18" thickBot="1" x14ac:dyDescent="0.3">
      <c r="A924" s="3">
        <v>42564</v>
      </c>
      <c r="B924" s="4">
        <v>18372.12</v>
      </c>
      <c r="C924" s="5">
        <v>18356.78</v>
      </c>
      <c r="D924" s="5">
        <v>18390.16</v>
      </c>
      <c r="E924" s="5">
        <v>18315.759999999998</v>
      </c>
      <c r="F924" s="6" t="s">
        <v>3720</v>
      </c>
      <c r="G924" s="7">
        <v>1.2999999999999999E-3</v>
      </c>
    </row>
    <row r="925" spans="1:7" ht="18" thickBot="1" x14ac:dyDescent="0.3">
      <c r="A925" s="3">
        <v>42563</v>
      </c>
      <c r="B925" s="4">
        <v>18347.669999999998</v>
      </c>
      <c r="C925" s="5">
        <v>18259.12</v>
      </c>
      <c r="D925" s="5">
        <v>18371.95</v>
      </c>
      <c r="E925" s="5">
        <v>18259.12</v>
      </c>
      <c r="F925" s="6" t="s">
        <v>3721</v>
      </c>
      <c r="G925" s="7">
        <v>6.6E-3</v>
      </c>
    </row>
    <row r="926" spans="1:7" ht="18" thickBot="1" x14ac:dyDescent="0.3">
      <c r="A926" s="3">
        <v>42562</v>
      </c>
      <c r="B926" s="4">
        <v>18226.93</v>
      </c>
      <c r="C926" s="5">
        <v>18161.53</v>
      </c>
      <c r="D926" s="5">
        <v>18283.900000000001</v>
      </c>
      <c r="E926" s="5">
        <v>18161.53</v>
      </c>
      <c r="F926" s="6" t="s">
        <v>3722</v>
      </c>
      <c r="G926" s="7">
        <v>4.4000000000000003E-3</v>
      </c>
    </row>
    <row r="927" spans="1:7" ht="18" thickBot="1" x14ac:dyDescent="0.3">
      <c r="A927" s="3">
        <v>42559</v>
      </c>
      <c r="B927" s="4">
        <v>18146.740000000002</v>
      </c>
      <c r="C927" s="5">
        <v>17971.22</v>
      </c>
      <c r="D927" s="5">
        <v>18166.77</v>
      </c>
      <c r="E927" s="5">
        <v>17971.22</v>
      </c>
      <c r="F927" s="6" t="s">
        <v>3723</v>
      </c>
      <c r="G927" s="7">
        <v>1.4E-2</v>
      </c>
    </row>
    <row r="928" spans="1:7" ht="18" thickBot="1" x14ac:dyDescent="0.3">
      <c r="A928" s="3">
        <v>42558</v>
      </c>
      <c r="B928" s="8">
        <v>17895.88</v>
      </c>
      <c r="C928" s="5">
        <v>17924.240000000002</v>
      </c>
      <c r="D928" s="5">
        <v>17984.95</v>
      </c>
      <c r="E928" s="5">
        <v>17816.650000000001</v>
      </c>
      <c r="F928" s="6" t="s">
        <v>3724</v>
      </c>
      <c r="G928" s="9">
        <v>-1.2999999999999999E-3</v>
      </c>
    </row>
    <row r="929" spans="1:7" ht="18" thickBot="1" x14ac:dyDescent="0.3">
      <c r="A929" s="3">
        <v>42557</v>
      </c>
      <c r="B929" s="4">
        <v>17918.62</v>
      </c>
      <c r="C929" s="5">
        <v>17807.47</v>
      </c>
      <c r="D929" s="5">
        <v>17926.91</v>
      </c>
      <c r="E929" s="5">
        <v>17713.45</v>
      </c>
      <c r="F929" s="6" t="s">
        <v>2185</v>
      </c>
      <c r="G929" s="7">
        <v>4.4000000000000003E-3</v>
      </c>
    </row>
    <row r="930" spans="1:7" ht="18" thickBot="1" x14ac:dyDescent="0.3">
      <c r="A930" s="3">
        <v>42556</v>
      </c>
      <c r="B930" s="8">
        <v>17840.62</v>
      </c>
      <c r="C930" s="5">
        <v>17904.45</v>
      </c>
      <c r="D930" s="5">
        <v>17904.45</v>
      </c>
      <c r="E930" s="5">
        <v>17785.28</v>
      </c>
      <c r="F930" s="6" t="s">
        <v>3725</v>
      </c>
      <c r="G930" s="9">
        <v>-6.1000000000000004E-3</v>
      </c>
    </row>
    <row r="931" spans="1:7" ht="18" thickBot="1" x14ac:dyDescent="0.3">
      <c r="A931" s="3">
        <v>42552</v>
      </c>
      <c r="B931" s="4">
        <v>17949.37</v>
      </c>
      <c r="C931" s="5">
        <v>17924.240000000002</v>
      </c>
      <c r="D931" s="5">
        <v>18002.38</v>
      </c>
      <c r="E931" s="5">
        <v>17916.91</v>
      </c>
      <c r="F931" s="6" t="s">
        <v>3726</v>
      </c>
      <c r="G931" s="7">
        <v>1.1000000000000001E-3</v>
      </c>
    </row>
    <row r="932" spans="1:7" ht="18" thickBot="1" x14ac:dyDescent="0.3">
      <c r="A932" s="3">
        <v>42551</v>
      </c>
      <c r="B932" s="4">
        <v>17929.990000000002</v>
      </c>
      <c r="C932" s="5">
        <v>17712.759999999998</v>
      </c>
      <c r="D932" s="5">
        <v>17930.61</v>
      </c>
      <c r="E932" s="5">
        <v>17711.8</v>
      </c>
      <c r="F932" s="6" t="s">
        <v>3727</v>
      </c>
      <c r="G932" s="7">
        <v>1.3299999999999999E-2</v>
      </c>
    </row>
    <row r="933" spans="1:7" ht="18" thickBot="1" x14ac:dyDescent="0.3">
      <c r="A933" s="3">
        <v>42550</v>
      </c>
      <c r="B933" s="4">
        <v>17694.68</v>
      </c>
      <c r="C933" s="5">
        <v>17456.02</v>
      </c>
      <c r="D933" s="5">
        <v>17704.509999999998</v>
      </c>
      <c r="E933" s="5">
        <v>17456.02</v>
      </c>
      <c r="F933" s="6" t="s">
        <v>3728</v>
      </c>
      <c r="G933" s="7">
        <v>1.6400000000000001E-2</v>
      </c>
    </row>
    <row r="934" spans="1:7" ht="18" thickBot="1" x14ac:dyDescent="0.3">
      <c r="A934" s="3">
        <v>42549</v>
      </c>
      <c r="B934" s="4">
        <v>17409.72</v>
      </c>
      <c r="C934" s="5">
        <v>17190.509999999998</v>
      </c>
      <c r="D934" s="5">
        <v>17409.72</v>
      </c>
      <c r="E934" s="5">
        <v>17190.509999999998</v>
      </c>
      <c r="F934" s="6" t="s">
        <v>3729</v>
      </c>
      <c r="G934" s="7">
        <v>1.5699999999999999E-2</v>
      </c>
    </row>
    <row r="935" spans="1:7" ht="18" thickBot="1" x14ac:dyDescent="0.3">
      <c r="A935" s="3">
        <v>42548</v>
      </c>
      <c r="B935" s="8">
        <v>17140.240000000002</v>
      </c>
      <c r="C935" s="5">
        <v>17355.21</v>
      </c>
      <c r="D935" s="5">
        <v>17355.21</v>
      </c>
      <c r="E935" s="5">
        <v>17063.080000000002</v>
      </c>
      <c r="F935" s="6" t="s">
        <v>3730</v>
      </c>
      <c r="G935" s="9">
        <v>-1.4999999999999999E-2</v>
      </c>
    </row>
    <row r="936" spans="1:7" ht="18" thickBot="1" x14ac:dyDescent="0.3">
      <c r="A936" s="3">
        <v>42545</v>
      </c>
      <c r="B936" s="8">
        <v>17400.75</v>
      </c>
      <c r="C936" s="5">
        <v>17946.63</v>
      </c>
      <c r="D936" s="5">
        <v>17946.63</v>
      </c>
      <c r="E936" s="5">
        <v>17356.34</v>
      </c>
      <c r="F936" s="6" t="s">
        <v>1449</v>
      </c>
      <c r="G936" s="9">
        <v>-3.39E-2</v>
      </c>
    </row>
    <row r="937" spans="1:7" ht="18" thickBot="1" x14ac:dyDescent="0.3">
      <c r="A937" s="3">
        <v>42544</v>
      </c>
      <c r="B937" s="4">
        <v>18011.07</v>
      </c>
      <c r="C937" s="5">
        <v>17844.11</v>
      </c>
      <c r="D937" s="5">
        <v>18011.07</v>
      </c>
      <c r="E937" s="5">
        <v>17844.11</v>
      </c>
      <c r="F937" s="6" t="s">
        <v>3731</v>
      </c>
      <c r="G937" s="7">
        <v>1.29E-2</v>
      </c>
    </row>
    <row r="938" spans="1:7" ht="18" thickBot="1" x14ac:dyDescent="0.3">
      <c r="A938" s="3">
        <v>42543</v>
      </c>
      <c r="B938" s="8">
        <v>17780.830000000002</v>
      </c>
      <c r="C938" s="5">
        <v>17832.669999999998</v>
      </c>
      <c r="D938" s="5">
        <v>17920.16</v>
      </c>
      <c r="E938" s="5">
        <v>17770.36</v>
      </c>
      <c r="F938" s="6" t="s">
        <v>3732</v>
      </c>
      <c r="G938" s="9">
        <v>-2.7000000000000001E-3</v>
      </c>
    </row>
    <row r="939" spans="1:7" ht="18" thickBot="1" x14ac:dyDescent="0.3">
      <c r="A939" s="3">
        <v>42542</v>
      </c>
      <c r="B939" s="4">
        <v>17829.73</v>
      </c>
      <c r="C939" s="5">
        <v>17827.330000000002</v>
      </c>
      <c r="D939" s="5">
        <v>17877.84</v>
      </c>
      <c r="E939" s="5">
        <v>17799.8</v>
      </c>
      <c r="F939" s="6" t="s">
        <v>3733</v>
      </c>
      <c r="G939" s="7">
        <v>1.4E-3</v>
      </c>
    </row>
    <row r="940" spans="1:7" ht="18" thickBot="1" x14ac:dyDescent="0.3">
      <c r="A940" s="3">
        <v>42541</v>
      </c>
      <c r="B940" s="4">
        <v>17804.87</v>
      </c>
      <c r="C940" s="5">
        <v>17736.87</v>
      </c>
      <c r="D940" s="5">
        <v>17946.36</v>
      </c>
      <c r="E940" s="5">
        <v>17736.87</v>
      </c>
      <c r="F940" s="6" t="s">
        <v>3734</v>
      </c>
      <c r="G940" s="7">
        <v>7.3000000000000001E-3</v>
      </c>
    </row>
    <row r="941" spans="1:7" ht="18" thickBot="1" x14ac:dyDescent="0.3">
      <c r="A941" s="3">
        <v>42538</v>
      </c>
      <c r="B941" s="8">
        <v>17675.16</v>
      </c>
      <c r="C941" s="5">
        <v>17733.439999999999</v>
      </c>
      <c r="D941" s="5">
        <v>17733.439999999999</v>
      </c>
      <c r="E941" s="5">
        <v>17602.78</v>
      </c>
      <c r="F941" s="6" t="s">
        <v>3735</v>
      </c>
      <c r="G941" s="9">
        <v>-3.3E-3</v>
      </c>
    </row>
    <row r="942" spans="1:7" ht="18" thickBot="1" x14ac:dyDescent="0.3">
      <c r="A942" s="3">
        <v>42537</v>
      </c>
      <c r="B942" s="4">
        <v>17733.099999999999</v>
      </c>
      <c r="C942" s="5">
        <v>17602.23</v>
      </c>
      <c r="D942" s="5">
        <v>17754.91</v>
      </c>
      <c r="E942" s="5">
        <v>17471.29</v>
      </c>
      <c r="F942" s="6" t="s">
        <v>3736</v>
      </c>
      <c r="G942" s="7">
        <v>5.3E-3</v>
      </c>
    </row>
    <row r="943" spans="1:7" ht="18" thickBot="1" x14ac:dyDescent="0.3">
      <c r="A943" s="3">
        <v>42536</v>
      </c>
      <c r="B943" s="8">
        <v>17640.169999999998</v>
      </c>
      <c r="C943" s="5">
        <v>17703.650000000001</v>
      </c>
      <c r="D943" s="5">
        <v>17762.96</v>
      </c>
      <c r="E943" s="5">
        <v>17629.009999999998</v>
      </c>
      <c r="F943" s="6" t="s">
        <v>3737</v>
      </c>
      <c r="G943" s="9">
        <v>-2E-3</v>
      </c>
    </row>
    <row r="944" spans="1:7" ht="18" thickBot="1" x14ac:dyDescent="0.3">
      <c r="A944" s="3">
        <v>42535</v>
      </c>
      <c r="B944" s="8">
        <v>17674.82</v>
      </c>
      <c r="C944" s="5">
        <v>17710.77</v>
      </c>
      <c r="D944" s="5">
        <v>17733.919999999998</v>
      </c>
      <c r="E944" s="5">
        <v>17595.79</v>
      </c>
      <c r="F944" s="6" t="s">
        <v>3738</v>
      </c>
      <c r="G944" s="9">
        <v>-3.3E-3</v>
      </c>
    </row>
    <row r="945" spans="1:7" ht="18" thickBot="1" x14ac:dyDescent="0.3">
      <c r="A945" s="3">
        <v>42534</v>
      </c>
      <c r="B945" s="8">
        <v>17732.48</v>
      </c>
      <c r="C945" s="5">
        <v>17830.5</v>
      </c>
      <c r="D945" s="5">
        <v>17893.28</v>
      </c>
      <c r="E945" s="5">
        <v>17731.349999999999</v>
      </c>
      <c r="F945" s="6" t="s">
        <v>3739</v>
      </c>
      <c r="G945" s="9">
        <v>-7.4000000000000003E-3</v>
      </c>
    </row>
    <row r="946" spans="1:7" ht="18" thickBot="1" x14ac:dyDescent="0.3">
      <c r="A946" s="3">
        <v>42531</v>
      </c>
      <c r="B946" s="8">
        <v>17865.34</v>
      </c>
      <c r="C946" s="5">
        <v>17938.82</v>
      </c>
      <c r="D946" s="5">
        <v>17938.82</v>
      </c>
      <c r="E946" s="5">
        <v>17812.34</v>
      </c>
      <c r="F946" s="6" t="s">
        <v>3740</v>
      </c>
      <c r="G946" s="9">
        <v>-6.7000000000000002E-3</v>
      </c>
    </row>
    <row r="947" spans="1:7" ht="18" thickBot="1" x14ac:dyDescent="0.3">
      <c r="A947" s="3">
        <v>42530</v>
      </c>
      <c r="B947" s="8">
        <v>17985.189999999999</v>
      </c>
      <c r="C947" s="5">
        <v>17969.98</v>
      </c>
      <c r="D947" s="5">
        <v>18005.22</v>
      </c>
      <c r="E947" s="5">
        <v>17915.88</v>
      </c>
      <c r="F947" s="6" t="s">
        <v>3741</v>
      </c>
      <c r="G947" s="9">
        <v>-1.1000000000000001E-3</v>
      </c>
    </row>
    <row r="948" spans="1:7" ht="18" thickBot="1" x14ac:dyDescent="0.3">
      <c r="A948" s="3">
        <v>42529</v>
      </c>
      <c r="B948" s="4">
        <v>18005.05</v>
      </c>
      <c r="C948" s="5">
        <v>17931.91</v>
      </c>
      <c r="D948" s="5">
        <v>18016</v>
      </c>
      <c r="E948" s="5">
        <v>17931.91</v>
      </c>
      <c r="F948" s="6" t="s">
        <v>3742</v>
      </c>
      <c r="G948" s="7">
        <v>3.7000000000000002E-3</v>
      </c>
    </row>
    <row r="949" spans="1:7" ht="18" thickBot="1" x14ac:dyDescent="0.3">
      <c r="A949" s="3">
        <v>42528</v>
      </c>
      <c r="B949" s="4">
        <v>17938.28</v>
      </c>
      <c r="C949" s="5">
        <v>17936.22</v>
      </c>
      <c r="D949" s="5">
        <v>18003.23</v>
      </c>
      <c r="E949" s="5">
        <v>17936.22</v>
      </c>
      <c r="F949" s="6" t="s">
        <v>3743</v>
      </c>
      <c r="G949" s="7">
        <v>1E-3</v>
      </c>
    </row>
    <row r="950" spans="1:7" ht="18" thickBot="1" x14ac:dyDescent="0.3">
      <c r="A950" s="3">
        <v>42527</v>
      </c>
      <c r="B950" s="4">
        <v>17920.330000000002</v>
      </c>
      <c r="C950" s="5">
        <v>17825.689999999999</v>
      </c>
      <c r="D950" s="5">
        <v>17949.68</v>
      </c>
      <c r="E950" s="5">
        <v>17822.810000000001</v>
      </c>
      <c r="F950" s="6" t="s">
        <v>3744</v>
      </c>
      <c r="G950" s="7">
        <v>6.4000000000000003E-3</v>
      </c>
    </row>
    <row r="951" spans="1:7" ht="18" thickBot="1" x14ac:dyDescent="0.3">
      <c r="A951" s="3">
        <v>42524</v>
      </c>
      <c r="B951" s="8">
        <v>17807.060000000001</v>
      </c>
      <c r="C951" s="5">
        <v>17799.8</v>
      </c>
      <c r="D951" s="5">
        <v>17833.169999999998</v>
      </c>
      <c r="E951" s="5">
        <v>17689.68</v>
      </c>
      <c r="F951" s="6" t="s">
        <v>3745</v>
      </c>
      <c r="G951" s="9">
        <v>-1.8E-3</v>
      </c>
    </row>
    <row r="952" spans="1:7" ht="18" thickBot="1" x14ac:dyDescent="0.3">
      <c r="A952" s="3">
        <v>42523</v>
      </c>
      <c r="B952" s="4">
        <v>17838.560000000001</v>
      </c>
      <c r="C952" s="5">
        <v>17789.05</v>
      </c>
      <c r="D952" s="5">
        <v>17838.560000000001</v>
      </c>
      <c r="E952" s="5">
        <v>17703.55</v>
      </c>
      <c r="F952" s="6" t="s">
        <v>3746</v>
      </c>
      <c r="G952" s="7">
        <v>2.7000000000000001E-3</v>
      </c>
    </row>
    <row r="953" spans="1:7" ht="18" thickBot="1" x14ac:dyDescent="0.3">
      <c r="A953" s="3">
        <v>42522</v>
      </c>
      <c r="B953" s="4">
        <v>17789.669999999998</v>
      </c>
      <c r="C953" s="5">
        <v>17754.55</v>
      </c>
      <c r="D953" s="5">
        <v>17809.18</v>
      </c>
      <c r="E953" s="5">
        <v>17664.79</v>
      </c>
      <c r="F953" s="6" t="s">
        <v>3747</v>
      </c>
      <c r="G953" s="7">
        <v>1E-4</v>
      </c>
    </row>
    <row r="954" spans="1:7" ht="18" thickBot="1" x14ac:dyDescent="0.3">
      <c r="A954" s="3">
        <v>42521</v>
      </c>
      <c r="B954" s="8">
        <v>17787.2</v>
      </c>
      <c r="C954" s="5">
        <v>17891.5</v>
      </c>
      <c r="D954" s="5">
        <v>17899.240000000002</v>
      </c>
      <c r="E954" s="5">
        <v>17724.03</v>
      </c>
      <c r="F954" s="6" t="s">
        <v>3748</v>
      </c>
      <c r="G954" s="9">
        <v>-4.7999999999999996E-3</v>
      </c>
    </row>
    <row r="955" spans="1:7" ht="18" thickBot="1" x14ac:dyDescent="0.3">
      <c r="A955" s="3">
        <v>42517</v>
      </c>
      <c r="B955" s="4">
        <v>17873.22</v>
      </c>
      <c r="C955" s="5">
        <v>17826.849999999999</v>
      </c>
      <c r="D955" s="5">
        <v>17873.22</v>
      </c>
      <c r="E955" s="5">
        <v>17824.73</v>
      </c>
      <c r="F955" s="6" t="s">
        <v>3749</v>
      </c>
      <c r="G955" s="7">
        <v>2.5000000000000001E-3</v>
      </c>
    </row>
    <row r="956" spans="1:7" ht="18" thickBot="1" x14ac:dyDescent="0.3">
      <c r="A956" s="3">
        <v>42516</v>
      </c>
      <c r="B956" s="8">
        <v>17828.29</v>
      </c>
      <c r="C956" s="5">
        <v>17859.52</v>
      </c>
      <c r="D956" s="5">
        <v>17888.66</v>
      </c>
      <c r="E956" s="5">
        <v>17803.82</v>
      </c>
      <c r="F956" s="6" t="s">
        <v>3750</v>
      </c>
      <c r="G956" s="9">
        <v>-1.2999999999999999E-3</v>
      </c>
    </row>
    <row r="957" spans="1:7" ht="18" thickBot="1" x14ac:dyDescent="0.3">
      <c r="A957" s="3">
        <v>42515</v>
      </c>
      <c r="B957" s="4">
        <v>17851.509999999998</v>
      </c>
      <c r="C957" s="5">
        <v>17735.09</v>
      </c>
      <c r="D957" s="5">
        <v>17891.71</v>
      </c>
      <c r="E957" s="5">
        <v>17735.09</v>
      </c>
      <c r="F957" s="6" t="s">
        <v>3751</v>
      </c>
      <c r="G957" s="7">
        <v>8.2000000000000007E-3</v>
      </c>
    </row>
    <row r="958" spans="1:7" ht="18" thickBot="1" x14ac:dyDescent="0.3">
      <c r="A958" s="3">
        <v>42514</v>
      </c>
      <c r="B958" s="4">
        <v>17706.05</v>
      </c>
      <c r="C958" s="5">
        <v>17525.189999999999</v>
      </c>
      <c r="D958" s="5">
        <v>17742.59</v>
      </c>
      <c r="E958" s="5">
        <v>17525.189999999999</v>
      </c>
      <c r="F958" s="6" t="s">
        <v>3752</v>
      </c>
      <c r="G958" s="7">
        <v>1.2200000000000001E-2</v>
      </c>
    </row>
    <row r="959" spans="1:7" ht="18" thickBot="1" x14ac:dyDescent="0.3">
      <c r="A959" s="3">
        <v>42513</v>
      </c>
      <c r="B959" s="8">
        <v>17492.93</v>
      </c>
      <c r="C959" s="5">
        <v>17507.04</v>
      </c>
      <c r="D959" s="5">
        <v>17550.7</v>
      </c>
      <c r="E959" s="5">
        <v>17480.05</v>
      </c>
      <c r="F959" s="6" t="s">
        <v>3753</v>
      </c>
      <c r="G959" s="9">
        <v>-5.0000000000000001E-4</v>
      </c>
    </row>
    <row r="960" spans="1:7" ht="18" thickBot="1" x14ac:dyDescent="0.3">
      <c r="A960" s="3">
        <v>42510</v>
      </c>
      <c r="B960" s="4">
        <v>17500.939999999999</v>
      </c>
      <c r="C960" s="5">
        <v>17437.32</v>
      </c>
      <c r="D960" s="5">
        <v>17571.75</v>
      </c>
      <c r="E960" s="5">
        <v>17437.32</v>
      </c>
      <c r="F960" s="6" t="s">
        <v>3754</v>
      </c>
      <c r="G960" s="7">
        <v>3.8E-3</v>
      </c>
    </row>
    <row r="961" spans="1:7" ht="18" thickBot="1" x14ac:dyDescent="0.3">
      <c r="A961" s="3">
        <v>42509</v>
      </c>
      <c r="B961" s="8">
        <v>17435.400000000001</v>
      </c>
      <c r="C961" s="5">
        <v>17514.16</v>
      </c>
      <c r="D961" s="5">
        <v>17514.16</v>
      </c>
      <c r="E961" s="5">
        <v>17331.07</v>
      </c>
      <c r="F961" s="6" t="s">
        <v>3755</v>
      </c>
      <c r="G961" s="9">
        <v>-5.1999999999999998E-3</v>
      </c>
    </row>
    <row r="962" spans="1:7" ht="18" thickBot="1" x14ac:dyDescent="0.3">
      <c r="A962" s="3">
        <v>42508</v>
      </c>
      <c r="B962" s="8">
        <v>17526.62</v>
      </c>
      <c r="C962" s="5">
        <v>17501.28</v>
      </c>
      <c r="D962" s="5">
        <v>17636.22</v>
      </c>
      <c r="E962" s="5">
        <v>17418.21</v>
      </c>
      <c r="F962" s="6" t="s">
        <v>3756</v>
      </c>
      <c r="G962" s="9">
        <v>-2.0000000000000001E-4</v>
      </c>
    </row>
    <row r="963" spans="1:7" ht="18" thickBot="1" x14ac:dyDescent="0.3">
      <c r="A963" s="3">
        <v>42507</v>
      </c>
      <c r="B963" s="8">
        <v>17529.98</v>
      </c>
      <c r="C963" s="5">
        <v>17701.46</v>
      </c>
      <c r="D963" s="5">
        <v>17701.46</v>
      </c>
      <c r="E963" s="5">
        <v>17469.919999999998</v>
      </c>
      <c r="F963" s="6" t="s">
        <v>3681</v>
      </c>
      <c r="G963" s="9">
        <v>-1.0200000000000001E-2</v>
      </c>
    </row>
    <row r="964" spans="1:7" ht="18" thickBot="1" x14ac:dyDescent="0.3">
      <c r="A964" s="3">
        <v>42506</v>
      </c>
      <c r="B964" s="4">
        <v>17710.71</v>
      </c>
      <c r="C964" s="5">
        <v>17531.759999999998</v>
      </c>
      <c r="D964" s="5">
        <v>17755.8</v>
      </c>
      <c r="E964" s="5">
        <v>17531.759999999998</v>
      </c>
      <c r="F964" s="6" t="s">
        <v>3757</v>
      </c>
      <c r="G964" s="7">
        <v>0.01</v>
      </c>
    </row>
    <row r="965" spans="1:7" ht="18" thickBot="1" x14ac:dyDescent="0.3">
      <c r="A965" s="3">
        <v>42503</v>
      </c>
      <c r="B965" s="8">
        <v>17535.32</v>
      </c>
      <c r="C965" s="5">
        <v>17711.12</v>
      </c>
      <c r="D965" s="5">
        <v>17734.740000000002</v>
      </c>
      <c r="E965" s="5">
        <v>17512.48</v>
      </c>
      <c r="F965" s="6" t="s">
        <v>3758</v>
      </c>
      <c r="G965" s="9">
        <v>-1.0500000000000001E-2</v>
      </c>
    </row>
    <row r="966" spans="1:7" ht="18" thickBot="1" x14ac:dyDescent="0.3">
      <c r="A966" s="3">
        <v>42502</v>
      </c>
      <c r="B966" s="4">
        <v>17720.5</v>
      </c>
      <c r="C966" s="5">
        <v>17722.009999999998</v>
      </c>
      <c r="D966" s="5">
        <v>17798.189999999999</v>
      </c>
      <c r="E966" s="5">
        <v>17625.38</v>
      </c>
      <c r="F966" s="6" t="s">
        <v>3759</v>
      </c>
      <c r="G966" s="7">
        <v>5.0000000000000001E-4</v>
      </c>
    </row>
    <row r="967" spans="1:7" ht="18" thickBot="1" x14ac:dyDescent="0.3">
      <c r="A967" s="3">
        <v>42501</v>
      </c>
      <c r="B967" s="8">
        <v>17711.12</v>
      </c>
      <c r="C967" s="5">
        <v>17919.03</v>
      </c>
      <c r="D967" s="5">
        <v>17919.03</v>
      </c>
      <c r="E967" s="5">
        <v>17711.05</v>
      </c>
      <c r="F967" s="6" t="s">
        <v>3760</v>
      </c>
      <c r="G967" s="9">
        <v>-1.21E-2</v>
      </c>
    </row>
    <row r="968" spans="1:7" ht="18" thickBot="1" x14ac:dyDescent="0.3">
      <c r="A968" s="3">
        <v>42500</v>
      </c>
      <c r="B968" s="4">
        <v>17928.349999999999</v>
      </c>
      <c r="C968" s="5">
        <v>17726.66</v>
      </c>
      <c r="D968" s="5">
        <v>17934.61</v>
      </c>
      <c r="E968" s="5">
        <v>17726.66</v>
      </c>
      <c r="F968" s="6" t="s">
        <v>3761</v>
      </c>
      <c r="G968" s="7">
        <v>1.26E-2</v>
      </c>
    </row>
    <row r="969" spans="1:7" ht="18" thickBot="1" x14ac:dyDescent="0.3">
      <c r="A969" s="3">
        <v>42499</v>
      </c>
      <c r="B969" s="8">
        <v>17705.91</v>
      </c>
      <c r="C969" s="5">
        <v>17743.849999999999</v>
      </c>
      <c r="D969" s="5">
        <v>17783.16</v>
      </c>
      <c r="E969" s="5">
        <v>17668.38</v>
      </c>
      <c r="F969" s="6" t="s">
        <v>3762</v>
      </c>
      <c r="G969" s="9">
        <v>-2E-3</v>
      </c>
    </row>
    <row r="970" spans="1:7" ht="18" thickBot="1" x14ac:dyDescent="0.3">
      <c r="A970" s="3">
        <v>42496</v>
      </c>
      <c r="B970" s="4">
        <v>17740.63</v>
      </c>
      <c r="C970" s="5">
        <v>17650.3</v>
      </c>
      <c r="D970" s="5">
        <v>17744.54</v>
      </c>
      <c r="E970" s="5">
        <v>17580.38</v>
      </c>
      <c r="F970" s="6" t="s">
        <v>3763</v>
      </c>
      <c r="G970" s="7">
        <v>4.4999999999999997E-3</v>
      </c>
    </row>
    <row r="971" spans="1:7" ht="18" thickBot="1" x14ac:dyDescent="0.3">
      <c r="A971" s="3">
        <v>42495</v>
      </c>
      <c r="B971" s="4">
        <v>17660.71</v>
      </c>
      <c r="C971" s="5">
        <v>17664.48</v>
      </c>
      <c r="D971" s="5">
        <v>17736.11</v>
      </c>
      <c r="E971" s="5">
        <v>17615.82</v>
      </c>
      <c r="F971" s="6" t="s">
        <v>3764</v>
      </c>
      <c r="G971" s="7">
        <v>5.0000000000000001E-4</v>
      </c>
    </row>
    <row r="972" spans="1:7" ht="18" thickBot="1" x14ac:dyDescent="0.3">
      <c r="A972" s="3">
        <v>42494</v>
      </c>
      <c r="B972" s="8">
        <v>17651.259999999998</v>
      </c>
      <c r="C972" s="5">
        <v>17735.02</v>
      </c>
      <c r="D972" s="5">
        <v>17738.060000000001</v>
      </c>
      <c r="E972" s="5">
        <v>17609.009999999998</v>
      </c>
      <c r="F972" s="6" t="s">
        <v>3765</v>
      </c>
      <c r="G972" s="9">
        <v>-5.5999999999999999E-3</v>
      </c>
    </row>
    <row r="973" spans="1:7" ht="18" thickBot="1" x14ac:dyDescent="0.3">
      <c r="A973" s="3">
        <v>42493</v>
      </c>
      <c r="B973" s="8">
        <v>17750.91</v>
      </c>
      <c r="C973" s="5">
        <v>17870.75</v>
      </c>
      <c r="D973" s="5">
        <v>17870.75</v>
      </c>
      <c r="E973" s="5">
        <v>17670.88</v>
      </c>
      <c r="F973" s="6" t="s">
        <v>3766</v>
      </c>
      <c r="G973" s="9">
        <v>-7.7999999999999996E-3</v>
      </c>
    </row>
    <row r="974" spans="1:7" ht="18" thickBot="1" x14ac:dyDescent="0.3">
      <c r="A974" s="3">
        <v>42492</v>
      </c>
      <c r="B974" s="4">
        <v>17891.16</v>
      </c>
      <c r="C974" s="5">
        <v>17783.78</v>
      </c>
      <c r="D974" s="5">
        <v>17912.349999999999</v>
      </c>
      <c r="E974" s="5">
        <v>17773.71</v>
      </c>
      <c r="F974" s="6" t="s">
        <v>3767</v>
      </c>
      <c r="G974" s="7">
        <v>6.6E-3</v>
      </c>
    </row>
    <row r="975" spans="1:7" ht="18" thickBot="1" x14ac:dyDescent="0.3">
      <c r="A975" s="3">
        <v>42489</v>
      </c>
      <c r="B975" s="8">
        <v>17773.64</v>
      </c>
      <c r="C975" s="5">
        <v>17813.09</v>
      </c>
      <c r="D975" s="5">
        <v>17814.830000000002</v>
      </c>
      <c r="E975" s="5">
        <v>17651.98</v>
      </c>
      <c r="F975" s="6" t="s">
        <v>3768</v>
      </c>
      <c r="G975" s="9">
        <v>-3.2000000000000002E-3</v>
      </c>
    </row>
    <row r="976" spans="1:7" ht="18" thickBot="1" x14ac:dyDescent="0.3">
      <c r="A976" s="3">
        <v>42488</v>
      </c>
      <c r="B976" s="8">
        <v>17830.759999999998</v>
      </c>
      <c r="C976" s="5">
        <v>18023.88</v>
      </c>
      <c r="D976" s="5">
        <v>18035.73</v>
      </c>
      <c r="E976" s="5">
        <v>17796.55</v>
      </c>
      <c r="F976" s="6" t="s">
        <v>3769</v>
      </c>
      <c r="G976" s="9">
        <v>-1.17E-2</v>
      </c>
    </row>
    <row r="977" spans="1:7" ht="18" thickBot="1" x14ac:dyDescent="0.3">
      <c r="A977" s="3">
        <v>42487</v>
      </c>
      <c r="B977" s="4">
        <v>18041.55</v>
      </c>
      <c r="C977" s="5">
        <v>17996.14</v>
      </c>
      <c r="D977" s="5">
        <v>18084.66</v>
      </c>
      <c r="E977" s="5">
        <v>17920.259999999998</v>
      </c>
      <c r="F977" s="6" t="s">
        <v>3770</v>
      </c>
      <c r="G977" s="7">
        <v>2.8E-3</v>
      </c>
    </row>
    <row r="978" spans="1:7" ht="18" thickBot="1" x14ac:dyDescent="0.3">
      <c r="A978" s="3">
        <v>42486</v>
      </c>
      <c r="B978" s="4">
        <v>17990.32</v>
      </c>
      <c r="C978" s="5">
        <v>17987.38</v>
      </c>
      <c r="D978" s="5">
        <v>18043.77</v>
      </c>
      <c r="E978" s="5">
        <v>17934.169999999998</v>
      </c>
      <c r="F978" s="6" t="s">
        <v>3771</v>
      </c>
      <c r="G978" s="7">
        <v>6.9999999999999999E-4</v>
      </c>
    </row>
    <row r="979" spans="1:7" ht="18" thickBot="1" x14ac:dyDescent="0.3">
      <c r="A979" s="3">
        <v>42485</v>
      </c>
      <c r="B979" s="8">
        <v>17977.240000000002</v>
      </c>
      <c r="C979" s="5">
        <v>17990.939999999999</v>
      </c>
      <c r="D979" s="5">
        <v>17990.939999999999</v>
      </c>
      <c r="E979" s="5">
        <v>17855.55</v>
      </c>
      <c r="F979" s="6" t="s">
        <v>3772</v>
      </c>
      <c r="G979" s="9">
        <v>-1.5E-3</v>
      </c>
    </row>
    <row r="980" spans="1:7" ht="18" thickBot="1" x14ac:dyDescent="0.3">
      <c r="A980" s="3">
        <v>42482</v>
      </c>
      <c r="B980" s="4">
        <v>18003.75</v>
      </c>
      <c r="C980" s="5">
        <v>17985.05</v>
      </c>
      <c r="D980" s="5">
        <v>18026.849999999999</v>
      </c>
      <c r="E980" s="5">
        <v>17909.89</v>
      </c>
      <c r="F980" s="6" t="s">
        <v>3773</v>
      </c>
      <c r="G980" s="7">
        <v>1.1999999999999999E-3</v>
      </c>
    </row>
    <row r="981" spans="1:7" ht="18" thickBot="1" x14ac:dyDescent="0.3">
      <c r="A981" s="3">
        <v>42481</v>
      </c>
      <c r="B981" s="8">
        <v>17982.52</v>
      </c>
      <c r="C981" s="5">
        <v>18092.84</v>
      </c>
      <c r="D981" s="5">
        <v>18107.29</v>
      </c>
      <c r="E981" s="5">
        <v>17963.89</v>
      </c>
      <c r="F981" s="6" t="s">
        <v>3774</v>
      </c>
      <c r="G981" s="9">
        <v>-6.3E-3</v>
      </c>
    </row>
    <row r="982" spans="1:7" ht="18" thickBot="1" x14ac:dyDescent="0.3">
      <c r="A982" s="3">
        <v>42480</v>
      </c>
      <c r="B982" s="4">
        <v>18096.27</v>
      </c>
      <c r="C982" s="5">
        <v>18059.490000000002</v>
      </c>
      <c r="D982" s="5">
        <v>18167.63</v>
      </c>
      <c r="E982" s="5">
        <v>18031.21</v>
      </c>
      <c r="F982" s="6" t="s">
        <v>3775</v>
      </c>
      <c r="G982" s="7">
        <v>2.3999999999999998E-3</v>
      </c>
    </row>
    <row r="983" spans="1:7" ht="18" thickBot="1" x14ac:dyDescent="0.3">
      <c r="A983" s="3">
        <v>42479</v>
      </c>
      <c r="B983" s="4">
        <v>18053.599999999999</v>
      </c>
      <c r="C983" s="5">
        <v>18012.099999999999</v>
      </c>
      <c r="D983" s="5">
        <v>18103.46</v>
      </c>
      <c r="E983" s="5">
        <v>17984.43</v>
      </c>
      <c r="F983" s="6" t="s">
        <v>3776</v>
      </c>
      <c r="G983" s="7">
        <v>2.7000000000000001E-3</v>
      </c>
    </row>
    <row r="984" spans="1:7" ht="18" thickBot="1" x14ac:dyDescent="0.3">
      <c r="A984" s="3">
        <v>42478</v>
      </c>
      <c r="B984" s="4">
        <v>18004.16</v>
      </c>
      <c r="C984" s="5">
        <v>17890.2</v>
      </c>
      <c r="D984" s="5">
        <v>18009.53</v>
      </c>
      <c r="E984" s="5">
        <v>17848.22</v>
      </c>
      <c r="F984" s="6" t="s">
        <v>3777</v>
      </c>
      <c r="G984" s="7">
        <v>6.0000000000000001E-3</v>
      </c>
    </row>
    <row r="985" spans="1:7" ht="18" thickBot="1" x14ac:dyDescent="0.3">
      <c r="A985" s="3">
        <v>42475</v>
      </c>
      <c r="B985" s="8">
        <v>17897.46</v>
      </c>
      <c r="C985" s="5">
        <v>17925.95</v>
      </c>
      <c r="D985" s="5">
        <v>17937.650000000001</v>
      </c>
      <c r="E985" s="5">
        <v>17867.41</v>
      </c>
      <c r="F985" s="6" t="s">
        <v>1258</v>
      </c>
      <c r="G985" s="9">
        <v>-1.6000000000000001E-3</v>
      </c>
    </row>
    <row r="986" spans="1:7" ht="18" thickBot="1" x14ac:dyDescent="0.3">
      <c r="A986" s="3">
        <v>42474</v>
      </c>
      <c r="B986" s="4">
        <v>17926.43</v>
      </c>
      <c r="C986" s="5">
        <v>17912.25</v>
      </c>
      <c r="D986" s="5">
        <v>17962.14</v>
      </c>
      <c r="E986" s="5">
        <v>17885.439999999999</v>
      </c>
      <c r="F986" s="6" t="s">
        <v>3778</v>
      </c>
      <c r="G986" s="7">
        <v>1E-3</v>
      </c>
    </row>
    <row r="987" spans="1:7" ht="18" thickBot="1" x14ac:dyDescent="0.3">
      <c r="A987" s="3">
        <v>42473</v>
      </c>
      <c r="B987" s="4">
        <v>17908.28</v>
      </c>
      <c r="C987" s="5">
        <v>17741.66</v>
      </c>
      <c r="D987" s="5">
        <v>17918.349999999999</v>
      </c>
      <c r="E987" s="5">
        <v>17741.66</v>
      </c>
      <c r="F987" s="6" t="s">
        <v>3779</v>
      </c>
      <c r="G987" s="7">
        <v>1.06E-2</v>
      </c>
    </row>
    <row r="988" spans="1:7" ht="18" thickBot="1" x14ac:dyDescent="0.3">
      <c r="A988" s="3">
        <v>42472</v>
      </c>
      <c r="B988" s="4">
        <v>17721.25</v>
      </c>
      <c r="C988" s="5">
        <v>17571.34</v>
      </c>
      <c r="D988" s="5">
        <v>17744.43</v>
      </c>
      <c r="E988" s="5">
        <v>17553.57</v>
      </c>
      <c r="F988" s="6" t="s">
        <v>3780</v>
      </c>
      <c r="G988" s="7">
        <v>9.4000000000000004E-3</v>
      </c>
    </row>
    <row r="989" spans="1:7" ht="18" thickBot="1" x14ac:dyDescent="0.3">
      <c r="A989" s="3">
        <v>42471</v>
      </c>
      <c r="B989" s="8">
        <v>17556.41</v>
      </c>
      <c r="C989" s="5">
        <v>17586.48</v>
      </c>
      <c r="D989" s="5">
        <v>17731.63</v>
      </c>
      <c r="E989" s="5">
        <v>17555.900000000001</v>
      </c>
      <c r="F989" s="6" t="s">
        <v>3781</v>
      </c>
      <c r="G989" s="9">
        <v>-1.1999999999999999E-3</v>
      </c>
    </row>
    <row r="990" spans="1:7" ht="18" thickBot="1" x14ac:dyDescent="0.3">
      <c r="A990" s="3">
        <v>42468</v>
      </c>
      <c r="B990" s="4">
        <v>17576.96</v>
      </c>
      <c r="C990" s="5">
        <v>17555.39</v>
      </c>
      <c r="D990" s="5">
        <v>17694.509999999998</v>
      </c>
      <c r="E990" s="5">
        <v>17528.16</v>
      </c>
      <c r="F990" s="6" t="s">
        <v>3782</v>
      </c>
      <c r="G990" s="7">
        <v>2E-3</v>
      </c>
    </row>
    <row r="991" spans="1:7" ht="18" thickBot="1" x14ac:dyDescent="0.3">
      <c r="A991" s="3">
        <v>42467</v>
      </c>
      <c r="B991" s="8">
        <v>17541.96</v>
      </c>
      <c r="C991" s="5">
        <v>17687.28</v>
      </c>
      <c r="D991" s="5">
        <v>17687.28</v>
      </c>
      <c r="E991" s="5">
        <v>17484.23</v>
      </c>
      <c r="F991" s="6" t="s">
        <v>3783</v>
      </c>
      <c r="G991" s="9">
        <v>-9.7999999999999997E-3</v>
      </c>
    </row>
    <row r="992" spans="1:7" ht="18" thickBot="1" x14ac:dyDescent="0.3">
      <c r="A992" s="3">
        <v>42466</v>
      </c>
      <c r="B992" s="4">
        <v>17716.05</v>
      </c>
      <c r="C992" s="5">
        <v>17605.45</v>
      </c>
      <c r="D992" s="5">
        <v>17723.55</v>
      </c>
      <c r="E992" s="5">
        <v>17542.54</v>
      </c>
      <c r="F992" s="6" t="s">
        <v>1843</v>
      </c>
      <c r="G992" s="7">
        <v>6.4000000000000003E-3</v>
      </c>
    </row>
    <row r="993" spans="1:7" ht="18" thickBot="1" x14ac:dyDescent="0.3">
      <c r="A993" s="3">
        <v>42465</v>
      </c>
      <c r="B993" s="8">
        <v>17603.32</v>
      </c>
      <c r="C993" s="5">
        <v>17718.03</v>
      </c>
      <c r="D993" s="5">
        <v>17718.03</v>
      </c>
      <c r="E993" s="5">
        <v>17579.560000000001</v>
      </c>
      <c r="F993" s="6" t="s">
        <v>3784</v>
      </c>
      <c r="G993" s="9">
        <v>-7.4999999999999997E-3</v>
      </c>
    </row>
    <row r="994" spans="1:7" ht="18" thickBot="1" x14ac:dyDescent="0.3">
      <c r="A994" s="3">
        <v>42464</v>
      </c>
      <c r="B994" s="8">
        <v>17737</v>
      </c>
      <c r="C994" s="5">
        <v>17799.39</v>
      </c>
      <c r="D994" s="5">
        <v>17806.38</v>
      </c>
      <c r="E994" s="5">
        <v>17710.669999999998</v>
      </c>
      <c r="F994" s="6" t="s">
        <v>3785</v>
      </c>
      <c r="G994" s="9">
        <v>-3.0999999999999999E-3</v>
      </c>
    </row>
    <row r="995" spans="1:7" ht="18" thickBot="1" x14ac:dyDescent="0.3">
      <c r="A995" s="3">
        <v>42461</v>
      </c>
      <c r="B995" s="4">
        <v>17792.75</v>
      </c>
      <c r="C995" s="5">
        <v>17661.740000000002</v>
      </c>
      <c r="D995" s="5">
        <v>17811.48</v>
      </c>
      <c r="E995" s="5">
        <v>17568.02</v>
      </c>
      <c r="F995" s="6" t="s">
        <v>1139</v>
      </c>
      <c r="G995" s="7">
        <v>6.1000000000000004E-3</v>
      </c>
    </row>
    <row r="996" spans="1:7" ht="18" thickBot="1" x14ac:dyDescent="0.3">
      <c r="A996" s="3">
        <v>42460</v>
      </c>
      <c r="B996" s="8">
        <v>17685.09</v>
      </c>
      <c r="C996" s="5">
        <v>17716.05</v>
      </c>
      <c r="D996" s="5">
        <v>17755.7</v>
      </c>
      <c r="E996" s="5">
        <v>17669.72</v>
      </c>
      <c r="F996" s="6" t="s">
        <v>3786</v>
      </c>
      <c r="G996" s="9">
        <v>-1.8E-3</v>
      </c>
    </row>
    <row r="997" spans="1:7" ht="18" thickBot="1" x14ac:dyDescent="0.3">
      <c r="A997" s="3">
        <v>42459</v>
      </c>
      <c r="B997" s="4">
        <v>17716.66</v>
      </c>
      <c r="C997" s="5">
        <v>17652.36</v>
      </c>
      <c r="D997" s="5">
        <v>17790.11</v>
      </c>
      <c r="E997" s="5">
        <v>17652.36</v>
      </c>
      <c r="F997" s="6" t="s">
        <v>3787</v>
      </c>
      <c r="G997" s="7">
        <v>4.7000000000000002E-3</v>
      </c>
    </row>
    <row r="998" spans="1:7" ht="18" thickBot="1" x14ac:dyDescent="0.3">
      <c r="A998" s="3">
        <v>42458</v>
      </c>
      <c r="B998" s="4">
        <v>17633.11</v>
      </c>
      <c r="C998" s="5">
        <v>17512.580000000002</v>
      </c>
      <c r="D998" s="5">
        <v>17642.810000000001</v>
      </c>
      <c r="E998" s="5">
        <v>17434.27</v>
      </c>
      <c r="F998" s="6" t="s">
        <v>3788</v>
      </c>
      <c r="G998" s="7">
        <v>5.5999999999999999E-3</v>
      </c>
    </row>
    <row r="999" spans="1:7" ht="18" thickBot="1" x14ac:dyDescent="0.3">
      <c r="A999" s="3">
        <v>42457</v>
      </c>
      <c r="B999" s="4">
        <v>17535.39</v>
      </c>
      <c r="C999" s="5">
        <v>17526.080000000002</v>
      </c>
      <c r="D999" s="5">
        <v>17583.810000000001</v>
      </c>
      <c r="E999" s="5">
        <v>17493.03</v>
      </c>
      <c r="F999" s="6" t="s">
        <v>3789</v>
      </c>
      <c r="G999" s="7">
        <v>1.1000000000000001E-3</v>
      </c>
    </row>
    <row r="1000" spans="1:7" ht="18" thickBot="1" x14ac:dyDescent="0.3">
      <c r="A1000" s="3">
        <v>42453</v>
      </c>
      <c r="B1000" s="4">
        <v>17515.73</v>
      </c>
      <c r="C1000" s="5">
        <v>17485.330000000002</v>
      </c>
      <c r="D1000" s="5">
        <v>17517.14</v>
      </c>
      <c r="E1000" s="5">
        <v>17399.009999999998</v>
      </c>
      <c r="F1000" s="6" t="s">
        <v>3790</v>
      </c>
      <c r="G1000" s="7">
        <v>8.0000000000000004E-4</v>
      </c>
    </row>
    <row r="1001" spans="1:7" ht="18" thickBot="1" x14ac:dyDescent="0.3">
      <c r="A1001" s="3">
        <v>42452</v>
      </c>
      <c r="B1001" s="8">
        <v>17502.59</v>
      </c>
      <c r="C1001" s="5">
        <v>17588.810000000001</v>
      </c>
      <c r="D1001" s="5">
        <v>17588.810000000001</v>
      </c>
      <c r="E1001" s="5">
        <v>17486.27</v>
      </c>
      <c r="F1001" s="6" t="s">
        <v>3791</v>
      </c>
      <c r="G1001" s="9">
        <v>-4.4999999999999997E-3</v>
      </c>
    </row>
    <row r="1002" spans="1:7" ht="18" thickBot="1" x14ac:dyDescent="0.3">
      <c r="A1002" s="3">
        <v>42451</v>
      </c>
      <c r="B1002" s="8">
        <v>17582.57</v>
      </c>
      <c r="C1002" s="5">
        <v>17602.71</v>
      </c>
      <c r="D1002" s="5">
        <v>17648.939999999999</v>
      </c>
      <c r="E1002" s="5">
        <v>17540.419999999998</v>
      </c>
      <c r="F1002" s="6" t="s">
        <v>3792</v>
      </c>
      <c r="G1002" s="9">
        <v>-2.3E-3</v>
      </c>
    </row>
    <row r="1003" spans="1:7" ht="18" thickBot="1" x14ac:dyDescent="0.3">
      <c r="A1003" s="3">
        <v>42450</v>
      </c>
      <c r="B1003" s="4">
        <v>17623.87</v>
      </c>
      <c r="C1003" s="5">
        <v>17589.7</v>
      </c>
      <c r="D1003" s="5">
        <v>17644.97</v>
      </c>
      <c r="E1003" s="5">
        <v>17551.28</v>
      </c>
      <c r="F1003" s="6" t="s">
        <v>3793</v>
      </c>
      <c r="G1003" s="7">
        <v>1.1999999999999999E-3</v>
      </c>
    </row>
    <row r="1004" spans="1:7" ht="18" thickBot="1" x14ac:dyDescent="0.3">
      <c r="A1004" s="3">
        <v>42447</v>
      </c>
      <c r="B1004" s="4">
        <v>17602.3</v>
      </c>
      <c r="C1004" s="5">
        <v>17481.490000000002</v>
      </c>
      <c r="D1004" s="5">
        <v>17620.580000000002</v>
      </c>
      <c r="E1004" s="5">
        <v>17481.490000000002</v>
      </c>
      <c r="F1004" s="6" t="s">
        <v>3794</v>
      </c>
      <c r="G1004" s="7">
        <v>6.8999999999999999E-3</v>
      </c>
    </row>
    <row r="1005" spans="1:7" ht="18" thickBot="1" x14ac:dyDescent="0.3">
      <c r="A1005" s="3">
        <v>42446</v>
      </c>
      <c r="B1005" s="4">
        <v>17481.490000000002</v>
      </c>
      <c r="C1005" s="5">
        <v>17321.38</v>
      </c>
      <c r="D1005" s="5">
        <v>17529.009999999998</v>
      </c>
      <c r="E1005" s="5">
        <v>17297.650000000001</v>
      </c>
      <c r="F1005" s="6" t="s">
        <v>3795</v>
      </c>
      <c r="G1005" s="7">
        <v>8.9999999999999993E-3</v>
      </c>
    </row>
    <row r="1006" spans="1:7" ht="18" thickBot="1" x14ac:dyDescent="0.3">
      <c r="A1006" s="3">
        <v>42445</v>
      </c>
      <c r="B1006" s="4">
        <v>17325.759999999998</v>
      </c>
      <c r="C1006" s="5">
        <v>17249.34</v>
      </c>
      <c r="D1006" s="5">
        <v>17379.18</v>
      </c>
      <c r="E1006" s="5">
        <v>17204.07</v>
      </c>
      <c r="F1006" s="6" t="s">
        <v>3796</v>
      </c>
      <c r="G1006" s="7">
        <v>4.3E-3</v>
      </c>
    </row>
    <row r="1007" spans="1:7" ht="18" thickBot="1" x14ac:dyDescent="0.3">
      <c r="A1007" s="3">
        <v>42444</v>
      </c>
      <c r="B1007" s="4">
        <v>17251.53</v>
      </c>
      <c r="C1007" s="5">
        <v>17217.150000000001</v>
      </c>
      <c r="D1007" s="5">
        <v>17251.7</v>
      </c>
      <c r="E1007" s="5">
        <v>17120.349999999999</v>
      </c>
      <c r="F1007" s="6" t="s">
        <v>3797</v>
      </c>
      <c r="G1007" s="7">
        <v>1.2999999999999999E-3</v>
      </c>
    </row>
    <row r="1008" spans="1:7" ht="18" thickBot="1" x14ac:dyDescent="0.3">
      <c r="A1008" s="3">
        <v>42443</v>
      </c>
      <c r="B1008" s="4">
        <v>17229.13</v>
      </c>
      <c r="C1008" s="5">
        <v>17207.490000000002</v>
      </c>
      <c r="D1008" s="5">
        <v>17275.07</v>
      </c>
      <c r="E1008" s="5">
        <v>17161.16</v>
      </c>
      <c r="F1008" s="6" t="s">
        <v>3798</v>
      </c>
      <c r="G1008" s="7">
        <v>8.9999999999999998E-4</v>
      </c>
    </row>
    <row r="1009" spans="1:7" ht="18" thickBot="1" x14ac:dyDescent="0.3">
      <c r="A1009" s="3">
        <v>42440</v>
      </c>
      <c r="B1009" s="4">
        <v>17213.310000000001</v>
      </c>
      <c r="C1009" s="5">
        <v>17014.990000000002</v>
      </c>
      <c r="D1009" s="5">
        <v>17220.09</v>
      </c>
      <c r="E1009" s="5">
        <v>17014.990000000002</v>
      </c>
      <c r="F1009" s="6" t="s">
        <v>3799</v>
      </c>
      <c r="G1009" s="7">
        <v>1.2800000000000001E-2</v>
      </c>
    </row>
    <row r="1010" spans="1:7" ht="18" thickBot="1" x14ac:dyDescent="0.3">
      <c r="A1010" s="3">
        <v>42439</v>
      </c>
      <c r="B1010" s="8">
        <v>16995.13</v>
      </c>
      <c r="C1010" s="5">
        <v>17006.05</v>
      </c>
      <c r="D1010" s="5">
        <v>17130.11</v>
      </c>
      <c r="E1010" s="5">
        <v>16821.86</v>
      </c>
      <c r="F1010" s="6" t="s">
        <v>3800</v>
      </c>
      <c r="G1010" s="9">
        <v>-2.9999999999999997E-4</v>
      </c>
    </row>
    <row r="1011" spans="1:7" ht="18" thickBot="1" x14ac:dyDescent="0.3">
      <c r="A1011" s="3">
        <v>42438</v>
      </c>
      <c r="B1011" s="4">
        <v>17000.36</v>
      </c>
      <c r="C1011" s="5">
        <v>16969.169999999998</v>
      </c>
      <c r="D1011" s="5">
        <v>17048.5</v>
      </c>
      <c r="E1011" s="5">
        <v>16947.939999999999</v>
      </c>
      <c r="F1011" s="6" t="s">
        <v>3801</v>
      </c>
      <c r="G1011" s="7">
        <v>2.0999999999999999E-3</v>
      </c>
    </row>
    <row r="1012" spans="1:7" ht="18" thickBot="1" x14ac:dyDescent="0.3">
      <c r="A1012" s="3">
        <v>42437</v>
      </c>
      <c r="B1012" s="8">
        <v>16964.099999999999</v>
      </c>
      <c r="C1012" s="5">
        <v>17050.669999999998</v>
      </c>
      <c r="D1012" s="5">
        <v>17072.79</v>
      </c>
      <c r="E1012" s="5">
        <v>16921.509999999998</v>
      </c>
      <c r="F1012" s="6" t="s">
        <v>3802</v>
      </c>
      <c r="G1012" s="9">
        <v>-6.4000000000000003E-3</v>
      </c>
    </row>
    <row r="1013" spans="1:7" ht="18" thickBot="1" x14ac:dyDescent="0.3">
      <c r="A1013" s="3">
        <v>42436</v>
      </c>
      <c r="B1013" s="4">
        <v>17073.95</v>
      </c>
      <c r="C1013" s="5">
        <v>16991.29</v>
      </c>
      <c r="D1013" s="5">
        <v>17099.25</v>
      </c>
      <c r="E1013" s="5">
        <v>16940.48</v>
      </c>
      <c r="F1013" s="6" t="s">
        <v>3803</v>
      </c>
      <c r="G1013" s="7">
        <v>4.0000000000000001E-3</v>
      </c>
    </row>
    <row r="1014" spans="1:7" ht="18" thickBot="1" x14ac:dyDescent="0.3">
      <c r="A1014" s="3">
        <v>42433</v>
      </c>
      <c r="B1014" s="4">
        <v>17006.77</v>
      </c>
      <c r="C1014" s="5">
        <v>16945</v>
      </c>
      <c r="D1014" s="5">
        <v>17062.38</v>
      </c>
      <c r="E1014" s="5">
        <v>16898.84</v>
      </c>
      <c r="F1014" s="6" t="s">
        <v>3804</v>
      </c>
      <c r="G1014" s="7">
        <v>3.7000000000000002E-3</v>
      </c>
    </row>
    <row r="1015" spans="1:7" ht="18" thickBot="1" x14ac:dyDescent="0.3">
      <c r="A1015" s="3">
        <v>42432</v>
      </c>
      <c r="B1015" s="4">
        <v>16943.900000000001</v>
      </c>
      <c r="C1015" s="5">
        <v>16896.169999999998</v>
      </c>
      <c r="D1015" s="5">
        <v>16944.310000000001</v>
      </c>
      <c r="E1015" s="5">
        <v>16820.73</v>
      </c>
      <c r="F1015" s="6" t="s">
        <v>3805</v>
      </c>
      <c r="G1015" s="7">
        <v>2.5999999999999999E-3</v>
      </c>
    </row>
    <row r="1016" spans="1:7" ht="18" thickBot="1" x14ac:dyDescent="0.3">
      <c r="A1016" s="3">
        <v>42431</v>
      </c>
      <c r="B1016" s="4">
        <v>16899.32</v>
      </c>
      <c r="C1016" s="5">
        <v>16851.169999999998</v>
      </c>
      <c r="D1016" s="5">
        <v>16900.169999999998</v>
      </c>
      <c r="E1016" s="5">
        <v>16766.32</v>
      </c>
      <c r="F1016" s="6" t="s">
        <v>3806</v>
      </c>
      <c r="G1016" s="7">
        <v>2E-3</v>
      </c>
    </row>
    <row r="1017" spans="1:7" ht="18" thickBot="1" x14ac:dyDescent="0.3">
      <c r="A1017" s="3">
        <v>42430</v>
      </c>
      <c r="B1017" s="4">
        <v>16865.080000000002</v>
      </c>
      <c r="C1017" s="5">
        <v>16545.669999999998</v>
      </c>
      <c r="D1017" s="5">
        <v>16865.560000000001</v>
      </c>
      <c r="E1017" s="5">
        <v>16545.669999999998</v>
      </c>
      <c r="F1017" s="6" t="s">
        <v>3807</v>
      </c>
      <c r="G1017" s="7">
        <v>2.1100000000000001E-2</v>
      </c>
    </row>
    <row r="1018" spans="1:7" ht="18" thickBot="1" x14ac:dyDescent="0.3">
      <c r="A1018" s="3">
        <v>42429</v>
      </c>
      <c r="B1018" s="8">
        <v>16516.5</v>
      </c>
      <c r="C1018" s="5">
        <v>16634.150000000001</v>
      </c>
      <c r="D1018" s="5">
        <v>16726.12</v>
      </c>
      <c r="E1018" s="5">
        <v>16510.400000000001</v>
      </c>
      <c r="F1018" s="6" t="s">
        <v>3808</v>
      </c>
      <c r="G1018" s="9">
        <v>-7.4000000000000003E-3</v>
      </c>
    </row>
    <row r="1019" spans="1:7" ht="18" thickBot="1" x14ac:dyDescent="0.3">
      <c r="A1019" s="3">
        <v>42426</v>
      </c>
      <c r="B1019" s="8">
        <v>16639.97</v>
      </c>
      <c r="C1019" s="5">
        <v>16712.7</v>
      </c>
      <c r="D1019" s="5">
        <v>16795.98</v>
      </c>
      <c r="E1019" s="5">
        <v>16623.91</v>
      </c>
      <c r="F1019" s="6" t="s">
        <v>3809</v>
      </c>
      <c r="G1019" s="9">
        <v>-3.3999999999999998E-3</v>
      </c>
    </row>
    <row r="1020" spans="1:7" ht="18" thickBot="1" x14ac:dyDescent="0.3">
      <c r="A1020" s="3">
        <v>42425</v>
      </c>
      <c r="B1020" s="4">
        <v>16697.29</v>
      </c>
      <c r="C1020" s="5">
        <v>16504.38</v>
      </c>
      <c r="D1020" s="5">
        <v>16697.98</v>
      </c>
      <c r="E1020" s="5">
        <v>16458.419999999998</v>
      </c>
      <c r="F1020" s="6" t="s">
        <v>3810</v>
      </c>
      <c r="G1020" s="7">
        <v>1.29E-2</v>
      </c>
    </row>
    <row r="1021" spans="1:7" ht="18" thickBot="1" x14ac:dyDescent="0.3">
      <c r="A1021" s="3">
        <v>42424</v>
      </c>
      <c r="B1021" s="4">
        <v>16484.990000000002</v>
      </c>
      <c r="C1021" s="5">
        <v>16418.84</v>
      </c>
      <c r="D1021" s="5">
        <v>16507.39</v>
      </c>
      <c r="E1021" s="5">
        <v>16165.86</v>
      </c>
      <c r="F1021" s="6" t="s">
        <v>3811</v>
      </c>
      <c r="G1021" s="7">
        <v>3.2000000000000002E-3</v>
      </c>
    </row>
    <row r="1022" spans="1:7" ht="18" thickBot="1" x14ac:dyDescent="0.3">
      <c r="A1022" s="3">
        <v>42423</v>
      </c>
      <c r="B1022" s="8">
        <v>16431.78</v>
      </c>
      <c r="C1022" s="5">
        <v>16610.39</v>
      </c>
      <c r="D1022" s="5">
        <v>16610.39</v>
      </c>
      <c r="E1022" s="5">
        <v>16403.53</v>
      </c>
      <c r="F1022" s="6" t="s">
        <v>3812</v>
      </c>
      <c r="G1022" s="9">
        <v>-1.14E-2</v>
      </c>
    </row>
    <row r="1023" spans="1:7" ht="18" thickBot="1" x14ac:dyDescent="0.3">
      <c r="A1023" s="3">
        <v>42422</v>
      </c>
      <c r="B1023" s="4">
        <v>16620.66</v>
      </c>
      <c r="C1023" s="5">
        <v>16417.13</v>
      </c>
      <c r="D1023" s="5">
        <v>16664.240000000002</v>
      </c>
      <c r="E1023" s="5">
        <v>16417.13</v>
      </c>
      <c r="F1023" s="6" t="s">
        <v>3813</v>
      </c>
      <c r="G1023" s="7">
        <v>1.4E-2</v>
      </c>
    </row>
    <row r="1024" spans="1:7" ht="18" thickBot="1" x14ac:dyDescent="0.3">
      <c r="A1024" s="3">
        <v>42419</v>
      </c>
      <c r="B1024" s="8">
        <v>16391.990000000002</v>
      </c>
      <c r="C1024" s="5">
        <v>16410.96</v>
      </c>
      <c r="D1024" s="5">
        <v>16410.96</v>
      </c>
      <c r="E1024" s="5">
        <v>16278</v>
      </c>
      <c r="F1024" s="6" t="s">
        <v>3814</v>
      </c>
      <c r="G1024" s="9">
        <v>-1.2999999999999999E-3</v>
      </c>
    </row>
    <row r="1025" spans="1:7" ht="18" thickBot="1" x14ac:dyDescent="0.3">
      <c r="A1025" s="3">
        <v>42418</v>
      </c>
      <c r="B1025" s="8">
        <v>16413.43</v>
      </c>
      <c r="C1025" s="5">
        <v>16483.759999999998</v>
      </c>
      <c r="D1025" s="5">
        <v>16511.84</v>
      </c>
      <c r="E1025" s="5">
        <v>16390.43</v>
      </c>
      <c r="F1025" s="6" t="s">
        <v>3815</v>
      </c>
      <c r="G1025" s="9">
        <v>-2.5000000000000001E-3</v>
      </c>
    </row>
    <row r="1026" spans="1:7" ht="18" thickBot="1" x14ac:dyDescent="0.3">
      <c r="A1026" s="3">
        <v>42417</v>
      </c>
      <c r="B1026" s="4">
        <v>16453.830000000002</v>
      </c>
      <c r="C1026" s="5">
        <v>16217.98</v>
      </c>
      <c r="D1026" s="5">
        <v>16486.12</v>
      </c>
      <c r="E1026" s="5">
        <v>16217.98</v>
      </c>
      <c r="F1026" s="6" t="s">
        <v>3816</v>
      </c>
      <c r="G1026" s="7">
        <v>1.5900000000000001E-2</v>
      </c>
    </row>
    <row r="1027" spans="1:7" ht="18" thickBot="1" x14ac:dyDescent="0.3">
      <c r="A1027" s="3">
        <v>42416</v>
      </c>
      <c r="B1027" s="4">
        <v>16196.41</v>
      </c>
      <c r="C1027" s="5">
        <v>16012.39</v>
      </c>
      <c r="D1027" s="5">
        <v>16196.41</v>
      </c>
      <c r="E1027" s="5">
        <v>16012.39</v>
      </c>
      <c r="F1027" s="6" t="s">
        <v>3817</v>
      </c>
      <c r="G1027" s="7">
        <v>1.3899999999999999E-2</v>
      </c>
    </row>
    <row r="1028" spans="1:7" ht="18" thickBot="1" x14ac:dyDescent="0.3">
      <c r="A1028" s="3">
        <v>42412</v>
      </c>
      <c r="B1028" s="4">
        <v>15973.84</v>
      </c>
      <c r="C1028" s="5">
        <v>15691.62</v>
      </c>
      <c r="D1028" s="5">
        <v>15974.04</v>
      </c>
      <c r="E1028" s="5">
        <v>15691.62</v>
      </c>
      <c r="F1028" s="6" t="s">
        <v>3818</v>
      </c>
      <c r="G1028" s="7">
        <v>0.02</v>
      </c>
    </row>
    <row r="1029" spans="1:7" ht="18" thickBot="1" x14ac:dyDescent="0.3">
      <c r="A1029" s="3">
        <v>42411</v>
      </c>
      <c r="B1029" s="8">
        <v>15660.18</v>
      </c>
      <c r="C1029" s="5">
        <v>15897.82</v>
      </c>
      <c r="D1029" s="5">
        <v>15897.82</v>
      </c>
      <c r="E1029" s="5">
        <v>15503.01</v>
      </c>
      <c r="F1029" s="6" t="s">
        <v>980</v>
      </c>
      <c r="G1029" s="9">
        <v>-1.6E-2</v>
      </c>
    </row>
    <row r="1030" spans="1:7" ht="18" thickBot="1" x14ac:dyDescent="0.3">
      <c r="A1030" s="3">
        <v>42410</v>
      </c>
      <c r="B1030" s="8">
        <v>15914.74</v>
      </c>
      <c r="C1030" s="5">
        <v>16035.61</v>
      </c>
      <c r="D1030" s="5">
        <v>16201.89</v>
      </c>
      <c r="E1030" s="5">
        <v>15899.91</v>
      </c>
      <c r="F1030" s="6" t="s">
        <v>3819</v>
      </c>
      <c r="G1030" s="9">
        <v>-6.1999999999999998E-3</v>
      </c>
    </row>
    <row r="1031" spans="1:7" ht="18" thickBot="1" x14ac:dyDescent="0.3">
      <c r="A1031" s="3">
        <v>42409</v>
      </c>
      <c r="B1031" s="8">
        <v>16014.38</v>
      </c>
      <c r="C1031" s="5">
        <v>16005.41</v>
      </c>
      <c r="D1031" s="5">
        <v>16136.62</v>
      </c>
      <c r="E1031" s="5">
        <v>15881.11</v>
      </c>
      <c r="F1031" s="6" t="s">
        <v>3820</v>
      </c>
      <c r="G1031" s="9">
        <v>-8.0000000000000004E-4</v>
      </c>
    </row>
    <row r="1032" spans="1:7" ht="18" thickBot="1" x14ac:dyDescent="0.3">
      <c r="A1032" s="3">
        <v>42408</v>
      </c>
      <c r="B1032" s="8">
        <v>16027.05</v>
      </c>
      <c r="C1032" s="5">
        <v>16147.51</v>
      </c>
      <c r="D1032" s="5">
        <v>16147.51</v>
      </c>
      <c r="E1032" s="5">
        <v>15803.55</v>
      </c>
      <c r="F1032" s="6" t="s">
        <v>1059</v>
      </c>
      <c r="G1032" s="9">
        <v>-1.0999999999999999E-2</v>
      </c>
    </row>
    <row r="1033" spans="1:7" ht="18" thickBot="1" x14ac:dyDescent="0.3">
      <c r="A1033" s="3">
        <v>42405</v>
      </c>
      <c r="B1033" s="8">
        <v>16204.97</v>
      </c>
      <c r="C1033" s="5">
        <v>16417.95</v>
      </c>
      <c r="D1033" s="5">
        <v>16423.63</v>
      </c>
      <c r="E1033" s="5">
        <v>16129.81</v>
      </c>
      <c r="F1033" s="6" t="s">
        <v>3821</v>
      </c>
      <c r="G1033" s="9">
        <v>-1.29E-2</v>
      </c>
    </row>
    <row r="1034" spans="1:7" ht="18" thickBot="1" x14ac:dyDescent="0.3">
      <c r="A1034" s="3">
        <v>42404</v>
      </c>
      <c r="B1034" s="4">
        <v>16416.580000000002</v>
      </c>
      <c r="C1034" s="5">
        <v>16329.67</v>
      </c>
      <c r="D1034" s="5">
        <v>16485.84</v>
      </c>
      <c r="E1034" s="5">
        <v>16266.16</v>
      </c>
      <c r="F1034" s="6" t="s">
        <v>1425</v>
      </c>
      <c r="G1034" s="7">
        <v>4.8999999999999998E-3</v>
      </c>
    </row>
    <row r="1035" spans="1:7" ht="18" thickBot="1" x14ac:dyDescent="0.3">
      <c r="A1035" s="3">
        <v>42403</v>
      </c>
      <c r="B1035" s="4">
        <v>16336.66</v>
      </c>
      <c r="C1035" s="5">
        <v>16186.2</v>
      </c>
      <c r="D1035" s="5">
        <v>16381.69</v>
      </c>
      <c r="E1035" s="5">
        <v>15960.45</v>
      </c>
      <c r="F1035" s="6" t="s">
        <v>2739</v>
      </c>
      <c r="G1035" s="7">
        <v>1.1299999999999999E-2</v>
      </c>
    </row>
    <row r="1036" spans="1:7" ht="18" thickBot="1" x14ac:dyDescent="0.3">
      <c r="A1036" s="3">
        <v>42402</v>
      </c>
      <c r="B1036" s="8">
        <v>16153.54</v>
      </c>
      <c r="C1036" s="5">
        <v>16420.21</v>
      </c>
      <c r="D1036" s="5">
        <v>16420.21</v>
      </c>
      <c r="E1036" s="5">
        <v>16108.44</v>
      </c>
      <c r="F1036" s="6" t="s">
        <v>3822</v>
      </c>
      <c r="G1036" s="9">
        <v>-1.7999999999999999E-2</v>
      </c>
    </row>
    <row r="1037" spans="1:7" ht="18" thickBot="1" x14ac:dyDescent="0.3">
      <c r="A1037" s="3">
        <v>42401</v>
      </c>
      <c r="B1037" s="8">
        <v>16449.18</v>
      </c>
      <c r="C1037" s="5">
        <v>16453.63</v>
      </c>
      <c r="D1037" s="5">
        <v>16510.98</v>
      </c>
      <c r="E1037" s="5">
        <v>16299.47</v>
      </c>
      <c r="F1037" s="6" t="s">
        <v>1630</v>
      </c>
      <c r="G1037" s="9">
        <v>-1E-3</v>
      </c>
    </row>
    <row r="1038" spans="1:7" ht="18" thickBot="1" x14ac:dyDescent="0.3">
      <c r="A1038" s="3">
        <v>42398</v>
      </c>
      <c r="B1038" s="4">
        <v>16466.3</v>
      </c>
      <c r="C1038" s="5">
        <v>16090.26</v>
      </c>
      <c r="D1038" s="5">
        <v>16466.3</v>
      </c>
      <c r="E1038" s="5">
        <v>16090.26</v>
      </c>
      <c r="F1038" s="6" t="s">
        <v>3823</v>
      </c>
      <c r="G1038" s="7">
        <v>2.47E-2</v>
      </c>
    </row>
    <row r="1039" spans="1:7" ht="18" thickBot="1" x14ac:dyDescent="0.3">
      <c r="A1039" s="3">
        <v>42397</v>
      </c>
      <c r="B1039" s="4">
        <v>16069.64</v>
      </c>
      <c r="C1039" s="5">
        <v>15960.28</v>
      </c>
      <c r="D1039" s="5">
        <v>16102.14</v>
      </c>
      <c r="E1039" s="5">
        <v>15863.72</v>
      </c>
      <c r="F1039" s="6" t="s">
        <v>3824</v>
      </c>
      <c r="G1039" s="7">
        <v>7.9000000000000008E-3</v>
      </c>
    </row>
    <row r="1040" spans="1:7" ht="18" thickBot="1" x14ac:dyDescent="0.3">
      <c r="A1040" s="3">
        <v>42396</v>
      </c>
      <c r="B1040" s="8">
        <v>15944.46</v>
      </c>
      <c r="C1040" s="5">
        <v>16168.74</v>
      </c>
      <c r="D1040" s="5">
        <v>16235.03</v>
      </c>
      <c r="E1040" s="5">
        <v>15878.3</v>
      </c>
      <c r="F1040" s="6" t="s">
        <v>3825</v>
      </c>
      <c r="G1040" s="9">
        <v>-1.38E-2</v>
      </c>
    </row>
    <row r="1041" spans="1:7" ht="18" thickBot="1" x14ac:dyDescent="0.3">
      <c r="A1041" s="3">
        <v>42395</v>
      </c>
      <c r="B1041" s="4">
        <v>16167.23</v>
      </c>
      <c r="C1041" s="5">
        <v>15893.16</v>
      </c>
      <c r="D1041" s="5">
        <v>16185.79</v>
      </c>
      <c r="E1041" s="5">
        <v>15893.16</v>
      </c>
      <c r="F1041" s="6" t="s">
        <v>3826</v>
      </c>
      <c r="G1041" s="7">
        <v>1.78E-2</v>
      </c>
    </row>
    <row r="1042" spans="1:7" ht="18" thickBot="1" x14ac:dyDescent="0.3">
      <c r="A1042" s="3">
        <v>42394</v>
      </c>
      <c r="B1042" s="8">
        <v>15885.22</v>
      </c>
      <c r="C1042" s="5">
        <v>16086.46</v>
      </c>
      <c r="D1042" s="5">
        <v>16086.46</v>
      </c>
      <c r="E1042" s="5">
        <v>15880.15</v>
      </c>
      <c r="F1042" s="6" t="s">
        <v>3827</v>
      </c>
      <c r="G1042" s="9">
        <v>-1.29E-2</v>
      </c>
    </row>
    <row r="1043" spans="1:7" ht="18" thickBot="1" x14ac:dyDescent="0.3">
      <c r="A1043" s="3">
        <v>42391</v>
      </c>
      <c r="B1043" s="4">
        <v>16093.51</v>
      </c>
      <c r="C1043" s="5">
        <v>15921.1</v>
      </c>
      <c r="D1043" s="5">
        <v>16136.79</v>
      </c>
      <c r="E1043" s="5">
        <v>15921.1</v>
      </c>
      <c r="F1043" s="6" t="s">
        <v>3828</v>
      </c>
      <c r="G1043" s="7">
        <v>1.3299999999999999E-2</v>
      </c>
    </row>
    <row r="1044" spans="1:7" ht="18" thickBot="1" x14ac:dyDescent="0.3">
      <c r="A1044" s="3">
        <v>42390</v>
      </c>
      <c r="B1044" s="4">
        <v>15882.68</v>
      </c>
      <c r="C1044" s="5">
        <v>15768.87</v>
      </c>
      <c r="D1044" s="5">
        <v>16038.59</v>
      </c>
      <c r="E1044" s="5">
        <v>15704.66</v>
      </c>
      <c r="F1044" s="6" t="s">
        <v>3829</v>
      </c>
      <c r="G1044" s="7">
        <v>7.4000000000000003E-3</v>
      </c>
    </row>
    <row r="1045" spans="1:7" ht="18" thickBot="1" x14ac:dyDescent="0.3">
      <c r="A1045" s="3">
        <v>42389</v>
      </c>
      <c r="B1045" s="8">
        <v>15766.74</v>
      </c>
      <c r="C1045" s="5">
        <v>15989.45</v>
      </c>
      <c r="D1045" s="5">
        <v>15989.45</v>
      </c>
      <c r="E1045" s="5">
        <v>15450.56</v>
      </c>
      <c r="F1045" s="6" t="s">
        <v>3830</v>
      </c>
      <c r="G1045" s="9">
        <v>-1.5599999999999999E-2</v>
      </c>
    </row>
    <row r="1046" spans="1:7" ht="18" thickBot="1" x14ac:dyDescent="0.3">
      <c r="A1046" s="3">
        <v>42388</v>
      </c>
      <c r="B1046" s="4">
        <v>16016.02</v>
      </c>
      <c r="C1046" s="5">
        <v>16009.45</v>
      </c>
      <c r="D1046" s="5">
        <v>16171.96</v>
      </c>
      <c r="E1046" s="5">
        <v>15900.25</v>
      </c>
      <c r="F1046" s="6" t="s">
        <v>3831</v>
      </c>
      <c r="G1046" s="7">
        <v>1.6999999999999999E-3</v>
      </c>
    </row>
    <row r="1047" spans="1:7" ht="18" thickBot="1" x14ac:dyDescent="0.3">
      <c r="A1047" s="3">
        <v>42384</v>
      </c>
      <c r="B1047" s="8">
        <v>15988.08</v>
      </c>
      <c r="C1047" s="5">
        <v>16354.33</v>
      </c>
      <c r="D1047" s="5">
        <v>16354.33</v>
      </c>
      <c r="E1047" s="5">
        <v>15842.11</v>
      </c>
      <c r="F1047" s="6" t="s">
        <v>3832</v>
      </c>
      <c r="G1047" s="9">
        <v>-2.3900000000000001E-2</v>
      </c>
    </row>
    <row r="1048" spans="1:7" ht="18" thickBot="1" x14ac:dyDescent="0.3">
      <c r="A1048" s="3">
        <v>42383</v>
      </c>
      <c r="B1048" s="4">
        <v>16379.05</v>
      </c>
      <c r="C1048" s="5">
        <v>16159.01</v>
      </c>
      <c r="D1048" s="5">
        <v>16482.05</v>
      </c>
      <c r="E1048" s="5">
        <v>16075.12</v>
      </c>
      <c r="F1048" s="6" t="s">
        <v>3833</v>
      </c>
      <c r="G1048" s="7">
        <v>1.41E-2</v>
      </c>
    </row>
    <row r="1049" spans="1:7" ht="18" thickBot="1" x14ac:dyDescent="0.3">
      <c r="A1049" s="3">
        <v>42382</v>
      </c>
      <c r="B1049" s="8">
        <v>16151.41</v>
      </c>
      <c r="C1049" s="5">
        <v>16526.63</v>
      </c>
      <c r="D1049" s="5">
        <v>16593.509999999998</v>
      </c>
      <c r="E1049" s="5">
        <v>16123.2</v>
      </c>
      <c r="F1049" s="6" t="s">
        <v>3834</v>
      </c>
      <c r="G1049" s="9">
        <v>-2.2100000000000002E-2</v>
      </c>
    </row>
    <row r="1050" spans="1:7" ht="18" thickBot="1" x14ac:dyDescent="0.3">
      <c r="A1050" s="3">
        <v>42381</v>
      </c>
      <c r="B1050" s="4">
        <v>16516.22</v>
      </c>
      <c r="C1050" s="5">
        <v>16419.11</v>
      </c>
      <c r="D1050" s="5">
        <v>16591.349999999999</v>
      </c>
      <c r="E1050" s="5">
        <v>16322.07</v>
      </c>
      <c r="F1050" s="6" t="s">
        <v>3835</v>
      </c>
      <c r="G1050" s="7">
        <v>7.1999999999999998E-3</v>
      </c>
    </row>
    <row r="1051" spans="1:7" ht="18" thickBot="1" x14ac:dyDescent="0.3">
      <c r="A1051" s="3">
        <v>42380</v>
      </c>
      <c r="B1051" s="4">
        <v>16398.57</v>
      </c>
      <c r="C1051" s="5">
        <v>16358.71</v>
      </c>
      <c r="D1051" s="5">
        <v>16461.849999999999</v>
      </c>
      <c r="E1051" s="5">
        <v>16232.03</v>
      </c>
      <c r="F1051" s="6" t="s">
        <v>3836</v>
      </c>
      <c r="G1051" s="7">
        <v>3.2000000000000002E-3</v>
      </c>
    </row>
    <row r="1052" spans="1:7" ht="18" thickBot="1" x14ac:dyDescent="0.3">
      <c r="A1052" s="3">
        <v>42377</v>
      </c>
      <c r="B1052" s="8">
        <v>16346.45</v>
      </c>
      <c r="C1052" s="5">
        <v>16519.169999999998</v>
      </c>
      <c r="D1052" s="5">
        <v>16651.89</v>
      </c>
      <c r="E1052" s="5">
        <v>16314.57</v>
      </c>
      <c r="F1052" s="6" t="s">
        <v>3837</v>
      </c>
      <c r="G1052" s="9">
        <v>-1.0200000000000001E-2</v>
      </c>
    </row>
    <row r="1053" spans="1:7" ht="18" thickBot="1" x14ac:dyDescent="0.3">
      <c r="A1053" s="3">
        <v>42376</v>
      </c>
      <c r="B1053" s="8">
        <v>16514.099999999999</v>
      </c>
      <c r="C1053" s="5">
        <v>16888.36</v>
      </c>
      <c r="D1053" s="5">
        <v>16888.36</v>
      </c>
      <c r="E1053" s="5">
        <v>16463.63</v>
      </c>
      <c r="F1053" s="6" t="s">
        <v>3838</v>
      </c>
      <c r="G1053" s="9">
        <v>-2.3199999999999998E-2</v>
      </c>
    </row>
    <row r="1054" spans="1:7" ht="18" thickBot="1" x14ac:dyDescent="0.3">
      <c r="A1054" s="3">
        <v>42375</v>
      </c>
      <c r="B1054" s="8">
        <v>16906.509999999998</v>
      </c>
      <c r="C1054" s="5">
        <v>17154.830000000002</v>
      </c>
      <c r="D1054" s="5">
        <v>17154.830000000002</v>
      </c>
      <c r="E1054" s="5">
        <v>16817.62</v>
      </c>
      <c r="F1054" s="6" t="s">
        <v>3839</v>
      </c>
      <c r="G1054" s="9">
        <v>-1.47E-2</v>
      </c>
    </row>
    <row r="1055" spans="1:7" ht="18" thickBot="1" x14ac:dyDescent="0.3">
      <c r="A1055" s="3">
        <v>42374</v>
      </c>
      <c r="B1055" s="4">
        <v>17158.66</v>
      </c>
      <c r="C1055" s="5">
        <v>17147.5</v>
      </c>
      <c r="D1055" s="5">
        <v>17195.84</v>
      </c>
      <c r="E1055" s="5">
        <v>17038.61</v>
      </c>
      <c r="F1055" s="6" t="s">
        <v>3840</v>
      </c>
      <c r="G1055" s="7">
        <v>5.9999999999999995E-4</v>
      </c>
    </row>
    <row r="1056" spans="1:7" ht="18" thickBot="1" x14ac:dyDescent="0.3">
      <c r="A1056" s="3">
        <v>42373</v>
      </c>
      <c r="B1056" s="8">
        <v>17148.939999999999</v>
      </c>
      <c r="C1056" s="5">
        <v>17405.48</v>
      </c>
      <c r="D1056" s="5">
        <v>17405.48</v>
      </c>
      <c r="E1056" s="5">
        <v>16957.63</v>
      </c>
      <c r="F1056" s="6" t="s">
        <v>3841</v>
      </c>
      <c r="G1056" s="9">
        <v>-1.5800000000000002E-2</v>
      </c>
    </row>
    <row r="1057" spans="1:7" ht="18" thickBot="1" x14ac:dyDescent="0.3">
      <c r="A1057" s="3">
        <v>42369</v>
      </c>
      <c r="B1057" s="8">
        <v>17425.03</v>
      </c>
      <c r="C1057" s="5">
        <v>17590.66</v>
      </c>
      <c r="D1057" s="5">
        <v>17590.66</v>
      </c>
      <c r="E1057" s="5">
        <v>17421.16</v>
      </c>
      <c r="F1057" s="6" t="s">
        <v>1771</v>
      </c>
      <c r="G1057" s="9">
        <v>-1.0200000000000001E-2</v>
      </c>
    </row>
    <row r="1058" spans="1:7" ht="18" thickBot="1" x14ac:dyDescent="0.3">
      <c r="A1058" s="3">
        <v>42368</v>
      </c>
      <c r="B1058" s="8">
        <v>17603.87</v>
      </c>
      <c r="C1058" s="5">
        <v>17711.939999999999</v>
      </c>
      <c r="D1058" s="5">
        <v>17714.13</v>
      </c>
      <c r="E1058" s="5">
        <v>17588.87</v>
      </c>
      <c r="F1058" s="6" t="s">
        <v>3842</v>
      </c>
      <c r="G1058" s="9">
        <v>-6.6E-3</v>
      </c>
    </row>
    <row r="1059" spans="1:7" ht="18" thickBot="1" x14ac:dyDescent="0.3">
      <c r="A1059" s="3">
        <v>42367</v>
      </c>
      <c r="B1059" s="4">
        <v>17720.98</v>
      </c>
      <c r="C1059" s="5">
        <v>17547.37</v>
      </c>
      <c r="D1059" s="5">
        <v>17750.02</v>
      </c>
      <c r="E1059" s="5">
        <v>17547.37</v>
      </c>
      <c r="F1059" s="6" t="s">
        <v>3843</v>
      </c>
      <c r="G1059" s="7">
        <v>1.0999999999999999E-2</v>
      </c>
    </row>
    <row r="1060" spans="1:7" ht="18" thickBot="1" x14ac:dyDescent="0.3">
      <c r="A1060" s="3">
        <v>42366</v>
      </c>
      <c r="B1060" s="8">
        <v>17528.27</v>
      </c>
      <c r="C1060" s="5">
        <v>17535.66</v>
      </c>
      <c r="D1060" s="5">
        <v>17536.900000000001</v>
      </c>
      <c r="E1060" s="5">
        <v>17437.34</v>
      </c>
      <c r="F1060" s="6" t="s">
        <v>3844</v>
      </c>
      <c r="G1060" s="9">
        <v>-1.4E-3</v>
      </c>
    </row>
    <row r="1061" spans="1:7" ht="18" thickBot="1" x14ac:dyDescent="0.3">
      <c r="A1061" s="3">
        <v>42362</v>
      </c>
      <c r="B1061" s="8">
        <v>17552.169999999998</v>
      </c>
      <c r="C1061" s="5">
        <v>17593.259999999998</v>
      </c>
      <c r="D1061" s="5">
        <v>17606.34</v>
      </c>
      <c r="E1061" s="5">
        <v>17543.95</v>
      </c>
      <c r="F1061" s="6" t="s">
        <v>3845</v>
      </c>
      <c r="G1061" s="9">
        <v>-2.8999999999999998E-3</v>
      </c>
    </row>
    <row r="1062" spans="1:7" ht="18" thickBot="1" x14ac:dyDescent="0.3">
      <c r="A1062" s="3">
        <v>42361</v>
      </c>
      <c r="B1062" s="4">
        <v>17602.61</v>
      </c>
      <c r="C1062" s="5">
        <v>17427.63</v>
      </c>
      <c r="D1062" s="5">
        <v>17607.919999999998</v>
      </c>
      <c r="E1062" s="5">
        <v>17427.63</v>
      </c>
      <c r="F1062" s="6" t="s">
        <v>3846</v>
      </c>
      <c r="G1062" s="7">
        <v>1.06E-2</v>
      </c>
    </row>
    <row r="1063" spans="1:7" ht="18" thickBot="1" x14ac:dyDescent="0.3">
      <c r="A1063" s="3">
        <v>42360</v>
      </c>
      <c r="B1063" s="4">
        <v>17417.27</v>
      </c>
      <c r="C1063" s="5">
        <v>17253.55</v>
      </c>
      <c r="D1063" s="5">
        <v>17451.11</v>
      </c>
      <c r="E1063" s="5">
        <v>17242.86</v>
      </c>
      <c r="F1063" s="6" t="s">
        <v>3847</v>
      </c>
      <c r="G1063" s="7">
        <v>9.5999999999999992E-3</v>
      </c>
    </row>
    <row r="1064" spans="1:7" ht="18" thickBot="1" x14ac:dyDescent="0.3">
      <c r="A1064" s="3">
        <v>42359</v>
      </c>
      <c r="B1064" s="4">
        <v>17251.62</v>
      </c>
      <c r="C1064" s="5">
        <v>17154.939999999999</v>
      </c>
      <c r="D1064" s="5">
        <v>17272.36</v>
      </c>
      <c r="E1064" s="5">
        <v>17116.73</v>
      </c>
      <c r="F1064" s="6" t="s">
        <v>3848</v>
      </c>
      <c r="G1064" s="7">
        <v>7.1999999999999998E-3</v>
      </c>
    </row>
    <row r="1065" spans="1:7" ht="18" thickBot="1" x14ac:dyDescent="0.3">
      <c r="A1065" s="3">
        <v>42356</v>
      </c>
      <c r="B1065" s="8">
        <v>17128.55</v>
      </c>
      <c r="C1065" s="5">
        <v>17495.04</v>
      </c>
      <c r="D1065" s="5">
        <v>17496.580000000002</v>
      </c>
      <c r="E1065" s="5">
        <v>17124.310000000001</v>
      </c>
      <c r="F1065" s="6" t="s">
        <v>3849</v>
      </c>
      <c r="G1065" s="9">
        <v>-2.1000000000000001E-2</v>
      </c>
    </row>
    <row r="1066" spans="1:7" ht="18" thickBot="1" x14ac:dyDescent="0.3">
      <c r="A1066" s="3">
        <v>42355</v>
      </c>
      <c r="B1066" s="8">
        <v>17495.84</v>
      </c>
      <c r="C1066" s="5">
        <v>17756.54</v>
      </c>
      <c r="D1066" s="5">
        <v>17796.759999999998</v>
      </c>
      <c r="E1066" s="5">
        <v>17493.5</v>
      </c>
      <c r="F1066" s="6" t="s">
        <v>2234</v>
      </c>
      <c r="G1066" s="9">
        <v>-1.43E-2</v>
      </c>
    </row>
    <row r="1067" spans="1:7" ht="18" thickBot="1" x14ac:dyDescent="0.3">
      <c r="A1067" s="3">
        <v>42354</v>
      </c>
      <c r="B1067" s="4">
        <v>17749.09</v>
      </c>
      <c r="C1067" s="5">
        <v>17530.849999999999</v>
      </c>
      <c r="D1067" s="5">
        <v>17784.36</v>
      </c>
      <c r="E1067" s="5">
        <v>17483.68</v>
      </c>
      <c r="F1067" s="6" t="s">
        <v>3850</v>
      </c>
      <c r="G1067" s="7">
        <v>1.2800000000000001E-2</v>
      </c>
    </row>
    <row r="1068" spans="1:7" ht="18" thickBot="1" x14ac:dyDescent="0.3">
      <c r="A1068" s="3">
        <v>42353</v>
      </c>
      <c r="B1068" s="4">
        <v>17524.91</v>
      </c>
      <c r="C1068" s="5">
        <v>17374.78</v>
      </c>
      <c r="D1068" s="5">
        <v>17627.63</v>
      </c>
      <c r="E1068" s="5">
        <v>17341.18</v>
      </c>
      <c r="F1068" s="6" t="s">
        <v>3799</v>
      </c>
      <c r="G1068" s="7">
        <v>8.9999999999999993E-3</v>
      </c>
    </row>
    <row r="1069" spans="1:7" ht="18" thickBot="1" x14ac:dyDescent="0.3">
      <c r="A1069" s="3">
        <v>42352</v>
      </c>
      <c r="B1069" s="4">
        <v>17368.5</v>
      </c>
      <c r="C1069" s="5">
        <v>17277.11</v>
      </c>
      <c r="D1069" s="5">
        <v>17378.02</v>
      </c>
      <c r="E1069" s="5">
        <v>17138.47</v>
      </c>
      <c r="F1069" s="6" t="s">
        <v>3851</v>
      </c>
      <c r="G1069" s="7">
        <v>6.0000000000000001E-3</v>
      </c>
    </row>
    <row r="1070" spans="1:7" ht="18" thickBot="1" x14ac:dyDescent="0.3">
      <c r="A1070" s="3">
        <v>42349</v>
      </c>
      <c r="B1070" s="8">
        <v>17265.21</v>
      </c>
      <c r="C1070" s="5">
        <v>17574.75</v>
      </c>
      <c r="D1070" s="5">
        <v>17574.75</v>
      </c>
      <c r="E1070" s="5">
        <v>17230.5</v>
      </c>
      <c r="F1070" s="6" t="s">
        <v>1114</v>
      </c>
      <c r="G1070" s="9">
        <v>-1.7600000000000001E-2</v>
      </c>
    </row>
    <row r="1071" spans="1:7" ht="18" thickBot="1" x14ac:dyDescent="0.3">
      <c r="A1071" s="3">
        <v>42348</v>
      </c>
      <c r="B1071" s="4">
        <v>17574.75</v>
      </c>
      <c r="C1071" s="5">
        <v>17493.169999999998</v>
      </c>
      <c r="D1071" s="5">
        <v>17697.740000000002</v>
      </c>
      <c r="E1071" s="5">
        <v>17474.66</v>
      </c>
      <c r="F1071" s="6" t="s">
        <v>3852</v>
      </c>
      <c r="G1071" s="7">
        <v>4.7000000000000002E-3</v>
      </c>
    </row>
    <row r="1072" spans="1:7" ht="18" thickBot="1" x14ac:dyDescent="0.3">
      <c r="A1072" s="3">
        <v>42347</v>
      </c>
      <c r="B1072" s="8">
        <v>17492.3</v>
      </c>
      <c r="C1072" s="5">
        <v>17558.18</v>
      </c>
      <c r="D1072" s="5">
        <v>17767.689999999999</v>
      </c>
      <c r="E1072" s="5">
        <v>17403.509999999998</v>
      </c>
      <c r="F1072" s="6" t="s">
        <v>788</v>
      </c>
      <c r="G1072" s="9">
        <v>-4.3E-3</v>
      </c>
    </row>
    <row r="1073" spans="1:7" ht="18" thickBot="1" x14ac:dyDescent="0.3">
      <c r="A1073" s="3">
        <v>42346</v>
      </c>
      <c r="B1073" s="8">
        <v>17568</v>
      </c>
      <c r="C1073" s="5">
        <v>17703.990000000002</v>
      </c>
      <c r="D1073" s="5">
        <v>17703.990000000002</v>
      </c>
      <c r="E1073" s="5">
        <v>17485.39</v>
      </c>
      <c r="F1073" s="6" t="s">
        <v>3853</v>
      </c>
      <c r="G1073" s="9">
        <v>-9.1999999999999998E-3</v>
      </c>
    </row>
    <row r="1074" spans="1:7" ht="18" thickBot="1" x14ac:dyDescent="0.3">
      <c r="A1074" s="3">
        <v>42345</v>
      </c>
      <c r="B1074" s="8">
        <v>17730.509999999998</v>
      </c>
      <c r="C1074" s="5">
        <v>17845.490000000002</v>
      </c>
      <c r="D1074" s="5">
        <v>17845.490000000002</v>
      </c>
      <c r="E1074" s="5">
        <v>17639.25</v>
      </c>
      <c r="F1074" s="6" t="s">
        <v>3854</v>
      </c>
      <c r="G1074" s="9">
        <v>-6.6E-3</v>
      </c>
    </row>
    <row r="1075" spans="1:7" ht="18" thickBot="1" x14ac:dyDescent="0.3">
      <c r="A1075" s="3">
        <v>42342</v>
      </c>
      <c r="B1075" s="4">
        <v>17847.63</v>
      </c>
      <c r="C1075" s="5">
        <v>17482.68</v>
      </c>
      <c r="D1075" s="5">
        <v>17866.47</v>
      </c>
      <c r="E1075" s="5">
        <v>17482.68</v>
      </c>
      <c r="F1075" s="6" t="s">
        <v>3855</v>
      </c>
      <c r="G1075" s="7">
        <v>2.12E-2</v>
      </c>
    </row>
    <row r="1076" spans="1:7" ht="18" thickBot="1" x14ac:dyDescent="0.3">
      <c r="A1076" s="3">
        <v>42341</v>
      </c>
      <c r="B1076" s="8">
        <v>17477.669999999998</v>
      </c>
      <c r="C1076" s="5">
        <v>17741.57</v>
      </c>
      <c r="D1076" s="5">
        <v>17780.59</v>
      </c>
      <c r="E1076" s="5">
        <v>17425.560000000001</v>
      </c>
      <c r="F1076" s="6" t="s">
        <v>3856</v>
      </c>
      <c r="G1076" s="9">
        <v>-1.4200000000000001E-2</v>
      </c>
    </row>
    <row r="1077" spans="1:7" ht="18" thickBot="1" x14ac:dyDescent="0.3">
      <c r="A1077" s="3">
        <v>42340</v>
      </c>
      <c r="B1077" s="8">
        <v>17729.68</v>
      </c>
      <c r="C1077" s="5">
        <v>17883.14</v>
      </c>
      <c r="D1077" s="5">
        <v>17901.580000000002</v>
      </c>
      <c r="E1077" s="5">
        <v>17708.2</v>
      </c>
      <c r="F1077" s="6" t="s">
        <v>3857</v>
      </c>
      <c r="G1077" s="9">
        <v>-8.8999999999999999E-3</v>
      </c>
    </row>
    <row r="1078" spans="1:7" ht="18" thickBot="1" x14ac:dyDescent="0.3">
      <c r="A1078" s="3">
        <v>42339</v>
      </c>
      <c r="B1078" s="4">
        <v>17888.349999999999</v>
      </c>
      <c r="C1078" s="5">
        <v>17719.72</v>
      </c>
      <c r="D1078" s="5">
        <v>17895.5</v>
      </c>
      <c r="E1078" s="5">
        <v>17719.72</v>
      </c>
      <c r="F1078" s="6" t="s">
        <v>3858</v>
      </c>
      <c r="G1078" s="7">
        <v>9.4999999999999998E-3</v>
      </c>
    </row>
    <row r="1079" spans="1:7" ht="18" thickBot="1" x14ac:dyDescent="0.3">
      <c r="A1079" s="3">
        <v>42338</v>
      </c>
      <c r="B1079" s="8">
        <v>17719.919999999998</v>
      </c>
      <c r="C1079" s="5">
        <v>17802.84</v>
      </c>
      <c r="D1079" s="5">
        <v>17837.240000000002</v>
      </c>
      <c r="E1079" s="5">
        <v>17719.79</v>
      </c>
      <c r="F1079" s="6" t="s">
        <v>3859</v>
      </c>
      <c r="G1079" s="9">
        <v>-4.4000000000000003E-3</v>
      </c>
    </row>
    <row r="1080" spans="1:7" ht="18" thickBot="1" x14ac:dyDescent="0.3">
      <c r="A1080" s="3">
        <v>42335</v>
      </c>
      <c r="B1080" s="8">
        <v>17798.490000000002</v>
      </c>
      <c r="C1080" s="5">
        <v>17806.04</v>
      </c>
      <c r="D1080" s="5">
        <v>17830.36</v>
      </c>
      <c r="E1080" s="5">
        <v>17749.32</v>
      </c>
      <c r="F1080" s="6" t="s">
        <v>3860</v>
      </c>
      <c r="G1080" s="9">
        <v>-8.0000000000000004E-4</v>
      </c>
    </row>
    <row r="1081" spans="1:7" ht="18" thickBot="1" x14ac:dyDescent="0.3">
      <c r="A1081" s="3">
        <v>42333</v>
      </c>
      <c r="B1081" s="4">
        <v>17813.39</v>
      </c>
      <c r="C1081" s="5">
        <v>17820.810000000001</v>
      </c>
      <c r="D1081" s="5">
        <v>17854.919999999998</v>
      </c>
      <c r="E1081" s="5">
        <v>17801.830000000002</v>
      </c>
      <c r="F1081" s="6" t="s">
        <v>3861</v>
      </c>
      <c r="G1081" s="7">
        <v>1E-4</v>
      </c>
    </row>
    <row r="1082" spans="1:7" ht="18" thickBot="1" x14ac:dyDescent="0.3">
      <c r="A1082" s="3">
        <v>42332</v>
      </c>
      <c r="B1082" s="4">
        <v>17812.189999999999</v>
      </c>
      <c r="C1082" s="5">
        <v>17770.900000000001</v>
      </c>
      <c r="D1082" s="5">
        <v>17862.599999999999</v>
      </c>
      <c r="E1082" s="5">
        <v>17683.509999999998</v>
      </c>
      <c r="F1082" s="6" t="s">
        <v>2779</v>
      </c>
      <c r="G1082" s="7">
        <v>1.1000000000000001E-3</v>
      </c>
    </row>
    <row r="1083" spans="1:7" ht="18" thickBot="1" x14ac:dyDescent="0.3">
      <c r="A1083" s="3">
        <v>42331</v>
      </c>
      <c r="B1083" s="8">
        <v>17792.68</v>
      </c>
      <c r="C1083" s="5">
        <v>17823.61</v>
      </c>
      <c r="D1083" s="5">
        <v>17868.18</v>
      </c>
      <c r="E1083" s="5">
        <v>17751.53</v>
      </c>
      <c r="F1083" s="6" t="s">
        <v>1290</v>
      </c>
      <c r="G1083" s="9">
        <v>-1.6999999999999999E-3</v>
      </c>
    </row>
    <row r="1084" spans="1:7" ht="18" thickBot="1" x14ac:dyDescent="0.3">
      <c r="A1084" s="3">
        <v>42328</v>
      </c>
      <c r="B1084" s="4">
        <v>17823.810000000001</v>
      </c>
      <c r="C1084" s="5">
        <v>17732.75</v>
      </c>
      <c r="D1084" s="5">
        <v>17914.34</v>
      </c>
      <c r="E1084" s="5">
        <v>17732.75</v>
      </c>
      <c r="F1084" s="6" t="s">
        <v>3862</v>
      </c>
      <c r="G1084" s="7">
        <v>5.1000000000000004E-3</v>
      </c>
    </row>
    <row r="1085" spans="1:7" ht="18" thickBot="1" x14ac:dyDescent="0.3">
      <c r="A1085" s="3">
        <v>42327</v>
      </c>
      <c r="B1085" s="8">
        <v>17732.75</v>
      </c>
      <c r="C1085" s="5">
        <v>17739.830000000002</v>
      </c>
      <c r="D1085" s="5">
        <v>17772.97</v>
      </c>
      <c r="E1085" s="5">
        <v>17681.98</v>
      </c>
      <c r="F1085" s="6" t="s">
        <v>2707</v>
      </c>
      <c r="G1085" s="9">
        <v>-2.0000000000000001E-4</v>
      </c>
    </row>
    <row r="1086" spans="1:7" ht="18" thickBot="1" x14ac:dyDescent="0.3">
      <c r="A1086" s="3">
        <v>42326</v>
      </c>
      <c r="B1086" s="4">
        <v>17737.16</v>
      </c>
      <c r="C1086" s="5">
        <v>17485.490000000002</v>
      </c>
      <c r="D1086" s="5">
        <v>17752.16</v>
      </c>
      <c r="E1086" s="5">
        <v>17485.490000000002</v>
      </c>
      <c r="F1086" s="6" t="s">
        <v>3863</v>
      </c>
      <c r="G1086" s="7">
        <v>1.4200000000000001E-2</v>
      </c>
    </row>
    <row r="1087" spans="1:7" ht="18" thickBot="1" x14ac:dyDescent="0.3">
      <c r="A1087" s="3">
        <v>42325</v>
      </c>
      <c r="B1087" s="4">
        <v>17489.5</v>
      </c>
      <c r="C1087" s="5">
        <v>17486.990000000002</v>
      </c>
      <c r="D1087" s="5">
        <v>17599.330000000002</v>
      </c>
      <c r="E1087" s="5">
        <v>17451.41</v>
      </c>
      <c r="F1087" s="6" t="s">
        <v>3864</v>
      </c>
      <c r="G1087" s="7">
        <v>4.0000000000000002E-4</v>
      </c>
    </row>
    <row r="1088" spans="1:7" ht="18" thickBot="1" x14ac:dyDescent="0.3">
      <c r="A1088" s="3">
        <v>42324</v>
      </c>
      <c r="B1088" s="4">
        <v>17483.009999999998</v>
      </c>
      <c r="C1088" s="5">
        <v>17229.939999999999</v>
      </c>
      <c r="D1088" s="5">
        <v>17483.009999999998</v>
      </c>
      <c r="E1088" s="5">
        <v>17210.43</v>
      </c>
      <c r="F1088" s="6" t="s">
        <v>3865</v>
      </c>
      <c r="G1088" s="7">
        <v>1.38E-2</v>
      </c>
    </row>
    <row r="1089" spans="1:7" ht="18" thickBot="1" x14ac:dyDescent="0.3">
      <c r="A1089" s="3">
        <v>42321</v>
      </c>
      <c r="B1089" s="8">
        <v>17245.240000000002</v>
      </c>
      <c r="C1089" s="5">
        <v>17439.25</v>
      </c>
      <c r="D1089" s="5">
        <v>17439.25</v>
      </c>
      <c r="E1089" s="5">
        <v>17238.89</v>
      </c>
      <c r="F1089" s="6" t="s">
        <v>2235</v>
      </c>
      <c r="G1089" s="9">
        <v>-1.1599999999999999E-2</v>
      </c>
    </row>
    <row r="1090" spans="1:7" ht="18" thickBot="1" x14ac:dyDescent="0.3">
      <c r="A1090" s="3">
        <v>42320</v>
      </c>
      <c r="B1090" s="8">
        <v>17448.07</v>
      </c>
      <c r="C1090" s="5">
        <v>17691.93</v>
      </c>
      <c r="D1090" s="5">
        <v>17691.93</v>
      </c>
      <c r="E1090" s="5">
        <v>17443.5</v>
      </c>
      <c r="F1090" s="6" t="s">
        <v>3866</v>
      </c>
      <c r="G1090" s="9">
        <v>-1.44E-2</v>
      </c>
    </row>
    <row r="1091" spans="1:7" ht="18" thickBot="1" x14ac:dyDescent="0.3">
      <c r="A1091" s="3">
        <v>42319</v>
      </c>
      <c r="B1091" s="8">
        <v>17702.22</v>
      </c>
      <c r="C1091" s="5">
        <v>17769.5</v>
      </c>
      <c r="D1091" s="5">
        <v>17807.18</v>
      </c>
      <c r="E1091" s="5">
        <v>17696.91</v>
      </c>
      <c r="F1091" s="6" t="s">
        <v>3867</v>
      </c>
      <c r="G1091" s="9">
        <v>-3.2000000000000002E-3</v>
      </c>
    </row>
    <row r="1092" spans="1:7" ht="18" thickBot="1" x14ac:dyDescent="0.3">
      <c r="A1092" s="3">
        <v>42318</v>
      </c>
      <c r="B1092" s="4">
        <v>17758.21</v>
      </c>
      <c r="C1092" s="5">
        <v>17724.13</v>
      </c>
      <c r="D1092" s="5">
        <v>17768.66</v>
      </c>
      <c r="E1092" s="5">
        <v>17657.72</v>
      </c>
      <c r="F1092" s="6" t="s">
        <v>3868</v>
      </c>
      <c r="G1092" s="7">
        <v>1.6000000000000001E-3</v>
      </c>
    </row>
    <row r="1093" spans="1:7" ht="18" thickBot="1" x14ac:dyDescent="0.3">
      <c r="A1093" s="3">
        <v>42317</v>
      </c>
      <c r="B1093" s="8">
        <v>17730.48</v>
      </c>
      <c r="C1093" s="5">
        <v>17900.78</v>
      </c>
      <c r="D1093" s="5">
        <v>17900.78</v>
      </c>
      <c r="E1093" s="5">
        <v>17667.78</v>
      </c>
      <c r="F1093" s="6" t="s">
        <v>3869</v>
      </c>
      <c r="G1093" s="9">
        <v>-0.01</v>
      </c>
    </row>
    <row r="1094" spans="1:7" ht="18" thickBot="1" x14ac:dyDescent="0.3">
      <c r="A1094" s="3">
        <v>42314</v>
      </c>
      <c r="B1094" s="4">
        <v>17910.330000000002</v>
      </c>
      <c r="C1094" s="5">
        <v>17855.22</v>
      </c>
      <c r="D1094" s="5">
        <v>17912.04</v>
      </c>
      <c r="E1094" s="5">
        <v>17768.599999999999</v>
      </c>
      <c r="F1094" s="6" t="s">
        <v>3870</v>
      </c>
      <c r="G1094" s="7">
        <v>2.5999999999999999E-3</v>
      </c>
    </row>
    <row r="1095" spans="1:7" ht="18" thickBot="1" x14ac:dyDescent="0.3">
      <c r="A1095" s="3">
        <v>42313</v>
      </c>
      <c r="B1095" s="8">
        <v>17863.43</v>
      </c>
      <c r="C1095" s="5">
        <v>17871.25</v>
      </c>
      <c r="D1095" s="5">
        <v>17929.509999999998</v>
      </c>
      <c r="E1095" s="5">
        <v>17779.189999999999</v>
      </c>
      <c r="F1095" s="6" t="s">
        <v>3871</v>
      </c>
      <c r="G1095" s="9">
        <v>-2.0000000000000001E-4</v>
      </c>
    </row>
    <row r="1096" spans="1:7" ht="18" thickBot="1" x14ac:dyDescent="0.3">
      <c r="A1096" s="3">
        <v>42312</v>
      </c>
      <c r="B1096" s="8">
        <v>17867.580000000002</v>
      </c>
      <c r="C1096" s="5">
        <v>17929.580000000002</v>
      </c>
      <c r="D1096" s="5">
        <v>17964.12</v>
      </c>
      <c r="E1096" s="5">
        <v>17828.830000000002</v>
      </c>
      <c r="F1096" s="6" t="s">
        <v>3872</v>
      </c>
      <c r="G1096" s="9">
        <v>-2.8E-3</v>
      </c>
    </row>
    <row r="1097" spans="1:7" ht="18" thickBot="1" x14ac:dyDescent="0.3">
      <c r="A1097" s="3">
        <v>42311</v>
      </c>
      <c r="B1097" s="4">
        <v>17918.150000000001</v>
      </c>
      <c r="C1097" s="5">
        <v>17819.740000000002</v>
      </c>
      <c r="D1097" s="5">
        <v>17977.849999999999</v>
      </c>
      <c r="E1097" s="5">
        <v>17796.02</v>
      </c>
      <c r="F1097" s="6" t="s">
        <v>3873</v>
      </c>
      <c r="G1097" s="7">
        <v>5.0000000000000001E-3</v>
      </c>
    </row>
    <row r="1098" spans="1:7" ht="18" thickBot="1" x14ac:dyDescent="0.3">
      <c r="A1098" s="3">
        <v>42310</v>
      </c>
      <c r="B1098" s="4">
        <v>17828.759999999998</v>
      </c>
      <c r="C1098" s="5">
        <v>17672.62</v>
      </c>
      <c r="D1098" s="5">
        <v>17845.900000000001</v>
      </c>
      <c r="E1098" s="5">
        <v>17655.02</v>
      </c>
      <c r="F1098" s="6" t="s">
        <v>3874</v>
      </c>
      <c r="G1098" s="7">
        <v>9.4000000000000004E-3</v>
      </c>
    </row>
    <row r="1099" spans="1:7" ht="18" thickBot="1" x14ac:dyDescent="0.3">
      <c r="A1099" s="3">
        <v>42307</v>
      </c>
      <c r="B1099" s="8">
        <v>17663.54</v>
      </c>
      <c r="C1099" s="5">
        <v>17756.599999999999</v>
      </c>
      <c r="D1099" s="5">
        <v>17799.96</v>
      </c>
      <c r="E1099" s="5">
        <v>17662.87</v>
      </c>
      <c r="F1099" s="6" t="s">
        <v>3875</v>
      </c>
      <c r="G1099" s="9">
        <v>-5.1999999999999998E-3</v>
      </c>
    </row>
    <row r="1100" spans="1:7" ht="18" thickBot="1" x14ac:dyDescent="0.3">
      <c r="A1100" s="3">
        <v>42306</v>
      </c>
      <c r="B1100" s="8">
        <v>17755.8</v>
      </c>
      <c r="C1100" s="5">
        <v>17771.5</v>
      </c>
      <c r="D1100" s="5">
        <v>17786</v>
      </c>
      <c r="E1100" s="5">
        <v>17684.72</v>
      </c>
      <c r="F1100" s="6" t="s">
        <v>3876</v>
      </c>
      <c r="G1100" s="9">
        <v>-1.2999999999999999E-3</v>
      </c>
    </row>
    <row r="1101" spans="1:7" ht="18" thickBot="1" x14ac:dyDescent="0.3">
      <c r="A1101" s="3">
        <v>42305</v>
      </c>
      <c r="B1101" s="4">
        <v>17779.52</v>
      </c>
      <c r="C1101" s="5">
        <v>17586.689999999999</v>
      </c>
      <c r="D1101" s="5">
        <v>17779.95</v>
      </c>
      <c r="E1101" s="5">
        <v>17556.71</v>
      </c>
      <c r="F1101" s="6" t="s">
        <v>3877</v>
      </c>
      <c r="G1101" s="7">
        <v>1.1299999999999999E-2</v>
      </c>
    </row>
    <row r="1102" spans="1:7" ht="18" thickBot="1" x14ac:dyDescent="0.3">
      <c r="A1102" s="3">
        <v>42304</v>
      </c>
      <c r="B1102" s="8">
        <v>17581.43</v>
      </c>
      <c r="C1102" s="5">
        <v>17608.89</v>
      </c>
      <c r="D1102" s="5">
        <v>17635.18</v>
      </c>
      <c r="E1102" s="5">
        <v>17540.57</v>
      </c>
      <c r="F1102" s="6" t="s">
        <v>3878</v>
      </c>
      <c r="G1102" s="9">
        <v>-2.3999999999999998E-3</v>
      </c>
    </row>
    <row r="1103" spans="1:7" ht="18" thickBot="1" x14ac:dyDescent="0.3">
      <c r="A1103" s="3">
        <v>42303</v>
      </c>
      <c r="B1103" s="8">
        <v>17623.05</v>
      </c>
      <c r="C1103" s="5">
        <v>17649.57</v>
      </c>
      <c r="D1103" s="5">
        <v>17660.7</v>
      </c>
      <c r="E1103" s="5">
        <v>17602.509999999998</v>
      </c>
      <c r="F1103" s="6" t="s">
        <v>3879</v>
      </c>
      <c r="G1103" s="9">
        <v>-1.2999999999999999E-3</v>
      </c>
    </row>
    <row r="1104" spans="1:7" ht="18" thickBot="1" x14ac:dyDescent="0.3">
      <c r="A1104" s="3">
        <v>42300</v>
      </c>
      <c r="B1104" s="4">
        <v>17646.7</v>
      </c>
      <c r="C1104" s="5">
        <v>17525.11</v>
      </c>
      <c r="D1104" s="5">
        <v>17679.37</v>
      </c>
      <c r="E1104" s="5">
        <v>17525.11</v>
      </c>
      <c r="F1104" s="6" t="s">
        <v>542</v>
      </c>
      <c r="G1104" s="7">
        <v>8.9999999999999993E-3</v>
      </c>
    </row>
    <row r="1105" spans="1:7" ht="18" thickBot="1" x14ac:dyDescent="0.3">
      <c r="A1105" s="3">
        <v>42299</v>
      </c>
      <c r="B1105" s="4">
        <v>17489.16</v>
      </c>
      <c r="C1105" s="5">
        <v>17180.88</v>
      </c>
      <c r="D1105" s="5">
        <v>17505.18</v>
      </c>
      <c r="E1105" s="5">
        <v>17180.88</v>
      </c>
      <c r="F1105" s="6" t="s">
        <v>3880</v>
      </c>
      <c r="G1105" s="7">
        <v>1.8700000000000001E-2</v>
      </c>
    </row>
    <row r="1106" spans="1:7" ht="18" thickBot="1" x14ac:dyDescent="0.3">
      <c r="A1106" s="3">
        <v>42298</v>
      </c>
      <c r="B1106" s="8">
        <v>17168.61</v>
      </c>
      <c r="C1106" s="5">
        <v>17225.93</v>
      </c>
      <c r="D1106" s="5">
        <v>17314.990000000002</v>
      </c>
      <c r="E1106" s="5">
        <v>17153.13</v>
      </c>
      <c r="F1106" s="6" t="s">
        <v>3781</v>
      </c>
      <c r="G1106" s="9">
        <v>-2.8E-3</v>
      </c>
    </row>
    <row r="1107" spans="1:7" ht="18" thickBot="1" x14ac:dyDescent="0.3">
      <c r="A1107" s="3">
        <v>42297</v>
      </c>
      <c r="B1107" s="8">
        <v>17217.11</v>
      </c>
      <c r="C1107" s="5">
        <v>17228.47</v>
      </c>
      <c r="D1107" s="5">
        <v>17264.88</v>
      </c>
      <c r="E1107" s="5">
        <v>17147.990000000002</v>
      </c>
      <c r="F1107" s="6" t="s">
        <v>3881</v>
      </c>
      <c r="G1107" s="9">
        <v>-8.0000000000000004E-4</v>
      </c>
    </row>
    <row r="1108" spans="1:7" ht="18" thickBot="1" x14ac:dyDescent="0.3">
      <c r="A1108" s="3">
        <v>42296</v>
      </c>
      <c r="B1108" s="4">
        <v>17230.54</v>
      </c>
      <c r="C1108" s="5">
        <v>17209.43</v>
      </c>
      <c r="D1108" s="5">
        <v>17235.95</v>
      </c>
      <c r="E1108" s="5">
        <v>17129.189999999999</v>
      </c>
      <c r="F1108" s="6" t="s">
        <v>1352</v>
      </c>
      <c r="G1108" s="7">
        <v>8.0000000000000004E-4</v>
      </c>
    </row>
    <row r="1109" spans="1:7" ht="18" thickBot="1" x14ac:dyDescent="0.3">
      <c r="A1109" s="3">
        <v>42293</v>
      </c>
      <c r="B1109" s="4">
        <v>17215.97</v>
      </c>
      <c r="C1109" s="5">
        <v>17141.75</v>
      </c>
      <c r="D1109" s="5">
        <v>17220.02</v>
      </c>
      <c r="E1109" s="5">
        <v>17107.349999999999</v>
      </c>
      <c r="F1109" s="6" t="s">
        <v>3882</v>
      </c>
      <c r="G1109" s="7">
        <v>4.3E-3</v>
      </c>
    </row>
    <row r="1110" spans="1:7" ht="18" thickBot="1" x14ac:dyDescent="0.3">
      <c r="A1110" s="3">
        <v>42292</v>
      </c>
      <c r="B1110" s="4">
        <v>17141.75</v>
      </c>
      <c r="C1110" s="5">
        <v>16944.86</v>
      </c>
      <c r="D1110" s="5">
        <v>17144.419999999998</v>
      </c>
      <c r="E1110" s="5">
        <v>16933.57</v>
      </c>
      <c r="F1110" s="6" t="s">
        <v>3883</v>
      </c>
      <c r="G1110" s="7">
        <v>1.2800000000000001E-2</v>
      </c>
    </row>
    <row r="1111" spans="1:7" ht="18" thickBot="1" x14ac:dyDescent="0.3">
      <c r="A1111" s="3">
        <v>42291</v>
      </c>
      <c r="B1111" s="8">
        <v>16924.75</v>
      </c>
      <c r="C1111" s="5">
        <v>17079.080000000002</v>
      </c>
      <c r="D1111" s="5">
        <v>17111.38</v>
      </c>
      <c r="E1111" s="5">
        <v>16887.669999999998</v>
      </c>
      <c r="F1111" s="6" t="s">
        <v>3884</v>
      </c>
      <c r="G1111" s="9">
        <v>-9.1999999999999998E-3</v>
      </c>
    </row>
    <row r="1112" spans="1:7" ht="18" thickBot="1" x14ac:dyDescent="0.3">
      <c r="A1112" s="3">
        <v>42290</v>
      </c>
      <c r="B1112" s="8">
        <v>17081.89</v>
      </c>
      <c r="C1112" s="5">
        <v>17113.55</v>
      </c>
      <c r="D1112" s="5">
        <v>17172.810000000001</v>
      </c>
      <c r="E1112" s="5">
        <v>17034.45</v>
      </c>
      <c r="F1112" s="6" t="s">
        <v>3885</v>
      </c>
      <c r="G1112" s="9">
        <v>-2.8999999999999998E-3</v>
      </c>
    </row>
    <row r="1113" spans="1:7" ht="18" thickBot="1" x14ac:dyDescent="0.3">
      <c r="A1113" s="3">
        <v>42289</v>
      </c>
      <c r="B1113" s="4">
        <v>17131.86</v>
      </c>
      <c r="C1113" s="5">
        <v>17082.29</v>
      </c>
      <c r="D1113" s="5">
        <v>17139.21</v>
      </c>
      <c r="E1113" s="5">
        <v>17064.580000000002</v>
      </c>
      <c r="F1113" s="6" t="s">
        <v>3886</v>
      </c>
      <c r="G1113" s="7">
        <v>2.8E-3</v>
      </c>
    </row>
    <row r="1114" spans="1:7" ht="18" thickBot="1" x14ac:dyDescent="0.3">
      <c r="A1114" s="3">
        <v>42286</v>
      </c>
      <c r="B1114" s="4">
        <v>17084.490000000002</v>
      </c>
      <c r="C1114" s="5">
        <v>17054.689999999999</v>
      </c>
      <c r="D1114" s="5">
        <v>17110.88</v>
      </c>
      <c r="E1114" s="5">
        <v>17027.23</v>
      </c>
      <c r="F1114" s="6" t="s">
        <v>3887</v>
      </c>
      <c r="G1114" s="7">
        <v>2E-3</v>
      </c>
    </row>
    <row r="1115" spans="1:7" ht="18" thickBot="1" x14ac:dyDescent="0.3">
      <c r="A1115" s="3">
        <v>42285</v>
      </c>
      <c r="B1115" s="4">
        <v>17050.75</v>
      </c>
      <c r="C1115" s="5">
        <v>16904.169999999998</v>
      </c>
      <c r="D1115" s="5">
        <v>17081.28</v>
      </c>
      <c r="E1115" s="5">
        <v>16859.34</v>
      </c>
      <c r="F1115" s="6" t="s">
        <v>3888</v>
      </c>
      <c r="G1115" s="7">
        <v>8.2000000000000007E-3</v>
      </c>
    </row>
    <row r="1116" spans="1:7" ht="18" thickBot="1" x14ac:dyDescent="0.3">
      <c r="A1116" s="3">
        <v>42284</v>
      </c>
      <c r="B1116" s="4">
        <v>16912.29</v>
      </c>
      <c r="C1116" s="5">
        <v>16805.419999999998</v>
      </c>
      <c r="D1116" s="5">
        <v>16963.3</v>
      </c>
      <c r="E1116" s="5">
        <v>16765</v>
      </c>
      <c r="F1116" s="6" t="s">
        <v>3889</v>
      </c>
      <c r="G1116" s="7">
        <v>7.3000000000000001E-3</v>
      </c>
    </row>
    <row r="1117" spans="1:7" ht="18" thickBot="1" x14ac:dyDescent="0.3">
      <c r="A1117" s="3">
        <v>42283</v>
      </c>
      <c r="B1117" s="4">
        <v>16790.189999999999</v>
      </c>
      <c r="C1117" s="5">
        <v>16774.02</v>
      </c>
      <c r="D1117" s="5">
        <v>16865.09</v>
      </c>
      <c r="E1117" s="5">
        <v>16746.03</v>
      </c>
      <c r="F1117" s="6" t="s">
        <v>3890</v>
      </c>
      <c r="G1117" s="7">
        <v>8.0000000000000004E-4</v>
      </c>
    </row>
    <row r="1118" spans="1:7" ht="18" thickBot="1" x14ac:dyDescent="0.3">
      <c r="A1118" s="3">
        <v>42282</v>
      </c>
      <c r="B1118" s="4">
        <v>16776.43</v>
      </c>
      <c r="C1118" s="5">
        <v>16502.099999999999</v>
      </c>
      <c r="D1118" s="5">
        <v>16798.37</v>
      </c>
      <c r="E1118" s="5">
        <v>16502.099999999999</v>
      </c>
      <c r="F1118" s="6" t="s">
        <v>3891</v>
      </c>
      <c r="G1118" s="7">
        <v>1.8499999999999999E-2</v>
      </c>
    </row>
    <row r="1119" spans="1:7" ht="18" thickBot="1" x14ac:dyDescent="0.3">
      <c r="A1119" s="3">
        <v>42279</v>
      </c>
      <c r="B1119" s="4">
        <v>16472.37</v>
      </c>
      <c r="C1119" s="5">
        <v>16258.25</v>
      </c>
      <c r="D1119" s="5">
        <v>16472.77</v>
      </c>
      <c r="E1119" s="5">
        <v>16013.66</v>
      </c>
      <c r="F1119" s="6" t="s">
        <v>3892</v>
      </c>
      <c r="G1119" s="7">
        <v>1.23E-2</v>
      </c>
    </row>
    <row r="1120" spans="1:7" ht="18" thickBot="1" x14ac:dyDescent="0.3">
      <c r="A1120" s="3">
        <v>42278</v>
      </c>
      <c r="B1120" s="8">
        <v>16272.01</v>
      </c>
      <c r="C1120" s="5">
        <v>16278.62</v>
      </c>
      <c r="D1120" s="5">
        <v>16348.87</v>
      </c>
      <c r="E1120" s="5">
        <v>16073.82</v>
      </c>
      <c r="F1120" s="6" t="s">
        <v>2757</v>
      </c>
      <c r="G1120" s="9">
        <v>-8.0000000000000004E-4</v>
      </c>
    </row>
    <row r="1121" spans="1:7" ht="18" thickBot="1" x14ac:dyDescent="0.3">
      <c r="A1121" s="3">
        <v>42277</v>
      </c>
      <c r="B1121" s="4">
        <v>16284.7</v>
      </c>
      <c r="C1121" s="5">
        <v>16057.08</v>
      </c>
      <c r="D1121" s="5">
        <v>16297.6</v>
      </c>
      <c r="E1121" s="5">
        <v>16057.08</v>
      </c>
      <c r="F1121" s="6" t="s">
        <v>3893</v>
      </c>
      <c r="G1121" s="7">
        <v>1.47E-2</v>
      </c>
    </row>
    <row r="1122" spans="1:7" ht="18" thickBot="1" x14ac:dyDescent="0.3">
      <c r="A1122" s="3">
        <v>42276</v>
      </c>
      <c r="B1122" s="4">
        <v>16049.13</v>
      </c>
      <c r="C1122" s="5">
        <v>16001.76</v>
      </c>
      <c r="D1122" s="5">
        <v>16118.89</v>
      </c>
      <c r="E1122" s="5">
        <v>15942.37</v>
      </c>
      <c r="F1122" s="6" t="s">
        <v>3894</v>
      </c>
      <c r="G1122" s="7">
        <v>3.0000000000000001E-3</v>
      </c>
    </row>
    <row r="1123" spans="1:7" ht="18" thickBot="1" x14ac:dyDescent="0.3">
      <c r="A1123" s="3">
        <v>42275</v>
      </c>
      <c r="B1123" s="8">
        <v>16001.89</v>
      </c>
      <c r="C1123" s="5">
        <v>16313.26</v>
      </c>
      <c r="D1123" s="5">
        <v>16313.26</v>
      </c>
      <c r="E1123" s="5">
        <v>15981.85</v>
      </c>
      <c r="F1123" s="6" t="s">
        <v>3895</v>
      </c>
      <c r="G1123" s="9">
        <v>-1.9199999999999998E-2</v>
      </c>
    </row>
    <row r="1124" spans="1:7" ht="18" thickBot="1" x14ac:dyDescent="0.3">
      <c r="A1124" s="3">
        <v>42272</v>
      </c>
      <c r="B1124" s="4">
        <v>16314.67</v>
      </c>
      <c r="C1124" s="5">
        <v>16205.07</v>
      </c>
      <c r="D1124" s="5">
        <v>16465.23</v>
      </c>
      <c r="E1124" s="5">
        <v>16205.07</v>
      </c>
      <c r="F1124" s="6" t="s">
        <v>3896</v>
      </c>
      <c r="G1124" s="7">
        <v>7.0000000000000001E-3</v>
      </c>
    </row>
    <row r="1125" spans="1:7" ht="18" thickBot="1" x14ac:dyDescent="0.3">
      <c r="A1125" s="3">
        <v>42271</v>
      </c>
      <c r="B1125" s="8">
        <v>16201.32</v>
      </c>
      <c r="C1125" s="5">
        <v>16257.11</v>
      </c>
      <c r="D1125" s="5">
        <v>16257.11</v>
      </c>
      <c r="E1125" s="5">
        <v>16016.36</v>
      </c>
      <c r="F1125" s="6" t="s">
        <v>3897</v>
      </c>
      <c r="G1125" s="9">
        <v>-4.7999999999999996E-3</v>
      </c>
    </row>
    <row r="1126" spans="1:7" ht="18" thickBot="1" x14ac:dyDescent="0.3">
      <c r="A1126" s="3">
        <v>42270</v>
      </c>
      <c r="B1126" s="8">
        <v>16279.89</v>
      </c>
      <c r="C1126" s="5">
        <v>16332.81</v>
      </c>
      <c r="D1126" s="5">
        <v>16355.29</v>
      </c>
      <c r="E1126" s="5">
        <v>16211.98</v>
      </c>
      <c r="F1126" s="6" t="s">
        <v>3898</v>
      </c>
      <c r="G1126" s="9">
        <v>-3.0999999999999999E-3</v>
      </c>
    </row>
    <row r="1127" spans="1:7" ht="18" thickBot="1" x14ac:dyDescent="0.3">
      <c r="A1127" s="3">
        <v>42269</v>
      </c>
      <c r="B1127" s="8">
        <v>16330.47</v>
      </c>
      <c r="C1127" s="5">
        <v>16477.45</v>
      </c>
      <c r="D1127" s="5">
        <v>16477.45</v>
      </c>
      <c r="E1127" s="5">
        <v>16221.73</v>
      </c>
      <c r="F1127" s="6" t="s">
        <v>3899</v>
      </c>
      <c r="G1127" s="9">
        <v>-1.09E-2</v>
      </c>
    </row>
    <row r="1128" spans="1:7" ht="18" thickBot="1" x14ac:dyDescent="0.3">
      <c r="A1128" s="3">
        <v>42268</v>
      </c>
      <c r="B1128" s="4">
        <v>16510.189999999999</v>
      </c>
      <c r="C1128" s="5">
        <v>16406.099999999999</v>
      </c>
      <c r="D1128" s="5">
        <v>16578.599999999999</v>
      </c>
      <c r="E1128" s="5">
        <v>16391.88</v>
      </c>
      <c r="F1128" s="6" t="s">
        <v>3900</v>
      </c>
      <c r="G1128" s="7">
        <v>7.7000000000000002E-3</v>
      </c>
    </row>
    <row r="1129" spans="1:7" ht="18" thickBot="1" x14ac:dyDescent="0.3">
      <c r="A1129" s="3">
        <v>42265</v>
      </c>
      <c r="B1129" s="8">
        <v>16384.580000000002</v>
      </c>
      <c r="C1129" s="5">
        <v>16674.740000000002</v>
      </c>
      <c r="D1129" s="5">
        <v>16674.740000000002</v>
      </c>
      <c r="E1129" s="5">
        <v>16343.76</v>
      </c>
      <c r="F1129" s="6" t="s">
        <v>3901</v>
      </c>
      <c r="G1129" s="9">
        <v>-1.7399999999999999E-2</v>
      </c>
    </row>
    <row r="1130" spans="1:7" ht="18" thickBot="1" x14ac:dyDescent="0.3">
      <c r="A1130" s="3">
        <v>42264</v>
      </c>
      <c r="B1130" s="8">
        <v>16674.740000000002</v>
      </c>
      <c r="C1130" s="5">
        <v>16738.080000000002</v>
      </c>
      <c r="D1130" s="5">
        <v>16933.43</v>
      </c>
      <c r="E1130" s="5">
        <v>16639.93</v>
      </c>
      <c r="F1130" s="6" t="s">
        <v>3902</v>
      </c>
      <c r="G1130" s="9">
        <v>-3.8999999999999998E-3</v>
      </c>
    </row>
    <row r="1131" spans="1:7" ht="18" thickBot="1" x14ac:dyDescent="0.3">
      <c r="A1131" s="3">
        <v>42263</v>
      </c>
      <c r="B1131" s="4">
        <v>16739.95</v>
      </c>
      <c r="C1131" s="5">
        <v>16599.509999999998</v>
      </c>
      <c r="D1131" s="5">
        <v>16755.98</v>
      </c>
      <c r="E1131" s="5">
        <v>16593.900000000001</v>
      </c>
      <c r="F1131" s="6" t="s">
        <v>3903</v>
      </c>
      <c r="G1131" s="7">
        <v>8.3999999999999995E-3</v>
      </c>
    </row>
    <row r="1132" spans="1:7" ht="18" thickBot="1" x14ac:dyDescent="0.3">
      <c r="A1132" s="3">
        <v>42262</v>
      </c>
      <c r="B1132" s="4">
        <v>16599.849999999999</v>
      </c>
      <c r="C1132" s="5">
        <v>16382.58</v>
      </c>
      <c r="D1132" s="5">
        <v>16644.11</v>
      </c>
      <c r="E1132" s="5">
        <v>16382.58</v>
      </c>
      <c r="F1132" s="6" t="s">
        <v>3904</v>
      </c>
      <c r="G1132" s="7">
        <v>1.4E-2</v>
      </c>
    </row>
    <row r="1133" spans="1:7" ht="18" thickBot="1" x14ac:dyDescent="0.3">
      <c r="A1133" s="3">
        <v>42261</v>
      </c>
      <c r="B1133" s="8">
        <v>16370.96</v>
      </c>
      <c r="C1133" s="5">
        <v>16450.86</v>
      </c>
      <c r="D1133" s="5">
        <v>16450.86</v>
      </c>
      <c r="E1133" s="5">
        <v>16330.87</v>
      </c>
      <c r="F1133" s="6" t="s">
        <v>3905</v>
      </c>
      <c r="G1133" s="9">
        <v>-3.8E-3</v>
      </c>
    </row>
    <row r="1134" spans="1:7" ht="18" thickBot="1" x14ac:dyDescent="0.3">
      <c r="A1134" s="3">
        <v>42258</v>
      </c>
      <c r="B1134" s="4">
        <v>16433.09</v>
      </c>
      <c r="C1134" s="5">
        <v>16330.4</v>
      </c>
      <c r="D1134" s="5">
        <v>16434.759999999998</v>
      </c>
      <c r="E1134" s="5">
        <v>16244.65</v>
      </c>
      <c r="F1134" s="6" t="s">
        <v>3906</v>
      </c>
      <c r="G1134" s="7">
        <v>6.3E-3</v>
      </c>
    </row>
    <row r="1135" spans="1:7" ht="18" thickBot="1" x14ac:dyDescent="0.3">
      <c r="A1135" s="3">
        <v>42257</v>
      </c>
      <c r="B1135" s="4">
        <v>16330.4</v>
      </c>
      <c r="C1135" s="5">
        <v>16252.57</v>
      </c>
      <c r="D1135" s="5">
        <v>16441.939999999999</v>
      </c>
      <c r="E1135" s="5">
        <v>16212.08</v>
      </c>
      <c r="F1135" s="6" t="s">
        <v>3907</v>
      </c>
      <c r="G1135" s="7">
        <v>4.7000000000000002E-3</v>
      </c>
    </row>
    <row r="1136" spans="1:7" ht="18" thickBot="1" x14ac:dyDescent="0.3">
      <c r="A1136" s="3">
        <v>42256</v>
      </c>
      <c r="B1136" s="8">
        <v>16253.57</v>
      </c>
      <c r="C1136" s="5">
        <v>16505.04</v>
      </c>
      <c r="D1136" s="5">
        <v>16664.650000000001</v>
      </c>
      <c r="E1136" s="5">
        <v>16220.1</v>
      </c>
      <c r="F1136" s="6" t="s">
        <v>3908</v>
      </c>
      <c r="G1136" s="9">
        <v>-1.4500000000000001E-2</v>
      </c>
    </row>
    <row r="1137" spans="1:7" ht="18" thickBot="1" x14ac:dyDescent="0.3">
      <c r="A1137" s="3">
        <v>42255</v>
      </c>
      <c r="B1137" s="4">
        <v>16492.68</v>
      </c>
      <c r="C1137" s="5">
        <v>16109.93</v>
      </c>
      <c r="D1137" s="5">
        <v>16503.41</v>
      </c>
      <c r="E1137" s="5">
        <v>16109.93</v>
      </c>
      <c r="F1137" s="6" t="s">
        <v>3909</v>
      </c>
      <c r="G1137" s="7">
        <v>2.4199999999999999E-2</v>
      </c>
    </row>
    <row r="1138" spans="1:7" ht="18" thickBot="1" x14ac:dyDescent="0.3">
      <c r="A1138" s="3">
        <v>42251</v>
      </c>
      <c r="B1138" s="8">
        <v>16102.38</v>
      </c>
      <c r="C1138" s="5">
        <v>16371.76</v>
      </c>
      <c r="D1138" s="5">
        <v>16371.76</v>
      </c>
      <c r="E1138" s="5">
        <v>16026.61</v>
      </c>
      <c r="F1138" s="6" t="s">
        <v>3910</v>
      </c>
      <c r="G1138" s="9">
        <v>-1.66E-2</v>
      </c>
    </row>
    <row r="1139" spans="1:7" ht="18" thickBot="1" x14ac:dyDescent="0.3">
      <c r="A1139" s="3">
        <v>42250</v>
      </c>
      <c r="B1139" s="4">
        <v>16374.76</v>
      </c>
      <c r="C1139" s="5">
        <v>16364.34</v>
      </c>
      <c r="D1139" s="5">
        <v>16550.07</v>
      </c>
      <c r="E1139" s="5">
        <v>16317.31</v>
      </c>
      <c r="F1139" s="6" t="s">
        <v>3911</v>
      </c>
      <c r="G1139" s="7">
        <v>1.4E-3</v>
      </c>
    </row>
    <row r="1140" spans="1:7" ht="18" thickBot="1" x14ac:dyDescent="0.3">
      <c r="A1140" s="3">
        <v>42249</v>
      </c>
      <c r="B1140" s="4">
        <v>16351.38</v>
      </c>
      <c r="C1140" s="5">
        <v>16058.35</v>
      </c>
      <c r="D1140" s="5">
        <v>16352.58</v>
      </c>
      <c r="E1140" s="5">
        <v>16058.35</v>
      </c>
      <c r="F1140" s="6" t="s">
        <v>2351</v>
      </c>
      <c r="G1140" s="7">
        <v>1.8200000000000001E-2</v>
      </c>
    </row>
    <row r="1141" spans="1:7" ht="18" thickBot="1" x14ac:dyDescent="0.3">
      <c r="A1141" s="3">
        <v>42248</v>
      </c>
      <c r="B1141" s="8">
        <v>16058.35</v>
      </c>
      <c r="C1141" s="5">
        <v>16528.03</v>
      </c>
      <c r="D1141" s="5">
        <v>16528.03</v>
      </c>
      <c r="E1141" s="5">
        <v>15979.95</v>
      </c>
      <c r="F1141" s="6" t="s">
        <v>3912</v>
      </c>
      <c r="G1141" s="9">
        <v>-2.8400000000000002E-2</v>
      </c>
    </row>
    <row r="1142" spans="1:7" ht="18" thickBot="1" x14ac:dyDescent="0.3">
      <c r="A1142" s="3">
        <v>42247</v>
      </c>
      <c r="B1142" s="8">
        <v>16528.03</v>
      </c>
      <c r="C1142" s="5">
        <v>16632.02</v>
      </c>
      <c r="D1142" s="5">
        <v>16632.02</v>
      </c>
      <c r="E1142" s="5">
        <v>16444.05</v>
      </c>
      <c r="F1142" s="6" t="s">
        <v>3913</v>
      </c>
      <c r="G1142" s="9">
        <v>-6.8999999999999999E-3</v>
      </c>
    </row>
    <row r="1143" spans="1:7" ht="18" thickBot="1" x14ac:dyDescent="0.3">
      <c r="A1143" s="3">
        <v>42244</v>
      </c>
      <c r="B1143" s="8">
        <v>16643.009999999998</v>
      </c>
      <c r="C1143" s="5">
        <v>16649.419999999998</v>
      </c>
      <c r="D1143" s="5">
        <v>16669.97</v>
      </c>
      <c r="E1143" s="5">
        <v>16535.18</v>
      </c>
      <c r="F1143" s="6" t="s">
        <v>3914</v>
      </c>
      <c r="G1143" s="9">
        <v>-6.9999999999999999E-4</v>
      </c>
    </row>
    <row r="1144" spans="1:7" ht="18" thickBot="1" x14ac:dyDescent="0.3">
      <c r="A1144" s="3">
        <v>42243</v>
      </c>
      <c r="B1144" s="4">
        <v>16654.77</v>
      </c>
      <c r="C1144" s="5">
        <v>16285.51</v>
      </c>
      <c r="D1144" s="5">
        <v>16666.689999999999</v>
      </c>
      <c r="E1144" s="5">
        <v>16285.51</v>
      </c>
      <c r="F1144" s="6" t="s">
        <v>3915</v>
      </c>
      <c r="G1144" s="7">
        <v>2.2700000000000001E-2</v>
      </c>
    </row>
    <row r="1145" spans="1:7" ht="18" thickBot="1" x14ac:dyDescent="0.3">
      <c r="A1145" s="3">
        <v>42242</v>
      </c>
      <c r="B1145" s="4">
        <v>16285.51</v>
      </c>
      <c r="C1145" s="5">
        <v>15676.26</v>
      </c>
      <c r="D1145" s="5">
        <v>16303.75</v>
      </c>
      <c r="E1145" s="5">
        <v>15676.26</v>
      </c>
      <c r="F1145" s="6" t="s">
        <v>3916</v>
      </c>
      <c r="G1145" s="7">
        <v>3.95E-2</v>
      </c>
    </row>
    <row r="1146" spans="1:7" ht="18" thickBot="1" x14ac:dyDescent="0.3">
      <c r="A1146" s="3">
        <v>42241</v>
      </c>
      <c r="B1146" s="8">
        <v>15666.44</v>
      </c>
      <c r="C1146" s="5">
        <v>15882.27</v>
      </c>
      <c r="D1146" s="5">
        <v>16312.94</v>
      </c>
      <c r="E1146" s="5">
        <v>15651.24</v>
      </c>
      <c r="F1146" s="6" t="s">
        <v>3917</v>
      </c>
      <c r="G1146" s="9">
        <v>-1.29E-2</v>
      </c>
    </row>
    <row r="1147" spans="1:7" ht="18" thickBot="1" x14ac:dyDescent="0.3">
      <c r="A1147" s="3">
        <v>42240</v>
      </c>
      <c r="B1147" s="8">
        <v>15871.35</v>
      </c>
      <c r="C1147" s="5">
        <v>16459.75</v>
      </c>
      <c r="D1147" s="5">
        <v>16459.75</v>
      </c>
      <c r="E1147" s="5">
        <v>15370.33</v>
      </c>
      <c r="F1147" s="6" t="s">
        <v>3918</v>
      </c>
      <c r="G1147" s="9">
        <v>-3.5700000000000003E-2</v>
      </c>
    </row>
    <row r="1148" spans="1:7" ht="18" thickBot="1" x14ac:dyDescent="0.3">
      <c r="A1148" s="3">
        <v>42237</v>
      </c>
      <c r="B1148" s="8">
        <v>16459.75</v>
      </c>
      <c r="C1148" s="5">
        <v>16990.689999999999</v>
      </c>
      <c r="D1148" s="5">
        <v>16990.689999999999</v>
      </c>
      <c r="E1148" s="5">
        <v>16459.55</v>
      </c>
      <c r="F1148" s="6" t="s">
        <v>3919</v>
      </c>
      <c r="G1148" s="9">
        <v>-3.1199999999999999E-2</v>
      </c>
    </row>
    <row r="1149" spans="1:7" ht="18" thickBot="1" x14ac:dyDescent="0.3">
      <c r="A1149" s="3">
        <v>42236</v>
      </c>
      <c r="B1149" s="8">
        <v>16990.689999999999</v>
      </c>
      <c r="C1149" s="5">
        <v>17345.32</v>
      </c>
      <c r="D1149" s="5">
        <v>17345.32</v>
      </c>
      <c r="E1149" s="5">
        <v>16990.689999999999</v>
      </c>
      <c r="F1149" s="6" t="s">
        <v>3920</v>
      </c>
      <c r="G1149" s="9">
        <v>-2.06E-2</v>
      </c>
    </row>
    <row r="1150" spans="1:7" ht="18" thickBot="1" x14ac:dyDescent="0.3">
      <c r="A1150" s="3">
        <v>42235</v>
      </c>
      <c r="B1150" s="8">
        <v>17348.73</v>
      </c>
      <c r="C1150" s="5">
        <v>17508.740000000002</v>
      </c>
      <c r="D1150" s="5">
        <v>17517.189999999999</v>
      </c>
      <c r="E1150" s="5">
        <v>17282.419999999998</v>
      </c>
      <c r="F1150" s="6" t="s">
        <v>3921</v>
      </c>
      <c r="G1150" s="9">
        <v>-9.2999999999999992E-3</v>
      </c>
    </row>
    <row r="1151" spans="1:7" ht="18" thickBot="1" x14ac:dyDescent="0.3">
      <c r="A1151" s="3">
        <v>42234</v>
      </c>
      <c r="B1151" s="8">
        <v>17511.34</v>
      </c>
      <c r="C1151" s="5">
        <v>17537.3</v>
      </c>
      <c r="D1151" s="5">
        <v>17568.400000000001</v>
      </c>
      <c r="E1151" s="5">
        <v>17486.419999999998</v>
      </c>
      <c r="F1151" s="6" t="s">
        <v>3922</v>
      </c>
      <c r="G1151" s="9">
        <v>-1.9E-3</v>
      </c>
    </row>
    <row r="1152" spans="1:7" ht="18" thickBot="1" x14ac:dyDescent="0.3">
      <c r="A1152" s="3">
        <v>42233</v>
      </c>
      <c r="B1152" s="4">
        <v>17545.18</v>
      </c>
      <c r="C1152" s="5">
        <v>17472.66</v>
      </c>
      <c r="D1152" s="5">
        <v>17551.400000000001</v>
      </c>
      <c r="E1152" s="5">
        <v>17341.72</v>
      </c>
      <c r="F1152" s="6" t="s">
        <v>3923</v>
      </c>
      <c r="G1152" s="7">
        <v>3.8999999999999998E-3</v>
      </c>
    </row>
    <row r="1153" spans="1:7" ht="18" thickBot="1" x14ac:dyDescent="0.3">
      <c r="A1153" s="3">
        <v>42230</v>
      </c>
      <c r="B1153" s="4">
        <v>17477.400000000001</v>
      </c>
      <c r="C1153" s="5">
        <v>17410.12</v>
      </c>
      <c r="D1153" s="5">
        <v>17492.900000000001</v>
      </c>
      <c r="E1153" s="5">
        <v>17394.060000000001</v>
      </c>
      <c r="F1153" s="6" t="s">
        <v>3924</v>
      </c>
      <c r="G1153" s="7">
        <v>4.0000000000000001E-3</v>
      </c>
    </row>
    <row r="1154" spans="1:7" ht="18" thickBot="1" x14ac:dyDescent="0.3">
      <c r="A1154" s="3">
        <v>42229</v>
      </c>
      <c r="B1154" s="4">
        <v>17408.25</v>
      </c>
      <c r="C1154" s="5">
        <v>17401.64</v>
      </c>
      <c r="D1154" s="5">
        <v>17481.78</v>
      </c>
      <c r="E1154" s="5">
        <v>17341.34</v>
      </c>
      <c r="F1154" s="6" t="s">
        <v>3653</v>
      </c>
      <c r="G1154" s="7">
        <v>2.9999999999999997E-4</v>
      </c>
    </row>
    <row r="1155" spans="1:7" ht="18" thickBot="1" x14ac:dyDescent="0.3">
      <c r="A1155" s="3">
        <v>42228</v>
      </c>
      <c r="B1155" s="8">
        <v>17402.509999999998</v>
      </c>
      <c r="C1155" s="5">
        <v>17382.93</v>
      </c>
      <c r="D1155" s="5">
        <v>17423.900000000001</v>
      </c>
      <c r="E1155" s="5">
        <v>17125.810000000001</v>
      </c>
      <c r="F1155" s="6" t="s">
        <v>2769</v>
      </c>
      <c r="G1155" s="9">
        <v>0</v>
      </c>
    </row>
    <row r="1156" spans="1:7" ht="18" thickBot="1" x14ac:dyDescent="0.3">
      <c r="A1156" s="3">
        <v>42227</v>
      </c>
      <c r="B1156" s="8">
        <v>17402.84</v>
      </c>
      <c r="C1156" s="5">
        <v>17593.59</v>
      </c>
      <c r="D1156" s="5">
        <v>17593.59</v>
      </c>
      <c r="E1156" s="5">
        <v>17352.63</v>
      </c>
      <c r="F1156" s="6" t="s">
        <v>3925</v>
      </c>
      <c r="G1156" s="9">
        <v>-1.21E-2</v>
      </c>
    </row>
    <row r="1157" spans="1:7" ht="18" thickBot="1" x14ac:dyDescent="0.3">
      <c r="A1157" s="3">
        <v>42226</v>
      </c>
      <c r="B1157" s="4">
        <v>17615.169999999998</v>
      </c>
      <c r="C1157" s="5">
        <v>17375.18</v>
      </c>
      <c r="D1157" s="5">
        <v>17629.13</v>
      </c>
      <c r="E1157" s="5">
        <v>17375.18</v>
      </c>
      <c r="F1157" s="6" t="s">
        <v>3926</v>
      </c>
      <c r="G1157" s="7">
        <v>1.3899999999999999E-2</v>
      </c>
    </row>
    <row r="1158" spans="1:7" ht="18" thickBot="1" x14ac:dyDescent="0.3">
      <c r="A1158" s="3">
        <v>42223</v>
      </c>
      <c r="B1158" s="8">
        <v>17373.38</v>
      </c>
      <c r="C1158" s="5">
        <v>17414.939999999999</v>
      </c>
      <c r="D1158" s="5">
        <v>17414.939999999999</v>
      </c>
      <c r="E1158" s="5">
        <v>17279.080000000002</v>
      </c>
      <c r="F1158" s="6" t="s">
        <v>3927</v>
      </c>
      <c r="G1158" s="9">
        <v>-2.7000000000000001E-3</v>
      </c>
    </row>
    <row r="1159" spans="1:7" ht="18" thickBot="1" x14ac:dyDescent="0.3">
      <c r="A1159" s="3">
        <v>42222</v>
      </c>
      <c r="B1159" s="8">
        <v>17419.75</v>
      </c>
      <c r="C1159" s="5">
        <v>17542.61</v>
      </c>
      <c r="D1159" s="5">
        <v>17572.04</v>
      </c>
      <c r="E1159" s="5">
        <v>17362.86</v>
      </c>
      <c r="F1159" s="6" t="s">
        <v>3928</v>
      </c>
      <c r="G1159" s="9">
        <v>-6.8999999999999999E-3</v>
      </c>
    </row>
    <row r="1160" spans="1:7" ht="18" thickBot="1" x14ac:dyDescent="0.3">
      <c r="A1160" s="3">
        <v>42221</v>
      </c>
      <c r="B1160" s="8">
        <v>17540.47</v>
      </c>
      <c r="C1160" s="5">
        <v>17555.240000000002</v>
      </c>
      <c r="D1160" s="5">
        <v>17661.37</v>
      </c>
      <c r="E1160" s="5">
        <v>17492.900000000001</v>
      </c>
      <c r="F1160" s="6" t="s">
        <v>3929</v>
      </c>
      <c r="G1160" s="9">
        <v>-5.9999999999999995E-4</v>
      </c>
    </row>
    <row r="1161" spans="1:7" ht="18" thickBot="1" x14ac:dyDescent="0.3">
      <c r="A1161" s="3">
        <v>42220</v>
      </c>
      <c r="B1161" s="8">
        <v>17550.689999999999</v>
      </c>
      <c r="C1161" s="5">
        <v>17596.93</v>
      </c>
      <c r="D1161" s="5">
        <v>17635.78</v>
      </c>
      <c r="E1161" s="5">
        <v>17505.5</v>
      </c>
      <c r="F1161" s="6" t="s">
        <v>3930</v>
      </c>
      <c r="G1161" s="9">
        <v>-2.7000000000000001E-3</v>
      </c>
    </row>
    <row r="1162" spans="1:7" ht="18" thickBot="1" x14ac:dyDescent="0.3">
      <c r="A1162" s="3">
        <v>42219</v>
      </c>
      <c r="B1162" s="8">
        <v>17598.2</v>
      </c>
      <c r="C1162" s="5">
        <v>17696.740000000002</v>
      </c>
      <c r="D1162" s="5">
        <v>17704.759999999998</v>
      </c>
      <c r="E1162" s="5">
        <v>17496.61</v>
      </c>
      <c r="F1162" s="6" t="s">
        <v>3931</v>
      </c>
      <c r="G1162" s="9">
        <v>-5.1999999999999998E-3</v>
      </c>
    </row>
    <row r="1163" spans="1:7" ht="18" thickBot="1" x14ac:dyDescent="0.3">
      <c r="A1163" s="3">
        <v>42216</v>
      </c>
      <c r="B1163" s="8">
        <v>17689.86</v>
      </c>
      <c r="C1163" s="5">
        <v>17755.87</v>
      </c>
      <c r="D1163" s="5">
        <v>17783.59</v>
      </c>
      <c r="E1163" s="5">
        <v>17671.59</v>
      </c>
      <c r="F1163" s="6" t="s">
        <v>2833</v>
      </c>
      <c r="G1163" s="9">
        <v>-3.2000000000000002E-3</v>
      </c>
    </row>
    <row r="1164" spans="1:7" ht="18" thickBot="1" x14ac:dyDescent="0.3">
      <c r="A1164" s="3">
        <v>42215</v>
      </c>
      <c r="B1164" s="8">
        <v>17745.98</v>
      </c>
      <c r="C1164" s="5">
        <v>17743.240000000002</v>
      </c>
      <c r="D1164" s="5">
        <v>17761.25</v>
      </c>
      <c r="E1164" s="5">
        <v>17640.849999999999</v>
      </c>
      <c r="F1164" s="6" t="s">
        <v>3932</v>
      </c>
      <c r="G1164" s="9">
        <v>-2.9999999999999997E-4</v>
      </c>
    </row>
    <row r="1165" spans="1:7" ht="18" thickBot="1" x14ac:dyDescent="0.3">
      <c r="A1165" s="3">
        <v>42214</v>
      </c>
      <c r="B1165" s="4">
        <v>17751.39</v>
      </c>
      <c r="C1165" s="5">
        <v>17631.400000000001</v>
      </c>
      <c r="D1165" s="5">
        <v>17776.78</v>
      </c>
      <c r="E1165" s="5">
        <v>17629.2</v>
      </c>
      <c r="F1165" s="6" t="s">
        <v>3933</v>
      </c>
      <c r="G1165" s="7">
        <v>6.8999999999999999E-3</v>
      </c>
    </row>
    <row r="1166" spans="1:7" ht="18" thickBot="1" x14ac:dyDescent="0.3">
      <c r="A1166" s="3">
        <v>42213</v>
      </c>
      <c r="B1166" s="4">
        <v>17630.27</v>
      </c>
      <c r="C1166" s="5">
        <v>17449.810000000001</v>
      </c>
      <c r="D1166" s="5">
        <v>17650.07</v>
      </c>
      <c r="E1166" s="5">
        <v>17449.810000000001</v>
      </c>
      <c r="F1166" s="6" t="s">
        <v>3934</v>
      </c>
      <c r="G1166" s="7">
        <v>1.09E-2</v>
      </c>
    </row>
    <row r="1167" spans="1:7" ht="18" thickBot="1" x14ac:dyDescent="0.3">
      <c r="A1167" s="3">
        <v>42212</v>
      </c>
      <c r="B1167" s="8">
        <v>17440.59</v>
      </c>
      <c r="C1167" s="5">
        <v>17561.78</v>
      </c>
      <c r="D1167" s="5">
        <v>17561.78</v>
      </c>
      <c r="E1167" s="5">
        <v>17399.169999999998</v>
      </c>
      <c r="F1167" s="6" t="s">
        <v>3935</v>
      </c>
      <c r="G1167" s="9">
        <v>-7.3000000000000001E-3</v>
      </c>
    </row>
    <row r="1168" spans="1:7" ht="18" thickBot="1" x14ac:dyDescent="0.3">
      <c r="A1168" s="3">
        <v>42209</v>
      </c>
      <c r="B1168" s="8">
        <v>17568.53</v>
      </c>
      <c r="C1168" s="5">
        <v>17731.05</v>
      </c>
      <c r="D1168" s="5">
        <v>17756.54</v>
      </c>
      <c r="E1168" s="5">
        <v>17553.73</v>
      </c>
      <c r="F1168" s="6" t="s">
        <v>3936</v>
      </c>
      <c r="G1168" s="9">
        <v>-9.1999999999999998E-3</v>
      </c>
    </row>
    <row r="1169" spans="1:7" ht="18" thickBot="1" x14ac:dyDescent="0.3">
      <c r="A1169" s="3">
        <v>42208</v>
      </c>
      <c r="B1169" s="8">
        <v>17731.919999999998</v>
      </c>
      <c r="C1169" s="5">
        <v>17853.78</v>
      </c>
      <c r="D1169" s="5">
        <v>17860.95</v>
      </c>
      <c r="E1169" s="5">
        <v>17705.03</v>
      </c>
      <c r="F1169" s="6" t="s">
        <v>3937</v>
      </c>
      <c r="G1169" s="9">
        <v>-6.7000000000000002E-3</v>
      </c>
    </row>
    <row r="1170" spans="1:7" ht="18" thickBot="1" x14ac:dyDescent="0.3">
      <c r="A1170" s="3">
        <v>42207</v>
      </c>
      <c r="B1170" s="8">
        <v>17851.04</v>
      </c>
      <c r="C1170" s="5">
        <v>17918.349999999999</v>
      </c>
      <c r="D1170" s="5">
        <v>17919.349999999999</v>
      </c>
      <c r="E1170" s="5">
        <v>17807.41</v>
      </c>
      <c r="F1170" s="6" t="s">
        <v>3938</v>
      </c>
      <c r="G1170" s="9">
        <v>-3.8E-3</v>
      </c>
    </row>
    <row r="1171" spans="1:7" ht="18" thickBot="1" x14ac:dyDescent="0.3">
      <c r="A1171" s="3">
        <v>42206</v>
      </c>
      <c r="B1171" s="8">
        <v>17919.29</v>
      </c>
      <c r="C1171" s="5">
        <v>18096.669999999998</v>
      </c>
      <c r="D1171" s="5">
        <v>18096.669999999998</v>
      </c>
      <c r="E1171" s="5">
        <v>17868.34</v>
      </c>
      <c r="F1171" s="6" t="s">
        <v>3939</v>
      </c>
      <c r="G1171" s="9">
        <v>-0.01</v>
      </c>
    </row>
    <row r="1172" spans="1:7" ht="18" thickBot="1" x14ac:dyDescent="0.3">
      <c r="A1172" s="3">
        <v>42205</v>
      </c>
      <c r="B1172" s="4">
        <v>18100.41</v>
      </c>
      <c r="C1172" s="5">
        <v>18085.91</v>
      </c>
      <c r="D1172" s="5">
        <v>18137.12</v>
      </c>
      <c r="E1172" s="5">
        <v>18064.5</v>
      </c>
      <c r="F1172" s="6" t="s">
        <v>3940</v>
      </c>
      <c r="G1172" s="7">
        <v>8.0000000000000004E-4</v>
      </c>
    </row>
    <row r="1173" spans="1:7" ht="18" thickBot="1" x14ac:dyDescent="0.3">
      <c r="A1173" s="3">
        <v>42202</v>
      </c>
      <c r="B1173" s="8">
        <v>18086.45</v>
      </c>
      <c r="C1173" s="5">
        <v>18117.580000000002</v>
      </c>
      <c r="D1173" s="5">
        <v>18121.12</v>
      </c>
      <c r="E1173" s="5">
        <v>18032.060000000001</v>
      </c>
      <c r="F1173" s="6" t="s">
        <v>3941</v>
      </c>
      <c r="G1173" s="9">
        <v>-1.9E-3</v>
      </c>
    </row>
    <row r="1174" spans="1:7" ht="18" thickBot="1" x14ac:dyDescent="0.3">
      <c r="A1174" s="3">
        <v>42201</v>
      </c>
      <c r="B1174" s="4">
        <v>18120.25</v>
      </c>
      <c r="C1174" s="5">
        <v>18078.16</v>
      </c>
      <c r="D1174" s="5">
        <v>18131.61</v>
      </c>
      <c r="E1174" s="5">
        <v>18065.330000000002</v>
      </c>
      <c r="F1174" s="6" t="s">
        <v>3942</v>
      </c>
      <c r="G1174" s="7">
        <v>3.8999999999999998E-3</v>
      </c>
    </row>
    <row r="1175" spans="1:7" ht="18" thickBot="1" x14ac:dyDescent="0.3">
      <c r="A1175" s="3">
        <v>42200</v>
      </c>
      <c r="B1175" s="8">
        <v>18050.169999999998</v>
      </c>
      <c r="C1175" s="5">
        <v>18053.38</v>
      </c>
      <c r="D1175" s="5">
        <v>18090.39</v>
      </c>
      <c r="E1175" s="5">
        <v>18010.150000000001</v>
      </c>
      <c r="F1175" s="6" t="s">
        <v>3943</v>
      </c>
      <c r="G1175" s="9">
        <v>-2.0000000000000001E-4</v>
      </c>
    </row>
    <row r="1176" spans="1:7" ht="18" thickBot="1" x14ac:dyDescent="0.3">
      <c r="A1176" s="3">
        <v>42199</v>
      </c>
      <c r="B1176" s="4">
        <v>18053.580000000002</v>
      </c>
      <c r="C1176" s="5">
        <v>17974.61</v>
      </c>
      <c r="D1176" s="5">
        <v>18072.82</v>
      </c>
      <c r="E1176" s="5">
        <v>17956.169999999998</v>
      </c>
      <c r="F1176" s="6" t="s">
        <v>3944</v>
      </c>
      <c r="G1176" s="7">
        <v>4.1999999999999997E-3</v>
      </c>
    </row>
    <row r="1177" spans="1:7" ht="18" thickBot="1" x14ac:dyDescent="0.3">
      <c r="A1177" s="3">
        <v>42198</v>
      </c>
      <c r="B1177" s="4">
        <v>17977.68</v>
      </c>
      <c r="C1177" s="5">
        <v>17787.27</v>
      </c>
      <c r="D1177" s="5">
        <v>17987.57</v>
      </c>
      <c r="E1177" s="5">
        <v>17787.27</v>
      </c>
      <c r="F1177" s="6" t="s">
        <v>3945</v>
      </c>
      <c r="G1177" s="7">
        <v>1.2200000000000001E-2</v>
      </c>
    </row>
    <row r="1178" spans="1:7" ht="18" thickBot="1" x14ac:dyDescent="0.3">
      <c r="A1178" s="3">
        <v>42195</v>
      </c>
      <c r="B1178" s="4">
        <v>17760.41</v>
      </c>
      <c r="C1178" s="5">
        <v>17561.12</v>
      </c>
      <c r="D1178" s="5">
        <v>17797.490000000002</v>
      </c>
      <c r="E1178" s="5">
        <v>17561.12</v>
      </c>
      <c r="F1178" s="6" t="s">
        <v>3946</v>
      </c>
      <c r="G1178" s="7">
        <v>1.21E-2</v>
      </c>
    </row>
    <row r="1179" spans="1:7" ht="18" thickBot="1" x14ac:dyDescent="0.3">
      <c r="A1179" s="3">
        <v>42194</v>
      </c>
      <c r="B1179" s="4">
        <v>17548.62</v>
      </c>
      <c r="C1179" s="5">
        <v>17530.38</v>
      </c>
      <c r="D1179" s="5">
        <v>17764.849999999999</v>
      </c>
      <c r="E1179" s="5">
        <v>17530.38</v>
      </c>
      <c r="F1179" s="6" t="s">
        <v>3947</v>
      </c>
      <c r="G1179" s="7">
        <v>1.9E-3</v>
      </c>
    </row>
    <row r="1180" spans="1:7" ht="18" thickBot="1" x14ac:dyDescent="0.3">
      <c r="A1180" s="3">
        <v>42193</v>
      </c>
      <c r="B1180" s="8">
        <v>17515.419999999998</v>
      </c>
      <c r="C1180" s="5">
        <v>17759.009999999998</v>
      </c>
      <c r="D1180" s="5">
        <v>17759.009999999998</v>
      </c>
      <c r="E1180" s="5">
        <v>17496.22</v>
      </c>
      <c r="F1180" s="6" t="s">
        <v>3948</v>
      </c>
      <c r="G1180" s="9">
        <v>-1.47E-2</v>
      </c>
    </row>
    <row r="1181" spans="1:7" ht="18" thickBot="1" x14ac:dyDescent="0.3">
      <c r="A1181" s="3">
        <v>42192</v>
      </c>
      <c r="B1181" s="4">
        <v>17776.91</v>
      </c>
      <c r="C1181" s="5">
        <v>17684.919999999998</v>
      </c>
      <c r="D1181" s="5">
        <v>17793.45</v>
      </c>
      <c r="E1181" s="5">
        <v>17465.68</v>
      </c>
      <c r="F1181" s="6" t="s">
        <v>3949</v>
      </c>
      <c r="G1181" s="7">
        <v>5.3E-3</v>
      </c>
    </row>
    <row r="1182" spans="1:7" ht="18" thickBot="1" x14ac:dyDescent="0.3">
      <c r="A1182" s="3">
        <v>42191</v>
      </c>
      <c r="B1182" s="8">
        <v>17683.580000000002</v>
      </c>
      <c r="C1182" s="5">
        <v>17728.080000000002</v>
      </c>
      <c r="D1182" s="5">
        <v>17734.36</v>
      </c>
      <c r="E1182" s="5">
        <v>17564.36</v>
      </c>
      <c r="F1182" s="6" t="s">
        <v>3950</v>
      </c>
      <c r="G1182" s="9">
        <v>-2.5999999999999999E-3</v>
      </c>
    </row>
    <row r="1183" spans="1:7" ht="18" thickBot="1" x14ac:dyDescent="0.3">
      <c r="A1183" s="3">
        <v>42187</v>
      </c>
      <c r="B1183" s="8">
        <v>17730.11</v>
      </c>
      <c r="C1183" s="5">
        <v>17763.32</v>
      </c>
      <c r="D1183" s="5">
        <v>17825.490000000002</v>
      </c>
      <c r="E1183" s="5">
        <v>17687.52</v>
      </c>
      <c r="F1183" s="6" t="s">
        <v>3951</v>
      </c>
      <c r="G1183" s="9">
        <v>-1.6000000000000001E-3</v>
      </c>
    </row>
    <row r="1184" spans="1:7" ht="18" thickBot="1" x14ac:dyDescent="0.3">
      <c r="A1184" s="3">
        <v>42186</v>
      </c>
      <c r="B1184" s="4">
        <v>17757.91</v>
      </c>
      <c r="C1184" s="5">
        <v>17638.12</v>
      </c>
      <c r="D1184" s="5">
        <v>17801.830000000002</v>
      </c>
      <c r="E1184" s="5">
        <v>17638.12</v>
      </c>
      <c r="F1184" s="6" t="s">
        <v>3952</v>
      </c>
      <c r="G1184" s="7">
        <v>7.9000000000000008E-3</v>
      </c>
    </row>
    <row r="1185" spans="1:7" ht="18" thickBot="1" x14ac:dyDescent="0.3">
      <c r="A1185" s="3">
        <v>42185</v>
      </c>
      <c r="B1185" s="4">
        <v>17619.509999999998</v>
      </c>
      <c r="C1185" s="5">
        <v>17599.96</v>
      </c>
      <c r="D1185" s="5">
        <v>17714.66</v>
      </c>
      <c r="E1185" s="5">
        <v>17576.5</v>
      </c>
      <c r="F1185" s="6" t="s">
        <v>3953</v>
      </c>
      <c r="G1185" s="7">
        <v>1.2999999999999999E-3</v>
      </c>
    </row>
    <row r="1186" spans="1:7" ht="18" thickBot="1" x14ac:dyDescent="0.3">
      <c r="A1186" s="3">
        <v>42184</v>
      </c>
      <c r="B1186" s="8">
        <v>17596.349999999999</v>
      </c>
      <c r="C1186" s="5">
        <v>17936.740000000002</v>
      </c>
      <c r="D1186" s="5">
        <v>17936.740000000002</v>
      </c>
      <c r="E1186" s="5">
        <v>17590.55</v>
      </c>
      <c r="F1186" s="6" t="s">
        <v>3954</v>
      </c>
      <c r="G1186" s="9">
        <v>-1.95E-2</v>
      </c>
    </row>
    <row r="1187" spans="1:7" ht="18" thickBot="1" x14ac:dyDescent="0.3">
      <c r="A1187" s="3">
        <v>42181</v>
      </c>
      <c r="B1187" s="4">
        <v>17946.68</v>
      </c>
      <c r="C1187" s="5">
        <v>17892.03</v>
      </c>
      <c r="D1187" s="5">
        <v>18013.150000000001</v>
      </c>
      <c r="E1187" s="5">
        <v>17892.03</v>
      </c>
      <c r="F1187" s="6" t="s">
        <v>3955</v>
      </c>
      <c r="G1187" s="7">
        <v>3.0999999999999999E-3</v>
      </c>
    </row>
    <row r="1188" spans="1:7" ht="18" thickBot="1" x14ac:dyDescent="0.3">
      <c r="A1188" s="3">
        <v>42180</v>
      </c>
      <c r="B1188" s="8">
        <v>17890.36</v>
      </c>
      <c r="C1188" s="5">
        <v>17977.11</v>
      </c>
      <c r="D1188" s="5">
        <v>18036.099999999999</v>
      </c>
      <c r="E1188" s="5">
        <v>17890.36</v>
      </c>
      <c r="F1188" s="6" t="s">
        <v>3956</v>
      </c>
      <c r="G1188" s="9">
        <v>-4.1999999999999997E-3</v>
      </c>
    </row>
    <row r="1189" spans="1:7" ht="18" thickBot="1" x14ac:dyDescent="0.3">
      <c r="A1189" s="3">
        <v>42179</v>
      </c>
      <c r="B1189" s="8">
        <v>17966.07</v>
      </c>
      <c r="C1189" s="5">
        <v>18139.099999999999</v>
      </c>
      <c r="D1189" s="5">
        <v>18139.099999999999</v>
      </c>
      <c r="E1189" s="5">
        <v>17966.07</v>
      </c>
      <c r="F1189" s="6" t="s">
        <v>3957</v>
      </c>
      <c r="G1189" s="9">
        <v>-9.7999999999999997E-3</v>
      </c>
    </row>
    <row r="1190" spans="1:7" ht="18" thickBot="1" x14ac:dyDescent="0.3">
      <c r="A1190" s="3">
        <v>42178</v>
      </c>
      <c r="B1190" s="4">
        <v>18144.07</v>
      </c>
      <c r="C1190" s="5">
        <v>18121.78</v>
      </c>
      <c r="D1190" s="5">
        <v>18188.810000000001</v>
      </c>
      <c r="E1190" s="5">
        <v>18108.099999999999</v>
      </c>
      <c r="F1190" s="6" t="s">
        <v>3958</v>
      </c>
      <c r="G1190" s="7">
        <v>1.2999999999999999E-3</v>
      </c>
    </row>
    <row r="1191" spans="1:7" ht="18" thickBot="1" x14ac:dyDescent="0.3">
      <c r="A1191" s="3">
        <v>42177</v>
      </c>
      <c r="B1191" s="4">
        <v>18119.78</v>
      </c>
      <c r="C1191" s="5">
        <v>18027.63</v>
      </c>
      <c r="D1191" s="5">
        <v>18181.669999999998</v>
      </c>
      <c r="E1191" s="5">
        <v>18027.63</v>
      </c>
      <c r="F1191" s="6" t="s">
        <v>3959</v>
      </c>
      <c r="G1191" s="7">
        <v>5.7999999999999996E-3</v>
      </c>
    </row>
    <row r="1192" spans="1:7" ht="18" thickBot="1" x14ac:dyDescent="0.3">
      <c r="A1192" s="3">
        <v>42174</v>
      </c>
      <c r="B1192" s="8">
        <v>18015.95</v>
      </c>
      <c r="C1192" s="5">
        <v>18116.240000000002</v>
      </c>
      <c r="D1192" s="5">
        <v>18117.71</v>
      </c>
      <c r="E1192" s="5">
        <v>18010.580000000002</v>
      </c>
      <c r="F1192" s="6" t="s">
        <v>3960</v>
      </c>
      <c r="G1192" s="9">
        <v>-5.4999999999999997E-3</v>
      </c>
    </row>
    <row r="1193" spans="1:7" ht="18" thickBot="1" x14ac:dyDescent="0.3">
      <c r="A1193" s="3">
        <v>42173</v>
      </c>
      <c r="B1193" s="4">
        <v>18115.84</v>
      </c>
      <c r="C1193" s="5">
        <v>17944.61</v>
      </c>
      <c r="D1193" s="5">
        <v>18174.73</v>
      </c>
      <c r="E1193" s="5">
        <v>17944.61</v>
      </c>
      <c r="F1193" s="6" t="s">
        <v>3961</v>
      </c>
      <c r="G1193" s="7">
        <v>0.01</v>
      </c>
    </row>
    <row r="1194" spans="1:7" ht="18" thickBot="1" x14ac:dyDescent="0.3">
      <c r="A1194" s="3">
        <v>42172</v>
      </c>
      <c r="B1194" s="4">
        <v>17935.740000000002</v>
      </c>
      <c r="C1194" s="5">
        <v>17909.580000000002</v>
      </c>
      <c r="D1194" s="5">
        <v>17998</v>
      </c>
      <c r="E1194" s="5">
        <v>17839.650000000001</v>
      </c>
      <c r="F1194" s="6" t="s">
        <v>3962</v>
      </c>
      <c r="G1194" s="7">
        <v>1.6999999999999999E-3</v>
      </c>
    </row>
    <row r="1195" spans="1:7" ht="18" thickBot="1" x14ac:dyDescent="0.3">
      <c r="A1195" s="3">
        <v>42171</v>
      </c>
      <c r="B1195" s="4">
        <v>17904.48</v>
      </c>
      <c r="C1195" s="5">
        <v>17787.43</v>
      </c>
      <c r="D1195" s="5">
        <v>17919.62</v>
      </c>
      <c r="E1195" s="5">
        <v>17774.12</v>
      </c>
      <c r="F1195" s="6" t="s">
        <v>3963</v>
      </c>
      <c r="G1195" s="7">
        <v>6.4000000000000003E-3</v>
      </c>
    </row>
    <row r="1196" spans="1:7" ht="18" thickBot="1" x14ac:dyDescent="0.3">
      <c r="A1196" s="3">
        <v>42170</v>
      </c>
      <c r="B1196" s="8">
        <v>17791.169999999998</v>
      </c>
      <c r="C1196" s="5">
        <v>17890.759999999998</v>
      </c>
      <c r="D1196" s="5">
        <v>17890.759999999998</v>
      </c>
      <c r="E1196" s="5">
        <v>17698.419999999998</v>
      </c>
      <c r="F1196" s="6" t="s">
        <v>3964</v>
      </c>
      <c r="G1196" s="9">
        <v>-6.0000000000000001E-3</v>
      </c>
    </row>
    <row r="1197" spans="1:7" ht="18" thickBot="1" x14ac:dyDescent="0.3">
      <c r="A1197" s="3">
        <v>42167</v>
      </c>
      <c r="B1197" s="8">
        <v>17898.84</v>
      </c>
      <c r="C1197" s="5">
        <v>18035.830000000002</v>
      </c>
      <c r="D1197" s="5">
        <v>18035.830000000002</v>
      </c>
      <c r="E1197" s="5">
        <v>17857.07</v>
      </c>
      <c r="F1197" s="6" t="s">
        <v>3965</v>
      </c>
      <c r="G1197" s="9">
        <v>-7.7999999999999996E-3</v>
      </c>
    </row>
    <row r="1198" spans="1:7" ht="18" thickBot="1" x14ac:dyDescent="0.3">
      <c r="A1198" s="3">
        <v>42166</v>
      </c>
      <c r="B1198" s="4">
        <v>18039.37</v>
      </c>
      <c r="C1198" s="5">
        <v>18001.27</v>
      </c>
      <c r="D1198" s="5">
        <v>18109.77</v>
      </c>
      <c r="E1198" s="5">
        <v>18001.27</v>
      </c>
      <c r="F1198" s="6" t="s">
        <v>3966</v>
      </c>
      <c r="G1198" s="7">
        <v>2.2000000000000001E-3</v>
      </c>
    </row>
    <row r="1199" spans="1:7" ht="18" thickBot="1" x14ac:dyDescent="0.3">
      <c r="A1199" s="3">
        <v>42165</v>
      </c>
      <c r="B1199" s="4">
        <v>18000.400000000001</v>
      </c>
      <c r="C1199" s="5">
        <v>17765.38</v>
      </c>
      <c r="D1199" s="5">
        <v>18045.14</v>
      </c>
      <c r="E1199" s="5">
        <v>17765.38</v>
      </c>
      <c r="F1199" s="6" t="s">
        <v>3967</v>
      </c>
      <c r="G1199" s="7">
        <v>1.3299999999999999E-2</v>
      </c>
    </row>
    <row r="1200" spans="1:7" ht="18" thickBot="1" x14ac:dyDescent="0.3">
      <c r="A1200" s="3">
        <v>42164</v>
      </c>
      <c r="B1200" s="8">
        <v>17764.04</v>
      </c>
      <c r="C1200" s="5">
        <v>17766.95</v>
      </c>
      <c r="D1200" s="5">
        <v>17817.830000000002</v>
      </c>
      <c r="E1200" s="5">
        <v>17714.97</v>
      </c>
      <c r="F1200" s="6" t="s">
        <v>3968</v>
      </c>
      <c r="G1200" s="9">
        <v>-1E-4</v>
      </c>
    </row>
    <row r="1201" spans="1:7" ht="18" thickBot="1" x14ac:dyDescent="0.3">
      <c r="A1201" s="3">
        <v>42163</v>
      </c>
      <c r="B1201" s="8">
        <v>17766.55</v>
      </c>
      <c r="C1201" s="5">
        <v>17849.46</v>
      </c>
      <c r="D1201" s="5">
        <v>17852.349999999999</v>
      </c>
      <c r="E1201" s="5">
        <v>17760.61</v>
      </c>
      <c r="F1201" s="6" t="s">
        <v>3969</v>
      </c>
      <c r="G1201" s="9">
        <v>-4.5999999999999999E-3</v>
      </c>
    </row>
    <row r="1202" spans="1:7" ht="18" thickBot="1" x14ac:dyDescent="0.3">
      <c r="A1202" s="3">
        <v>42160</v>
      </c>
      <c r="B1202" s="8">
        <v>17849.46</v>
      </c>
      <c r="C1202" s="5">
        <v>17905.38</v>
      </c>
      <c r="D1202" s="5">
        <v>17940.78</v>
      </c>
      <c r="E1202" s="5">
        <v>17822.900000000001</v>
      </c>
      <c r="F1202" s="6" t="s">
        <v>3970</v>
      </c>
      <c r="G1202" s="9">
        <v>-3.0999999999999999E-3</v>
      </c>
    </row>
    <row r="1203" spans="1:7" ht="18" thickBot="1" x14ac:dyDescent="0.3">
      <c r="A1203" s="3">
        <v>42159</v>
      </c>
      <c r="B1203" s="8">
        <v>17905.580000000002</v>
      </c>
      <c r="C1203" s="5">
        <v>18072.47</v>
      </c>
      <c r="D1203" s="5">
        <v>18087.150000000001</v>
      </c>
      <c r="E1203" s="5">
        <v>17876.95</v>
      </c>
      <c r="F1203" s="6" t="s">
        <v>3971</v>
      </c>
      <c r="G1203" s="9">
        <v>-9.4000000000000004E-3</v>
      </c>
    </row>
    <row r="1204" spans="1:7" ht="18" thickBot="1" x14ac:dyDescent="0.3">
      <c r="A1204" s="3">
        <v>42158</v>
      </c>
      <c r="B1204" s="4">
        <v>18076.27</v>
      </c>
      <c r="C1204" s="5">
        <v>18018.419999999998</v>
      </c>
      <c r="D1204" s="5">
        <v>18168.09</v>
      </c>
      <c r="E1204" s="5">
        <v>18010.419999999998</v>
      </c>
      <c r="F1204" s="6" t="s">
        <v>3972</v>
      </c>
      <c r="G1204" s="7">
        <v>3.5999999999999999E-3</v>
      </c>
    </row>
    <row r="1205" spans="1:7" ht="18" thickBot="1" x14ac:dyDescent="0.3">
      <c r="A1205" s="3">
        <v>42157</v>
      </c>
      <c r="B1205" s="8">
        <v>18011.939999999999</v>
      </c>
      <c r="C1205" s="5">
        <v>18033.330000000002</v>
      </c>
      <c r="D1205" s="5">
        <v>18091.87</v>
      </c>
      <c r="E1205" s="5">
        <v>17925.330000000002</v>
      </c>
      <c r="F1205" s="6" t="s">
        <v>3973</v>
      </c>
      <c r="G1205" s="9">
        <v>-1.6000000000000001E-3</v>
      </c>
    </row>
    <row r="1206" spans="1:7" ht="18" thickBot="1" x14ac:dyDescent="0.3">
      <c r="A1206" s="3">
        <v>42156</v>
      </c>
      <c r="B1206" s="4">
        <v>18040.37</v>
      </c>
      <c r="C1206" s="5">
        <v>18017.82</v>
      </c>
      <c r="D1206" s="5">
        <v>18105.830000000002</v>
      </c>
      <c r="E1206" s="5">
        <v>17982.060000000001</v>
      </c>
      <c r="F1206" s="6" t="s">
        <v>3974</v>
      </c>
      <c r="G1206" s="7">
        <v>1.6000000000000001E-3</v>
      </c>
    </row>
    <row r="1207" spans="1:7" ht="18" thickBot="1" x14ac:dyDescent="0.3">
      <c r="A1207" s="3">
        <v>42153</v>
      </c>
      <c r="B1207" s="8">
        <v>18010.68</v>
      </c>
      <c r="C1207" s="5">
        <v>18128.12</v>
      </c>
      <c r="D1207" s="5">
        <v>18128.12</v>
      </c>
      <c r="E1207" s="5">
        <v>17967.740000000002</v>
      </c>
      <c r="F1207" s="6" t="s">
        <v>3975</v>
      </c>
      <c r="G1207" s="9">
        <v>-6.4000000000000003E-3</v>
      </c>
    </row>
    <row r="1208" spans="1:7" ht="18" thickBot="1" x14ac:dyDescent="0.3">
      <c r="A1208" s="3">
        <v>42152</v>
      </c>
      <c r="B1208" s="8">
        <v>18126.12</v>
      </c>
      <c r="C1208" s="5">
        <v>18154.14</v>
      </c>
      <c r="D1208" s="5">
        <v>18154.14</v>
      </c>
      <c r="E1208" s="5">
        <v>18066.400000000001</v>
      </c>
      <c r="F1208" s="6" t="s">
        <v>3976</v>
      </c>
      <c r="G1208" s="9">
        <v>-2E-3</v>
      </c>
    </row>
    <row r="1209" spans="1:7" ht="18" thickBot="1" x14ac:dyDescent="0.3">
      <c r="A1209" s="3">
        <v>42151</v>
      </c>
      <c r="B1209" s="4">
        <v>18162.990000000002</v>
      </c>
      <c r="C1209" s="5">
        <v>18045.080000000002</v>
      </c>
      <c r="D1209" s="5">
        <v>18190.349999999999</v>
      </c>
      <c r="E1209" s="5">
        <v>18045.080000000002</v>
      </c>
      <c r="F1209" s="6" t="s">
        <v>3977</v>
      </c>
      <c r="G1209" s="7">
        <v>6.7000000000000002E-3</v>
      </c>
    </row>
    <row r="1210" spans="1:7" ht="18" thickBot="1" x14ac:dyDescent="0.3">
      <c r="A1210" s="3">
        <v>42150</v>
      </c>
      <c r="B1210" s="8">
        <v>18041.54</v>
      </c>
      <c r="C1210" s="5">
        <v>18229.75</v>
      </c>
      <c r="D1210" s="5">
        <v>18229.75</v>
      </c>
      <c r="E1210" s="5">
        <v>17990.02</v>
      </c>
      <c r="F1210" s="6" t="s">
        <v>3978</v>
      </c>
      <c r="G1210" s="9">
        <v>-1.04E-2</v>
      </c>
    </row>
    <row r="1211" spans="1:7" ht="18" thickBot="1" x14ac:dyDescent="0.3">
      <c r="A1211" s="3">
        <v>42146</v>
      </c>
      <c r="B1211" s="8">
        <v>18232.02</v>
      </c>
      <c r="C1211" s="5">
        <v>18286.87</v>
      </c>
      <c r="D1211" s="5">
        <v>18286.87</v>
      </c>
      <c r="E1211" s="5">
        <v>18217.14</v>
      </c>
      <c r="F1211" s="6" t="s">
        <v>3979</v>
      </c>
      <c r="G1211" s="9">
        <v>-2.8999999999999998E-3</v>
      </c>
    </row>
    <row r="1212" spans="1:7" ht="18" thickBot="1" x14ac:dyDescent="0.3">
      <c r="A1212" s="3">
        <v>42145</v>
      </c>
      <c r="B1212" s="4">
        <v>18285.740000000002</v>
      </c>
      <c r="C1212" s="5">
        <v>18285.87</v>
      </c>
      <c r="D1212" s="5">
        <v>18314.89</v>
      </c>
      <c r="E1212" s="5">
        <v>18249.900000000001</v>
      </c>
      <c r="F1212" s="6" t="s">
        <v>3980</v>
      </c>
      <c r="G1212" s="7">
        <v>0</v>
      </c>
    </row>
    <row r="1213" spans="1:7" ht="18" thickBot="1" x14ac:dyDescent="0.3">
      <c r="A1213" s="3">
        <v>42144</v>
      </c>
      <c r="B1213" s="8">
        <v>18285.400000000001</v>
      </c>
      <c r="C1213" s="5">
        <v>18315.060000000001</v>
      </c>
      <c r="D1213" s="5">
        <v>18350.13</v>
      </c>
      <c r="E1213" s="5">
        <v>18272.560000000001</v>
      </c>
      <c r="F1213" s="6" t="s">
        <v>3981</v>
      </c>
      <c r="G1213" s="9">
        <v>-1.5E-3</v>
      </c>
    </row>
    <row r="1214" spans="1:7" ht="18" thickBot="1" x14ac:dyDescent="0.3">
      <c r="A1214" s="3">
        <v>42143</v>
      </c>
      <c r="B1214" s="4">
        <v>18312.39</v>
      </c>
      <c r="C1214" s="5">
        <v>18300.48</v>
      </c>
      <c r="D1214" s="5">
        <v>18351.36</v>
      </c>
      <c r="E1214" s="5">
        <v>18261.349999999999</v>
      </c>
      <c r="F1214" s="6" t="s">
        <v>3982</v>
      </c>
      <c r="G1214" s="7">
        <v>6.9999999999999999E-4</v>
      </c>
    </row>
    <row r="1215" spans="1:7" ht="18" thickBot="1" x14ac:dyDescent="0.3">
      <c r="A1215" s="3">
        <v>42142</v>
      </c>
      <c r="B1215" s="4">
        <v>18298.88</v>
      </c>
      <c r="C1215" s="5">
        <v>18267.25</v>
      </c>
      <c r="D1215" s="5">
        <v>18325.54</v>
      </c>
      <c r="E1215" s="5">
        <v>18244.259999999998</v>
      </c>
      <c r="F1215" s="6" t="s">
        <v>3983</v>
      </c>
      <c r="G1215" s="7">
        <v>1.4E-3</v>
      </c>
    </row>
    <row r="1216" spans="1:7" ht="18" thickBot="1" x14ac:dyDescent="0.3">
      <c r="A1216" s="3">
        <v>42139</v>
      </c>
      <c r="B1216" s="4">
        <v>18272.560000000001</v>
      </c>
      <c r="C1216" s="5">
        <v>18251.97</v>
      </c>
      <c r="D1216" s="5">
        <v>18272.72</v>
      </c>
      <c r="E1216" s="5">
        <v>18215.07</v>
      </c>
      <c r="F1216" s="6" t="s">
        <v>3984</v>
      </c>
      <c r="G1216" s="7">
        <v>1.1000000000000001E-3</v>
      </c>
    </row>
    <row r="1217" spans="1:7" ht="18" thickBot="1" x14ac:dyDescent="0.3">
      <c r="A1217" s="3">
        <v>42138</v>
      </c>
      <c r="B1217" s="4">
        <v>18252.240000000002</v>
      </c>
      <c r="C1217" s="5">
        <v>18062.490000000002</v>
      </c>
      <c r="D1217" s="5">
        <v>18255.21</v>
      </c>
      <c r="E1217" s="5">
        <v>18062.490000000002</v>
      </c>
      <c r="F1217" s="6" t="s">
        <v>3985</v>
      </c>
      <c r="G1217" s="7">
        <v>1.06E-2</v>
      </c>
    </row>
    <row r="1218" spans="1:7" ht="18" thickBot="1" x14ac:dyDescent="0.3">
      <c r="A1218" s="3">
        <v>42137</v>
      </c>
      <c r="B1218" s="8">
        <v>18060.490000000002</v>
      </c>
      <c r="C1218" s="5">
        <v>18070.37</v>
      </c>
      <c r="D1218" s="5">
        <v>18132.79</v>
      </c>
      <c r="E1218" s="5">
        <v>18039.2</v>
      </c>
      <c r="F1218" s="6" t="s">
        <v>3986</v>
      </c>
      <c r="G1218" s="9">
        <v>-4.0000000000000002E-4</v>
      </c>
    </row>
    <row r="1219" spans="1:7" ht="18" thickBot="1" x14ac:dyDescent="0.3">
      <c r="A1219" s="3">
        <v>42136</v>
      </c>
      <c r="B1219" s="8">
        <v>18068.23</v>
      </c>
      <c r="C1219" s="5">
        <v>18096.16</v>
      </c>
      <c r="D1219" s="5">
        <v>18119.18</v>
      </c>
      <c r="E1219" s="5">
        <v>17924.8</v>
      </c>
      <c r="F1219" s="6" t="s">
        <v>3987</v>
      </c>
      <c r="G1219" s="9">
        <v>-2E-3</v>
      </c>
    </row>
    <row r="1220" spans="1:7" ht="18" thickBot="1" x14ac:dyDescent="0.3">
      <c r="A1220" s="3">
        <v>42135</v>
      </c>
      <c r="B1220" s="8">
        <v>18105.169999999998</v>
      </c>
      <c r="C1220" s="5">
        <v>18187.78</v>
      </c>
      <c r="D1220" s="5">
        <v>18199.95</v>
      </c>
      <c r="E1220" s="5">
        <v>18089.11</v>
      </c>
      <c r="F1220" s="6" t="s">
        <v>3988</v>
      </c>
      <c r="G1220" s="9">
        <v>-4.7000000000000002E-3</v>
      </c>
    </row>
    <row r="1221" spans="1:7" ht="18" thickBot="1" x14ac:dyDescent="0.3">
      <c r="A1221" s="3">
        <v>42132</v>
      </c>
      <c r="B1221" s="4">
        <v>18191.11</v>
      </c>
      <c r="C1221" s="5">
        <v>17933.64</v>
      </c>
      <c r="D1221" s="5">
        <v>18205.23</v>
      </c>
      <c r="E1221" s="5">
        <v>17933.64</v>
      </c>
      <c r="F1221" s="6" t="s">
        <v>3989</v>
      </c>
      <c r="G1221" s="7">
        <v>1.49E-2</v>
      </c>
    </row>
    <row r="1222" spans="1:7" ht="18" thickBot="1" x14ac:dyDescent="0.3">
      <c r="A1222" s="3">
        <v>42131</v>
      </c>
      <c r="B1222" s="4">
        <v>17924.060000000001</v>
      </c>
      <c r="C1222" s="5">
        <v>17840.25</v>
      </c>
      <c r="D1222" s="5">
        <v>17973.07</v>
      </c>
      <c r="E1222" s="5">
        <v>17796.939999999999</v>
      </c>
      <c r="F1222" s="6" t="s">
        <v>3720</v>
      </c>
      <c r="G1222" s="7">
        <v>4.5999999999999999E-3</v>
      </c>
    </row>
    <row r="1223" spans="1:7" ht="18" thickBot="1" x14ac:dyDescent="0.3">
      <c r="A1223" s="3">
        <v>42130</v>
      </c>
      <c r="B1223" s="8">
        <v>17841.98</v>
      </c>
      <c r="C1223" s="5">
        <v>17934.810000000001</v>
      </c>
      <c r="D1223" s="5">
        <v>18019.75</v>
      </c>
      <c r="E1223" s="5">
        <v>17733.12</v>
      </c>
      <c r="F1223" s="6" t="s">
        <v>3990</v>
      </c>
      <c r="G1223" s="9">
        <v>-4.7999999999999996E-3</v>
      </c>
    </row>
    <row r="1224" spans="1:7" ht="18" thickBot="1" x14ac:dyDescent="0.3">
      <c r="A1224" s="3">
        <v>42129</v>
      </c>
      <c r="B1224" s="8">
        <v>17928.2</v>
      </c>
      <c r="C1224" s="5">
        <v>18062.53</v>
      </c>
      <c r="D1224" s="5">
        <v>18086.009999999998</v>
      </c>
      <c r="E1224" s="5">
        <v>17905.71</v>
      </c>
      <c r="F1224" s="6" t="s">
        <v>3991</v>
      </c>
      <c r="G1224" s="9">
        <v>-7.9000000000000008E-3</v>
      </c>
    </row>
    <row r="1225" spans="1:7" ht="18" thickBot="1" x14ac:dyDescent="0.3">
      <c r="A1225" s="3">
        <v>42128</v>
      </c>
      <c r="B1225" s="4">
        <v>18070.400000000001</v>
      </c>
      <c r="C1225" s="5">
        <v>18026.02</v>
      </c>
      <c r="D1225" s="5">
        <v>18133.759999999998</v>
      </c>
      <c r="E1225" s="5">
        <v>18026.02</v>
      </c>
      <c r="F1225" s="6" t="s">
        <v>3992</v>
      </c>
      <c r="G1225" s="7">
        <v>2.5999999999999999E-3</v>
      </c>
    </row>
    <row r="1226" spans="1:7" ht="18" thickBot="1" x14ac:dyDescent="0.3">
      <c r="A1226" s="3">
        <v>42125</v>
      </c>
      <c r="B1226" s="4">
        <v>18024.060000000001</v>
      </c>
      <c r="C1226" s="5">
        <v>17859.27</v>
      </c>
      <c r="D1226" s="5">
        <v>18028.89</v>
      </c>
      <c r="E1226" s="5">
        <v>17859.27</v>
      </c>
      <c r="F1226" s="6" t="s">
        <v>3993</v>
      </c>
      <c r="G1226" s="7">
        <v>1.03E-2</v>
      </c>
    </row>
    <row r="1227" spans="1:7" ht="18" thickBot="1" x14ac:dyDescent="0.3">
      <c r="A1227" s="3">
        <v>42124</v>
      </c>
      <c r="B1227" s="8">
        <v>17840.52</v>
      </c>
      <c r="C1227" s="5">
        <v>18033.330000000002</v>
      </c>
      <c r="D1227" s="5">
        <v>18033.330000000002</v>
      </c>
      <c r="E1227" s="5">
        <v>17774.89</v>
      </c>
      <c r="F1227" s="6" t="s">
        <v>3994</v>
      </c>
      <c r="G1227" s="9">
        <v>-1.0800000000000001E-2</v>
      </c>
    </row>
    <row r="1228" spans="1:7" ht="18" thickBot="1" x14ac:dyDescent="0.3">
      <c r="A1228" s="3">
        <v>42123</v>
      </c>
      <c r="B1228" s="8">
        <v>18035.53</v>
      </c>
      <c r="C1228" s="5">
        <v>18093.689999999999</v>
      </c>
      <c r="D1228" s="5">
        <v>18096.46</v>
      </c>
      <c r="E1228" s="5">
        <v>17953.689999999999</v>
      </c>
      <c r="F1228" s="6" t="s">
        <v>3995</v>
      </c>
      <c r="G1228" s="9">
        <v>-4.1000000000000003E-3</v>
      </c>
    </row>
    <row r="1229" spans="1:7" ht="18" thickBot="1" x14ac:dyDescent="0.3">
      <c r="A1229" s="3">
        <v>42122</v>
      </c>
      <c r="B1229" s="4">
        <v>18110.14</v>
      </c>
      <c r="C1229" s="5">
        <v>18035.900000000001</v>
      </c>
      <c r="D1229" s="5">
        <v>18119.650000000001</v>
      </c>
      <c r="E1229" s="5">
        <v>17917.36</v>
      </c>
      <c r="F1229" s="6" t="s">
        <v>2796</v>
      </c>
      <c r="G1229" s="7">
        <v>4.0000000000000001E-3</v>
      </c>
    </row>
    <row r="1230" spans="1:7" ht="18" thickBot="1" x14ac:dyDescent="0.3">
      <c r="A1230" s="3">
        <v>42121</v>
      </c>
      <c r="B1230" s="8">
        <v>18037.97</v>
      </c>
      <c r="C1230" s="5">
        <v>18097.89</v>
      </c>
      <c r="D1230" s="5">
        <v>18175.560000000001</v>
      </c>
      <c r="E1230" s="5">
        <v>18024.66</v>
      </c>
      <c r="F1230" s="6" t="s">
        <v>2117</v>
      </c>
      <c r="G1230" s="9">
        <v>-2.3E-3</v>
      </c>
    </row>
    <row r="1231" spans="1:7" ht="18" thickBot="1" x14ac:dyDescent="0.3">
      <c r="A1231" s="3">
        <v>42118</v>
      </c>
      <c r="B1231" s="4">
        <v>18080.14</v>
      </c>
      <c r="C1231" s="5">
        <v>18056.419999999998</v>
      </c>
      <c r="D1231" s="5">
        <v>18108.87</v>
      </c>
      <c r="E1231" s="5">
        <v>18009.080000000002</v>
      </c>
      <c r="F1231" s="6" t="s">
        <v>3996</v>
      </c>
      <c r="G1231" s="7">
        <v>1.1999999999999999E-3</v>
      </c>
    </row>
    <row r="1232" spans="1:7" ht="18" thickBot="1" x14ac:dyDescent="0.3">
      <c r="A1232" s="3">
        <v>42117</v>
      </c>
      <c r="B1232" s="4">
        <v>18058.689999999999</v>
      </c>
      <c r="C1232" s="5">
        <v>18031.900000000001</v>
      </c>
      <c r="D1232" s="5">
        <v>18133.03</v>
      </c>
      <c r="E1232" s="5">
        <v>17966.77</v>
      </c>
      <c r="F1232" s="6" t="s">
        <v>3997</v>
      </c>
      <c r="G1232" s="7">
        <v>1.1000000000000001E-3</v>
      </c>
    </row>
    <row r="1233" spans="1:7" ht="18" thickBot="1" x14ac:dyDescent="0.3">
      <c r="A1233" s="3">
        <v>42116</v>
      </c>
      <c r="B1233" s="4">
        <v>18038.27</v>
      </c>
      <c r="C1233" s="5">
        <v>17950.82</v>
      </c>
      <c r="D1233" s="5">
        <v>18056.02</v>
      </c>
      <c r="E1233" s="5">
        <v>17887.759999999998</v>
      </c>
      <c r="F1233" s="6" t="s">
        <v>3998</v>
      </c>
      <c r="G1233" s="7">
        <v>4.8999999999999998E-3</v>
      </c>
    </row>
    <row r="1234" spans="1:7" ht="18" thickBot="1" x14ac:dyDescent="0.3">
      <c r="A1234" s="3">
        <v>42115</v>
      </c>
      <c r="B1234" s="8">
        <v>17949.59</v>
      </c>
      <c r="C1234" s="5">
        <v>18034.23</v>
      </c>
      <c r="D1234" s="5">
        <v>18109.7</v>
      </c>
      <c r="E1234" s="5">
        <v>17929.63</v>
      </c>
      <c r="F1234" s="6" t="s">
        <v>3999</v>
      </c>
      <c r="G1234" s="9">
        <v>-4.7000000000000002E-3</v>
      </c>
    </row>
    <row r="1235" spans="1:7" ht="18" thickBot="1" x14ac:dyDescent="0.3">
      <c r="A1235" s="3">
        <v>42114</v>
      </c>
      <c r="B1235" s="4">
        <v>18034.93</v>
      </c>
      <c r="C1235" s="5">
        <v>17841.18</v>
      </c>
      <c r="D1235" s="5">
        <v>18092.22</v>
      </c>
      <c r="E1235" s="5">
        <v>17841.18</v>
      </c>
      <c r="F1235" s="6" t="s">
        <v>4000</v>
      </c>
      <c r="G1235" s="7">
        <v>1.17E-2</v>
      </c>
    </row>
    <row r="1236" spans="1:7" ht="18" thickBot="1" x14ac:dyDescent="0.3">
      <c r="A1236" s="3">
        <v>42111</v>
      </c>
      <c r="B1236" s="8">
        <v>17826.3</v>
      </c>
      <c r="C1236" s="5">
        <v>18102.560000000001</v>
      </c>
      <c r="D1236" s="5">
        <v>18102.560000000001</v>
      </c>
      <c r="E1236" s="5">
        <v>17748.53</v>
      </c>
      <c r="F1236" s="6" t="s">
        <v>1027</v>
      </c>
      <c r="G1236" s="9">
        <v>-1.54E-2</v>
      </c>
    </row>
    <row r="1237" spans="1:7" ht="18" thickBot="1" x14ac:dyDescent="0.3">
      <c r="A1237" s="3">
        <v>42110</v>
      </c>
      <c r="B1237" s="8">
        <v>18105.77</v>
      </c>
      <c r="C1237" s="5">
        <v>18106.27</v>
      </c>
      <c r="D1237" s="5">
        <v>18169.259999999998</v>
      </c>
      <c r="E1237" s="5">
        <v>18063.86</v>
      </c>
      <c r="F1237" s="6" t="s">
        <v>4001</v>
      </c>
      <c r="G1237" s="9">
        <v>-4.0000000000000002E-4</v>
      </c>
    </row>
    <row r="1238" spans="1:7" ht="18" thickBot="1" x14ac:dyDescent="0.3">
      <c r="A1238" s="3">
        <v>42109</v>
      </c>
      <c r="B1238" s="4">
        <v>18112.61</v>
      </c>
      <c r="C1238" s="5">
        <v>18045.71</v>
      </c>
      <c r="D1238" s="5">
        <v>18160.52</v>
      </c>
      <c r="E1238" s="5">
        <v>18045.71</v>
      </c>
      <c r="F1238" s="6" t="s">
        <v>4002</v>
      </c>
      <c r="G1238" s="7">
        <v>4.1999999999999997E-3</v>
      </c>
    </row>
    <row r="1239" spans="1:7" ht="18" thickBot="1" x14ac:dyDescent="0.3">
      <c r="A1239" s="3">
        <v>42108</v>
      </c>
      <c r="B1239" s="4">
        <v>18036.7</v>
      </c>
      <c r="C1239" s="5">
        <v>17979.11</v>
      </c>
      <c r="D1239" s="5">
        <v>18075.599999999999</v>
      </c>
      <c r="E1239" s="5">
        <v>17905.48</v>
      </c>
      <c r="F1239" s="6" t="s">
        <v>4003</v>
      </c>
      <c r="G1239" s="7">
        <v>3.3E-3</v>
      </c>
    </row>
    <row r="1240" spans="1:7" ht="18" thickBot="1" x14ac:dyDescent="0.3">
      <c r="A1240" s="3">
        <v>42107</v>
      </c>
      <c r="B1240" s="8">
        <v>17977.04</v>
      </c>
      <c r="C1240" s="5">
        <v>18052.32</v>
      </c>
      <c r="D1240" s="5">
        <v>18107.57</v>
      </c>
      <c r="E1240" s="5">
        <v>17974.810000000001</v>
      </c>
      <c r="F1240" s="6" t="s">
        <v>4004</v>
      </c>
      <c r="G1240" s="9">
        <v>-4.4999999999999997E-3</v>
      </c>
    </row>
    <row r="1241" spans="1:7" ht="18" thickBot="1" x14ac:dyDescent="0.3">
      <c r="A1241" s="3">
        <v>42104</v>
      </c>
      <c r="B1241" s="4">
        <v>18057.650000000001</v>
      </c>
      <c r="C1241" s="5">
        <v>17956.73</v>
      </c>
      <c r="D1241" s="5">
        <v>18066.759999999998</v>
      </c>
      <c r="E1241" s="5">
        <v>17945.55</v>
      </c>
      <c r="F1241" s="6" t="s">
        <v>4005</v>
      </c>
      <c r="G1241" s="7">
        <v>5.4999999999999997E-3</v>
      </c>
    </row>
    <row r="1242" spans="1:7" ht="18" thickBot="1" x14ac:dyDescent="0.3">
      <c r="A1242" s="3">
        <v>42103</v>
      </c>
      <c r="B1242" s="4">
        <v>17958.73</v>
      </c>
      <c r="C1242" s="5">
        <v>17897.7</v>
      </c>
      <c r="D1242" s="5">
        <v>17984.22</v>
      </c>
      <c r="E1242" s="5">
        <v>17823.099999999999</v>
      </c>
      <c r="F1242" s="6" t="s">
        <v>4006</v>
      </c>
      <c r="G1242" s="7">
        <v>3.0999999999999999E-3</v>
      </c>
    </row>
    <row r="1243" spans="1:7" ht="18" thickBot="1" x14ac:dyDescent="0.3">
      <c r="A1243" s="3">
        <v>42102</v>
      </c>
      <c r="B1243" s="4">
        <v>17902.509999999998</v>
      </c>
      <c r="C1243" s="5">
        <v>17877.62</v>
      </c>
      <c r="D1243" s="5">
        <v>17976.2</v>
      </c>
      <c r="E1243" s="5">
        <v>17822.23</v>
      </c>
      <c r="F1243" s="6" t="s">
        <v>4007</v>
      </c>
      <c r="G1243" s="7">
        <v>1.5E-3</v>
      </c>
    </row>
    <row r="1244" spans="1:7" ht="18" thickBot="1" x14ac:dyDescent="0.3">
      <c r="A1244" s="3">
        <v>42101</v>
      </c>
      <c r="B1244" s="8">
        <v>17875.419999999998</v>
      </c>
      <c r="C1244" s="5">
        <v>17884.32</v>
      </c>
      <c r="D1244" s="5">
        <v>17983.12</v>
      </c>
      <c r="E1244" s="5">
        <v>17871.21</v>
      </c>
      <c r="F1244" s="6" t="s">
        <v>4008</v>
      </c>
      <c r="G1244" s="9">
        <v>-2.9999999999999997E-4</v>
      </c>
    </row>
    <row r="1245" spans="1:7" ht="18" thickBot="1" x14ac:dyDescent="0.3">
      <c r="A1245" s="3">
        <v>42100</v>
      </c>
      <c r="B1245" s="4">
        <v>17880.849999999999</v>
      </c>
      <c r="C1245" s="5">
        <v>17755.5</v>
      </c>
      <c r="D1245" s="5">
        <v>17941.79</v>
      </c>
      <c r="E1245" s="5">
        <v>17646.8</v>
      </c>
      <c r="F1245" s="6" t="s">
        <v>4009</v>
      </c>
      <c r="G1245" s="7">
        <v>6.6E-3</v>
      </c>
    </row>
    <row r="1246" spans="1:7" ht="18" thickBot="1" x14ac:dyDescent="0.3">
      <c r="A1246" s="3">
        <v>42096</v>
      </c>
      <c r="B1246" s="4">
        <v>17763.240000000002</v>
      </c>
      <c r="C1246" s="5">
        <v>17699.52</v>
      </c>
      <c r="D1246" s="5">
        <v>17815.03</v>
      </c>
      <c r="E1246" s="5">
        <v>17673.490000000002</v>
      </c>
      <c r="F1246" s="6" t="s">
        <v>4010</v>
      </c>
      <c r="G1246" s="7">
        <v>3.7000000000000002E-3</v>
      </c>
    </row>
    <row r="1247" spans="1:7" ht="18" thickBot="1" x14ac:dyDescent="0.3">
      <c r="A1247" s="3">
        <v>42095</v>
      </c>
      <c r="B1247" s="8">
        <v>17698.18</v>
      </c>
      <c r="C1247" s="5">
        <v>17778.52</v>
      </c>
      <c r="D1247" s="5">
        <v>17778.52</v>
      </c>
      <c r="E1247" s="5">
        <v>17585.009999999998</v>
      </c>
      <c r="F1247" s="6" t="s">
        <v>3679</v>
      </c>
      <c r="G1247" s="9">
        <v>-4.4000000000000003E-3</v>
      </c>
    </row>
    <row r="1248" spans="1:7" ht="18" thickBot="1" x14ac:dyDescent="0.3">
      <c r="A1248" s="3">
        <v>42094</v>
      </c>
      <c r="B1248" s="8">
        <v>17776.12</v>
      </c>
      <c r="C1248" s="5">
        <v>17965.37</v>
      </c>
      <c r="D1248" s="5">
        <v>17965.37</v>
      </c>
      <c r="E1248" s="5">
        <v>17773.02</v>
      </c>
      <c r="F1248" s="6" t="s">
        <v>4011</v>
      </c>
      <c r="G1248" s="9">
        <v>-1.11E-2</v>
      </c>
    </row>
    <row r="1249" spans="1:7" ht="18" thickBot="1" x14ac:dyDescent="0.3">
      <c r="A1249" s="3">
        <v>42093</v>
      </c>
      <c r="B1249" s="4">
        <v>17976.310000000001</v>
      </c>
      <c r="C1249" s="5">
        <v>17727.48</v>
      </c>
      <c r="D1249" s="5">
        <v>18008.64</v>
      </c>
      <c r="E1249" s="5">
        <v>17727.48</v>
      </c>
      <c r="F1249" s="6" t="s">
        <v>4012</v>
      </c>
      <c r="G1249" s="7">
        <v>1.49E-2</v>
      </c>
    </row>
    <row r="1250" spans="1:7" ht="18" thickBot="1" x14ac:dyDescent="0.3">
      <c r="A1250" s="3">
        <v>42090</v>
      </c>
      <c r="B1250" s="4">
        <v>17712.66</v>
      </c>
      <c r="C1250" s="5">
        <v>17673.63</v>
      </c>
      <c r="D1250" s="5">
        <v>17729.14</v>
      </c>
      <c r="E1250" s="5">
        <v>17630.490000000002</v>
      </c>
      <c r="F1250" s="6" t="s">
        <v>4013</v>
      </c>
      <c r="G1250" s="7">
        <v>1.9E-3</v>
      </c>
    </row>
    <row r="1251" spans="1:7" ht="18" thickBot="1" x14ac:dyDescent="0.3">
      <c r="A1251" s="3">
        <v>42089</v>
      </c>
      <c r="B1251" s="8">
        <v>17678.23</v>
      </c>
      <c r="C1251" s="5">
        <v>17716.27</v>
      </c>
      <c r="D1251" s="5">
        <v>17759.509999999998</v>
      </c>
      <c r="E1251" s="5">
        <v>17579.27</v>
      </c>
      <c r="F1251" s="6" t="s">
        <v>4014</v>
      </c>
      <c r="G1251" s="9">
        <v>-2.3E-3</v>
      </c>
    </row>
    <row r="1252" spans="1:7" ht="18" thickBot="1" x14ac:dyDescent="0.3">
      <c r="A1252" s="3">
        <v>42088</v>
      </c>
      <c r="B1252" s="8">
        <v>17718.54</v>
      </c>
      <c r="C1252" s="5">
        <v>18012.61</v>
      </c>
      <c r="D1252" s="5">
        <v>18041.97</v>
      </c>
      <c r="E1252" s="5">
        <v>17718.54</v>
      </c>
      <c r="F1252" s="6" t="s">
        <v>4015</v>
      </c>
      <c r="G1252" s="9">
        <v>-1.6199999999999999E-2</v>
      </c>
    </row>
    <row r="1253" spans="1:7" ht="18" thickBot="1" x14ac:dyDescent="0.3">
      <c r="A1253" s="3">
        <v>42087</v>
      </c>
      <c r="B1253" s="8">
        <v>18011.14</v>
      </c>
      <c r="C1253" s="5">
        <v>18110.87</v>
      </c>
      <c r="D1253" s="5">
        <v>18149.240000000002</v>
      </c>
      <c r="E1253" s="5">
        <v>18010.439999999999</v>
      </c>
      <c r="F1253" s="6" t="s">
        <v>4016</v>
      </c>
      <c r="G1253" s="9">
        <v>-5.7999999999999996E-3</v>
      </c>
    </row>
    <row r="1254" spans="1:7" ht="18" thickBot="1" x14ac:dyDescent="0.3">
      <c r="A1254" s="3">
        <v>42086</v>
      </c>
      <c r="B1254" s="8">
        <v>18116.04</v>
      </c>
      <c r="C1254" s="5">
        <v>18136.73</v>
      </c>
      <c r="D1254" s="5">
        <v>18205.93</v>
      </c>
      <c r="E1254" s="5">
        <v>18116.04</v>
      </c>
      <c r="F1254" s="6" t="s">
        <v>4017</v>
      </c>
      <c r="G1254" s="9">
        <v>-5.9999999999999995E-4</v>
      </c>
    </row>
    <row r="1255" spans="1:7" ht="18" thickBot="1" x14ac:dyDescent="0.3">
      <c r="A1255" s="3">
        <v>42083</v>
      </c>
      <c r="B1255" s="4">
        <v>18127.650000000001</v>
      </c>
      <c r="C1255" s="5">
        <v>17961.13</v>
      </c>
      <c r="D1255" s="5">
        <v>18197.29</v>
      </c>
      <c r="E1255" s="5">
        <v>17961.13</v>
      </c>
      <c r="F1255" s="6" t="s">
        <v>4018</v>
      </c>
      <c r="G1255" s="7">
        <v>9.4000000000000004E-3</v>
      </c>
    </row>
    <row r="1256" spans="1:7" ht="18" thickBot="1" x14ac:dyDescent="0.3">
      <c r="A1256" s="3">
        <v>42082</v>
      </c>
      <c r="B1256" s="8">
        <v>17959.03</v>
      </c>
      <c r="C1256" s="5">
        <v>18072.580000000002</v>
      </c>
      <c r="D1256" s="5">
        <v>18072.990000000002</v>
      </c>
      <c r="E1256" s="5">
        <v>17934.240000000002</v>
      </c>
      <c r="F1256" s="6" t="s">
        <v>4019</v>
      </c>
      <c r="G1256" s="9">
        <v>-6.4999999999999997E-3</v>
      </c>
    </row>
    <row r="1257" spans="1:7" ht="18" thickBot="1" x14ac:dyDescent="0.3">
      <c r="A1257" s="3">
        <v>42081</v>
      </c>
      <c r="B1257" s="4">
        <v>18076.189999999999</v>
      </c>
      <c r="C1257" s="5">
        <v>17846.8</v>
      </c>
      <c r="D1257" s="5">
        <v>18097.12</v>
      </c>
      <c r="E1257" s="5">
        <v>17697.52</v>
      </c>
      <c r="F1257" s="6" t="s">
        <v>4020</v>
      </c>
      <c r="G1257" s="7">
        <v>1.2699999999999999E-2</v>
      </c>
    </row>
    <row r="1258" spans="1:7" ht="18" thickBot="1" x14ac:dyDescent="0.3">
      <c r="A1258" s="3">
        <v>42080</v>
      </c>
      <c r="B1258" s="8">
        <v>17849.080000000002</v>
      </c>
      <c r="C1258" s="5">
        <v>17972.22</v>
      </c>
      <c r="D1258" s="5">
        <v>17972.22</v>
      </c>
      <c r="E1258" s="5">
        <v>17785.79</v>
      </c>
      <c r="F1258" s="6" t="s">
        <v>4021</v>
      </c>
      <c r="G1258" s="9">
        <v>-7.1000000000000004E-3</v>
      </c>
    </row>
    <row r="1259" spans="1:7" ht="18" thickBot="1" x14ac:dyDescent="0.3">
      <c r="A1259" s="3">
        <v>42079</v>
      </c>
      <c r="B1259" s="4">
        <v>17977.419999999998</v>
      </c>
      <c r="C1259" s="5">
        <v>17751.240000000002</v>
      </c>
      <c r="D1259" s="5">
        <v>17988.5</v>
      </c>
      <c r="E1259" s="5">
        <v>17751.240000000002</v>
      </c>
      <c r="F1259" s="6" t="s">
        <v>4022</v>
      </c>
      <c r="G1259" s="7">
        <v>1.29E-2</v>
      </c>
    </row>
    <row r="1260" spans="1:7" ht="18" thickBot="1" x14ac:dyDescent="0.3">
      <c r="A1260" s="3">
        <v>42076</v>
      </c>
      <c r="B1260" s="8">
        <v>17749.310000000001</v>
      </c>
      <c r="C1260" s="5">
        <v>17889.05</v>
      </c>
      <c r="D1260" s="5">
        <v>17889.05</v>
      </c>
      <c r="E1260" s="5">
        <v>17629.89</v>
      </c>
      <c r="F1260" s="6" t="s">
        <v>4023</v>
      </c>
      <c r="G1260" s="9">
        <v>-8.2000000000000007E-3</v>
      </c>
    </row>
    <row r="1261" spans="1:7" ht="18" thickBot="1" x14ac:dyDescent="0.3">
      <c r="A1261" s="3">
        <v>42075</v>
      </c>
      <c r="B1261" s="4">
        <v>17895.22</v>
      </c>
      <c r="C1261" s="5">
        <v>17626.84</v>
      </c>
      <c r="D1261" s="5">
        <v>17900.099999999999</v>
      </c>
      <c r="E1261" s="5">
        <v>17620.490000000002</v>
      </c>
      <c r="F1261" s="6" t="s">
        <v>3709</v>
      </c>
      <c r="G1261" s="7">
        <v>1.47E-2</v>
      </c>
    </row>
    <row r="1262" spans="1:7" ht="18" thickBot="1" x14ac:dyDescent="0.3">
      <c r="A1262" s="3">
        <v>42074</v>
      </c>
      <c r="B1262" s="8">
        <v>17635.39</v>
      </c>
      <c r="C1262" s="5">
        <v>17662.939999999999</v>
      </c>
      <c r="D1262" s="5">
        <v>17731.78</v>
      </c>
      <c r="E1262" s="5">
        <v>17627</v>
      </c>
      <c r="F1262" s="6" t="s">
        <v>4024</v>
      </c>
      <c r="G1262" s="9">
        <v>-1.6000000000000001E-3</v>
      </c>
    </row>
    <row r="1263" spans="1:7" ht="18" thickBot="1" x14ac:dyDescent="0.3">
      <c r="A1263" s="3">
        <v>42073</v>
      </c>
      <c r="B1263" s="8">
        <v>17662.939999999999</v>
      </c>
      <c r="C1263" s="5">
        <v>17989.560000000001</v>
      </c>
      <c r="D1263" s="5">
        <v>17989.560000000001</v>
      </c>
      <c r="E1263" s="5">
        <v>17662.939999999999</v>
      </c>
      <c r="F1263" s="6" t="s">
        <v>4025</v>
      </c>
      <c r="G1263" s="9">
        <v>-1.8499999999999999E-2</v>
      </c>
    </row>
    <row r="1264" spans="1:7" ht="18" thickBot="1" x14ac:dyDescent="0.3">
      <c r="A1264" s="3">
        <v>42072</v>
      </c>
      <c r="B1264" s="4">
        <v>17995.72</v>
      </c>
      <c r="C1264" s="5">
        <v>17856.560000000001</v>
      </c>
      <c r="D1264" s="5">
        <v>18031.04</v>
      </c>
      <c r="E1264" s="5">
        <v>17856.560000000001</v>
      </c>
      <c r="F1264" s="6" t="s">
        <v>4026</v>
      </c>
      <c r="G1264" s="7">
        <v>7.7999999999999996E-3</v>
      </c>
    </row>
    <row r="1265" spans="1:7" ht="18" thickBot="1" x14ac:dyDescent="0.3">
      <c r="A1265" s="3">
        <v>42069</v>
      </c>
      <c r="B1265" s="8">
        <v>17856.78</v>
      </c>
      <c r="C1265" s="5">
        <v>18135.72</v>
      </c>
      <c r="D1265" s="5">
        <v>18135.72</v>
      </c>
      <c r="E1265" s="5">
        <v>17825.150000000001</v>
      </c>
      <c r="F1265" s="6" t="s">
        <v>4027</v>
      </c>
      <c r="G1265" s="9">
        <v>-1.54E-2</v>
      </c>
    </row>
    <row r="1266" spans="1:7" ht="18" thickBot="1" x14ac:dyDescent="0.3">
      <c r="A1266" s="3">
        <v>42068</v>
      </c>
      <c r="B1266" s="4">
        <v>18135.72</v>
      </c>
      <c r="C1266" s="5">
        <v>18096.900000000001</v>
      </c>
      <c r="D1266" s="5">
        <v>18160.349999999999</v>
      </c>
      <c r="E1266" s="5">
        <v>18087.650000000001</v>
      </c>
      <c r="F1266" s="6" t="s">
        <v>4028</v>
      </c>
      <c r="G1266" s="7">
        <v>2.0999999999999999E-3</v>
      </c>
    </row>
    <row r="1267" spans="1:7" ht="18" thickBot="1" x14ac:dyDescent="0.3">
      <c r="A1267" s="3">
        <v>42067</v>
      </c>
      <c r="B1267" s="8">
        <v>18096.900000000001</v>
      </c>
      <c r="C1267" s="5">
        <v>18203.37</v>
      </c>
      <c r="D1267" s="5">
        <v>18203.37</v>
      </c>
      <c r="E1267" s="5">
        <v>18029.5</v>
      </c>
      <c r="F1267" s="6" t="s">
        <v>4029</v>
      </c>
      <c r="G1267" s="9">
        <v>-5.7999999999999996E-3</v>
      </c>
    </row>
    <row r="1268" spans="1:7" ht="18" thickBot="1" x14ac:dyDescent="0.3">
      <c r="A1268" s="3">
        <v>42066</v>
      </c>
      <c r="B1268" s="8">
        <v>18203.37</v>
      </c>
      <c r="C1268" s="5">
        <v>18281.95</v>
      </c>
      <c r="D1268" s="5">
        <v>18281.95</v>
      </c>
      <c r="E1268" s="5">
        <v>18136.88</v>
      </c>
      <c r="F1268" s="6" t="s">
        <v>4030</v>
      </c>
      <c r="G1268" s="9">
        <v>-4.7000000000000002E-3</v>
      </c>
    </row>
    <row r="1269" spans="1:7" ht="18" thickBot="1" x14ac:dyDescent="0.3">
      <c r="A1269" s="3">
        <v>42065</v>
      </c>
      <c r="B1269" s="4">
        <v>18288.63</v>
      </c>
      <c r="C1269" s="5">
        <v>18134.05</v>
      </c>
      <c r="D1269" s="5">
        <v>18288.63</v>
      </c>
      <c r="E1269" s="5">
        <v>18122.59</v>
      </c>
      <c r="F1269" s="6" t="s">
        <v>4031</v>
      </c>
      <c r="G1269" s="7">
        <v>8.6E-3</v>
      </c>
    </row>
    <row r="1270" spans="1:7" ht="18" thickBot="1" x14ac:dyDescent="0.3">
      <c r="A1270" s="3">
        <v>42062</v>
      </c>
      <c r="B1270" s="8">
        <v>18132.7</v>
      </c>
      <c r="C1270" s="5">
        <v>18213.259999999998</v>
      </c>
      <c r="D1270" s="5">
        <v>18213.259999999998</v>
      </c>
      <c r="E1270" s="5">
        <v>18132.38</v>
      </c>
      <c r="F1270" s="6" t="s">
        <v>4032</v>
      </c>
      <c r="G1270" s="9">
        <v>-4.4999999999999997E-3</v>
      </c>
    </row>
    <row r="1271" spans="1:7" ht="18" thickBot="1" x14ac:dyDescent="0.3">
      <c r="A1271" s="3">
        <v>42061</v>
      </c>
      <c r="B1271" s="8">
        <v>18214.419999999998</v>
      </c>
      <c r="C1271" s="5">
        <v>18224.41</v>
      </c>
      <c r="D1271" s="5">
        <v>18239.43</v>
      </c>
      <c r="E1271" s="5">
        <v>18157.07</v>
      </c>
      <c r="F1271" s="6" t="s">
        <v>1765</v>
      </c>
      <c r="G1271" s="9">
        <v>-5.9999999999999995E-4</v>
      </c>
    </row>
    <row r="1272" spans="1:7" ht="18" thickBot="1" x14ac:dyDescent="0.3">
      <c r="A1272" s="3">
        <v>42060</v>
      </c>
      <c r="B1272" s="4">
        <v>18224.57</v>
      </c>
      <c r="C1272" s="5">
        <v>18208.669999999998</v>
      </c>
      <c r="D1272" s="5">
        <v>18244.38</v>
      </c>
      <c r="E1272" s="5">
        <v>18182.759999999998</v>
      </c>
      <c r="F1272" s="6" t="s">
        <v>4033</v>
      </c>
      <c r="G1272" s="7">
        <v>8.0000000000000004E-4</v>
      </c>
    </row>
    <row r="1273" spans="1:7" ht="18" thickBot="1" x14ac:dyDescent="0.3">
      <c r="A1273" s="3">
        <v>42059</v>
      </c>
      <c r="B1273" s="4">
        <v>18209.189999999999</v>
      </c>
      <c r="C1273" s="5">
        <v>18112.57</v>
      </c>
      <c r="D1273" s="5">
        <v>18231.09</v>
      </c>
      <c r="E1273" s="5">
        <v>18098.73</v>
      </c>
      <c r="F1273" s="6" t="s">
        <v>4034</v>
      </c>
      <c r="G1273" s="7">
        <v>5.1000000000000004E-3</v>
      </c>
    </row>
    <row r="1274" spans="1:7" ht="18" thickBot="1" x14ac:dyDescent="0.3">
      <c r="A1274" s="3">
        <v>42058</v>
      </c>
      <c r="B1274" s="8">
        <v>18116.84</v>
      </c>
      <c r="C1274" s="5">
        <v>18140.759999999998</v>
      </c>
      <c r="D1274" s="5">
        <v>18141.21</v>
      </c>
      <c r="E1274" s="5">
        <v>18054.84</v>
      </c>
      <c r="F1274" s="6" t="s">
        <v>4035</v>
      </c>
      <c r="G1274" s="9">
        <v>-1.2999999999999999E-3</v>
      </c>
    </row>
    <row r="1275" spans="1:7" ht="18" thickBot="1" x14ac:dyDescent="0.3">
      <c r="A1275" s="3">
        <v>42055</v>
      </c>
      <c r="B1275" s="4">
        <v>18140.439999999999</v>
      </c>
      <c r="C1275" s="5">
        <v>17985.77</v>
      </c>
      <c r="D1275" s="5">
        <v>18144.29</v>
      </c>
      <c r="E1275" s="5">
        <v>17878.37</v>
      </c>
      <c r="F1275" s="6" t="s">
        <v>4036</v>
      </c>
      <c r="G1275" s="7">
        <v>8.6E-3</v>
      </c>
    </row>
    <row r="1276" spans="1:7" ht="18" thickBot="1" x14ac:dyDescent="0.3">
      <c r="A1276" s="3">
        <v>42054</v>
      </c>
      <c r="B1276" s="8">
        <v>17985.77</v>
      </c>
      <c r="C1276" s="5">
        <v>18028.669999999998</v>
      </c>
      <c r="D1276" s="5">
        <v>18028.669999999998</v>
      </c>
      <c r="E1276" s="5">
        <v>17924.599999999999</v>
      </c>
      <c r="F1276" s="6" t="s">
        <v>4037</v>
      </c>
      <c r="G1276" s="9">
        <v>-2.3999999999999998E-3</v>
      </c>
    </row>
    <row r="1277" spans="1:7" ht="18" thickBot="1" x14ac:dyDescent="0.3">
      <c r="A1277" s="3">
        <v>42053</v>
      </c>
      <c r="B1277" s="8">
        <v>18029.849999999999</v>
      </c>
      <c r="C1277" s="5">
        <v>18045.72</v>
      </c>
      <c r="D1277" s="5">
        <v>18048.7</v>
      </c>
      <c r="E1277" s="5">
        <v>17982.2</v>
      </c>
      <c r="F1277" s="6" t="s">
        <v>4038</v>
      </c>
      <c r="G1277" s="9">
        <v>-1E-3</v>
      </c>
    </row>
    <row r="1278" spans="1:7" ht="18" thickBot="1" x14ac:dyDescent="0.3">
      <c r="A1278" s="3">
        <v>42052</v>
      </c>
      <c r="B1278" s="4">
        <v>18047.580000000002</v>
      </c>
      <c r="C1278" s="5">
        <v>18019.8</v>
      </c>
      <c r="D1278" s="5">
        <v>18052.009999999998</v>
      </c>
      <c r="E1278" s="5">
        <v>17951.41</v>
      </c>
      <c r="F1278" s="6" t="s">
        <v>1753</v>
      </c>
      <c r="G1278" s="7">
        <v>1.6000000000000001E-3</v>
      </c>
    </row>
    <row r="1279" spans="1:7" ht="18" thickBot="1" x14ac:dyDescent="0.3">
      <c r="A1279" s="3">
        <v>42048</v>
      </c>
      <c r="B1279" s="4">
        <v>18019.349999999999</v>
      </c>
      <c r="C1279" s="5">
        <v>17968.650000000001</v>
      </c>
      <c r="D1279" s="5">
        <v>18037.41</v>
      </c>
      <c r="E1279" s="5">
        <v>17961.759999999998</v>
      </c>
      <c r="F1279" s="6" t="s">
        <v>3785</v>
      </c>
      <c r="G1279" s="7">
        <v>2.5999999999999999E-3</v>
      </c>
    </row>
    <row r="1280" spans="1:7" ht="18" thickBot="1" x14ac:dyDescent="0.3">
      <c r="A1280" s="3">
        <v>42047</v>
      </c>
      <c r="B1280" s="4">
        <v>17972.38</v>
      </c>
      <c r="C1280" s="5">
        <v>17862.14</v>
      </c>
      <c r="D1280" s="5">
        <v>17975.650000000001</v>
      </c>
      <c r="E1280" s="5">
        <v>17862.14</v>
      </c>
      <c r="F1280" s="6" t="s">
        <v>4039</v>
      </c>
      <c r="G1280" s="7">
        <v>6.1999999999999998E-3</v>
      </c>
    </row>
    <row r="1281" spans="1:7" ht="18" thickBot="1" x14ac:dyDescent="0.3">
      <c r="A1281" s="3">
        <v>42046</v>
      </c>
      <c r="B1281" s="8">
        <v>17862.14</v>
      </c>
      <c r="C1281" s="5">
        <v>17867.86</v>
      </c>
      <c r="D1281" s="5">
        <v>17897.21</v>
      </c>
      <c r="E1281" s="5">
        <v>17759.650000000001</v>
      </c>
      <c r="F1281" s="6" t="s">
        <v>4040</v>
      </c>
      <c r="G1281" s="9">
        <v>-4.0000000000000002E-4</v>
      </c>
    </row>
    <row r="1282" spans="1:7" ht="18" thickBot="1" x14ac:dyDescent="0.3">
      <c r="A1282" s="3">
        <v>42045</v>
      </c>
      <c r="B1282" s="4">
        <v>17868.759999999998</v>
      </c>
      <c r="C1282" s="5">
        <v>17736.150000000001</v>
      </c>
      <c r="D1282" s="5">
        <v>17890.34</v>
      </c>
      <c r="E1282" s="5">
        <v>17729.240000000002</v>
      </c>
      <c r="F1282" s="6" t="s">
        <v>4041</v>
      </c>
      <c r="G1282" s="7">
        <v>7.9000000000000008E-3</v>
      </c>
    </row>
    <row r="1283" spans="1:7" ht="18" thickBot="1" x14ac:dyDescent="0.3">
      <c r="A1283" s="3">
        <v>42044</v>
      </c>
      <c r="B1283" s="8">
        <v>17729.21</v>
      </c>
      <c r="C1283" s="5">
        <v>17821.490000000002</v>
      </c>
      <c r="D1283" s="5">
        <v>17821.490000000002</v>
      </c>
      <c r="E1283" s="5">
        <v>17685.32</v>
      </c>
      <c r="F1283" s="6" t="s">
        <v>4042</v>
      </c>
      <c r="G1283" s="9">
        <v>-5.3E-3</v>
      </c>
    </row>
    <row r="1284" spans="1:7" ht="18" thickBot="1" x14ac:dyDescent="0.3">
      <c r="A1284" s="3">
        <v>42041</v>
      </c>
      <c r="B1284" s="8">
        <v>17824.29</v>
      </c>
      <c r="C1284" s="5">
        <v>17881.54</v>
      </c>
      <c r="D1284" s="5">
        <v>17951.09</v>
      </c>
      <c r="E1284" s="5">
        <v>17764.400000000001</v>
      </c>
      <c r="F1284" s="6" t="s">
        <v>4043</v>
      </c>
      <c r="G1284" s="9">
        <v>-3.3999999999999998E-3</v>
      </c>
    </row>
    <row r="1285" spans="1:7" ht="18" thickBot="1" x14ac:dyDescent="0.3">
      <c r="A1285" s="3">
        <v>42040</v>
      </c>
      <c r="B1285" s="4">
        <v>17884.88</v>
      </c>
      <c r="C1285" s="5">
        <v>17677.259999999998</v>
      </c>
      <c r="D1285" s="5">
        <v>17889.580000000002</v>
      </c>
      <c r="E1285" s="5">
        <v>17677.259999999998</v>
      </c>
      <c r="F1285" s="6" t="s">
        <v>4044</v>
      </c>
      <c r="G1285" s="7">
        <v>1.2E-2</v>
      </c>
    </row>
    <row r="1286" spans="1:7" ht="18" thickBot="1" x14ac:dyDescent="0.3">
      <c r="A1286" s="3">
        <v>42039</v>
      </c>
      <c r="B1286" s="4">
        <v>17673.02</v>
      </c>
      <c r="C1286" s="5">
        <v>17664.990000000002</v>
      </c>
      <c r="D1286" s="5">
        <v>17782.22</v>
      </c>
      <c r="E1286" s="5">
        <v>17603.21</v>
      </c>
      <c r="F1286" s="6" t="s">
        <v>4045</v>
      </c>
      <c r="G1286" s="7">
        <v>4.0000000000000002E-4</v>
      </c>
    </row>
    <row r="1287" spans="1:7" ht="18" thickBot="1" x14ac:dyDescent="0.3">
      <c r="A1287" s="3">
        <v>42038</v>
      </c>
      <c r="B1287" s="4">
        <v>17666.400000000001</v>
      </c>
      <c r="C1287" s="5">
        <v>17369.97</v>
      </c>
      <c r="D1287" s="5">
        <v>17670.759999999998</v>
      </c>
      <c r="E1287" s="5">
        <v>17369.97</v>
      </c>
      <c r="F1287" s="6" t="s">
        <v>4046</v>
      </c>
      <c r="G1287" s="7">
        <v>1.7600000000000001E-2</v>
      </c>
    </row>
    <row r="1288" spans="1:7" ht="18" thickBot="1" x14ac:dyDescent="0.3">
      <c r="A1288" s="3">
        <v>42037</v>
      </c>
      <c r="B1288" s="4">
        <v>17361.04</v>
      </c>
      <c r="C1288" s="5">
        <v>17169.990000000002</v>
      </c>
      <c r="D1288" s="5">
        <v>17367.68</v>
      </c>
      <c r="E1288" s="5">
        <v>17037.759999999998</v>
      </c>
      <c r="F1288" s="6" t="s">
        <v>4047</v>
      </c>
      <c r="G1288" s="7">
        <v>1.14E-2</v>
      </c>
    </row>
    <row r="1289" spans="1:7" ht="18" thickBot="1" x14ac:dyDescent="0.3">
      <c r="A1289" s="3">
        <v>42034</v>
      </c>
      <c r="B1289" s="8">
        <v>17164.95</v>
      </c>
      <c r="C1289" s="5">
        <v>17416.849999999999</v>
      </c>
      <c r="D1289" s="5">
        <v>17419.900000000001</v>
      </c>
      <c r="E1289" s="5">
        <v>17156.82</v>
      </c>
      <c r="F1289" s="6" t="s">
        <v>2469</v>
      </c>
      <c r="G1289" s="9">
        <v>-1.4500000000000001E-2</v>
      </c>
    </row>
    <row r="1290" spans="1:7" ht="18" thickBot="1" x14ac:dyDescent="0.3">
      <c r="A1290" s="3">
        <v>42033</v>
      </c>
      <c r="B1290" s="4">
        <v>17416.849999999999</v>
      </c>
      <c r="C1290" s="5">
        <v>17195.29</v>
      </c>
      <c r="D1290" s="5">
        <v>17433.13</v>
      </c>
      <c r="E1290" s="5">
        <v>17136.3</v>
      </c>
      <c r="F1290" s="6" t="s">
        <v>4048</v>
      </c>
      <c r="G1290" s="7">
        <v>1.3100000000000001E-2</v>
      </c>
    </row>
    <row r="1291" spans="1:7" ht="18" thickBot="1" x14ac:dyDescent="0.3">
      <c r="A1291" s="3">
        <v>42032</v>
      </c>
      <c r="B1291" s="8">
        <v>17191.37</v>
      </c>
      <c r="C1291" s="5">
        <v>17402.91</v>
      </c>
      <c r="D1291" s="5">
        <v>17484.41</v>
      </c>
      <c r="E1291" s="5">
        <v>17189</v>
      </c>
      <c r="F1291" s="6" t="s">
        <v>4049</v>
      </c>
      <c r="G1291" s="9">
        <v>-1.1299999999999999E-2</v>
      </c>
    </row>
    <row r="1292" spans="1:7" ht="18" thickBot="1" x14ac:dyDescent="0.3">
      <c r="A1292" s="3">
        <v>42031</v>
      </c>
      <c r="B1292" s="8">
        <v>17387.21</v>
      </c>
      <c r="C1292" s="5">
        <v>17638.53</v>
      </c>
      <c r="D1292" s="5">
        <v>17638.53</v>
      </c>
      <c r="E1292" s="5">
        <v>17288.310000000001</v>
      </c>
      <c r="F1292" s="6" t="s">
        <v>4050</v>
      </c>
      <c r="G1292" s="9">
        <v>-1.6500000000000001E-2</v>
      </c>
    </row>
    <row r="1293" spans="1:7" ht="18" thickBot="1" x14ac:dyDescent="0.3">
      <c r="A1293" s="3">
        <v>42030</v>
      </c>
      <c r="B1293" s="4">
        <v>17678.7</v>
      </c>
      <c r="C1293" s="5">
        <v>17668.11</v>
      </c>
      <c r="D1293" s="5">
        <v>17696.36</v>
      </c>
      <c r="E1293" s="5">
        <v>17567.599999999999</v>
      </c>
      <c r="F1293" s="6" t="s">
        <v>4051</v>
      </c>
      <c r="G1293" s="7">
        <v>2.9999999999999997E-4</v>
      </c>
    </row>
    <row r="1294" spans="1:7" ht="18" thickBot="1" x14ac:dyDescent="0.3">
      <c r="A1294" s="3">
        <v>42027</v>
      </c>
      <c r="B1294" s="8">
        <v>17672.599999999999</v>
      </c>
      <c r="C1294" s="5">
        <v>17812.5</v>
      </c>
      <c r="D1294" s="5">
        <v>17812.5</v>
      </c>
      <c r="E1294" s="5">
        <v>17667.53</v>
      </c>
      <c r="F1294" s="6" t="s">
        <v>4052</v>
      </c>
      <c r="G1294" s="9">
        <v>-7.9000000000000008E-3</v>
      </c>
    </row>
    <row r="1295" spans="1:7" ht="18" thickBot="1" x14ac:dyDescent="0.3">
      <c r="A1295" s="3">
        <v>42026</v>
      </c>
      <c r="B1295" s="4">
        <v>17813.98</v>
      </c>
      <c r="C1295" s="5">
        <v>17557.29</v>
      </c>
      <c r="D1295" s="5">
        <v>17840.89</v>
      </c>
      <c r="E1295" s="5">
        <v>17482.54</v>
      </c>
      <c r="F1295" s="6" t="s">
        <v>4053</v>
      </c>
      <c r="G1295" s="7">
        <v>1.4800000000000001E-2</v>
      </c>
    </row>
    <row r="1296" spans="1:7" ht="18" thickBot="1" x14ac:dyDescent="0.3">
      <c r="A1296" s="3">
        <v>42025</v>
      </c>
      <c r="B1296" s="4">
        <v>17554.28</v>
      </c>
      <c r="C1296" s="5">
        <v>17509.96</v>
      </c>
      <c r="D1296" s="5">
        <v>17599.580000000002</v>
      </c>
      <c r="E1296" s="5">
        <v>17396.04</v>
      </c>
      <c r="F1296" s="6" t="s">
        <v>3755</v>
      </c>
      <c r="G1296" s="7">
        <v>2.2000000000000001E-3</v>
      </c>
    </row>
    <row r="1297" spans="1:7" ht="18" thickBot="1" x14ac:dyDescent="0.3">
      <c r="A1297" s="3">
        <v>42024</v>
      </c>
      <c r="B1297" s="4">
        <v>17515.23</v>
      </c>
      <c r="C1297" s="5">
        <v>17516.96</v>
      </c>
      <c r="D1297" s="5">
        <v>17588.7</v>
      </c>
      <c r="E1297" s="5">
        <v>17346.73</v>
      </c>
      <c r="F1297" s="6" t="s">
        <v>4054</v>
      </c>
      <c r="G1297" s="7">
        <v>2.0000000000000001E-4</v>
      </c>
    </row>
    <row r="1298" spans="1:7" ht="18" thickBot="1" x14ac:dyDescent="0.3">
      <c r="A1298" s="3">
        <v>42020</v>
      </c>
      <c r="B1298" s="4">
        <v>17511.57</v>
      </c>
      <c r="C1298" s="5">
        <v>17320</v>
      </c>
      <c r="D1298" s="5">
        <v>17528.37</v>
      </c>
      <c r="E1298" s="5">
        <v>17243.55</v>
      </c>
      <c r="F1298" s="6" t="s">
        <v>1089</v>
      </c>
      <c r="G1298" s="7">
        <v>1.0999999999999999E-2</v>
      </c>
    </row>
    <row r="1299" spans="1:7" ht="18" thickBot="1" x14ac:dyDescent="0.3">
      <c r="A1299" s="3">
        <v>42019</v>
      </c>
      <c r="B1299" s="8">
        <v>17320.71</v>
      </c>
      <c r="C1299" s="5">
        <v>17436.3</v>
      </c>
      <c r="D1299" s="5">
        <v>17517.41</v>
      </c>
      <c r="E1299" s="5">
        <v>17298.04</v>
      </c>
      <c r="F1299" s="6" t="s">
        <v>4055</v>
      </c>
      <c r="G1299" s="9">
        <v>-6.1000000000000004E-3</v>
      </c>
    </row>
    <row r="1300" spans="1:7" ht="18" thickBot="1" x14ac:dyDescent="0.3">
      <c r="A1300" s="3">
        <v>42018</v>
      </c>
      <c r="B1300" s="8">
        <v>17427.09</v>
      </c>
      <c r="C1300" s="5">
        <v>17609.060000000001</v>
      </c>
      <c r="D1300" s="5">
        <v>17609.060000000001</v>
      </c>
      <c r="E1300" s="5">
        <v>17264.900000000001</v>
      </c>
      <c r="F1300" s="6" t="s">
        <v>4056</v>
      </c>
      <c r="G1300" s="9">
        <v>-1.06E-2</v>
      </c>
    </row>
    <row r="1301" spans="1:7" ht="18" thickBot="1" x14ac:dyDescent="0.3">
      <c r="A1301" s="3">
        <v>42017</v>
      </c>
      <c r="B1301" s="8">
        <v>17613.68</v>
      </c>
      <c r="C1301" s="5">
        <v>17645.02</v>
      </c>
      <c r="D1301" s="5">
        <v>17923.009999999998</v>
      </c>
      <c r="E1301" s="5">
        <v>17498.23</v>
      </c>
      <c r="F1301" s="6" t="s">
        <v>4057</v>
      </c>
      <c r="G1301" s="9">
        <v>-1.5E-3</v>
      </c>
    </row>
    <row r="1302" spans="1:7" ht="18" thickBot="1" x14ac:dyDescent="0.3">
      <c r="A1302" s="3">
        <v>42016</v>
      </c>
      <c r="B1302" s="8">
        <v>17640.84</v>
      </c>
      <c r="C1302" s="5">
        <v>17742.05</v>
      </c>
      <c r="D1302" s="5">
        <v>17793.88</v>
      </c>
      <c r="E1302" s="5">
        <v>17571.580000000002</v>
      </c>
      <c r="F1302" s="6" t="s">
        <v>4058</v>
      </c>
      <c r="G1302" s="9">
        <v>-5.4000000000000003E-3</v>
      </c>
    </row>
    <row r="1303" spans="1:7" ht="18" thickBot="1" x14ac:dyDescent="0.3">
      <c r="A1303" s="3">
        <v>42013</v>
      </c>
      <c r="B1303" s="8">
        <v>17737.37</v>
      </c>
      <c r="C1303" s="5">
        <v>17911.02</v>
      </c>
      <c r="D1303" s="5">
        <v>17915.32</v>
      </c>
      <c r="E1303" s="5">
        <v>17686.09</v>
      </c>
      <c r="F1303" s="6" t="s">
        <v>4059</v>
      </c>
      <c r="G1303" s="9">
        <v>-9.4999999999999998E-3</v>
      </c>
    </row>
    <row r="1304" spans="1:7" ht="18" thickBot="1" x14ac:dyDescent="0.3">
      <c r="A1304" s="3">
        <v>42012</v>
      </c>
      <c r="B1304" s="4">
        <v>17907.87</v>
      </c>
      <c r="C1304" s="5">
        <v>17591.97</v>
      </c>
      <c r="D1304" s="5">
        <v>17916.04</v>
      </c>
      <c r="E1304" s="5">
        <v>17591.97</v>
      </c>
      <c r="F1304" s="6" t="s">
        <v>4060</v>
      </c>
      <c r="G1304" s="7">
        <v>1.84E-2</v>
      </c>
    </row>
    <row r="1305" spans="1:7" ht="18" thickBot="1" x14ac:dyDescent="0.3">
      <c r="A1305" s="3">
        <v>42011</v>
      </c>
      <c r="B1305" s="4">
        <v>17584.52</v>
      </c>
      <c r="C1305" s="5">
        <v>17374.78</v>
      </c>
      <c r="D1305" s="5">
        <v>17597.080000000002</v>
      </c>
      <c r="E1305" s="5">
        <v>17374.78</v>
      </c>
      <c r="F1305" s="6" t="s">
        <v>4061</v>
      </c>
      <c r="G1305" s="7">
        <v>1.23E-2</v>
      </c>
    </row>
    <row r="1306" spans="1:7" ht="18" thickBot="1" x14ac:dyDescent="0.3">
      <c r="A1306" s="3">
        <v>42010</v>
      </c>
      <c r="B1306" s="8">
        <v>17371.64</v>
      </c>
      <c r="C1306" s="5">
        <v>17504.18</v>
      </c>
      <c r="D1306" s="5">
        <v>17581.05</v>
      </c>
      <c r="E1306" s="5">
        <v>17262.37</v>
      </c>
      <c r="F1306" s="6" t="s">
        <v>4062</v>
      </c>
      <c r="G1306" s="9">
        <v>-7.4000000000000003E-3</v>
      </c>
    </row>
    <row r="1307" spans="1:7" ht="18" thickBot="1" x14ac:dyDescent="0.3">
      <c r="A1307" s="3">
        <v>42009</v>
      </c>
      <c r="B1307" s="8">
        <v>17501.650000000001</v>
      </c>
      <c r="C1307" s="5">
        <v>17821.3</v>
      </c>
      <c r="D1307" s="5">
        <v>17821.3</v>
      </c>
      <c r="E1307" s="5">
        <v>17475.93</v>
      </c>
      <c r="F1307" s="6" t="s">
        <v>4063</v>
      </c>
      <c r="G1307" s="9">
        <v>-1.8599999999999998E-2</v>
      </c>
    </row>
    <row r="1308" spans="1:7" ht="18" thickBot="1" x14ac:dyDescent="0.3">
      <c r="A1308" s="3">
        <v>42006</v>
      </c>
      <c r="B1308" s="4">
        <v>17832.990000000002</v>
      </c>
      <c r="C1308" s="5">
        <v>17823.07</v>
      </c>
      <c r="D1308" s="5">
        <v>17951.78</v>
      </c>
      <c r="E1308" s="5">
        <v>17731.3</v>
      </c>
      <c r="F1308" s="6" t="s">
        <v>4064</v>
      </c>
      <c r="G1308" s="7">
        <v>5.9999999999999995E-4</v>
      </c>
    </row>
    <row r="1309" spans="1:7" ht="18" thickBot="1" x14ac:dyDescent="0.3">
      <c r="A1309" s="3">
        <v>42004</v>
      </c>
      <c r="B1309" s="8">
        <v>17823.07</v>
      </c>
      <c r="C1309" s="5">
        <v>17987.66</v>
      </c>
      <c r="D1309" s="5">
        <v>18043.22</v>
      </c>
      <c r="E1309" s="5">
        <v>17820.88</v>
      </c>
      <c r="F1309" s="6" t="s">
        <v>4065</v>
      </c>
      <c r="G1309" s="9">
        <v>-8.8999999999999999E-3</v>
      </c>
    </row>
    <row r="1310" spans="1:7" ht="18" thickBot="1" x14ac:dyDescent="0.3">
      <c r="A1310" s="3">
        <v>42003</v>
      </c>
      <c r="B1310" s="8">
        <v>17983.07</v>
      </c>
      <c r="C1310" s="5">
        <v>18035.02</v>
      </c>
      <c r="D1310" s="5">
        <v>18035.02</v>
      </c>
      <c r="E1310" s="5">
        <v>17959.7</v>
      </c>
      <c r="F1310" s="6" t="s">
        <v>4066</v>
      </c>
      <c r="G1310" s="9">
        <v>-3.0999999999999999E-3</v>
      </c>
    </row>
    <row r="1311" spans="1:7" ht="18" thickBot="1" x14ac:dyDescent="0.3">
      <c r="A1311" s="3">
        <v>42002</v>
      </c>
      <c r="B1311" s="8">
        <v>18038.23</v>
      </c>
      <c r="C1311" s="5">
        <v>18046.580000000002</v>
      </c>
      <c r="D1311" s="5">
        <v>18073.04</v>
      </c>
      <c r="E1311" s="5">
        <v>18021.57</v>
      </c>
      <c r="F1311" s="6" t="s">
        <v>4067</v>
      </c>
      <c r="G1311" s="9">
        <v>-8.9999999999999998E-4</v>
      </c>
    </row>
    <row r="1312" spans="1:7" ht="18" thickBot="1" x14ac:dyDescent="0.3">
      <c r="A1312" s="3">
        <v>41999</v>
      </c>
      <c r="B1312" s="4">
        <v>18053.71</v>
      </c>
      <c r="C1312" s="5">
        <v>18038.3</v>
      </c>
      <c r="D1312" s="5">
        <v>18103.45</v>
      </c>
      <c r="E1312" s="5">
        <v>18038.3</v>
      </c>
      <c r="F1312" s="6" t="s">
        <v>4068</v>
      </c>
      <c r="G1312" s="7">
        <v>1.2999999999999999E-3</v>
      </c>
    </row>
    <row r="1313" spans="1:7" ht="18" thickBot="1" x14ac:dyDescent="0.3">
      <c r="A1313" s="3">
        <v>41997</v>
      </c>
      <c r="B1313" s="4">
        <v>18030.21</v>
      </c>
      <c r="C1313" s="5">
        <v>18035.73</v>
      </c>
      <c r="D1313" s="5">
        <v>18086.240000000002</v>
      </c>
      <c r="E1313" s="5">
        <v>18027.78</v>
      </c>
      <c r="F1313" s="6" t="s">
        <v>4069</v>
      </c>
      <c r="G1313" s="7">
        <v>2.9999999999999997E-4</v>
      </c>
    </row>
    <row r="1314" spans="1:7" ht="18" thickBot="1" x14ac:dyDescent="0.3">
      <c r="A1314" s="3">
        <v>41996</v>
      </c>
      <c r="B1314" s="4">
        <v>18024.169999999998</v>
      </c>
      <c r="C1314" s="5">
        <v>17971.509999999998</v>
      </c>
      <c r="D1314" s="5">
        <v>18069.22</v>
      </c>
      <c r="E1314" s="5">
        <v>17970.16</v>
      </c>
      <c r="F1314" s="6" t="s">
        <v>4070</v>
      </c>
      <c r="G1314" s="7">
        <v>3.5999999999999999E-3</v>
      </c>
    </row>
    <row r="1315" spans="1:7" ht="18" thickBot="1" x14ac:dyDescent="0.3">
      <c r="A1315" s="3">
        <v>41995</v>
      </c>
      <c r="B1315" s="4">
        <v>17959.439999999999</v>
      </c>
      <c r="C1315" s="5">
        <v>17812.25</v>
      </c>
      <c r="D1315" s="5">
        <v>17962.78</v>
      </c>
      <c r="E1315" s="5">
        <v>17812.25</v>
      </c>
      <c r="F1315" s="6" t="s">
        <v>4071</v>
      </c>
      <c r="G1315" s="7">
        <v>8.6999999999999994E-3</v>
      </c>
    </row>
    <row r="1316" spans="1:7" ht="18" thickBot="1" x14ac:dyDescent="0.3">
      <c r="A1316" s="3">
        <v>41992</v>
      </c>
      <c r="B1316" s="4">
        <v>17804.8</v>
      </c>
      <c r="C1316" s="5">
        <v>17778.02</v>
      </c>
      <c r="D1316" s="5">
        <v>17874.03</v>
      </c>
      <c r="E1316" s="5">
        <v>17746.55</v>
      </c>
      <c r="F1316" s="6" t="s">
        <v>4072</v>
      </c>
      <c r="G1316" s="7">
        <v>1.5E-3</v>
      </c>
    </row>
    <row r="1317" spans="1:7" ht="18" thickBot="1" x14ac:dyDescent="0.3">
      <c r="A1317" s="3">
        <v>41991</v>
      </c>
      <c r="B1317" s="4">
        <v>17778.150000000001</v>
      </c>
      <c r="C1317" s="5">
        <v>17367.849999999999</v>
      </c>
      <c r="D1317" s="5">
        <v>17778.400000000001</v>
      </c>
      <c r="E1317" s="5">
        <v>17367.849999999999</v>
      </c>
      <c r="F1317" s="6" t="s">
        <v>2805</v>
      </c>
      <c r="G1317" s="7">
        <v>2.4299999999999999E-2</v>
      </c>
    </row>
    <row r="1318" spans="1:7" ht="18" thickBot="1" x14ac:dyDescent="0.3">
      <c r="A1318" s="3">
        <v>41990</v>
      </c>
      <c r="B1318" s="4">
        <v>17356.87</v>
      </c>
      <c r="C1318" s="5">
        <v>17069.16</v>
      </c>
      <c r="D1318" s="5">
        <v>17389.3</v>
      </c>
      <c r="E1318" s="5">
        <v>17069.16</v>
      </c>
      <c r="F1318" s="6" t="s">
        <v>4073</v>
      </c>
      <c r="G1318" s="7">
        <v>1.6899999999999998E-2</v>
      </c>
    </row>
    <row r="1319" spans="1:7" ht="18" thickBot="1" x14ac:dyDescent="0.3">
      <c r="A1319" s="3">
        <v>41989</v>
      </c>
      <c r="B1319" s="8">
        <v>17068.87</v>
      </c>
      <c r="C1319" s="5">
        <v>17173.07</v>
      </c>
      <c r="D1319" s="5">
        <v>17427.439999999999</v>
      </c>
      <c r="E1319" s="5">
        <v>17067.59</v>
      </c>
      <c r="F1319" s="6" t="s">
        <v>4074</v>
      </c>
      <c r="G1319" s="9">
        <v>-6.4999999999999997E-3</v>
      </c>
    </row>
    <row r="1320" spans="1:7" ht="18" thickBot="1" x14ac:dyDescent="0.3">
      <c r="A1320" s="3">
        <v>41988</v>
      </c>
      <c r="B1320" s="8">
        <v>17180.84</v>
      </c>
      <c r="C1320" s="5">
        <v>17285.740000000002</v>
      </c>
      <c r="D1320" s="5">
        <v>17403.54</v>
      </c>
      <c r="E1320" s="5">
        <v>17115.28</v>
      </c>
      <c r="F1320" s="6" t="s">
        <v>4075</v>
      </c>
      <c r="G1320" s="9">
        <v>-5.7999999999999996E-3</v>
      </c>
    </row>
    <row r="1321" spans="1:7" ht="18" thickBot="1" x14ac:dyDescent="0.3">
      <c r="A1321" s="3">
        <v>41985</v>
      </c>
      <c r="B1321" s="8">
        <v>17280.830000000002</v>
      </c>
      <c r="C1321" s="5">
        <v>17590.05</v>
      </c>
      <c r="D1321" s="5">
        <v>17590.05</v>
      </c>
      <c r="E1321" s="5">
        <v>17280.830000000002</v>
      </c>
      <c r="F1321" s="6" t="s">
        <v>4076</v>
      </c>
      <c r="G1321" s="9">
        <v>-1.7899999999999999E-2</v>
      </c>
    </row>
    <row r="1322" spans="1:7" ht="18" thickBot="1" x14ac:dyDescent="0.3">
      <c r="A1322" s="3">
        <v>41984</v>
      </c>
      <c r="B1322" s="4">
        <v>17596.34</v>
      </c>
      <c r="C1322" s="5">
        <v>17534.3</v>
      </c>
      <c r="D1322" s="5">
        <v>17758.509999999998</v>
      </c>
      <c r="E1322" s="5">
        <v>17534.3</v>
      </c>
      <c r="F1322" s="6" t="s">
        <v>4077</v>
      </c>
      <c r="G1322" s="7">
        <v>3.5999999999999999E-3</v>
      </c>
    </row>
    <row r="1323" spans="1:7" ht="18" thickBot="1" x14ac:dyDescent="0.3">
      <c r="A1323" s="3">
        <v>41983</v>
      </c>
      <c r="B1323" s="8">
        <v>17533.150000000001</v>
      </c>
      <c r="C1323" s="5">
        <v>17797.990000000002</v>
      </c>
      <c r="D1323" s="5">
        <v>17797.990000000002</v>
      </c>
      <c r="E1323" s="5">
        <v>17508.099999999999</v>
      </c>
      <c r="F1323" s="6" t="s">
        <v>4078</v>
      </c>
      <c r="G1323" s="9">
        <v>-1.5100000000000001E-2</v>
      </c>
    </row>
    <row r="1324" spans="1:7" ht="18" thickBot="1" x14ac:dyDescent="0.3">
      <c r="A1324" s="3">
        <v>41982</v>
      </c>
      <c r="B1324" s="8">
        <v>17801.2</v>
      </c>
      <c r="C1324" s="5">
        <v>17847.37</v>
      </c>
      <c r="D1324" s="5">
        <v>17847.37</v>
      </c>
      <c r="E1324" s="5">
        <v>17629.57</v>
      </c>
      <c r="F1324" s="6" t="s">
        <v>4079</v>
      </c>
      <c r="G1324" s="9">
        <v>-2.8999999999999998E-3</v>
      </c>
    </row>
    <row r="1325" spans="1:7" ht="18" thickBot="1" x14ac:dyDescent="0.3">
      <c r="A1325" s="3">
        <v>41981</v>
      </c>
      <c r="B1325" s="8">
        <v>17852.48</v>
      </c>
      <c r="C1325" s="5">
        <v>17954.939999999999</v>
      </c>
      <c r="D1325" s="5">
        <v>17960.560000000001</v>
      </c>
      <c r="E1325" s="5">
        <v>17804.28</v>
      </c>
      <c r="F1325" s="6" t="s">
        <v>4080</v>
      </c>
      <c r="G1325" s="9">
        <v>-5.8999999999999999E-3</v>
      </c>
    </row>
    <row r="1326" spans="1:7" ht="18" thickBot="1" x14ac:dyDescent="0.3">
      <c r="A1326" s="3">
        <v>41978</v>
      </c>
      <c r="B1326" s="4">
        <v>17958.79</v>
      </c>
      <c r="C1326" s="5">
        <v>17903.05</v>
      </c>
      <c r="D1326" s="5">
        <v>17991.189999999999</v>
      </c>
      <c r="E1326" s="5">
        <v>17903.05</v>
      </c>
      <c r="F1326" s="6" t="s">
        <v>4081</v>
      </c>
      <c r="G1326" s="7">
        <v>3.3E-3</v>
      </c>
    </row>
    <row r="1327" spans="1:7" ht="18" thickBot="1" x14ac:dyDescent="0.3">
      <c r="A1327" s="3">
        <v>41977</v>
      </c>
      <c r="B1327" s="8">
        <v>17900.099999999999</v>
      </c>
      <c r="C1327" s="5">
        <v>17910.02</v>
      </c>
      <c r="D1327" s="5">
        <v>17937.96</v>
      </c>
      <c r="E1327" s="5">
        <v>17814.810000000001</v>
      </c>
      <c r="F1327" s="6" t="s">
        <v>4064</v>
      </c>
      <c r="G1327" s="9">
        <v>-6.9999999999999999E-4</v>
      </c>
    </row>
    <row r="1328" spans="1:7" ht="18" thickBot="1" x14ac:dyDescent="0.3">
      <c r="A1328" s="3">
        <v>41976</v>
      </c>
      <c r="B1328" s="4">
        <v>17912.62</v>
      </c>
      <c r="C1328" s="5">
        <v>17880.900000000001</v>
      </c>
      <c r="D1328" s="5">
        <v>17924.150000000001</v>
      </c>
      <c r="E1328" s="5">
        <v>17855.59</v>
      </c>
      <c r="F1328" s="6" t="s">
        <v>3885</v>
      </c>
      <c r="G1328" s="7">
        <v>1.8E-3</v>
      </c>
    </row>
    <row r="1329" spans="1:7" ht="18" thickBot="1" x14ac:dyDescent="0.3">
      <c r="A1329" s="3">
        <v>41975</v>
      </c>
      <c r="B1329" s="4">
        <v>17879.55</v>
      </c>
      <c r="C1329" s="5">
        <v>17778.849999999999</v>
      </c>
      <c r="D1329" s="5">
        <v>17897.05</v>
      </c>
      <c r="E1329" s="5">
        <v>17778.849999999999</v>
      </c>
      <c r="F1329" s="6" t="s">
        <v>4082</v>
      </c>
      <c r="G1329" s="7">
        <v>5.7999999999999996E-3</v>
      </c>
    </row>
    <row r="1330" spans="1:7" ht="18" thickBot="1" x14ac:dyDescent="0.3">
      <c r="A1330" s="3">
        <v>41974</v>
      </c>
      <c r="B1330" s="8">
        <v>17776.8</v>
      </c>
      <c r="C1330" s="5">
        <v>17827.27</v>
      </c>
      <c r="D1330" s="5">
        <v>17827.27</v>
      </c>
      <c r="E1330" s="5">
        <v>17726.55</v>
      </c>
      <c r="F1330" s="6" t="s">
        <v>4083</v>
      </c>
      <c r="G1330" s="9">
        <v>-2.8999999999999998E-3</v>
      </c>
    </row>
    <row r="1331" spans="1:7" ht="18" thickBot="1" x14ac:dyDescent="0.3">
      <c r="A1331" s="3">
        <v>41971</v>
      </c>
      <c r="B1331" s="4">
        <v>17828.240000000002</v>
      </c>
      <c r="C1331" s="5">
        <v>17830.55</v>
      </c>
      <c r="D1331" s="5">
        <v>17893.419999999998</v>
      </c>
      <c r="E1331" s="5">
        <v>17807.78</v>
      </c>
      <c r="F1331" s="6" t="s">
        <v>4084</v>
      </c>
      <c r="G1331" s="7">
        <v>0</v>
      </c>
    </row>
    <row r="1332" spans="1:7" ht="18" thickBot="1" x14ac:dyDescent="0.3">
      <c r="A1332" s="3">
        <v>41969</v>
      </c>
      <c r="B1332" s="4">
        <v>17827.75</v>
      </c>
      <c r="C1332" s="5">
        <v>17812.25</v>
      </c>
      <c r="D1332" s="5">
        <v>17833.759999999998</v>
      </c>
      <c r="E1332" s="5">
        <v>17791.16</v>
      </c>
      <c r="F1332" s="6" t="s">
        <v>4085</v>
      </c>
      <c r="G1332" s="7">
        <v>6.9999999999999999E-4</v>
      </c>
    </row>
    <row r="1333" spans="1:7" ht="18" thickBot="1" x14ac:dyDescent="0.3">
      <c r="A1333" s="3">
        <v>41968</v>
      </c>
      <c r="B1333" s="8">
        <v>17814.939999999999</v>
      </c>
      <c r="C1333" s="5">
        <v>17819.05</v>
      </c>
      <c r="D1333" s="5">
        <v>17854.73</v>
      </c>
      <c r="E1333" s="5">
        <v>17790.89</v>
      </c>
      <c r="F1333" s="6" t="s">
        <v>4086</v>
      </c>
      <c r="G1333" s="9">
        <v>-2.0000000000000001E-4</v>
      </c>
    </row>
    <row r="1334" spans="1:7" ht="18" thickBot="1" x14ac:dyDescent="0.3">
      <c r="A1334" s="3">
        <v>41967</v>
      </c>
      <c r="B1334" s="4">
        <v>17817.900000000001</v>
      </c>
      <c r="C1334" s="5">
        <v>17812.63</v>
      </c>
      <c r="D1334" s="5">
        <v>17855.27</v>
      </c>
      <c r="E1334" s="5">
        <v>17793.189999999999</v>
      </c>
      <c r="F1334" s="6" t="s">
        <v>4087</v>
      </c>
      <c r="G1334" s="7">
        <v>4.0000000000000002E-4</v>
      </c>
    </row>
    <row r="1335" spans="1:7" ht="18" thickBot="1" x14ac:dyDescent="0.3">
      <c r="A1335" s="3">
        <v>41964</v>
      </c>
      <c r="B1335" s="4">
        <v>17810.060000000001</v>
      </c>
      <c r="C1335" s="5">
        <v>17721.02</v>
      </c>
      <c r="D1335" s="5">
        <v>17894.830000000002</v>
      </c>
      <c r="E1335" s="5">
        <v>17721.02</v>
      </c>
      <c r="F1335" s="6" t="s">
        <v>4088</v>
      </c>
      <c r="G1335" s="7">
        <v>5.1000000000000004E-3</v>
      </c>
    </row>
    <row r="1336" spans="1:7" ht="18" thickBot="1" x14ac:dyDescent="0.3">
      <c r="A1336" s="3">
        <v>41963</v>
      </c>
      <c r="B1336" s="4">
        <v>17719</v>
      </c>
      <c r="C1336" s="5">
        <v>17677.32</v>
      </c>
      <c r="D1336" s="5">
        <v>17720.439999999999</v>
      </c>
      <c r="E1336" s="5">
        <v>17603.89</v>
      </c>
      <c r="F1336" s="6" t="s">
        <v>4089</v>
      </c>
      <c r="G1336" s="7">
        <v>1.9E-3</v>
      </c>
    </row>
    <row r="1337" spans="1:7" ht="18" thickBot="1" x14ac:dyDescent="0.3">
      <c r="A1337" s="3">
        <v>41962</v>
      </c>
      <c r="B1337" s="8">
        <v>17685.73</v>
      </c>
      <c r="C1337" s="5">
        <v>17685.509999999998</v>
      </c>
      <c r="D1337" s="5">
        <v>17712.259999999998</v>
      </c>
      <c r="E1337" s="5">
        <v>17624.5</v>
      </c>
      <c r="F1337" s="6" t="s">
        <v>4090</v>
      </c>
      <c r="G1337" s="9">
        <v>-1E-4</v>
      </c>
    </row>
    <row r="1338" spans="1:7" ht="18" thickBot="1" x14ac:dyDescent="0.3">
      <c r="A1338" s="3">
        <v>41961</v>
      </c>
      <c r="B1338" s="4">
        <v>17687.82</v>
      </c>
      <c r="C1338" s="5">
        <v>17643.09</v>
      </c>
      <c r="D1338" s="5">
        <v>17735.71</v>
      </c>
      <c r="E1338" s="5">
        <v>17642.03</v>
      </c>
      <c r="F1338" s="6" t="s">
        <v>4091</v>
      </c>
      <c r="G1338" s="7">
        <v>2.3E-3</v>
      </c>
    </row>
    <row r="1339" spans="1:7" ht="18" thickBot="1" x14ac:dyDescent="0.3">
      <c r="A1339" s="3">
        <v>41960</v>
      </c>
      <c r="B1339" s="4">
        <v>17647.75</v>
      </c>
      <c r="C1339" s="5">
        <v>17631.849999999999</v>
      </c>
      <c r="D1339" s="5">
        <v>17675.07</v>
      </c>
      <c r="E1339" s="5">
        <v>17606.810000000001</v>
      </c>
      <c r="F1339" s="6" t="s">
        <v>4092</v>
      </c>
      <c r="G1339" s="7">
        <v>6.9999999999999999E-4</v>
      </c>
    </row>
    <row r="1340" spans="1:7" ht="18" thickBot="1" x14ac:dyDescent="0.3">
      <c r="A1340" s="3">
        <v>41957</v>
      </c>
      <c r="B1340" s="8">
        <v>17634.740000000002</v>
      </c>
      <c r="C1340" s="5">
        <v>17653.11</v>
      </c>
      <c r="D1340" s="5">
        <v>17664.150000000001</v>
      </c>
      <c r="E1340" s="5">
        <v>17613.2</v>
      </c>
      <c r="F1340" s="6" t="s">
        <v>4093</v>
      </c>
      <c r="G1340" s="9">
        <v>-1E-3</v>
      </c>
    </row>
    <row r="1341" spans="1:7" ht="18" thickBot="1" x14ac:dyDescent="0.3">
      <c r="A1341" s="3">
        <v>41956</v>
      </c>
      <c r="B1341" s="4">
        <v>17652.79</v>
      </c>
      <c r="C1341" s="5">
        <v>17618.689999999999</v>
      </c>
      <c r="D1341" s="5">
        <v>17705.48</v>
      </c>
      <c r="E1341" s="5">
        <v>17583.88</v>
      </c>
      <c r="F1341" s="6" t="s">
        <v>4094</v>
      </c>
      <c r="G1341" s="7">
        <v>2.3E-3</v>
      </c>
    </row>
    <row r="1342" spans="1:7" ht="18" thickBot="1" x14ac:dyDescent="0.3">
      <c r="A1342" s="3">
        <v>41955</v>
      </c>
      <c r="B1342" s="8">
        <v>17612.2</v>
      </c>
      <c r="C1342" s="5">
        <v>17604.75</v>
      </c>
      <c r="D1342" s="5">
        <v>17626.71</v>
      </c>
      <c r="E1342" s="5">
        <v>17536.169999999998</v>
      </c>
      <c r="F1342" s="6" t="s">
        <v>4095</v>
      </c>
      <c r="G1342" s="9">
        <v>-2.0000000000000001E-4</v>
      </c>
    </row>
    <row r="1343" spans="1:7" ht="18" thickBot="1" x14ac:dyDescent="0.3">
      <c r="A1343" s="3">
        <v>41954</v>
      </c>
      <c r="B1343" s="4">
        <v>17614.900000000001</v>
      </c>
      <c r="C1343" s="5">
        <v>17615.64</v>
      </c>
      <c r="D1343" s="5">
        <v>17638.21</v>
      </c>
      <c r="E1343" s="5">
        <v>17584.939999999999</v>
      </c>
      <c r="F1343" s="6" t="s">
        <v>4096</v>
      </c>
      <c r="G1343" s="7">
        <v>1E-4</v>
      </c>
    </row>
    <row r="1344" spans="1:7" ht="18" thickBot="1" x14ac:dyDescent="0.3">
      <c r="A1344" s="3">
        <v>41953</v>
      </c>
      <c r="B1344" s="4">
        <v>17613.740000000002</v>
      </c>
      <c r="C1344" s="5">
        <v>17568.98</v>
      </c>
      <c r="D1344" s="5">
        <v>17621.87</v>
      </c>
      <c r="E1344" s="5">
        <v>17547.509999999998</v>
      </c>
      <c r="F1344" s="6" t="s">
        <v>4097</v>
      </c>
      <c r="G1344" s="7">
        <v>2.3E-3</v>
      </c>
    </row>
    <row r="1345" spans="1:7" ht="18" thickBot="1" x14ac:dyDescent="0.3">
      <c r="A1345" s="3">
        <v>41950</v>
      </c>
      <c r="B1345" s="4">
        <v>17573.93</v>
      </c>
      <c r="C1345" s="5">
        <v>17558.580000000002</v>
      </c>
      <c r="D1345" s="5">
        <v>17575.330000000002</v>
      </c>
      <c r="E1345" s="5">
        <v>17493.37</v>
      </c>
      <c r="F1345" s="6" t="s">
        <v>4098</v>
      </c>
      <c r="G1345" s="7">
        <v>1.1000000000000001E-3</v>
      </c>
    </row>
    <row r="1346" spans="1:7" ht="18" thickBot="1" x14ac:dyDescent="0.3">
      <c r="A1346" s="3">
        <v>41949</v>
      </c>
      <c r="B1346" s="4">
        <v>17554.47</v>
      </c>
      <c r="C1346" s="5">
        <v>17491.66</v>
      </c>
      <c r="D1346" s="5">
        <v>17560.310000000001</v>
      </c>
      <c r="E1346" s="5">
        <v>17440.349999999999</v>
      </c>
      <c r="F1346" s="6" t="s">
        <v>4099</v>
      </c>
      <c r="G1346" s="7">
        <v>4.0000000000000001E-3</v>
      </c>
    </row>
    <row r="1347" spans="1:7" ht="18" thickBot="1" x14ac:dyDescent="0.3">
      <c r="A1347" s="3">
        <v>41948</v>
      </c>
      <c r="B1347" s="4">
        <v>17484.53</v>
      </c>
      <c r="C1347" s="5">
        <v>17385.759999999998</v>
      </c>
      <c r="D1347" s="5">
        <v>17486.59</v>
      </c>
      <c r="E1347" s="5">
        <v>17385.759999999998</v>
      </c>
      <c r="F1347" s="6" t="s">
        <v>4100</v>
      </c>
      <c r="G1347" s="7">
        <v>5.7999999999999996E-3</v>
      </c>
    </row>
    <row r="1348" spans="1:7" ht="18" thickBot="1" x14ac:dyDescent="0.3">
      <c r="A1348" s="3">
        <v>41947</v>
      </c>
      <c r="B1348" s="4">
        <v>17383.84</v>
      </c>
      <c r="C1348" s="5">
        <v>17368.810000000001</v>
      </c>
      <c r="D1348" s="5">
        <v>17397.23</v>
      </c>
      <c r="E1348" s="5">
        <v>17278.36</v>
      </c>
      <c r="F1348" s="6" t="s">
        <v>4101</v>
      </c>
      <c r="G1348" s="7">
        <v>1E-3</v>
      </c>
    </row>
    <row r="1349" spans="1:7" ht="18" thickBot="1" x14ac:dyDescent="0.3">
      <c r="A1349" s="3">
        <v>41946</v>
      </c>
      <c r="B1349" s="8">
        <v>17366.240000000002</v>
      </c>
      <c r="C1349" s="5">
        <v>17390.900000000001</v>
      </c>
      <c r="D1349" s="5">
        <v>17410.650000000001</v>
      </c>
      <c r="E1349" s="5">
        <v>17339.849999999999</v>
      </c>
      <c r="F1349" s="6" t="s">
        <v>4102</v>
      </c>
      <c r="G1349" s="9">
        <v>-1.4E-3</v>
      </c>
    </row>
    <row r="1350" spans="1:7" ht="18" thickBot="1" x14ac:dyDescent="0.3">
      <c r="A1350" s="3">
        <v>41943</v>
      </c>
      <c r="B1350" s="4">
        <v>17390.52</v>
      </c>
      <c r="C1350" s="5">
        <v>17208.78</v>
      </c>
      <c r="D1350" s="5">
        <v>17395.54</v>
      </c>
      <c r="E1350" s="5">
        <v>17208.78</v>
      </c>
      <c r="F1350" s="6" t="s">
        <v>4103</v>
      </c>
      <c r="G1350" s="7">
        <v>1.1299999999999999E-2</v>
      </c>
    </row>
    <row r="1351" spans="1:7" ht="18" thickBot="1" x14ac:dyDescent="0.3">
      <c r="A1351" s="3">
        <v>41942</v>
      </c>
      <c r="B1351" s="4">
        <v>17195.419999999998</v>
      </c>
      <c r="C1351" s="5">
        <v>16968.14</v>
      </c>
      <c r="D1351" s="5">
        <v>17223.96</v>
      </c>
      <c r="E1351" s="5">
        <v>16920.759999999998</v>
      </c>
      <c r="F1351" s="6" t="s">
        <v>4104</v>
      </c>
      <c r="G1351" s="7">
        <v>1.2999999999999999E-2</v>
      </c>
    </row>
    <row r="1352" spans="1:7" ht="18" thickBot="1" x14ac:dyDescent="0.3">
      <c r="A1352" s="3">
        <v>41941</v>
      </c>
      <c r="B1352" s="8">
        <v>16974.310000000001</v>
      </c>
      <c r="C1352" s="5">
        <v>17005.07</v>
      </c>
      <c r="D1352" s="5">
        <v>17065.5</v>
      </c>
      <c r="E1352" s="5">
        <v>16895.38</v>
      </c>
      <c r="F1352" s="6" t="s">
        <v>4105</v>
      </c>
      <c r="G1352" s="9">
        <v>-1.8E-3</v>
      </c>
    </row>
    <row r="1353" spans="1:7" ht="18" thickBot="1" x14ac:dyDescent="0.3">
      <c r="A1353" s="3">
        <v>41940</v>
      </c>
      <c r="B1353" s="4">
        <v>17005.75</v>
      </c>
      <c r="C1353" s="5">
        <v>16825.189999999999</v>
      </c>
      <c r="D1353" s="5">
        <v>17006.45</v>
      </c>
      <c r="E1353" s="5">
        <v>16825.189999999999</v>
      </c>
      <c r="F1353" s="6" t="s">
        <v>1726</v>
      </c>
      <c r="G1353" s="7">
        <v>1.12E-2</v>
      </c>
    </row>
    <row r="1354" spans="1:7" ht="18" thickBot="1" x14ac:dyDescent="0.3">
      <c r="A1354" s="3">
        <v>41939</v>
      </c>
      <c r="B1354" s="4">
        <v>16817.939999999999</v>
      </c>
      <c r="C1354" s="5">
        <v>16796.099999999999</v>
      </c>
      <c r="D1354" s="5">
        <v>16836.98</v>
      </c>
      <c r="E1354" s="5">
        <v>16729.830000000002</v>
      </c>
      <c r="F1354" s="6" t="s">
        <v>4106</v>
      </c>
      <c r="G1354" s="7">
        <v>6.9999999999999999E-4</v>
      </c>
    </row>
    <row r="1355" spans="1:7" ht="18" thickBot="1" x14ac:dyDescent="0.3">
      <c r="A1355" s="3">
        <v>41936</v>
      </c>
      <c r="B1355" s="4">
        <v>16805.41</v>
      </c>
      <c r="C1355" s="5">
        <v>16677.04</v>
      </c>
      <c r="D1355" s="5">
        <v>16811.71</v>
      </c>
      <c r="E1355" s="5">
        <v>16649.72</v>
      </c>
      <c r="F1355" s="6" t="s">
        <v>4107</v>
      </c>
      <c r="G1355" s="7">
        <v>7.6E-3</v>
      </c>
    </row>
    <row r="1356" spans="1:7" ht="18" thickBot="1" x14ac:dyDescent="0.3">
      <c r="A1356" s="3">
        <v>41935</v>
      </c>
      <c r="B1356" s="4">
        <v>16677.900000000001</v>
      </c>
      <c r="C1356" s="5">
        <v>16468.07</v>
      </c>
      <c r="D1356" s="5">
        <v>16767.52</v>
      </c>
      <c r="E1356" s="5">
        <v>16468.07</v>
      </c>
      <c r="F1356" s="6" t="s">
        <v>4108</v>
      </c>
      <c r="G1356" s="7">
        <v>1.32E-2</v>
      </c>
    </row>
    <row r="1357" spans="1:7" ht="18" thickBot="1" x14ac:dyDescent="0.3">
      <c r="A1357" s="3">
        <v>41934</v>
      </c>
      <c r="B1357" s="8">
        <v>16461.32</v>
      </c>
      <c r="C1357" s="5">
        <v>16615.259999999998</v>
      </c>
      <c r="D1357" s="5">
        <v>16653.89</v>
      </c>
      <c r="E1357" s="5">
        <v>16459.849999999999</v>
      </c>
      <c r="F1357" s="6" t="s">
        <v>4109</v>
      </c>
      <c r="G1357" s="9">
        <v>-9.1999999999999998E-3</v>
      </c>
    </row>
    <row r="1358" spans="1:7" ht="18" thickBot="1" x14ac:dyDescent="0.3">
      <c r="A1358" s="3">
        <v>41933</v>
      </c>
      <c r="B1358" s="4">
        <v>16614.810000000001</v>
      </c>
      <c r="C1358" s="5">
        <v>16406.03</v>
      </c>
      <c r="D1358" s="5">
        <v>16620.78</v>
      </c>
      <c r="E1358" s="5">
        <v>16405.77</v>
      </c>
      <c r="F1358" s="6" t="s">
        <v>2229</v>
      </c>
      <c r="G1358" s="7">
        <v>1.3100000000000001E-2</v>
      </c>
    </row>
    <row r="1359" spans="1:7" ht="18" thickBot="1" x14ac:dyDescent="0.3">
      <c r="A1359" s="3">
        <v>41932</v>
      </c>
      <c r="B1359" s="4">
        <v>16399.669999999998</v>
      </c>
      <c r="C1359" s="5">
        <v>16373.15</v>
      </c>
      <c r="D1359" s="5">
        <v>16401.63</v>
      </c>
      <c r="E1359" s="5">
        <v>16260.54</v>
      </c>
      <c r="F1359" s="6" t="s">
        <v>4110</v>
      </c>
      <c r="G1359" s="7">
        <v>1.1999999999999999E-3</v>
      </c>
    </row>
    <row r="1360" spans="1:7" ht="18" thickBot="1" x14ac:dyDescent="0.3">
      <c r="A1360" s="3">
        <v>41929</v>
      </c>
      <c r="B1360" s="4">
        <v>16380.41</v>
      </c>
      <c r="C1360" s="5">
        <v>16118.39</v>
      </c>
      <c r="D1360" s="5">
        <v>16427.38</v>
      </c>
      <c r="E1360" s="5">
        <v>16118.39</v>
      </c>
      <c r="F1360" s="6" t="s">
        <v>4111</v>
      </c>
      <c r="G1360" s="7">
        <v>1.6299999999999999E-2</v>
      </c>
    </row>
    <row r="1361" spans="1:7" ht="18" thickBot="1" x14ac:dyDescent="0.3">
      <c r="A1361" s="3">
        <v>41928</v>
      </c>
      <c r="B1361" s="8">
        <v>16117.24</v>
      </c>
      <c r="C1361" s="5">
        <v>16137.14</v>
      </c>
      <c r="D1361" s="5">
        <v>16211.12</v>
      </c>
      <c r="E1361" s="5">
        <v>15935.22</v>
      </c>
      <c r="F1361" s="6" t="s">
        <v>4112</v>
      </c>
      <c r="G1361" s="9">
        <v>-1.5E-3</v>
      </c>
    </row>
    <row r="1362" spans="1:7" ht="18" thickBot="1" x14ac:dyDescent="0.3">
      <c r="A1362" s="3">
        <v>41927</v>
      </c>
      <c r="B1362" s="8">
        <v>16141.74</v>
      </c>
      <c r="C1362" s="5">
        <v>16313.3</v>
      </c>
      <c r="D1362" s="5">
        <v>16313.3</v>
      </c>
      <c r="E1362" s="5">
        <v>15855.12</v>
      </c>
      <c r="F1362" s="6" t="s">
        <v>4113</v>
      </c>
      <c r="G1362" s="9">
        <v>-1.06E-2</v>
      </c>
    </row>
    <row r="1363" spans="1:7" ht="18" thickBot="1" x14ac:dyDescent="0.3">
      <c r="A1363" s="3">
        <v>41926</v>
      </c>
      <c r="B1363" s="8">
        <v>16315.19</v>
      </c>
      <c r="C1363" s="5">
        <v>16321.9</v>
      </c>
      <c r="D1363" s="5">
        <v>16463.669999999998</v>
      </c>
      <c r="E1363" s="5">
        <v>16273.64</v>
      </c>
      <c r="F1363" s="6" t="s">
        <v>4114</v>
      </c>
      <c r="G1363" s="9">
        <v>-4.0000000000000002E-4</v>
      </c>
    </row>
    <row r="1364" spans="1:7" ht="18" thickBot="1" x14ac:dyDescent="0.3">
      <c r="A1364" s="3">
        <v>41925</v>
      </c>
      <c r="B1364" s="8">
        <v>16321.07</v>
      </c>
      <c r="C1364" s="5">
        <v>16535.43</v>
      </c>
      <c r="D1364" s="5">
        <v>16602.41</v>
      </c>
      <c r="E1364" s="5">
        <v>16310.47</v>
      </c>
      <c r="F1364" s="6" t="s">
        <v>4115</v>
      </c>
      <c r="G1364" s="9">
        <v>-1.35E-2</v>
      </c>
    </row>
    <row r="1365" spans="1:7" ht="18" thickBot="1" x14ac:dyDescent="0.3">
      <c r="A1365" s="3">
        <v>41922</v>
      </c>
      <c r="B1365" s="8">
        <v>16544.099999999999</v>
      </c>
      <c r="C1365" s="5">
        <v>16654.88</v>
      </c>
      <c r="D1365" s="5">
        <v>16757.599999999999</v>
      </c>
      <c r="E1365" s="5">
        <v>16543.91</v>
      </c>
      <c r="F1365" s="6" t="s">
        <v>1649</v>
      </c>
      <c r="G1365" s="9">
        <v>-6.8999999999999999E-3</v>
      </c>
    </row>
    <row r="1366" spans="1:7" ht="18" thickBot="1" x14ac:dyDescent="0.3">
      <c r="A1366" s="3">
        <v>41921</v>
      </c>
      <c r="B1366" s="8">
        <v>16659.25</v>
      </c>
      <c r="C1366" s="5">
        <v>16989.37</v>
      </c>
      <c r="D1366" s="5">
        <v>16989.37</v>
      </c>
      <c r="E1366" s="5">
        <v>16649.04</v>
      </c>
      <c r="F1366" s="6" t="s">
        <v>4116</v>
      </c>
      <c r="G1366" s="9">
        <v>-1.9699999999999999E-2</v>
      </c>
    </row>
    <row r="1367" spans="1:7" ht="18" thickBot="1" x14ac:dyDescent="0.3">
      <c r="A1367" s="3">
        <v>41920</v>
      </c>
      <c r="B1367" s="4">
        <v>16994.22</v>
      </c>
      <c r="C1367" s="5">
        <v>16718.650000000001</v>
      </c>
      <c r="D1367" s="5">
        <v>17006.91</v>
      </c>
      <c r="E1367" s="5">
        <v>16663.259999999998</v>
      </c>
      <c r="F1367" s="6" t="s">
        <v>4117</v>
      </c>
      <c r="G1367" s="7">
        <v>1.6400000000000001E-2</v>
      </c>
    </row>
    <row r="1368" spans="1:7" ht="18" thickBot="1" x14ac:dyDescent="0.3">
      <c r="A1368" s="3">
        <v>41919</v>
      </c>
      <c r="B1368" s="8">
        <v>16719.39</v>
      </c>
      <c r="C1368" s="5">
        <v>16988.25</v>
      </c>
      <c r="D1368" s="5">
        <v>16988.25</v>
      </c>
      <c r="E1368" s="5">
        <v>16715.79</v>
      </c>
      <c r="F1368" s="6" t="s">
        <v>4118</v>
      </c>
      <c r="G1368" s="9">
        <v>-1.6E-2</v>
      </c>
    </row>
    <row r="1369" spans="1:7" ht="18" thickBot="1" x14ac:dyDescent="0.3">
      <c r="A1369" s="3">
        <v>41918</v>
      </c>
      <c r="B1369" s="8">
        <v>16991.91</v>
      </c>
      <c r="C1369" s="5">
        <v>17010.34</v>
      </c>
      <c r="D1369" s="5">
        <v>17099.39</v>
      </c>
      <c r="E1369" s="5">
        <v>16930.38</v>
      </c>
      <c r="F1369" s="6" t="s">
        <v>4119</v>
      </c>
      <c r="G1369" s="9">
        <v>-1E-3</v>
      </c>
    </row>
    <row r="1370" spans="1:7" ht="18" thickBot="1" x14ac:dyDescent="0.3">
      <c r="A1370" s="3">
        <v>41915</v>
      </c>
      <c r="B1370" s="4">
        <v>17009.689999999999</v>
      </c>
      <c r="C1370" s="5">
        <v>16802.2</v>
      </c>
      <c r="D1370" s="5">
        <v>17027.84</v>
      </c>
      <c r="E1370" s="5">
        <v>16802.2</v>
      </c>
      <c r="F1370" s="6" t="s">
        <v>4120</v>
      </c>
      <c r="G1370" s="7">
        <v>1.24E-2</v>
      </c>
    </row>
    <row r="1371" spans="1:7" ht="18" thickBot="1" x14ac:dyDescent="0.3">
      <c r="A1371" s="3">
        <v>41914</v>
      </c>
      <c r="B1371" s="8">
        <v>16801.05</v>
      </c>
      <c r="C1371" s="5">
        <v>16808.27</v>
      </c>
      <c r="D1371" s="5">
        <v>16857.25</v>
      </c>
      <c r="E1371" s="5">
        <v>16674.04</v>
      </c>
      <c r="F1371" s="6" t="s">
        <v>4121</v>
      </c>
      <c r="G1371" s="9">
        <v>-2.0000000000000001E-4</v>
      </c>
    </row>
    <row r="1372" spans="1:7" ht="18" thickBot="1" x14ac:dyDescent="0.3">
      <c r="A1372" s="3">
        <v>41913</v>
      </c>
      <c r="B1372" s="8">
        <v>16804.71</v>
      </c>
      <c r="C1372" s="5">
        <v>17040.46</v>
      </c>
      <c r="D1372" s="5">
        <v>17041.16</v>
      </c>
      <c r="E1372" s="5">
        <v>16776.13</v>
      </c>
      <c r="F1372" s="6" t="s">
        <v>4122</v>
      </c>
      <c r="G1372" s="9">
        <v>-1.4E-2</v>
      </c>
    </row>
    <row r="1373" spans="1:7" ht="18" thickBot="1" x14ac:dyDescent="0.3">
      <c r="A1373" s="3">
        <v>41912</v>
      </c>
      <c r="B1373" s="8">
        <v>17042.900000000001</v>
      </c>
      <c r="C1373" s="5">
        <v>17070.45</v>
      </c>
      <c r="D1373" s="5">
        <v>17145.099999999999</v>
      </c>
      <c r="E1373" s="5">
        <v>17017.11</v>
      </c>
      <c r="F1373" s="6" t="s">
        <v>4123</v>
      </c>
      <c r="G1373" s="9">
        <v>-1.6999999999999999E-3</v>
      </c>
    </row>
    <row r="1374" spans="1:7" ht="18" thickBot="1" x14ac:dyDescent="0.3">
      <c r="A1374" s="3">
        <v>41911</v>
      </c>
      <c r="B1374" s="8">
        <v>17071.22</v>
      </c>
      <c r="C1374" s="5">
        <v>17107.689999999999</v>
      </c>
      <c r="D1374" s="5">
        <v>17107.689999999999</v>
      </c>
      <c r="E1374" s="5">
        <v>16934.43</v>
      </c>
      <c r="F1374" s="6" t="s">
        <v>4124</v>
      </c>
      <c r="G1374" s="9">
        <v>-2.5000000000000001E-3</v>
      </c>
    </row>
    <row r="1375" spans="1:7" ht="18" thickBot="1" x14ac:dyDescent="0.3">
      <c r="A1375" s="3">
        <v>41908</v>
      </c>
      <c r="B1375" s="4">
        <v>17113.150000000001</v>
      </c>
      <c r="C1375" s="5">
        <v>16948.62</v>
      </c>
      <c r="D1375" s="5">
        <v>17148.150000000001</v>
      </c>
      <c r="E1375" s="5">
        <v>16948.11</v>
      </c>
      <c r="F1375" s="6" t="s">
        <v>4125</v>
      </c>
      <c r="G1375" s="7">
        <v>9.9000000000000008E-3</v>
      </c>
    </row>
    <row r="1376" spans="1:7" ht="18" thickBot="1" x14ac:dyDescent="0.3">
      <c r="A1376" s="3">
        <v>41907</v>
      </c>
      <c r="B1376" s="8">
        <v>16945.8</v>
      </c>
      <c r="C1376" s="5">
        <v>17204.86</v>
      </c>
      <c r="D1376" s="5">
        <v>17204.86</v>
      </c>
      <c r="E1376" s="5">
        <v>16945.8</v>
      </c>
      <c r="F1376" s="6" t="s">
        <v>4126</v>
      </c>
      <c r="G1376" s="9">
        <v>-1.54E-2</v>
      </c>
    </row>
    <row r="1377" spans="1:7" ht="18" thickBot="1" x14ac:dyDescent="0.3">
      <c r="A1377" s="3">
        <v>41906</v>
      </c>
      <c r="B1377" s="4">
        <v>17210.060000000001</v>
      </c>
      <c r="C1377" s="5">
        <v>17056.64</v>
      </c>
      <c r="D1377" s="5">
        <v>17226.599999999999</v>
      </c>
      <c r="E1377" s="5">
        <v>17033.93</v>
      </c>
      <c r="F1377" s="6" t="s">
        <v>4127</v>
      </c>
      <c r="G1377" s="7">
        <v>8.9999999999999993E-3</v>
      </c>
    </row>
    <row r="1378" spans="1:7" ht="18" thickBot="1" x14ac:dyDescent="0.3">
      <c r="A1378" s="3">
        <v>41905</v>
      </c>
      <c r="B1378" s="8">
        <v>17055.87</v>
      </c>
      <c r="C1378" s="5">
        <v>17165.91</v>
      </c>
      <c r="D1378" s="5">
        <v>17171.88</v>
      </c>
      <c r="E1378" s="5">
        <v>17055.87</v>
      </c>
      <c r="F1378" s="6" t="s">
        <v>4128</v>
      </c>
      <c r="G1378" s="9">
        <v>-6.7999999999999996E-3</v>
      </c>
    </row>
    <row r="1379" spans="1:7" ht="18" thickBot="1" x14ac:dyDescent="0.3">
      <c r="A1379" s="3">
        <v>41904</v>
      </c>
      <c r="B1379" s="8">
        <v>17172.68</v>
      </c>
      <c r="C1379" s="5">
        <v>17271.71</v>
      </c>
      <c r="D1379" s="5">
        <v>17277.88</v>
      </c>
      <c r="E1379" s="5">
        <v>17159.36</v>
      </c>
      <c r="F1379" s="6" t="s">
        <v>4129</v>
      </c>
      <c r="G1379" s="9">
        <v>-6.1999999999999998E-3</v>
      </c>
    </row>
    <row r="1380" spans="1:7" ht="18" thickBot="1" x14ac:dyDescent="0.3">
      <c r="A1380" s="3">
        <v>41901</v>
      </c>
      <c r="B1380" s="4">
        <v>17279.740000000002</v>
      </c>
      <c r="C1380" s="5">
        <v>17267.21</v>
      </c>
      <c r="D1380" s="5">
        <v>17350.64</v>
      </c>
      <c r="E1380" s="5">
        <v>17257.46</v>
      </c>
      <c r="F1380" s="6" t="s">
        <v>4130</v>
      </c>
      <c r="G1380" s="7">
        <v>8.0000000000000004E-4</v>
      </c>
    </row>
    <row r="1381" spans="1:7" ht="18" thickBot="1" x14ac:dyDescent="0.3">
      <c r="A1381" s="3">
        <v>41900</v>
      </c>
      <c r="B1381" s="4">
        <v>17265.990000000002</v>
      </c>
      <c r="C1381" s="5">
        <v>17163.73</v>
      </c>
      <c r="D1381" s="5">
        <v>17275.37</v>
      </c>
      <c r="E1381" s="5">
        <v>17163.73</v>
      </c>
      <c r="F1381" s="6" t="s">
        <v>4131</v>
      </c>
      <c r="G1381" s="7">
        <v>6.4000000000000003E-3</v>
      </c>
    </row>
    <row r="1382" spans="1:7" ht="18" thickBot="1" x14ac:dyDescent="0.3">
      <c r="A1382" s="3">
        <v>41899</v>
      </c>
      <c r="B1382" s="4">
        <v>17156.849999999999</v>
      </c>
      <c r="C1382" s="5">
        <v>17131.009999999998</v>
      </c>
      <c r="D1382" s="5">
        <v>17221.11</v>
      </c>
      <c r="E1382" s="5">
        <v>17089.009999999998</v>
      </c>
      <c r="F1382" s="6" t="s">
        <v>4132</v>
      </c>
      <c r="G1382" s="7">
        <v>1.5E-3</v>
      </c>
    </row>
    <row r="1383" spans="1:7" ht="18" thickBot="1" x14ac:dyDescent="0.3">
      <c r="A1383" s="3">
        <v>41898</v>
      </c>
      <c r="B1383" s="4">
        <v>17131.97</v>
      </c>
      <c r="C1383" s="5">
        <v>17027.16</v>
      </c>
      <c r="D1383" s="5">
        <v>17167.05</v>
      </c>
      <c r="E1383" s="5">
        <v>16985.55</v>
      </c>
      <c r="F1383" s="6" t="s">
        <v>4133</v>
      </c>
      <c r="G1383" s="7">
        <v>5.8999999999999999E-3</v>
      </c>
    </row>
    <row r="1384" spans="1:7" ht="18" thickBot="1" x14ac:dyDescent="0.3">
      <c r="A1384" s="3">
        <v>41897</v>
      </c>
      <c r="B1384" s="4">
        <v>17031.14</v>
      </c>
      <c r="C1384" s="5">
        <v>16988.759999999998</v>
      </c>
      <c r="D1384" s="5">
        <v>17051.849999999999</v>
      </c>
      <c r="E1384" s="5">
        <v>16951.38</v>
      </c>
      <c r="F1384" s="6" t="s">
        <v>4134</v>
      </c>
      <c r="G1384" s="7">
        <v>2.5999999999999999E-3</v>
      </c>
    </row>
    <row r="1385" spans="1:7" ht="18" thickBot="1" x14ac:dyDescent="0.3">
      <c r="A1385" s="3">
        <v>41894</v>
      </c>
      <c r="B1385" s="8">
        <v>16987.509999999998</v>
      </c>
      <c r="C1385" s="5">
        <v>17044.05</v>
      </c>
      <c r="D1385" s="5">
        <v>17044.05</v>
      </c>
      <c r="E1385" s="5">
        <v>16937.669999999998</v>
      </c>
      <c r="F1385" s="6" t="s">
        <v>4003</v>
      </c>
      <c r="G1385" s="9">
        <v>-3.5999999999999999E-3</v>
      </c>
    </row>
    <row r="1386" spans="1:7" ht="18" thickBot="1" x14ac:dyDescent="0.3">
      <c r="A1386" s="3">
        <v>41893</v>
      </c>
      <c r="B1386" s="8">
        <v>17049</v>
      </c>
      <c r="C1386" s="5">
        <v>17057.41</v>
      </c>
      <c r="D1386" s="5">
        <v>17057.41</v>
      </c>
      <c r="E1386" s="5">
        <v>16983.88</v>
      </c>
      <c r="F1386" s="6" t="s">
        <v>4135</v>
      </c>
      <c r="G1386" s="9">
        <v>-1.1999999999999999E-3</v>
      </c>
    </row>
    <row r="1387" spans="1:7" ht="18" thickBot="1" x14ac:dyDescent="0.3">
      <c r="A1387" s="3">
        <v>41892</v>
      </c>
      <c r="B1387" s="4">
        <v>17068.71</v>
      </c>
      <c r="C1387" s="5">
        <v>17016.05</v>
      </c>
      <c r="D1387" s="5">
        <v>17080.27</v>
      </c>
      <c r="E1387" s="5">
        <v>16974.57</v>
      </c>
      <c r="F1387" s="6" t="s">
        <v>4136</v>
      </c>
      <c r="G1387" s="7">
        <v>3.2000000000000002E-3</v>
      </c>
    </row>
    <row r="1388" spans="1:7" ht="18" thickBot="1" x14ac:dyDescent="0.3">
      <c r="A1388" s="3">
        <v>41891</v>
      </c>
      <c r="B1388" s="8">
        <v>17013.87</v>
      </c>
      <c r="C1388" s="5">
        <v>17110.39</v>
      </c>
      <c r="D1388" s="5">
        <v>17111.55</v>
      </c>
      <c r="E1388" s="5">
        <v>16993.29</v>
      </c>
      <c r="F1388" s="6" t="s">
        <v>4137</v>
      </c>
      <c r="G1388" s="9">
        <v>-5.7000000000000002E-3</v>
      </c>
    </row>
    <row r="1389" spans="1:7" ht="18" thickBot="1" x14ac:dyDescent="0.3">
      <c r="A1389" s="3">
        <v>41890</v>
      </c>
      <c r="B1389" s="8">
        <v>17111.419999999998</v>
      </c>
      <c r="C1389" s="5">
        <v>17131.71</v>
      </c>
      <c r="D1389" s="5">
        <v>17137.88</v>
      </c>
      <c r="E1389" s="5">
        <v>17079.169999999998</v>
      </c>
      <c r="F1389" s="6" t="s">
        <v>4138</v>
      </c>
      <c r="G1389" s="9">
        <v>-1.5E-3</v>
      </c>
    </row>
    <row r="1390" spans="1:7" ht="18" thickBot="1" x14ac:dyDescent="0.3">
      <c r="A1390" s="3">
        <v>41887</v>
      </c>
      <c r="B1390" s="4">
        <v>17137.36</v>
      </c>
      <c r="C1390" s="5">
        <v>17065.89</v>
      </c>
      <c r="D1390" s="5">
        <v>17137.36</v>
      </c>
      <c r="E1390" s="5">
        <v>17009.62</v>
      </c>
      <c r="F1390" s="6" t="s">
        <v>4139</v>
      </c>
      <c r="G1390" s="7">
        <v>4.0000000000000001E-3</v>
      </c>
    </row>
    <row r="1391" spans="1:7" ht="18" thickBot="1" x14ac:dyDescent="0.3">
      <c r="A1391" s="3">
        <v>41886</v>
      </c>
      <c r="B1391" s="8">
        <v>17069.580000000002</v>
      </c>
      <c r="C1391" s="5">
        <v>17083.61</v>
      </c>
      <c r="D1391" s="5">
        <v>17161.55</v>
      </c>
      <c r="E1391" s="5">
        <v>17030.12</v>
      </c>
      <c r="F1391" s="6" t="s">
        <v>4140</v>
      </c>
      <c r="G1391" s="9">
        <v>-5.0000000000000001E-4</v>
      </c>
    </row>
    <row r="1392" spans="1:7" ht="18" thickBot="1" x14ac:dyDescent="0.3">
      <c r="A1392" s="3">
        <v>41885</v>
      </c>
      <c r="B1392" s="4">
        <v>17078.28</v>
      </c>
      <c r="C1392" s="5">
        <v>17067.240000000002</v>
      </c>
      <c r="D1392" s="5">
        <v>17151.89</v>
      </c>
      <c r="E1392" s="5">
        <v>17060.21</v>
      </c>
      <c r="F1392" s="6" t="s">
        <v>4141</v>
      </c>
      <c r="G1392" s="7">
        <v>5.9999999999999995E-4</v>
      </c>
    </row>
    <row r="1393" spans="1:7" ht="18" thickBot="1" x14ac:dyDescent="0.3">
      <c r="A1393" s="3">
        <v>41884</v>
      </c>
      <c r="B1393" s="8">
        <v>17067.560000000001</v>
      </c>
      <c r="C1393" s="5">
        <v>17097.419999999998</v>
      </c>
      <c r="D1393" s="5">
        <v>17113.509999999998</v>
      </c>
      <c r="E1393" s="5">
        <v>17009.07</v>
      </c>
      <c r="F1393" s="6" t="s">
        <v>4142</v>
      </c>
      <c r="G1393" s="9">
        <v>-1.8E-3</v>
      </c>
    </row>
    <row r="1394" spans="1:7" ht="18" thickBot="1" x14ac:dyDescent="0.3">
      <c r="A1394" s="3">
        <v>41880</v>
      </c>
      <c r="B1394" s="4">
        <v>17098.45</v>
      </c>
      <c r="C1394" s="5">
        <v>17083.419999999998</v>
      </c>
      <c r="D1394" s="5">
        <v>17110.419999999998</v>
      </c>
      <c r="E1394" s="5">
        <v>17035.38</v>
      </c>
      <c r="F1394" s="6" t="s">
        <v>1765</v>
      </c>
      <c r="G1394" s="7">
        <v>1.1000000000000001E-3</v>
      </c>
    </row>
    <row r="1395" spans="1:7" ht="18" thickBot="1" x14ac:dyDescent="0.3">
      <c r="A1395" s="3">
        <v>41879</v>
      </c>
      <c r="B1395" s="8">
        <v>17079.57</v>
      </c>
      <c r="C1395" s="5">
        <v>17119.060000000001</v>
      </c>
      <c r="D1395" s="5">
        <v>17119.060000000001</v>
      </c>
      <c r="E1395" s="5">
        <v>17018.330000000002</v>
      </c>
      <c r="F1395" s="6" t="s">
        <v>4143</v>
      </c>
      <c r="G1395" s="9">
        <v>-2.5000000000000001E-3</v>
      </c>
    </row>
    <row r="1396" spans="1:7" ht="18" thickBot="1" x14ac:dyDescent="0.3">
      <c r="A1396" s="3">
        <v>41878</v>
      </c>
      <c r="B1396" s="4">
        <v>17122.009999999998</v>
      </c>
      <c r="C1396" s="5">
        <v>17111.03</v>
      </c>
      <c r="D1396" s="5">
        <v>17134.599999999999</v>
      </c>
      <c r="E1396" s="5">
        <v>17090.61</v>
      </c>
      <c r="F1396" s="6" t="s">
        <v>4144</v>
      </c>
      <c r="G1396" s="7">
        <v>8.9999999999999998E-4</v>
      </c>
    </row>
    <row r="1397" spans="1:7" ht="18" thickBot="1" x14ac:dyDescent="0.3">
      <c r="A1397" s="3">
        <v>41877</v>
      </c>
      <c r="B1397" s="4">
        <v>17106.7</v>
      </c>
      <c r="C1397" s="5">
        <v>17079.57</v>
      </c>
      <c r="D1397" s="5">
        <v>17153.8</v>
      </c>
      <c r="E1397" s="5">
        <v>17079.57</v>
      </c>
      <c r="F1397" s="6" t="s">
        <v>4145</v>
      </c>
      <c r="G1397" s="7">
        <v>1.6999999999999999E-3</v>
      </c>
    </row>
    <row r="1398" spans="1:7" ht="18" thickBot="1" x14ac:dyDescent="0.3">
      <c r="A1398" s="3">
        <v>41876</v>
      </c>
      <c r="B1398" s="4">
        <v>17076.87</v>
      </c>
      <c r="C1398" s="5">
        <v>17011.810000000001</v>
      </c>
      <c r="D1398" s="5">
        <v>17124.740000000002</v>
      </c>
      <c r="E1398" s="5">
        <v>17011.810000000001</v>
      </c>
      <c r="F1398" s="6" t="s">
        <v>4146</v>
      </c>
      <c r="G1398" s="7">
        <v>4.4000000000000003E-3</v>
      </c>
    </row>
    <row r="1399" spans="1:7" ht="18" thickBot="1" x14ac:dyDescent="0.3">
      <c r="A1399" s="3">
        <v>41873</v>
      </c>
      <c r="B1399" s="8">
        <v>17001.22</v>
      </c>
      <c r="C1399" s="5">
        <v>17038.27</v>
      </c>
      <c r="D1399" s="5">
        <v>17064.28</v>
      </c>
      <c r="E1399" s="5">
        <v>16984.52</v>
      </c>
      <c r="F1399" s="6" t="s">
        <v>4147</v>
      </c>
      <c r="G1399" s="9">
        <v>-2.2000000000000001E-3</v>
      </c>
    </row>
    <row r="1400" spans="1:7" ht="18" thickBot="1" x14ac:dyDescent="0.3">
      <c r="A1400" s="3">
        <v>41872</v>
      </c>
      <c r="B1400" s="4">
        <v>17039.490000000002</v>
      </c>
      <c r="C1400" s="5">
        <v>16983.88</v>
      </c>
      <c r="D1400" s="5">
        <v>17074.59</v>
      </c>
      <c r="E1400" s="5">
        <v>16983.88</v>
      </c>
      <c r="F1400" s="6" t="s">
        <v>4148</v>
      </c>
      <c r="G1400" s="7">
        <v>3.5999999999999999E-3</v>
      </c>
    </row>
    <row r="1401" spans="1:7" ht="18" thickBot="1" x14ac:dyDescent="0.3">
      <c r="A1401" s="3">
        <v>41871</v>
      </c>
      <c r="B1401" s="4">
        <v>16979.13</v>
      </c>
      <c r="C1401" s="5">
        <v>16910.03</v>
      </c>
      <c r="D1401" s="5">
        <v>16994.89</v>
      </c>
      <c r="E1401" s="5">
        <v>16896.55</v>
      </c>
      <c r="F1401" s="6" t="s">
        <v>4149</v>
      </c>
      <c r="G1401" s="7">
        <v>3.5000000000000001E-3</v>
      </c>
    </row>
    <row r="1402" spans="1:7" ht="18" thickBot="1" x14ac:dyDescent="0.3">
      <c r="A1402" s="3">
        <v>41870</v>
      </c>
      <c r="B1402" s="4">
        <v>16919.59</v>
      </c>
      <c r="C1402" s="5">
        <v>16839.060000000001</v>
      </c>
      <c r="D1402" s="5">
        <v>16929.13</v>
      </c>
      <c r="E1402" s="5">
        <v>16839.060000000001</v>
      </c>
      <c r="F1402" s="6" t="s">
        <v>4150</v>
      </c>
      <c r="G1402" s="7">
        <v>4.7999999999999996E-3</v>
      </c>
    </row>
    <row r="1403" spans="1:7" ht="18" thickBot="1" x14ac:dyDescent="0.3">
      <c r="A1403" s="3">
        <v>41869</v>
      </c>
      <c r="B1403" s="4">
        <v>16838.740000000002</v>
      </c>
      <c r="C1403" s="5">
        <v>16664.45</v>
      </c>
      <c r="D1403" s="5">
        <v>16840.28</v>
      </c>
      <c r="E1403" s="5">
        <v>16664.45</v>
      </c>
      <c r="F1403" s="6" t="s">
        <v>4151</v>
      </c>
      <c r="G1403" s="7">
        <v>1.06E-2</v>
      </c>
    </row>
    <row r="1404" spans="1:7" ht="18" thickBot="1" x14ac:dyDescent="0.3">
      <c r="A1404" s="3">
        <v>41866</v>
      </c>
      <c r="B1404" s="8">
        <v>16662.91</v>
      </c>
      <c r="C1404" s="5">
        <v>16717.009999999998</v>
      </c>
      <c r="D1404" s="5">
        <v>16775.27</v>
      </c>
      <c r="E1404" s="5">
        <v>16575.419999999998</v>
      </c>
      <c r="F1404" s="6" t="s">
        <v>4056</v>
      </c>
      <c r="G1404" s="9">
        <v>-3.0000000000000001E-3</v>
      </c>
    </row>
    <row r="1405" spans="1:7" ht="18" thickBot="1" x14ac:dyDescent="0.3">
      <c r="A1405" s="3">
        <v>41865</v>
      </c>
      <c r="B1405" s="4">
        <v>16713.580000000002</v>
      </c>
      <c r="C1405" s="5">
        <v>16657.32</v>
      </c>
      <c r="D1405" s="5">
        <v>16714.22</v>
      </c>
      <c r="E1405" s="5">
        <v>16651.669999999998</v>
      </c>
      <c r="F1405" s="6" t="s">
        <v>4152</v>
      </c>
      <c r="G1405" s="7">
        <v>3.7000000000000002E-3</v>
      </c>
    </row>
    <row r="1406" spans="1:7" ht="18" thickBot="1" x14ac:dyDescent="0.3">
      <c r="A1406" s="3">
        <v>41864</v>
      </c>
      <c r="B1406" s="4">
        <v>16651.8</v>
      </c>
      <c r="C1406" s="5">
        <v>16567.54</v>
      </c>
      <c r="D1406" s="5">
        <v>16670.29</v>
      </c>
      <c r="E1406" s="5">
        <v>16567.54</v>
      </c>
      <c r="F1406" s="6" t="s">
        <v>4153</v>
      </c>
      <c r="G1406" s="7">
        <v>5.4999999999999997E-3</v>
      </c>
    </row>
    <row r="1407" spans="1:7" ht="18" thickBot="1" x14ac:dyDescent="0.3">
      <c r="A1407" s="3">
        <v>41863</v>
      </c>
      <c r="B1407" s="8">
        <v>16560.54</v>
      </c>
      <c r="C1407" s="5">
        <v>16565.55</v>
      </c>
      <c r="D1407" s="5">
        <v>16589.310000000001</v>
      </c>
      <c r="E1407" s="5">
        <v>16518.060000000001</v>
      </c>
      <c r="F1407" s="6" t="s">
        <v>4141</v>
      </c>
      <c r="G1407" s="9">
        <v>-5.9999999999999995E-4</v>
      </c>
    </row>
    <row r="1408" spans="1:7" ht="18" thickBot="1" x14ac:dyDescent="0.3">
      <c r="A1408" s="3">
        <v>41862</v>
      </c>
      <c r="B1408" s="4">
        <v>16569.98</v>
      </c>
      <c r="C1408" s="5">
        <v>16557.27</v>
      </c>
      <c r="D1408" s="5">
        <v>16627.990000000002</v>
      </c>
      <c r="E1408" s="5">
        <v>16557.27</v>
      </c>
      <c r="F1408" s="6" t="s">
        <v>4154</v>
      </c>
      <c r="G1408" s="7">
        <v>1E-3</v>
      </c>
    </row>
    <row r="1409" spans="1:7" ht="18" thickBot="1" x14ac:dyDescent="0.3">
      <c r="A1409" s="3">
        <v>41859</v>
      </c>
      <c r="B1409" s="4">
        <v>16553.93</v>
      </c>
      <c r="C1409" s="5">
        <v>16369.68</v>
      </c>
      <c r="D1409" s="5">
        <v>16556.59</v>
      </c>
      <c r="E1409" s="5">
        <v>16364.22</v>
      </c>
      <c r="F1409" s="6" t="s">
        <v>4155</v>
      </c>
      <c r="G1409" s="7">
        <v>1.1299999999999999E-2</v>
      </c>
    </row>
    <row r="1410" spans="1:7" ht="18" thickBot="1" x14ac:dyDescent="0.3">
      <c r="A1410" s="3">
        <v>41858</v>
      </c>
      <c r="B1410" s="8">
        <v>16368.27</v>
      </c>
      <c r="C1410" s="5">
        <v>16448.29</v>
      </c>
      <c r="D1410" s="5">
        <v>16504.349999999999</v>
      </c>
      <c r="E1410" s="5">
        <v>16333.78</v>
      </c>
      <c r="F1410" s="6" t="s">
        <v>2056</v>
      </c>
      <c r="G1410" s="9">
        <v>-4.5999999999999999E-3</v>
      </c>
    </row>
    <row r="1411" spans="1:7" ht="18" thickBot="1" x14ac:dyDescent="0.3">
      <c r="A1411" s="3">
        <v>41857</v>
      </c>
      <c r="B1411" s="4">
        <v>16443.34</v>
      </c>
      <c r="C1411" s="5">
        <v>16425.099999999999</v>
      </c>
      <c r="D1411" s="5">
        <v>16490.7</v>
      </c>
      <c r="E1411" s="5">
        <v>16372.32</v>
      </c>
      <c r="F1411" s="6" t="s">
        <v>4156</v>
      </c>
      <c r="G1411" s="7">
        <v>8.0000000000000004E-4</v>
      </c>
    </row>
    <row r="1412" spans="1:7" ht="18" thickBot="1" x14ac:dyDescent="0.3">
      <c r="A1412" s="3">
        <v>41856</v>
      </c>
      <c r="B1412" s="8">
        <v>16429.47</v>
      </c>
      <c r="C1412" s="5">
        <v>16559.97</v>
      </c>
      <c r="D1412" s="5">
        <v>16559.97</v>
      </c>
      <c r="E1412" s="5">
        <v>16369.55</v>
      </c>
      <c r="F1412" s="6" t="s">
        <v>4139</v>
      </c>
      <c r="G1412" s="9">
        <v>-8.3999999999999995E-3</v>
      </c>
    </row>
    <row r="1413" spans="1:7" ht="18" thickBot="1" x14ac:dyDescent="0.3">
      <c r="A1413" s="3">
        <v>41855</v>
      </c>
      <c r="B1413" s="4">
        <v>16569.28</v>
      </c>
      <c r="C1413" s="5">
        <v>16493.72</v>
      </c>
      <c r="D1413" s="5">
        <v>16596.22</v>
      </c>
      <c r="E1413" s="5">
        <v>16447.2</v>
      </c>
      <c r="F1413" s="6" t="s">
        <v>4157</v>
      </c>
      <c r="G1413" s="7">
        <v>4.5999999999999999E-3</v>
      </c>
    </row>
    <row r="1414" spans="1:7" ht="18" thickBot="1" x14ac:dyDescent="0.3">
      <c r="A1414" s="3">
        <v>41852</v>
      </c>
      <c r="B1414" s="8">
        <v>16493.37</v>
      </c>
      <c r="C1414" s="5">
        <v>16561.7</v>
      </c>
      <c r="D1414" s="5">
        <v>16584.75</v>
      </c>
      <c r="E1414" s="5">
        <v>16437.07</v>
      </c>
      <c r="F1414" s="6" t="s">
        <v>4158</v>
      </c>
      <c r="G1414" s="9">
        <v>-4.1999999999999997E-3</v>
      </c>
    </row>
    <row r="1415" spans="1:7" ht="18" thickBot="1" x14ac:dyDescent="0.3">
      <c r="A1415" s="3">
        <v>41851</v>
      </c>
      <c r="B1415" s="8">
        <v>16563.3</v>
      </c>
      <c r="C1415" s="5">
        <v>16869.63</v>
      </c>
      <c r="D1415" s="5">
        <v>16869.63</v>
      </c>
      <c r="E1415" s="5">
        <v>16563.3</v>
      </c>
      <c r="F1415" s="6" t="s">
        <v>4159</v>
      </c>
      <c r="G1415" s="9">
        <v>-1.8800000000000001E-2</v>
      </c>
    </row>
    <row r="1416" spans="1:7" ht="18" thickBot="1" x14ac:dyDescent="0.3">
      <c r="A1416" s="3">
        <v>41850</v>
      </c>
      <c r="B1416" s="8">
        <v>16880.36</v>
      </c>
      <c r="C1416" s="5">
        <v>16920.11</v>
      </c>
      <c r="D1416" s="5">
        <v>16983.939999999999</v>
      </c>
      <c r="E1416" s="5">
        <v>16817.16</v>
      </c>
      <c r="F1416" s="6" t="s">
        <v>4160</v>
      </c>
      <c r="G1416" s="9">
        <v>-1.9E-3</v>
      </c>
    </row>
    <row r="1417" spans="1:7" ht="18" thickBot="1" x14ac:dyDescent="0.3">
      <c r="A1417" s="3">
        <v>41849</v>
      </c>
      <c r="B1417" s="8">
        <v>16912.11</v>
      </c>
      <c r="C1417" s="5">
        <v>16984.330000000002</v>
      </c>
      <c r="D1417" s="5">
        <v>17056.46</v>
      </c>
      <c r="E1417" s="5">
        <v>16912.11</v>
      </c>
      <c r="F1417" s="6" t="s">
        <v>4095</v>
      </c>
      <c r="G1417" s="9">
        <v>-4.1999999999999997E-3</v>
      </c>
    </row>
    <row r="1418" spans="1:7" ht="18" thickBot="1" x14ac:dyDescent="0.3">
      <c r="A1418" s="3">
        <v>41848</v>
      </c>
      <c r="B1418" s="4">
        <v>16982.59</v>
      </c>
      <c r="C1418" s="5">
        <v>16956.91</v>
      </c>
      <c r="D1418" s="5">
        <v>17001.38</v>
      </c>
      <c r="E1418" s="5">
        <v>16877.72</v>
      </c>
      <c r="F1418" s="6" t="s">
        <v>4161</v>
      </c>
      <c r="G1418" s="7">
        <v>1.2999999999999999E-3</v>
      </c>
    </row>
    <row r="1419" spans="1:7" ht="18" thickBot="1" x14ac:dyDescent="0.3">
      <c r="A1419" s="3">
        <v>41845</v>
      </c>
      <c r="B1419" s="8">
        <v>16960.57</v>
      </c>
      <c r="C1419" s="5">
        <v>17079.5</v>
      </c>
      <c r="D1419" s="5">
        <v>17082.330000000002</v>
      </c>
      <c r="E1419" s="5">
        <v>16915.650000000001</v>
      </c>
      <c r="F1419" s="6" t="s">
        <v>4162</v>
      </c>
      <c r="G1419" s="9">
        <v>-7.1999999999999998E-3</v>
      </c>
    </row>
    <row r="1420" spans="1:7" ht="18" thickBot="1" x14ac:dyDescent="0.3">
      <c r="A1420" s="3">
        <v>41844</v>
      </c>
      <c r="B1420" s="8">
        <v>17083.8</v>
      </c>
      <c r="C1420" s="5">
        <v>17092.02</v>
      </c>
      <c r="D1420" s="5">
        <v>17119.830000000002</v>
      </c>
      <c r="E1420" s="5">
        <v>17061.07</v>
      </c>
      <c r="F1420" s="6" t="s">
        <v>4163</v>
      </c>
      <c r="G1420" s="9">
        <v>-2.0000000000000001E-4</v>
      </c>
    </row>
    <row r="1421" spans="1:7" ht="18" thickBot="1" x14ac:dyDescent="0.3">
      <c r="A1421" s="3">
        <v>41843</v>
      </c>
      <c r="B1421" s="8">
        <v>17086.63</v>
      </c>
      <c r="C1421" s="5">
        <v>17117.009999999998</v>
      </c>
      <c r="D1421" s="5">
        <v>17121.05</v>
      </c>
      <c r="E1421" s="5">
        <v>17058.05</v>
      </c>
      <c r="F1421" s="6" t="s">
        <v>4164</v>
      </c>
      <c r="G1421" s="9">
        <v>-1.6000000000000001E-3</v>
      </c>
    </row>
    <row r="1422" spans="1:7" ht="18" thickBot="1" x14ac:dyDescent="0.3">
      <c r="A1422" s="3">
        <v>41842</v>
      </c>
      <c r="B1422" s="4">
        <v>17113.54</v>
      </c>
      <c r="C1422" s="5">
        <v>17054.97</v>
      </c>
      <c r="D1422" s="5">
        <v>17133.43</v>
      </c>
      <c r="E1422" s="5">
        <v>17040.13</v>
      </c>
      <c r="F1422" s="6" t="s">
        <v>4165</v>
      </c>
      <c r="G1422" s="7">
        <v>3.5999999999999999E-3</v>
      </c>
    </row>
    <row r="1423" spans="1:7" ht="18" thickBot="1" x14ac:dyDescent="0.3">
      <c r="A1423" s="3">
        <v>41841</v>
      </c>
      <c r="B1423" s="8">
        <v>17051.73</v>
      </c>
      <c r="C1423" s="5">
        <v>17095.11</v>
      </c>
      <c r="D1423" s="5">
        <v>17095.11</v>
      </c>
      <c r="E1423" s="5">
        <v>16974.34</v>
      </c>
      <c r="F1423" s="6" t="s">
        <v>4166</v>
      </c>
      <c r="G1423" s="9">
        <v>-2.8E-3</v>
      </c>
    </row>
    <row r="1424" spans="1:7" ht="18" thickBot="1" x14ac:dyDescent="0.3">
      <c r="A1424" s="3">
        <v>41838</v>
      </c>
      <c r="B1424" s="4">
        <v>17100.18</v>
      </c>
      <c r="C1424" s="5">
        <v>16978.16</v>
      </c>
      <c r="D1424" s="5">
        <v>17113.509999999998</v>
      </c>
      <c r="E1424" s="5">
        <v>16977.52</v>
      </c>
      <c r="F1424" s="6" t="s">
        <v>4167</v>
      </c>
      <c r="G1424" s="7">
        <v>7.3000000000000001E-3</v>
      </c>
    </row>
    <row r="1425" spans="1:7" ht="18" thickBot="1" x14ac:dyDescent="0.3">
      <c r="A1425" s="3">
        <v>41837</v>
      </c>
      <c r="B1425" s="8">
        <v>16976.810000000001</v>
      </c>
      <c r="C1425" s="5">
        <v>17133.45</v>
      </c>
      <c r="D1425" s="5">
        <v>17151.560000000001</v>
      </c>
      <c r="E1425" s="5">
        <v>16966.189999999999</v>
      </c>
      <c r="F1425" s="6" t="s">
        <v>4168</v>
      </c>
      <c r="G1425" s="9">
        <v>-9.4000000000000004E-3</v>
      </c>
    </row>
    <row r="1426" spans="1:7" ht="18" thickBot="1" x14ac:dyDescent="0.3">
      <c r="A1426" s="3">
        <v>41836</v>
      </c>
      <c r="B1426" s="4">
        <v>17138.2</v>
      </c>
      <c r="C1426" s="5">
        <v>17061.91</v>
      </c>
      <c r="D1426" s="5">
        <v>17139.349999999999</v>
      </c>
      <c r="E1426" s="5">
        <v>17061.91</v>
      </c>
      <c r="F1426" s="6" t="s">
        <v>4169</v>
      </c>
      <c r="G1426" s="7">
        <v>4.4999999999999997E-3</v>
      </c>
    </row>
    <row r="1427" spans="1:7" ht="18" thickBot="1" x14ac:dyDescent="0.3">
      <c r="A1427" s="3">
        <v>41835</v>
      </c>
      <c r="B1427" s="4">
        <v>17060.68</v>
      </c>
      <c r="C1427" s="5">
        <v>17055.03</v>
      </c>
      <c r="D1427" s="5">
        <v>17120.34</v>
      </c>
      <c r="E1427" s="5">
        <v>17006.39</v>
      </c>
      <c r="F1427" s="6" t="s">
        <v>4170</v>
      </c>
      <c r="G1427" s="7">
        <v>2.9999999999999997E-4</v>
      </c>
    </row>
    <row r="1428" spans="1:7" ht="18" thickBot="1" x14ac:dyDescent="0.3">
      <c r="A1428" s="3">
        <v>41834</v>
      </c>
      <c r="B1428" s="4">
        <v>17055.419999999998</v>
      </c>
      <c r="C1428" s="5">
        <v>16950.93</v>
      </c>
      <c r="D1428" s="5">
        <v>17088.43</v>
      </c>
      <c r="E1428" s="5">
        <v>16950.93</v>
      </c>
      <c r="F1428" s="6" t="s">
        <v>4171</v>
      </c>
      <c r="G1428" s="7">
        <v>6.6E-3</v>
      </c>
    </row>
    <row r="1429" spans="1:7" ht="18" thickBot="1" x14ac:dyDescent="0.3">
      <c r="A1429" s="3">
        <v>41831</v>
      </c>
      <c r="B1429" s="4">
        <v>16943.810000000001</v>
      </c>
      <c r="C1429" s="5">
        <v>16918.310000000001</v>
      </c>
      <c r="D1429" s="5">
        <v>16949.46</v>
      </c>
      <c r="E1429" s="5">
        <v>16860.3</v>
      </c>
      <c r="F1429" s="6" t="s">
        <v>4172</v>
      </c>
      <c r="G1429" s="7">
        <v>1.6999999999999999E-3</v>
      </c>
    </row>
    <row r="1430" spans="1:7" ht="18" thickBot="1" x14ac:dyDescent="0.3">
      <c r="A1430" s="3">
        <v>41830</v>
      </c>
      <c r="B1430" s="8">
        <v>16915.07</v>
      </c>
      <c r="C1430" s="5">
        <v>16980.349999999999</v>
      </c>
      <c r="D1430" s="5">
        <v>16980.349999999999</v>
      </c>
      <c r="E1430" s="5">
        <v>16805.38</v>
      </c>
      <c r="F1430" s="6" t="s">
        <v>4173</v>
      </c>
      <c r="G1430" s="9">
        <v>-4.1999999999999997E-3</v>
      </c>
    </row>
    <row r="1431" spans="1:7" ht="18" thickBot="1" x14ac:dyDescent="0.3">
      <c r="A1431" s="3">
        <v>41829</v>
      </c>
      <c r="B1431" s="4">
        <v>16985.61</v>
      </c>
      <c r="C1431" s="5">
        <v>16916.830000000002</v>
      </c>
      <c r="D1431" s="5">
        <v>16998.95</v>
      </c>
      <c r="E1431" s="5">
        <v>16913.810000000001</v>
      </c>
      <c r="F1431" s="6" t="s">
        <v>4174</v>
      </c>
      <c r="G1431" s="7">
        <v>4.7000000000000002E-3</v>
      </c>
    </row>
    <row r="1432" spans="1:7" ht="18" thickBot="1" x14ac:dyDescent="0.3">
      <c r="A1432" s="3">
        <v>41828</v>
      </c>
      <c r="B1432" s="8">
        <v>16906.62</v>
      </c>
      <c r="C1432" s="5">
        <v>17022.09</v>
      </c>
      <c r="D1432" s="5">
        <v>17022.09</v>
      </c>
      <c r="E1432" s="5">
        <v>16874.79</v>
      </c>
      <c r="F1432" s="6" t="s">
        <v>4175</v>
      </c>
      <c r="G1432" s="9">
        <v>-6.8999999999999999E-3</v>
      </c>
    </row>
    <row r="1433" spans="1:7" ht="18" thickBot="1" x14ac:dyDescent="0.3">
      <c r="A1433" s="3">
        <v>41827</v>
      </c>
      <c r="B1433" s="8">
        <v>17024.21</v>
      </c>
      <c r="C1433" s="5">
        <v>17063.830000000002</v>
      </c>
      <c r="D1433" s="5">
        <v>17063.830000000002</v>
      </c>
      <c r="E1433" s="5">
        <v>16992.45</v>
      </c>
      <c r="F1433" s="6" t="s">
        <v>4176</v>
      </c>
      <c r="G1433" s="9">
        <v>-2.5999999999999999E-3</v>
      </c>
    </row>
    <row r="1434" spans="1:7" ht="18" thickBot="1" x14ac:dyDescent="0.3">
      <c r="A1434" s="3">
        <v>41823</v>
      </c>
      <c r="B1434" s="4">
        <v>17068.259999999998</v>
      </c>
      <c r="C1434" s="5">
        <v>16979</v>
      </c>
      <c r="D1434" s="5">
        <v>17074.650000000001</v>
      </c>
      <c r="E1434" s="5">
        <v>16979</v>
      </c>
      <c r="F1434" s="6" t="s">
        <v>4177</v>
      </c>
      <c r="G1434" s="7">
        <v>5.4000000000000003E-3</v>
      </c>
    </row>
    <row r="1435" spans="1:7" ht="18" thickBot="1" x14ac:dyDescent="0.3">
      <c r="A1435" s="3">
        <v>41822</v>
      </c>
      <c r="B1435" s="4">
        <v>16976.240000000002</v>
      </c>
      <c r="C1435" s="5">
        <v>16949.71</v>
      </c>
      <c r="D1435" s="5">
        <v>16986.63</v>
      </c>
      <c r="E1435" s="5">
        <v>16949.71</v>
      </c>
      <c r="F1435" s="6" t="s">
        <v>4178</v>
      </c>
      <c r="G1435" s="7">
        <v>1.1999999999999999E-3</v>
      </c>
    </row>
    <row r="1436" spans="1:7" ht="18" thickBot="1" x14ac:dyDescent="0.3">
      <c r="A1436" s="3">
        <v>41821</v>
      </c>
      <c r="B1436" s="4">
        <v>16956.07</v>
      </c>
      <c r="C1436" s="5">
        <v>16828.53</v>
      </c>
      <c r="D1436" s="5">
        <v>16998.7</v>
      </c>
      <c r="E1436" s="5">
        <v>16828.53</v>
      </c>
      <c r="F1436" s="6" t="s">
        <v>4179</v>
      </c>
      <c r="G1436" s="7">
        <v>7.7000000000000002E-3</v>
      </c>
    </row>
    <row r="1437" spans="1:7" ht="18" thickBot="1" x14ac:dyDescent="0.3">
      <c r="A1437" s="3">
        <v>41820</v>
      </c>
      <c r="B1437" s="8">
        <v>16826.599999999999</v>
      </c>
      <c r="C1437" s="5">
        <v>16852.490000000002</v>
      </c>
      <c r="D1437" s="5">
        <v>16871.27</v>
      </c>
      <c r="E1437" s="5">
        <v>16801.939999999999</v>
      </c>
      <c r="F1437" s="6" t="s">
        <v>4180</v>
      </c>
      <c r="G1437" s="9">
        <v>-1.5E-3</v>
      </c>
    </row>
    <row r="1438" spans="1:7" ht="18" thickBot="1" x14ac:dyDescent="0.3">
      <c r="A1438" s="3">
        <v>41817</v>
      </c>
      <c r="B1438" s="4">
        <v>16851.84</v>
      </c>
      <c r="C1438" s="5">
        <v>16846.900000000001</v>
      </c>
      <c r="D1438" s="5">
        <v>16862.73</v>
      </c>
      <c r="E1438" s="5">
        <v>16773.84</v>
      </c>
      <c r="F1438" s="6" t="s">
        <v>4181</v>
      </c>
      <c r="G1438" s="7">
        <v>2.9999999999999997E-4</v>
      </c>
    </row>
    <row r="1439" spans="1:7" ht="18" thickBot="1" x14ac:dyDescent="0.3">
      <c r="A1439" s="3">
        <v>41816</v>
      </c>
      <c r="B1439" s="8">
        <v>16846.13</v>
      </c>
      <c r="C1439" s="5">
        <v>16866.810000000001</v>
      </c>
      <c r="D1439" s="5">
        <v>16872.52</v>
      </c>
      <c r="E1439" s="5">
        <v>16746.09</v>
      </c>
      <c r="F1439" s="6" t="s">
        <v>4135</v>
      </c>
      <c r="G1439" s="9">
        <v>-1.2999999999999999E-3</v>
      </c>
    </row>
    <row r="1440" spans="1:7" ht="18" thickBot="1" x14ac:dyDescent="0.3">
      <c r="A1440" s="3">
        <v>41815</v>
      </c>
      <c r="B1440" s="4">
        <v>16867.509999999998</v>
      </c>
      <c r="C1440" s="5">
        <v>16817.68</v>
      </c>
      <c r="D1440" s="5">
        <v>16883.54</v>
      </c>
      <c r="E1440" s="5">
        <v>16799.41</v>
      </c>
      <c r="F1440" s="6" t="s">
        <v>4182</v>
      </c>
      <c r="G1440" s="7">
        <v>2.8999999999999998E-3</v>
      </c>
    </row>
    <row r="1441" spans="1:7" ht="18" thickBot="1" x14ac:dyDescent="0.3">
      <c r="A1441" s="3">
        <v>41814</v>
      </c>
      <c r="B1441" s="8">
        <v>16818.13</v>
      </c>
      <c r="C1441" s="5">
        <v>16934.62</v>
      </c>
      <c r="D1441" s="5">
        <v>16969.7</v>
      </c>
      <c r="E1441" s="5">
        <v>16805.23</v>
      </c>
      <c r="F1441" s="6" t="s">
        <v>4183</v>
      </c>
      <c r="G1441" s="9">
        <v>-7.0000000000000001E-3</v>
      </c>
    </row>
    <row r="1442" spans="1:7" ht="18" thickBot="1" x14ac:dyDescent="0.3">
      <c r="A1442" s="3">
        <v>41813</v>
      </c>
      <c r="B1442" s="8">
        <v>16937.259999999998</v>
      </c>
      <c r="C1442" s="5">
        <v>16946.5</v>
      </c>
      <c r="D1442" s="5">
        <v>16954.27</v>
      </c>
      <c r="E1442" s="5">
        <v>16896.09</v>
      </c>
      <c r="F1442" s="6" t="s">
        <v>4184</v>
      </c>
      <c r="G1442" s="9">
        <v>-5.9999999999999995E-4</v>
      </c>
    </row>
    <row r="1443" spans="1:7" ht="18" thickBot="1" x14ac:dyDescent="0.3">
      <c r="A1443" s="3">
        <v>41810</v>
      </c>
      <c r="B1443" s="4">
        <v>16947.080000000002</v>
      </c>
      <c r="C1443" s="5">
        <v>16920.62</v>
      </c>
      <c r="D1443" s="5">
        <v>16978.02</v>
      </c>
      <c r="E1443" s="5">
        <v>16920.62</v>
      </c>
      <c r="F1443" s="6" t="s">
        <v>4185</v>
      </c>
      <c r="G1443" s="7">
        <v>1.5E-3</v>
      </c>
    </row>
    <row r="1444" spans="1:7" ht="18" thickBot="1" x14ac:dyDescent="0.3">
      <c r="A1444" s="3">
        <v>41809</v>
      </c>
      <c r="B1444" s="4">
        <v>16921.46</v>
      </c>
      <c r="C1444" s="5">
        <v>16909.900000000001</v>
      </c>
      <c r="D1444" s="5">
        <v>16923.43</v>
      </c>
      <c r="E1444" s="5">
        <v>16858.88</v>
      </c>
      <c r="F1444" s="6" t="s">
        <v>4183</v>
      </c>
      <c r="G1444" s="7">
        <v>8.9999999999999998E-4</v>
      </c>
    </row>
    <row r="1445" spans="1:7" ht="18" thickBot="1" x14ac:dyDescent="0.3">
      <c r="A1445" s="3">
        <v>41808</v>
      </c>
      <c r="B1445" s="4">
        <v>16906.62</v>
      </c>
      <c r="C1445" s="5">
        <v>16806.12</v>
      </c>
      <c r="D1445" s="5">
        <v>16911.41</v>
      </c>
      <c r="E1445" s="5">
        <v>16755.29</v>
      </c>
      <c r="F1445" s="6" t="s">
        <v>4186</v>
      </c>
      <c r="G1445" s="7">
        <v>5.7999999999999996E-3</v>
      </c>
    </row>
    <row r="1446" spans="1:7" ht="18" thickBot="1" x14ac:dyDescent="0.3">
      <c r="A1446" s="3">
        <v>41807</v>
      </c>
      <c r="B1446" s="4">
        <v>16808.490000000002</v>
      </c>
      <c r="C1446" s="5">
        <v>16779.21</v>
      </c>
      <c r="D1446" s="5">
        <v>16823.55</v>
      </c>
      <c r="E1446" s="5">
        <v>16732.91</v>
      </c>
      <c r="F1446" s="6" t="s">
        <v>4187</v>
      </c>
      <c r="G1446" s="7">
        <v>1.6000000000000001E-3</v>
      </c>
    </row>
    <row r="1447" spans="1:7" ht="18" thickBot="1" x14ac:dyDescent="0.3">
      <c r="A1447" s="3">
        <v>41806</v>
      </c>
      <c r="B1447" s="4">
        <v>16781.009999999998</v>
      </c>
      <c r="C1447" s="5">
        <v>16765.560000000001</v>
      </c>
      <c r="D1447" s="5">
        <v>16802.14</v>
      </c>
      <c r="E1447" s="5">
        <v>16722.86</v>
      </c>
      <c r="F1447" s="6" t="s">
        <v>1722</v>
      </c>
      <c r="G1447" s="7">
        <v>2.9999999999999997E-4</v>
      </c>
    </row>
    <row r="1448" spans="1:7" ht="18" thickBot="1" x14ac:dyDescent="0.3">
      <c r="A1448" s="3">
        <v>41803</v>
      </c>
      <c r="B1448" s="4">
        <v>16775.740000000002</v>
      </c>
      <c r="C1448" s="5">
        <v>16734.64</v>
      </c>
      <c r="D1448" s="5">
        <v>16787.89</v>
      </c>
      <c r="E1448" s="5">
        <v>16718.599999999999</v>
      </c>
      <c r="F1448" s="6" t="s">
        <v>4188</v>
      </c>
      <c r="G1448" s="7">
        <v>2.5000000000000001E-3</v>
      </c>
    </row>
    <row r="1449" spans="1:7" ht="18" thickBot="1" x14ac:dyDescent="0.3">
      <c r="A1449" s="3">
        <v>41802</v>
      </c>
      <c r="B1449" s="8">
        <v>16734.189999999999</v>
      </c>
      <c r="C1449" s="5">
        <v>16840.48</v>
      </c>
      <c r="D1449" s="5">
        <v>16841.57</v>
      </c>
      <c r="E1449" s="5">
        <v>16703.73</v>
      </c>
      <c r="F1449" s="6" t="s">
        <v>4189</v>
      </c>
      <c r="G1449" s="9">
        <v>-6.4999999999999997E-3</v>
      </c>
    </row>
    <row r="1450" spans="1:7" ht="18" thickBot="1" x14ac:dyDescent="0.3">
      <c r="A1450" s="3">
        <v>41801</v>
      </c>
      <c r="B1450" s="8">
        <v>16843.88</v>
      </c>
      <c r="C1450" s="5">
        <v>16943.16</v>
      </c>
      <c r="D1450" s="5">
        <v>16943.16</v>
      </c>
      <c r="E1450" s="5">
        <v>16821.849999999999</v>
      </c>
      <c r="F1450" s="6" t="s">
        <v>4190</v>
      </c>
      <c r="G1450" s="9">
        <v>-6.0000000000000001E-3</v>
      </c>
    </row>
    <row r="1451" spans="1:7" ht="18" thickBot="1" x14ac:dyDescent="0.3">
      <c r="A1451" s="3">
        <v>41800</v>
      </c>
      <c r="B1451" s="4">
        <v>16945.919999999998</v>
      </c>
      <c r="C1451" s="5">
        <v>16940.400000000001</v>
      </c>
      <c r="D1451" s="5">
        <v>16946.34</v>
      </c>
      <c r="E1451" s="5">
        <v>16897.439999999999</v>
      </c>
      <c r="F1451" s="6" t="s">
        <v>4191</v>
      </c>
      <c r="G1451" s="7">
        <v>2.0000000000000001E-4</v>
      </c>
    </row>
    <row r="1452" spans="1:7" ht="18" thickBot="1" x14ac:dyDescent="0.3">
      <c r="A1452" s="3">
        <v>41799</v>
      </c>
      <c r="B1452" s="4">
        <v>16943.099999999999</v>
      </c>
      <c r="C1452" s="5">
        <v>16926.080000000002</v>
      </c>
      <c r="D1452" s="5">
        <v>16970.169999999998</v>
      </c>
      <c r="E1452" s="5">
        <v>16912.919999999998</v>
      </c>
      <c r="F1452" s="6" t="s">
        <v>4192</v>
      </c>
      <c r="G1452" s="7">
        <v>1.1000000000000001E-3</v>
      </c>
    </row>
    <row r="1453" spans="1:7" ht="18" thickBot="1" x14ac:dyDescent="0.3">
      <c r="A1453" s="3">
        <v>41796</v>
      </c>
      <c r="B1453" s="4">
        <v>16924.28</v>
      </c>
      <c r="C1453" s="5">
        <v>16839.64</v>
      </c>
      <c r="D1453" s="5">
        <v>16924.28</v>
      </c>
      <c r="E1453" s="5">
        <v>16839.64</v>
      </c>
      <c r="F1453" s="6" t="s">
        <v>4127</v>
      </c>
      <c r="G1453" s="7">
        <v>5.1999999999999998E-3</v>
      </c>
    </row>
    <row r="1454" spans="1:7" ht="18" thickBot="1" x14ac:dyDescent="0.3">
      <c r="A1454" s="3">
        <v>41795</v>
      </c>
      <c r="B1454" s="4">
        <v>16836.11</v>
      </c>
      <c r="C1454" s="5">
        <v>16739.14</v>
      </c>
      <c r="D1454" s="5">
        <v>16845.810000000001</v>
      </c>
      <c r="E1454" s="5">
        <v>16709.95</v>
      </c>
      <c r="F1454" s="6" t="s">
        <v>3789</v>
      </c>
      <c r="G1454" s="7">
        <v>5.8999999999999999E-3</v>
      </c>
    </row>
    <row r="1455" spans="1:7" ht="18" thickBot="1" x14ac:dyDescent="0.3">
      <c r="A1455" s="3">
        <v>41794</v>
      </c>
      <c r="B1455" s="4">
        <v>16737.53</v>
      </c>
      <c r="C1455" s="5">
        <v>16720</v>
      </c>
      <c r="D1455" s="5">
        <v>16742.91</v>
      </c>
      <c r="E1455" s="5">
        <v>16673.650000000001</v>
      </c>
      <c r="F1455" s="6" t="s">
        <v>4193</v>
      </c>
      <c r="G1455" s="7">
        <v>8.9999999999999998E-4</v>
      </c>
    </row>
    <row r="1456" spans="1:7" ht="18" thickBot="1" x14ac:dyDescent="0.3">
      <c r="A1456" s="3">
        <v>41793</v>
      </c>
      <c r="B1456" s="8">
        <v>16722.34</v>
      </c>
      <c r="C1456" s="5">
        <v>16736.7</v>
      </c>
      <c r="D1456" s="5">
        <v>16736.7</v>
      </c>
      <c r="E1456" s="5">
        <v>16690.009999999998</v>
      </c>
      <c r="F1456" s="6" t="s">
        <v>4194</v>
      </c>
      <c r="G1456" s="9">
        <v>-1.2999999999999999E-3</v>
      </c>
    </row>
    <row r="1457" spans="1:7" ht="18" thickBot="1" x14ac:dyDescent="0.3">
      <c r="A1457" s="3">
        <v>41792</v>
      </c>
      <c r="B1457" s="4">
        <v>16743.63</v>
      </c>
      <c r="C1457" s="5">
        <v>16716.849999999999</v>
      </c>
      <c r="D1457" s="5">
        <v>16756.64</v>
      </c>
      <c r="E1457" s="5">
        <v>16682.07</v>
      </c>
      <c r="F1457" s="6" t="s">
        <v>4195</v>
      </c>
      <c r="G1457" s="7">
        <v>1.6000000000000001E-3</v>
      </c>
    </row>
    <row r="1458" spans="1:7" ht="18" thickBot="1" x14ac:dyDescent="0.3">
      <c r="A1458" s="3">
        <v>41789</v>
      </c>
      <c r="B1458" s="4">
        <v>16717.169999999998</v>
      </c>
      <c r="C1458" s="5">
        <v>16697.330000000002</v>
      </c>
      <c r="D1458" s="5">
        <v>16721.22</v>
      </c>
      <c r="E1458" s="5">
        <v>16648.849999999999</v>
      </c>
      <c r="F1458" s="6" t="s">
        <v>4196</v>
      </c>
      <c r="G1458" s="7">
        <v>1.1000000000000001E-3</v>
      </c>
    </row>
    <row r="1459" spans="1:7" ht="18" thickBot="1" x14ac:dyDescent="0.3">
      <c r="A1459" s="3">
        <v>41788</v>
      </c>
      <c r="B1459" s="4">
        <v>16698.740000000002</v>
      </c>
      <c r="C1459" s="5">
        <v>16637.740000000002</v>
      </c>
      <c r="D1459" s="5">
        <v>16698.740000000002</v>
      </c>
      <c r="E1459" s="5">
        <v>16620.43</v>
      </c>
      <c r="F1459" s="6" t="s">
        <v>4197</v>
      </c>
      <c r="G1459" s="7">
        <v>3.8999999999999998E-3</v>
      </c>
    </row>
    <row r="1460" spans="1:7" ht="18" thickBot="1" x14ac:dyDescent="0.3">
      <c r="A1460" s="3">
        <v>41787</v>
      </c>
      <c r="B1460" s="8">
        <v>16633.18</v>
      </c>
      <c r="C1460" s="5">
        <v>16674.98</v>
      </c>
      <c r="D1460" s="5">
        <v>16674.98</v>
      </c>
      <c r="E1460" s="5">
        <v>16620.22</v>
      </c>
      <c r="F1460" s="6" t="s">
        <v>4198</v>
      </c>
      <c r="G1460" s="9">
        <v>-2.5000000000000001E-3</v>
      </c>
    </row>
    <row r="1461" spans="1:7" ht="18" thickBot="1" x14ac:dyDescent="0.3">
      <c r="A1461" s="3">
        <v>41786</v>
      </c>
      <c r="B1461" s="4">
        <v>16675.5</v>
      </c>
      <c r="C1461" s="5">
        <v>16607.419999999998</v>
      </c>
      <c r="D1461" s="5">
        <v>16688.689999999999</v>
      </c>
      <c r="E1461" s="5">
        <v>16607.419999999998</v>
      </c>
      <c r="F1461" s="6" t="s">
        <v>4199</v>
      </c>
      <c r="G1461" s="7">
        <v>4.1999999999999997E-3</v>
      </c>
    </row>
    <row r="1462" spans="1:7" ht="18" thickBot="1" x14ac:dyDescent="0.3">
      <c r="A1462" s="3">
        <v>41782</v>
      </c>
      <c r="B1462" s="4">
        <v>16606.27</v>
      </c>
      <c r="C1462" s="5">
        <v>16544.490000000002</v>
      </c>
      <c r="D1462" s="5">
        <v>16613.07</v>
      </c>
      <c r="E1462" s="5">
        <v>16544.490000000002</v>
      </c>
      <c r="F1462" s="6" t="s">
        <v>4200</v>
      </c>
      <c r="G1462" s="7">
        <v>3.8E-3</v>
      </c>
    </row>
    <row r="1463" spans="1:7" ht="18" thickBot="1" x14ac:dyDescent="0.3">
      <c r="A1463" s="3">
        <v>41781</v>
      </c>
      <c r="B1463" s="4">
        <v>16543.080000000002</v>
      </c>
      <c r="C1463" s="5">
        <v>16532.740000000002</v>
      </c>
      <c r="D1463" s="5">
        <v>16565.39</v>
      </c>
      <c r="E1463" s="5">
        <v>16489.61</v>
      </c>
      <c r="F1463" s="6" t="s">
        <v>4201</v>
      </c>
      <c r="G1463" s="7">
        <v>5.9999999999999995E-4</v>
      </c>
    </row>
    <row r="1464" spans="1:7" ht="18" thickBot="1" x14ac:dyDescent="0.3">
      <c r="A1464" s="3">
        <v>41780</v>
      </c>
      <c r="B1464" s="4">
        <v>16533.060000000001</v>
      </c>
      <c r="C1464" s="5">
        <v>16376.17</v>
      </c>
      <c r="D1464" s="5">
        <v>16544.599999999999</v>
      </c>
      <c r="E1464" s="5">
        <v>16376.17</v>
      </c>
      <c r="F1464" s="6" t="s">
        <v>4202</v>
      </c>
      <c r="G1464" s="7">
        <v>9.7000000000000003E-3</v>
      </c>
    </row>
    <row r="1465" spans="1:7" ht="18" thickBot="1" x14ac:dyDescent="0.3">
      <c r="A1465" s="3">
        <v>41779</v>
      </c>
      <c r="B1465" s="8">
        <v>16374.31</v>
      </c>
      <c r="C1465" s="5">
        <v>16511.22</v>
      </c>
      <c r="D1465" s="5">
        <v>16511.22</v>
      </c>
      <c r="E1465" s="5">
        <v>16341.3</v>
      </c>
      <c r="F1465" s="6" t="s">
        <v>4203</v>
      </c>
      <c r="G1465" s="9">
        <v>-8.3000000000000001E-3</v>
      </c>
    </row>
    <row r="1466" spans="1:7" ht="18" thickBot="1" x14ac:dyDescent="0.3">
      <c r="A1466" s="3">
        <v>41778</v>
      </c>
      <c r="B1466" s="4">
        <v>16511.86</v>
      </c>
      <c r="C1466" s="5">
        <v>16490.349999999999</v>
      </c>
      <c r="D1466" s="5">
        <v>16526.259999999998</v>
      </c>
      <c r="E1466" s="5">
        <v>16442.12</v>
      </c>
      <c r="F1466" s="6" t="s">
        <v>4204</v>
      </c>
      <c r="G1466" s="7">
        <v>1.1999999999999999E-3</v>
      </c>
    </row>
    <row r="1467" spans="1:7" ht="18" thickBot="1" x14ac:dyDescent="0.3">
      <c r="A1467" s="3">
        <v>41775</v>
      </c>
      <c r="B1467" s="4">
        <v>16491.310000000001</v>
      </c>
      <c r="C1467" s="5">
        <v>16447.32</v>
      </c>
      <c r="D1467" s="5">
        <v>16498.990000000002</v>
      </c>
      <c r="E1467" s="5">
        <v>16414.32</v>
      </c>
      <c r="F1467" s="6" t="s">
        <v>1877</v>
      </c>
      <c r="G1467" s="7">
        <v>2.7000000000000001E-3</v>
      </c>
    </row>
    <row r="1468" spans="1:7" ht="18" thickBot="1" x14ac:dyDescent="0.3">
      <c r="A1468" s="3">
        <v>41774</v>
      </c>
      <c r="B1468" s="8">
        <v>16446.810000000001</v>
      </c>
      <c r="C1468" s="5">
        <v>16613.52</v>
      </c>
      <c r="D1468" s="5">
        <v>16622.900000000001</v>
      </c>
      <c r="E1468" s="5">
        <v>16397.46</v>
      </c>
      <c r="F1468" s="6" t="s">
        <v>4205</v>
      </c>
      <c r="G1468" s="9">
        <v>-1.01E-2</v>
      </c>
    </row>
    <row r="1469" spans="1:7" ht="18" thickBot="1" x14ac:dyDescent="0.3">
      <c r="A1469" s="3">
        <v>41773</v>
      </c>
      <c r="B1469" s="8">
        <v>16613.97</v>
      </c>
      <c r="C1469" s="5">
        <v>16716.080000000002</v>
      </c>
      <c r="D1469" s="5">
        <v>16717.560000000001</v>
      </c>
      <c r="E1469" s="5">
        <v>16595</v>
      </c>
      <c r="F1469" s="6" t="s">
        <v>4206</v>
      </c>
      <c r="G1469" s="9">
        <v>-6.1000000000000004E-3</v>
      </c>
    </row>
    <row r="1470" spans="1:7" ht="18" thickBot="1" x14ac:dyDescent="0.3">
      <c r="A1470" s="3">
        <v>41772</v>
      </c>
      <c r="B1470" s="4">
        <v>16715.439999999999</v>
      </c>
      <c r="C1470" s="5">
        <v>16695.919999999998</v>
      </c>
      <c r="D1470" s="5">
        <v>16735.509999999998</v>
      </c>
      <c r="E1470" s="5">
        <v>16695.919999999998</v>
      </c>
      <c r="F1470" s="6" t="s">
        <v>4207</v>
      </c>
      <c r="G1470" s="7">
        <v>1.1999999999999999E-3</v>
      </c>
    </row>
    <row r="1471" spans="1:7" ht="18" thickBot="1" x14ac:dyDescent="0.3">
      <c r="A1471" s="3">
        <v>41771</v>
      </c>
      <c r="B1471" s="4">
        <v>16695.47</v>
      </c>
      <c r="C1471" s="5">
        <v>16584.82</v>
      </c>
      <c r="D1471" s="5">
        <v>16704.84</v>
      </c>
      <c r="E1471" s="5">
        <v>16584.82</v>
      </c>
      <c r="F1471" s="6" t="s">
        <v>4208</v>
      </c>
      <c r="G1471" s="7">
        <v>6.7999999999999996E-3</v>
      </c>
    </row>
    <row r="1472" spans="1:7" ht="18" thickBot="1" x14ac:dyDescent="0.3">
      <c r="A1472" s="3">
        <v>41768</v>
      </c>
      <c r="B1472" s="4">
        <v>16583.34</v>
      </c>
      <c r="C1472" s="5">
        <v>16551.23</v>
      </c>
      <c r="D1472" s="5">
        <v>16588.77</v>
      </c>
      <c r="E1472" s="5">
        <v>16498.71</v>
      </c>
      <c r="F1472" s="6" t="s">
        <v>4209</v>
      </c>
      <c r="G1472" s="7">
        <v>2E-3</v>
      </c>
    </row>
    <row r="1473" spans="1:7" ht="18" thickBot="1" x14ac:dyDescent="0.3">
      <c r="A1473" s="3">
        <v>41767</v>
      </c>
      <c r="B1473" s="4">
        <v>16550.97</v>
      </c>
      <c r="C1473" s="5">
        <v>16518.16</v>
      </c>
      <c r="D1473" s="5">
        <v>16622.95</v>
      </c>
      <c r="E1473" s="5">
        <v>16502.009999999998</v>
      </c>
      <c r="F1473" s="6" t="s">
        <v>4210</v>
      </c>
      <c r="G1473" s="7">
        <v>2E-3</v>
      </c>
    </row>
    <row r="1474" spans="1:7" ht="18" thickBot="1" x14ac:dyDescent="0.3">
      <c r="A1474" s="3">
        <v>41766</v>
      </c>
      <c r="B1474" s="4">
        <v>16518.54</v>
      </c>
      <c r="C1474" s="5">
        <v>16401.66</v>
      </c>
      <c r="D1474" s="5">
        <v>16522.939999999999</v>
      </c>
      <c r="E1474" s="5">
        <v>16357.35</v>
      </c>
      <c r="F1474" s="6" t="s">
        <v>4211</v>
      </c>
      <c r="G1474" s="7">
        <v>7.1999999999999998E-3</v>
      </c>
    </row>
    <row r="1475" spans="1:7" ht="18" thickBot="1" x14ac:dyDescent="0.3">
      <c r="A1475" s="3">
        <v>41765</v>
      </c>
      <c r="B1475" s="8">
        <v>16401.02</v>
      </c>
      <c r="C1475" s="5">
        <v>16529.849999999999</v>
      </c>
      <c r="D1475" s="5">
        <v>16529.849999999999</v>
      </c>
      <c r="E1475" s="5">
        <v>16399.990000000002</v>
      </c>
      <c r="F1475" s="6" t="s">
        <v>4212</v>
      </c>
      <c r="G1475" s="9">
        <v>-7.7999999999999996E-3</v>
      </c>
    </row>
    <row r="1476" spans="1:7" ht="18" thickBot="1" x14ac:dyDescent="0.3">
      <c r="A1476" s="3">
        <v>41764</v>
      </c>
      <c r="B1476" s="4">
        <v>16530.55</v>
      </c>
      <c r="C1476" s="5">
        <v>16509.75</v>
      </c>
      <c r="D1476" s="5">
        <v>16547.919999999998</v>
      </c>
      <c r="E1476" s="5">
        <v>16377.09</v>
      </c>
      <c r="F1476" s="6" t="s">
        <v>4092</v>
      </c>
      <c r="G1476" s="7">
        <v>1.1000000000000001E-3</v>
      </c>
    </row>
    <row r="1477" spans="1:7" ht="18" thickBot="1" x14ac:dyDescent="0.3">
      <c r="A1477" s="3">
        <v>41761</v>
      </c>
      <c r="B1477" s="8">
        <v>16512.89</v>
      </c>
      <c r="C1477" s="5">
        <v>16562.34</v>
      </c>
      <c r="D1477" s="5">
        <v>16620.060000000001</v>
      </c>
      <c r="E1477" s="5">
        <v>16488.310000000001</v>
      </c>
      <c r="F1477" s="6" t="s">
        <v>4213</v>
      </c>
      <c r="G1477" s="9">
        <v>-2.8E-3</v>
      </c>
    </row>
    <row r="1478" spans="1:7" ht="18" thickBot="1" x14ac:dyDescent="0.3">
      <c r="A1478" s="3">
        <v>41760</v>
      </c>
      <c r="B1478" s="8">
        <v>16558.87</v>
      </c>
      <c r="C1478" s="5">
        <v>16580.259999999998</v>
      </c>
      <c r="D1478" s="5">
        <v>16604.79</v>
      </c>
      <c r="E1478" s="5">
        <v>16525.25</v>
      </c>
      <c r="F1478" s="6" t="s">
        <v>4214</v>
      </c>
      <c r="G1478" s="9">
        <v>-1.2999999999999999E-3</v>
      </c>
    </row>
    <row r="1479" spans="1:7" ht="18" thickBot="1" x14ac:dyDescent="0.3">
      <c r="A1479" s="3">
        <v>41759</v>
      </c>
      <c r="B1479" s="4">
        <v>16580.84</v>
      </c>
      <c r="C1479" s="5">
        <v>16534.86</v>
      </c>
      <c r="D1479" s="5">
        <v>16592.28</v>
      </c>
      <c r="E1479" s="5">
        <v>16510.87</v>
      </c>
      <c r="F1479" s="6" t="s">
        <v>1819</v>
      </c>
      <c r="G1479" s="7">
        <v>2.7000000000000001E-3</v>
      </c>
    </row>
    <row r="1480" spans="1:7" ht="18" thickBot="1" x14ac:dyDescent="0.3">
      <c r="A1480" s="3">
        <v>41758</v>
      </c>
      <c r="B1480" s="4">
        <v>16535.37</v>
      </c>
      <c r="C1480" s="5">
        <v>16451.18</v>
      </c>
      <c r="D1480" s="5">
        <v>16559.39</v>
      </c>
      <c r="E1480" s="5">
        <v>16451.18</v>
      </c>
      <c r="F1480" s="6" t="s">
        <v>4215</v>
      </c>
      <c r="G1480" s="7">
        <v>5.3E-3</v>
      </c>
    </row>
    <row r="1481" spans="1:7" ht="18" thickBot="1" x14ac:dyDescent="0.3">
      <c r="A1481" s="3">
        <v>41757</v>
      </c>
      <c r="B1481" s="4">
        <v>16448.740000000002</v>
      </c>
      <c r="C1481" s="5">
        <v>16363.2</v>
      </c>
      <c r="D1481" s="5">
        <v>16500.37</v>
      </c>
      <c r="E1481" s="5">
        <v>16312.66</v>
      </c>
      <c r="F1481" s="6" t="s">
        <v>1324</v>
      </c>
      <c r="G1481" s="7">
        <v>5.3E-3</v>
      </c>
    </row>
    <row r="1482" spans="1:7" ht="18" thickBot="1" x14ac:dyDescent="0.3">
      <c r="A1482" s="3">
        <v>41754</v>
      </c>
      <c r="B1482" s="8">
        <v>16361.46</v>
      </c>
      <c r="C1482" s="5">
        <v>16503.259999999998</v>
      </c>
      <c r="D1482" s="5">
        <v>16503.259999999998</v>
      </c>
      <c r="E1482" s="5">
        <v>16333.78</v>
      </c>
      <c r="F1482" s="6" t="s">
        <v>4216</v>
      </c>
      <c r="G1482" s="9">
        <v>-8.5000000000000006E-3</v>
      </c>
    </row>
    <row r="1483" spans="1:7" ht="18" thickBot="1" x14ac:dyDescent="0.3">
      <c r="A1483" s="3">
        <v>41753</v>
      </c>
      <c r="B1483" s="8">
        <v>16501.650000000001</v>
      </c>
      <c r="C1483" s="5">
        <v>16503.39</v>
      </c>
      <c r="D1483" s="5">
        <v>16541.259999999998</v>
      </c>
      <c r="E1483" s="5">
        <v>16452.3</v>
      </c>
      <c r="F1483" s="6" t="s">
        <v>4217</v>
      </c>
      <c r="G1483" s="9">
        <v>0</v>
      </c>
    </row>
    <row r="1484" spans="1:7" ht="18" thickBot="1" x14ac:dyDescent="0.3">
      <c r="A1484" s="3">
        <v>41752</v>
      </c>
      <c r="B1484" s="8">
        <v>16501.650000000001</v>
      </c>
      <c r="C1484" s="5">
        <v>16513.73</v>
      </c>
      <c r="D1484" s="5">
        <v>16525.990000000002</v>
      </c>
      <c r="E1484" s="5">
        <v>16477.28</v>
      </c>
      <c r="F1484" s="6" t="s">
        <v>4218</v>
      </c>
      <c r="G1484" s="9">
        <v>-8.0000000000000004E-4</v>
      </c>
    </row>
    <row r="1485" spans="1:7" ht="18" thickBot="1" x14ac:dyDescent="0.3">
      <c r="A1485" s="3">
        <v>41751</v>
      </c>
      <c r="B1485" s="4">
        <v>16514.37</v>
      </c>
      <c r="C1485" s="5">
        <v>16449.38</v>
      </c>
      <c r="D1485" s="5">
        <v>16565.71</v>
      </c>
      <c r="E1485" s="5">
        <v>16449.38</v>
      </c>
      <c r="F1485" s="6" t="s">
        <v>4219</v>
      </c>
      <c r="G1485" s="7">
        <v>4.0000000000000001E-3</v>
      </c>
    </row>
    <row r="1486" spans="1:7" ht="18" thickBot="1" x14ac:dyDescent="0.3">
      <c r="A1486" s="3">
        <v>41750</v>
      </c>
      <c r="B1486" s="4">
        <v>16449.25</v>
      </c>
      <c r="C1486" s="5">
        <v>16408.919999999998</v>
      </c>
      <c r="D1486" s="5">
        <v>16459.78</v>
      </c>
      <c r="E1486" s="5">
        <v>16402.080000000002</v>
      </c>
      <c r="F1486" s="6" t="s">
        <v>4220</v>
      </c>
      <c r="G1486" s="7">
        <v>2.5000000000000001E-3</v>
      </c>
    </row>
    <row r="1487" spans="1:7" ht="18" thickBot="1" x14ac:dyDescent="0.3">
      <c r="A1487" s="3">
        <v>41746</v>
      </c>
      <c r="B1487" s="8">
        <v>16408.54</v>
      </c>
      <c r="C1487" s="5">
        <v>16424.14</v>
      </c>
      <c r="D1487" s="5">
        <v>16460.490000000002</v>
      </c>
      <c r="E1487" s="5">
        <v>16368.14</v>
      </c>
      <c r="F1487" s="6" t="s">
        <v>4221</v>
      </c>
      <c r="G1487" s="9">
        <v>-1E-3</v>
      </c>
    </row>
    <row r="1488" spans="1:7" ht="18" thickBot="1" x14ac:dyDescent="0.3">
      <c r="A1488" s="3">
        <v>41745</v>
      </c>
      <c r="B1488" s="4">
        <v>16424.849999999999</v>
      </c>
      <c r="C1488" s="5">
        <v>16266.23</v>
      </c>
      <c r="D1488" s="5">
        <v>16424.849999999999</v>
      </c>
      <c r="E1488" s="5">
        <v>16266.23</v>
      </c>
      <c r="F1488" s="6" t="s">
        <v>4222</v>
      </c>
      <c r="G1488" s="7">
        <v>0.01</v>
      </c>
    </row>
    <row r="1489" spans="1:7" ht="18" thickBot="1" x14ac:dyDescent="0.3">
      <c r="A1489" s="3">
        <v>41744</v>
      </c>
      <c r="B1489" s="4">
        <v>16262.56</v>
      </c>
      <c r="C1489" s="5">
        <v>16173.49</v>
      </c>
      <c r="D1489" s="5">
        <v>16272.95</v>
      </c>
      <c r="E1489" s="5">
        <v>16063.2</v>
      </c>
      <c r="F1489" s="6" t="s">
        <v>4223</v>
      </c>
      <c r="G1489" s="7">
        <v>5.4999999999999997E-3</v>
      </c>
    </row>
    <row r="1490" spans="1:7" ht="18" thickBot="1" x14ac:dyDescent="0.3">
      <c r="A1490" s="3">
        <v>41743</v>
      </c>
      <c r="B1490" s="4">
        <v>16173.24</v>
      </c>
      <c r="C1490" s="5">
        <v>16028.29</v>
      </c>
      <c r="D1490" s="5">
        <v>16184.76</v>
      </c>
      <c r="E1490" s="5">
        <v>16028.29</v>
      </c>
      <c r="F1490" s="6" t="s">
        <v>4224</v>
      </c>
      <c r="G1490" s="7">
        <v>9.1000000000000004E-3</v>
      </c>
    </row>
    <row r="1491" spans="1:7" ht="18" thickBot="1" x14ac:dyDescent="0.3">
      <c r="A1491" s="3">
        <v>41740</v>
      </c>
      <c r="B1491" s="8">
        <v>16026.75</v>
      </c>
      <c r="C1491" s="5">
        <v>16168.87</v>
      </c>
      <c r="D1491" s="5">
        <v>16168.87</v>
      </c>
      <c r="E1491" s="5">
        <v>16015.32</v>
      </c>
      <c r="F1491" s="6" t="s">
        <v>4225</v>
      </c>
      <c r="G1491" s="9">
        <v>-8.8999999999999999E-3</v>
      </c>
    </row>
    <row r="1492" spans="1:7" ht="18" thickBot="1" x14ac:dyDescent="0.3">
      <c r="A1492" s="3">
        <v>41739</v>
      </c>
      <c r="B1492" s="8">
        <v>16170.22</v>
      </c>
      <c r="C1492" s="5">
        <v>16437.240000000002</v>
      </c>
      <c r="D1492" s="5">
        <v>16456.12</v>
      </c>
      <c r="E1492" s="5">
        <v>16153.34</v>
      </c>
      <c r="F1492" s="6" t="s">
        <v>4226</v>
      </c>
      <c r="G1492" s="9">
        <v>-1.6199999999999999E-2</v>
      </c>
    </row>
    <row r="1493" spans="1:7" ht="18" thickBot="1" x14ac:dyDescent="0.3">
      <c r="A1493" s="3">
        <v>41738</v>
      </c>
      <c r="B1493" s="4">
        <v>16437.18</v>
      </c>
      <c r="C1493" s="5">
        <v>16256.37</v>
      </c>
      <c r="D1493" s="5">
        <v>16438.82</v>
      </c>
      <c r="E1493" s="5">
        <v>16256.37</v>
      </c>
      <c r="F1493" s="6" t="s">
        <v>4227</v>
      </c>
      <c r="G1493" s="7">
        <v>1.11E-2</v>
      </c>
    </row>
    <row r="1494" spans="1:7" ht="18" thickBot="1" x14ac:dyDescent="0.3">
      <c r="A1494" s="3">
        <v>41737</v>
      </c>
      <c r="B1494" s="4">
        <v>16256.14</v>
      </c>
      <c r="C1494" s="5">
        <v>16245.16</v>
      </c>
      <c r="D1494" s="5">
        <v>16296.86</v>
      </c>
      <c r="E1494" s="5">
        <v>16180.28</v>
      </c>
      <c r="F1494" s="6" t="s">
        <v>4228</v>
      </c>
      <c r="G1494" s="7">
        <v>5.9999999999999995E-4</v>
      </c>
    </row>
    <row r="1495" spans="1:7" ht="18" thickBot="1" x14ac:dyDescent="0.3">
      <c r="A1495" s="3">
        <v>41736</v>
      </c>
      <c r="B1495" s="8">
        <v>16245.87</v>
      </c>
      <c r="C1495" s="5">
        <v>16414.150000000001</v>
      </c>
      <c r="D1495" s="5">
        <v>16421.38</v>
      </c>
      <c r="E1495" s="5">
        <v>16244.01</v>
      </c>
      <c r="F1495" s="6" t="s">
        <v>1031</v>
      </c>
      <c r="G1495" s="9">
        <v>-1.0200000000000001E-2</v>
      </c>
    </row>
    <row r="1496" spans="1:7" ht="18" thickBot="1" x14ac:dyDescent="0.3">
      <c r="A1496" s="3">
        <v>41733</v>
      </c>
      <c r="B1496" s="8">
        <v>16412.71</v>
      </c>
      <c r="C1496" s="5">
        <v>16576.02</v>
      </c>
      <c r="D1496" s="5">
        <v>16631.63</v>
      </c>
      <c r="E1496" s="5">
        <v>16392.77</v>
      </c>
      <c r="F1496" s="6" t="s">
        <v>4229</v>
      </c>
      <c r="G1496" s="9">
        <v>-9.5999999999999992E-3</v>
      </c>
    </row>
    <row r="1497" spans="1:7" ht="18" thickBot="1" x14ac:dyDescent="0.3">
      <c r="A1497" s="3">
        <v>41732</v>
      </c>
      <c r="B1497" s="8">
        <v>16572.55</v>
      </c>
      <c r="C1497" s="5">
        <v>16572.36</v>
      </c>
      <c r="D1497" s="5">
        <v>16604.150000000001</v>
      </c>
      <c r="E1497" s="5">
        <v>16527.599999999999</v>
      </c>
      <c r="F1497" s="6" t="s">
        <v>4230</v>
      </c>
      <c r="G1497" s="9">
        <v>0</v>
      </c>
    </row>
    <row r="1498" spans="1:7" ht="18" thickBot="1" x14ac:dyDescent="0.3">
      <c r="A1498" s="3">
        <v>41731</v>
      </c>
      <c r="B1498" s="4">
        <v>16573</v>
      </c>
      <c r="C1498" s="5">
        <v>16532.8</v>
      </c>
      <c r="D1498" s="5">
        <v>16588.189999999999</v>
      </c>
      <c r="E1498" s="5">
        <v>16506.599999999999</v>
      </c>
      <c r="F1498" s="6" t="s">
        <v>4231</v>
      </c>
      <c r="G1498" s="7">
        <v>2.3999999999999998E-3</v>
      </c>
    </row>
    <row r="1499" spans="1:7" ht="18" thickBot="1" x14ac:dyDescent="0.3">
      <c r="A1499" s="3">
        <v>41730</v>
      </c>
      <c r="B1499" s="4">
        <v>16532.61</v>
      </c>
      <c r="C1499" s="5">
        <v>16458.05</v>
      </c>
      <c r="D1499" s="5">
        <v>16565.73</v>
      </c>
      <c r="E1499" s="5">
        <v>16457.599999999999</v>
      </c>
      <c r="F1499" s="6" t="s">
        <v>4232</v>
      </c>
      <c r="G1499" s="7">
        <v>4.5999999999999999E-3</v>
      </c>
    </row>
    <row r="1500" spans="1:7" ht="18" thickBot="1" x14ac:dyDescent="0.3">
      <c r="A1500" s="3">
        <v>41729</v>
      </c>
      <c r="B1500" s="4">
        <v>16457.66</v>
      </c>
      <c r="C1500" s="5">
        <v>16324.22</v>
      </c>
      <c r="D1500" s="5">
        <v>16480.849999999999</v>
      </c>
      <c r="E1500" s="5">
        <v>16324.22</v>
      </c>
      <c r="F1500" s="6" t="s">
        <v>4233</v>
      </c>
      <c r="G1500" s="7">
        <v>8.2000000000000007E-3</v>
      </c>
    </row>
    <row r="1501" spans="1:7" ht="18" thickBot="1" x14ac:dyDescent="0.3">
      <c r="A1501" s="3">
        <v>41726</v>
      </c>
      <c r="B1501" s="4">
        <v>16323.06</v>
      </c>
      <c r="C1501" s="5">
        <v>16267.77</v>
      </c>
      <c r="D1501" s="5">
        <v>16414.86</v>
      </c>
      <c r="E1501" s="5">
        <v>16267.77</v>
      </c>
      <c r="F1501" s="6" t="s">
        <v>4234</v>
      </c>
      <c r="G1501" s="7">
        <v>3.5999999999999999E-3</v>
      </c>
    </row>
    <row r="1502" spans="1:7" ht="18" thickBot="1" x14ac:dyDescent="0.3">
      <c r="A1502" s="3">
        <v>41725</v>
      </c>
      <c r="B1502" s="8">
        <v>16264.23</v>
      </c>
      <c r="C1502" s="5">
        <v>16268.67</v>
      </c>
      <c r="D1502" s="5">
        <v>16300.94</v>
      </c>
      <c r="E1502" s="5">
        <v>16191.79</v>
      </c>
      <c r="F1502" s="6" t="s">
        <v>4235</v>
      </c>
      <c r="G1502" s="9">
        <v>-2.9999999999999997E-4</v>
      </c>
    </row>
    <row r="1503" spans="1:7" ht="18" thickBot="1" x14ac:dyDescent="0.3">
      <c r="A1503" s="3">
        <v>41724</v>
      </c>
      <c r="B1503" s="8">
        <v>16268.99</v>
      </c>
      <c r="C1503" s="5">
        <v>16370.71</v>
      </c>
      <c r="D1503" s="5">
        <v>16466.04</v>
      </c>
      <c r="E1503" s="5">
        <v>16268.99</v>
      </c>
      <c r="F1503" s="6" t="s">
        <v>4236</v>
      </c>
      <c r="G1503" s="9">
        <v>-6.0000000000000001E-3</v>
      </c>
    </row>
    <row r="1504" spans="1:7" ht="18" thickBot="1" x14ac:dyDescent="0.3">
      <c r="A1504" s="3">
        <v>41723</v>
      </c>
      <c r="B1504" s="4">
        <v>16367.88</v>
      </c>
      <c r="C1504" s="5">
        <v>16279.2</v>
      </c>
      <c r="D1504" s="5">
        <v>16407.18</v>
      </c>
      <c r="E1504" s="5">
        <v>16279.2</v>
      </c>
      <c r="F1504" s="6" t="s">
        <v>4237</v>
      </c>
      <c r="G1504" s="7">
        <v>5.5999999999999999E-3</v>
      </c>
    </row>
    <row r="1505" spans="1:7" ht="18" thickBot="1" x14ac:dyDescent="0.3">
      <c r="A1505" s="3">
        <v>41722</v>
      </c>
      <c r="B1505" s="8">
        <v>16276.69</v>
      </c>
      <c r="C1505" s="5">
        <v>16303.28</v>
      </c>
      <c r="D1505" s="5">
        <v>16380.51</v>
      </c>
      <c r="E1505" s="5">
        <v>16215.56</v>
      </c>
      <c r="F1505" s="6" t="s">
        <v>4238</v>
      </c>
      <c r="G1505" s="9">
        <v>-1.6000000000000001E-3</v>
      </c>
    </row>
    <row r="1506" spans="1:7" ht="18" thickBot="1" x14ac:dyDescent="0.3">
      <c r="A1506" s="3">
        <v>41719</v>
      </c>
      <c r="B1506" s="8">
        <v>16302.77</v>
      </c>
      <c r="C1506" s="5">
        <v>16332.69</v>
      </c>
      <c r="D1506" s="5">
        <v>16456.45</v>
      </c>
      <c r="E1506" s="5">
        <v>16290.79</v>
      </c>
      <c r="F1506" s="6" t="s">
        <v>4239</v>
      </c>
      <c r="G1506" s="9">
        <v>-1.6999999999999999E-3</v>
      </c>
    </row>
    <row r="1507" spans="1:7" ht="18" thickBot="1" x14ac:dyDescent="0.3">
      <c r="A1507" s="3">
        <v>41718</v>
      </c>
      <c r="B1507" s="4">
        <v>16331.05</v>
      </c>
      <c r="C1507" s="5">
        <v>16221.98</v>
      </c>
      <c r="D1507" s="5">
        <v>16353.98</v>
      </c>
      <c r="E1507" s="5">
        <v>16160.33</v>
      </c>
      <c r="F1507" s="6" t="s">
        <v>4240</v>
      </c>
      <c r="G1507" s="7">
        <v>6.7000000000000002E-3</v>
      </c>
    </row>
    <row r="1508" spans="1:7" ht="18" thickBot="1" x14ac:dyDescent="0.3">
      <c r="A1508" s="3">
        <v>41717</v>
      </c>
      <c r="B1508" s="8">
        <v>16222.17</v>
      </c>
      <c r="C1508" s="5">
        <v>16335.71</v>
      </c>
      <c r="D1508" s="5">
        <v>16363.32</v>
      </c>
      <c r="E1508" s="5">
        <v>16126.29</v>
      </c>
      <c r="F1508" s="6" t="s">
        <v>4241</v>
      </c>
      <c r="G1508" s="9">
        <v>-7.0000000000000001E-3</v>
      </c>
    </row>
    <row r="1509" spans="1:7" ht="18" thickBot="1" x14ac:dyDescent="0.3">
      <c r="A1509" s="3">
        <v>41716</v>
      </c>
      <c r="B1509" s="4">
        <v>16336.19</v>
      </c>
      <c r="C1509" s="5">
        <v>16245.93</v>
      </c>
      <c r="D1509" s="5">
        <v>16369.94</v>
      </c>
      <c r="E1509" s="5">
        <v>16245.93</v>
      </c>
      <c r="F1509" s="6" t="s">
        <v>4242</v>
      </c>
      <c r="G1509" s="7">
        <v>5.4999999999999997E-3</v>
      </c>
    </row>
    <row r="1510" spans="1:7" ht="18" thickBot="1" x14ac:dyDescent="0.3">
      <c r="A1510" s="3">
        <v>41715</v>
      </c>
      <c r="B1510" s="4">
        <v>16247.22</v>
      </c>
      <c r="C1510" s="5">
        <v>16066.37</v>
      </c>
      <c r="D1510" s="5">
        <v>16270.34</v>
      </c>
      <c r="E1510" s="5">
        <v>16066.37</v>
      </c>
      <c r="F1510" s="6" t="s">
        <v>4243</v>
      </c>
      <c r="G1510" s="7">
        <v>1.1299999999999999E-2</v>
      </c>
    </row>
    <row r="1511" spans="1:7" ht="18" thickBot="1" x14ac:dyDescent="0.3">
      <c r="A1511" s="3">
        <v>41712</v>
      </c>
      <c r="B1511" s="8">
        <v>16065.67</v>
      </c>
      <c r="C1511" s="5">
        <v>16106.32</v>
      </c>
      <c r="D1511" s="5">
        <v>16165.05</v>
      </c>
      <c r="E1511" s="5">
        <v>16046.99</v>
      </c>
      <c r="F1511" s="6" t="s">
        <v>4244</v>
      </c>
      <c r="G1511" s="9">
        <v>-2.7000000000000001E-3</v>
      </c>
    </row>
    <row r="1512" spans="1:7" ht="18" thickBot="1" x14ac:dyDescent="0.3">
      <c r="A1512" s="3">
        <v>41711</v>
      </c>
      <c r="B1512" s="8">
        <v>16108.89</v>
      </c>
      <c r="C1512" s="5">
        <v>16341.55</v>
      </c>
      <c r="D1512" s="5">
        <v>16405.07</v>
      </c>
      <c r="E1512" s="5">
        <v>16084.1</v>
      </c>
      <c r="F1512" s="6" t="s">
        <v>4245</v>
      </c>
      <c r="G1512" s="9">
        <v>-1.41E-2</v>
      </c>
    </row>
    <row r="1513" spans="1:7" ht="18" thickBot="1" x14ac:dyDescent="0.3">
      <c r="A1513" s="3">
        <v>41710</v>
      </c>
      <c r="B1513" s="8">
        <v>16340.08</v>
      </c>
      <c r="C1513" s="5">
        <v>16350.67</v>
      </c>
      <c r="D1513" s="5">
        <v>16364.74</v>
      </c>
      <c r="E1513" s="5">
        <v>16260.03</v>
      </c>
      <c r="F1513" s="6" t="s">
        <v>1722</v>
      </c>
      <c r="G1513" s="9">
        <v>-6.9999999999999999E-4</v>
      </c>
    </row>
    <row r="1514" spans="1:7" ht="18" thickBot="1" x14ac:dyDescent="0.3">
      <c r="A1514" s="3">
        <v>41709</v>
      </c>
      <c r="B1514" s="8">
        <v>16351.25</v>
      </c>
      <c r="C1514" s="5">
        <v>16419.39</v>
      </c>
      <c r="D1514" s="5">
        <v>16460.330000000002</v>
      </c>
      <c r="E1514" s="5">
        <v>16325.17</v>
      </c>
      <c r="F1514" s="6" t="s">
        <v>4246</v>
      </c>
      <c r="G1514" s="9">
        <v>-4.1000000000000003E-3</v>
      </c>
    </row>
    <row r="1515" spans="1:7" ht="18" thickBot="1" x14ac:dyDescent="0.3">
      <c r="A1515" s="3">
        <v>41708</v>
      </c>
      <c r="B1515" s="8">
        <v>16418.68</v>
      </c>
      <c r="C1515" s="5">
        <v>16453.099999999999</v>
      </c>
      <c r="D1515" s="5">
        <v>16453.099999999999</v>
      </c>
      <c r="E1515" s="5">
        <v>16334.2</v>
      </c>
      <c r="F1515" s="6" t="s">
        <v>4247</v>
      </c>
      <c r="G1515" s="9">
        <v>-2.0999999999999999E-3</v>
      </c>
    </row>
    <row r="1516" spans="1:7" ht="18" thickBot="1" x14ac:dyDescent="0.3">
      <c r="A1516" s="3">
        <v>41705</v>
      </c>
      <c r="B1516" s="4">
        <v>16452.72</v>
      </c>
      <c r="C1516" s="5">
        <v>16424.53</v>
      </c>
      <c r="D1516" s="5">
        <v>16505.7</v>
      </c>
      <c r="E1516" s="5">
        <v>16398.86</v>
      </c>
      <c r="F1516" s="6" t="s">
        <v>4248</v>
      </c>
      <c r="G1516" s="7">
        <v>1.9E-3</v>
      </c>
    </row>
    <row r="1517" spans="1:7" ht="18" thickBot="1" x14ac:dyDescent="0.3">
      <c r="A1517" s="3">
        <v>41704</v>
      </c>
      <c r="B1517" s="4">
        <v>16421.89</v>
      </c>
      <c r="C1517" s="5">
        <v>16360.56</v>
      </c>
      <c r="D1517" s="5">
        <v>16450.169999999998</v>
      </c>
      <c r="E1517" s="5">
        <v>16360.56</v>
      </c>
      <c r="F1517" s="6" t="s">
        <v>4249</v>
      </c>
      <c r="G1517" s="7">
        <v>3.8E-3</v>
      </c>
    </row>
    <row r="1518" spans="1:7" ht="18" thickBot="1" x14ac:dyDescent="0.3">
      <c r="A1518" s="3">
        <v>41703</v>
      </c>
      <c r="B1518" s="8">
        <v>16360.18</v>
      </c>
      <c r="C1518" s="5">
        <v>16395.88</v>
      </c>
      <c r="D1518" s="5">
        <v>16406.55</v>
      </c>
      <c r="E1518" s="5">
        <v>16343.96</v>
      </c>
      <c r="F1518" s="6" t="s">
        <v>4250</v>
      </c>
      <c r="G1518" s="9">
        <v>-2.2000000000000001E-3</v>
      </c>
    </row>
    <row r="1519" spans="1:7" ht="18" thickBot="1" x14ac:dyDescent="0.3">
      <c r="A1519" s="3">
        <v>41702</v>
      </c>
      <c r="B1519" s="4">
        <v>16395.88</v>
      </c>
      <c r="C1519" s="5">
        <v>16169.32</v>
      </c>
      <c r="D1519" s="5">
        <v>16419.490000000002</v>
      </c>
      <c r="E1519" s="5">
        <v>16169.32</v>
      </c>
      <c r="F1519" s="6" t="s">
        <v>4251</v>
      </c>
      <c r="G1519" s="7">
        <v>1.41E-2</v>
      </c>
    </row>
    <row r="1520" spans="1:7" ht="18" thickBot="1" x14ac:dyDescent="0.3">
      <c r="A1520" s="3">
        <v>41701</v>
      </c>
      <c r="B1520" s="8">
        <v>16168.03</v>
      </c>
      <c r="C1520" s="5">
        <v>16321.71</v>
      </c>
      <c r="D1520" s="5">
        <v>16321.71</v>
      </c>
      <c r="E1520" s="5">
        <v>16071.25</v>
      </c>
      <c r="F1520" s="6" t="s">
        <v>4252</v>
      </c>
      <c r="G1520" s="9">
        <v>-9.4000000000000004E-3</v>
      </c>
    </row>
    <row r="1521" spans="1:7" ht="18" thickBot="1" x14ac:dyDescent="0.3">
      <c r="A1521" s="3">
        <v>41698</v>
      </c>
      <c r="B1521" s="4">
        <v>16321.71</v>
      </c>
      <c r="C1521" s="5">
        <v>16273.23</v>
      </c>
      <c r="D1521" s="5">
        <v>16398.95</v>
      </c>
      <c r="E1521" s="5">
        <v>16226.09</v>
      </c>
      <c r="F1521" s="6" t="s">
        <v>1893</v>
      </c>
      <c r="G1521" s="7">
        <v>3.0000000000000001E-3</v>
      </c>
    </row>
    <row r="1522" spans="1:7" ht="18" thickBot="1" x14ac:dyDescent="0.3">
      <c r="A1522" s="3">
        <v>41697</v>
      </c>
      <c r="B1522" s="4">
        <v>16272.65</v>
      </c>
      <c r="C1522" s="5">
        <v>16197.7</v>
      </c>
      <c r="D1522" s="5">
        <v>16276.28</v>
      </c>
      <c r="E1522" s="5">
        <v>16159.81</v>
      </c>
      <c r="F1522" s="6" t="s">
        <v>4253</v>
      </c>
      <c r="G1522" s="7">
        <v>4.5999999999999999E-3</v>
      </c>
    </row>
    <row r="1523" spans="1:7" ht="18" thickBot="1" x14ac:dyDescent="0.3">
      <c r="A1523" s="3">
        <v>41696</v>
      </c>
      <c r="B1523" s="4">
        <v>16198.41</v>
      </c>
      <c r="C1523" s="5">
        <v>16180.36</v>
      </c>
      <c r="D1523" s="5">
        <v>16252.35</v>
      </c>
      <c r="E1523" s="5">
        <v>16155.86</v>
      </c>
      <c r="F1523" s="6" t="s">
        <v>4254</v>
      </c>
      <c r="G1523" s="7">
        <v>1.1999999999999999E-3</v>
      </c>
    </row>
    <row r="1524" spans="1:7" ht="18" thickBot="1" x14ac:dyDescent="0.3">
      <c r="A1524" s="3">
        <v>41695</v>
      </c>
      <c r="B1524" s="8">
        <v>16179.66</v>
      </c>
      <c r="C1524" s="5">
        <v>16207.34</v>
      </c>
      <c r="D1524" s="5">
        <v>16254.26</v>
      </c>
      <c r="E1524" s="5">
        <v>16147.25</v>
      </c>
      <c r="F1524" s="6" t="s">
        <v>4255</v>
      </c>
      <c r="G1524" s="9">
        <v>-1.6999999999999999E-3</v>
      </c>
    </row>
    <row r="1525" spans="1:7" ht="18" thickBot="1" x14ac:dyDescent="0.3">
      <c r="A1525" s="3">
        <v>41694</v>
      </c>
      <c r="B1525" s="4">
        <v>16207.14</v>
      </c>
      <c r="C1525" s="5">
        <v>16102.27</v>
      </c>
      <c r="D1525" s="5">
        <v>16300.04</v>
      </c>
      <c r="E1525" s="5">
        <v>16102.27</v>
      </c>
      <c r="F1525" s="6" t="s">
        <v>4256</v>
      </c>
      <c r="G1525" s="7">
        <v>6.4000000000000003E-3</v>
      </c>
    </row>
    <row r="1526" spans="1:7" ht="18" thickBot="1" x14ac:dyDescent="0.3">
      <c r="A1526" s="3">
        <v>41691</v>
      </c>
      <c r="B1526" s="8">
        <v>16103.3</v>
      </c>
      <c r="C1526" s="5">
        <v>16135.92</v>
      </c>
      <c r="D1526" s="5">
        <v>16191.92</v>
      </c>
      <c r="E1526" s="5">
        <v>16093.8</v>
      </c>
      <c r="F1526" s="6" t="s">
        <v>2344</v>
      </c>
      <c r="G1526" s="9">
        <v>-1.9E-3</v>
      </c>
    </row>
    <row r="1527" spans="1:7" ht="18" thickBot="1" x14ac:dyDescent="0.3">
      <c r="A1527" s="3">
        <v>41690</v>
      </c>
      <c r="B1527" s="4">
        <v>16133.23</v>
      </c>
      <c r="C1527" s="5">
        <v>16044.15</v>
      </c>
      <c r="D1527" s="5">
        <v>16161.64</v>
      </c>
      <c r="E1527" s="5">
        <v>16006.59</v>
      </c>
      <c r="F1527" s="6" t="s">
        <v>4257</v>
      </c>
      <c r="G1527" s="7">
        <v>5.7999999999999996E-3</v>
      </c>
    </row>
    <row r="1528" spans="1:7" ht="18" thickBot="1" x14ac:dyDescent="0.3">
      <c r="A1528" s="3">
        <v>41689</v>
      </c>
      <c r="B1528" s="8">
        <v>16040.56</v>
      </c>
      <c r="C1528" s="5">
        <v>16126.23</v>
      </c>
      <c r="D1528" s="5">
        <v>16225.72</v>
      </c>
      <c r="E1528" s="5">
        <v>16031.66</v>
      </c>
      <c r="F1528" s="6" t="s">
        <v>4258</v>
      </c>
      <c r="G1528" s="9">
        <v>-5.5999999999999999E-3</v>
      </c>
    </row>
    <row r="1529" spans="1:7" ht="18" thickBot="1" x14ac:dyDescent="0.3">
      <c r="A1529" s="3">
        <v>41688</v>
      </c>
      <c r="B1529" s="8">
        <v>16130.4</v>
      </c>
      <c r="C1529" s="5">
        <v>16153.97</v>
      </c>
      <c r="D1529" s="5">
        <v>16167.33</v>
      </c>
      <c r="E1529" s="5">
        <v>16107.04</v>
      </c>
      <c r="F1529" s="6" t="s">
        <v>4259</v>
      </c>
      <c r="G1529" s="9">
        <v>-1.5E-3</v>
      </c>
    </row>
    <row r="1530" spans="1:7" ht="18" thickBot="1" x14ac:dyDescent="0.3">
      <c r="A1530" s="3">
        <v>41684</v>
      </c>
      <c r="B1530" s="4">
        <v>16154.39</v>
      </c>
      <c r="C1530" s="5">
        <v>16018.08</v>
      </c>
      <c r="D1530" s="5">
        <v>16175.55</v>
      </c>
      <c r="E1530" s="5">
        <v>15985.39</v>
      </c>
      <c r="F1530" s="6" t="s">
        <v>4260</v>
      </c>
      <c r="G1530" s="7">
        <v>7.9000000000000008E-3</v>
      </c>
    </row>
    <row r="1531" spans="1:7" ht="18" thickBot="1" x14ac:dyDescent="0.3">
      <c r="A1531" s="3">
        <v>41683</v>
      </c>
      <c r="B1531" s="4">
        <v>16027.59</v>
      </c>
      <c r="C1531" s="5">
        <v>15946.99</v>
      </c>
      <c r="D1531" s="5">
        <v>16039.37</v>
      </c>
      <c r="E1531" s="5">
        <v>15863.25</v>
      </c>
      <c r="F1531" s="6" t="s">
        <v>4255</v>
      </c>
      <c r="G1531" s="7">
        <v>4.0000000000000001E-3</v>
      </c>
    </row>
    <row r="1532" spans="1:7" ht="18" thickBot="1" x14ac:dyDescent="0.3">
      <c r="A1532" s="3">
        <v>41682</v>
      </c>
      <c r="B1532" s="8">
        <v>15963.94</v>
      </c>
      <c r="C1532" s="5">
        <v>15993.04</v>
      </c>
      <c r="D1532" s="5">
        <v>16036.56</v>
      </c>
      <c r="E1532" s="5">
        <v>15928.75</v>
      </c>
      <c r="F1532" s="6" t="s">
        <v>4261</v>
      </c>
      <c r="G1532" s="9">
        <v>-1.9E-3</v>
      </c>
    </row>
    <row r="1533" spans="1:7" ht="18" thickBot="1" x14ac:dyDescent="0.3">
      <c r="A1533" s="3">
        <v>41681</v>
      </c>
      <c r="B1533" s="4">
        <v>15994.77</v>
      </c>
      <c r="C1533" s="5">
        <v>15804.17</v>
      </c>
      <c r="D1533" s="5">
        <v>16027.19</v>
      </c>
      <c r="E1533" s="5">
        <v>15803.4</v>
      </c>
      <c r="F1533" s="6" t="s">
        <v>4262</v>
      </c>
      <c r="G1533" s="7">
        <v>1.2200000000000001E-2</v>
      </c>
    </row>
    <row r="1534" spans="1:7" ht="18" thickBot="1" x14ac:dyDescent="0.3">
      <c r="A1534" s="3">
        <v>41680</v>
      </c>
      <c r="B1534" s="4">
        <v>15801.79</v>
      </c>
      <c r="C1534" s="5">
        <v>15793.63</v>
      </c>
      <c r="D1534" s="5">
        <v>15801.79</v>
      </c>
      <c r="E1534" s="5">
        <v>15733.69</v>
      </c>
      <c r="F1534" s="6" t="s">
        <v>4263</v>
      </c>
      <c r="G1534" s="7">
        <v>5.0000000000000001E-4</v>
      </c>
    </row>
    <row r="1535" spans="1:7" ht="18" thickBot="1" x14ac:dyDescent="0.3">
      <c r="A1535" s="3">
        <v>41677</v>
      </c>
      <c r="B1535" s="4">
        <v>15794.08</v>
      </c>
      <c r="C1535" s="5">
        <v>15630.64</v>
      </c>
      <c r="D1535" s="5">
        <v>15798.51</v>
      </c>
      <c r="E1535" s="5">
        <v>15625.53</v>
      </c>
      <c r="F1535" s="6" t="s">
        <v>4264</v>
      </c>
      <c r="G1535" s="7">
        <v>1.06E-2</v>
      </c>
    </row>
    <row r="1536" spans="1:7" ht="18" thickBot="1" x14ac:dyDescent="0.3">
      <c r="A1536" s="3">
        <v>41676</v>
      </c>
      <c r="B1536" s="4">
        <v>15628.53</v>
      </c>
      <c r="C1536" s="5">
        <v>15443.83</v>
      </c>
      <c r="D1536" s="5">
        <v>15632.09</v>
      </c>
      <c r="E1536" s="5">
        <v>15443</v>
      </c>
      <c r="F1536" s="6" t="s">
        <v>4265</v>
      </c>
      <c r="G1536" s="7">
        <v>1.2200000000000001E-2</v>
      </c>
    </row>
    <row r="1537" spans="1:7" ht="18" thickBot="1" x14ac:dyDescent="0.3">
      <c r="A1537" s="3">
        <v>41675</v>
      </c>
      <c r="B1537" s="8">
        <v>15440.23</v>
      </c>
      <c r="C1537" s="5">
        <v>15443</v>
      </c>
      <c r="D1537" s="5">
        <v>15478.21</v>
      </c>
      <c r="E1537" s="5">
        <v>15340.69</v>
      </c>
      <c r="F1537" s="6" t="s">
        <v>4266</v>
      </c>
      <c r="G1537" s="9">
        <v>-2.9999999999999997E-4</v>
      </c>
    </row>
    <row r="1538" spans="1:7" ht="18" thickBot="1" x14ac:dyDescent="0.3">
      <c r="A1538" s="3">
        <v>41674</v>
      </c>
      <c r="B1538" s="4">
        <v>15445.24</v>
      </c>
      <c r="C1538" s="5">
        <v>15372.93</v>
      </c>
      <c r="D1538" s="5">
        <v>15481.85</v>
      </c>
      <c r="E1538" s="5">
        <v>15356.62</v>
      </c>
      <c r="F1538" s="6" t="s">
        <v>4267</v>
      </c>
      <c r="G1538" s="7">
        <v>4.7000000000000002E-3</v>
      </c>
    </row>
    <row r="1539" spans="1:7" ht="18" thickBot="1" x14ac:dyDescent="0.3">
      <c r="A1539" s="3">
        <v>41673</v>
      </c>
      <c r="B1539" s="8">
        <v>15372.8</v>
      </c>
      <c r="C1539" s="5">
        <v>15697.69</v>
      </c>
      <c r="D1539" s="5">
        <v>15708.54</v>
      </c>
      <c r="E1539" s="5">
        <v>15356.17</v>
      </c>
      <c r="F1539" s="6" t="s">
        <v>4268</v>
      </c>
      <c r="G1539" s="9">
        <v>-2.0799999999999999E-2</v>
      </c>
    </row>
    <row r="1540" spans="1:7" ht="18" thickBot="1" x14ac:dyDescent="0.3">
      <c r="A1540" s="3">
        <v>41670</v>
      </c>
      <c r="B1540" s="8">
        <v>15698.85</v>
      </c>
      <c r="C1540" s="5">
        <v>15847.19</v>
      </c>
      <c r="D1540" s="5">
        <v>15847.19</v>
      </c>
      <c r="E1540" s="5">
        <v>15617.55</v>
      </c>
      <c r="F1540" s="6" t="s">
        <v>4269</v>
      </c>
      <c r="G1540" s="9">
        <v>-9.4000000000000004E-3</v>
      </c>
    </row>
    <row r="1541" spans="1:7" ht="18" thickBot="1" x14ac:dyDescent="0.3">
      <c r="A1541" s="3">
        <v>41669</v>
      </c>
      <c r="B1541" s="4">
        <v>15848.61</v>
      </c>
      <c r="C1541" s="5">
        <v>15743.03</v>
      </c>
      <c r="D1541" s="5">
        <v>15907.53</v>
      </c>
      <c r="E1541" s="5">
        <v>15733.27</v>
      </c>
      <c r="F1541" s="6" t="s">
        <v>4270</v>
      </c>
      <c r="G1541" s="7">
        <v>7.0000000000000001E-3</v>
      </c>
    </row>
    <row r="1542" spans="1:7" ht="18" thickBot="1" x14ac:dyDescent="0.3">
      <c r="A1542" s="3">
        <v>41668</v>
      </c>
      <c r="B1542" s="8">
        <v>15738.79</v>
      </c>
      <c r="C1542" s="5">
        <v>15927.08</v>
      </c>
      <c r="D1542" s="5">
        <v>15927.08</v>
      </c>
      <c r="E1542" s="5">
        <v>15708.98</v>
      </c>
      <c r="F1542" s="6" t="s">
        <v>4271</v>
      </c>
      <c r="G1542" s="9">
        <v>-1.1900000000000001E-2</v>
      </c>
    </row>
    <row r="1543" spans="1:7" ht="18" thickBot="1" x14ac:dyDescent="0.3">
      <c r="A1543" s="3">
        <v>41667</v>
      </c>
      <c r="B1543" s="4">
        <v>15928.56</v>
      </c>
      <c r="C1543" s="5">
        <v>15840.84</v>
      </c>
      <c r="D1543" s="5">
        <v>15945.89</v>
      </c>
      <c r="E1543" s="5">
        <v>15840.84</v>
      </c>
      <c r="F1543" s="6" t="s">
        <v>4237</v>
      </c>
      <c r="G1543" s="7">
        <v>5.7000000000000002E-3</v>
      </c>
    </row>
    <row r="1544" spans="1:7" ht="18" thickBot="1" x14ac:dyDescent="0.3">
      <c r="A1544" s="3">
        <v>41666</v>
      </c>
      <c r="B1544" s="8">
        <v>15837.88</v>
      </c>
      <c r="C1544" s="5">
        <v>15879.05</v>
      </c>
      <c r="D1544" s="5">
        <v>15942.77</v>
      </c>
      <c r="E1544" s="5">
        <v>15783.55</v>
      </c>
      <c r="F1544" s="6" t="s">
        <v>796</v>
      </c>
      <c r="G1544" s="9">
        <v>-2.5999999999999999E-3</v>
      </c>
    </row>
    <row r="1545" spans="1:7" ht="18" thickBot="1" x14ac:dyDescent="0.3">
      <c r="A1545" s="3">
        <v>41663</v>
      </c>
      <c r="B1545" s="8">
        <v>15879.11</v>
      </c>
      <c r="C1545" s="5">
        <v>16203.29</v>
      </c>
      <c r="D1545" s="5">
        <v>16203.29</v>
      </c>
      <c r="E1545" s="5">
        <v>15879.11</v>
      </c>
      <c r="F1545" s="6" t="s">
        <v>4272</v>
      </c>
      <c r="G1545" s="9">
        <v>-1.9599999999999999E-2</v>
      </c>
    </row>
    <row r="1546" spans="1:7" ht="18" thickBot="1" x14ac:dyDescent="0.3">
      <c r="A1546" s="3">
        <v>41662</v>
      </c>
      <c r="B1546" s="8">
        <v>16197.35</v>
      </c>
      <c r="C1546" s="5">
        <v>16371.99</v>
      </c>
      <c r="D1546" s="5">
        <v>16372.96</v>
      </c>
      <c r="E1546" s="5">
        <v>16140.58</v>
      </c>
      <c r="F1546" s="6" t="s">
        <v>4273</v>
      </c>
      <c r="G1546" s="9">
        <v>-1.0699999999999999E-2</v>
      </c>
    </row>
    <row r="1547" spans="1:7" ht="18" thickBot="1" x14ac:dyDescent="0.3">
      <c r="A1547" s="3">
        <v>41661</v>
      </c>
      <c r="B1547" s="8">
        <v>16373.34</v>
      </c>
      <c r="C1547" s="5">
        <v>16420.48</v>
      </c>
      <c r="D1547" s="5">
        <v>16453.490000000002</v>
      </c>
      <c r="E1547" s="5">
        <v>16332.98</v>
      </c>
      <c r="F1547" s="6" t="s">
        <v>4274</v>
      </c>
      <c r="G1547" s="9">
        <v>-2.5000000000000001E-3</v>
      </c>
    </row>
    <row r="1548" spans="1:7" ht="18" thickBot="1" x14ac:dyDescent="0.3">
      <c r="A1548" s="3">
        <v>41660</v>
      </c>
      <c r="B1548" s="8">
        <v>16414.439999999999</v>
      </c>
      <c r="C1548" s="5">
        <v>16459.27</v>
      </c>
      <c r="D1548" s="5">
        <v>16520.599999999999</v>
      </c>
      <c r="E1548" s="5">
        <v>16316.25</v>
      </c>
      <c r="F1548" s="6" t="s">
        <v>4275</v>
      </c>
      <c r="G1548" s="9">
        <v>-2.7000000000000001E-3</v>
      </c>
    </row>
    <row r="1549" spans="1:7" ht="18" thickBot="1" x14ac:dyDescent="0.3">
      <c r="A1549" s="3">
        <v>41656</v>
      </c>
      <c r="B1549" s="4">
        <v>16458.560000000001</v>
      </c>
      <c r="C1549" s="5">
        <v>16408.02</v>
      </c>
      <c r="D1549" s="5">
        <v>16495.259999999998</v>
      </c>
      <c r="E1549" s="5">
        <v>16378.8</v>
      </c>
      <c r="F1549" s="6" t="s">
        <v>4276</v>
      </c>
      <c r="G1549" s="7">
        <v>2.5000000000000001E-3</v>
      </c>
    </row>
    <row r="1550" spans="1:7" ht="18" thickBot="1" x14ac:dyDescent="0.3">
      <c r="A1550" s="3">
        <v>41655</v>
      </c>
      <c r="B1550" s="8">
        <v>16417.009999999998</v>
      </c>
      <c r="C1550" s="5">
        <v>16477.7</v>
      </c>
      <c r="D1550" s="5">
        <v>16477.7</v>
      </c>
      <c r="E1550" s="5">
        <v>16375.56</v>
      </c>
      <c r="F1550" s="6" t="s">
        <v>4010</v>
      </c>
      <c r="G1550" s="9">
        <v>-3.8999999999999998E-3</v>
      </c>
    </row>
    <row r="1551" spans="1:7" ht="18" thickBot="1" x14ac:dyDescent="0.3">
      <c r="A1551" s="3">
        <v>41654</v>
      </c>
      <c r="B1551" s="4">
        <v>16481.939999999999</v>
      </c>
      <c r="C1551" s="5">
        <v>16378.03</v>
      </c>
      <c r="D1551" s="5">
        <v>16505.28</v>
      </c>
      <c r="E1551" s="5">
        <v>16376.78</v>
      </c>
      <c r="F1551" s="6" t="s">
        <v>4277</v>
      </c>
      <c r="G1551" s="7">
        <v>6.6E-3</v>
      </c>
    </row>
    <row r="1552" spans="1:7" ht="18" thickBot="1" x14ac:dyDescent="0.3">
      <c r="A1552" s="3">
        <v>41653</v>
      </c>
      <c r="B1552" s="4">
        <v>16373.86</v>
      </c>
      <c r="C1552" s="5">
        <v>16261.99</v>
      </c>
      <c r="D1552" s="5">
        <v>16373.92</v>
      </c>
      <c r="E1552" s="5">
        <v>16260.83</v>
      </c>
      <c r="F1552" s="6" t="s">
        <v>4278</v>
      </c>
      <c r="G1552" s="7">
        <v>7.1000000000000004E-3</v>
      </c>
    </row>
    <row r="1553" spans="1:7" ht="18" thickBot="1" x14ac:dyDescent="0.3">
      <c r="A1553" s="3">
        <v>41652</v>
      </c>
      <c r="B1553" s="8">
        <v>16257.94</v>
      </c>
      <c r="C1553" s="5">
        <v>16434.03</v>
      </c>
      <c r="D1553" s="5">
        <v>16453.13</v>
      </c>
      <c r="E1553" s="5">
        <v>16240.6</v>
      </c>
      <c r="F1553" s="6" t="s">
        <v>4279</v>
      </c>
      <c r="G1553" s="9">
        <v>-1.09E-2</v>
      </c>
    </row>
    <row r="1554" spans="1:7" ht="18" thickBot="1" x14ac:dyDescent="0.3">
      <c r="A1554" s="3">
        <v>41649</v>
      </c>
      <c r="B1554" s="8">
        <v>16437.05</v>
      </c>
      <c r="C1554" s="5">
        <v>16453.62</v>
      </c>
      <c r="D1554" s="5">
        <v>16487.650000000001</v>
      </c>
      <c r="E1554" s="5">
        <v>16379.02</v>
      </c>
      <c r="F1554" s="6" t="s">
        <v>4280</v>
      </c>
      <c r="G1554" s="9">
        <v>-5.0000000000000001E-4</v>
      </c>
    </row>
    <row r="1555" spans="1:7" ht="18" thickBot="1" x14ac:dyDescent="0.3">
      <c r="A1555" s="3">
        <v>41648</v>
      </c>
      <c r="B1555" s="8">
        <v>16444.759999999998</v>
      </c>
      <c r="C1555" s="5">
        <v>16471.41</v>
      </c>
      <c r="D1555" s="5">
        <v>16525.349999999999</v>
      </c>
      <c r="E1555" s="5">
        <v>16378.61</v>
      </c>
      <c r="F1555" s="6" t="s">
        <v>4281</v>
      </c>
      <c r="G1555" s="9">
        <v>-1.1000000000000001E-3</v>
      </c>
    </row>
    <row r="1556" spans="1:7" ht="18" thickBot="1" x14ac:dyDescent="0.3">
      <c r="A1556" s="3">
        <v>41647</v>
      </c>
      <c r="B1556" s="8">
        <v>16462.740000000002</v>
      </c>
      <c r="C1556" s="5">
        <v>16527.66</v>
      </c>
      <c r="D1556" s="5">
        <v>16528.88</v>
      </c>
      <c r="E1556" s="5">
        <v>16416.689999999999</v>
      </c>
      <c r="F1556" s="6" t="s">
        <v>3681</v>
      </c>
      <c r="G1556" s="9">
        <v>-4.1000000000000003E-3</v>
      </c>
    </row>
    <row r="1557" spans="1:7" ht="18" thickBot="1" x14ac:dyDescent="0.3">
      <c r="A1557" s="3">
        <v>41646</v>
      </c>
      <c r="B1557" s="4">
        <v>16530.939999999999</v>
      </c>
      <c r="C1557" s="5">
        <v>16429.02</v>
      </c>
      <c r="D1557" s="5">
        <v>16562.32</v>
      </c>
      <c r="E1557" s="5">
        <v>16429.02</v>
      </c>
      <c r="F1557" s="6" t="s">
        <v>4282</v>
      </c>
      <c r="G1557" s="7">
        <v>6.4000000000000003E-3</v>
      </c>
    </row>
    <row r="1558" spans="1:7" ht="18" thickBot="1" x14ac:dyDescent="0.3">
      <c r="A1558" s="3">
        <v>41645</v>
      </c>
      <c r="B1558" s="8">
        <v>16425.099999999999</v>
      </c>
      <c r="C1558" s="5">
        <v>16474.04</v>
      </c>
      <c r="D1558" s="5">
        <v>16532.990000000002</v>
      </c>
      <c r="E1558" s="5">
        <v>16405.52</v>
      </c>
      <c r="F1558" s="6" t="s">
        <v>4283</v>
      </c>
      <c r="G1558" s="9">
        <v>-2.7000000000000001E-3</v>
      </c>
    </row>
    <row r="1559" spans="1:7" ht="18" thickBot="1" x14ac:dyDescent="0.3">
      <c r="A1559" s="3">
        <v>41642</v>
      </c>
      <c r="B1559" s="4">
        <v>16469.990000000002</v>
      </c>
      <c r="C1559" s="5">
        <v>16456.89</v>
      </c>
      <c r="D1559" s="5">
        <v>16518.740000000002</v>
      </c>
      <c r="E1559" s="5">
        <v>16439.3</v>
      </c>
      <c r="F1559" s="6" t="s">
        <v>4284</v>
      </c>
      <c r="G1559" s="7">
        <v>1.6999999999999999E-3</v>
      </c>
    </row>
    <row r="1560" spans="1:7" ht="18" thickBot="1" x14ac:dyDescent="0.3">
      <c r="A1560" s="3">
        <v>41641</v>
      </c>
      <c r="B1560" s="8">
        <v>16441.349999999999</v>
      </c>
      <c r="C1560" s="5">
        <v>16572.169999999998</v>
      </c>
      <c r="D1560" s="5">
        <v>16573.07</v>
      </c>
      <c r="E1560" s="5">
        <v>16416.490000000002</v>
      </c>
      <c r="F1560" s="6" t="s">
        <v>4285</v>
      </c>
      <c r="G1560" s="9">
        <v>-8.2000000000000007E-3</v>
      </c>
    </row>
    <row r="1561" spans="1:7" ht="18" thickBot="1" x14ac:dyDescent="0.3">
      <c r="A1561" s="3">
        <v>41639</v>
      </c>
      <c r="B1561" s="4">
        <v>16576.66</v>
      </c>
      <c r="C1561" s="5">
        <v>16512.38</v>
      </c>
      <c r="D1561" s="5">
        <v>16588.25</v>
      </c>
      <c r="E1561" s="5">
        <v>16511.48</v>
      </c>
      <c r="F1561" s="6" t="s">
        <v>4286</v>
      </c>
      <c r="G1561" s="7">
        <v>4.4000000000000003E-3</v>
      </c>
    </row>
    <row r="1562" spans="1:7" ht="18" thickBot="1" x14ac:dyDescent="0.3">
      <c r="A1562" s="3">
        <v>41638</v>
      </c>
      <c r="B1562" s="4">
        <v>16504.29</v>
      </c>
      <c r="C1562" s="5">
        <v>16484.509999999998</v>
      </c>
      <c r="D1562" s="5">
        <v>16504.349999999999</v>
      </c>
      <c r="E1562" s="5">
        <v>16476.87</v>
      </c>
      <c r="F1562" s="6" t="s">
        <v>4287</v>
      </c>
      <c r="G1562" s="7">
        <v>1.6000000000000001E-3</v>
      </c>
    </row>
    <row r="1563" spans="1:7" ht="18" thickBot="1" x14ac:dyDescent="0.3">
      <c r="A1563" s="3">
        <v>41635</v>
      </c>
      <c r="B1563" s="8">
        <v>16478.41</v>
      </c>
      <c r="C1563" s="5">
        <v>16486.37</v>
      </c>
      <c r="D1563" s="5">
        <v>16529.009999999998</v>
      </c>
      <c r="E1563" s="5">
        <v>16461.23</v>
      </c>
      <c r="F1563" s="6" t="s">
        <v>4288</v>
      </c>
      <c r="G1563" s="9">
        <v>-1E-4</v>
      </c>
    </row>
    <row r="1564" spans="1:7" ht="18" thickBot="1" x14ac:dyDescent="0.3">
      <c r="A1564" s="3">
        <v>41634</v>
      </c>
      <c r="B1564" s="4">
        <v>16479.88</v>
      </c>
      <c r="C1564" s="5">
        <v>16370.97</v>
      </c>
      <c r="D1564" s="5">
        <v>16483</v>
      </c>
      <c r="E1564" s="5">
        <v>16370.97</v>
      </c>
      <c r="F1564" s="6" t="s">
        <v>4289</v>
      </c>
      <c r="G1564" s="7">
        <v>7.4999999999999997E-3</v>
      </c>
    </row>
    <row r="1565" spans="1:7" ht="18" thickBot="1" x14ac:dyDescent="0.3">
      <c r="A1565" s="3">
        <v>41632</v>
      </c>
      <c r="B1565" s="4">
        <v>16357.55</v>
      </c>
      <c r="C1565" s="5">
        <v>16295.7</v>
      </c>
      <c r="D1565" s="5">
        <v>16360.6</v>
      </c>
      <c r="E1565" s="5">
        <v>16295.7</v>
      </c>
      <c r="F1565" s="6" t="s">
        <v>4290</v>
      </c>
      <c r="G1565" s="7">
        <v>3.8999999999999998E-3</v>
      </c>
    </row>
    <row r="1566" spans="1:7" ht="18" thickBot="1" x14ac:dyDescent="0.3">
      <c r="A1566" s="3">
        <v>41631</v>
      </c>
      <c r="B1566" s="4">
        <v>16294.61</v>
      </c>
      <c r="C1566" s="5">
        <v>16225.25</v>
      </c>
      <c r="D1566" s="5">
        <v>16318.11</v>
      </c>
      <c r="E1566" s="5">
        <v>16225.25</v>
      </c>
      <c r="F1566" s="6" t="s">
        <v>4291</v>
      </c>
      <c r="G1566" s="7">
        <v>4.4999999999999997E-3</v>
      </c>
    </row>
    <row r="1567" spans="1:7" ht="18" thickBot="1" x14ac:dyDescent="0.3">
      <c r="A1567" s="3">
        <v>41628</v>
      </c>
      <c r="B1567" s="4">
        <v>16221.14</v>
      </c>
      <c r="C1567" s="5">
        <v>16178.57</v>
      </c>
      <c r="D1567" s="5">
        <v>16287.84</v>
      </c>
      <c r="E1567" s="5">
        <v>16178.57</v>
      </c>
      <c r="F1567" s="6" t="s">
        <v>4292</v>
      </c>
      <c r="G1567" s="7">
        <v>2.5999999999999999E-3</v>
      </c>
    </row>
    <row r="1568" spans="1:7" ht="18" thickBot="1" x14ac:dyDescent="0.3">
      <c r="A1568" s="3">
        <v>41627</v>
      </c>
      <c r="B1568" s="4">
        <v>16179.08</v>
      </c>
      <c r="C1568" s="5">
        <v>16162.51</v>
      </c>
      <c r="D1568" s="5">
        <v>16194.72</v>
      </c>
      <c r="E1568" s="5">
        <v>16121.54</v>
      </c>
      <c r="F1568" s="6" t="s">
        <v>2719</v>
      </c>
      <c r="G1568" s="7">
        <v>6.9999999999999999E-4</v>
      </c>
    </row>
    <row r="1569" spans="1:7" ht="18" thickBot="1" x14ac:dyDescent="0.3">
      <c r="A1569" s="3">
        <v>41626</v>
      </c>
      <c r="B1569" s="4">
        <v>16167.97</v>
      </c>
      <c r="C1569" s="5">
        <v>15876.57</v>
      </c>
      <c r="D1569" s="5">
        <v>16173.04</v>
      </c>
      <c r="E1569" s="5">
        <v>15808.92</v>
      </c>
      <c r="F1569" s="6" t="s">
        <v>4293</v>
      </c>
      <c r="G1569" s="7">
        <v>1.84E-2</v>
      </c>
    </row>
    <row r="1570" spans="1:7" ht="18" thickBot="1" x14ac:dyDescent="0.3">
      <c r="A1570" s="3">
        <v>41625</v>
      </c>
      <c r="B1570" s="8">
        <v>15875.26</v>
      </c>
      <c r="C1570" s="5">
        <v>15884.06</v>
      </c>
      <c r="D1570" s="5">
        <v>15917.96</v>
      </c>
      <c r="E1570" s="5">
        <v>15836.45</v>
      </c>
      <c r="F1570" s="6" t="s">
        <v>4294</v>
      </c>
      <c r="G1570" s="9">
        <v>-5.9999999999999995E-4</v>
      </c>
    </row>
    <row r="1571" spans="1:7" ht="18" thickBot="1" x14ac:dyDescent="0.3">
      <c r="A1571" s="3">
        <v>41624</v>
      </c>
      <c r="B1571" s="4">
        <v>15884.57</v>
      </c>
      <c r="C1571" s="5">
        <v>15759.6</v>
      </c>
      <c r="D1571" s="5">
        <v>15930.31</v>
      </c>
      <c r="E1571" s="5">
        <v>15759.6</v>
      </c>
      <c r="F1571" s="6" t="s">
        <v>4295</v>
      </c>
      <c r="G1571" s="7">
        <v>8.2000000000000007E-3</v>
      </c>
    </row>
    <row r="1572" spans="1:7" ht="18" thickBot="1" x14ac:dyDescent="0.3">
      <c r="A1572" s="3">
        <v>41621</v>
      </c>
      <c r="B1572" s="4">
        <v>15755.36</v>
      </c>
      <c r="C1572" s="5">
        <v>15745.66</v>
      </c>
      <c r="D1572" s="5">
        <v>15792.8</v>
      </c>
      <c r="E1572" s="5">
        <v>15717.92</v>
      </c>
      <c r="F1572" s="6" t="s">
        <v>4296</v>
      </c>
      <c r="G1572" s="7">
        <v>1E-3</v>
      </c>
    </row>
    <row r="1573" spans="1:7" ht="18" thickBot="1" x14ac:dyDescent="0.3">
      <c r="A1573" s="3">
        <v>41620</v>
      </c>
      <c r="B1573" s="8">
        <v>15739.43</v>
      </c>
      <c r="C1573" s="5">
        <v>15844.82</v>
      </c>
      <c r="D1573" s="5">
        <v>15845.11</v>
      </c>
      <c r="E1573" s="5">
        <v>15703.79</v>
      </c>
      <c r="F1573" s="6" t="s">
        <v>4297</v>
      </c>
      <c r="G1573" s="9">
        <v>-6.6E-3</v>
      </c>
    </row>
    <row r="1574" spans="1:7" ht="18" thickBot="1" x14ac:dyDescent="0.3">
      <c r="A1574" s="3">
        <v>41619</v>
      </c>
      <c r="B1574" s="8">
        <v>15843.53</v>
      </c>
      <c r="C1574" s="5">
        <v>15970.75</v>
      </c>
      <c r="D1574" s="5">
        <v>15997.22</v>
      </c>
      <c r="E1574" s="5">
        <v>15827.7</v>
      </c>
      <c r="F1574" s="6" t="s">
        <v>4298</v>
      </c>
      <c r="G1574" s="9">
        <v>-8.0999999999999996E-3</v>
      </c>
    </row>
    <row r="1575" spans="1:7" ht="18" thickBot="1" x14ac:dyDescent="0.3">
      <c r="A1575" s="3">
        <v>41618</v>
      </c>
      <c r="B1575" s="8">
        <v>15973.13</v>
      </c>
      <c r="C1575" s="5">
        <v>16024.12</v>
      </c>
      <c r="D1575" s="5">
        <v>16029.06</v>
      </c>
      <c r="E1575" s="5">
        <v>15969.53</v>
      </c>
      <c r="F1575" s="6" t="s">
        <v>4118</v>
      </c>
      <c r="G1575" s="9">
        <v>-3.3E-3</v>
      </c>
    </row>
    <row r="1576" spans="1:7" ht="18" thickBot="1" x14ac:dyDescent="0.3">
      <c r="A1576" s="3">
        <v>41617</v>
      </c>
      <c r="B1576" s="4">
        <v>16025.53</v>
      </c>
      <c r="C1576" s="5">
        <v>16019.49</v>
      </c>
      <c r="D1576" s="5">
        <v>16058.4</v>
      </c>
      <c r="E1576" s="5">
        <v>16015.29</v>
      </c>
      <c r="F1576" s="6" t="s">
        <v>4299</v>
      </c>
      <c r="G1576" s="7">
        <v>2.9999999999999997E-4</v>
      </c>
    </row>
    <row r="1577" spans="1:7" ht="18" thickBot="1" x14ac:dyDescent="0.3">
      <c r="A1577" s="3">
        <v>41614</v>
      </c>
      <c r="B1577" s="4">
        <v>16020.2</v>
      </c>
      <c r="C1577" s="5">
        <v>15825.55</v>
      </c>
      <c r="D1577" s="5">
        <v>16022.35</v>
      </c>
      <c r="E1577" s="5">
        <v>15825.55</v>
      </c>
      <c r="F1577" s="6" t="s">
        <v>4300</v>
      </c>
      <c r="G1577" s="7">
        <v>1.26E-2</v>
      </c>
    </row>
    <row r="1578" spans="1:7" ht="18" thickBot="1" x14ac:dyDescent="0.3">
      <c r="A1578" s="3">
        <v>41613</v>
      </c>
      <c r="B1578" s="8">
        <v>15821.51</v>
      </c>
      <c r="C1578" s="5">
        <v>15886.5</v>
      </c>
      <c r="D1578" s="5">
        <v>15896.19</v>
      </c>
      <c r="E1578" s="5">
        <v>15809.37</v>
      </c>
      <c r="F1578" s="6" t="s">
        <v>4301</v>
      </c>
      <c r="G1578" s="9">
        <v>-4.3E-3</v>
      </c>
    </row>
    <row r="1579" spans="1:7" ht="18" thickBot="1" x14ac:dyDescent="0.3">
      <c r="A1579" s="3">
        <v>41612</v>
      </c>
      <c r="B1579" s="8">
        <v>15889.77</v>
      </c>
      <c r="C1579" s="5">
        <v>15910.51</v>
      </c>
      <c r="D1579" s="5">
        <v>15960.36</v>
      </c>
      <c r="E1579" s="5">
        <v>15791.29</v>
      </c>
      <c r="F1579" s="6" t="s">
        <v>4302</v>
      </c>
      <c r="G1579" s="9">
        <v>-1.6000000000000001E-3</v>
      </c>
    </row>
    <row r="1580" spans="1:7" ht="18" thickBot="1" x14ac:dyDescent="0.3">
      <c r="A1580" s="3">
        <v>41611</v>
      </c>
      <c r="B1580" s="8">
        <v>15914.62</v>
      </c>
      <c r="C1580" s="5">
        <v>16004.72</v>
      </c>
      <c r="D1580" s="5">
        <v>16004.72</v>
      </c>
      <c r="E1580" s="5">
        <v>15859.68</v>
      </c>
      <c r="F1580" s="6" t="s">
        <v>4303</v>
      </c>
      <c r="G1580" s="9">
        <v>-5.8999999999999999E-3</v>
      </c>
    </row>
    <row r="1581" spans="1:7" ht="18" thickBot="1" x14ac:dyDescent="0.3">
      <c r="A1581" s="3">
        <v>41610</v>
      </c>
      <c r="B1581" s="8">
        <v>16008.77</v>
      </c>
      <c r="C1581" s="5">
        <v>16087.12</v>
      </c>
      <c r="D1581" s="5">
        <v>16098</v>
      </c>
      <c r="E1581" s="5">
        <v>15986.23</v>
      </c>
      <c r="F1581" s="6" t="s">
        <v>4304</v>
      </c>
      <c r="G1581" s="9">
        <v>-4.7999999999999996E-3</v>
      </c>
    </row>
    <row r="1582" spans="1:7" ht="18" thickBot="1" x14ac:dyDescent="0.3">
      <c r="A1582" s="3">
        <v>41607</v>
      </c>
      <c r="B1582" s="8">
        <v>16086.41</v>
      </c>
      <c r="C1582" s="5">
        <v>16105.16</v>
      </c>
      <c r="D1582" s="5">
        <v>16174.51</v>
      </c>
      <c r="E1582" s="5">
        <v>16074.14</v>
      </c>
      <c r="F1582" s="6" t="s">
        <v>4305</v>
      </c>
      <c r="G1582" s="9">
        <v>-6.9999999999999999E-4</v>
      </c>
    </row>
    <row r="1583" spans="1:7" ht="18" thickBot="1" x14ac:dyDescent="0.3">
      <c r="A1583" s="3">
        <v>41605</v>
      </c>
      <c r="B1583" s="4">
        <v>16097.33</v>
      </c>
      <c r="C1583" s="5">
        <v>16073.37</v>
      </c>
      <c r="D1583" s="5">
        <v>16107.99</v>
      </c>
      <c r="E1583" s="5">
        <v>16057.34</v>
      </c>
      <c r="F1583" s="6" t="s">
        <v>4306</v>
      </c>
      <c r="G1583" s="7">
        <v>1.5E-3</v>
      </c>
    </row>
    <row r="1584" spans="1:7" ht="18" thickBot="1" x14ac:dyDescent="0.3">
      <c r="A1584" s="3">
        <v>41604</v>
      </c>
      <c r="B1584" s="4">
        <v>16072.8</v>
      </c>
      <c r="C1584" s="5">
        <v>16070.93</v>
      </c>
      <c r="D1584" s="5">
        <v>16120.25</v>
      </c>
      <c r="E1584" s="5">
        <v>16070.93</v>
      </c>
      <c r="F1584" s="6" t="s">
        <v>3870</v>
      </c>
      <c r="G1584" s="7">
        <v>0</v>
      </c>
    </row>
    <row r="1585" spans="1:7" ht="18" thickBot="1" x14ac:dyDescent="0.3">
      <c r="A1585" s="3">
        <v>41603</v>
      </c>
      <c r="B1585" s="4">
        <v>16072.54</v>
      </c>
      <c r="C1585" s="5">
        <v>16072.09</v>
      </c>
      <c r="D1585" s="5">
        <v>16109.63</v>
      </c>
      <c r="E1585" s="5">
        <v>16055.46</v>
      </c>
      <c r="F1585" s="6" t="s">
        <v>4307</v>
      </c>
      <c r="G1585" s="7">
        <v>5.0000000000000001E-4</v>
      </c>
    </row>
    <row r="1586" spans="1:7" ht="18" thickBot="1" x14ac:dyDescent="0.3">
      <c r="A1586" s="3">
        <v>41600</v>
      </c>
      <c r="B1586" s="4">
        <v>16064.77</v>
      </c>
      <c r="C1586" s="5">
        <v>16008.71</v>
      </c>
      <c r="D1586" s="5">
        <v>16068.78</v>
      </c>
      <c r="E1586" s="5">
        <v>15976.27</v>
      </c>
      <c r="F1586" s="6" t="s">
        <v>4308</v>
      </c>
      <c r="G1586" s="7">
        <v>3.3999999999999998E-3</v>
      </c>
    </row>
    <row r="1587" spans="1:7" ht="18" thickBot="1" x14ac:dyDescent="0.3">
      <c r="A1587" s="3">
        <v>41599</v>
      </c>
      <c r="B1587" s="4">
        <v>16009.99</v>
      </c>
      <c r="C1587" s="5">
        <v>15908.07</v>
      </c>
      <c r="D1587" s="5">
        <v>16016.04</v>
      </c>
      <c r="E1587" s="5">
        <v>15908.07</v>
      </c>
      <c r="F1587" s="6" t="s">
        <v>4309</v>
      </c>
      <c r="G1587" s="7">
        <v>6.8999999999999999E-3</v>
      </c>
    </row>
    <row r="1588" spans="1:7" ht="18" thickBot="1" x14ac:dyDescent="0.3">
      <c r="A1588" s="3">
        <v>41598</v>
      </c>
      <c r="B1588" s="8">
        <v>15900.82</v>
      </c>
      <c r="C1588" s="5">
        <v>15971.2</v>
      </c>
      <c r="D1588" s="5">
        <v>16016.85</v>
      </c>
      <c r="E1588" s="5">
        <v>15865.37</v>
      </c>
      <c r="F1588" s="6" t="s">
        <v>4310</v>
      </c>
      <c r="G1588" s="9">
        <v>-4.1000000000000003E-3</v>
      </c>
    </row>
    <row r="1589" spans="1:7" ht="18" thickBot="1" x14ac:dyDescent="0.3">
      <c r="A1589" s="3">
        <v>41597</v>
      </c>
      <c r="B1589" s="8">
        <v>15967.03</v>
      </c>
      <c r="C1589" s="5">
        <v>15974.06</v>
      </c>
      <c r="D1589" s="5">
        <v>16025.85</v>
      </c>
      <c r="E1589" s="5">
        <v>15943.78</v>
      </c>
      <c r="F1589" s="6" t="s">
        <v>4311</v>
      </c>
      <c r="G1589" s="9">
        <v>-5.9999999999999995E-4</v>
      </c>
    </row>
    <row r="1590" spans="1:7" ht="18" thickBot="1" x14ac:dyDescent="0.3">
      <c r="A1590" s="3">
        <v>41596</v>
      </c>
      <c r="B1590" s="4">
        <v>15976.02</v>
      </c>
      <c r="C1590" s="5">
        <v>15962.72</v>
      </c>
      <c r="D1590" s="5">
        <v>16030.28</v>
      </c>
      <c r="E1590" s="5">
        <v>15942.17</v>
      </c>
      <c r="F1590" s="6" t="s">
        <v>4312</v>
      </c>
      <c r="G1590" s="7">
        <v>8.9999999999999998E-4</v>
      </c>
    </row>
    <row r="1591" spans="1:7" ht="18" thickBot="1" x14ac:dyDescent="0.3">
      <c r="A1591" s="3">
        <v>41593</v>
      </c>
      <c r="B1591" s="4">
        <v>15961.7</v>
      </c>
      <c r="C1591" s="5">
        <v>15876.16</v>
      </c>
      <c r="D1591" s="5">
        <v>15962.98</v>
      </c>
      <c r="E1591" s="5">
        <v>15875.9</v>
      </c>
      <c r="F1591" s="6" t="s">
        <v>3953</v>
      </c>
      <c r="G1591" s="7">
        <v>5.4000000000000003E-3</v>
      </c>
    </row>
    <row r="1592" spans="1:7" ht="18" thickBot="1" x14ac:dyDescent="0.3">
      <c r="A1592" s="3">
        <v>41592</v>
      </c>
      <c r="B1592" s="4">
        <v>15876.22</v>
      </c>
      <c r="C1592" s="5">
        <v>15806.22</v>
      </c>
      <c r="D1592" s="5">
        <v>15884.99</v>
      </c>
      <c r="E1592" s="5">
        <v>15798.74</v>
      </c>
      <c r="F1592" s="6" t="s">
        <v>4313</v>
      </c>
      <c r="G1592" s="7">
        <v>3.5000000000000001E-3</v>
      </c>
    </row>
    <row r="1593" spans="1:7" ht="18" thickBot="1" x14ac:dyDescent="0.3">
      <c r="A1593" s="3">
        <v>41591</v>
      </c>
      <c r="B1593" s="4">
        <v>15821.63</v>
      </c>
      <c r="C1593" s="5">
        <v>15739.5</v>
      </c>
      <c r="D1593" s="5">
        <v>15822.98</v>
      </c>
      <c r="E1593" s="5">
        <v>15672</v>
      </c>
      <c r="F1593" s="6" t="s">
        <v>4314</v>
      </c>
      <c r="G1593" s="7">
        <v>4.4999999999999997E-3</v>
      </c>
    </row>
    <row r="1594" spans="1:7" ht="18" thickBot="1" x14ac:dyDescent="0.3">
      <c r="A1594" s="3">
        <v>41590</v>
      </c>
      <c r="B1594" s="8">
        <v>15750.67</v>
      </c>
      <c r="C1594" s="5">
        <v>15773.15</v>
      </c>
      <c r="D1594" s="5">
        <v>15793.38</v>
      </c>
      <c r="E1594" s="5">
        <v>15708.29</v>
      </c>
      <c r="F1594" s="6" t="s">
        <v>4315</v>
      </c>
      <c r="G1594" s="9">
        <v>-2.0999999999999999E-3</v>
      </c>
    </row>
    <row r="1595" spans="1:7" ht="18" thickBot="1" x14ac:dyDescent="0.3">
      <c r="A1595" s="3">
        <v>41589</v>
      </c>
      <c r="B1595" s="4">
        <v>15783.1</v>
      </c>
      <c r="C1595" s="5">
        <v>15759.28</v>
      </c>
      <c r="D1595" s="5">
        <v>15791.45</v>
      </c>
      <c r="E1595" s="5">
        <v>15737.22</v>
      </c>
      <c r="F1595" s="6" t="s">
        <v>4316</v>
      </c>
      <c r="G1595" s="7">
        <v>1.4E-3</v>
      </c>
    </row>
    <row r="1596" spans="1:7" ht="18" thickBot="1" x14ac:dyDescent="0.3">
      <c r="A1596" s="3">
        <v>41586</v>
      </c>
      <c r="B1596" s="4">
        <v>15761.78</v>
      </c>
      <c r="C1596" s="5">
        <v>15591.54</v>
      </c>
      <c r="D1596" s="5">
        <v>15764.29</v>
      </c>
      <c r="E1596" s="5">
        <v>15579.35</v>
      </c>
      <c r="F1596" s="6" t="s">
        <v>4317</v>
      </c>
      <c r="G1596" s="7">
        <v>1.0800000000000001E-2</v>
      </c>
    </row>
    <row r="1597" spans="1:7" ht="18" thickBot="1" x14ac:dyDescent="0.3">
      <c r="A1597" s="3">
        <v>41585</v>
      </c>
      <c r="B1597" s="8">
        <v>15593.98</v>
      </c>
      <c r="C1597" s="5">
        <v>15751.31</v>
      </c>
      <c r="D1597" s="5">
        <v>15797.68</v>
      </c>
      <c r="E1597" s="5">
        <v>15586.33</v>
      </c>
      <c r="F1597" s="6" t="s">
        <v>4318</v>
      </c>
      <c r="G1597" s="9">
        <v>-9.7000000000000003E-3</v>
      </c>
    </row>
    <row r="1598" spans="1:7" ht="18" thickBot="1" x14ac:dyDescent="0.3">
      <c r="A1598" s="3">
        <v>41584</v>
      </c>
      <c r="B1598" s="4">
        <v>15746.88</v>
      </c>
      <c r="C1598" s="5">
        <v>15628.72</v>
      </c>
      <c r="D1598" s="5">
        <v>15750.29</v>
      </c>
      <c r="E1598" s="5">
        <v>15628.72</v>
      </c>
      <c r="F1598" s="6" t="s">
        <v>2098</v>
      </c>
      <c r="G1598" s="7">
        <v>8.2000000000000007E-3</v>
      </c>
    </row>
    <row r="1599" spans="1:7" ht="18" thickBot="1" x14ac:dyDescent="0.3">
      <c r="A1599" s="3">
        <v>41583</v>
      </c>
      <c r="B1599" s="8">
        <v>15618.22</v>
      </c>
      <c r="C1599" s="5">
        <v>15631.22</v>
      </c>
      <c r="D1599" s="5">
        <v>15651.89</v>
      </c>
      <c r="E1599" s="5">
        <v>15522.18</v>
      </c>
      <c r="F1599" s="6" t="s">
        <v>4319</v>
      </c>
      <c r="G1599" s="9">
        <v>-1.2999999999999999E-3</v>
      </c>
    </row>
    <row r="1600" spans="1:7" ht="18" thickBot="1" x14ac:dyDescent="0.3">
      <c r="A1600" s="3">
        <v>41582</v>
      </c>
      <c r="B1600" s="4">
        <v>15639.12</v>
      </c>
      <c r="C1600" s="5">
        <v>15621.2</v>
      </c>
      <c r="D1600" s="5">
        <v>15658.9</v>
      </c>
      <c r="E1600" s="5">
        <v>15588.48</v>
      </c>
      <c r="F1600" s="6" t="s">
        <v>4320</v>
      </c>
      <c r="G1600" s="7">
        <v>1.5E-3</v>
      </c>
    </row>
    <row r="1601" spans="1:7" ht="18" thickBot="1" x14ac:dyDescent="0.3">
      <c r="A1601" s="3">
        <v>41579</v>
      </c>
      <c r="B1601" s="4">
        <v>15615.55</v>
      </c>
      <c r="C1601" s="5">
        <v>15558.01</v>
      </c>
      <c r="D1601" s="5">
        <v>15649.4</v>
      </c>
      <c r="E1601" s="5">
        <v>15543.25</v>
      </c>
      <c r="F1601" s="6" t="s">
        <v>4321</v>
      </c>
      <c r="G1601" s="7">
        <v>4.4999999999999997E-3</v>
      </c>
    </row>
    <row r="1602" spans="1:7" ht="18" thickBot="1" x14ac:dyDescent="0.3">
      <c r="A1602" s="3">
        <v>41578</v>
      </c>
      <c r="B1602" s="8">
        <v>15545.75</v>
      </c>
      <c r="C1602" s="5">
        <v>15619.92</v>
      </c>
      <c r="D1602" s="5">
        <v>15651.86</v>
      </c>
      <c r="E1602" s="5">
        <v>15544.69</v>
      </c>
      <c r="F1602" s="6" t="s">
        <v>4075</v>
      </c>
      <c r="G1602" s="9">
        <v>-4.7000000000000002E-3</v>
      </c>
    </row>
    <row r="1603" spans="1:7" ht="18" thickBot="1" x14ac:dyDescent="0.3">
      <c r="A1603" s="3">
        <v>41577</v>
      </c>
      <c r="B1603" s="8">
        <v>15618.76</v>
      </c>
      <c r="C1603" s="5">
        <v>15680.74</v>
      </c>
      <c r="D1603" s="5">
        <v>15721</v>
      </c>
      <c r="E1603" s="5">
        <v>15574.52</v>
      </c>
      <c r="F1603" s="6" t="s">
        <v>4322</v>
      </c>
      <c r="G1603" s="9">
        <v>-3.8999999999999998E-3</v>
      </c>
    </row>
    <row r="1604" spans="1:7" ht="18" thickBot="1" x14ac:dyDescent="0.3">
      <c r="A1604" s="3">
        <v>41576</v>
      </c>
      <c r="B1604" s="4">
        <v>15680.35</v>
      </c>
      <c r="C1604" s="5">
        <v>15572.21</v>
      </c>
      <c r="D1604" s="5">
        <v>15683.08</v>
      </c>
      <c r="E1604" s="5">
        <v>15572.21</v>
      </c>
      <c r="F1604" s="6" t="s">
        <v>4323</v>
      </c>
      <c r="G1604" s="7">
        <v>7.1999999999999998E-3</v>
      </c>
    </row>
    <row r="1605" spans="1:7" ht="18" thickBot="1" x14ac:dyDescent="0.3">
      <c r="A1605" s="3">
        <v>41575</v>
      </c>
      <c r="B1605" s="8">
        <v>15568.93</v>
      </c>
      <c r="C1605" s="5">
        <v>15569.19</v>
      </c>
      <c r="D1605" s="5">
        <v>15599.09</v>
      </c>
      <c r="E1605" s="5">
        <v>15533.48</v>
      </c>
      <c r="F1605" s="6" t="s">
        <v>4252</v>
      </c>
      <c r="G1605" s="9">
        <v>-1E-4</v>
      </c>
    </row>
    <row r="1606" spans="1:7" ht="18" thickBot="1" x14ac:dyDescent="0.3">
      <c r="A1606" s="3">
        <v>41572</v>
      </c>
      <c r="B1606" s="4">
        <v>15570.28</v>
      </c>
      <c r="C1606" s="5">
        <v>15523.72</v>
      </c>
      <c r="D1606" s="5">
        <v>15570.6</v>
      </c>
      <c r="E1606" s="5">
        <v>15512.96</v>
      </c>
      <c r="F1606" s="6" t="s">
        <v>4324</v>
      </c>
      <c r="G1606" s="7">
        <v>3.8999999999999998E-3</v>
      </c>
    </row>
    <row r="1607" spans="1:7" ht="18" thickBot="1" x14ac:dyDescent="0.3">
      <c r="A1607" s="3">
        <v>41571</v>
      </c>
      <c r="B1607" s="4">
        <v>15509.21</v>
      </c>
      <c r="C1607" s="5">
        <v>15414.87</v>
      </c>
      <c r="D1607" s="5">
        <v>15528.63</v>
      </c>
      <c r="E1607" s="5">
        <v>15414.13</v>
      </c>
      <c r="F1607" s="6" t="s">
        <v>4325</v>
      </c>
      <c r="G1607" s="7">
        <v>6.1999999999999998E-3</v>
      </c>
    </row>
    <row r="1608" spans="1:7" ht="18" thickBot="1" x14ac:dyDescent="0.3">
      <c r="A1608" s="3">
        <v>41570</v>
      </c>
      <c r="B1608" s="8">
        <v>15413.33</v>
      </c>
      <c r="C1608" s="5">
        <v>15465.34</v>
      </c>
      <c r="D1608" s="5">
        <v>15465.66</v>
      </c>
      <c r="E1608" s="5">
        <v>15366.19</v>
      </c>
      <c r="F1608" s="6" t="s">
        <v>4216</v>
      </c>
      <c r="G1608" s="9">
        <v>-3.5000000000000001E-3</v>
      </c>
    </row>
    <row r="1609" spans="1:7" ht="18" thickBot="1" x14ac:dyDescent="0.3">
      <c r="A1609" s="3">
        <v>41569</v>
      </c>
      <c r="B1609" s="4">
        <v>15467.66</v>
      </c>
      <c r="C1609" s="5">
        <v>15394.22</v>
      </c>
      <c r="D1609" s="5">
        <v>15518.1</v>
      </c>
      <c r="E1609" s="5">
        <v>15394.22</v>
      </c>
      <c r="F1609" s="6" t="s">
        <v>4326</v>
      </c>
      <c r="G1609" s="7">
        <v>4.8999999999999998E-3</v>
      </c>
    </row>
    <row r="1610" spans="1:7" ht="18" thickBot="1" x14ac:dyDescent="0.3">
      <c r="A1610" s="3">
        <v>41568</v>
      </c>
      <c r="B1610" s="8">
        <v>15392.2</v>
      </c>
      <c r="C1610" s="5">
        <v>15401.32</v>
      </c>
      <c r="D1610" s="5">
        <v>15410.18</v>
      </c>
      <c r="E1610" s="5">
        <v>15362.66</v>
      </c>
      <c r="F1610" s="6" t="s">
        <v>3971</v>
      </c>
      <c r="G1610" s="9">
        <v>-5.0000000000000001E-4</v>
      </c>
    </row>
    <row r="1611" spans="1:7" ht="18" thickBot="1" x14ac:dyDescent="0.3">
      <c r="A1611" s="3">
        <v>41565</v>
      </c>
      <c r="B1611" s="4">
        <v>15399.65</v>
      </c>
      <c r="C1611" s="5">
        <v>15371.71</v>
      </c>
      <c r="D1611" s="5">
        <v>15412.97</v>
      </c>
      <c r="E1611" s="5">
        <v>15321.81</v>
      </c>
      <c r="F1611" s="6" t="s">
        <v>1073</v>
      </c>
      <c r="G1611" s="7">
        <v>1.8E-3</v>
      </c>
    </row>
    <row r="1612" spans="1:7" ht="18" thickBot="1" x14ac:dyDescent="0.3">
      <c r="A1612" s="3">
        <v>41564</v>
      </c>
      <c r="B1612" s="8">
        <v>15371.65</v>
      </c>
      <c r="C1612" s="5">
        <v>15369.46</v>
      </c>
      <c r="D1612" s="5">
        <v>15376.11</v>
      </c>
      <c r="E1612" s="5">
        <v>15229.02</v>
      </c>
      <c r="F1612" s="6" t="s">
        <v>1463</v>
      </c>
      <c r="G1612" s="9">
        <v>-1E-4</v>
      </c>
    </row>
    <row r="1613" spans="1:7" ht="18" thickBot="1" x14ac:dyDescent="0.3">
      <c r="A1613" s="3">
        <v>41563</v>
      </c>
      <c r="B1613" s="4">
        <v>15373.83</v>
      </c>
      <c r="C1613" s="5">
        <v>15170.7</v>
      </c>
      <c r="D1613" s="5">
        <v>15374.15</v>
      </c>
      <c r="E1613" s="5">
        <v>15170.7</v>
      </c>
      <c r="F1613" s="6" t="s">
        <v>4327</v>
      </c>
      <c r="G1613" s="7">
        <v>1.3599999999999999E-2</v>
      </c>
    </row>
    <row r="1614" spans="1:7" ht="18" thickBot="1" x14ac:dyDescent="0.3">
      <c r="A1614" s="3">
        <v>41562</v>
      </c>
      <c r="B1614" s="8">
        <v>15168.01</v>
      </c>
      <c r="C1614" s="5">
        <v>15300.3</v>
      </c>
      <c r="D1614" s="5">
        <v>15301.91</v>
      </c>
      <c r="E1614" s="5">
        <v>15161.33</v>
      </c>
      <c r="F1614" s="6" t="s">
        <v>4328</v>
      </c>
      <c r="G1614" s="9">
        <v>-8.6999999999999994E-3</v>
      </c>
    </row>
    <row r="1615" spans="1:7" ht="18" thickBot="1" x14ac:dyDescent="0.3">
      <c r="A1615" s="3">
        <v>41561</v>
      </c>
      <c r="B1615" s="4">
        <v>15301.26</v>
      </c>
      <c r="C1615" s="5">
        <v>15231.33</v>
      </c>
      <c r="D1615" s="5">
        <v>15309.48</v>
      </c>
      <c r="E1615" s="5">
        <v>15136.38</v>
      </c>
      <c r="F1615" s="6" t="s">
        <v>4329</v>
      </c>
      <c r="G1615" s="7">
        <v>4.1999999999999997E-3</v>
      </c>
    </row>
    <row r="1616" spans="1:7" ht="18" thickBot="1" x14ac:dyDescent="0.3">
      <c r="A1616" s="3">
        <v>41558</v>
      </c>
      <c r="B1616" s="4">
        <v>15237.11</v>
      </c>
      <c r="C1616" s="5">
        <v>15126.52</v>
      </c>
      <c r="D1616" s="5">
        <v>15237.3</v>
      </c>
      <c r="E1616" s="5">
        <v>15100.13</v>
      </c>
      <c r="F1616" s="6" t="s">
        <v>4330</v>
      </c>
      <c r="G1616" s="7">
        <v>7.3000000000000001E-3</v>
      </c>
    </row>
    <row r="1617" spans="1:7" ht="18" thickBot="1" x14ac:dyDescent="0.3">
      <c r="A1617" s="3">
        <v>41557</v>
      </c>
      <c r="B1617" s="4">
        <v>15126.07</v>
      </c>
      <c r="C1617" s="5">
        <v>14806.39</v>
      </c>
      <c r="D1617" s="5">
        <v>15126.07</v>
      </c>
      <c r="E1617" s="5">
        <v>14806.39</v>
      </c>
      <c r="F1617" s="6" t="s">
        <v>4331</v>
      </c>
      <c r="G1617" s="7">
        <v>2.18E-2</v>
      </c>
    </row>
    <row r="1618" spans="1:7" ht="18" thickBot="1" x14ac:dyDescent="0.3">
      <c r="A1618" s="3">
        <v>41556</v>
      </c>
      <c r="B1618" s="4">
        <v>14802.98</v>
      </c>
      <c r="C1618" s="5">
        <v>14778.19</v>
      </c>
      <c r="D1618" s="5">
        <v>14852.5</v>
      </c>
      <c r="E1618" s="5">
        <v>14719.43</v>
      </c>
      <c r="F1618" s="6" t="s">
        <v>4332</v>
      </c>
      <c r="G1618" s="7">
        <v>1.8E-3</v>
      </c>
    </row>
    <row r="1619" spans="1:7" ht="18" thickBot="1" x14ac:dyDescent="0.3">
      <c r="A1619" s="3">
        <v>41555</v>
      </c>
      <c r="B1619" s="8">
        <v>14776.53</v>
      </c>
      <c r="C1619" s="5">
        <v>14938.04</v>
      </c>
      <c r="D1619" s="5">
        <v>14938.04</v>
      </c>
      <c r="E1619" s="5">
        <v>14773.47</v>
      </c>
      <c r="F1619" s="6" t="s">
        <v>4333</v>
      </c>
      <c r="G1619" s="9">
        <v>-1.0699999999999999E-2</v>
      </c>
    </row>
    <row r="1620" spans="1:7" ht="18" thickBot="1" x14ac:dyDescent="0.3">
      <c r="A1620" s="3">
        <v>41554</v>
      </c>
      <c r="B1620" s="8">
        <v>14936.24</v>
      </c>
      <c r="C1620" s="5">
        <v>15069.3</v>
      </c>
      <c r="D1620" s="5">
        <v>15069.3</v>
      </c>
      <c r="E1620" s="5">
        <v>14920.83</v>
      </c>
      <c r="F1620" s="6" t="s">
        <v>4334</v>
      </c>
      <c r="G1620" s="9">
        <v>-8.9999999999999993E-3</v>
      </c>
    </row>
    <row r="1621" spans="1:7" ht="18" thickBot="1" x14ac:dyDescent="0.3">
      <c r="A1621" s="3">
        <v>41551</v>
      </c>
      <c r="B1621" s="4">
        <v>15072.58</v>
      </c>
      <c r="C1621" s="5">
        <v>14994.68</v>
      </c>
      <c r="D1621" s="5">
        <v>15083.99</v>
      </c>
      <c r="E1621" s="5">
        <v>14972.33</v>
      </c>
      <c r="F1621" s="6" t="s">
        <v>4335</v>
      </c>
      <c r="G1621" s="7">
        <v>5.1000000000000004E-3</v>
      </c>
    </row>
    <row r="1622" spans="1:7" ht="18" thickBot="1" x14ac:dyDescent="0.3">
      <c r="A1622" s="3">
        <v>41550</v>
      </c>
      <c r="B1622" s="8">
        <v>14996.48</v>
      </c>
      <c r="C1622" s="5">
        <v>15127.23</v>
      </c>
      <c r="D1622" s="5">
        <v>15127.23</v>
      </c>
      <c r="E1622" s="5">
        <v>14947.03</v>
      </c>
      <c r="F1622" s="6" t="s">
        <v>4336</v>
      </c>
      <c r="G1622" s="9">
        <v>-8.9999999999999993E-3</v>
      </c>
    </row>
    <row r="1623" spans="1:7" ht="18" thickBot="1" x14ac:dyDescent="0.3">
      <c r="A1623" s="3">
        <v>41549</v>
      </c>
      <c r="B1623" s="8">
        <v>15133.14</v>
      </c>
      <c r="C1623" s="5">
        <v>15182.65</v>
      </c>
      <c r="D1623" s="5">
        <v>15182.65</v>
      </c>
      <c r="E1623" s="5">
        <v>15044.71</v>
      </c>
      <c r="F1623" s="6" t="s">
        <v>4337</v>
      </c>
      <c r="G1623" s="9">
        <v>-3.8999999999999998E-3</v>
      </c>
    </row>
    <row r="1624" spans="1:7" ht="18" thickBot="1" x14ac:dyDescent="0.3">
      <c r="A1624" s="3">
        <v>41548</v>
      </c>
      <c r="B1624" s="4">
        <v>15191.7</v>
      </c>
      <c r="C1624" s="5">
        <v>15132.49</v>
      </c>
      <c r="D1624" s="5">
        <v>15208.4</v>
      </c>
      <c r="E1624" s="5">
        <v>15110.34</v>
      </c>
      <c r="F1624" s="6" t="s">
        <v>4338</v>
      </c>
      <c r="G1624" s="7">
        <v>4.1000000000000003E-3</v>
      </c>
    </row>
    <row r="1625" spans="1:7" ht="18" thickBot="1" x14ac:dyDescent="0.3">
      <c r="A1625" s="3">
        <v>41547</v>
      </c>
      <c r="B1625" s="8">
        <v>15129.67</v>
      </c>
      <c r="C1625" s="5">
        <v>15249.82</v>
      </c>
      <c r="D1625" s="5">
        <v>15249.82</v>
      </c>
      <c r="E1625" s="5">
        <v>15086.71</v>
      </c>
      <c r="F1625" s="6" t="s">
        <v>4339</v>
      </c>
      <c r="G1625" s="9">
        <v>-8.3999999999999995E-3</v>
      </c>
    </row>
    <row r="1626" spans="1:7" ht="18" thickBot="1" x14ac:dyDescent="0.3">
      <c r="A1626" s="3">
        <v>41544</v>
      </c>
      <c r="B1626" s="8">
        <v>15258.24</v>
      </c>
      <c r="C1626" s="5">
        <v>15317.45</v>
      </c>
      <c r="D1626" s="5">
        <v>15317.45</v>
      </c>
      <c r="E1626" s="5">
        <v>15211.81</v>
      </c>
      <c r="F1626" s="6" t="s">
        <v>4340</v>
      </c>
      <c r="G1626" s="9">
        <v>-4.5999999999999999E-3</v>
      </c>
    </row>
    <row r="1627" spans="1:7" ht="18" thickBot="1" x14ac:dyDescent="0.3">
      <c r="A1627" s="3">
        <v>41543</v>
      </c>
      <c r="B1627" s="4">
        <v>15328.3</v>
      </c>
      <c r="C1627" s="5">
        <v>15274.42</v>
      </c>
      <c r="D1627" s="5">
        <v>15387.19</v>
      </c>
      <c r="E1627" s="5">
        <v>15274.42</v>
      </c>
      <c r="F1627" s="6" t="s">
        <v>4341</v>
      </c>
      <c r="G1627" s="7">
        <v>3.5999999999999999E-3</v>
      </c>
    </row>
    <row r="1628" spans="1:7" ht="18" thickBot="1" x14ac:dyDescent="0.3">
      <c r="A1628" s="3">
        <v>41542</v>
      </c>
      <c r="B1628" s="8">
        <v>15273.26</v>
      </c>
      <c r="C1628" s="5">
        <v>15339.02</v>
      </c>
      <c r="D1628" s="5">
        <v>15372.48</v>
      </c>
      <c r="E1628" s="5">
        <v>15253.16</v>
      </c>
      <c r="F1628" s="6" t="s">
        <v>4342</v>
      </c>
      <c r="G1628" s="9">
        <v>-4.0000000000000001E-3</v>
      </c>
    </row>
    <row r="1629" spans="1:7" ht="18" thickBot="1" x14ac:dyDescent="0.3">
      <c r="A1629" s="3">
        <v>41541</v>
      </c>
      <c r="B1629" s="8">
        <v>15334.59</v>
      </c>
      <c r="C1629" s="5">
        <v>15402.54</v>
      </c>
      <c r="D1629" s="5">
        <v>15433.75</v>
      </c>
      <c r="E1629" s="5">
        <v>15327.14</v>
      </c>
      <c r="F1629" s="6" t="s">
        <v>4343</v>
      </c>
      <c r="G1629" s="9">
        <v>-4.3E-3</v>
      </c>
    </row>
    <row r="1630" spans="1:7" ht="18" thickBot="1" x14ac:dyDescent="0.3">
      <c r="A1630" s="3">
        <v>41540</v>
      </c>
      <c r="B1630" s="8">
        <v>15401.38</v>
      </c>
      <c r="C1630" s="5">
        <v>15452.31</v>
      </c>
      <c r="D1630" s="5">
        <v>15466.95</v>
      </c>
      <c r="E1630" s="5">
        <v>15368.25</v>
      </c>
      <c r="F1630" s="6" t="s">
        <v>4344</v>
      </c>
      <c r="G1630" s="9">
        <v>-3.2000000000000002E-3</v>
      </c>
    </row>
    <row r="1631" spans="1:7" ht="18" thickBot="1" x14ac:dyDescent="0.3">
      <c r="A1631" s="3">
        <v>41537</v>
      </c>
      <c r="B1631" s="8">
        <v>15451.09</v>
      </c>
      <c r="C1631" s="5">
        <v>15635.09</v>
      </c>
      <c r="D1631" s="5">
        <v>15654.77</v>
      </c>
      <c r="E1631" s="5">
        <v>15448.09</v>
      </c>
      <c r="F1631" s="6" t="s">
        <v>4345</v>
      </c>
      <c r="G1631" s="9">
        <v>-1.1900000000000001E-2</v>
      </c>
    </row>
    <row r="1632" spans="1:7" ht="18" thickBot="1" x14ac:dyDescent="0.3">
      <c r="A1632" s="3">
        <v>41536</v>
      </c>
      <c r="B1632" s="8">
        <v>15636.55</v>
      </c>
      <c r="C1632" s="5">
        <v>15677.86</v>
      </c>
      <c r="D1632" s="5">
        <v>15695.89</v>
      </c>
      <c r="E1632" s="5">
        <v>15625.45</v>
      </c>
      <c r="F1632" s="6" t="s">
        <v>1603</v>
      </c>
      <c r="G1632" s="9">
        <v>-2.5999999999999999E-3</v>
      </c>
    </row>
    <row r="1633" spans="1:7" ht="18" thickBot="1" x14ac:dyDescent="0.3">
      <c r="A1633" s="3">
        <v>41535</v>
      </c>
      <c r="B1633" s="4">
        <v>15676.94</v>
      </c>
      <c r="C1633" s="5">
        <v>15533.03</v>
      </c>
      <c r="D1633" s="5">
        <v>15709.58</v>
      </c>
      <c r="E1633" s="5">
        <v>15470.16</v>
      </c>
      <c r="F1633" s="6" t="s">
        <v>1128</v>
      </c>
      <c r="G1633" s="7">
        <v>9.4999999999999998E-3</v>
      </c>
    </row>
    <row r="1634" spans="1:7" ht="18" thickBot="1" x14ac:dyDescent="0.3">
      <c r="A1634" s="3">
        <v>41534</v>
      </c>
      <c r="B1634" s="4">
        <v>15529.73</v>
      </c>
      <c r="C1634" s="5">
        <v>15503.15</v>
      </c>
      <c r="D1634" s="5">
        <v>15555.07</v>
      </c>
      <c r="E1634" s="5">
        <v>15503.15</v>
      </c>
      <c r="F1634" s="6" t="s">
        <v>4346</v>
      </c>
      <c r="G1634" s="7">
        <v>2.3E-3</v>
      </c>
    </row>
    <row r="1635" spans="1:7" ht="18" thickBot="1" x14ac:dyDescent="0.3">
      <c r="A1635" s="3">
        <v>41533</v>
      </c>
      <c r="B1635" s="4">
        <v>15494.78</v>
      </c>
      <c r="C1635" s="5">
        <v>15381.36</v>
      </c>
      <c r="D1635" s="5">
        <v>15549.87</v>
      </c>
      <c r="E1635" s="5">
        <v>15381.36</v>
      </c>
      <c r="F1635" s="6" t="s">
        <v>4347</v>
      </c>
      <c r="G1635" s="7">
        <v>7.7000000000000002E-3</v>
      </c>
    </row>
    <row r="1636" spans="1:7" ht="18" thickBot="1" x14ac:dyDescent="0.3">
      <c r="A1636" s="3">
        <v>41530</v>
      </c>
      <c r="B1636" s="4">
        <v>15376.06</v>
      </c>
      <c r="C1636" s="5">
        <v>15312.86</v>
      </c>
      <c r="D1636" s="5">
        <v>15380.97</v>
      </c>
      <c r="E1636" s="5">
        <v>15312.86</v>
      </c>
      <c r="F1636" s="6" t="s">
        <v>4348</v>
      </c>
      <c r="G1636" s="7">
        <v>4.8999999999999998E-3</v>
      </c>
    </row>
    <row r="1637" spans="1:7" ht="18" thickBot="1" x14ac:dyDescent="0.3">
      <c r="A1637" s="3">
        <v>41529</v>
      </c>
      <c r="B1637" s="8">
        <v>15300.64</v>
      </c>
      <c r="C1637" s="5">
        <v>15327.14</v>
      </c>
      <c r="D1637" s="5">
        <v>15345.32</v>
      </c>
      <c r="E1637" s="5">
        <v>15283.26</v>
      </c>
      <c r="F1637" s="6" t="s">
        <v>4349</v>
      </c>
      <c r="G1637" s="9">
        <v>-1.6999999999999999E-3</v>
      </c>
    </row>
    <row r="1638" spans="1:7" ht="18" thickBot="1" x14ac:dyDescent="0.3">
      <c r="A1638" s="3">
        <v>41528</v>
      </c>
      <c r="B1638" s="4">
        <v>15326.6</v>
      </c>
      <c r="C1638" s="5">
        <v>15194.13</v>
      </c>
      <c r="D1638" s="5">
        <v>15326.6</v>
      </c>
      <c r="E1638" s="5">
        <v>15194.13</v>
      </c>
      <c r="F1638" s="6" t="s">
        <v>4350</v>
      </c>
      <c r="G1638" s="7">
        <v>8.8999999999999999E-3</v>
      </c>
    </row>
    <row r="1639" spans="1:7" ht="18" thickBot="1" x14ac:dyDescent="0.3">
      <c r="A1639" s="3">
        <v>41527</v>
      </c>
      <c r="B1639" s="4">
        <v>15191.06</v>
      </c>
      <c r="C1639" s="5">
        <v>15067.23</v>
      </c>
      <c r="D1639" s="5">
        <v>15192.13</v>
      </c>
      <c r="E1639" s="5">
        <v>15067.23</v>
      </c>
      <c r="F1639" s="6" t="s">
        <v>4351</v>
      </c>
      <c r="G1639" s="7">
        <v>8.5000000000000006E-3</v>
      </c>
    </row>
    <row r="1640" spans="1:7" ht="18" thickBot="1" x14ac:dyDescent="0.3">
      <c r="A1640" s="3">
        <v>41526</v>
      </c>
      <c r="B1640" s="4">
        <v>15063.12</v>
      </c>
      <c r="C1640" s="5">
        <v>14927.19</v>
      </c>
      <c r="D1640" s="5">
        <v>15088.41</v>
      </c>
      <c r="E1640" s="5">
        <v>14927.19</v>
      </c>
      <c r="F1640" s="6" t="s">
        <v>4352</v>
      </c>
      <c r="G1640" s="7">
        <v>9.4000000000000004E-3</v>
      </c>
    </row>
    <row r="1641" spans="1:7" ht="18" thickBot="1" x14ac:dyDescent="0.3">
      <c r="A1641" s="3">
        <v>41523</v>
      </c>
      <c r="B1641" s="8">
        <v>14922.5</v>
      </c>
      <c r="C1641" s="5">
        <v>14941.55</v>
      </c>
      <c r="D1641" s="5">
        <v>15009.84</v>
      </c>
      <c r="E1641" s="5">
        <v>14789.4</v>
      </c>
      <c r="F1641" s="6" t="s">
        <v>4353</v>
      </c>
      <c r="G1641" s="9">
        <v>-1E-3</v>
      </c>
    </row>
    <row r="1642" spans="1:7" ht="18" thickBot="1" x14ac:dyDescent="0.3">
      <c r="A1642" s="3">
        <v>41522</v>
      </c>
      <c r="B1642" s="4">
        <v>14937.48</v>
      </c>
      <c r="C1642" s="5">
        <v>14929.49</v>
      </c>
      <c r="D1642" s="5">
        <v>14987.47</v>
      </c>
      <c r="E1642" s="5">
        <v>14923.27</v>
      </c>
      <c r="F1642" s="6" t="s">
        <v>4354</v>
      </c>
      <c r="G1642" s="7">
        <v>4.0000000000000002E-4</v>
      </c>
    </row>
    <row r="1643" spans="1:7" ht="18" thickBot="1" x14ac:dyDescent="0.3">
      <c r="A1643" s="3">
        <v>41521</v>
      </c>
      <c r="B1643" s="4">
        <v>14930.87</v>
      </c>
      <c r="C1643" s="5">
        <v>14832.42</v>
      </c>
      <c r="D1643" s="5">
        <v>14956.74</v>
      </c>
      <c r="E1643" s="5">
        <v>14799.09</v>
      </c>
      <c r="F1643" s="6" t="s">
        <v>4355</v>
      </c>
      <c r="G1643" s="7">
        <v>6.4999999999999997E-3</v>
      </c>
    </row>
    <row r="1644" spans="1:7" ht="18" thickBot="1" x14ac:dyDescent="0.3">
      <c r="A1644" s="3">
        <v>41520</v>
      </c>
      <c r="B1644" s="4">
        <v>14833.96</v>
      </c>
      <c r="C1644" s="5">
        <v>14801.55</v>
      </c>
      <c r="D1644" s="5">
        <v>14933.35</v>
      </c>
      <c r="E1644" s="5">
        <v>14777.48</v>
      </c>
      <c r="F1644" s="6" t="s">
        <v>4356</v>
      </c>
      <c r="G1644" s="7">
        <v>1.6000000000000001E-3</v>
      </c>
    </row>
    <row r="1645" spans="1:7" ht="18" thickBot="1" x14ac:dyDescent="0.3">
      <c r="A1645" s="3">
        <v>41516</v>
      </c>
      <c r="B1645" s="8">
        <v>14810.31</v>
      </c>
      <c r="C1645" s="5">
        <v>14844.1</v>
      </c>
      <c r="D1645" s="5">
        <v>14848.24</v>
      </c>
      <c r="E1645" s="5">
        <v>14762.35</v>
      </c>
      <c r="F1645" s="6" t="s">
        <v>4357</v>
      </c>
      <c r="G1645" s="9">
        <v>-2.0999999999999999E-3</v>
      </c>
    </row>
    <row r="1646" spans="1:7" ht="18" thickBot="1" x14ac:dyDescent="0.3">
      <c r="A1646" s="3">
        <v>41515</v>
      </c>
      <c r="B1646" s="4">
        <v>14840.95</v>
      </c>
      <c r="C1646" s="5">
        <v>14817.91</v>
      </c>
      <c r="D1646" s="5">
        <v>14916.01</v>
      </c>
      <c r="E1646" s="5">
        <v>14792.11</v>
      </c>
      <c r="F1646" s="6" t="s">
        <v>3695</v>
      </c>
      <c r="G1646" s="7">
        <v>1.1000000000000001E-3</v>
      </c>
    </row>
    <row r="1647" spans="1:7" ht="18" thickBot="1" x14ac:dyDescent="0.3">
      <c r="A1647" s="3">
        <v>41514</v>
      </c>
      <c r="B1647" s="4">
        <v>14824.51</v>
      </c>
      <c r="C1647" s="5">
        <v>14770.99</v>
      </c>
      <c r="D1647" s="5">
        <v>14867.4</v>
      </c>
      <c r="E1647" s="5">
        <v>14760.41</v>
      </c>
      <c r="F1647" s="6" t="s">
        <v>4358</v>
      </c>
      <c r="G1647" s="7">
        <v>3.3E-3</v>
      </c>
    </row>
    <row r="1648" spans="1:7" ht="18" thickBot="1" x14ac:dyDescent="0.3">
      <c r="A1648" s="3">
        <v>41513</v>
      </c>
      <c r="B1648" s="8">
        <v>14776.13</v>
      </c>
      <c r="C1648" s="5">
        <v>14939.25</v>
      </c>
      <c r="D1648" s="5">
        <v>14939.25</v>
      </c>
      <c r="E1648" s="5">
        <v>14765.42</v>
      </c>
      <c r="F1648" s="6" t="s">
        <v>3406</v>
      </c>
      <c r="G1648" s="9">
        <v>-1.14E-2</v>
      </c>
    </row>
    <row r="1649" spans="1:7" ht="18" thickBot="1" x14ac:dyDescent="0.3">
      <c r="A1649" s="3">
        <v>41512</v>
      </c>
      <c r="B1649" s="8">
        <v>14946.46</v>
      </c>
      <c r="C1649" s="5">
        <v>15014.58</v>
      </c>
      <c r="D1649" s="5">
        <v>15049.98</v>
      </c>
      <c r="E1649" s="5">
        <v>14945.24</v>
      </c>
      <c r="F1649" s="6" t="s">
        <v>4359</v>
      </c>
      <c r="G1649" s="9">
        <v>-4.3E-3</v>
      </c>
    </row>
    <row r="1650" spans="1:7" ht="18" thickBot="1" x14ac:dyDescent="0.3">
      <c r="A1650" s="3">
        <v>41509</v>
      </c>
      <c r="B1650" s="4">
        <v>15010.51</v>
      </c>
      <c r="C1650" s="5">
        <v>14988.78</v>
      </c>
      <c r="D1650" s="5">
        <v>15025.56</v>
      </c>
      <c r="E1650" s="5">
        <v>14931.24</v>
      </c>
      <c r="F1650" s="6" t="s">
        <v>4360</v>
      </c>
      <c r="G1650" s="7">
        <v>3.0999999999999999E-3</v>
      </c>
    </row>
    <row r="1651" spans="1:7" ht="18" thickBot="1" x14ac:dyDescent="0.3">
      <c r="A1651" s="3">
        <v>41508</v>
      </c>
      <c r="B1651" s="4">
        <v>14963.74</v>
      </c>
      <c r="C1651" s="5">
        <v>14908.6</v>
      </c>
      <c r="D1651" s="5">
        <v>14989.12</v>
      </c>
      <c r="E1651" s="5">
        <v>14899</v>
      </c>
      <c r="F1651" s="6" t="s">
        <v>1040</v>
      </c>
      <c r="G1651" s="7">
        <v>4.4000000000000003E-3</v>
      </c>
    </row>
    <row r="1652" spans="1:7" ht="18" thickBot="1" x14ac:dyDescent="0.3">
      <c r="A1652" s="3">
        <v>41507</v>
      </c>
      <c r="B1652" s="8">
        <v>14897.55</v>
      </c>
      <c r="C1652" s="5">
        <v>14993.81</v>
      </c>
      <c r="D1652" s="5">
        <v>15019.7</v>
      </c>
      <c r="E1652" s="5">
        <v>14880.84</v>
      </c>
      <c r="F1652" s="6" t="s">
        <v>4361</v>
      </c>
      <c r="G1652" s="9">
        <v>-7.0000000000000001E-3</v>
      </c>
    </row>
    <row r="1653" spans="1:7" ht="18" thickBot="1" x14ac:dyDescent="0.3">
      <c r="A1653" s="3">
        <v>41506</v>
      </c>
      <c r="B1653" s="8">
        <v>15002.99</v>
      </c>
      <c r="C1653" s="5">
        <v>15011.82</v>
      </c>
      <c r="D1653" s="5">
        <v>15074.92</v>
      </c>
      <c r="E1653" s="5">
        <v>14992.16</v>
      </c>
      <c r="F1653" s="6" t="s">
        <v>4362</v>
      </c>
      <c r="G1653" s="9">
        <v>-5.0000000000000001E-4</v>
      </c>
    </row>
    <row r="1654" spans="1:7" ht="18" thickBot="1" x14ac:dyDescent="0.3">
      <c r="A1654" s="3">
        <v>41505</v>
      </c>
      <c r="B1654" s="8">
        <v>15010.74</v>
      </c>
      <c r="C1654" s="5">
        <v>15076.79</v>
      </c>
      <c r="D1654" s="5">
        <v>15106.39</v>
      </c>
      <c r="E1654" s="5">
        <v>15005.42</v>
      </c>
      <c r="F1654" s="6" t="s">
        <v>4363</v>
      </c>
      <c r="G1654" s="9">
        <v>-4.7000000000000002E-3</v>
      </c>
    </row>
    <row r="1655" spans="1:7" ht="18" thickBot="1" x14ac:dyDescent="0.3">
      <c r="A1655" s="3">
        <v>41502</v>
      </c>
      <c r="B1655" s="8">
        <v>15081.47</v>
      </c>
      <c r="C1655" s="5">
        <v>15112.57</v>
      </c>
      <c r="D1655" s="5">
        <v>15139.77</v>
      </c>
      <c r="E1655" s="5">
        <v>15054.38</v>
      </c>
      <c r="F1655" s="6" t="s">
        <v>4364</v>
      </c>
      <c r="G1655" s="9">
        <v>-2E-3</v>
      </c>
    </row>
    <row r="1656" spans="1:7" ht="18" thickBot="1" x14ac:dyDescent="0.3">
      <c r="A1656" s="3">
        <v>41501</v>
      </c>
      <c r="B1656" s="8">
        <v>15112.19</v>
      </c>
      <c r="C1656" s="5">
        <v>15332.71</v>
      </c>
      <c r="D1656" s="5">
        <v>15332.71</v>
      </c>
      <c r="E1656" s="5">
        <v>15094.03</v>
      </c>
      <c r="F1656" s="6" t="s">
        <v>4365</v>
      </c>
      <c r="G1656" s="9">
        <v>-1.47E-2</v>
      </c>
    </row>
    <row r="1657" spans="1:7" ht="18" thickBot="1" x14ac:dyDescent="0.3">
      <c r="A1657" s="3">
        <v>41500</v>
      </c>
      <c r="B1657" s="8">
        <v>15337.66</v>
      </c>
      <c r="C1657" s="5">
        <v>15447.71</v>
      </c>
      <c r="D1657" s="5">
        <v>15453.08</v>
      </c>
      <c r="E1657" s="5">
        <v>15316.62</v>
      </c>
      <c r="F1657" s="6" t="s">
        <v>4061</v>
      </c>
      <c r="G1657" s="9">
        <v>-7.3000000000000001E-3</v>
      </c>
    </row>
    <row r="1658" spans="1:7" ht="18" thickBot="1" x14ac:dyDescent="0.3">
      <c r="A1658" s="3">
        <v>41499</v>
      </c>
      <c r="B1658" s="4">
        <v>15451.01</v>
      </c>
      <c r="C1658" s="5">
        <v>15420.68</v>
      </c>
      <c r="D1658" s="5">
        <v>15504.14</v>
      </c>
      <c r="E1658" s="5">
        <v>15342.34</v>
      </c>
      <c r="F1658" s="6" t="s">
        <v>4366</v>
      </c>
      <c r="G1658" s="7">
        <v>2E-3</v>
      </c>
    </row>
    <row r="1659" spans="1:7" ht="18" thickBot="1" x14ac:dyDescent="0.3">
      <c r="A1659" s="3">
        <v>41498</v>
      </c>
      <c r="B1659" s="8">
        <v>15419.68</v>
      </c>
      <c r="C1659" s="5">
        <v>15415.22</v>
      </c>
      <c r="D1659" s="5">
        <v>15441.75</v>
      </c>
      <c r="E1659" s="5">
        <v>15359.93</v>
      </c>
      <c r="F1659" s="6" t="s">
        <v>4367</v>
      </c>
      <c r="G1659" s="9">
        <v>-4.0000000000000002E-4</v>
      </c>
    </row>
    <row r="1660" spans="1:7" ht="18" thickBot="1" x14ac:dyDescent="0.3">
      <c r="A1660" s="3">
        <v>41495</v>
      </c>
      <c r="B1660" s="8">
        <v>15425.51</v>
      </c>
      <c r="C1660" s="5">
        <v>15496.63</v>
      </c>
      <c r="D1660" s="5">
        <v>15507.76</v>
      </c>
      <c r="E1660" s="5">
        <v>15346.65</v>
      </c>
      <c r="F1660" s="6" t="s">
        <v>4368</v>
      </c>
      <c r="G1660" s="9">
        <v>-4.7000000000000002E-3</v>
      </c>
    </row>
    <row r="1661" spans="1:7" ht="18" thickBot="1" x14ac:dyDescent="0.3">
      <c r="A1661" s="3">
        <v>41494</v>
      </c>
      <c r="B1661" s="4">
        <v>15498.32</v>
      </c>
      <c r="C1661" s="5">
        <v>15477.27</v>
      </c>
      <c r="D1661" s="5">
        <v>15557.12</v>
      </c>
      <c r="E1661" s="5">
        <v>15418.6</v>
      </c>
      <c r="F1661" s="6" t="s">
        <v>4369</v>
      </c>
      <c r="G1661" s="7">
        <v>1.8E-3</v>
      </c>
    </row>
    <row r="1662" spans="1:7" ht="18" thickBot="1" x14ac:dyDescent="0.3">
      <c r="A1662" s="3">
        <v>41493</v>
      </c>
      <c r="B1662" s="8">
        <v>15470.67</v>
      </c>
      <c r="C1662" s="5">
        <v>15516.21</v>
      </c>
      <c r="D1662" s="5">
        <v>15516.21</v>
      </c>
      <c r="E1662" s="5">
        <v>15421.75</v>
      </c>
      <c r="F1662" s="6" t="s">
        <v>4370</v>
      </c>
      <c r="G1662" s="9">
        <v>-3.0999999999999999E-3</v>
      </c>
    </row>
    <row r="1663" spans="1:7" ht="18" thickBot="1" x14ac:dyDescent="0.3">
      <c r="A1663" s="3">
        <v>41492</v>
      </c>
      <c r="B1663" s="8">
        <v>15518.74</v>
      </c>
      <c r="C1663" s="5">
        <v>15608.44</v>
      </c>
      <c r="D1663" s="5">
        <v>15608.44</v>
      </c>
      <c r="E1663" s="5">
        <v>15473.4</v>
      </c>
      <c r="F1663" s="6" t="s">
        <v>4371</v>
      </c>
      <c r="G1663" s="9">
        <v>-6.0000000000000001E-3</v>
      </c>
    </row>
    <row r="1664" spans="1:7" ht="18" thickBot="1" x14ac:dyDescent="0.3">
      <c r="A1664" s="3">
        <v>41491</v>
      </c>
      <c r="B1664" s="8">
        <v>15612.13</v>
      </c>
      <c r="C1664" s="5">
        <v>15651.98</v>
      </c>
      <c r="D1664" s="5">
        <v>15655.21</v>
      </c>
      <c r="E1664" s="5">
        <v>15584.83</v>
      </c>
      <c r="F1664" s="6" t="s">
        <v>4372</v>
      </c>
      <c r="G1664" s="9">
        <v>-3.0000000000000001E-3</v>
      </c>
    </row>
    <row r="1665" spans="1:7" ht="18" thickBot="1" x14ac:dyDescent="0.3">
      <c r="A1665" s="3">
        <v>41488</v>
      </c>
      <c r="B1665" s="4">
        <v>15658.36</v>
      </c>
      <c r="C1665" s="5">
        <v>15627.56</v>
      </c>
      <c r="D1665" s="5">
        <v>15658.43</v>
      </c>
      <c r="E1665" s="5">
        <v>15558.68</v>
      </c>
      <c r="F1665" s="6" t="s">
        <v>4373</v>
      </c>
      <c r="G1665" s="7">
        <v>1.9E-3</v>
      </c>
    </row>
    <row r="1666" spans="1:7" ht="18" thickBot="1" x14ac:dyDescent="0.3">
      <c r="A1666" s="3">
        <v>41487</v>
      </c>
      <c r="B1666" s="4">
        <v>15628.02</v>
      </c>
      <c r="C1666" s="5">
        <v>15503.85</v>
      </c>
      <c r="D1666" s="5">
        <v>15650.69</v>
      </c>
      <c r="E1666" s="5">
        <v>15503.85</v>
      </c>
      <c r="F1666" s="6" t="s">
        <v>4374</v>
      </c>
      <c r="G1666" s="7">
        <v>8.3000000000000001E-3</v>
      </c>
    </row>
    <row r="1667" spans="1:7" ht="18" thickBot="1" x14ac:dyDescent="0.3">
      <c r="A1667" s="3">
        <v>41486</v>
      </c>
      <c r="B1667" s="8">
        <v>15499.54</v>
      </c>
      <c r="C1667" s="5">
        <v>15528.57</v>
      </c>
      <c r="D1667" s="5">
        <v>15634.32</v>
      </c>
      <c r="E1667" s="5">
        <v>15492.96</v>
      </c>
      <c r="F1667" s="6" t="s">
        <v>2027</v>
      </c>
      <c r="G1667" s="9">
        <v>-1.4E-3</v>
      </c>
    </row>
    <row r="1668" spans="1:7" ht="18" thickBot="1" x14ac:dyDescent="0.3">
      <c r="A1668" s="3">
        <v>41485</v>
      </c>
      <c r="B1668" s="8">
        <v>15520.59</v>
      </c>
      <c r="C1668" s="5">
        <v>15534.49</v>
      </c>
      <c r="D1668" s="5">
        <v>15593.91</v>
      </c>
      <c r="E1668" s="5">
        <v>15479.13</v>
      </c>
      <c r="F1668" s="6" t="s">
        <v>4375</v>
      </c>
      <c r="G1668" s="9">
        <v>-1E-4</v>
      </c>
    </row>
    <row r="1669" spans="1:7" ht="18" thickBot="1" x14ac:dyDescent="0.3">
      <c r="A1669" s="3">
        <v>41484</v>
      </c>
      <c r="B1669" s="8">
        <v>15521.97</v>
      </c>
      <c r="C1669" s="5">
        <v>15557.14</v>
      </c>
      <c r="D1669" s="5">
        <v>15557.14</v>
      </c>
      <c r="E1669" s="5">
        <v>15482.27</v>
      </c>
      <c r="F1669" s="6" t="s">
        <v>4376</v>
      </c>
      <c r="G1669" s="9">
        <v>-2.3999999999999998E-3</v>
      </c>
    </row>
    <row r="1670" spans="1:7" ht="18" thickBot="1" x14ac:dyDescent="0.3">
      <c r="A1670" s="3">
        <v>41481</v>
      </c>
      <c r="B1670" s="4">
        <v>15558.83</v>
      </c>
      <c r="C1670" s="5">
        <v>15547.85</v>
      </c>
      <c r="D1670" s="5">
        <v>15560.97</v>
      </c>
      <c r="E1670" s="5">
        <v>15405.16</v>
      </c>
      <c r="F1670" s="6" t="s">
        <v>4377</v>
      </c>
      <c r="G1670" s="7">
        <v>2.0000000000000001E-4</v>
      </c>
    </row>
    <row r="1671" spans="1:7" ht="18" thickBot="1" x14ac:dyDescent="0.3">
      <c r="A1671" s="3">
        <v>41480</v>
      </c>
      <c r="B1671" s="4">
        <v>15555.61</v>
      </c>
      <c r="C1671" s="5">
        <v>15539.17</v>
      </c>
      <c r="D1671" s="5">
        <v>15560.33</v>
      </c>
      <c r="E1671" s="5">
        <v>15455.59</v>
      </c>
      <c r="F1671" s="6" t="s">
        <v>3681</v>
      </c>
      <c r="G1671" s="7">
        <v>8.9999999999999998E-4</v>
      </c>
    </row>
    <row r="1672" spans="1:7" ht="18" thickBot="1" x14ac:dyDescent="0.3">
      <c r="A1672" s="3">
        <v>41479</v>
      </c>
      <c r="B1672" s="8">
        <v>15542.24</v>
      </c>
      <c r="C1672" s="5">
        <v>15576.69</v>
      </c>
      <c r="D1672" s="5">
        <v>15602.6</v>
      </c>
      <c r="E1672" s="5">
        <v>15496.84</v>
      </c>
      <c r="F1672" s="6" t="s">
        <v>4378</v>
      </c>
      <c r="G1672" s="9">
        <v>-1.6000000000000001E-3</v>
      </c>
    </row>
    <row r="1673" spans="1:7" ht="18" thickBot="1" x14ac:dyDescent="0.3">
      <c r="A1673" s="3">
        <v>41478</v>
      </c>
      <c r="B1673" s="4">
        <v>15567.74</v>
      </c>
      <c r="C1673" s="5">
        <v>15547</v>
      </c>
      <c r="D1673" s="5">
        <v>15604.22</v>
      </c>
      <c r="E1673" s="5">
        <v>15544.06</v>
      </c>
      <c r="F1673" s="6" t="s">
        <v>4379</v>
      </c>
      <c r="G1673" s="7">
        <v>1.4E-3</v>
      </c>
    </row>
    <row r="1674" spans="1:7" ht="18" thickBot="1" x14ac:dyDescent="0.3">
      <c r="A1674" s="3">
        <v>41477</v>
      </c>
      <c r="B1674" s="4">
        <v>15545.55</v>
      </c>
      <c r="C1674" s="5">
        <v>15543.97</v>
      </c>
      <c r="D1674" s="5">
        <v>15576.21</v>
      </c>
      <c r="E1674" s="5">
        <v>15516.2</v>
      </c>
      <c r="F1674" s="6" t="s">
        <v>4380</v>
      </c>
      <c r="G1674" s="7">
        <v>1E-4</v>
      </c>
    </row>
    <row r="1675" spans="1:7" ht="18" thickBot="1" x14ac:dyDescent="0.3">
      <c r="A1675" s="3">
        <v>41474</v>
      </c>
      <c r="B1675" s="8">
        <v>15543.74</v>
      </c>
      <c r="C1675" s="5">
        <v>15524.27</v>
      </c>
      <c r="D1675" s="5">
        <v>15544.55</v>
      </c>
      <c r="E1675" s="5">
        <v>15491.96</v>
      </c>
      <c r="F1675" s="6" t="s">
        <v>4381</v>
      </c>
      <c r="G1675" s="9">
        <v>-2.9999999999999997E-4</v>
      </c>
    </row>
    <row r="1676" spans="1:7" ht="18" thickBot="1" x14ac:dyDescent="0.3">
      <c r="A1676" s="3">
        <v>41473</v>
      </c>
      <c r="B1676" s="4">
        <v>15548.54</v>
      </c>
      <c r="C1676" s="5">
        <v>15465.91</v>
      </c>
      <c r="D1676" s="5">
        <v>15589.4</v>
      </c>
      <c r="E1676" s="5">
        <v>15465.91</v>
      </c>
      <c r="F1676" s="6" t="s">
        <v>4382</v>
      </c>
      <c r="G1676" s="7">
        <v>5.0000000000000001E-3</v>
      </c>
    </row>
    <row r="1677" spans="1:7" ht="18" thickBot="1" x14ac:dyDescent="0.3">
      <c r="A1677" s="3">
        <v>41472</v>
      </c>
      <c r="B1677" s="4">
        <v>15470.52</v>
      </c>
      <c r="C1677" s="5">
        <v>15456.92</v>
      </c>
      <c r="D1677" s="5">
        <v>15502</v>
      </c>
      <c r="E1677" s="5">
        <v>15438.12</v>
      </c>
      <c r="F1677" s="6" t="s">
        <v>4383</v>
      </c>
      <c r="G1677" s="7">
        <v>1.1999999999999999E-3</v>
      </c>
    </row>
    <row r="1678" spans="1:7" ht="18" thickBot="1" x14ac:dyDescent="0.3">
      <c r="A1678" s="3">
        <v>41471</v>
      </c>
      <c r="B1678" s="8">
        <v>15451.85</v>
      </c>
      <c r="C1678" s="5">
        <v>15485.03</v>
      </c>
      <c r="D1678" s="5">
        <v>15498.16</v>
      </c>
      <c r="E1678" s="5">
        <v>15415.71</v>
      </c>
      <c r="F1678" s="6" t="s">
        <v>4384</v>
      </c>
      <c r="G1678" s="9">
        <v>-2.0999999999999999E-3</v>
      </c>
    </row>
    <row r="1679" spans="1:7" ht="18" thickBot="1" x14ac:dyDescent="0.3">
      <c r="A1679" s="3">
        <v>41470</v>
      </c>
      <c r="B1679" s="4">
        <v>15484.26</v>
      </c>
      <c r="C1679" s="5">
        <v>15459.69</v>
      </c>
      <c r="D1679" s="5">
        <v>15509.48</v>
      </c>
      <c r="E1679" s="5">
        <v>15455.77</v>
      </c>
      <c r="F1679" s="6" t="s">
        <v>4385</v>
      </c>
      <c r="G1679" s="7">
        <v>1.2999999999999999E-3</v>
      </c>
    </row>
    <row r="1680" spans="1:7" ht="18" thickBot="1" x14ac:dyDescent="0.3">
      <c r="A1680" s="3">
        <v>41467</v>
      </c>
      <c r="B1680" s="4">
        <v>15464.3</v>
      </c>
      <c r="C1680" s="5">
        <v>15460.69</v>
      </c>
      <c r="D1680" s="5">
        <v>15498.39</v>
      </c>
      <c r="E1680" s="5">
        <v>15410.27</v>
      </c>
      <c r="F1680" s="6" t="s">
        <v>4386</v>
      </c>
      <c r="G1680" s="7">
        <v>2.0000000000000001E-4</v>
      </c>
    </row>
    <row r="1681" spans="1:7" ht="18" thickBot="1" x14ac:dyDescent="0.3">
      <c r="A1681" s="3">
        <v>41466</v>
      </c>
      <c r="B1681" s="4">
        <v>15460.92</v>
      </c>
      <c r="C1681" s="5">
        <v>15298</v>
      </c>
      <c r="D1681" s="5">
        <v>15483.55</v>
      </c>
      <c r="E1681" s="5">
        <v>15298</v>
      </c>
      <c r="F1681" s="6" t="s">
        <v>4387</v>
      </c>
      <c r="G1681" s="7">
        <v>1.11E-2</v>
      </c>
    </row>
    <row r="1682" spans="1:7" ht="18" thickBot="1" x14ac:dyDescent="0.3">
      <c r="A1682" s="3">
        <v>41465</v>
      </c>
      <c r="B1682" s="8">
        <v>15291.66</v>
      </c>
      <c r="C1682" s="5">
        <v>15298.03</v>
      </c>
      <c r="D1682" s="5">
        <v>15348.95</v>
      </c>
      <c r="E1682" s="5">
        <v>15258.89</v>
      </c>
      <c r="F1682" s="6" t="s">
        <v>3807</v>
      </c>
      <c r="G1682" s="9">
        <v>-5.9999999999999995E-4</v>
      </c>
    </row>
    <row r="1683" spans="1:7" ht="18" thickBot="1" x14ac:dyDescent="0.3">
      <c r="A1683" s="3">
        <v>41464</v>
      </c>
      <c r="B1683" s="4">
        <v>15300.34</v>
      </c>
      <c r="C1683" s="5">
        <v>15228.46</v>
      </c>
      <c r="D1683" s="5">
        <v>15320.42</v>
      </c>
      <c r="E1683" s="5">
        <v>15228.46</v>
      </c>
      <c r="F1683" s="6" t="s">
        <v>4388</v>
      </c>
      <c r="G1683" s="7">
        <v>5.0000000000000001E-3</v>
      </c>
    </row>
    <row r="1684" spans="1:7" ht="18" thickBot="1" x14ac:dyDescent="0.3">
      <c r="A1684" s="3">
        <v>41463</v>
      </c>
      <c r="B1684" s="4">
        <v>15224.69</v>
      </c>
      <c r="C1684" s="5">
        <v>15137.22</v>
      </c>
      <c r="D1684" s="5">
        <v>15262.72</v>
      </c>
      <c r="E1684" s="5">
        <v>15137.22</v>
      </c>
      <c r="F1684" s="6" t="s">
        <v>2741</v>
      </c>
      <c r="G1684" s="7">
        <v>5.8999999999999999E-3</v>
      </c>
    </row>
    <row r="1685" spans="1:7" ht="18" thickBot="1" x14ac:dyDescent="0.3">
      <c r="A1685" s="3">
        <v>41460</v>
      </c>
      <c r="B1685" s="4">
        <v>15135.84</v>
      </c>
      <c r="C1685" s="5">
        <v>14995.46</v>
      </c>
      <c r="D1685" s="5">
        <v>15137.51</v>
      </c>
      <c r="E1685" s="5">
        <v>14971.2</v>
      </c>
      <c r="F1685" s="6" t="s">
        <v>4389</v>
      </c>
      <c r="G1685" s="7">
        <v>9.7999999999999997E-3</v>
      </c>
    </row>
    <row r="1686" spans="1:7" ht="18" thickBot="1" x14ac:dyDescent="0.3">
      <c r="A1686" s="3">
        <v>41458</v>
      </c>
      <c r="B1686" s="4">
        <v>14988.55</v>
      </c>
      <c r="C1686" s="5">
        <v>14923.73</v>
      </c>
      <c r="D1686" s="5">
        <v>15025.9</v>
      </c>
      <c r="E1686" s="5">
        <v>14858.93</v>
      </c>
      <c r="F1686" s="6" t="s">
        <v>4390</v>
      </c>
      <c r="G1686" s="7">
        <v>3.8E-3</v>
      </c>
    </row>
    <row r="1687" spans="1:7" ht="18" thickBot="1" x14ac:dyDescent="0.3">
      <c r="A1687" s="3">
        <v>41457</v>
      </c>
      <c r="B1687" s="8">
        <v>14932.41</v>
      </c>
      <c r="C1687" s="5">
        <v>14973.04</v>
      </c>
      <c r="D1687" s="5">
        <v>15049.22</v>
      </c>
      <c r="E1687" s="5">
        <v>14870.51</v>
      </c>
      <c r="F1687" s="6" t="s">
        <v>4391</v>
      </c>
      <c r="G1687" s="9">
        <v>-2.8E-3</v>
      </c>
    </row>
    <row r="1688" spans="1:7" ht="18" thickBot="1" x14ac:dyDescent="0.3">
      <c r="A1688" s="3">
        <v>41456</v>
      </c>
      <c r="B1688" s="4">
        <v>14974.96</v>
      </c>
      <c r="C1688" s="5">
        <v>14911.6</v>
      </c>
      <c r="D1688" s="5">
        <v>15083.28</v>
      </c>
      <c r="E1688" s="5">
        <v>14911.6</v>
      </c>
      <c r="F1688" s="6" t="s">
        <v>4392</v>
      </c>
      <c r="G1688" s="7">
        <v>4.4000000000000003E-3</v>
      </c>
    </row>
    <row r="1689" spans="1:7" ht="18" thickBot="1" x14ac:dyDescent="0.3">
      <c r="A1689" s="3">
        <v>41453</v>
      </c>
      <c r="B1689" s="8">
        <v>14909.6</v>
      </c>
      <c r="C1689" s="5">
        <v>15016.58</v>
      </c>
      <c r="D1689" s="5">
        <v>15034.63</v>
      </c>
      <c r="E1689" s="5">
        <v>14884.8</v>
      </c>
      <c r="F1689" s="6" t="s">
        <v>4393</v>
      </c>
      <c r="G1689" s="9">
        <v>-7.6E-3</v>
      </c>
    </row>
    <row r="1690" spans="1:7" ht="18" thickBot="1" x14ac:dyDescent="0.3">
      <c r="A1690" s="3">
        <v>41452</v>
      </c>
      <c r="B1690" s="4">
        <v>15024.49</v>
      </c>
      <c r="C1690" s="5">
        <v>14921.28</v>
      </c>
      <c r="D1690" s="5">
        <v>15075.01</v>
      </c>
      <c r="E1690" s="5">
        <v>14921.28</v>
      </c>
      <c r="F1690" s="6" t="s">
        <v>4394</v>
      </c>
      <c r="G1690" s="7">
        <v>7.7000000000000002E-3</v>
      </c>
    </row>
    <row r="1691" spans="1:7" ht="18" thickBot="1" x14ac:dyDescent="0.3">
      <c r="A1691" s="3">
        <v>41451</v>
      </c>
      <c r="B1691" s="4">
        <v>14910.14</v>
      </c>
      <c r="C1691" s="5">
        <v>14769.99</v>
      </c>
      <c r="D1691" s="5">
        <v>14938.98</v>
      </c>
      <c r="E1691" s="5">
        <v>14769.68</v>
      </c>
      <c r="F1691" s="6" t="s">
        <v>4395</v>
      </c>
      <c r="G1691" s="7">
        <v>1.0200000000000001E-2</v>
      </c>
    </row>
    <row r="1692" spans="1:7" ht="18" thickBot="1" x14ac:dyDescent="0.3">
      <c r="A1692" s="3">
        <v>41450</v>
      </c>
      <c r="B1692" s="4">
        <v>14760.31</v>
      </c>
      <c r="C1692" s="5">
        <v>14669.69</v>
      </c>
      <c r="D1692" s="5">
        <v>14812.03</v>
      </c>
      <c r="E1692" s="5">
        <v>14669.69</v>
      </c>
      <c r="F1692" s="6" t="s">
        <v>4050</v>
      </c>
      <c r="G1692" s="7">
        <v>6.8999999999999999E-3</v>
      </c>
    </row>
    <row r="1693" spans="1:7" ht="18" thickBot="1" x14ac:dyDescent="0.3">
      <c r="A1693" s="3">
        <v>41449</v>
      </c>
      <c r="B1693" s="8">
        <v>14659.56</v>
      </c>
      <c r="C1693" s="5">
        <v>14795.79</v>
      </c>
      <c r="D1693" s="5">
        <v>14795.79</v>
      </c>
      <c r="E1693" s="5">
        <v>14551.27</v>
      </c>
      <c r="F1693" s="6" t="s">
        <v>4396</v>
      </c>
      <c r="G1693" s="9">
        <v>-9.4000000000000004E-3</v>
      </c>
    </row>
    <row r="1694" spans="1:7" ht="18" thickBot="1" x14ac:dyDescent="0.3">
      <c r="A1694" s="3">
        <v>41446</v>
      </c>
      <c r="B1694" s="4">
        <v>14799.4</v>
      </c>
      <c r="C1694" s="5">
        <v>14760.62</v>
      </c>
      <c r="D1694" s="5">
        <v>14858.56</v>
      </c>
      <c r="E1694" s="5">
        <v>14688.43</v>
      </c>
      <c r="F1694" s="6" t="s">
        <v>4397</v>
      </c>
      <c r="G1694" s="7">
        <v>2.8E-3</v>
      </c>
    </row>
    <row r="1695" spans="1:7" ht="18" thickBot="1" x14ac:dyDescent="0.3">
      <c r="A1695" s="3">
        <v>41445</v>
      </c>
      <c r="B1695" s="8">
        <v>14758.32</v>
      </c>
      <c r="C1695" s="5">
        <v>15105.51</v>
      </c>
      <c r="D1695" s="5">
        <v>15105.51</v>
      </c>
      <c r="E1695" s="5">
        <v>14732.03</v>
      </c>
      <c r="F1695" s="6" t="s">
        <v>2843</v>
      </c>
      <c r="G1695" s="9">
        <v>-2.3400000000000001E-2</v>
      </c>
    </row>
    <row r="1696" spans="1:7" ht="18" thickBot="1" x14ac:dyDescent="0.3">
      <c r="A1696" s="3">
        <v>41444</v>
      </c>
      <c r="B1696" s="8">
        <v>15112.19</v>
      </c>
      <c r="C1696" s="5">
        <v>15315.47</v>
      </c>
      <c r="D1696" s="5">
        <v>15322.07</v>
      </c>
      <c r="E1696" s="5">
        <v>15112.11</v>
      </c>
      <c r="F1696" s="6" t="s">
        <v>4398</v>
      </c>
      <c r="G1696" s="9">
        <v>-1.35E-2</v>
      </c>
    </row>
    <row r="1697" spans="1:7" ht="18" thickBot="1" x14ac:dyDescent="0.3">
      <c r="A1697" s="3">
        <v>41443</v>
      </c>
      <c r="B1697" s="4">
        <v>15318.23</v>
      </c>
      <c r="C1697" s="5">
        <v>15186.3</v>
      </c>
      <c r="D1697" s="5">
        <v>15340.09</v>
      </c>
      <c r="E1697" s="5">
        <v>15186.3</v>
      </c>
      <c r="F1697" s="6" t="s">
        <v>4399</v>
      </c>
      <c r="G1697" s="7">
        <v>9.1000000000000004E-3</v>
      </c>
    </row>
    <row r="1698" spans="1:7" ht="18" thickBot="1" x14ac:dyDescent="0.3">
      <c r="A1698" s="3">
        <v>41442</v>
      </c>
      <c r="B1698" s="4">
        <v>15179.85</v>
      </c>
      <c r="C1698" s="5">
        <v>15078.71</v>
      </c>
      <c r="D1698" s="5">
        <v>15261.71</v>
      </c>
      <c r="E1698" s="5">
        <v>15078.71</v>
      </c>
      <c r="F1698" s="6" t="s">
        <v>4400</v>
      </c>
      <c r="G1698" s="7">
        <v>7.3000000000000001E-3</v>
      </c>
    </row>
    <row r="1699" spans="1:7" ht="18" thickBot="1" x14ac:dyDescent="0.3">
      <c r="A1699" s="3">
        <v>41439</v>
      </c>
      <c r="B1699" s="8">
        <v>15070.18</v>
      </c>
      <c r="C1699" s="5">
        <v>15178.08</v>
      </c>
      <c r="D1699" s="5">
        <v>15205.92</v>
      </c>
      <c r="E1699" s="5">
        <v>15044.8</v>
      </c>
      <c r="F1699" s="6" t="s">
        <v>4401</v>
      </c>
      <c r="G1699" s="9">
        <v>-7.0000000000000001E-3</v>
      </c>
    </row>
    <row r="1700" spans="1:7" ht="18" thickBot="1" x14ac:dyDescent="0.3">
      <c r="A1700" s="3">
        <v>41438</v>
      </c>
      <c r="B1700" s="4">
        <v>15176.08</v>
      </c>
      <c r="C1700" s="5">
        <v>14992.54</v>
      </c>
      <c r="D1700" s="5">
        <v>15202.27</v>
      </c>
      <c r="E1700" s="5">
        <v>14953.45</v>
      </c>
      <c r="F1700" s="6" t="s">
        <v>4402</v>
      </c>
      <c r="G1700" s="7">
        <v>1.21E-2</v>
      </c>
    </row>
    <row r="1701" spans="1:7" ht="18" thickBot="1" x14ac:dyDescent="0.3">
      <c r="A1701" s="3">
        <v>41437</v>
      </c>
      <c r="B1701" s="8">
        <v>14995.23</v>
      </c>
      <c r="C1701" s="5">
        <v>15130.39</v>
      </c>
      <c r="D1701" s="5">
        <v>15241.28</v>
      </c>
      <c r="E1701" s="5">
        <v>14981.21</v>
      </c>
      <c r="F1701" s="6" t="s">
        <v>4403</v>
      </c>
      <c r="G1701" s="9">
        <v>-8.3999999999999995E-3</v>
      </c>
    </row>
    <row r="1702" spans="1:7" ht="18" thickBot="1" x14ac:dyDescent="0.3">
      <c r="A1702" s="3">
        <v>41436</v>
      </c>
      <c r="B1702" s="8">
        <v>15122.02</v>
      </c>
      <c r="C1702" s="5">
        <v>15231.38</v>
      </c>
      <c r="D1702" s="5">
        <v>15251.07</v>
      </c>
      <c r="E1702" s="5">
        <v>15086.09</v>
      </c>
      <c r="F1702" s="6" t="s">
        <v>4404</v>
      </c>
      <c r="G1702" s="9">
        <v>-7.6E-3</v>
      </c>
    </row>
    <row r="1703" spans="1:7" ht="18" thickBot="1" x14ac:dyDescent="0.3">
      <c r="A1703" s="3">
        <v>41435</v>
      </c>
      <c r="B1703" s="8">
        <v>15238.59</v>
      </c>
      <c r="C1703" s="5">
        <v>15247.81</v>
      </c>
      <c r="D1703" s="5">
        <v>15300.64</v>
      </c>
      <c r="E1703" s="5">
        <v>15211.25</v>
      </c>
      <c r="F1703" s="6" t="s">
        <v>4405</v>
      </c>
      <c r="G1703" s="9">
        <v>-5.9999999999999995E-4</v>
      </c>
    </row>
    <row r="1704" spans="1:7" ht="18" thickBot="1" x14ac:dyDescent="0.3">
      <c r="A1704" s="3">
        <v>41432</v>
      </c>
      <c r="B1704" s="4">
        <v>15248.12</v>
      </c>
      <c r="C1704" s="5">
        <v>15044.46</v>
      </c>
      <c r="D1704" s="5">
        <v>15255.58</v>
      </c>
      <c r="E1704" s="5">
        <v>15044.46</v>
      </c>
      <c r="F1704" s="6" t="s">
        <v>4406</v>
      </c>
      <c r="G1704" s="7">
        <v>1.38E-2</v>
      </c>
    </row>
    <row r="1705" spans="1:7" ht="18" thickBot="1" x14ac:dyDescent="0.3">
      <c r="A1705" s="3">
        <v>41431</v>
      </c>
      <c r="B1705" s="4">
        <v>15040.62</v>
      </c>
      <c r="C1705" s="5">
        <v>14955.45</v>
      </c>
      <c r="D1705" s="5">
        <v>15040.62</v>
      </c>
      <c r="E1705" s="5">
        <v>14844.22</v>
      </c>
      <c r="F1705" s="6" t="s">
        <v>4407</v>
      </c>
      <c r="G1705" s="7">
        <v>5.3E-3</v>
      </c>
    </row>
    <row r="1706" spans="1:7" ht="18" thickBot="1" x14ac:dyDescent="0.3">
      <c r="A1706" s="3">
        <v>41430</v>
      </c>
      <c r="B1706" s="8">
        <v>14960.59</v>
      </c>
      <c r="C1706" s="5">
        <v>15168.1</v>
      </c>
      <c r="D1706" s="5">
        <v>15168.63</v>
      </c>
      <c r="E1706" s="5">
        <v>14945.57</v>
      </c>
      <c r="F1706" s="6" t="s">
        <v>4408</v>
      </c>
      <c r="G1706" s="9">
        <v>-1.43E-2</v>
      </c>
    </row>
    <row r="1707" spans="1:7" ht="18" thickBot="1" x14ac:dyDescent="0.3">
      <c r="A1707" s="3">
        <v>41429</v>
      </c>
      <c r="B1707" s="8">
        <v>15177.54</v>
      </c>
      <c r="C1707" s="5">
        <v>15255.22</v>
      </c>
      <c r="D1707" s="5">
        <v>15304.98</v>
      </c>
      <c r="E1707" s="5">
        <v>15100.78</v>
      </c>
      <c r="F1707" s="6" t="s">
        <v>4409</v>
      </c>
      <c r="G1707" s="9">
        <v>-5.0000000000000001E-3</v>
      </c>
    </row>
    <row r="1708" spans="1:7" ht="18" thickBot="1" x14ac:dyDescent="0.3">
      <c r="A1708" s="3">
        <v>41428</v>
      </c>
      <c r="B1708" s="4">
        <v>15254.03</v>
      </c>
      <c r="C1708" s="5">
        <v>15123.55</v>
      </c>
      <c r="D1708" s="5">
        <v>15254.11</v>
      </c>
      <c r="E1708" s="5">
        <v>15123.55</v>
      </c>
      <c r="F1708" s="6" t="s">
        <v>4410</v>
      </c>
      <c r="G1708" s="7">
        <v>9.1999999999999998E-3</v>
      </c>
    </row>
    <row r="1709" spans="1:7" ht="18" thickBot="1" x14ac:dyDescent="0.3">
      <c r="A1709" s="3">
        <v>41425</v>
      </c>
      <c r="B1709" s="8">
        <v>15115.57</v>
      </c>
      <c r="C1709" s="5">
        <v>15322.22</v>
      </c>
      <c r="D1709" s="5">
        <v>15392.38</v>
      </c>
      <c r="E1709" s="5">
        <v>15115.57</v>
      </c>
      <c r="F1709" s="6" t="s">
        <v>4411</v>
      </c>
      <c r="G1709" s="9">
        <v>-1.3599999999999999E-2</v>
      </c>
    </row>
    <row r="1710" spans="1:7" ht="18" thickBot="1" x14ac:dyDescent="0.3">
      <c r="A1710" s="3">
        <v>41424</v>
      </c>
      <c r="B1710" s="4">
        <v>15324.53</v>
      </c>
      <c r="C1710" s="5">
        <v>15306.02</v>
      </c>
      <c r="D1710" s="5">
        <v>15398.7</v>
      </c>
      <c r="E1710" s="5">
        <v>15280.99</v>
      </c>
      <c r="F1710" s="6" t="s">
        <v>4412</v>
      </c>
      <c r="G1710" s="7">
        <v>1.4E-3</v>
      </c>
    </row>
    <row r="1711" spans="1:7" ht="18" thickBot="1" x14ac:dyDescent="0.3">
      <c r="A1711" s="3">
        <v>41423</v>
      </c>
      <c r="B1711" s="8">
        <v>15302.8</v>
      </c>
      <c r="C1711" s="5">
        <v>15399.94</v>
      </c>
      <c r="D1711" s="5">
        <v>15400.25</v>
      </c>
      <c r="E1711" s="5">
        <v>15229.53</v>
      </c>
      <c r="F1711" s="6" t="s">
        <v>4413</v>
      </c>
      <c r="G1711" s="9">
        <v>-6.8999999999999999E-3</v>
      </c>
    </row>
    <row r="1712" spans="1:7" ht="18" thickBot="1" x14ac:dyDescent="0.3">
      <c r="A1712" s="3">
        <v>41422</v>
      </c>
      <c r="B1712" s="4">
        <v>15409.39</v>
      </c>
      <c r="C1712" s="5">
        <v>15307.33</v>
      </c>
      <c r="D1712" s="5">
        <v>15521.49</v>
      </c>
      <c r="E1712" s="5">
        <v>15307.33</v>
      </c>
      <c r="F1712" s="6" t="s">
        <v>4414</v>
      </c>
      <c r="G1712" s="7">
        <v>6.8999999999999999E-3</v>
      </c>
    </row>
    <row r="1713" spans="1:7" ht="18" thickBot="1" x14ac:dyDescent="0.3">
      <c r="A1713" s="3">
        <v>41418</v>
      </c>
      <c r="B1713" s="4">
        <v>15303.1</v>
      </c>
      <c r="C1713" s="5">
        <v>15290.74</v>
      </c>
      <c r="D1713" s="5">
        <v>15306.71</v>
      </c>
      <c r="E1713" s="5">
        <v>15199.63</v>
      </c>
      <c r="F1713" s="6" t="s">
        <v>4415</v>
      </c>
      <c r="G1713" s="7">
        <v>5.9999999999999995E-4</v>
      </c>
    </row>
    <row r="1714" spans="1:7" ht="18" thickBot="1" x14ac:dyDescent="0.3">
      <c r="A1714" s="3">
        <v>41417</v>
      </c>
      <c r="B1714" s="8">
        <v>15294.5</v>
      </c>
      <c r="C1714" s="5">
        <v>15300.57</v>
      </c>
      <c r="D1714" s="5">
        <v>15348.41</v>
      </c>
      <c r="E1714" s="5">
        <v>15180.23</v>
      </c>
      <c r="F1714" s="6" t="s">
        <v>4416</v>
      </c>
      <c r="G1714" s="9">
        <v>-8.0000000000000004E-4</v>
      </c>
    </row>
    <row r="1715" spans="1:7" ht="18" thickBot="1" x14ac:dyDescent="0.3">
      <c r="A1715" s="3">
        <v>41416</v>
      </c>
      <c r="B1715" s="8">
        <v>15307.17</v>
      </c>
      <c r="C1715" s="5">
        <v>15387.12</v>
      </c>
      <c r="D1715" s="5">
        <v>15542.4</v>
      </c>
      <c r="E1715" s="5">
        <v>15265.96</v>
      </c>
      <c r="F1715" s="6" t="s">
        <v>4417</v>
      </c>
      <c r="G1715" s="9">
        <v>-5.1999999999999998E-3</v>
      </c>
    </row>
    <row r="1716" spans="1:7" ht="18" thickBot="1" x14ac:dyDescent="0.3">
      <c r="A1716" s="3">
        <v>41415</v>
      </c>
      <c r="B1716" s="4">
        <v>15387.58</v>
      </c>
      <c r="C1716" s="5">
        <v>15334.97</v>
      </c>
      <c r="D1716" s="5">
        <v>15434.5</v>
      </c>
      <c r="E1716" s="5">
        <v>15325.68</v>
      </c>
      <c r="F1716" s="6" t="s">
        <v>4418</v>
      </c>
      <c r="G1716" s="7">
        <v>3.3999999999999998E-3</v>
      </c>
    </row>
    <row r="1717" spans="1:7" ht="18" thickBot="1" x14ac:dyDescent="0.3">
      <c r="A1717" s="3">
        <v>41414</v>
      </c>
      <c r="B1717" s="8">
        <v>15335.28</v>
      </c>
      <c r="C1717" s="5">
        <v>15348.33</v>
      </c>
      <c r="D1717" s="5">
        <v>15391.84</v>
      </c>
      <c r="E1717" s="5">
        <v>15314.15</v>
      </c>
      <c r="F1717" s="6" t="s">
        <v>4419</v>
      </c>
      <c r="G1717" s="9">
        <v>-1.1999999999999999E-3</v>
      </c>
    </row>
    <row r="1718" spans="1:7" ht="18" thickBot="1" x14ac:dyDescent="0.3">
      <c r="A1718" s="3">
        <v>41411</v>
      </c>
      <c r="B1718" s="4">
        <v>15354.4</v>
      </c>
      <c r="C1718" s="5">
        <v>15234.75</v>
      </c>
      <c r="D1718" s="5">
        <v>15357.4</v>
      </c>
      <c r="E1718" s="5">
        <v>15234.75</v>
      </c>
      <c r="F1718" s="6" t="s">
        <v>4420</v>
      </c>
      <c r="G1718" s="7">
        <v>8.0000000000000002E-3</v>
      </c>
    </row>
    <row r="1719" spans="1:7" ht="18" thickBot="1" x14ac:dyDescent="0.3">
      <c r="A1719" s="3">
        <v>41410</v>
      </c>
      <c r="B1719" s="8">
        <v>15233.22</v>
      </c>
      <c r="C1719" s="5">
        <v>15273.92</v>
      </c>
      <c r="D1719" s="5">
        <v>15302.49</v>
      </c>
      <c r="E1719" s="5">
        <v>15215.82</v>
      </c>
      <c r="F1719" s="6" t="s">
        <v>4421</v>
      </c>
      <c r="G1719" s="9">
        <v>-2.8E-3</v>
      </c>
    </row>
    <row r="1720" spans="1:7" ht="18" thickBot="1" x14ac:dyDescent="0.3">
      <c r="A1720" s="3">
        <v>41409</v>
      </c>
      <c r="B1720" s="4">
        <v>15275.69</v>
      </c>
      <c r="C1720" s="5">
        <v>15211.87</v>
      </c>
      <c r="D1720" s="5">
        <v>15301.34</v>
      </c>
      <c r="E1720" s="5">
        <v>15175.39</v>
      </c>
      <c r="F1720" s="6" t="s">
        <v>4422</v>
      </c>
      <c r="G1720" s="7">
        <v>4.0000000000000001E-3</v>
      </c>
    </row>
    <row r="1721" spans="1:7" ht="18" thickBot="1" x14ac:dyDescent="0.3">
      <c r="A1721" s="3">
        <v>41408</v>
      </c>
      <c r="B1721" s="4">
        <v>15215.25</v>
      </c>
      <c r="C1721" s="5">
        <v>15092.15</v>
      </c>
      <c r="D1721" s="5">
        <v>15219.55</v>
      </c>
      <c r="E1721" s="5">
        <v>15089.3</v>
      </c>
      <c r="F1721" s="6" t="s">
        <v>2067</v>
      </c>
      <c r="G1721" s="7">
        <v>8.2000000000000007E-3</v>
      </c>
    </row>
    <row r="1722" spans="1:7" ht="18" thickBot="1" x14ac:dyDescent="0.3">
      <c r="A1722" s="3">
        <v>41407</v>
      </c>
      <c r="B1722" s="8">
        <v>15091.68</v>
      </c>
      <c r="C1722" s="5">
        <v>15113.42</v>
      </c>
      <c r="D1722" s="5">
        <v>15113.42</v>
      </c>
      <c r="E1722" s="5">
        <v>15053.46</v>
      </c>
      <c r="F1722" s="6" t="s">
        <v>4423</v>
      </c>
      <c r="G1722" s="9">
        <v>-1.8E-3</v>
      </c>
    </row>
    <row r="1723" spans="1:7" ht="18" thickBot="1" x14ac:dyDescent="0.3">
      <c r="A1723" s="3">
        <v>41404</v>
      </c>
      <c r="B1723" s="4">
        <v>15118.49</v>
      </c>
      <c r="C1723" s="5">
        <v>15082.62</v>
      </c>
      <c r="D1723" s="5">
        <v>15118.49</v>
      </c>
      <c r="E1723" s="5">
        <v>15038.18</v>
      </c>
      <c r="F1723" s="6" t="s">
        <v>4424</v>
      </c>
      <c r="G1723" s="7">
        <v>2.3999999999999998E-3</v>
      </c>
    </row>
    <row r="1724" spans="1:7" ht="18" thickBot="1" x14ac:dyDescent="0.3">
      <c r="A1724" s="3">
        <v>41403</v>
      </c>
      <c r="B1724" s="8">
        <v>15082.62</v>
      </c>
      <c r="C1724" s="5">
        <v>15105.12</v>
      </c>
      <c r="D1724" s="5">
        <v>15144.83</v>
      </c>
      <c r="E1724" s="5">
        <v>15046.87</v>
      </c>
      <c r="F1724" s="6" t="s">
        <v>4425</v>
      </c>
      <c r="G1724" s="9">
        <v>-1.5E-3</v>
      </c>
    </row>
    <row r="1725" spans="1:7" ht="18" thickBot="1" x14ac:dyDescent="0.3">
      <c r="A1725" s="3">
        <v>41402</v>
      </c>
      <c r="B1725" s="4">
        <v>15105.12</v>
      </c>
      <c r="C1725" s="5">
        <v>15056.2</v>
      </c>
      <c r="D1725" s="5">
        <v>15106.81</v>
      </c>
      <c r="E1725" s="5">
        <v>15021.87</v>
      </c>
      <c r="F1725" s="6" t="s">
        <v>4426</v>
      </c>
      <c r="G1725" s="7">
        <v>3.2000000000000002E-3</v>
      </c>
    </row>
    <row r="1726" spans="1:7" ht="18" thickBot="1" x14ac:dyDescent="0.3">
      <c r="A1726" s="3">
        <v>41401</v>
      </c>
      <c r="B1726" s="4">
        <v>15056.2</v>
      </c>
      <c r="C1726" s="5">
        <v>14968.89</v>
      </c>
      <c r="D1726" s="5">
        <v>15056.67</v>
      </c>
      <c r="E1726" s="5">
        <v>14968.89</v>
      </c>
      <c r="F1726" s="6" t="s">
        <v>2090</v>
      </c>
      <c r="G1726" s="7">
        <v>5.7999999999999996E-3</v>
      </c>
    </row>
    <row r="1727" spans="1:7" ht="18" thickBot="1" x14ac:dyDescent="0.3">
      <c r="A1727" s="3">
        <v>41400</v>
      </c>
      <c r="B1727" s="8">
        <v>14968.89</v>
      </c>
      <c r="C1727" s="5">
        <v>14973.96</v>
      </c>
      <c r="D1727" s="5">
        <v>14988.87</v>
      </c>
      <c r="E1727" s="5">
        <v>14941.09</v>
      </c>
      <c r="F1727" s="6" t="s">
        <v>4063</v>
      </c>
      <c r="G1727" s="9">
        <v>-2.9999999999999997E-4</v>
      </c>
    </row>
    <row r="1728" spans="1:7" ht="18" thickBot="1" x14ac:dyDescent="0.3">
      <c r="A1728" s="3">
        <v>41397</v>
      </c>
      <c r="B1728" s="4">
        <v>14973.96</v>
      </c>
      <c r="C1728" s="5">
        <v>14831.58</v>
      </c>
      <c r="D1728" s="5">
        <v>15009.59</v>
      </c>
      <c r="E1728" s="5">
        <v>14831.58</v>
      </c>
      <c r="F1728" s="6" t="s">
        <v>4427</v>
      </c>
      <c r="G1728" s="7">
        <v>9.5999999999999992E-3</v>
      </c>
    </row>
    <row r="1729" spans="1:7" ht="18" thickBot="1" x14ac:dyDescent="0.3">
      <c r="A1729" s="3">
        <v>41396</v>
      </c>
      <c r="B1729" s="4">
        <v>14831.58</v>
      </c>
      <c r="C1729" s="5">
        <v>14700.95</v>
      </c>
      <c r="D1729" s="5">
        <v>14834.63</v>
      </c>
      <c r="E1729" s="5">
        <v>14700.95</v>
      </c>
      <c r="F1729" s="6" t="s">
        <v>4428</v>
      </c>
      <c r="G1729" s="7">
        <v>8.8999999999999999E-3</v>
      </c>
    </row>
    <row r="1730" spans="1:7" ht="18" thickBot="1" x14ac:dyDescent="0.3">
      <c r="A1730" s="3">
        <v>41395</v>
      </c>
      <c r="B1730" s="8">
        <v>14700.95</v>
      </c>
      <c r="C1730" s="5">
        <v>14839.8</v>
      </c>
      <c r="D1730" s="5">
        <v>14839.8</v>
      </c>
      <c r="E1730" s="5">
        <v>14687.05</v>
      </c>
      <c r="F1730" s="6" t="s">
        <v>4429</v>
      </c>
      <c r="G1730" s="9">
        <v>-9.4000000000000004E-3</v>
      </c>
    </row>
    <row r="1731" spans="1:7" ht="18" thickBot="1" x14ac:dyDescent="0.3">
      <c r="A1731" s="3">
        <v>41394</v>
      </c>
      <c r="B1731" s="4">
        <v>14839.8</v>
      </c>
      <c r="C1731" s="5">
        <v>14818.75</v>
      </c>
      <c r="D1731" s="5">
        <v>14839.8</v>
      </c>
      <c r="E1731" s="5">
        <v>14734.47</v>
      </c>
      <c r="F1731" s="6" t="s">
        <v>4430</v>
      </c>
      <c r="G1731" s="7">
        <v>1.4E-3</v>
      </c>
    </row>
    <row r="1732" spans="1:7" ht="18" thickBot="1" x14ac:dyDescent="0.3">
      <c r="A1732" s="3">
        <v>41393</v>
      </c>
      <c r="B1732" s="4">
        <v>14818.75</v>
      </c>
      <c r="C1732" s="5">
        <v>14712.55</v>
      </c>
      <c r="D1732" s="5">
        <v>14844.96</v>
      </c>
      <c r="E1732" s="5">
        <v>14712.55</v>
      </c>
      <c r="F1732" s="6" t="s">
        <v>4431</v>
      </c>
      <c r="G1732" s="7">
        <v>7.1999999999999998E-3</v>
      </c>
    </row>
    <row r="1733" spans="1:7" ht="18" thickBot="1" x14ac:dyDescent="0.3">
      <c r="A1733" s="3">
        <v>41390</v>
      </c>
      <c r="B1733" s="4">
        <v>14712.55</v>
      </c>
      <c r="C1733" s="5">
        <v>14700.8</v>
      </c>
      <c r="D1733" s="5">
        <v>14743.49</v>
      </c>
      <c r="E1733" s="5">
        <v>14684.82</v>
      </c>
      <c r="F1733" s="6" t="s">
        <v>2222</v>
      </c>
      <c r="G1733" s="7">
        <v>8.0000000000000004E-4</v>
      </c>
    </row>
    <row r="1734" spans="1:7" ht="18" thickBot="1" x14ac:dyDescent="0.3">
      <c r="A1734" s="3">
        <v>41389</v>
      </c>
      <c r="B1734" s="4">
        <v>14700.8</v>
      </c>
      <c r="C1734" s="5">
        <v>14676.3</v>
      </c>
      <c r="D1734" s="5">
        <v>14768.05</v>
      </c>
      <c r="E1734" s="5">
        <v>14665.45</v>
      </c>
      <c r="F1734" s="6" t="s">
        <v>3902</v>
      </c>
      <c r="G1734" s="7">
        <v>1.6999999999999999E-3</v>
      </c>
    </row>
    <row r="1735" spans="1:7" ht="18" thickBot="1" x14ac:dyDescent="0.3">
      <c r="A1735" s="3">
        <v>41388</v>
      </c>
      <c r="B1735" s="8">
        <v>14676.3</v>
      </c>
      <c r="C1735" s="5">
        <v>14719.46</v>
      </c>
      <c r="D1735" s="5">
        <v>14747.42</v>
      </c>
      <c r="E1735" s="5">
        <v>14666.54</v>
      </c>
      <c r="F1735" s="6" t="s">
        <v>4432</v>
      </c>
      <c r="G1735" s="9">
        <v>-2.8999999999999998E-3</v>
      </c>
    </row>
    <row r="1736" spans="1:7" ht="18" thickBot="1" x14ac:dyDescent="0.3">
      <c r="A1736" s="3">
        <v>41387</v>
      </c>
      <c r="B1736" s="4">
        <v>14719.46</v>
      </c>
      <c r="C1736" s="5">
        <v>14567.17</v>
      </c>
      <c r="D1736" s="5">
        <v>14721.42</v>
      </c>
      <c r="E1736" s="5">
        <v>14554.29</v>
      </c>
      <c r="F1736" s="6" t="s">
        <v>4433</v>
      </c>
      <c r="G1736" s="7">
        <v>1.0500000000000001E-2</v>
      </c>
    </row>
    <row r="1737" spans="1:7" ht="18" thickBot="1" x14ac:dyDescent="0.3">
      <c r="A1737" s="3">
        <v>41386</v>
      </c>
      <c r="B1737" s="4">
        <v>14567.17</v>
      </c>
      <c r="C1737" s="5">
        <v>14547.51</v>
      </c>
      <c r="D1737" s="5">
        <v>14588.83</v>
      </c>
      <c r="E1737" s="5">
        <v>14457.6</v>
      </c>
      <c r="F1737" s="6" t="s">
        <v>4434</v>
      </c>
      <c r="G1737" s="7">
        <v>1.4E-3</v>
      </c>
    </row>
    <row r="1738" spans="1:7" ht="18" thickBot="1" x14ac:dyDescent="0.3">
      <c r="A1738" s="3">
        <v>41383</v>
      </c>
      <c r="B1738" s="4">
        <v>14547.51</v>
      </c>
      <c r="C1738" s="5">
        <v>14537.14</v>
      </c>
      <c r="D1738" s="5">
        <v>14553.73</v>
      </c>
      <c r="E1738" s="5">
        <v>14444.03</v>
      </c>
      <c r="F1738" s="6" t="s">
        <v>4435</v>
      </c>
      <c r="G1738" s="7">
        <v>6.9999999999999999E-4</v>
      </c>
    </row>
    <row r="1739" spans="1:7" ht="18" thickBot="1" x14ac:dyDescent="0.3">
      <c r="A1739" s="3">
        <v>41382</v>
      </c>
      <c r="B1739" s="8">
        <v>14537.14</v>
      </c>
      <c r="C1739" s="5">
        <v>14618.59</v>
      </c>
      <c r="D1739" s="5">
        <v>14650.26</v>
      </c>
      <c r="E1739" s="5">
        <v>14495.29</v>
      </c>
      <c r="F1739" s="6" t="s">
        <v>4436</v>
      </c>
      <c r="G1739" s="9">
        <v>-5.5999999999999999E-3</v>
      </c>
    </row>
    <row r="1740" spans="1:7" ht="18" thickBot="1" x14ac:dyDescent="0.3">
      <c r="A1740" s="3">
        <v>41381</v>
      </c>
      <c r="B1740" s="8">
        <v>14618.59</v>
      </c>
      <c r="C1740" s="5">
        <v>14756.78</v>
      </c>
      <c r="D1740" s="5">
        <v>14756.78</v>
      </c>
      <c r="E1740" s="5">
        <v>14560.81</v>
      </c>
      <c r="F1740" s="6" t="s">
        <v>4437</v>
      </c>
      <c r="G1740" s="9">
        <v>-9.4000000000000004E-3</v>
      </c>
    </row>
    <row r="1741" spans="1:7" ht="18" thickBot="1" x14ac:dyDescent="0.3">
      <c r="A1741" s="3">
        <v>41380</v>
      </c>
      <c r="B1741" s="4">
        <v>14756.78</v>
      </c>
      <c r="C1741" s="5">
        <v>14599.2</v>
      </c>
      <c r="D1741" s="5">
        <v>14761.73</v>
      </c>
      <c r="E1741" s="5">
        <v>14599.2</v>
      </c>
      <c r="F1741" s="6" t="s">
        <v>2752</v>
      </c>
      <c r="G1741" s="7">
        <v>1.0800000000000001E-2</v>
      </c>
    </row>
    <row r="1742" spans="1:7" ht="18" thickBot="1" x14ac:dyDescent="0.3">
      <c r="A1742" s="3">
        <v>41379</v>
      </c>
      <c r="B1742" s="8">
        <v>14599.2</v>
      </c>
      <c r="C1742" s="5">
        <v>14865.06</v>
      </c>
      <c r="D1742" s="5">
        <v>14865.06</v>
      </c>
      <c r="E1742" s="5">
        <v>14598.58</v>
      </c>
      <c r="F1742" s="6" t="s">
        <v>4438</v>
      </c>
      <c r="G1742" s="9">
        <v>-1.7899999999999999E-2</v>
      </c>
    </row>
    <row r="1743" spans="1:7" ht="18" thickBot="1" x14ac:dyDescent="0.3">
      <c r="A1743" s="3">
        <v>41376</v>
      </c>
      <c r="B1743" s="8">
        <v>14865.06</v>
      </c>
      <c r="C1743" s="5">
        <v>14865.14</v>
      </c>
      <c r="D1743" s="5">
        <v>14865.21</v>
      </c>
      <c r="E1743" s="5">
        <v>14790.57</v>
      </c>
      <c r="F1743" s="6" t="s">
        <v>4439</v>
      </c>
      <c r="G1743" s="9">
        <v>0</v>
      </c>
    </row>
    <row r="1744" spans="1:7" ht="18" thickBot="1" x14ac:dyDescent="0.3">
      <c r="A1744" s="3">
        <v>41375</v>
      </c>
      <c r="B1744" s="4">
        <v>14865.14</v>
      </c>
      <c r="C1744" s="5">
        <v>14802.24</v>
      </c>
      <c r="D1744" s="5">
        <v>14887.51</v>
      </c>
      <c r="E1744" s="5">
        <v>14785.36</v>
      </c>
      <c r="F1744" s="6" t="s">
        <v>4440</v>
      </c>
      <c r="G1744" s="7">
        <v>4.1999999999999997E-3</v>
      </c>
    </row>
    <row r="1745" spans="1:7" ht="18" thickBot="1" x14ac:dyDescent="0.3">
      <c r="A1745" s="3">
        <v>41374</v>
      </c>
      <c r="B1745" s="4">
        <v>14802.24</v>
      </c>
      <c r="C1745" s="5">
        <v>14673.46</v>
      </c>
      <c r="D1745" s="5">
        <v>14826.66</v>
      </c>
      <c r="E1745" s="5">
        <v>14673.46</v>
      </c>
      <c r="F1745" s="6" t="s">
        <v>4441</v>
      </c>
      <c r="G1745" s="7">
        <v>8.8000000000000005E-3</v>
      </c>
    </row>
    <row r="1746" spans="1:7" ht="18" thickBot="1" x14ac:dyDescent="0.3">
      <c r="A1746" s="3">
        <v>41373</v>
      </c>
      <c r="B1746" s="4">
        <v>14673.46</v>
      </c>
      <c r="C1746" s="5">
        <v>14613.48</v>
      </c>
      <c r="D1746" s="5">
        <v>14716.46</v>
      </c>
      <c r="E1746" s="5">
        <v>14598.5</v>
      </c>
      <c r="F1746" s="6" t="s">
        <v>4442</v>
      </c>
      <c r="G1746" s="7">
        <v>4.1000000000000003E-3</v>
      </c>
    </row>
    <row r="1747" spans="1:7" ht="18" thickBot="1" x14ac:dyDescent="0.3">
      <c r="A1747" s="3">
        <v>41372</v>
      </c>
      <c r="B1747" s="4">
        <v>14613.48</v>
      </c>
      <c r="C1747" s="5">
        <v>14565.25</v>
      </c>
      <c r="D1747" s="5">
        <v>14613.48</v>
      </c>
      <c r="E1747" s="5">
        <v>14497.8</v>
      </c>
      <c r="F1747" s="6" t="s">
        <v>4443</v>
      </c>
      <c r="G1747" s="7">
        <v>3.3E-3</v>
      </c>
    </row>
    <row r="1748" spans="1:7" ht="18" thickBot="1" x14ac:dyDescent="0.3">
      <c r="A1748" s="3">
        <v>41369</v>
      </c>
      <c r="B1748" s="8">
        <v>14565.25</v>
      </c>
      <c r="C1748" s="5">
        <v>14606.11</v>
      </c>
      <c r="D1748" s="5">
        <v>14606.11</v>
      </c>
      <c r="E1748" s="5">
        <v>14434.43</v>
      </c>
      <c r="F1748" s="6" t="s">
        <v>4444</v>
      </c>
      <c r="G1748" s="9">
        <v>-2.8E-3</v>
      </c>
    </row>
    <row r="1749" spans="1:7" ht="18" thickBot="1" x14ac:dyDescent="0.3">
      <c r="A1749" s="3">
        <v>41368</v>
      </c>
      <c r="B1749" s="4">
        <v>14606.11</v>
      </c>
      <c r="C1749" s="5">
        <v>14550.35</v>
      </c>
      <c r="D1749" s="5">
        <v>14625.24</v>
      </c>
      <c r="E1749" s="5">
        <v>14538.72</v>
      </c>
      <c r="F1749" s="6" t="s">
        <v>4445</v>
      </c>
      <c r="G1749" s="7">
        <v>3.8E-3</v>
      </c>
    </row>
    <row r="1750" spans="1:7" ht="18" thickBot="1" x14ac:dyDescent="0.3">
      <c r="A1750" s="3">
        <v>41367</v>
      </c>
      <c r="B1750" s="8">
        <v>14550.35</v>
      </c>
      <c r="C1750" s="5">
        <v>14662.01</v>
      </c>
      <c r="D1750" s="5">
        <v>14683.13</v>
      </c>
      <c r="E1750" s="5">
        <v>14525.36</v>
      </c>
      <c r="F1750" s="6" t="s">
        <v>4446</v>
      </c>
      <c r="G1750" s="9">
        <v>-7.6E-3</v>
      </c>
    </row>
    <row r="1751" spans="1:7" ht="18" thickBot="1" x14ac:dyDescent="0.3">
      <c r="A1751" s="3">
        <v>41366</v>
      </c>
      <c r="B1751" s="4">
        <v>14662.01</v>
      </c>
      <c r="C1751" s="5">
        <v>14572.85</v>
      </c>
      <c r="D1751" s="5">
        <v>14684.49</v>
      </c>
      <c r="E1751" s="5">
        <v>14572.85</v>
      </c>
      <c r="F1751" s="6" t="s">
        <v>4447</v>
      </c>
      <c r="G1751" s="7">
        <v>6.1000000000000004E-3</v>
      </c>
    </row>
    <row r="1752" spans="1:7" ht="18" thickBot="1" x14ac:dyDescent="0.3">
      <c r="A1752" s="3">
        <v>41365</v>
      </c>
      <c r="B1752" s="8">
        <v>14572.85</v>
      </c>
      <c r="C1752" s="5">
        <v>14578.54</v>
      </c>
      <c r="D1752" s="5">
        <v>14605.72</v>
      </c>
      <c r="E1752" s="5">
        <v>14531.48</v>
      </c>
      <c r="F1752" s="6" t="s">
        <v>4448</v>
      </c>
      <c r="G1752" s="9">
        <v>-4.0000000000000002E-4</v>
      </c>
    </row>
    <row r="1753" spans="1:7" ht="18" thickBot="1" x14ac:dyDescent="0.3">
      <c r="A1753" s="3">
        <v>41361</v>
      </c>
      <c r="B1753" s="4">
        <v>14578.54</v>
      </c>
      <c r="C1753" s="5">
        <v>14526.16</v>
      </c>
      <c r="D1753" s="5">
        <v>14585.1</v>
      </c>
      <c r="E1753" s="5">
        <v>14520.86</v>
      </c>
      <c r="F1753" s="6" t="s">
        <v>4449</v>
      </c>
      <c r="G1753" s="7">
        <v>3.5999999999999999E-3</v>
      </c>
    </row>
    <row r="1754" spans="1:7" ht="18" thickBot="1" x14ac:dyDescent="0.3">
      <c r="A1754" s="3">
        <v>41360</v>
      </c>
      <c r="B1754" s="8">
        <v>14526.16</v>
      </c>
      <c r="C1754" s="5">
        <v>14559.65</v>
      </c>
      <c r="D1754" s="5">
        <v>14559.65</v>
      </c>
      <c r="E1754" s="5">
        <v>14439.55</v>
      </c>
      <c r="F1754" s="6" t="s">
        <v>4450</v>
      </c>
      <c r="G1754" s="9">
        <v>-2.3E-3</v>
      </c>
    </row>
    <row r="1755" spans="1:7" ht="18" thickBot="1" x14ac:dyDescent="0.3">
      <c r="A1755" s="3">
        <v>41359</v>
      </c>
      <c r="B1755" s="4">
        <v>14559.65</v>
      </c>
      <c r="C1755" s="5">
        <v>14447.75</v>
      </c>
      <c r="D1755" s="5">
        <v>14561.54</v>
      </c>
      <c r="E1755" s="5">
        <v>14447.75</v>
      </c>
      <c r="F1755" s="6" t="s">
        <v>2182</v>
      </c>
      <c r="G1755" s="7">
        <v>7.7000000000000002E-3</v>
      </c>
    </row>
    <row r="1756" spans="1:7" ht="18" thickBot="1" x14ac:dyDescent="0.3">
      <c r="A1756" s="3">
        <v>41358</v>
      </c>
      <c r="B1756" s="8">
        <v>14447.75</v>
      </c>
      <c r="C1756" s="5">
        <v>14512.03</v>
      </c>
      <c r="D1756" s="5">
        <v>14563.75</v>
      </c>
      <c r="E1756" s="5">
        <v>14395</v>
      </c>
      <c r="F1756" s="6" t="s">
        <v>4451</v>
      </c>
      <c r="G1756" s="9">
        <v>-4.4000000000000003E-3</v>
      </c>
    </row>
    <row r="1757" spans="1:7" ht="18" thickBot="1" x14ac:dyDescent="0.3">
      <c r="A1757" s="3">
        <v>41355</v>
      </c>
      <c r="B1757" s="4">
        <v>14512.03</v>
      </c>
      <c r="C1757" s="5">
        <v>14421.49</v>
      </c>
      <c r="D1757" s="5">
        <v>14519.95</v>
      </c>
      <c r="E1757" s="5">
        <v>14421.49</v>
      </c>
      <c r="F1757" s="6" t="s">
        <v>4452</v>
      </c>
      <c r="G1757" s="7">
        <v>6.3E-3</v>
      </c>
    </row>
    <row r="1758" spans="1:7" ht="18" thickBot="1" x14ac:dyDescent="0.3">
      <c r="A1758" s="3">
        <v>41354</v>
      </c>
      <c r="B1758" s="8">
        <v>14421.49</v>
      </c>
      <c r="C1758" s="5">
        <v>14511.73</v>
      </c>
      <c r="D1758" s="5">
        <v>14511.73</v>
      </c>
      <c r="E1758" s="5">
        <v>14383.02</v>
      </c>
      <c r="F1758" s="6" t="s">
        <v>4453</v>
      </c>
      <c r="G1758" s="9">
        <v>-6.1999999999999998E-3</v>
      </c>
    </row>
    <row r="1759" spans="1:7" ht="18" thickBot="1" x14ac:dyDescent="0.3">
      <c r="A1759" s="3">
        <v>41353</v>
      </c>
      <c r="B1759" s="4">
        <v>14511.73</v>
      </c>
      <c r="C1759" s="5">
        <v>14455.82</v>
      </c>
      <c r="D1759" s="5">
        <v>14546.82</v>
      </c>
      <c r="E1759" s="5">
        <v>14455.82</v>
      </c>
      <c r="F1759" s="6" t="s">
        <v>4454</v>
      </c>
      <c r="G1759" s="7">
        <v>3.8999999999999998E-3</v>
      </c>
    </row>
    <row r="1760" spans="1:7" ht="18" thickBot="1" x14ac:dyDescent="0.3">
      <c r="A1760" s="3">
        <v>41352</v>
      </c>
      <c r="B1760" s="4">
        <v>14455.82</v>
      </c>
      <c r="C1760" s="5">
        <v>14452.06</v>
      </c>
      <c r="D1760" s="5">
        <v>14514.34</v>
      </c>
      <c r="E1760" s="5">
        <v>14382.09</v>
      </c>
      <c r="F1760" s="6" t="s">
        <v>4455</v>
      </c>
      <c r="G1760" s="7">
        <v>2.9999999999999997E-4</v>
      </c>
    </row>
    <row r="1761" spans="1:7" ht="18" thickBot="1" x14ac:dyDescent="0.3">
      <c r="A1761" s="3">
        <v>41351</v>
      </c>
      <c r="B1761" s="8">
        <v>14452.06</v>
      </c>
      <c r="C1761" s="5">
        <v>14514.11</v>
      </c>
      <c r="D1761" s="5">
        <v>14521.59</v>
      </c>
      <c r="E1761" s="5">
        <v>14404.21</v>
      </c>
      <c r="F1761" s="6" t="s">
        <v>1137</v>
      </c>
      <c r="G1761" s="9">
        <v>-4.3E-3</v>
      </c>
    </row>
    <row r="1762" spans="1:7" ht="18" thickBot="1" x14ac:dyDescent="0.3">
      <c r="A1762" s="3">
        <v>41348</v>
      </c>
      <c r="B1762" s="8">
        <v>14514.11</v>
      </c>
      <c r="C1762" s="5">
        <v>14539.14</v>
      </c>
      <c r="D1762" s="5">
        <v>14539.14</v>
      </c>
      <c r="E1762" s="5">
        <v>14470.5</v>
      </c>
      <c r="F1762" s="6" t="s">
        <v>4456</v>
      </c>
      <c r="G1762" s="9">
        <v>-1.6999999999999999E-3</v>
      </c>
    </row>
    <row r="1763" spans="1:7" ht="18" thickBot="1" x14ac:dyDescent="0.3">
      <c r="A1763" s="3">
        <v>41347</v>
      </c>
      <c r="B1763" s="4">
        <v>14539.14</v>
      </c>
      <c r="C1763" s="5">
        <v>14455.28</v>
      </c>
      <c r="D1763" s="5">
        <v>14539.29</v>
      </c>
      <c r="E1763" s="5">
        <v>14455.28</v>
      </c>
      <c r="F1763" s="6" t="s">
        <v>4457</v>
      </c>
      <c r="G1763" s="7">
        <v>5.7999999999999996E-3</v>
      </c>
    </row>
    <row r="1764" spans="1:7" ht="18" thickBot="1" x14ac:dyDescent="0.3">
      <c r="A1764" s="3">
        <v>41346</v>
      </c>
      <c r="B1764" s="4">
        <v>14455.28</v>
      </c>
      <c r="C1764" s="5">
        <v>14450.06</v>
      </c>
      <c r="D1764" s="5">
        <v>14472.8</v>
      </c>
      <c r="E1764" s="5">
        <v>14411.66</v>
      </c>
      <c r="F1764" s="6" t="s">
        <v>4458</v>
      </c>
      <c r="G1764" s="7">
        <v>4.0000000000000002E-4</v>
      </c>
    </row>
    <row r="1765" spans="1:7" ht="18" thickBot="1" x14ac:dyDescent="0.3">
      <c r="A1765" s="3">
        <v>41345</v>
      </c>
      <c r="B1765" s="4">
        <v>14450.06</v>
      </c>
      <c r="C1765" s="5">
        <v>14447.29</v>
      </c>
      <c r="D1765" s="5">
        <v>14478.8</v>
      </c>
      <c r="E1765" s="5">
        <v>14412.06</v>
      </c>
      <c r="F1765" s="6" t="s">
        <v>4459</v>
      </c>
      <c r="G1765" s="7">
        <v>2.0000000000000001E-4</v>
      </c>
    </row>
    <row r="1766" spans="1:7" ht="18" thickBot="1" x14ac:dyDescent="0.3">
      <c r="A1766" s="3">
        <v>41344</v>
      </c>
      <c r="B1766" s="4">
        <v>14447.29</v>
      </c>
      <c r="C1766" s="5">
        <v>14397.07</v>
      </c>
      <c r="D1766" s="5">
        <v>14448.06</v>
      </c>
      <c r="E1766" s="5">
        <v>14373.32</v>
      </c>
      <c r="F1766" s="6" t="s">
        <v>4377</v>
      </c>
      <c r="G1766" s="7">
        <v>3.5000000000000001E-3</v>
      </c>
    </row>
    <row r="1767" spans="1:7" ht="18" thickBot="1" x14ac:dyDescent="0.3">
      <c r="A1767" s="3">
        <v>41341</v>
      </c>
      <c r="B1767" s="4">
        <v>14397.07</v>
      </c>
      <c r="C1767" s="5">
        <v>14329.49</v>
      </c>
      <c r="D1767" s="5">
        <v>14413.17</v>
      </c>
      <c r="E1767" s="5">
        <v>14329.49</v>
      </c>
      <c r="F1767" s="6" t="s">
        <v>3877</v>
      </c>
      <c r="G1767" s="7">
        <v>4.7000000000000002E-3</v>
      </c>
    </row>
    <row r="1768" spans="1:7" ht="18" thickBot="1" x14ac:dyDescent="0.3">
      <c r="A1768" s="3">
        <v>41340</v>
      </c>
      <c r="B1768" s="4">
        <v>14329.49</v>
      </c>
      <c r="C1768" s="5">
        <v>14296.24</v>
      </c>
      <c r="D1768" s="5">
        <v>14354.69</v>
      </c>
      <c r="E1768" s="5">
        <v>14296.24</v>
      </c>
      <c r="F1768" s="6" t="s">
        <v>4460</v>
      </c>
      <c r="G1768" s="7">
        <v>2.3E-3</v>
      </c>
    </row>
    <row r="1769" spans="1:7" ht="18" thickBot="1" x14ac:dyDescent="0.3">
      <c r="A1769" s="3">
        <v>41339</v>
      </c>
      <c r="B1769" s="4">
        <v>14296.24</v>
      </c>
      <c r="C1769" s="5">
        <v>14253.77</v>
      </c>
      <c r="D1769" s="5">
        <v>14320.65</v>
      </c>
      <c r="E1769" s="5">
        <v>14253</v>
      </c>
      <c r="F1769" s="6" t="s">
        <v>1865</v>
      </c>
      <c r="G1769" s="7">
        <v>3.0000000000000001E-3</v>
      </c>
    </row>
    <row r="1770" spans="1:7" ht="18" thickBot="1" x14ac:dyDescent="0.3">
      <c r="A1770" s="3">
        <v>41338</v>
      </c>
      <c r="B1770" s="4">
        <v>14253.77</v>
      </c>
      <c r="C1770" s="5">
        <v>14127.82</v>
      </c>
      <c r="D1770" s="5">
        <v>14286.37</v>
      </c>
      <c r="E1770" s="5">
        <v>14127.82</v>
      </c>
      <c r="F1770" s="6" t="s">
        <v>4461</v>
      </c>
      <c r="G1770" s="7">
        <v>8.8999999999999999E-3</v>
      </c>
    </row>
    <row r="1771" spans="1:7" ht="18" thickBot="1" x14ac:dyDescent="0.3">
      <c r="A1771" s="3">
        <v>41337</v>
      </c>
      <c r="B1771" s="4">
        <v>14127.82</v>
      </c>
      <c r="C1771" s="5">
        <v>14089.66</v>
      </c>
      <c r="D1771" s="5">
        <v>14128.21</v>
      </c>
      <c r="E1771" s="5">
        <v>14030.37</v>
      </c>
      <c r="F1771" s="6" t="s">
        <v>4462</v>
      </c>
      <c r="G1771" s="7">
        <v>2.7000000000000001E-3</v>
      </c>
    </row>
    <row r="1772" spans="1:7" ht="18" thickBot="1" x14ac:dyDescent="0.3">
      <c r="A1772" s="3">
        <v>41334</v>
      </c>
      <c r="B1772" s="4">
        <v>14089.66</v>
      </c>
      <c r="C1772" s="5">
        <v>14054.49</v>
      </c>
      <c r="D1772" s="5">
        <v>14107.09</v>
      </c>
      <c r="E1772" s="5">
        <v>13937.6</v>
      </c>
      <c r="F1772" s="6" t="s">
        <v>4463</v>
      </c>
      <c r="G1772" s="7">
        <v>2.5000000000000001E-3</v>
      </c>
    </row>
    <row r="1773" spans="1:7" ht="18" thickBot="1" x14ac:dyDescent="0.3">
      <c r="A1773" s="3">
        <v>41333</v>
      </c>
      <c r="B1773" s="8">
        <v>14054.49</v>
      </c>
      <c r="C1773" s="5">
        <v>14075.37</v>
      </c>
      <c r="D1773" s="5">
        <v>14149.15</v>
      </c>
      <c r="E1773" s="5">
        <v>14050.18</v>
      </c>
      <c r="F1773" s="6" t="s">
        <v>4464</v>
      </c>
      <c r="G1773" s="9">
        <v>-1.5E-3</v>
      </c>
    </row>
    <row r="1774" spans="1:7" ht="18" thickBot="1" x14ac:dyDescent="0.3">
      <c r="A1774" s="3">
        <v>41332</v>
      </c>
      <c r="B1774" s="4">
        <v>14075.37</v>
      </c>
      <c r="C1774" s="5">
        <v>13900.13</v>
      </c>
      <c r="D1774" s="5">
        <v>14104.86</v>
      </c>
      <c r="E1774" s="5">
        <v>13880.19</v>
      </c>
      <c r="F1774" s="6" t="s">
        <v>4465</v>
      </c>
      <c r="G1774" s="7">
        <v>1.26E-2</v>
      </c>
    </row>
    <row r="1775" spans="1:7" ht="18" thickBot="1" x14ac:dyDescent="0.3">
      <c r="A1775" s="3">
        <v>41331</v>
      </c>
      <c r="B1775" s="4">
        <v>13900.13</v>
      </c>
      <c r="C1775" s="5">
        <v>13784.17</v>
      </c>
      <c r="D1775" s="5">
        <v>13918.44</v>
      </c>
      <c r="E1775" s="5">
        <v>13784.17</v>
      </c>
      <c r="F1775" s="6" t="s">
        <v>4466</v>
      </c>
      <c r="G1775" s="7">
        <v>8.3999999999999995E-3</v>
      </c>
    </row>
    <row r="1776" spans="1:7" ht="18" thickBot="1" x14ac:dyDescent="0.3">
      <c r="A1776" s="3">
        <v>41330</v>
      </c>
      <c r="B1776" s="8">
        <v>13784.17</v>
      </c>
      <c r="C1776" s="5">
        <v>14000.57</v>
      </c>
      <c r="D1776" s="5">
        <v>14081.58</v>
      </c>
      <c r="E1776" s="5">
        <v>13784.01</v>
      </c>
      <c r="F1776" s="6" t="s">
        <v>4467</v>
      </c>
      <c r="G1776" s="9">
        <v>-1.55E-2</v>
      </c>
    </row>
    <row r="1777" spans="1:7" ht="18" thickBot="1" x14ac:dyDescent="0.3">
      <c r="A1777" s="3">
        <v>41327</v>
      </c>
      <c r="B1777" s="4">
        <v>14000.57</v>
      </c>
      <c r="C1777" s="5">
        <v>13880.62</v>
      </c>
      <c r="D1777" s="5">
        <v>14001.19</v>
      </c>
      <c r="E1777" s="5">
        <v>13880.62</v>
      </c>
      <c r="F1777" s="6" t="s">
        <v>4468</v>
      </c>
      <c r="G1777" s="7">
        <v>8.6E-3</v>
      </c>
    </row>
    <row r="1778" spans="1:7" ht="18" thickBot="1" x14ac:dyDescent="0.3">
      <c r="A1778" s="3">
        <v>41326</v>
      </c>
      <c r="B1778" s="8">
        <v>13880.62</v>
      </c>
      <c r="C1778" s="5">
        <v>13927.54</v>
      </c>
      <c r="D1778" s="5">
        <v>13927.54</v>
      </c>
      <c r="E1778" s="5">
        <v>13834.4</v>
      </c>
      <c r="F1778" s="6" t="s">
        <v>4469</v>
      </c>
      <c r="G1778" s="9">
        <v>-3.3999999999999998E-3</v>
      </c>
    </row>
    <row r="1779" spans="1:7" ht="18" thickBot="1" x14ac:dyDescent="0.3">
      <c r="A1779" s="3">
        <v>41325</v>
      </c>
      <c r="B1779" s="8">
        <v>13927.54</v>
      </c>
      <c r="C1779" s="5">
        <v>14035.67</v>
      </c>
      <c r="D1779" s="5">
        <v>14058.27</v>
      </c>
      <c r="E1779" s="5">
        <v>13919.28</v>
      </c>
      <c r="F1779" s="6" t="s">
        <v>4470</v>
      </c>
      <c r="G1779" s="9">
        <v>-7.7000000000000002E-3</v>
      </c>
    </row>
    <row r="1780" spans="1:7" ht="18" thickBot="1" x14ac:dyDescent="0.3">
      <c r="A1780" s="3">
        <v>41324</v>
      </c>
      <c r="B1780" s="4">
        <v>14035.67</v>
      </c>
      <c r="C1780" s="5">
        <v>13981.76</v>
      </c>
      <c r="D1780" s="5">
        <v>14044.82</v>
      </c>
      <c r="E1780" s="5">
        <v>13977.9</v>
      </c>
      <c r="F1780" s="6" t="s">
        <v>4471</v>
      </c>
      <c r="G1780" s="7">
        <v>3.8999999999999998E-3</v>
      </c>
    </row>
    <row r="1781" spans="1:7" ht="18" thickBot="1" x14ac:dyDescent="0.3">
      <c r="A1781" s="3">
        <v>41320</v>
      </c>
      <c r="B1781" s="4">
        <v>13981.76</v>
      </c>
      <c r="C1781" s="5">
        <v>13973.39</v>
      </c>
      <c r="D1781" s="5">
        <v>14001.93</v>
      </c>
      <c r="E1781" s="5">
        <v>13906.73</v>
      </c>
      <c r="F1781" s="6" t="s">
        <v>4472</v>
      </c>
      <c r="G1781" s="7">
        <v>5.9999999999999995E-4</v>
      </c>
    </row>
    <row r="1782" spans="1:7" ht="18" thickBot="1" x14ac:dyDescent="0.3">
      <c r="A1782" s="3">
        <v>41319</v>
      </c>
      <c r="B1782" s="8">
        <v>13973.39</v>
      </c>
      <c r="C1782" s="5">
        <v>13982.91</v>
      </c>
      <c r="D1782" s="5">
        <v>13990.36</v>
      </c>
      <c r="E1782" s="5">
        <v>13921.94</v>
      </c>
      <c r="F1782" s="6" t="s">
        <v>4473</v>
      </c>
      <c r="G1782" s="9">
        <v>-6.9999999999999999E-4</v>
      </c>
    </row>
    <row r="1783" spans="1:7" ht="18" thickBot="1" x14ac:dyDescent="0.3">
      <c r="A1783" s="3">
        <v>41318</v>
      </c>
      <c r="B1783" s="8">
        <v>13982.91</v>
      </c>
      <c r="C1783" s="5">
        <v>14018.7</v>
      </c>
      <c r="D1783" s="5">
        <v>14029.35</v>
      </c>
      <c r="E1783" s="5">
        <v>13945.78</v>
      </c>
      <c r="F1783" s="6" t="s">
        <v>4474</v>
      </c>
      <c r="G1783" s="9">
        <v>-2.5999999999999999E-3</v>
      </c>
    </row>
    <row r="1784" spans="1:7" ht="18" thickBot="1" x14ac:dyDescent="0.3">
      <c r="A1784" s="3">
        <v>41317</v>
      </c>
      <c r="B1784" s="4">
        <v>14018.7</v>
      </c>
      <c r="C1784" s="5">
        <v>13971.24</v>
      </c>
      <c r="D1784" s="5">
        <v>14038.97</v>
      </c>
      <c r="E1784" s="5">
        <v>13968.94</v>
      </c>
      <c r="F1784" s="6" t="s">
        <v>4475</v>
      </c>
      <c r="G1784" s="7">
        <v>3.3999999999999998E-3</v>
      </c>
    </row>
    <row r="1785" spans="1:7" ht="18" thickBot="1" x14ac:dyDescent="0.3">
      <c r="A1785" s="3">
        <v>41316</v>
      </c>
      <c r="B1785" s="8">
        <v>13971.24</v>
      </c>
      <c r="C1785" s="5">
        <v>13992.97</v>
      </c>
      <c r="D1785" s="5">
        <v>13992.97</v>
      </c>
      <c r="E1785" s="5">
        <v>13940.41</v>
      </c>
      <c r="F1785" s="6" t="s">
        <v>4038</v>
      </c>
      <c r="G1785" s="9">
        <v>-1.6000000000000001E-3</v>
      </c>
    </row>
    <row r="1786" spans="1:7" ht="18" thickBot="1" x14ac:dyDescent="0.3">
      <c r="A1786" s="3">
        <v>41313</v>
      </c>
      <c r="B1786" s="4">
        <v>13992.97</v>
      </c>
      <c r="C1786" s="5">
        <v>13944.05</v>
      </c>
      <c r="D1786" s="5">
        <v>14022.62</v>
      </c>
      <c r="E1786" s="5">
        <v>13944.05</v>
      </c>
      <c r="F1786" s="6" t="s">
        <v>2121</v>
      </c>
      <c r="G1786" s="7">
        <v>3.5000000000000001E-3</v>
      </c>
    </row>
    <row r="1787" spans="1:7" ht="18" thickBot="1" x14ac:dyDescent="0.3">
      <c r="A1787" s="3">
        <v>41312</v>
      </c>
      <c r="B1787" s="8">
        <v>13944.05</v>
      </c>
      <c r="C1787" s="5">
        <v>13986.52</v>
      </c>
      <c r="D1787" s="5">
        <v>13988.06</v>
      </c>
      <c r="E1787" s="5">
        <v>13852.2</v>
      </c>
      <c r="F1787" s="6" t="s">
        <v>4476</v>
      </c>
      <c r="G1787" s="9">
        <v>-3.0000000000000001E-3</v>
      </c>
    </row>
    <row r="1788" spans="1:7" ht="18" thickBot="1" x14ac:dyDescent="0.3">
      <c r="A1788" s="3">
        <v>41311</v>
      </c>
      <c r="B1788" s="4">
        <v>13986.52</v>
      </c>
      <c r="C1788" s="5">
        <v>13979.3</v>
      </c>
      <c r="D1788" s="5">
        <v>13991.61</v>
      </c>
      <c r="E1788" s="5">
        <v>13913.18</v>
      </c>
      <c r="F1788" s="6" t="s">
        <v>4477</v>
      </c>
      <c r="G1788" s="7">
        <v>5.0000000000000001E-4</v>
      </c>
    </row>
    <row r="1789" spans="1:7" ht="18" thickBot="1" x14ac:dyDescent="0.3">
      <c r="A1789" s="3">
        <v>41310</v>
      </c>
      <c r="B1789" s="4">
        <v>13979.3</v>
      </c>
      <c r="C1789" s="5">
        <v>13880.08</v>
      </c>
      <c r="D1789" s="5">
        <v>14013.6</v>
      </c>
      <c r="E1789" s="5">
        <v>13880.08</v>
      </c>
      <c r="F1789" s="6" t="s">
        <v>4478</v>
      </c>
      <c r="G1789" s="7">
        <v>7.1000000000000004E-3</v>
      </c>
    </row>
    <row r="1790" spans="1:7" ht="18" thickBot="1" x14ac:dyDescent="0.3">
      <c r="A1790" s="3">
        <v>41309</v>
      </c>
      <c r="B1790" s="8">
        <v>13880.08</v>
      </c>
      <c r="C1790" s="5">
        <v>14009.79</v>
      </c>
      <c r="D1790" s="5">
        <v>14009.79</v>
      </c>
      <c r="E1790" s="5">
        <v>13866.83</v>
      </c>
      <c r="F1790" s="6" t="s">
        <v>4479</v>
      </c>
      <c r="G1790" s="9">
        <v>-9.2999999999999992E-3</v>
      </c>
    </row>
    <row r="1791" spans="1:7" ht="18" thickBot="1" x14ac:dyDescent="0.3">
      <c r="A1791" s="3">
        <v>41306</v>
      </c>
      <c r="B1791" s="4">
        <v>14009.79</v>
      </c>
      <c r="C1791" s="5">
        <v>13860.58</v>
      </c>
      <c r="D1791" s="5">
        <v>14019.78</v>
      </c>
      <c r="E1791" s="5">
        <v>13860.58</v>
      </c>
      <c r="F1791" s="6" t="s">
        <v>4480</v>
      </c>
      <c r="G1791" s="7">
        <v>1.0800000000000001E-2</v>
      </c>
    </row>
    <row r="1792" spans="1:7" ht="18" thickBot="1" x14ac:dyDescent="0.3">
      <c r="A1792" s="3">
        <v>41305</v>
      </c>
      <c r="B1792" s="8">
        <v>13860.58</v>
      </c>
      <c r="C1792" s="5">
        <v>13910.42</v>
      </c>
      <c r="D1792" s="5">
        <v>13941.06</v>
      </c>
      <c r="E1792" s="5">
        <v>13860.58</v>
      </c>
      <c r="F1792" s="6" t="s">
        <v>4481</v>
      </c>
      <c r="G1792" s="9">
        <v>-3.5999999999999999E-3</v>
      </c>
    </row>
    <row r="1793" spans="1:7" ht="18" thickBot="1" x14ac:dyDescent="0.3">
      <c r="A1793" s="3">
        <v>41304</v>
      </c>
      <c r="B1793" s="8">
        <v>13910.42</v>
      </c>
      <c r="C1793" s="5">
        <v>13954.42</v>
      </c>
      <c r="D1793" s="5">
        <v>13966.13</v>
      </c>
      <c r="E1793" s="5">
        <v>13896.95</v>
      </c>
      <c r="F1793" s="6" t="s">
        <v>4482</v>
      </c>
      <c r="G1793" s="9">
        <v>-3.2000000000000002E-3</v>
      </c>
    </row>
    <row r="1794" spans="1:7" ht="18" thickBot="1" x14ac:dyDescent="0.3">
      <c r="A1794" s="3">
        <v>41303</v>
      </c>
      <c r="B1794" s="4">
        <v>13954.42</v>
      </c>
      <c r="C1794" s="5">
        <v>13881.93</v>
      </c>
      <c r="D1794" s="5">
        <v>13969.99</v>
      </c>
      <c r="E1794" s="5">
        <v>13880.01</v>
      </c>
      <c r="F1794" s="6" t="s">
        <v>4483</v>
      </c>
      <c r="G1794" s="7">
        <v>5.1999999999999998E-3</v>
      </c>
    </row>
    <row r="1795" spans="1:7" ht="18" thickBot="1" x14ac:dyDescent="0.3">
      <c r="A1795" s="3">
        <v>41302</v>
      </c>
      <c r="B1795" s="8">
        <v>13881.93</v>
      </c>
      <c r="C1795" s="5">
        <v>13895.98</v>
      </c>
      <c r="D1795" s="5">
        <v>13915.72</v>
      </c>
      <c r="E1795" s="5">
        <v>13862.57</v>
      </c>
      <c r="F1795" s="6" t="s">
        <v>4484</v>
      </c>
      <c r="G1795" s="9">
        <v>-1E-3</v>
      </c>
    </row>
    <row r="1796" spans="1:7" ht="18" thickBot="1" x14ac:dyDescent="0.3">
      <c r="A1796" s="3">
        <v>41299</v>
      </c>
      <c r="B1796" s="4">
        <v>13895.98</v>
      </c>
      <c r="C1796" s="5">
        <v>13825.33</v>
      </c>
      <c r="D1796" s="5">
        <v>13895.98</v>
      </c>
      <c r="E1796" s="5">
        <v>13825.33</v>
      </c>
      <c r="F1796" s="6" t="s">
        <v>4485</v>
      </c>
      <c r="G1796" s="7">
        <v>5.1000000000000004E-3</v>
      </c>
    </row>
    <row r="1797" spans="1:7" ht="18" thickBot="1" x14ac:dyDescent="0.3">
      <c r="A1797" s="3">
        <v>41298</v>
      </c>
      <c r="B1797" s="4">
        <v>13825.33</v>
      </c>
      <c r="C1797" s="5">
        <v>13779.33</v>
      </c>
      <c r="D1797" s="5">
        <v>13879.66</v>
      </c>
      <c r="E1797" s="5">
        <v>13779.33</v>
      </c>
      <c r="F1797" s="6" t="s">
        <v>4486</v>
      </c>
      <c r="G1797" s="7">
        <v>3.3E-3</v>
      </c>
    </row>
    <row r="1798" spans="1:7" ht="18" thickBot="1" x14ac:dyDescent="0.3">
      <c r="A1798" s="3">
        <v>41297</v>
      </c>
      <c r="B1798" s="4">
        <v>13779.33</v>
      </c>
      <c r="C1798" s="5">
        <v>13712.21</v>
      </c>
      <c r="D1798" s="5">
        <v>13794.29</v>
      </c>
      <c r="E1798" s="5">
        <v>13710.13</v>
      </c>
      <c r="F1798" s="6" t="s">
        <v>4402</v>
      </c>
      <c r="G1798" s="7">
        <v>4.8999999999999998E-3</v>
      </c>
    </row>
    <row r="1799" spans="1:7" ht="18" thickBot="1" x14ac:dyDescent="0.3">
      <c r="A1799" s="3">
        <v>41296</v>
      </c>
      <c r="B1799" s="4">
        <v>13712.21</v>
      </c>
      <c r="C1799" s="5">
        <v>13649.7</v>
      </c>
      <c r="D1799" s="5">
        <v>13712.21</v>
      </c>
      <c r="E1799" s="5">
        <v>13622.96</v>
      </c>
      <c r="F1799" s="6" t="s">
        <v>4487</v>
      </c>
      <c r="G1799" s="7">
        <v>4.5999999999999999E-3</v>
      </c>
    </row>
    <row r="1800" spans="1:7" ht="18" thickBot="1" x14ac:dyDescent="0.3">
      <c r="A1800" s="3">
        <v>41292</v>
      </c>
      <c r="B1800" s="4">
        <v>13649.7</v>
      </c>
      <c r="C1800" s="5">
        <v>13596.02</v>
      </c>
      <c r="D1800" s="5">
        <v>13649.93</v>
      </c>
      <c r="E1800" s="5">
        <v>13571.86</v>
      </c>
      <c r="F1800" s="6" t="s">
        <v>4488</v>
      </c>
      <c r="G1800" s="7">
        <v>3.8999999999999998E-3</v>
      </c>
    </row>
    <row r="1801" spans="1:7" ht="18" thickBot="1" x14ac:dyDescent="0.3">
      <c r="A1801" s="3">
        <v>41291</v>
      </c>
      <c r="B1801" s="4">
        <v>13596.02</v>
      </c>
      <c r="C1801" s="5">
        <v>13511.23</v>
      </c>
      <c r="D1801" s="5">
        <v>13633.89</v>
      </c>
      <c r="E1801" s="5">
        <v>13510.24</v>
      </c>
      <c r="F1801" s="6" t="s">
        <v>4489</v>
      </c>
      <c r="G1801" s="7">
        <v>6.3E-3</v>
      </c>
    </row>
    <row r="1802" spans="1:7" ht="18" thickBot="1" x14ac:dyDescent="0.3">
      <c r="A1802" s="3">
        <v>41290</v>
      </c>
      <c r="B1802" s="8">
        <v>13511.23</v>
      </c>
      <c r="C1802" s="5">
        <v>13534.89</v>
      </c>
      <c r="D1802" s="5">
        <v>13534.89</v>
      </c>
      <c r="E1802" s="5">
        <v>13468.96</v>
      </c>
      <c r="F1802" s="6" t="s">
        <v>4490</v>
      </c>
      <c r="G1802" s="9">
        <v>-1.6999999999999999E-3</v>
      </c>
    </row>
    <row r="1803" spans="1:7" ht="18" thickBot="1" x14ac:dyDescent="0.3">
      <c r="A1803" s="3">
        <v>41289</v>
      </c>
      <c r="B1803" s="4">
        <v>13534.89</v>
      </c>
      <c r="C1803" s="5">
        <v>13507.32</v>
      </c>
      <c r="D1803" s="5">
        <v>13546.37</v>
      </c>
      <c r="E1803" s="5">
        <v>13445.8</v>
      </c>
      <c r="F1803" s="6" t="s">
        <v>4491</v>
      </c>
      <c r="G1803" s="7">
        <v>2E-3</v>
      </c>
    </row>
    <row r="1804" spans="1:7" ht="18" thickBot="1" x14ac:dyDescent="0.3">
      <c r="A1804" s="3">
        <v>41288</v>
      </c>
      <c r="B1804" s="4">
        <v>13507.32</v>
      </c>
      <c r="C1804" s="5">
        <v>13488.43</v>
      </c>
      <c r="D1804" s="5">
        <v>13520.18</v>
      </c>
      <c r="E1804" s="5">
        <v>13459.84</v>
      </c>
      <c r="F1804" s="6" t="s">
        <v>4492</v>
      </c>
      <c r="G1804" s="7">
        <v>1.4E-3</v>
      </c>
    </row>
    <row r="1805" spans="1:7" ht="18" thickBot="1" x14ac:dyDescent="0.3">
      <c r="A1805" s="3">
        <v>41285</v>
      </c>
      <c r="B1805" s="4">
        <v>13488.43</v>
      </c>
      <c r="C1805" s="5">
        <v>13471.45</v>
      </c>
      <c r="D1805" s="5">
        <v>13496.68</v>
      </c>
      <c r="E1805" s="5">
        <v>13439.97</v>
      </c>
      <c r="F1805" s="6" t="s">
        <v>4493</v>
      </c>
      <c r="G1805" s="7">
        <v>1.2999999999999999E-3</v>
      </c>
    </row>
    <row r="1806" spans="1:7" ht="18" thickBot="1" x14ac:dyDescent="0.3">
      <c r="A1806" s="3">
        <v>41284</v>
      </c>
      <c r="B1806" s="4">
        <v>13471.22</v>
      </c>
      <c r="C1806" s="5">
        <v>13391.82</v>
      </c>
      <c r="D1806" s="5">
        <v>13478.2</v>
      </c>
      <c r="E1806" s="5">
        <v>13382.29</v>
      </c>
      <c r="F1806" s="6" t="s">
        <v>4494</v>
      </c>
      <c r="G1806" s="7">
        <v>6.0000000000000001E-3</v>
      </c>
    </row>
    <row r="1807" spans="1:7" ht="18" thickBot="1" x14ac:dyDescent="0.3">
      <c r="A1807" s="3">
        <v>41283</v>
      </c>
      <c r="B1807" s="4">
        <v>13390.51</v>
      </c>
      <c r="C1807" s="5">
        <v>13329.92</v>
      </c>
      <c r="D1807" s="5">
        <v>13416.55</v>
      </c>
      <c r="E1807" s="5">
        <v>13329.08</v>
      </c>
      <c r="F1807" s="6" t="s">
        <v>4495</v>
      </c>
      <c r="G1807" s="7">
        <v>4.5999999999999999E-3</v>
      </c>
    </row>
    <row r="1808" spans="1:7" ht="18" thickBot="1" x14ac:dyDescent="0.3">
      <c r="A1808" s="3">
        <v>41282</v>
      </c>
      <c r="B1808" s="8">
        <v>13328.85</v>
      </c>
      <c r="C1808" s="5">
        <v>13377.42</v>
      </c>
      <c r="D1808" s="5">
        <v>13377.42</v>
      </c>
      <c r="E1808" s="5">
        <v>13293.13</v>
      </c>
      <c r="F1808" s="6" t="s">
        <v>4496</v>
      </c>
      <c r="G1808" s="9">
        <v>-4.1000000000000003E-3</v>
      </c>
    </row>
    <row r="1809" spans="1:7" ht="18" thickBot="1" x14ac:dyDescent="0.3">
      <c r="A1809" s="3">
        <v>41281</v>
      </c>
      <c r="B1809" s="8">
        <v>13384.29</v>
      </c>
      <c r="C1809" s="5">
        <v>13436.13</v>
      </c>
      <c r="D1809" s="5">
        <v>13436.13</v>
      </c>
      <c r="E1809" s="5">
        <v>13343.32</v>
      </c>
      <c r="F1809" s="6" t="s">
        <v>4497</v>
      </c>
      <c r="G1809" s="9">
        <v>-3.8E-3</v>
      </c>
    </row>
    <row r="1810" spans="1:7" ht="18" thickBot="1" x14ac:dyDescent="0.3">
      <c r="A1810" s="3">
        <v>41278</v>
      </c>
      <c r="B1810" s="4">
        <v>13435.21</v>
      </c>
      <c r="C1810" s="5">
        <v>13391.05</v>
      </c>
      <c r="D1810" s="5">
        <v>13447.11</v>
      </c>
      <c r="E1810" s="5">
        <v>13376.23</v>
      </c>
      <c r="F1810" s="6" t="s">
        <v>4498</v>
      </c>
      <c r="G1810" s="7">
        <v>3.3E-3</v>
      </c>
    </row>
    <row r="1811" spans="1:7" ht="18" thickBot="1" x14ac:dyDescent="0.3">
      <c r="A1811" s="3">
        <v>41277</v>
      </c>
      <c r="B1811" s="8">
        <v>13391.36</v>
      </c>
      <c r="C1811" s="5">
        <v>13413.01</v>
      </c>
      <c r="D1811" s="5">
        <v>13430.6</v>
      </c>
      <c r="E1811" s="5">
        <v>13358.3</v>
      </c>
      <c r="F1811" s="6" t="s">
        <v>1035</v>
      </c>
      <c r="G1811" s="9">
        <v>-1.6000000000000001E-3</v>
      </c>
    </row>
    <row r="1812" spans="1:7" ht="18" thickBot="1" x14ac:dyDescent="0.3">
      <c r="A1812" s="3">
        <v>41276</v>
      </c>
      <c r="B1812" s="4">
        <v>13412.55</v>
      </c>
      <c r="C1812" s="5">
        <v>13104.3</v>
      </c>
      <c r="D1812" s="5">
        <v>13412.71</v>
      </c>
      <c r="E1812" s="5">
        <v>13104.3</v>
      </c>
      <c r="F1812" s="6" t="s">
        <v>4499</v>
      </c>
      <c r="G1812" s="7">
        <v>2.35E-2</v>
      </c>
    </row>
    <row r="1813" spans="1:7" ht="18" thickBot="1" x14ac:dyDescent="0.3">
      <c r="A1813" s="3">
        <v>41274</v>
      </c>
      <c r="B1813" s="4">
        <v>13104.14</v>
      </c>
      <c r="C1813" s="5">
        <v>12938.19</v>
      </c>
      <c r="D1813" s="5">
        <v>13109.13</v>
      </c>
      <c r="E1813" s="5">
        <v>12883.89</v>
      </c>
      <c r="F1813" s="6" t="s">
        <v>3893</v>
      </c>
      <c r="G1813" s="7">
        <v>1.2800000000000001E-2</v>
      </c>
    </row>
    <row r="1814" spans="1:7" ht="18" thickBot="1" x14ac:dyDescent="0.3">
      <c r="A1814" s="3">
        <v>41271</v>
      </c>
      <c r="B1814" s="8">
        <v>12938.11</v>
      </c>
      <c r="C1814" s="5">
        <v>13095.08</v>
      </c>
      <c r="D1814" s="5">
        <v>13095.46</v>
      </c>
      <c r="E1814" s="5">
        <v>12926.86</v>
      </c>
      <c r="F1814" s="6" t="s">
        <v>4500</v>
      </c>
      <c r="G1814" s="9">
        <v>-1.21E-2</v>
      </c>
    </row>
    <row r="1815" spans="1:7" ht="18" thickBot="1" x14ac:dyDescent="0.3">
      <c r="A1815" s="3">
        <v>41270</v>
      </c>
      <c r="B1815" s="8">
        <v>13096.31</v>
      </c>
      <c r="C1815" s="5">
        <v>13114.97</v>
      </c>
      <c r="D1815" s="5">
        <v>13141.74</v>
      </c>
      <c r="E1815" s="5">
        <v>12964.08</v>
      </c>
      <c r="F1815" s="6" t="s">
        <v>4501</v>
      </c>
      <c r="G1815" s="9">
        <v>-1.4E-3</v>
      </c>
    </row>
    <row r="1816" spans="1:7" ht="18" thickBot="1" x14ac:dyDescent="0.3">
      <c r="A1816" s="3">
        <v>41269</v>
      </c>
      <c r="B1816" s="8">
        <v>13114.59</v>
      </c>
      <c r="C1816" s="5">
        <v>13138.85</v>
      </c>
      <c r="D1816" s="5">
        <v>13174.88</v>
      </c>
      <c r="E1816" s="5">
        <v>13076.87</v>
      </c>
      <c r="F1816" s="6" t="s">
        <v>4502</v>
      </c>
      <c r="G1816" s="9">
        <v>-1.9E-3</v>
      </c>
    </row>
    <row r="1817" spans="1:7" ht="18" thickBot="1" x14ac:dyDescent="0.3">
      <c r="A1817" s="3">
        <v>41267</v>
      </c>
      <c r="B1817" s="8">
        <v>13139.08</v>
      </c>
      <c r="C1817" s="5">
        <v>13190.15</v>
      </c>
      <c r="D1817" s="5">
        <v>13190.38</v>
      </c>
      <c r="E1817" s="5">
        <v>13128.55</v>
      </c>
      <c r="F1817" s="6" t="s">
        <v>4503</v>
      </c>
      <c r="G1817" s="9">
        <v>-3.8999999999999998E-3</v>
      </c>
    </row>
    <row r="1818" spans="1:7" ht="18" thickBot="1" x14ac:dyDescent="0.3">
      <c r="A1818" s="3">
        <v>41264</v>
      </c>
      <c r="B1818" s="8">
        <v>13190.84</v>
      </c>
      <c r="C1818" s="5">
        <v>13309.95</v>
      </c>
      <c r="D1818" s="5">
        <v>13309.95</v>
      </c>
      <c r="E1818" s="5">
        <v>13122.53</v>
      </c>
      <c r="F1818" s="6" t="s">
        <v>4504</v>
      </c>
      <c r="G1818" s="9">
        <v>-9.1000000000000004E-3</v>
      </c>
    </row>
    <row r="1819" spans="1:7" ht="18" thickBot="1" x14ac:dyDescent="0.3">
      <c r="A1819" s="3">
        <v>41263</v>
      </c>
      <c r="B1819" s="4">
        <v>13311.72</v>
      </c>
      <c r="C1819" s="5">
        <v>13246.67</v>
      </c>
      <c r="D1819" s="5">
        <v>13314.64</v>
      </c>
      <c r="E1819" s="5">
        <v>13216.03</v>
      </c>
      <c r="F1819" s="6" t="s">
        <v>4505</v>
      </c>
      <c r="G1819" s="7">
        <v>4.4999999999999997E-3</v>
      </c>
    </row>
    <row r="1820" spans="1:7" ht="18" thickBot="1" x14ac:dyDescent="0.3">
      <c r="A1820" s="3">
        <v>41262</v>
      </c>
      <c r="B1820" s="8">
        <v>13251.97</v>
      </c>
      <c r="C1820" s="5">
        <v>13351.04</v>
      </c>
      <c r="D1820" s="5">
        <v>13357.7</v>
      </c>
      <c r="E1820" s="5">
        <v>13251.74</v>
      </c>
      <c r="F1820" s="6" t="s">
        <v>1988</v>
      </c>
      <c r="G1820" s="9">
        <v>-7.4000000000000003E-3</v>
      </c>
    </row>
    <row r="1821" spans="1:7" ht="18" thickBot="1" x14ac:dyDescent="0.3">
      <c r="A1821" s="3">
        <v>41261</v>
      </c>
      <c r="B1821" s="4">
        <v>13350.96</v>
      </c>
      <c r="C1821" s="5">
        <v>13236.61</v>
      </c>
      <c r="D1821" s="5">
        <v>13365.86</v>
      </c>
      <c r="E1821" s="5">
        <v>13232.58</v>
      </c>
      <c r="F1821" s="6" t="s">
        <v>4506</v>
      </c>
      <c r="G1821" s="7">
        <v>8.6999999999999994E-3</v>
      </c>
    </row>
    <row r="1822" spans="1:7" ht="18" thickBot="1" x14ac:dyDescent="0.3">
      <c r="A1822" s="3">
        <v>41260</v>
      </c>
      <c r="B1822" s="4">
        <v>13235.39</v>
      </c>
      <c r="C1822" s="5">
        <v>13135.17</v>
      </c>
      <c r="D1822" s="5">
        <v>13244.33</v>
      </c>
      <c r="E1822" s="5">
        <v>13134.63</v>
      </c>
      <c r="F1822" s="6" t="s">
        <v>4507</v>
      </c>
      <c r="G1822" s="7">
        <v>7.6E-3</v>
      </c>
    </row>
    <row r="1823" spans="1:7" ht="18" thickBot="1" x14ac:dyDescent="0.3">
      <c r="A1823" s="3">
        <v>41257</v>
      </c>
      <c r="B1823" s="8">
        <v>13135.01</v>
      </c>
      <c r="C1823" s="5">
        <v>13170.8</v>
      </c>
      <c r="D1823" s="5">
        <v>13190.41</v>
      </c>
      <c r="E1823" s="5">
        <v>13118.46</v>
      </c>
      <c r="F1823" s="6" t="s">
        <v>4508</v>
      </c>
      <c r="G1823" s="9">
        <v>-2.7000000000000001E-3</v>
      </c>
    </row>
    <row r="1824" spans="1:7" ht="18" thickBot="1" x14ac:dyDescent="0.3">
      <c r="A1824" s="3">
        <v>41256</v>
      </c>
      <c r="B1824" s="8">
        <v>13170.72</v>
      </c>
      <c r="C1824" s="5">
        <v>13241.38</v>
      </c>
      <c r="D1824" s="5">
        <v>13264.41</v>
      </c>
      <c r="E1824" s="5">
        <v>13147.19</v>
      </c>
      <c r="F1824" s="6" t="s">
        <v>4509</v>
      </c>
      <c r="G1824" s="9">
        <v>-5.5999999999999999E-3</v>
      </c>
    </row>
    <row r="1825" spans="1:7" ht="18" thickBot="1" x14ac:dyDescent="0.3">
      <c r="A1825" s="3">
        <v>41255</v>
      </c>
      <c r="B1825" s="8">
        <v>13245.45</v>
      </c>
      <c r="C1825" s="5">
        <v>13250.05</v>
      </c>
      <c r="D1825" s="5">
        <v>13329.44</v>
      </c>
      <c r="E1825" s="5">
        <v>13227.44</v>
      </c>
      <c r="F1825" s="6" t="s">
        <v>2143</v>
      </c>
      <c r="G1825" s="9">
        <v>-2.0000000000000001E-4</v>
      </c>
    </row>
    <row r="1826" spans="1:7" ht="18" thickBot="1" x14ac:dyDescent="0.3">
      <c r="A1826" s="3">
        <v>41254</v>
      </c>
      <c r="B1826" s="4">
        <v>13248.44</v>
      </c>
      <c r="C1826" s="5">
        <v>13170.34</v>
      </c>
      <c r="D1826" s="5">
        <v>13306.57</v>
      </c>
      <c r="E1826" s="5">
        <v>13170.34</v>
      </c>
      <c r="F1826" s="6" t="s">
        <v>4510</v>
      </c>
      <c r="G1826" s="7">
        <v>6.0000000000000001E-3</v>
      </c>
    </row>
    <row r="1827" spans="1:7" ht="18" thickBot="1" x14ac:dyDescent="0.3">
      <c r="A1827" s="3">
        <v>41253</v>
      </c>
      <c r="B1827" s="4">
        <v>13169.88</v>
      </c>
      <c r="C1827" s="5">
        <v>13154.89</v>
      </c>
      <c r="D1827" s="5">
        <v>13195.35</v>
      </c>
      <c r="E1827" s="5">
        <v>13139.08</v>
      </c>
      <c r="F1827" s="6" t="s">
        <v>4476</v>
      </c>
      <c r="G1827" s="7">
        <v>1.1000000000000001E-3</v>
      </c>
    </row>
    <row r="1828" spans="1:7" ht="18" thickBot="1" x14ac:dyDescent="0.3">
      <c r="A1828" s="3">
        <v>41250</v>
      </c>
      <c r="B1828" s="4">
        <v>13155.13</v>
      </c>
      <c r="C1828" s="5">
        <v>13072.87</v>
      </c>
      <c r="D1828" s="5">
        <v>13157.28</v>
      </c>
      <c r="E1828" s="5">
        <v>13072.87</v>
      </c>
      <c r="F1828" s="6" t="s">
        <v>1385</v>
      </c>
      <c r="G1828" s="7">
        <v>6.1999999999999998E-3</v>
      </c>
    </row>
    <row r="1829" spans="1:7" ht="18" thickBot="1" x14ac:dyDescent="0.3">
      <c r="A1829" s="3">
        <v>41249</v>
      </c>
      <c r="B1829" s="4">
        <v>13074.04</v>
      </c>
      <c r="C1829" s="5">
        <v>13026.19</v>
      </c>
      <c r="D1829" s="5">
        <v>13076.88</v>
      </c>
      <c r="E1829" s="5">
        <v>13007.84</v>
      </c>
      <c r="F1829" s="6" t="s">
        <v>4511</v>
      </c>
      <c r="G1829" s="7">
        <v>3.0000000000000001E-3</v>
      </c>
    </row>
    <row r="1830" spans="1:7" ht="18" thickBot="1" x14ac:dyDescent="0.3">
      <c r="A1830" s="3">
        <v>41248</v>
      </c>
      <c r="B1830" s="4">
        <v>13034.49</v>
      </c>
      <c r="C1830" s="5">
        <v>12948.96</v>
      </c>
      <c r="D1830" s="5">
        <v>13089.11</v>
      </c>
      <c r="E1830" s="5">
        <v>12923.44</v>
      </c>
      <c r="F1830" s="6" t="s">
        <v>4512</v>
      </c>
      <c r="G1830" s="7">
        <v>6.4000000000000003E-3</v>
      </c>
    </row>
    <row r="1831" spans="1:7" ht="18" thickBot="1" x14ac:dyDescent="0.3">
      <c r="A1831" s="3">
        <v>41247</v>
      </c>
      <c r="B1831" s="8">
        <v>12951.78</v>
      </c>
      <c r="C1831" s="5">
        <v>12966.45</v>
      </c>
      <c r="D1831" s="5">
        <v>13022.51</v>
      </c>
      <c r="E1831" s="5">
        <v>12940.07</v>
      </c>
      <c r="F1831" s="6" t="s">
        <v>4513</v>
      </c>
      <c r="G1831" s="9">
        <v>-1.1000000000000001E-3</v>
      </c>
    </row>
    <row r="1832" spans="1:7" ht="18" thickBot="1" x14ac:dyDescent="0.3">
      <c r="A1832" s="3">
        <v>41246</v>
      </c>
      <c r="B1832" s="8">
        <v>12965.6</v>
      </c>
      <c r="C1832" s="5">
        <v>13027.73</v>
      </c>
      <c r="D1832" s="5">
        <v>13087.32</v>
      </c>
      <c r="E1832" s="5">
        <v>12959.42</v>
      </c>
      <c r="F1832" s="6" t="s">
        <v>4514</v>
      </c>
      <c r="G1832" s="9">
        <v>-4.5999999999999999E-3</v>
      </c>
    </row>
    <row r="1833" spans="1:7" ht="18" thickBot="1" x14ac:dyDescent="0.3">
      <c r="A1833" s="3">
        <v>41243</v>
      </c>
      <c r="B1833" s="4">
        <v>13025.58</v>
      </c>
      <c r="C1833" s="5">
        <v>13022.05</v>
      </c>
      <c r="D1833" s="5">
        <v>13053.74</v>
      </c>
      <c r="E1833" s="5">
        <v>12988.68</v>
      </c>
      <c r="F1833" s="6" t="s">
        <v>4515</v>
      </c>
      <c r="G1833" s="7">
        <v>2.9999999999999997E-4</v>
      </c>
    </row>
    <row r="1834" spans="1:7" ht="18" thickBot="1" x14ac:dyDescent="0.3">
      <c r="A1834" s="3">
        <v>41242</v>
      </c>
      <c r="B1834" s="4">
        <v>13021.82</v>
      </c>
      <c r="C1834" s="5">
        <v>12977.35</v>
      </c>
      <c r="D1834" s="5">
        <v>13062.56</v>
      </c>
      <c r="E1834" s="5">
        <v>12961.92</v>
      </c>
      <c r="F1834" s="6" t="s">
        <v>4516</v>
      </c>
      <c r="G1834" s="7">
        <v>2.8E-3</v>
      </c>
    </row>
    <row r="1835" spans="1:7" ht="18" thickBot="1" x14ac:dyDescent="0.3">
      <c r="A1835" s="3">
        <v>41241</v>
      </c>
      <c r="B1835" s="4">
        <v>12985.11</v>
      </c>
      <c r="C1835" s="5">
        <v>12875.56</v>
      </c>
      <c r="D1835" s="5">
        <v>12989.1</v>
      </c>
      <c r="E1835" s="5">
        <v>12765.32</v>
      </c>
      <c r="F1835" s="6" t="s">
        <v>4517</v>
      </c>
      <c r="G1835" s="7">
        <v>8.3000000000000001E-3</v>
      </c>
    </row>
    <row r="1836" spans="1:7" ht="18" thickBot="1" x14ac:dyDescent="0.3">
      <c r="A1836" s="3">
        <v>41240</v>
      </c>
      <c r="B1836" s="8">
        <v>12878.13</v>
      </c>
      <c r="C1836" s="5">
        <v>12963.38</v>
      </c>
      <c r="D1836" s="5">
        <v>12980.19</v>
      </c>
      <c r="E1836" s="5">
        <v>12868.26</v>
      </c>
      <c r="F1836" s="6" t="s">
        <v>2115</v>
      </c>
      <c r="G1836" s="9">
        <v>-6.8999999999999999E-3</v>
      </c>
    </row>
    <row r="1837" spans="1:7" ht="18" thickBot="1" x14ac:dyDescent="0.3">
      <c r="A1837" s="3">
        <v>41239</v>
      </c>
      <c r="B1837" s="8">
        <v>12967.37</v>
      </c>
      <c r="C1837" s="5">
        <v>13008.3</v>
      </c>
      <c r="D1837" s="5">
        <v>13008.45</v>
      </c>
      <c r="E1837" s="5">
        <v>12900.17</v>
      </c>
      <c r="F1837" s="6" t="s">
        <v>4518</v>
      </c>
      <c r="G1837" s="9">
        <v>-3.3E-3</v>
      </c>
    </row>
    <row r="1838" spans="1:7" ht="18" thickBot="1" x14ac:dyDescent="0.3">
      <c r="A1838" s="3">
        <v>41236</v>
      </c>
      <c r="B1838" s="4">
        <v>13009.68</v>
      </c>
      <c r="C1838" s="5">
        <v>12833.13</v>
      </c>
      <c r="D1838" s="5">
        <v>13011.45</v>
      </c>
      <c r="E1838" s="5">
        <v>12832.98</v>
      </c>
      <c r="F1838" s="6" t="s">
        <v>4519</v>
      </c>
      <c r="G1838" s="7">
        <v>1.35E-2</v>
      </c>
    </row>
    <row r="1839" spans="1:7" ht="18" thickBot="1" x14ac:dyDescent="0.3">
      <c r="A1839" s="3">
        <v>41234</v>
      </c>
      <c r="B1839" s="4">
        <v>12836.89</v>
      </c>
      <c r="C1839" s="5">
        <v>12788.36</v>
      </c>
      <c r="D1839" s="5">
        <v>12845.99</v>
      </c>
      <c r="E1839" s="5">
        <v>12786.13</v>
      </c>
      <c r="F1839" s="6" t="s">
        <v>4520</v>
      </c>
      <c r="G1839" s="7">
        <v>3.8E-3</v>
      </c>
    </row>
    <row r="1840" spans="1:7" ht="18" thickBot="1" x14ac:dyDescent="0.3">
      <c r="A1840" s="3">
        <v>41233</v>
      </c>
      <c r="B1840" s="8">
        <v>12788.51</v>
      </c>
      <c r="C1840" s="5">
        <v>12790.89</v>
      </c>
      <c r="D1840" s="5">
        <v>12808.56</v>
      </c>
      <c r="E1840" s="5">
        <v>12701.07</v>
      </c>
      <c r="F1840" s="6" t="s">
        <v>4521</v>
      </c>
      <c r="G1840" s="9">
        <v>-5.9999999999999995E-4</v>
      </c>
    </row>
    <row r="1841" spans="1:7" ht="18" thickBot="1" x14ac:dyDescent="0.3">
      <c r="A1841" s="3">
        <v>41232</v>
      </c>
      <c r="B1841" s="4">
        <v>12795.96</v>
      </c>
      <c r="C1841" s="5">
        <v>12590.23</v>
      </c>
      <c r="D1841" s="5">
        <v>12796.19</v>
      </c>
      <c r="E1841" s="5">
        <v>12590.23</v>
      </c>
      <c r="F1841" s="6" t="s">
        <v>4522</v>
      </c>
      <c r="G1841" s="7">
        <v>1.6500000000000001E-2</v>
      </c>
    </row>
    <row r="1842" spans="1:7" ht="18" thickBot="1" x14ac:dyDescent="0.3">
      <c r="A1842" s="3">
        <v>41229</v>
      </c>
      <c r="B1842" s="4">
        <v>12588.31</v>
      </c>
      <c r="C1842" s="5">
        <v>12542.31</v>
      </c>
      <c r="D1842" s="5">
        <v>12604.17</v>
      </c>
      <c r="E1842" s="5">
        <v>12471.49</v>
      </c>
      <c r="F1842" s="6" t="s">
        <v>4523</v>
      </c>
      <c r="G1842" s="7">
        <v>3.7000000000000002E-3</v>
      </c>
    </row>
    <row r="1843" spans="1:7" ht="18" thickBot="1" x14ac:dyDescent="0.3">
      <c r="A1843" s="3">
        <v>41228</v>
      </c>
      <c r="B1843" s="8">
        <v>12542.38</v>
      </c>
      <c r="C1843" s="5">
        <v>12571.1</v>
      </c>
      <c r="D1843" s="5">
        <v>12600.59</v>
      </c>
      <c r="E1843" s="5">
        <v>12496.56</v>
      </c>
      <c r="F1843" s="6" t="s">
        <v>4524</v>
      </c>
      <c r="G1843" s="9">
        <v>-2.3E-3</v>
      </c>
    </row>
    <row r="1844" spans="1:7" ht="18" thickBot="1" x14ac:dyDescent="0.3">
      <c r="A1844" s="3">
        <v>41227</v>
      </c>
      <c r="B1844" s="8">
        <v>12570.95</v>
      </c>
      <c r="C1844" s="5">
        <v>12746.54</v>
      </c>
      <c r="D1844" s="5">
        <v>12797.73</v>
      </c>
      <c r="E1844" s="5">
        <v>12542.68</v>
      </c>
      <c r="F1844" s="6" t="s">
        <v>4525</v>
      </c>
      <c r="G1844" s="9">
        <v>-1.4500000000000001E-2</v>
      </c>
    </row>
    <row r="1845" spans="1:7" ht="18" thickBot="1" x14ac:dyDescent="0.3">
      <c r="A1845" s="3">
        <v>41226</v>
      </c>
      <c r="B1845" s="8">
        <v>12756.18</v>
      </c>
      <c r="C1845" s="5">
        <v>12808.71</v>
      </c>
      <c r="D1845" s="5">
        <v>12898.25</v>
      </c>
      <c r="E1845" s="5">
        <v>12748.51</v>
      </c>
      <c r="F1845" s="6" t="s">
        <v>4526</v>
      </c>
      <c r="G1845" s="9">
        <v>-4.5999999999999999E-3</v>
      </c>
    </row>
    <row r="1846" spans="1:7" ht="18" thickBot="1" x14ac:dyDescent="0.3">
      <c r="A1846" s="3">
        <v>41225</v>
      </c>
      <c r="B1846" s="8">
        <v>12815.08</v>
      </c>
      <c r="C1846" s="5">
        <v>12815.93</v>
      </c>
      <c r="D1846" s="5">
        <v>12861.28</v>
      </c>
      <c r="E1846" s="5">
        <v>12783</v>
      </c>
      <c r="F1846" s="6" t="s">
        <v>4527</v>
      </c>
      <c r="G1846" s="9">
        <v>0</v>
      </c>
    </row>
    <row r="1847" spans="1:7" ht="18" thickBot="1" x14ac:dyDescent="0.3">
      <c r="A1847" s="3">
        <v>41222</v>
      </c>
      <c r="B1847" s="4">
        <v>12815.39</v>
      </c>
      <c r="C1847" s="5">
        <v>12811.17</v>
      </c>
      <c r="D1847" s="5">
        <v>12890.19</v>
      </c>
      <c r="E1847" s="5">
        <v>12743.39</v>
      </c>
      <c r="F1847" s="6" t="s">
        <v>4112</v>
      </c>
      <c r="G1847" s="7">
        <v>2.9999999999999997E-4</v>
      </c>
    </row>
    <row r="1848" spans="1:7" ht="18" thickBot="1" x14ac:dyDescent="0.3">
      <c r="A1848" s="3">
        <v>41221</v>
      </c>
      <c r="B1848" s="8">
        <v>12811.32</v>
      </c>
      <c r="C1848" s="5">
        <v>12932.81</v>
      </c>
      <c r="D1848" s="5">
        <v>12980.23</v>
      </c>
      <c r="E1848" s="5">
        <v>12811.24</v>
      </c>
      <c r="F1848" s="6" t="s">
        <v>3825</v>
      </c>
      <c r="G1848" s="9">
        <v>-9.4000000000000004E-3</v>
      </c>
    </row>
    <row r="1849" spans="1:7" ht="18" thickBot="1" x14ac:dyDescent="0.3">
      <c r="A1849" s="3">
        <v>41220</v>
      </c>
      <c r="B1849" s="8">
        <v>12932.73</v>
      </c>
      <c r="C1849" s="5">
        <v>13228.24</v>
      </c>
      <c r="D1849" s="5">
        <v>13228.32</v>
      </c>
      <c r="E1849" s="5">
        <v>12876.6</v>
      </c>
      <c r="F1849" s="6" t="s">
        <v>4528</v>
      </c>
      <c r="G1849" s="9">
        <v>-2.3599999999999999E-2</v>
      </c>
    </row>
    <row r="1850" spans="1:7" ht="18" thickBot="1" x14ac:dyDescent="0.3">
      <c r="A1850" s="3">
        <v>41219</v>
      </c>
      <c r="B1850" s="4">
        <v>13245.68</v>
      </c>
      <c r="C1850" s="5">
        <v>13113.89</v>
      </c>
      <c r="D1850" s="5">
        <v>13290.75</v>
      </c>
      <c r="E1850" s="5">
        <v>13112.9</v>
      </c>
      <c r="F1850" s="6" t="s">
        <v>4529</v>
      </c>
      <c r="G1850" s="7">
        <v>1.0200000000000001E-2</v>
      </c>
    </row>
    <row r="1851" spans="1:7" ht="18" thickBot="1" x14ac:dyDescent="0.3">
      <c r="A1851" s="3">
        <v>41218</v>
      </c>
      <c r="B1851" s="4">
        <v>13112.44</v>
      </c>
      <c r="C1851" s="5">
        <v>13092.28</v>
      </c>
      <c r="D1851" s="5">
        <v>13140.58</v>
      </c>
      <c r="E1851" s="5">
        <v>13038.71</v>
      </c>
      <c r="F1851" s="6" t="s">
        <v>4530</v>
      </c>
      <c r="G1851" s="7">
        <v>1.5E-3</v>
      </c>
    </row>
    <row r="1852" spans="1:7" ht="18" thickBot="1" x14ac:dyDescent="0.3">
      <c r="A1852" s="3">
        <v>41215</v>
      </c>
      <c r="B1852" s="8">
        <v>13093.16</v>
      </c>
      <c r="C1852" s="5">
        <v>13233.39</v>
      </c>
      <c r="D1852" s="5">
        <v>13289.45</v>
      </c>
      <c r="E1852" s="5">
        <v>13076.57</v>
      </c>
      <c r="F1852" s="6" t="s">
        <v>4531</v>
      </c>
      <c r="G1852" s="9">
        <v>-1.0500000000000001E-2</v>
      </c>
    </row>
    <row r="1853" spans="1:7" ht="18" thickBot="1" x14ac:dyDescent="0.3">
      <c r="A1853" s="3">
        <v>41214</v>
      </c>
      <c r="B1853" s="4">
        <v>13232.62</v>
      </c>
      <c r="C1853" s="5">
        <v>13099.19</v>
      </c>
      <c r="D1853" s="5">
        <v>13273.71</v>
      </c>
      <c r="E1853" s="5">
        <v>13099.11</v>
      </c>
      <c r="F1853" s="6" t="s">
        <v>4532</v>
      </c>
      <c r="G1853" s="7">
        <v>1.04E-2</v>
      </c>
    </row>
    <row r="1854" spans="1:7" ht="18" thickBot="1" x14ac:dyDescent="0.3">
      <c r="A1854" s="3">
        <v>41213</v>
      </c>
      <c r="B1854" s="8">
        <v>13096.46</v>
      </c>
      <c r="C1854" s="5">
        <v>13107.44</v>
      </c>
      <c r="D1854" s="5">
        <v>13189.08</v>
      </c>
      <c r="E1854" s="5">
        <v>13052.07</v>
      </c>
      <c r="F1854" s="6" t="s">
        <v>4533</v>
      </c>
      <c r="G1854" s="9">
        <v>-8.0000000000000004E-4</v>
      </c>
    </row>
    <row r="1855" spans="1:7" ht="18" thickBot="1" x14ac:dyDescent="0.3">
      <c r="A1855" s="3">
        <v>41208</v>
      </c>
      <c r="B1855" s="4">
        <v>13107.21</v>
      </c>
      <c r="C1855" s="5">
        <v>13104.22</v>
      </c>
      <c r="D1855" s="5">
        <v>13151.72</v>
      </c>
      <c r="E1855" s="5">
        <v>13040.17</v>
      </c>
      <c r="F1855" s="6" t="s">
        <v>2235</v>
      </c>
      <c r="G1855" s="7">
        <v>2.9999999999999997E-4</v>
      </c>
    </row>
    <row r="1856" spans="1:7" ht="18" thickBot="1" x14ac:dyDescent="0.3">
      <c r="A1856" s="3">
        <v>41207</v>
      </c>
      <c r="B1856" s="4">
        <v>13103.68</v>
      </c>
      <c r="C1856" s="5">
        <v>13079.64</v>
      </c>
      <c r="D1856" s="5">
        <v>13164.52</v>
      </c>
      <c r="E1856" s="5">
        <v>13039.86</v>
      </c>
      <c r="F1856" s="6" t="s">
        <v>4534</v>
      </c>
      <c r="G1856" s="7">
        <v>2E-3</v>
      </c>
    </row>
    <row r="1857" spans="1:7" ht="18" thickBot="1" x14ac:dyDescent="0.3">
      <c r="A1857" s="3">
        <v>41206</v>
      </c>
      <c r="B1857" s="8">
        <v>13077.34</v>
      </c>
      <c r="C1857" s="5">
        <v>13103.53</v>
      </c>
      <c r="D1857" s="5">
        <v>13155.21</v>
      </c>
      <c r="E1857" s="5">
        <v>13063.63</v>
      </c>
      <c r="F1857" s="6" t="s">
        <v>798</v>
      </c>
      <c r="G1857" s="9">
        <v>-1.9E-3</v>
      </c>
    </row>
    <row r="1858" spans="1:7" ht="18" thickBot="1" x14ac:dyDescent="0.3">
      <c r="A1858" s="3">
        <v>41205</v>
      </c>
      <c r="B1858" s="8">
        <v>13102.53</v>
      </c>
      <c r="C1858" s="5">
        <v>13344.9</v>
      </c>
      <c r="D1858" s="5">
        <v>13344.9</v>
      </c>
      <c r="E1858" s="5">
        <v>13083.28</v>
      </c>
      <c r="F1858" s="6" t="s">
        <v>3897</v>
      </c>
      <c r="G1858" s="9">
        <v>-1.8200000000000001E-2</v>
      </c>
    </row>
    <row r="1859" spans="1:7" ht="18" thickBot="1" x14ac:dyDescent="0.3">
      <c r="A1859" s="3">
        <v>41204</v>
      </c>
      <c r="B1859" s="4">
        <v>13345.89</v>
      </c>
      <c r="C1859" s="5">
        <v>13344.28</v>
      </c>
      <c r="D1859" s="5">
        <v>13368.55</v>
      </c>
      <c r="E1859" s="5">
        <v>13235.15</v>
      </c>
      <c r="F1859" s="6" t="s">
        <v>4535</v>
      </c>
      <c r="G1859" s="7">
        <v>2.0000000000000001E-4</v>
      </c>
    </row>
    <row r="1860" spans="1:7" ht="18" thickBot="1" x14ac:dyDescent="0.3">
      <c r="A1860" s="3">
        <v>41201</v>
      </c>
      <c r="B1860" s="8">
        <v>13343.51</v>
      </c>
      <c r="C1860" s="5">
        <v>13545.33</v>
      </c>
      <c r="D1860" s="5">
        <v>13545.49</v>
      </c>
      <c r="E1860" s="5">
        <v>13312.22</v>
      </c>
      <c r="F1860" s="6" t="s">
        <v>4536</v>
      </c>
      <c r="G1860" s="9">
        <v>-1.52E-2</v>
      </c>
    </row>
    <row r="1861" spans="1:7" ht="18" thickBot="1" x14ac:dyDescent="0.3">
      <c r="A1861" s="3">
        <v>41200</v>
      </c>
      <c r="B1861" s="8">
        <v>13548.94</v>
      </c>
      <c r="C1861" s="5">
        <v>13553.24</v>
      </c>
      <c r="D1861" s="5">
        <v>13588.73</v>
      </c>
      <c r="E1861" s="5">
        <v>13510.93</v>
      </c>
      <c r="F1861" s="6" t="s">
        <v>4537</v>
      </c>
      <c r="G1861" s="9">
        <v>-5.9999999999999995E-4</v>
      </c>
    </row>
    <row r="1862" spans="1:7" ht="18" thickBot="1" x14ac:dyDescent="0.3">
      <c r="A1862" s="3">
        <v>41199</v>
      </c>
      <c r="B1862" s="4">
        <v>13557</v>
      </c>
      <c r="C1862" s="5">
        <v>13539.63</v>
      </c>
      <c r="D1862" s="5">
        <v>13561.65</v>
      </c>
      <c r="E1862" s="5">
        <v>13468.9</v>
      </c>
      <c r="F1862" s="6" t="s">
        <v>2808</v>
      </c>
      <c r="G1862" s="7">
        <v>4.0000000000000002E-4</v>
      </c>
    </row>
    <row r="1863" spans="1:7" ht="18" thickBot="1" x14ac:dyDescent="0.3">
      <c r="A1863" s="3">
        <v>41198</v>
      </c>
      <c r="B1863" s="4">
        <v>13551.78</v>
      </c>
      <c r="C1863" s="5">
        <v>13423.84</v>
      </c>
      <c r="D1863" s="5">
        <v>13556.37</v>
      </c>
      <c r="E1863" s="5">
        <v>13423.76</v>
      </c>
      <c r="F1863" s="6" t="s">
        <v>2225</v>
      </c>
      <c r="G1863" s="7">
        <v>9.4999999999999998E-3</v>
      </c>
    </row>
    <row r="1864" spans="1:7" ht="18" thickBot="1" x14ac:dyDescent="0.3">
      <c r="A1864" s="3">
        <v>41197</v>
      </c>
      <c r="B1864" s="4">
        <v>13424.23</v>
      </c>
      <c r="C1864" s="5">
        <v>13329.54</v>
      </c>
      <c r="D1864" s="5">
        <v>13437.66</v>
      </c>
      <c r="E1864" s="5">
        <v>13325.93</v>
      </c>
      <c r="F1864" s="6" t="s">
        <v>4538</v>
      </c>
      <c r="G1864" s="7">
        <v>7.1999999999999998E-3</v>
      </c>
    </row>
    <row r="1865" spans="1:7" ht="18" thickBot="1" x14ac:dyDescent="0.3">
      <c r="A1865" s="3">
        <v>41194</v>
      </c>
      <c r="B1865" s="4">
        <v>13328.85</v>
      </c>
      <c r="C1865" s="5">
        <v>13325.62</v>
      </c>
      <c r="D1865" s="5">
        <v>13401.32</v>
      </c>
      <c r="E1865" s="5">
        <v>13296.43</v>
      </c>
      <c r="F1865" s="6" t="s">
        <v>4539</v>
      </c>
      <c r="G1865" s="7">
        <v>2.0000000000000001E-4</v>
      </c>
    </row>
    <row r="1866" spans="1:7" ht="18" thickBot="1" x14ac:dyDescent="0.3">
      <c r="A1866" s="3">
        <v>41193</v>
      </c>
      <c r="B1866" s="8">
        <v>13326.39</v>
      </c>
      <c r="C1866" s="5">
        <v>13346.28</v>
      </c>
      <c r="D1866" s="5">
        <v>13428.49</v>
      </c>
      <c r="E1866" s="5">
        <v>13326.12</v>
      </c>
      <c r="F1866" s="6" t="s">
        <v>4540</v>
      </c>
      <c r="G1866" s="9">
        <v>-1.4E-3</v>
      </c>
    </row>
    <row r="1867" spans="1:7" ht="18" thickBot="1" x14ac:dyDescent="0.3">
      <c r="A1867" s="3">
        <v>41192</v>
      </c>
      <c r="B1867" s="8">
        <v>13344.97</v>
      </c>
      <c r="C1867" s="5">
        <v>13473.53</v>
      </c>
      <c r="D1867" s="5">
        <v>13478.83</v>
      </c>
      <c r="E1867" s="5">
        <v>13327.62</v>
      </c>
      <c r="F1867" s="6" t="s">
        <v>4541</v>
      </c>
      <c r="G1867" s="9">
        <v>-9.4999999999999998E-3</v>
      </c>
    </row>
    <row r="1868" spans="1:7" ht="18" thickBot="1" x14ac:dyDescent="0.3">
      <c r="A1868" s="3">
        <v>41191</v>
      </c>
      <c r="B1868" s="8">
        <v>13473.53</v>
      </c>
      <c r="C1868" s="5">
        <v>13582.88</v>
      </c>
      <c r="D1868" s="5">
        <v>13592.33</v>
      </c>
      <c r="E1868" s="5">
        <v>13473.31</v>
      </c>
      <c r="F1868" s="6" t="s">
        <v>4542</v>
      </c>
      <c r="G1868" s="9">
        <v>-8.0999999999999996E-3</v>
      </c>
    </row>
    <row r="1869" spans="1:7" ht="18" thickBot="1" x14ac:dyDescent="0.3">
      <c r="A1869" s="3">
        <v>41190</v>
      </c>
      <c r="B1869" s="8">
        <v>13583.65</v>
      </c>
      <c r="C1869" s="5">
        <v>13610.38</v>
      </c>
      <c r="D1869" s="5">
        <v>13610.38</v>
      </c>
      <c r="E1869" s="5">
        <v>13552.09</v>
      </c>
      <c r="F1869" s="6" t="s">
        <v>4543</v>
      </c>
      <c r="G1869" s="9">
        <v>-1.9E-3</v>
      </c>
    </row>
    <row r="1870" spans="1:7" ht="18" thickBot="1" x14ac:dyDescent="0.3">
      <c r="A1870" s="3">
        <v>41187</v>
      </c>
      <c r="B1870" s="4">
        <v>13610.15</v>
      </c>
      <c r="C1870" s="5">
        <v>13569.18</v>
      </c>
      <c r="D1870" s="5">
        <v>13661.87</v>
      </c>
      <c r="E1870" s="5">
        <v>13568.75</v>
      </c>
      <c r="F1870" s="6" t="s">
        <v>4544</v>
      </c>
      <c r="G1870" s="7">
        <v>2.5999999999999999E-3</v>
      </c>
    </row>
    <row r="1871" spans="1:7" ht="18" thickBot="1" x14ac:dyDescent="0.3">
      <c r="A1871" s="3">
        <v>41186</v>
      </c>
      <c r="B1871" s="4">
        <v>13575.36</v>
      </c>
      <c r="C1871" s="5">
        <v>13495.18</v>
      </c>
      <c r="D1871" s="5">
        <v>13594.33</v>
      </c>
      <c r="E1871" s="5">
        <v>13495.18</v>
      </c>
      <c r="F1871" s="6" t="s">
        <v>2125</v>
      </c>
      <c r="G1871" s="7">
        <v>6.0000000000000001E-3</v>
      </c>
    </row>
    <row r="1872" spans="1:7" ht="18" thickBot="1" x14ac:dyDescent="0.3">
      <c r="A1872" s="3">
        <v>41185</v>
      </c>
      <c r="B1872" s="4">
        <v>13494.61</v>
      </c>
      <c r="C1872" s="5">
        <v>13479.21</v>
      </c>
      <c r="D1872" s="5">
        <v>13536.27</v>
      </c>
      <c r="E1872" s="5">
        <v>13439.12</v>
      </c>
      <c r="F1872" s="6" t="s">
        <v>4545</v>
      </c>
      <c r="G1872" s="7">
        <v>8.9999999999999998E-4</v>
      </c>
    </row>
    <row r="1873" spans="1:7" ht="18" thickBot="1" x14ac:dyDescent="0.3">
      <c r="A1873" s="3">
        <v>41184</v>
      </c>
      <c r="B1873" s="8">
        <v>13482.36</v>
      </c>
      <c r="C1873" s="5">
        <v>13515.3</v>
      </c>
      <c r="D1873" s="5">
        <v>13567.06</v>
      </c>
      <c r="E1873" s="5">
        <v>13424.92</v>
      </c>
      <c r="F1873" s="6" t="s">
        <v>3900</v>
      </c>
      <c r="G1873" s="9">
        <v>-2.3999999999999998E-3</v>
      </c>
    </row>
    <row r="1874" spans="1:7" ht="18" thickBot="1" x14ac:dyDescent="0.3">
      <c r="A1874" s="3">
        <v>41183</v>
      </c>
      <c r="B1874" s="4">
        <v>13515.11</v>
      </c>
      <c r="C1874" s="5">
        <v>13437.66</v>
      </c>
      <c r="D1874" s="5">
        <v>13598.25</v>
      </c>
      <c r="E1874" s="5">
        <v>13437.66</v>
      </c>
      <c r="F1874" s="6" t="s">
        <v>2833</v>
      </c>
      <c r="G1874" s="7">
        <v>5.7999999999999996E-3</v>
      </c>
    </row>
    <row r="1875" spans="1:7" ht="18" thickBot="1" x14ac:dyDescent="0.3">
      <c r="A1875" s="3">
        <v>41180</v>
      </c>
      <c r="B1875" s="8">
        <v>13437.13</v>
      </c>
      <c r="C1875" s="5">
        <v>13485.89</v>
      </c>
      <c r="D1875" s="5">
        <v>13487.66</v>
      </c>
      <c r="E1875" s="5">
        <v>13367.27</v>
      </c>
      <c r="F1875" s="6" t="s">
        <v>4546</v>
      </c>
      <c r="G1875" s="9">
        <v>-3.5999999999999999E-3</v>
      </c>
    </row>
    <row r="1876" spans="1:7" ht="18" thickBot="1" x14ac:dyDescent="0.3">
      <c r="A1876" s="3">
        <v>41179</v>
      </c>
      <c r="B1876" s="4">
        <v>13485.97</v>
      </c>
      <c r="C1876" s="5">
        <v>13413.47</v>
      </c>
      <c r="D1876" s="5">
        <v>13522.83</v>
      </c>
      <c r="E1876" s="5">
        <v>13413.47</v>
      </c>
      <c r="F1876" s="6" t="s">
        <v>4547</v>
      </c>
      <c r="G1876" s="7">
        <v>5.4000000000000003E-3</v>
      </c>
    </row>
    <row r="1877" spans="1:7" ht="18" thickBot="1" x14ac:dyDescent="0.3">
      <c r="A1877" s="3">
        <v>41178</v>
      </c>
      <c r="B1877" s="8">
        <v>13413.51</v>
      </c>
      <c r="C1877" s="5">
        <v>13458.63</v>
      </c>
      <c r="D1877" s="5">
        <v>13480.37</v>
      </c>
      <c r="E1877" s="5">
        <v>13406.91</v>
      </c>
      <c r="F1877" s="6" t="s">
        <v>2770</v>
      </c>
      <c r="G1877" s="9">
        <v>-3.3E-3</v>
      </c>
    </row>
    <row r="1878" spans="1:7" ht="18" thickBot="1" x14ac:dyDescent="0.3">
      <c r="A1878" s="3">
        <v>41177</v>
      </c>
      <c r="B1878" s="8">
        <v>13457.55</v>
      </c>
      <c r="C1878" s="5">
        <v>13559.92</v>
      </c>
      <c r="D1878" s="5">
        <v>13620.21</v>
      </c>
      <c r="E1878" s="5">
        <v>13457.25</v>
      </c>
      <c r="F1878" s="6" t="s">
        <v>4548</v>
      </c>
      <c r="G1878" s="9">
        <v>-7.4999999999999997E-3</v>
      </c>
    </row>
    <row r="1879" spans="1:7" ht="18" thickBot="1" x14ac:dyDescent="0.3">
      <c r="A1879" s="3">
        <v>41176</v>
      </c>
      <c r="B1879" s="8">
        <v>13558.92</v>
      </c>
      <c r="C1879" s="5">
        <v>13577.85</v>
      </c>
      <c r="D1879" s="5">
        <v>13601.9</v>
      </c>
      <c r="E1879" s="5">
        <v>13521.68</v>
      </c>
      <c r="F1879" s="6" t="s">
        <v>4549</v>
      </c>
      <c r="G1879" s="9">
        <v>-1.5E-3</v>
      </c>
    </row>
    <row r="1880" spans="1:7" ht="18" thickBot="1" x14ac:dyDescent="0.3">
      <c r="A1880" s="3">
        <v>41173</v>
      </c>
      <c r="B1880" s="8">
        <v>13579.47</v>
      </c>
      <c r="C1880" s="5">
        <v>13597.24</v>
      </c>
      <c r="D1880" s="5">
        <v>13647.1</v>
      </c>
      <c r="E1880" s="5">
        <v>13571.53</v>
      </c>
      <c r="F1880" s="6" t="s">
        <v>4550</v>
      </c>
      <c r="G1880" s="9">
        <v>-1.2999999999999999E-3</v>
      </c>
    </row>
    <row r="1881" spans="1:7" ht="18" thickBot="1" x14ac:dyDescent="0.3">
      <c r="A1881" s="3">
        <v>41172</v>
      </c>
      <c r="B1881" s="4">
        <v>13596.93</v>
      </c>
      <c r="C1881" s="5">
        <v>13575.17</v>
      </c>
      <c r="D1881" s="5">
        <v>13599.02</v>
      </c>
      <c r="E1881" s="5">
        <v>13503</v>
      </c>
      <c r="F1881" s="6" t="s">
        <v>4551</v>
      </c>
      <c r="G1881" s="7">
        <v>1.4E-3</v>
      </c>
    </row>
    <row r="1882" spans="1:7" ht="18" thickBot="1" x14ac:dyDescent="0.3">
      <c r="A1882" s="3">
        <v>41171</v>
      </c>
      <c r="B1882" s="4">
        <v>13577.96</v>
      </c>
      <c r="C1882" s="5">
        <v>13565.41</v>
      </c>
      <c r="D1882" s="5">
        <v>13626.48</v>
      </c>
      <c r="E1882" s="5">
        <v>13556.74</v>
      </c>
      <c r="F1882" s="6" t="s">
        <v>4552</v>
      </c>
      <c r="G1882" s="7">
        <v>1E-3</v>
      </c>
    </row>
    <row r="1883" spans="1:7" ht="18" thickBot="1" x14ac:dyDescent="0.3">
      <c r="A1883" s="3">
        <v>41170</v>
      </c>
      <c r="B1883" s="4">
        <v>13564.64</v>
      </c>
      <c r="C1883" s="5">
        <v>13552.33</v>
      </c>
      <c r="D1883" s="5">
        <v>13582.12</v>
      </c>
      <c r="E1883" s="5">
        <v>13517.81</v>
      </c>
      <c r="F1883" s="6" t="s">
        <v>4553</v>
      </c>
      <c r="G1883" s="7">
        <v>8.9999999999999998E-4</v>
      </c>
    </row>
    <row r="1884" spans="1:7" ht="18" thickBot="1" x14ac:dyDescent="0.3">
      <c r="A1884" s="3">
        <v>41169</v>
      </c>
      <c r="B1884" s="8">
        <v>13553.1</v>
      </c>
      <c r="C1884" s="5">
        <v>13588.57</v>
      </c>
      <c r="D1884" s="5">
        <v>13593.15</v>
      </c>
      <c r="E1884" s="5">
        <v>13526.67</v>
      </c>
      <c r="F1884" s="6" t="s">
        <v>1714</v>
      </c>
      <c r="G1884" s="9">
        <v>-3.0000000000000001E-3</v>
      </c>
    </row>
    <row r="1885" spans="1:7" ht="18" thickBot="1" x14ac:dyDescent="0.3">
      <c r="A1885" s="3">
        <v>41166</v>
      </c>
      <c r="B1885" s="4">
        <v>13593.37</v>
      </c>
      <c r="C1885" s="5">
        <v>13540.4</v>
      </c>
      <c r="D1885" s="5">
        <v>13653.24</v>
      </c>
      <c r="E1885" s="5">
        <v>13533.94</v>
      </c>
      <c r="F1885" s="6" t="s">
        <v>4554</v>
      </c>
      <c r="G1885" s="7">
        <v>4.0000000000000001E-3</v>
      </c>
    </row>
    <row r="1886" spans="1:7" ht="18" thickBot="1" x14ac:dyDescent="0.3">
      <c r="A1886" s="3">
        <v>41165</v>
      </c>
      <c r="B1886" s="4">
        <v>13539.86</v>
      </c>
      <c r="C1886" s="5">
        <v>13329.71</v>
      </c>
      <c r="D1886" s="5">
        <v>13573.33</v>
      </c>
      <c r="E1886" s="5">
        <v>13325.11</v>
      </c>
      <c r="F1886" s="6" t="s">
        <v>4555</v>
      </c>
      <c r="G1886" s="7">
        <v>1.55E-2</v>
      </c>
    </row>
    <row r="1887" spans="1:7" ht="18" thickBot="1" x14ac:dyDescent="0.3">
      <c r="A1887" s="3">
        <v>41164</v>
      </c>
      <c r="B1887" s="4">
        <v>13333.35</v>
      </c>
      <c r="C1887" s="5">
        <v>13321.62</v>
      </c>
      <c r="D1887" s="5">
        <v>13373.62</v>
      </c>
      <c r="E1887" s="5">
        <v>13317.52</v>
      </c>
      <c r="F1887" s="6" t="s">
        <v>4556</v>
      </c>
      <c r="G1887" s="7">
        <v>6.9999999999999999E-4</v>
      </c>
    </row>
    <row r="1888" spans="1:7" ht="18" thickBot="1" x14ac:dyDescent="0.3">
      <c r="A1888" s="3">
        <v>41163</v>
      </c>
      <c r="B1888" s="4">
        <v>13323.36</v>
      </c>
      <c r="C1888" s="5">
        <v>13254.6</v>
      </c>
      <c r="D1888" s="5">
        <v>13354.34</v>
      </c>
      <c r="E1888" s="5">
        <v>13253.21</v>
      </c>
      <c r="F1888" s="6" t="s">
        <v>4557</v>
      </c>
      <c r="G1888" s="7">
        <v>5.1999999999999998E-3</v>
      </c>
    </row>
    <row r="1889" spans="1:7" ht="18" thickBot="1" x14ac:dyDescent="0.3">
      <c r="A1889" s="3">
        <v>41162</v>
      </c>
      <c r="B1889" s="8">
        <v>13254.29</v>
      </c>
      <c r="C1889" s="5">
        <v>13308.56</v>
      </c>
      <c r="D1889" s="5">
        <v>13324.1</v>
      </c>
      <c r="E1889" s="5">
        <v>13251.39</v>
      </c>
      <c r="F1889" s="6" t="s">
        <v>2032</v>
      </c>
      <c r="G1889" s="9">
        <v>-3.8999999999999998E-3</v>
      </c>
    </row>
    <row r="1890" spans="1:7" ht="18" thickBot="1" x14ac:dyDescent="0.3">
      <c r="A1890" s="3">
        <v>41159</v>
      </c>
      <c r="B1890" s="4">
        <v>13306.64</v>
      </c>
      <c r="C1890" s="5">
        <v>13289.53</v>
      </c>
      <c r="D1890" s="5">
        <v>13320.27</v>
      </c>
      <c r="E1890" s="5">
        <v>13266.22</v>
      </c>
      <c r="F1890" s="6" t="s">
        <v>4558</v>
      </c>
      <c r="G1890" s="7">
        <v>1.1000000000000001E-3</v>
      </c>
    </row>
    <row r="1891" spans="1:7" ht="18" thickBot="1" x14ac:dyDescent="0.3">
      <c r="A1891" s="3">
        <v>41158</v>
      </c>
      <c r="B1891" s="4">
        <v>13292</v>
      </c>
      <c r="C1891" s="5">
        <v>13045.23</v>
      </c>
      <c r="D1891" s="5">
        <v>13294.13</v>
      </c>
      <c r="E1891" s="5">
        <v>13045.08</v>
      </c>
      <c r="F1891" s="6" t="s">
        <v>4559</v>
      </c>
      <c r="G1891" s="7">
        <v>1.8700000000000001E-2</v>
      </c>
    </row>
    <row r="1892" spans="1:7" ht="18" thickBot="1" x14ac:dyDescent="0.3">
      <c r="A1892" s="3">
        <v>41157</v>
      </c>
      <c r="B1892" s="4">
        <v>13047.48</v>
      </c>
      <c r="C1892" s="5">
        <v>13036.09</v>
      </c>
      <c r="D1892" s="5">
        <v>13095.91</v>
      </c>
      <c r="E1892" s="5">
        <v>13018.74</v>
      </c>
      <c r="F1892" s="6" t="s">
        <v>4560</v>
      </c>
      <c r="G1892" s="7">
        <v>8.9999999999999998E-4</v>
      </c>
    </row>
    <row r="1893" spans="1:7" ht="18" thickBot="1" x14ac:dyDescent="0.3">
      <c r="A1893" s="3">
        <v>41156</v>
      </c>
      <c r="B1893" s="8">
        <v>13035.94</v>
      </c>
      <c r="C1893" s="5">
        <v>13092.15</v>
      </c>
      <c r="D1893" s="5">
        <v>13092.39</v>
      </c>
      <c r="E1893" s="5">
        <v>12977.09</v>
      </c>
      <c r="F1893" s="6" t="s">
        <v>4561</v>
      </c>
      <c r="G1893" s="9">
        <v>-4.1999999999999997E-3</v>
      </c>
    </row>
    <row r="1894" spans="1:7" ht="18" thickBot="1" x14ac:dyDescent="0.3">
      <c r="A1894" s="3">
        <v>41152</v>
      </c>
      <c r="B1894" s="4">
        <v>13090.84</v>
      </c>
      <c r="C1894" s="5">
        <v>13002.72</v>
      </c>
      <c r="D1894" s="5">
        <v>13151.87</v>
      </c>
      <c r="E1894" s="5">
        <v>13002.64</v>
      </c>
      <c r="F1894" s="6" t="s">
        <v>4562</v>
      </c>
      <c r="G1894" s="7">
        <v>6.8999999999999999E-3</v>
      </c>
    </row>
    <row r="1895" spans="1:7" ht="18" thickBot="1" x14ac:dyDescent="0.3">
      <c r="A1895" s="3">
        <v>41151</v>
      </c>
      <c r="B1895" s="8">
        <v>13000.71</v>
      </c>
      <c r="C1895" s="5">
        <v>13101.29</v>
      </c>
      <c r="D1895" s="5">
        <v>13101.37</v>
      </c>
      <c r="E1895" s="5">
        <v>12978.91</v>
      </c>
      <c r="F1895" s="6" t="s">
        <v>4563</v>
      </c>
      <c r="G1895" s="9">
        <v>-8.0999999999999996E-3</v>
      </c>
    </row>
    <row r="1896" spans="1:7" ht="18" thickBot="1" x14ac:dyDescent="0.3">
      <c r="A1896" s="3">
        <v>41150</v>
      </c>
      <c r="B1896" s="4">
        <v>13107.48</v>
      </c>
      <c r="C1896" s="5">
        <v>13103.46</v>
      </c>
      <c r="D1896" s="5">
        <v>13144.81</v>
      </c>
      <c r="E1896" s="5">
        <v>13081.27</v>
      </c>
      <c r="F1896" s="6" t="s">
        <v>4240</v>
      </c>
      <c r="G1896" s="7">
        <v>2.9999999999999997E-4</v>
      </c>
    </row>
    <row r="1897" spans="1:7" ht="18" thickBot="1" x14ac:dyDescent="0.3">
      <c r="A1897" s="3">
        <v>41149</v>
      </c>
      <c r="B1897" s="8">
        <v>13102.99</v>
      </c>
      <c r="C1897" s="5">
        <v>13122.74</v>
      </c>
      <c r="D1897" s="5">
        <v>13147.32</v>
      </c>
      <c r="E1897" s="5">
        <v>13081.12</v>
      </c>
      <c r="F1897" s="6" t="s">
        <v>4564</v>
      </c>
      <c r="G1897" s="9">
        <v>-1.6999999999999999E-3</v>
      </c>
    </row>
    <row r="1898" spans="1:7" ht="18" thickBot="1" x14ac:dyDescent="0.3">
      <c r="A1898" s="3">
        <v>41148</v>
      </c>
      <c r="B1898" s="8">
        <v>13124.67</v>
      </c>
      <c r="C1898" s="5">
        <v>13157.74</v>
      </c>
      <c r="D1898" s="5">
        <v>13176.17</v>
      </c>
      <c r="E1898" s="5">
        <v>13115.46</v>
      </c>
      <c r="F1898" s="6" t="s">
        <v>4565</v>
      </c>
      <c r="G1898" s="9">
        <v>-2.5000000000000001E-3</v>
      </c>
    </row>
    <row r="1899" spans="1:7" ht="18" thickBot="1" x14ac:dyDescent="0.3">
      <c r="A1899" s="3">
        <v>41145</v>
      </c>
      <c r="B1899" s="4">
        <v>13157.97</v>
      </c>
      <c r="C1899" s="5">
        <v>13052.82</v>
      </c>
      <c r="D1899" s="5">
        <v>13175.51</v>
      </c>
      <c r="E1899" s="5">
        <v>13027.2</v>
      </c>
      <c r="F1899" s="6" t="s">
        <v>4566</v>
      </c>
      <c r="G1899" s="7">
        <v>7.7000000000000002E-3</v>
      </c>
    </row>
    <row r="1900" spans="1:7" ht="18" thickBot="1" x14ac:dyDescent="0.3">
      <c r="A1900" s="3">
        <v>41144</v>
      </c>
      <c r="B1900" s="8">
        <v>13057.46</v>
      </c>
      <c r="C1900" s="5">
        <v>13171.37</v>
      </c>
      <c r="D1900" s="5">
        <v>13171.37</v>
      </c>
      <c r="E1900" s="5">
        <v>13046.46</v>
      </c>
      <c r="F1900" s="6" t="s">
        <v>3627</v>
      </c>
      <c r="G1900" s="9">
        <v>-8.8000000000000005E-3</v>
      </c>
    </row>
    <row r="1901" spans="1:7" ht="18" thickBot="1" x14ac:dyDescent="0.3">
      <c r="A1901" s="3">
        <v>41143</v>
      </c>
      <c r="B1901" s="8">
        <v>13172.76</v>
      </c>
      <c r="C1901" s="5">
        <v>13198.31</v>
      </c>
      <c r="D1901" s="5">
        <v>13205.06</v>
      </c>
      <c r="E1901" s="5">
        <v>13120.34</v>
      </c>
      <c r="F1901" s="6" t="s">
        <v>4567</v>
      </c>
      <c r="G1901" s="9">
        <v>-2.3E-3</v>
      </c>
    </row>
    <row r="1902" spans="1:7" ht="18" thickBot="1" x14ac:dyDescent="0.3">
      <c r="A1902" s="3">
        <v>41142</v>
      </c>
      <c r="B1902" s="8">
        <v>13203.58</v>
      </c>
      <c r="C1902" s="5">
        <v>13272.1</v>
      </c>
      <c r="D1902" s="5">
        <v>13330.76</v>
      </c>
      <c r="E1902" s="5">
        <v>13186.6</v>
      </c>
      <c r="F1902" s="6" t="s">
        <v>4568</v>
      </c>
      <c r="G1902" s="9">
        <v>-5.1000000000000004E-3</v>
      </c>
    </row>
    <row r="1903" spans="1:7" ht="18" thickBot="1" x14ac:dyDescent="0.3">
      <c r="A1903" s="3">
        <v>41141</v>
      </c>
      <c r="B1903" s="8">
        <v>13271.64</v>
      </c>
      <c r="C1903" s="5">
        <v>13274.58</v>
      </c>
      <c r="D1903" s="5">
        <v>13276.15</v>
      </c>
      <c r="E1903" s="5">
        <v>13230.06</v>
      </c>
      <c r="F1903" s="6" t="s">
        <v>4569</v>
      </c>
      <c r="G1903" s="9">
        <v>-2.9999999999999997E-4</v>
      </c>
    </row>
    <row r="1904" spans="1:7" ht="18" thickBot="1" x14ac:dyDescent="0.3">
      <c r="A1904" s="3">
        <v>41138</v>
      </c>
      <c r="B1904" s="4">
        <v>13275.2</v>
      </c>
      <c r="C1904" s="5">
        <v>13251.2</v>
      </c>
      <c r="D1904" s="5">
        <v>13281.32</v>
      </c>
      <c r="E1904" s="5">
        <v>13244.85</v>
      </c>
      <c r="F1904" s="6" t="s">
        <v>4470</v>
      </c>
      <c r="G1904" s="7">
        <v>1.9E-3</v>
      </c>
    </row>
    <row r="1905" spans="1:7" ht="18" thickBot="1" x14ac:dyDescent="0.3">
      <c r="A1905" s="3">
        <v>41137</v>
      </c>
      <c r="B1905" s="4">
        <v>13250.11</v>
      </c>
      <c r="C1905" s="5">
        <v>13163.24</v>
      </c>
      <c r="D1905" s="5">
        <v>13269.35</v>
      </c>
      <c r="E1905" s="5">
        <v>13145.85</v>
      </c>
      <c r="F1905" s="6" t="s">
        <v>4534</v>
      </c>
      <c r="G1905" s="7">
        <v>6.4999999999999997E-3</v>
      </c>
    </row>
    <row r="1906" spans="1:7" ht="18" thickBot="1" x14ac:dyDescent="0.3">
      <c r="A1906" s="3">
        <v>41136</v>
      </c>
      <c r="B1906" s="8">
        <v>13164.78</v>
      </c>
      <c r="C1906" s="5">
        <v>13157.47</v>
      </c>
      <c r="D1906" s="5">
        <v>13192.89</v>
      </c>
      <c r="E1906" s="5">
        <v>13138.23</v>
      </c>
      <c r="F1906" s="6" t="s">
        <v>4570</v>
      </c>
      <c r="G1906" s="9">
        <v>-5.9999999999999995E-4</v>
      </c>
    </row>
    <row r="1907" spans="1:7" ht="18" thickBot="1" x14ac:dyDescent="0.3">
      <c r="A1907" s="3">
        <v>41135</v>
      </c>
      <c r="B1907" s="4">
        <v>13172.14</v>
      </c>
      <c r="C1907" s="5">
        <v>13168.11</v>
      </c>
      <c r="D1907" s="5">
        <v>13223.01</v>
      </c>
      <c r="E1907" s="5">
        <v>13142.1</v>
      </c>
      <c r="F1907" s="6" t="s">
        <v>4571</v>
      </c>
      <c r="G1907" s="7">
        <v>2.0000000000000001E-4</v>
      </c>
    </row>
    <row r="1908" spans="1:7" ht="18" thickBot="1" x14ac:dyDescent="0.3">
      <c r="A1908" s="3">
        <v>41134</v>
      </c>
      <c r="B1908" s="8">
        <v>13169.43</v>
      </c>
      <c r="C1908" s="5">
        <v>13204.93</v>
      </c>
      <c r="D1908" s="5">
        <v>13205.01</v>
      </c>
      <c r="E1908" s="5">
        <v>13112.94</v>
      </c>
      <c r="F1908" s="6" t="s">
        <v>4572</v>
      </c>
      <c r="G1908" s="9">
        <v>-2.8999999999999998E-3</v>
      </c>
    </row>
    <row r="1909" spans="1:7" ht="18" thickBot="1" x14ac:dyDescent="0.3">
      <c r="A1909" s="3">
        <v>41131</v>
      </c>
      <c r="B1909" s="4">
        <v>13207.95</v>
      </c>
      <c r="C1909" s="5">
        <v>13163.15</v>
      </c>
      <c r="D1909" s="5">
        <v>13208.22</v>
      </c>
      <c r="E1909" s="5">
        <v>13094.96</v>
      </c>
      <c r="F1909" s="6" t="s">
        <v>4573</v>
      </c>
      <c r="G1909" s="7">
        <v>3.2000000000000002E-3</v>
      </c>
    </row>
    <row r="1910" spans="1:7" ht="18" thickBot="1" x14ac:dyDescent="0.3">
      <c r="A1910" s="3">
        <v>41130</v>
      </c>
      <c r="B1910" s="8">
        <v>13165.19</v>
      </c>
      <c r="C1910" s="5">
        <v>13174.73</v>
      </c>
      <c r="D1910" s="5">
        <v>13200.23</v>
      </c>
      <c r="E1910" s="5">
        <v>13125.09</v>
      </c>
      <c r="F1910" s="6" t="s">
        <v>4310</v>
      </c>
      <c r="G1910" s="9">
        <v>-8.0000000000000004E-4</v>
      </c>
    </row>
    <row r="1911" spans="1:7" ht="18" thickBot="1" x14ac:dyDescent="0.3">
      <c r="A1911" s="3">
        <v>41129</v>
      </c>
      <c r="B1911" s="4">
        <v>13175.64</v>
      </c>
      <c r="C1911" s="5">
        <v>13158.1</v>
      </c>
      <c r="D1911" s="5">
        <v>13202.65</v>
      </c>
      <c r="E1911" s="5">
        <v>13115.24</v>
      </c>
      <c r="F1911" s="6" t="s">
        <v>4574</v>
      </c>
      <c r="G1911" s="7">
        <v>5.0000000000000001E-4</v>
      </c>
    </row>
    <row r="1912" spans="1:7" ht="18" thickBot="1" x14ac:dyDescent="0.3">
      <c r="A1912" s="3">
        <v>41128</v>
      </c>
      <c r="B1912" s="4">
        <v>13168.6</v>
      </c>
      <c r="C1912" s="5">
        <v>13118.65</v>
      </c>
      <c r="D1912" s="5">
        <v>13215.97</v>
      </c>
      <c r="E1912" s="5">
        <v>13118.42</v>
      </c>
      <c r="F1912" s="6" t="s">
        <v>4575</v>
      </c>
      <c r="G1912" s="7">
        <v>3.8999999999999998E-3</v>
      </c>
    </row>
    <row r="1913" spans="1:7" ht="18" thickBot="1" x14ac:dyDescent="0.3">
      <c r="A1913" s="3">
        <v>41127</v>
      </c>
      <c r="B1913" s="4">
        <v>13117.51</v>
      </c>
      <c r="C1913" s="5">
        <v>13099.88</v>
      </c>
      <c r="D1913" s="5">
        <v>13187.28</v>
      </c>
      <c r="E1913" s="5">
        <v>13099.72</v>
      </c>
      <c r="F1913" s="6" t="s">
        <v>3980</v>
      </c>
      <c r="G1913" s="7">
        <v>1.6000000000000001E-3</v>
      </c>
    </row>
    <row r="1914" spans="1:7" ht="18" thickBot="1" x14ac:dyDescent="0.3">
      <c r="A1914" s="3">
        <v>41124</v>
      </c>
      <c r="B1914" s="4">
        <v>13096.17</v>
      </c>
      <c r="C1914" s="5">
        <v>12884.82</v>
      </c>
      <c r="D1914" s="5">
        <v>13133.18</v>
      </c>
      <c r="E1914" s="5">
        <v>12884.82</v>
      </c>
      <c r="F1914" s="6" t="s">
        <v>4576</v>
      </c>
      <c r="G1914" s="7">
        <v>1.6899999999999998E-2</v>
      </c>
    </row>
    <row r="1915" spans="1:7" ht="18" thickBot="1" x14ac:dyDescent="0.3">
      <c r="A1915" s="3">
        <v>41123</v>
      </c>
      <c r="B1915" s="8">
        <v>12878.88</v>
      </c>
      <c r="C1915" s="5">
        <v>12969.7</v>
      </c>
      <c r="D1915" s="5">
        <v>12969.85</v>
      </c>
      <c r="E1915" s="5">
        <v>12778.9</v>
      </c>
      <c r="F1915" s="6" t="s">
        <v>4577</v>
      </c>
      <c r="G1915" s="9">
        <v>-7.1000000000000004E-3</v>
      </c>
    </row>
    <row r="1916" spans="1:7" ht="18" thickBot="1" x14ac:dyDescent="0.3">
      <c r="A1916" s="3">
        <v>41122</v>
      </c>
      <c r="B1916" s="8">
        <v>12971.06</v>
      </c>
      <c r="C1916" s="5">
        <v>13007.47</v>
      </c>
      <c r="D1916" s="5">
        <v>13074.83</v>
      </c>
      <c r="E1916" s="5">
        <v>12951.16</v>
      </c>
      <c r="F1916" s="6" t="s">
        <v>4578</v>
      </c>
      <c r="G1916" s="9">
        <v>-2.8999999999999998E-3</v>
      </c>
    </row>
    <row r="1917" spans="1:7" ht="18" thickBot="1" x14ac:dyDescent="0.3">
      <c r="A1917" s="3">
        <v>41121</v>
      </c>
      <c r="B1917" s="8">
        <v>13008.68</v>
      </c>
      <c r="C1917" s="5">
        <v>13071.72</v>
      </c>
      <c r="D1917" s="5">
        <v>13082.66</v>
      </c>
      <c r="E1917" s="5">
        <v>13006.48</v>
      </c>
      <c r="F1917" s="6" t="s">
        <v>1335</v>
      </c>
      <c r="G1917" s="9">
        <v>-4.8999999999999998E-3</v>
      </c>
    </row>
    <row r="1918" spans="1:7" ht="18" thickBot="1" x14ac:dyDescent="0.3">
      <c r="A1918" s="3">
        <v>41120</v>
      </c>
      <c r="B1918" s="8">
        <v>13073.01</v>
      </c>
      <c r="C1918" s="5">
        <v>13075.35</v>
      </c>
      <c r="D1918" s="5">
        <v>13128.64</v>
      </c>
      <c r="E1918" s="5">
        <v>13042.85</v>
      </c>
      <c r="F1918" s="6" t="s">
        <v>4579</v>
      </c>
      <c r="G1918" s="9">
        <v>-2.0000000000000001E-4</v>
      </c>
    </row>
    <row r="1919" spans="1:7" ht="18" thickBot="1" x14ac:dyDescent="0.3">
      <c r="A1919" s="3">
        <v>41117</v>
      </c>
      <c r="B1919" s="4">
        <v>13075.66</v>
      </c>
      <c r="C1919" s="5">
        <v>12888.91</v>
      </c>
      <c r="D1919" s="5">
        <v>13117.74</v>
      </c>
      <c r="E1919" s="5">
        <v>12888.53</v>
      </c>
      <c r="F1919" s="6" t="s">
        <v>1522</v>
      </c>
      <c r="G1919" s="7">
        <v>1.46E-2</v>
      </c>
    </row>
    <row r="1920" spans="1:7" ht="18" thickBot="1" x14ac:dyDescent="0.3">
      <c r="A1920" s="3">
        <v>41116</v>
      </c>
      <c r="B1920" s="4">
        <v>12887.93</v>
      </c>
      <c r="C1920" s="5">
        <v>12680.59</v>
      </c>
      <c r="D1920" s="5">
        <v>12931.22</v>
      </c>
      <c r="E1920" s="5">
        <v>12680.59</v>
      </c>
      <c r="F1920" s="6" t="s">
        <v>4580</v>
      </c>
      <c r="G1920" s="7">
        <v>1.67E-2</v>
      </c>
    </row>
    <row r="1921" spans="1:7" ht="18" thickBot="1" x14ac:dyDescent="0.3">
      <c r="A1921" s="3">
        <v>41115</v>
      </c>
      <c r="B1921" s="4">
        <v>12676.05</v>
      </c>
      <c r="C1921" s="5">
        <v>12617.77</v>
      </c>
      <c r="D1921" s="5">
        <v>12732.77</v>
      </c>
      <c r="E1921" s="5">
        <v>12617.62</v>
      </c>
      <c r="F1921" s="6" t="s">
        <v>1661</v>
      </c>
      <c r="G1921" s="7">
        <v>4.7000000000000002E-3</v>
      </c>
    </row>
    <row r="1922" spans="1:7" ht="18" thickBot="1" x14ac:dyDescent="0.3">
      <c r="A1922" s="3">
        <v>41114</v>
      </c>
      <c r="B1922" s="8">
        <v>12617.32</v>
      </c>
      <c r="C1922" s="5">
        <v>12720.93</v>
      </c>
      <c r="D1922" s="5">
        <v>12730.09</v>
      </c>
      <c r="E1922" s="5">
        <v>12521.84</v>
      </c>
      <c r="F1922" s="6" t="s">
        <v>4581</v>
      </c>
      <c r="G1922" s="9">
        <v>-8.2000000000000007E-3</v>
      </c>
    </row>
    <row r="1923" spans="1:7" ht="18" thickBot="1" x14ac:dyDescent="0.3">
      <c r="A1923" s="3">
        <v>41113</v>
      </c>
      <c r="B1923" s="8">
        <v>12721.46</v>
      </c>
      <c r="C1923" s="5">
        <v>12820.45</v>
      </c>
      <c r="D1923" s="5">
        <v>12820.45</v>
      </c>
      <c r="E1923" s="5">
        <v>12583.41</v>
      </c>
      <c r="F1923" s="6" t="s">
        <v>4582</v>
      </c>
      <c r="G1923" s="9">
        <v>-7.9000000000000008E-3</v>
      </c>
    </row>
    <row r="1924" spans="1:7" ht="18" thickBot="1" x14ac:dyDescent="0.3">
      <c r="A1924" s="3">
        <v>41110</v>
      </c>
      <c r="B1924" s="8">
        <v>12822.57</v>
      </c>
      <c r="C1924" s="5">
        <v>12942.68</v>
      </c>
      <c r="D1924" s="5">
        <v>12942.83</v>
      </c>
      <c r="E1924" s="5">
        <v>12810.35</v>
      </c>
      <c r="F1924" s="6" t="s">
        <v>4583</v>
      </c>
      <c r="G1924" s="9">
        <v>-9.2999999999999992E-3</v>
      </c>
    </row>
    <row r="1925" spans="1:7" ht="18" thickBot="1" x14ac:dyDescent="0.3">
      <c r="A1925" s="3">
        <v>41109</v>
      </c>
      <c r="B1925" s="4">
        <v>12943.36</v>
      </c>
      <c r="C1925" s="5">
        <v>12909.61</v>
      </c>
      <c r="D1925" s="5">
        <v>12977.57</v>
      </c>
      <c r="E1925" s="5">
        <v>12889.93</v>
      </c>
      <c r="F1925" s="6" t="s">
        <v>4584</v>
      </c>
      <c r="G1925" s="7">
        <v>2.7000000000000001E-3</v>
      </c>
    </row>
    <row r="1926" spans="1:7" ht="18" thickBot="1" x14ac:dyDescent="0.3">
      <c r="A1926" s="3">
        <v>41108</v>
      </c>
      <c r="B1926" s="4">
        <v>12908.7</v>
      </c>
      <c r="C1926" s="5">
        <v>12796.98</v>
      </c>
      <c r="D1926" s="5">
        <v>12921.94</v>
      </c>
      <c r="E1926" s="5">
        <v>12754.61</v>
      </c>
      <c r="F1926" s="6" t="s">
        <v>4585</v>
      </c>
      <c r="G1926" s="7">
        <v>8.0999999999999996E-3</v>
      </c>
    </row>
    <row r="1927" spans="1:7" ht="18" thickBot="1" x14ac:dyDescent="0.3">
      <c r="A1927" s="3">
        <v>41107</v>
      </c>
      <c r="B1927" s="4">
        <v>12805.54</v>
      </c>
      <c r="C1927" s="5">
        <v>12728.73</v>
      </c>
      <c r="D1927" s="5">
        <v>12829.23</v>
      </c>
      <c r="E1927" s="5">
        <v>12645.1</v>
      </c>
      <c r="F1927" s="6" t="s">
        <v>4586</v>
      </c>
      <c r="G1927" s="7">
        <v>6.1999999999999998E-3</v>
      </c>
    </row>
    <row r="1928" spans="1:7" ht="18" thickBot="1" x14ac:dyDescent="0.3">
      <c r="A1928" s="3">
        <v>41106</v>
      </c>
      <c r="B1928" s="8">
        <v>12727.21</v>
      </c>
      <c r="C1928" s="5">
        <v>12776.33</v>
      </c>
      <c r="D1928" s="5">
        <v>12779.58</v>
      </c>
      <c r="E1928" s="5">
        <v>12690.05</v>
      </c>
      <c r="F1928" s="6" t="s">
        <v>4587</v>
      </c>
      <c r="G1928" s="9">
        <v>-3.8999999999999998E-3</v>
      </c>
    </row>
    <row r="1929" spans="1:7" ht="18" thickBot="1" x14ac:dyDescent="0.3">
      <c r="A1929" s="3">
        <v>41103</v>
      </c>
      <c r="B1929" s="4">
        <v>12777.09</v>
      </c>
      <c r="C1929" s="5">
        <v>12573.73</v>
      </c>
      <c r="D1929" s="5">
        <v>12784.73</v>
      </c>
      <c r="E1929" s="5">
        <v>12573.04</v>
      </c>
      <c r="F1929" s="6" t="s">
        <v>4588</v>
      </c>
      <c r="G1929" s="7">
        <v>1.6199999999999999E-2</v>
      </c>
    </row>
    <row r="1930" spans="1:7" ht="18" thickBot="1" x14ac:dyDescent="0.3">
      <c r="A1930" s="3">
        <v>41102</v>
      </c>
      <c r="B1930" s="8">
        <v>12573.27</v>
      </c>
      <c r="C1930" s="5">
        <v>12602.71</v>
      </c>
      <c r="D1930" s="5">
        <v>12630.64</v>
      </c>
      <c r="E1930" s="5">
        <v>12492.25</v>
      </c>
      <c r="F1930" s="6" t="s">
        <v>4589</v>
      </c>
      <c r="G1930" s="9">
        <v>-2.5000000000000001E-3</v>
      </c>
    </row>
    <row r="1931" spans="1:7" ht="18" thickBot="1" x14ac:dyDescent="0.3">
      <c r="A1931" s="3">
        <v>41101</v>
      </c>
      <c r="B1931" s="8">
        <v>12604.53</v>
      </c>
      <c r="C1931" s="5">
        <v>12653.04</v>
      </c>
      <c r="D1931" s="5">
        <v>12661.97</v>
      </c>
      <c r="E1931" s="5">
        <v>12534.33</v>
      </c>
      <c r="F1931" s="6" t="s">
        <v>4480</v>
      </c>
      <c r="G1931" s="9">
        <v>-3.8E-3</v>
      </c>
    </row>
    <row r="1932" spans="1:7" ht="18" thickBot="1" x14ac:dyDescent="0.3">
      <c r="A1932" s="3">
        <v>41100</v>
      </c>
      <c r="B1932" s="8">
        <v>12653.12</v>
      </c>
      <c r="C1932" s="5">
        <v>12733.87</v>
      </c>
      <c r="D1932" s="5">
        <v>12830.29</v>
      </c>
      <c r="E1932" s="5">
        <v>12606.91</v>
      </c>
      <c r="F1932" s="6" t="s">
        <v>4590</v>
      </c>
      <c r="G1932" s="9">
        <v>-6.4999999999999997E-3</v>
      </c>
    </row>
    <row r="1933" spans="1:7" ht="18" thickBot="1" x14ac:dyDescent="0.3">
      <c r="A1933" s="3">
        <v>41099</v>
      </c>
      <c r="B1933" s="8">
        <v>12736.29</v>
      </c>
      <c r="C1933" s="5">
        <v>12772.02</v>
      </c>
      <c r="D1933" s="5">
        <v>12772.02</v>
      </c>
      <c r="E1933" s="5">
        <v>12686.57</v>
      </c>
      <c r="F1933" s="6" t="s">
        <v>4591</v>
      </c>
      <c r="G1933" s="9">
        <v>-2.8E-3</v>
      </c>
    </row>
    <row r="1934" spans="1:7" ht="18" thickBot="1" x14ac:dyDescent="0.3">
      <c r="A1934" s="3">
        <v>41096</v>
      </c>
      <c r="B1934" s="8">
        <v>12772.47</v>
      </c>
      <c r="C1934" s="5">
        <v>12889.4</v>
      </c>
      <c r="D1934" s="5">
        <v>12889.4</v>
      </c>
      <c r="E1934" s="5">
        <v>12702.99</v>
      </c>
      <c r="F1934" s="6" t="s">
        <v>4592</v>
      </c>
      <c r="G1934" s="9">
        <v>-9.5999999999999992E-3</v>
      </c>
    </row>
    <row r="1935" spans="1:7" ht="18" thickBot="1" x14ac:dyDescent="0.3">
      <c r="A1935" s="3">
        <v>41095</v>
      </c>
      <c r="B1935" s="8">
        <v>12896.67</v>
      </c>
      <c r="C1935" s="5">
        <v>12941.85</v>
      </c>
      <c r="D1935" s="5">
        <v>12961.3</v>
      </c>
      <c r="E1935" s="5">
        <v>12852.24</v>
      </c>
      <c r="F1935" s="6" t="s">
        <v>4593</v>
      </c>
      <c r="G1935" s="9">
        <v>-3.5999999999999999E-3</v>
      </c>
    </row>
    <row r="1936" spans="1:7" ht="18" thickBot="1" x14ac:dyDescent="0.3">
      <c r="A1936" s="3">
        <v>41093</v>
      </c>
      <c r="B1936" s="4">
        <v>12943.82</v>
      </c>
      <c r="C1936" s="5">
        <v>12868.06</v>
      </c>
      <c r="D1936" s="5">
        <v>12946.2</v>
      </c>
      <c r="E1936" s="5">
        <v>12845.28</v>
      </c>
      <c r="F1936" s="6" t="s">
        <v>4594</v>
      </c>
      <c r="G1936" s="7">
        <v>5.5999999999999999E-3</v>
      </c>
    </row>
    <row r="1937" spans="1:7" ht="18" thickBot="1" x14ac:dyDescent="0.3">
      <c r="A1937" s="3">
        <v>41092</v>
      </c>
      <c r="B1937" s="8">
        <v>12871.39</v>
      </c>
      <c r="C1937" s="5">
        <v>12879.71</v>
      </c>
      <c r="D1937" s="5">
        <v>12902.12</v>
      </c>
      <c r="E1937" s="5">
        <v>12795.48</v>
      </c>
      <c r="F1937" s="6" t="s">
        <v>4595</v>
      </c>
      <c r="G1937" s="9">
        <v>-6.9999999999999999E-4</v>
      </c>
    </row>
    <row r="1938" spans="1:7" ht="18" thickBot="1" x14ac:dyDescent="0.3">
      <c r="A1938" s="3">
        <v>41089</v>
      </c>
      <c r="B1938" s="4">
        <v>12880.09</v>
      </c>
      <c r="C1938" s="5">
        <v>12604.6</v>
      </c>
      <c r="D1938" s="5">
        <v>12880.39</v>
      </c>
      <c r="E1938" s="5">
        <v>12604.53</v>
      </c>
      <c r="F1938" s="6" t="s">
        <v>2330</v>
      </c>
      <c r="G1938" s="7">
        <v>2.1999999999999999E-2</v>
      </c>
    </row>
    <row r="1939" spans="1:7" ht="18" thickBot="1" x14ac:dyDescent="0.3">
      <c r="A1939" s="3">
        <v>41088</v>
      </c>
      <c r="B1939" s="8">
        <v>12602.26</v>
      </c>
      <c r="C1939" s="5">
        <v>12626.25</v>
      </c>
      <c r="D1939" s="5">
        <v>12626.25</v>
      </c>
      <c r="E1939" s="5">
        <v>12450.17</v>
      </c>
      <c r="F1939" s="6" t="s">
        <v>4596</v>
      </c>
      <c r="G1939" s="9">
        <v>-2E-3</v>
      </c>
    </row>
    <row r="1940" spans="1:7" ht="18" thickBot="1" x14ac:dyDescent="0.3">
      <c r="A1940" s="3">
        <v>41087</v>
      </c>
      <c r="B1940" s="4">
        <v>12627.01</v>
      </c>
      <c r="C1940" s="5">
        <v>12532.93</v>
      </c>
      <c r="D1940" s="5">
        <v>12646.87</v>
      </c>
      <c r="E1940" s="5">
        <v>12532.71</v>
      </c>
      <c r="F1940" s="6" t="s">
        <v>4597</v>
      </c>
      <c r="G1940" s="7">
        <v>7.4000000000000003E-3</v>
      </c>
    </row>
    <row r="1941" spans="1:7" ht="18" thickBot="1" x14ac:dyDescent="0.3">
      <c r="A1941" s="3">
        <v>41086</v>
      </c>
      <c r="B1941" s="4">
        <v>12534.67</v>
      </c>
      <c r="C1941" s="5">
        <v>12503.57</v>
      </c>
      <c r="D1941" s="5">
        <v>12576.41</v>
      </c>
      <c r="E1941" s="5">
        <v>12452.03</v>
      </c>
      <c r="F1941" s="6" t="s">
        <v>4598</v>
      </c>
      <c r="G1941" s="7">
        <v>2.5999999999999999E-3</v>
      </c>
    </row>
    <row r="1942" spans="1:7" ht="18" thickBot="1" x14ac:dyDescent="0.3">
      <c r="A1942" s="3">
        <v>41085</v>
      </c>
      <c r="B1942" s="8">
        <v>12502.66</v>
      </c>
      <c r="C1942" s="5">
        <v>12639.8</v>
      </c>
      <c r="D1942" s="5">
        <v>12639.87</v>
      </c>
      <c r="E1942" s="5">
        <v>12458.01</v>
      </c>
      <c r="F1942" s="6" t="s">
        <v>4599</v>
      </c>
      <c r="G1942" s="9">
        <v>-1.09E-2</v>
      </c>
    </row>
    <row r="1943" spans="1:7" ht="18" thickBot="1" x14ac:dyDescent="0.3">
      <c r="A1943" s="3">
        <v>41082</v>
      </c>
      <c r="B1943" s="4">
        <v>12640.78</v>
      </c>
      <c r="C1943" s="5">
        <v>12574.82</v>
      </c>
      <c r="D1943" s="5">
        <v>12674.08</v>
      </c>
      <c r="E1943" s="5">
        <v>12574.67</v>
      </c>
      <c r="F1943" s="6" t="s">
        <v>4600</v>
      </c>
      <c r="G1943" s="7">
        <v>5.3E-3</v>
      </c>
    </row>
    <row r="1944" spans="1:7" ht="18" thickBot="1" x14ac:dyDescent="0.3">
      <c r="A1944" s="3">
        <v>41081</v>
      </c>
      <c r="B1944" s="8">
        <v>12573.57</v>
      </c>
      <c r="C1944" s="5">
        <v>12823.1</v>
      </c>
      <c r="D1944" s="5">
        <v>12857.39</v>
      </c>
      <c r="E1944" s="5">
        <v>12561.46</v>
      </c>
      <c r="F1944" s="6" t="s">
        <v>4601</v>
      </c>
      <c r="G1944" s="9">
        <v>-1.9599999999999999E-2</v>
      </c>
    </row>
    <row r="1945" spans="1:7" ht="18" thickBot="1" x14ac:dyDescent="0.3">
      <c r="A1945" s="3">
        <v>41080</v>
      </c>
      <c r="B1945" s="8">
        <v>12824.39</v>
      </c>
      <c r="C1945" s="5">
        <v>12837.1</v>
      </c>
      <c r="D1945" s="5">
        <v>12877.18</v>
      </c>
      <c r="E1945" s="5">
        <v>12744.92</v>
      </c>
      <c r="F1945" s="6" t="s">
        <v>4602</v>
      </c>
      <c r="G1945" s="9">
        <v>-1E-3</v>
      </c>
    </row>
    <row r="1946" spans="1:7" ht="18" thickBot="1" x14ac:dyDescent="0.3">
      <c r="A1946" s="3">
        <v>41079</v>
      </c>
      <c r="B1946" s="4">
        <v>12837.33</v>
      </c>
      <c r="C1946" s="5">
        <v>12744.62</v>
      </c>
      <c r="D1946" s="5">
        <v>12898.94</v>
      </c>
      <c r="E1946" s="5">
        <v>12744.47</v>
      </c>
      <c r="F1946" s="6" t="s">
        <v>4603</v>
      </c>
      <c r="G1946" s="7">
        <v>7.4999999999999997E-3</v>
      </c>
    </row>
    <row r="1947" spans="1:7" ht="18" thickBot="1" x14ac:dyDescent="0.3">
      <c r="A1947" s="3">
        <v>41078</v>
      </c>
      <c r="B1947" s="8">
        <v>12741.82</v>
      </c>
      <c r="C1947" s="5">
        <v>12767.02</v>
      </c>
      <c r="D1947" s="5">
        <v>12781.93</v>
      </c>
      <c r="E1947" s="5">
        <v>12696.18</v>
      </c>
      <c r="F1947" s="6" t="s">
        <v>4604</v>
      </c>
      <c r="G1947" s="9">
        <v>-2E-3</v>
      </c>
    </row>
    <row r="1948" spans="1:7" ht="18" thickBot="1" x14ac:dyDescent="0.3">
      <c r="A1948" s="3">
        <v>41075</v>
      </c>
      <c r="B1948" s="4">
        <v>12767.17</v>
      </c>
      <c r="C1948" s="5">
        <v>12652.21</v>
      </c>
      <c r="D1948" s="5">
        <v>12774.7</v>
      </c>
      <c r="E1948" s="5">
        <v>12651.38</v>
      </c>
      <c r="F1948" s="6" t="s">
        <v>4605</v>
      </c>
      <c r="G1948" s="7">
        <v>9.1000000000000004E-3</v>
      </c>
    </row>
    <row r="1949" spans="1:7" ht="18" thickBot="1" x14ac:dyDescent="0.3">
      <c r="A1949" s="3">
        <v>41074</v>
      </c>
      <c r="B1949" s="4">
        <v>12651.91</v>
      </c>
      <c r="C1949" s="5">
        <v>12497.89</v>
      </c>
      <c r="D1949" s="5">
        <v>12698.68</v>
      </c>
      <c r="E1949" s="5">
        <v>12497.66</v>
      </c>
      <c r="F1949" s="6" t="s">
        <v>4606</v>
      </c>
      <c r="G1949" s="7">
        <v>1.24E-2</v>
      </c>
    </row>
    <row r="1950" spans="1:7" ht="18" thickBot="1" x14ac:dyDescent="0.3">
      <c r="A1950" s="3">
        <v>41073</v>
      </c>
      <c r="B1950" s="8">
        <v>12496.38</v>
      </c>
      <c r="C1950" s="5">
        <v>12566.38</v>
      </c>
      <c r="D1950" s="5">
        <v>12598.25</v>
      </c>
      <c r="E1950" s="5">
        <v>12453.69</v>
      </c>
      <c r="F1950" s="6" t="s">
        <v>777</v>
      </c>
      <c r="G1950" s="9">
        <v>-6.1999999999999998E-3</v>
      </c>
    </row>
    <row r="1951" spans="1:7" ht="18" thickBot="1" x14ac:dyDescent="0.3">
      <c r="A1951" s="3">
        <v>41072</v>
      </c>
      <c r="B1951" s="4">
        <v>12573.8</v>
      </c>
      <c r="C1951" s="5">
        <v>12412.07</v>
      </c>
      <c r="D1951" s="5">
        <v>12577.02</v>
      </c>
      <c r="E1951" s="5">
        <v>12411.91</v>
      </c>
      <c r="F1951" s="6" t="s">
        <v>4607</v>
      </c>
      <c r="G1951" s="7">
        <v>1.3100000000000001E-2</v>
      </c>
    </row>
    <row r="1952" spans="1:7" ht="18" thickBot="1" x14ac:dyDescent="0.3">
      <c r="A1952" s="3">
        <v>41071</v>
      </c>
      <c r="B1952" s="8">
        <v>12411.23</v>
      </c>
      <c r="C1952" s="5">
        <v>12553.81</v>
      </c>
      <c r="D1952" s="5">
        <v>12650.47</v>
      </c>
      <c r="E1952" s="5">
        <v>12398.48</v>
      </c>
      <c r="F1952" s="6" t="s">
        <v>4608</v>
      </c>
      <c r="G1952" s="9">
        <v>-1.14E-2</v>
      </c>
    </row>
    <row r="1953" spans="1:7" ht="18" thickBot="1" x14ac:dyDescent="0.3">
      <c r="A1953" s="3">
        <v>41068</v>
      </c>
      <c r="B1953" s="4">
        <v>12554.2</v>
      </c>
      <c r="C1953" s="5">
        <v>12460.81</v>
      </c>
      <c r="D1953" s="5">
        <v>12554.2</v>
      </c>
      <c r="E1953" s="5">
        <v>12398.44</v>
      </c>
      <c r="F1953" s="6" t="s">
        <v>4609</v>
      </c>
      <c r="G1953" s="7">
        <v>7.4999999999999997E-3</v>
      </c>
    </row>
    <row r="1954" spans="1:7" ht="18" thickBot="1" x14ac:dyDescent="0.3">
      <c r="A1954" s="3">
        <v>41067</v>
      </c>
      <c r="B1954" s="4">
        <v>12460.96</v>
      </c>
      <c r="C1954" s="5">
        <v>12416.53</v>
      </c>
      <c r="D1954" s="5">
        <v>12555.26</v>
      </c>
      <c r="E1954" s="5">
        <v>12416.53</v>
      </c>
      <c r="F1954" s="6" t="s">
        <v>4610</v>
      </c>
      <c r="G1954" s="7">
        <v>3.7000000000000002E-3</v>
      </c>
    </row>
    <row r="1955" spans="1:7" ht="18" thickBot="1" x14ac:dyDescent="0.3">
      <c r="A1955" s="3">
        <v>41066</v>
      </c>
      <c r="B1955" s="4">
        <v>12414.79</v>
      </c>
      <c r="C1955" s="5">
        <v>12125</v>
      </c>
      <c r="D1955" s="5">
        <v>12414.79</v>
      </c>
      <c r="E1955" s="5">
        <v>12125</v>
      </c>
      <c r="F1955" s="6" t="s">
        <v>4611</v>
      </c>
      <c r="G1955" s="7">
        <v>2.3699999999999999E-2</v>
      </c>
    </row>
    <row r="1956" spans="1:7" ht="18" thickBot="1" x14ac:dyDescent="0.3">
      <c r="A1956" s="3">
        <v>41065</v>
      </c>
      <c r="B1956" s="4">
        <v>12127.95</v>
      </c>
      <c r="C1956" s="5">
        <v>12101.08</v>
      </c>
      <c r="D1956" s="5">
        <v>12147.55</v>
      </c>
      <c r="E1956" s="5">
        <v>12072.17</v>
      </c>
      <c r="F1956" s="6" t="s">
        <v>4612</v>
      </c>
      <c r="G1956" s="7">
        <v>2.2000000000000001E-3</v>
      </c>
    </row>
    <row r="1957" spans="1:7" ht="18" thickBot="1" x14ac:dyDescent="0.3">
      <c r="A1957" s="3">
        <v>41064</v>
      </c>
      <c r="B1957" s="8">
        <v>12101.46</v>
      </c>
      <c r="C1957" s="5">
        <v>12119.85</v>
      </c>
      <c r="D1957" s="5">
        <v>12143.69</v>
      </c>
      <c r="E1957" s="5">
        <v>12035.09</v>
      </c>
      <c r="F1957" s="6" t="s">
        <v>4613</v>
      </c>
      <c r="G1957" s="9">
        <v>-1.4E-3</v>
      </c>
    </row>
    <row r="1958" spans="1:7" ht="18" thickBot="1" x14ac:dyDescent="0.3">
      <c r="A1958" s="3">
        <v>41061</v>
      </c>
      <c r="B1958" s="8">
        <v>12118.57</v>
      </c>
      <c r="C1958" s="5">
        <v>12391.56</v>
      </c>
      <c r="D1958" s="5">
        <v>12391.63</v>
      </c>
      <c r="E1958" s="5">
        <v>12107.48</v>
      </c>
      <c r="F1958" s="6" t="s">
        <v>4614</v>
      </c>
      <c r="G1958" s="9">
        <v>-2.2200000000000001E-2</v>
      </c>
    </row>
    <row r="1959" spans="1:7" ht="18" thickBot="1" x14ac:dyDescent="0.3">
      <c r="A1959" s="3">
        <v>41060</v>
      </c>
      <c r="B1959" s="8">
        <v>12393.45</v>
      </c>
      <c r="C1959" s="5">
        <v>12414.41</v>
      </c>
      <c r="D1959" s="5">
        <v>12489.87</v>
      </c>
      <c r="E1959" s="5">
        <v>12316.48</v>
      </c>
      <c r="F1959" s="6" t="s">
        <v>4615</v>
      </c>
      <c r="G1959" s="9">
        <v>-2.0999999999999999E-3</v>
      </c>
    </row>
    <row r="1960" spans="1:7" ht="18" thickBot="1" x14ac:dyDescent="0.3">
      <c r="A1960" s="3">
        <v>41059</v>
      </c>
      <c r="B1960" s="8">
        <v>12419.86</v>
      </c>
      <c r="C1960" s="5">
        <v>12579.02</v>
      </c>
      <c r="D1960" s="5">
        <v>12579.1</v>
      </c>
      <c r="E1960" s="5">
        <v>12396.4</v>
      </c>
      <c r="F1960" s="6" t="s">
        <v>4616</v>
      </c>
      <c r="G1960" s="9">
        <v>-1.2800000000000001E-2</v>
      </c>
    </row>
    <row r="1961" spans="1:7" ht="18" thickBot="1" x14ac:dyDescent="0.3">
      <c r="A1961" s="3">
        <v>41058</v>
      </c>
      <c r="B1961" s="4">
        <v>12580.69</v>
      </c>
      <c r="C1961" s="5">
        <v>12454.83</v>
      </c>
      <c r="D1961" s="5">
        <v>12611.61</v>
      </c>
      <c r="E1961" s="5">
        <v>12454.6</v>
      </c>
      <c r="F1961" s="6" t="s">
        <v>4617</v>
      </c>
      <c r="G1961" s="7">
        <v>1.01E-2</v>
      </c>
    </row>
    <row r="1962" spans="1:7" ht="18" thickBot="1" x14ac:dyDescent="0.3">
      <c r="A1962" s="3">
        <v>41054</v>
      </c>
      <c r="B1962" s="8">
        <v>12454.83</v>
      </c>
      <c r="C1962" s="5">
        <v>12530.74</v>
      </c>
      <c r="D1962" s="5">
        <v>12533.12</v>
      </c>
      <c r="E1962" s="5">
        <v>12421.53</v>
      </c>
      <c r="F1962" s="6" t="s">
        <v>2185</v>
      </c>
      <c r="G1962" s="9">
        <v>-6.0000000000000001E-3</v>
      </c>
    </row>
    <row r="1963" spans="1:7" ht="18" thickBot="1" x14ac:dyDescent="0.3">
      <c r="A1963" s="3">
        <v>41053</v>
      </c>
      <c r="B1963" s="4">
        <v>12529.75</v>
      </c>
      <c r="C1963" s="5">
        <v>12491.91</v>
      </c>
      <c r="D1963" s="5">
        <v>12539.59</v>
      </c>
      <c r="E1963" s="5">
        <v>12419.63</v>
      </c>
      <c r="F1963" s="6" t="s">
        <v>4618</v>
      </c>
      <c r="G1963" s="7">
        <v>2.7000000000000001E-3</v>
      </c>
    </row>
    <row r="1964" spans="1:7" ht="18" thickBot="1" x14ac:dyDescent="0.3">
      <c r="A1964" s="3">
        <v>41052</v>
      </c>
      <c r="B1964" s="8">
        <v>12496.15</v>
      </c>
      <c r="C1964" s="5">
        <v>12501.52</v>
      </c>
      <c r="D1964" s="5">
        <v>12508.3</v>
      </c>
      <c r="E1964" s="5">
        <v>12311.56</v>
      </c>
      <c r="F1964" s="6" t="s">
        <v>4467</v>
      </c>
      <c r="G1964" s="9">
        <v>-5.0000000000000001E-4</v>
      </c>
    </row>
    <row r="1965" spans="1:7" ht="18" thickBot="1" x14ac:dyDescent="0.3">
      <c r="A1965" s="3">
        <v>41051</v>
      </c>
      <c r="B1965" s="8">
        <v>12502.81</v>
      </c>
      <c r="C1965" s="5">
        <v>12505.38</v>
      </c>
      <c r="D1965" s="5">
        <v>12575.96</v>
      </c>
      <c r="E1965" s="5">
        <v>12447.33</v>
      </c>
      <c r="F1965" s="6" t="s">
        <v>4619</v>
      </c>
      <c r="G1965" s="9">
        <v>-1E-4</v>
      </c>
    </row>
    <row r="1966" spans="1:7" ht="18" thickBot="1" x14ac:dyDescent="0.3">
      <c r="A1966" s="3">
        <v>41050</v>
      </c>
      <c r="B1966" s="4">
        <v>12504.48</v>
      </c>
      <c r="C1966" s="5">
        <v>12369.15</v>
      </c>
      <c r="D1966" s="5">
        <v>12508.11</v>
      </c>
      <c r="E1966" s="5">
        <v>12367.72</v>
      </c>
      <c r="F1966" s="6" t="s">
        <v>4620</v>
      </c>
      <c r="G1966" s="7">
        <v>1.09E-2</v>
      </c>
    </row>
    <row r="1967" spans="1:7" ht="18" thickBot="1" x14ac:dyDescent="0.3">
      <c r="A1967" s="3">
        <v>41047</v>
      </c>
      <c r="B1967" s="8">
        <v>12369.38</v>
      </c>
      <c r="C1967" s="5">
        <v>12443.02</v>
      </c>
      <c r="D1967" s="5">
        <v>12492.97</v>
      </c>
      <c r="E1967" s="5">
        <v>12336.76</v>
      </c>
      <c r="F1967" s="6" t="s">
        <v>892</v>
      </c>
      <c r="G1967" s="9">
        <v>-5.8999999999999999E-3</v>
      </c>
    </row>
    <row r="1968" spans="1:7" ht="18" thickBot="1" x14ac:dyDescent="0.3">
      <c r="A1968" s="3">
        <v>41046</v>
      </c>
      <c r="B1968" s="8">
        <v>12442.49</v>
      </c>
      <c r="C1968" s="5">
        <v>12598.32</v>
      </c>
      <c r="D1968" s="5">
        <v>12611.42</v>
      </c>
      <c r="E1968" s="5">
        <v>12440.52</v>
      </c>
      <c r="F1968" s="6" t="s">
        <v>4621</v>
      </c>
      <c r="G1968" s="9">
        <v>-1.24E-2</v>
      </c>
    </row>
    <row r="1969" spans="1:7" ht="18" thickBot="1" x14ac:dyDescent="0.3">
      <c r="A1969" s="3">
        <v>41045</v>
      </c>
      <c r="B1969" s="8">
        <v>12598.55</v>
      </c>
      <c r="C1969" s="5">
        <v>12617.32</v>
      </c>
      <c r="D1969" s="5">
        <v>12722.63</v>
      </c>
      <c r="E1969" s="5">
        <v>12597.34</v>
      </c>
      <c r="F1969" s="6" t="s">
        <v>4622</v>
      </c>
      <c r="G1969" s="9">
        <v>-2.5999999999999999E-3</v>
      </c>
    </row>
    <row r="1970" spans="1:7" ht="18" thickBot="1" x14ac:dyDescent="0.3">
      <c r="A1970" s="3">
        <v>41044</v>
      </c>
      <c r="B1970" s="8">
        <v>12632</v>
      </c>
      <c r="C1970" s="5">
        <v>12695.05</v>
      </c>
      <c r="D1970" s="5">
        <v>12758.43</v>
      </c>
      <c r="E1970" s="5">
        <v>12608.16</v>
      </c>
      <c r="F1970" s="6" t="s">
        <v>4623</v>
      </c>
      <c r="G1970" s="9">
        <v>-5.0000000000000001E-3</v>
      </c>
    </row>
    <row r="1971" spans="1:7" ht="18" thickBot="1" x14ac:dyDescent="0.3">
      <c r="A1971" s="3">
        <v>41043</v>
      </c>
      <c r="B1971" s="8">
        <v>12695.35</v>
      </c>
      <c r="C1971" s="5">
        <v>12818.49</v>
      </c>
      <c r="D1971" s="5">
        <v>12818.86</v>
      </c>
      <c r="E1971" s="5">
        <v>12661.48</v>
      </c>
      <c r="F1971" s="6" t="s">
        <v>4624</v>
      </c>
      <c r="G1971" s="9">
        <v>-9.7999999999999997E-3</v>
      </c>
    </row>
    <row r="1972" spans="1:7" ht="18" thickBot="1" x14ac:dyDescent="0.3">
      <c r="A1972" s="3">
        <v>41040</v>
      </c>
      <c r="B1972" s="8">
        <v>12820.6</v>
      </c>
      <c r="C1972" s="5">
        <v>12851.79</v>
      </c>
      <c r="D1972" s="5">
        <v>12918.01</v>
      </c>
      <c r="E1972" s="5">
        <v>12779.28</v>
      </c>
      <c r="F1972" s="6" t="s">
        <v>4625</v>
      </c>
      <c r="G1972" s="9">
        <v>-2.7000000000000001E-3</v>
      </c>
    </row>
    <row r="1973" spans="1:7" ht="18" thickBot="1" x14ac:dyDescent="0.3">
      <c r="A1973" s="3">
        <v>41039</v>
      </c>
      <c r="B1973" s="4">
        <v>12855.04</v>
      </c>
      <c r="C1973" s="5">
        <v>12831.58</v>
      </c>
      <c r="D1973" s="5">
        <v>12931.71</v>
      </c>
      <c r="E1973" s="5">
        <v>12820.3</v>
      </c>
      <c r="F1973" s="6" t="s">
        <v>4626</v>
      </c>
      <c r="G1973" s="7">
        <v>1.6000000000000001E-3</v>
      </c>
    </row>
    <row r="1974" spans="1:7" ht="18" thickBot="1" x14ac:dyDescent="0.3">
      <c r="A1974" s="3">
        <v>41038</v>
      </c>
      <c r="B1974" s="8">
        <v>12835.06</v>
      </c>
      <c r="C1974" s="5">
        <v>12921.81</v>
      </c>
      <c r="D1974" s="5">
        <v>12921.81</v>
      </c>
      <c r="E1974" s="5">
        <v>12748.48</v>
      </c>
      <c r="F1974" s="6" t="s">
        <v>4627</v>
      </c>
      <c r="G1974" s="9">
        <v>-7.4999999999999997E-3</v>
      </c>
    </row>
    <row r="1975" spans="1:7" ht="18" thickBot="1" x14ac:dyDescent="0.3">
      <c r="A1975" s="3">
        <v>41037</v>
      </c>
      <c r="B1975" s="8">
        <v>12932.09</v>
      </c>
      <c r="C1975" s="5">
        <v>13000.73</v>
      </c>
      <c r="D1975" s="5">
        <v>13000.73</v>
      </c>
      <c r="E1975" s="5">
        <v>12810.39</v>
      </c>
      <c r="F1975" s="6" t="s">
        <v>2767</v>
      </c>
      <c r="G1975" s="9">
        <v>-5.8999999999999999E-3</v>
      </c>
    </row>
    <row r="1976" spans="1:7" ht="18" thickBot="1" x14ac:dyDescent="0.3">
      <c r="A1976" s="3">
        <v>41036</v>
      </c>
      <c r="B1976" s="8">
        <v>13008.53</v>
      </c>
      <c r="C1976" s="5">
        <v>13035.85</v>
      </c>
      <c r="D1976" s="5">
        <v>13049.09</v>
      </c>
      <c r="E1976" s="5">
        <v>12970</v>
      </c>
      <c r="F1976" s="6" t="s">
        <v>3648</v>
      </c>
      <c r="G1976" s="9">
        <v>-2.3E-3</v>
      </c>
    </row>
    <row r="1977" spans="1:7" ht="18" thickBot="1" x14ac:dyDescent="0.3">
      <c r="A1977" s="3">
        <v>41033</v>
      </c>
      <c r="B1977" s="8">
        <v>13038.27</v>
      </c>
      <c r="C1977" s="5">
        <v>13204.62</v>
      </c>
      <c r="D1977" s="5">
        <v>13205</v>
      </c>
      <c r="E1977" s="5">
        <v>13022.34</v>
      </c>
      <c r="F1977" s="6" t="s">
        <v>4628</v>
      </c>
      <c r="G1977" s="9">
        <v>-1.2699999999999999E-2</v>
      </c>
    </row>
    <row r="1978" spans="1:7" ht="18" thickBot="1" x14ac:dyDescent="0.3">
      <c r="A1978" s="3">
        <v>41032</v>
      </c>
      <c r="B1978" s="8">
        <v>13206.59</v>
      </c>
      <c r="C1978" s="5">
        <v>13267.59</v>
      </c>
      <c r="D1978" s="5">
        <v>13284.09</v>
      </c>
      <c r="E1978" s="5">
        <v>13175.64</v>
      </c>
      <c r="F1978" s="6" t="s">
        <v>4350</v>
      </c>
      <c r="G1978" s="9">
        <v>-4.7000000000000002E-3</v>
      </c>
    </row>
    <row r="1979" spans="1:7" ht="18" thickBot="1" x14ac:dyDescent="0.3">
      <c r="A1979" s="3">
        <v>41031</v>
      </c>
      <c r="B1979" s="8">
        <v>13268.57</v>
      </c>
      <c r="C1979" s="5">
        <v>13278.11</v>
      </c>
      <c r="D1979" s="5">
        <v>13278.11</v>
      </c>
      <c r="E1979" s="5">
        <v>13192.21</v>
      </c>
      <c r="F1979" s="6" t="s">
        <v>2089</v>
      </c>
      <c r="G1979" s="9">
        <v>-8.0000000000000004E-4</v>
      </c>
    </row>
    <row r="1980" spans="1:7" ht="18" thickBot="1" x14ac:dyDescent="0.3">
      <c r="A1980" s="3">
        <v>41030</v>
      </c>
      <c r="B1980" s="4">
        <v>13279.32</v>
      </c>
      <c r="C1980" s="5">
        <v>13214.16</v>
      </c>
      <c r="D1980" s="5">
        <v>13338.66</v>
      </c>
      <c r="E1980" s="5">
        <v>13174.65</v>
      </c>
      <c r="F1980" s="6" t="s">
        <v>4629</v>
      </c>
      <c r="G1980" s="7">
        <v>5.0000000000000001E-3</v>
      </c>
    </row>
    <row r="1981" spans="1:7" ht="18" thickBot="1" x14ac:dyDescent="0.3">
      <c r="A1981" s="3">
        <v>41029</v>
      </c>
      <c r="B1981" s="8">
        <v>13213.63</v>
      </c>
      <c r="C1981" s="5">
        <v>13228.31</v>
      </c>
      <c r="D1981" s="5">
        <v>13228.76</v>
      </c>
      <c r="E1981" s="5">
        <v>13176.01</v>
      </c>
      <c r="F1981" s="6" t="s">
        <v>4630</v>
      </c>
      <c r="G1981" s="9">
        <v>-1.1000000000000001E-3</v>
      </c>
    </row>
    <row r="1982" spans="1:7" ht="18" thickBot="1" x14ac:dyDescent="0.3">
      <c r="A1982" s="3">
        <v>41026</v>
      </c>
      <c r="B1982" s="4">
        <v>13228.31</v>
      </c>
      <c r="C1982" s="5">
        <v>13204.7</v>
      </c>
      <c r="D1982" s="5">
        <v>13266.68</v>
      </c>
      <c r="E1982" s="5">
        <v>13192.21</v>
      </c>
      <c r="F1982" s="6" t="s">
        <v>4631</v>
      </c>
      <c r="G1982" s="7">
        <v>1.8E-3</v>
      </c>
    </row>
    <row r="1983" spans="1:7" ht="18" thickBot="1" x14ac:dyDescent="0.3">
      <c r="A1983" s="3">
        <v>41025</v>
      </c>
      <c r="B1983" s="4">
        <v>13204.62</v>
      </c>
      <c r="C1983" s="5">
        <v>13090.11</v>
      </c>
      <c r="D1983" s="5">
        <v>13227.82</v>
      </c>
      <c r="E1983" s="5">
        <v>13075.96</v>
      </c>
      <c r="F1983" s="6" t="s">
        <v>4632</v>
      </c>
      <c r="G1983" s="7">
        <v>8.6999999999999994E-3</v>
      </c>
    </row>
    <row r="1984" spans="1:7" ht="18" thickBot="1" x14ac:dyDescent="0.3">
      <c r="A1984" s="3">
        <v>41024</v>
      </c>
      <c r="B1984" s="4">
        <v>13090.72</v>
      </c>
      <c r="C1984" s="5">
        <v>12997.69</v>
      </c>
      <c r="D1984" s="5">
        <v>13105.7</v>
      </c>
      <c r="E1984" s="5">
        <v>12993.6</v>
      </c>
      <c r="F1984" s="6" t="s">
        <v>2136</v>
      </c>
      <c r="G1984" s="7">
        <v>6.8999999999999999E-3</v>
      </c>
    </row>
    <row r="1985" spans="1:7" ht="18" thickBot="1" x14ac:dyDescent="0.3">
      <c r="A1985" s="3">
        <v>41023</v>
      </c>
      <c r="B1985" s="4">
        <v>13001.56</v>
      </c>
      <c r="C1985" s="5">
        <v>12927.77</v>
      </c>
      <c r="D1985" s="5">
        <v>13050.3</v>
      </c>
      <c r="E1985" s="5">
        <v>12926.49</v>
      </c>
      <c r="F1985" s="6" t="s">
        <v>2049</v>
      </c>
      <c r="G1985" s="7">
        <v>5.7999999999999996E-3</v>
      </c>
    </row>
    <row r="1986" spans="1:7" ht="18" thickBot="1" x14ac:dyDescent="0.3">
      <c r="A1986" s="3">
        <v>41022</v>
      </c>
      <c r="B1986" s="8">
        <v>12927.17</v>
      </c>
      <c r="C1986" s="5">
        <v>13028.2</v>
      </c>
      <c r="D1986" s="5">
        <v>13028.2</v>
      </c>
      <c r="E1986" s="5">
        <v>12845.58</v>
      </c>
      <c r="F1986" s="6" t="s">
        <v>4633</v>
      </c>
      <c r="G1986" s="9">
        <v>-7.7999999999999996E-3</v>
      </c>
    </row>
    <row r="1987" spans="1:7" ht="18" thickBot="1" x14ac:dyDescent="0.3">
      <c r="A1987" s="3">
        <v>41019</v>
      </c>
      <c r="B1987" s="4">
        <v>13029.26</v>
      </c>
      <c r="C1987" s="5">
        <v>12964.48</v>
      </c>
      <c r="D1987" s="5">
        <v>13082.54</v>
      </c>
      <c r="E1987" s="5">
        <v>12964.25</v>
      </c>
      <c r="F1987" s="6" t="s">
        <v>4634</v>
      </c>
      <c r="G1987" s="7">
        <v>5.0000000000000001E-3</v>
      </c>
    </row>
    <row r="1988" spans="1:7" ht="18" thickBot="1" x14ac:dyDescent="0.3">
      <c r="A1988" s="3">
        <v>41018</v>
      </c>
      <c r="B1988" s="8">
        <v>12964.1</v>
      </c>
      <c r="C1988" s="5">
        <v>13028.73</v>
      </c>
      <c r="D1988" s="5">
        <v>13080.2</v>
      </c>
      <c r="E1988" s="5">
        <v>12896.82</v>
      </c>
      <c r="F1988" s="6" t="s">
        <v>3975</v>
      </c>
      <c r="G1988" s="9">
        <v>-5.3E-3</v>
      </c>
    </row>
    <row r="1989" spans="1:7" ht="18" thickBot="1" x14ac:dyDescent="0.3">
      <c r="A1989" s="3">
        <v>41017</v>
      </c>
      <c r="B1989" s="8">
        <v>13032.75</v>
      </c>
      <c r="C1989" s="5">
        <v>13114.56</v>
      </c>
      <c r="D1989" s="5">
        <v>13114.56</v>
      </c>
      <c r="E1989" s="5">
        <v>13027.49</v>
      </c>
      <c r="F1989" s="6" t="s">
        <v>4635</v>
      </c>
      <c r="G1989" s="9">
        <v>-6.3E-3</v>
      </c>
    </row>
    <row r="1990" spans="1:7" ht="18" thickBot="1" x14ac:dyDescent="0.3">
      <c r="A1990" s="3">
        <v>41016</v>
      </c>
      <c r="B1990" s="4">
        <v>13115.54</v>
      </c>
      <c r="C1990" s="5">
        <v>12921.79</v>
      </c>
      <c r="D1990" s="5">
        <v>13131.36</v>
      </c>
      <c r="E1990" s="5">
        <v>12921.79</v>
      </c>
      <c r="F1990" s="6" t="s">
        <v>4636</v>
      </c>
      <c r="G1990" s="7">
        <v>1.4999999999999999E-2</v>
      </c>
    </row>
    <row r="1991" spans="1:7" ht="18" thickBot="1" x14ac:dyDescent="0.3">
      <c r="A1991" s="3">
        <v>41015</v>
      </c>
      <c r="B1991" s="4">
        <v>12921.41</v>
      </c>
      <c r="C1991" s="5">
        <v>12850.88</v>
      </c>
      <c r="D1991" s="5">
        <v>12986.77</v>
      </c>
      <c r="E1991" s="5">
        <v>12850.8</v>
      </c>
      <c r="F1991" s="6" t="s">
        <v>4637</v>
      </c>
      <c r="G1991" s="7">
        <v>5.5999999999999999E-3</v>
      </c>
    </row>
    <row r="1992" spans="1:7" ht="18" thickBot="1" x14ac:dyDescent="0.3">
      <c r="A1992" s="3">
        <v>41012</v>
      </c>
      <c r="B1992" s="8">
        <v>12849.59</v>
      </c>
      <c r="C1992" s="5">
        <v>12986.2</v>
      </c>
      <c r="D1992" s="5">
        <v>12986.35</v>
      </c>
      <c r="E1992" s="5">
        <v>12845.28</v>
      </c>
      <c r="F1992" s="6" t="s">
        <v>4638</v>
      </c>
      <c r="G1992" s="9">
        <v>-1.0500000000000001E-2</v>
      </c>
    </row>
    <row r="1993" spans="1:7" ht="18" thickBot="1" x14ac:dyDescent="0.3">
      <c r="A1993" s="3">
        <v>41011</v>
      </c>
      <c r="B1993" s="4">
        <v>12986.58</v>
      </c>
      <c r="C1993" s="5">
        <v>12806.45</v>
      </c>
      <c r="D1993" s="5">
        <v>12986.96</v>
      </c>
      <c r="E1993" s="5">
        <v>12806.3</v>
      </c>
      <c r="F1993" s="6" t="s">
        <v>4562</v>
      </c>
      <c r="G1993" s="7">
        <v>1.41E-2</v>
      </c>
    </row>
    <row r="1994" spans="1:7" ht="18" thickBot="1" x14ac:dyDescent="0.3">
      <c r="A1994" s="3">
        <v>41010</v>
      </c>
      <c r="B1994" s="4">
        <v>12805.39</v>
      </c>
      <c r="C1994" s="5">
        <v>12716.92</v>
      </c>
      <c r="D1994" s="5">
        <v>12844.82</v>
      </c>
      <c r="E1994" s="5">
        <v>12716.92</v>
      </c>
      <c r="F1994" s="6" t="s">
        <v>4639</v>
      </c>
      <c r="G1994" s="7">
        <v>7.0000000000000001E-3</v>
      </c>
    </row>
    <row r="1995" spans="1:7" ht="18" thickBot="1" x14ac:dyDescent="0.3">
      <c r="A1995" s="3">
        <v>41009</v>
      </c>
      <c r="B1995" s="8">
        <v>12715.93</v>
      </c>
      <c r="C1995" s="5">
        <v>12929.44</v>
      </c>
      <c r="D1995" s="5">
        <v>12929.59</v>
      </c>
      <c r="E1995" s="5">
        <v>12710.56</v>
      </c>
      <c r="F1995" s="6" t="s">
        <v>4640</v>
      </c>
      <c r="G1995" s="9">
        <v>-1.6500000000000001E-2</v>
      </c>
    </row>
    <row r="1996" spans="1:7" ht="18" thickBot="1" x14ac:dyDescent="0.3">
      <c r="A1996" s="3">
        <v>41008</v>
      </c>
      <c r="B1996" s="8">
        <v>12929.59</v>
      </c>
      <c r="C1996" s="5">
        <v>13057.57</v>
      </c>
      <c r="D1996" s="5">
        <v>13057.72</v>
      </c>
      <c r="E1996" s="5">
        <v>12903.78</v>
      </c>
      <c r="F1996" s="6" t="s">
        <v>4641</v>
      </c>
      <c r="G1996" s="9">
        <v>-0.01</v>
      </c>
    </row>
    <row r="1997" spans="1:7" ht="18" thickBot="1" x14ac:dyDescent="0.3">
      <c r="A1997" s="3">
        <v>41004</v>
      </c>
      <c r="B1997" s="8">
        <v>13060.14</v>
      </c>
      <c r="C1997" s="5">
        <v>13067.18</v>
      </c>
      <c r="D1997" s="5">
        <v>13088.11</v>
      </c>
      <c r="E1997" s="5">
        <v>13012.46</v>
      </c>
      <c r="F1997" s="6" t="s">
        <v>4642</v>
      </c>
      <c r="G1997" s="9">
        <v>-1.1000000000000001E-3</v>
      </c>
    </row>
    <row r="1998" spans="1:7" ht="18" thickBot="1" x14ac:dyDescent="0.3">
      <c r="A1998" s="3">
        <v>41003</v>
      </c>
      <c r="B1998" s="8">
        <v>13074.75</v>
      </c>
      <c r="C1998" s="5">
        <v>13198.19</v>
      </c>
      <c r="D1998" s="5">
        <v>13198.19</v>
      </c>
      <c r="E1998" s="5">
        <v>13020.86</v>
      </c>
      <c r="F1998" s="6" t="s">
        <v>4643</v>
      </c>
      <c r="G1998" s="9">
        <v>-9.4999999999999998E-3</v>
      </c>
    </row>
    <row r="1999" spans="1:7" ht="18" thickBot="1" x14ac:dyDescent="0.3">
      <c r="A1999" s="3">
        <v>41002</v>
      </c>
      <c r="B1999" s="8">
        <v>13199.55</v>
      </c>
      <c r="C1999" s="5">
        <v>13258.96</v>
      </c>
      <c r="D1999" s="5">
        <v>13265.36</v>
      </c>
      <c r="E1999" s="5">
        <v>13131.21</v>
      </c>
      <c r="F1999" s="6" t="s">
        <v>2805</v>
      </c>
      <c r="G1999" s="9">
        <v>-4.8999999999999998E-3</v>
      </c>
    </row>
    <row r="2000" spans="1:7" ht="18" thickBot="1" x14ac:dyDescent="0.3">
      <c r="A2000" s="3">
        <v>41001</v>
      </c>
      <c r="B2000" s="4">
        <v>13264.49</v>
      </c>
      <c r="C2000" s="5">
        <v>13211.36</v>
      </c>
      <c r="D2000" s="5">
        <v>13297.11</v>
      </c>
      <c r="E2000" s="5">
        <v>13153.69</v>
      </c>
      <c r="F2000" s="6" t="s">
        <v>4644</v>
      </c>
      <c r="G2000" s="7">
        <v>4.0000000000000001E-3</v>
      </c>
    </row>
    <row r="2001" spans="1:7" ht="18" thickBot="1" x14ac:dyDescent="0.3">
      <c r="A2001" s="3">
        <v>40998</v>
      </c>
      <c r="B2001" s="4">
        <v>13212.04</v>
      </c>
      <c r="C2001" s="5">
        <v>13147.94</v>
      </c>
      <c r="D2001" s="5">
        <v>13224.49</v>
      </c>
      <c r="E2001" s="5">
        <v>13147.78</v>
      </c>
      <c r="F2001" s="6" t="s">
        <v>4645</v>
      </c>
      <c r="G2001" s="7">
        <v>5.0000000000000001E-3</v>
      </c>
    </row>
    <row r="2002" spans="1:7" ht="18" thickBot="1" x14ac:dyDescent="0.3">
      <c r="A2002" s="3">
        <v>40997</v>
      </c>
      <c r="B2002" s="4">
        <v>13145.82</v>
      </c>
      <c r="C2002" s="5">
        <v>13125.99</v>
      </c>
      <c r="D2002" s="5">
        <v>13151.57</v>
      </c>
      <c r="E2002" s="5">
        <v>13032.67</v>
      </c>
      <c r="F2002" s="6" t="s">
        <v>4646</v>
      </c>
      <c r="G2002" s="7">
        <v>1.5E-3</v>
      </c>
    </row>
    <row r="2003" spans="1:7" ht="18" thickBot="1" x14ac:dyDescent="0.3">
      <c r="A2003" s="3">
        <v>40996</v>
      </c>
      <c r="B2003" s="8">
        <v>13126.21</v>
      </c>
      <c r="C2003" s="5">
        <v>13195.39</v>
      </c>
      <c r="D2003" s="5">
        <v>13212.64</v>
      </c>
      <c r="E2003" s="5">
        <v>13069.26</v>
      </c>
      <c r="F2003" s="6" t="s">
        <v>4647</v>
      </c>
      <c r="G2003" s="9">
        <v>-5.4000000000000003E-3</v>
      </c>
    </row>
    <row r="2004" spans="1:7" ht="18" thickBot="1" x14ac:dyDescent="0.3">
      <c r="A2004" s="3">
        <v>40995</v>
      </c>
      <c r="B2004" s="8">
        <v>13197.73</v>
      </c>
      <c r="C2004" s="5">
        <v>13242.09</v>
      </c>
      <c r="D2004" s="5">
        <v>13264.98</v>
      </c>
      <c r="E2004" s="5">
        <v>13194.33</v>
      </c>
      <c r="F2004" s="6" t="s">
        <v>2061</v>
      </c>
      <c r="G2004" s="9">
        <v>-3.3E-3</v>
      </c>
    </row>
    <row r="2005" spans="1:7" ht="18" thickBot="1" x14ac:dyDescent="0.3">
      <c r="A2005" s="3">
        <v>40994</v>
      </c>
      <c r="B2005" s="4">
        <v>13241.63</v>
      </c>
      <c r="C2005" s="5">
        <v>13082.62</v>
      </c>
      <c r="D2005" s="5">
        <v>13243.86</v>
      </c>
      <c r="E2005" s="5">
        <v>13082.39</v>
      </c>
      <c r="F2005" s="6" t="s">
        <v>4648</v>
      </c>
      <c r="G2005" s="7">
        <v>1.23E-2</v>
      </c>
    </row>
    <row r="2006" spans="1:7" ht="18" thickBot="1" x14ac:dyDescent="0.3">
      <c r="A2006" s="3">
        <v>40991</v>
      </c>
      <c r="B2006" s="4">
        <v>13080.73</v>
      </c>
      <c r="C2006" s="5">
        <v>13045.99</v>
      </c>
      <c r="D2006" s="5">
        <v>13099.91</v>
      </c>
      <c r="E2006" s="5">
        <v>13002.77</v>
      </c>
      <c r="F2006" s="6" t="s">
        <v>4649</v>
      </c>
      <c r="G2006" s="7">
        <v>2.7000000000000001E-3</v>
      </c>
    </row>
    <row r="2007" spans="1:7" ht="18" thickBot="1" x14ac:dyDescent="0.3">
      <c r="A2007" s="3">
        <v>40990</v>
      </c>
      <c r="B2007" s="8">
        <v>13046.14</v>
      </c>
      <c r="C2007" s="5">
        <v>13124.4</v>
      </c>
      <c r="D2007" s="5">
        <v>13124.47</v>
      </c>
      <c r="E2007" s="5">
        <v>13017.42</v>
      </c>
      <c r="F2007" s="6" t="s">
        <v>4650</v>
      </c>
      <c r="G2007" s="9">
        <v>-6.0000000000000001E-3</v>
      </c>
    </row>
    <row r="2008" spans="1:7" ht="18" thickBot="1" x14ac:dyDescent="0.3">
      <c r="A2008" s="3">
        <v>40989</v>
      </c>
      <c r="B2008" s="8">
        <v>13124.62</v>
      </c>
      <c r="C2008" s="5">
        <v>13170.79</v>
      </c>
      <c r="D2008" s="5">
        <v>13190.02</v>
      </c>
      <c r="E2008" s="5">
        <v>13112.93</v>
      </c>
      <c r="F2008" s="6" t="s">
        <v>4651</v>
      </c>
      <c r="G2008" s="9">
        <v>-3.5000000000000001E-3</v>
      </c>
    </row>
    <row r="2009" spans="1:7" ht="18" thickBot="1" x14ac:dyDescent="0.3">
      <c r="A2009" s="3">
        <v>40988</v>
      </c>
      <c r="B2009" s="8">
        <v>13170.19</v>
      </c>
      <c r="C2009" s="5">
        <v>13238.45</v>
      </c>
      <c r="D2009" s="5">
        <v>13238.45</v>
      </c>
      <c r="E2009" s="5">
        <v>13123.38</v>
      </c>
      <c r="F2009" s="6" t="s">
        <v>4652</v>
      </c>
      <c r="G2009" s="9">
        <v>-5.1999999999999998E-3</v>
      </c>
    </row>
    <row r="2010" spans="1:7" ht="18" thickBot="1" x14ac:dyDescent="0.3">
      <c r="A2010" s="3">
        <v>40987</v>
      </c>
      <c r="B2010" s="4">
        <v>13239.13</v>
      </c>
      <c r="C2010" s="5">
        <v>13231.94</v>
      </c>
      <c r="D2010" s="5">
        <v>13269.71</v>
      </c>
      <c r="E2010" s="5">
        <v>13208.63</v>
      </c>
      <c r="F2010" s="6" t="s">
        <v>4653</v>
      </c>
      <c r="G2010" s="7">
        <v>5.0000000000000001E-4</v>
      </c>
    </row>
    <row r="2011" spans="1:7" ht="18" thickBot="1" x14ac:dyDescent="0.3">
      <c r="A2011" s="3">
        <v>40984</v>
      </c>
      <c r="B2011" s="8">
        <v>13232.62</v>
      </c>
      <c r="C2011" s="5">
        <v>13253.51</v>
      </c>
      <c r="D2011" s="5">
        <v>13289.08</v>
      </c>
      <c r="E2011" s="5">
        <v>13231.45</v>
      </c>
      <c r="F2011" s="6" t="s">
        <v>4654</v>
      </c>
      <c r="G2011" s="9">
        <v>-1.5E-3</v>
      </c>
    </row>
    <row r="2012" spans="1:7" ht="18" thickBot="1" x14ac:dyDescent="0.3">
      <c r="A2012" s="3">
        <v>40983</v>
      </c>
      <c r="B2012" s="4">
        <v>13252.76</v>
      </c>
      <c r="C2012" s="5">
        <v>13192.97</v>
      </c>
      <c r="D2012" s="5">
        <v>13253.51</v>
      </c>
      <c r="E2012" s="5">
        <v>13170.19</v>
      </c>
      <c r="F2012" s="6" t="s">
        <v>4655</v>
      </c>
      <c r="G2012" s="7">
        <v>4.4000000000000003E-3</v>
      </c>
    </row>
    <row r="2013" spans="1:7" ht="18" thickBot="1" x14ac:dyDescent="0.3">
      <c r="A2013" s="3">
        <v>40982</v>
      </c>
      <c r="B2013" s="4">
        <v>13194.1</v>
      </c>
      <c r="C2013" s="5">
        <v>13177.15</v>
      </c>
      <c r="D2013" s="5">
        <v>13221.27</v>
      </c>
      <c r="E2013" s="5">
        <v>13166.25</v>
      </c>
      <c r="F2013" s="6" t="s">
        <v>4656</v>
      </c>
      <c r="G2013" s="7">
        <v>1.1999999999999999E-3</v>
      </c>
    </row>
    <row r="2014" spans="1:7" ht="18" thickBot="1" x14ac:dyDescent="0.3">
      <c r="A2014" s="3">
        <v>40981</v>
      </c>
      <c r="B2014" s="4">
        <v>13177.68</v>
      </c>
      <c r="C2014" s="5">
        <v>12953.2</v>
      </c>
      <c r="D2014" s="5">
        <v>13180.4</v>
      </c>
      <c r="E2014" s="5">
        <v>12953.13</v>
      </c>
      <c r="F2014" s="6" t="s">
        <v>4657</v>
      </c>
      <c r="G2014" s="7">
        <v>1.6799999999999999E-2</v>
      </c>
    </row>
    <row r="2015" spans="1:7" ht="18" thickBot="1" x14ac:dyDescent="0.3">
      <c r="A2015" s="3">
        <v>40980</v>
      </c>
      <c r="B2015" s="4">
        <v>12959.71</v>
      </c>
      <c r="C2015" s="5">
        <v>12920.58</v>
      </c>
      <c r="D2015" s="5">
        <v>12976.36</v>
      </c>
      <c r="E2015" s="5">
        <v>12919.98</v>
      </c>
      <c r="F2015" s="6" t="s">
        <v>4658</v>
      </c>
      <c r="G2015" s="7">
        <v>2.8999999999999998E-3</v>
      </c>
    </row>
    <row r="2016" spans="1:7" ht="18" thickBot="1" x14ac:dyDescent="0.3">
      <c r="A2016" s="3">
        <v>40977</v>
      </c>
      <c r="B2016" s="4">
        <v>12922.02</v>
      </c>
      <c r="C2016" s="5">
        <v>12908.62</v>
      </c>
      <c r="D2016" s="5">
        <v>12968.79</v>
      </c>
      <c r="E2016" s="5">
        <v>12906.43</v>
      </c>
      <c r="F2016" s="6" t="s">
        <v>4659</v>
      </c>
      <c r="G2016" s="7">
        <v>1.1000000000000001E-3</v>
      </c>
    </row>
    <row r="2017" spans="1:7" ht="18" thickBot="1" x14ac:dyDescent="0.3">
      <c r="A2017" s="3">
        <v>40976</v>
      </c>
      <c r="B2017" s="4">
        <v>12907.94</v>
      </c>
      <c r="C2017" s="5">
        <v>12835.53</v>
      </c>
      <c r="D2017" s="5">
        <v>12937.19</v>
      </c>
      <c r="E2017" s="5">
        <v>12835.53</v>
      </c>
      <c r="F2017" s="6" t="s">
        <v>2065</v>
      </c>
      <c r="G2017" s="7">
        <v>5.4999999999999997E-3</v>
      </c>
    </row>
    <row r="2018" spans="1:7" ht="18" thickBot="1" x14ac:dyDescent="0.3">
      <c r="A2018" s="3">
        <v>40975</v>
      </c>
      <c r="B2018" s="4">
        <v>12837.33</v>
      </c>
      <c r="C2018" s="5">
        <v>12756.12</v>
      </c>
      <c r="D2018" s="5">
        <v>12857.73</v>
      </c>
      <c r="E2018" s="5">
        <v>12751.51</v>
      </c>
      <c r="F2018" s="6" t="s">
        <v>4660</v>
      </c>
      <c r="G2018" s="7">
        <v>6.1000000000000004E-3</v>
      </c>
    </row>
    <row r="2019" spans="1:7" ht="18" thickBot="1" x14ac:dyDescent="0.3">
      <c r="A2019" s="3">
        <v>40974</v>
      </c>
      <c r="B2019" s="8">
        <v>12759.15</v>
      </c>
      <c r="C2019" s="5">
        <v>12958.65</v>
      </c>
      <c r="D2019" s="5">
        <v>12958.73</v>
      </c>
      <c r="E2019" s="5">
        <v>12734.86</v>
      </c>
      <c r="F2019" s="6" t="s">
        <v>2260</v>
      </c>
      <c r="G2019" s="9">
        <v>-1.5699999999999999E-2</v>
      </c>
    </row>
    <row r="2020" spans="1:7" ht="18" thickBot="1" x14ac:dyDescent="0.3">
      <c r="A2020" s="3">
        <v>40973</v>
      </c>
      <c r="B2020" s="8">
        <v>12962.81</v>
      </c>
      <c r="C2020" s="5">
        <v>12977.34</v>
      </c>
      <c r="D2020" s="5">
        <v>12977.34</v>
      </c>
      <c r="E2020" s="5">
        <v>12883.91</v>
      </c>
      <c r="F2020" s="6" t="s">
        <v>4661</v>
      </c>
      <c r="G2020" s="9">
        <v>-1.1000000000000001E-3</v>
      </c>
    </row>
    <row r="2021" spans="1:7" ht="18" thickBot="1" x14ac:dyDescent="0.3">
      <c r="A2021" s="3">
        <v>40970</v>
      </c>
      <c r="B2021" s="8">
        <v>12977.57</v>
      </c>
      <c r="C2021" s="5">
        <v>12980.75</v>
      </c>
      <c r="D2021" s="5">
        <v>12997.51</v>
      </c>
      <c r="E2021" s="5">
        <v>12927.77</v>
      </c>
      <c r="F2021" s="6" t="s">
        <v>4662</v>
      </c>
      <c r="G2021" s="9">
        <v>-2.0000000000000001E-4</v>
      </c>
    </row>
    <row r="2022" spans="1:7" ht="18" thickBot="1" x14ac:dyDescent="0.3">
      <c r="A2022" s="3">
        <v>40969</v>
      </c>
      <c r="B2022" s="4">
        <v>12980.3</v>
      </c>
      <c r="C2022" s="5">
        <v>12952.29</v>
      </c>
      <c r="D2022" s="5">
        <v>13032.67</v>
      </c>
      <c r="E2022" s="5">
        <v>12943.06</v>
      </c>
      <c r="F2022" s="6" t="s">
        <v>1635</v>
      </c>
      <c r="G2022" s="7">
        <v>2.2000000000000001E-3</v>
      </c>
    </row>
    <row r="2023" spans="1:7" ht="18" thickBot="1" x14ac:dyDescent="0.3">
      <c r="A2023" s="3">
        <v>40968</v>
      </c>
      <c r="B2023" s="8">
        <v>12952.07</v>
      </c>
      <c r="C2023" s="5">
        <v>13005.42</v>
      </c>
      <c r="D2023" s="5">
        <v>13055.75</v>
      </c>
      <c r="E2023" s="5">
        <v>12929.66</v>
      </c>
      <c r="F2023" s="6" t="s">
        <v>4663</v>
      </c>
      <c r="G2023" s="9">
        <v>-4.1000000000000003E-3</v>
      </c>
    </row>
    <row r="2024" spans="1:7" ht="18" thickBot="1" x14ac:dyDescent="0.3">
      <c r="A2024" s="3">
        <v>40967</v>
      </c>
      <c r="B2024" s="4">
        <v>13005.12</v>
      </c>
      <c r="C2024" s="5">
        <v>12976.74</v>
      </c>
      <c r="D2024" s="5">
        <v>13021.51</v>
      </c>
      <c r="E2024" s="5">
        <v>12952.82</v>
      </c>
      <c r="F2024" s="6" t="s">
        <v>4664</v>
      </c>
      <c r="G2024" s="7">
        <v>1.8E-3</v>
      </c>
    </row>
    <row r="2025" spans="1:7" ht="18" thickBot="1" x14ac:dyDescent="0.3">
      <c r="A2025" s="3">
        <v>40966</v>
      </c>
      <c r="B2025" s="8">
        <v>12981.51</v>
      </c>
      <c r="C2025" s="5">
        <v>12981.13</v>
      </c>
      <c r="D2025" s="5">
        <v>13027.52</v>
      </c>
      <c r="E2025" s="5">
        <v>12882.59</v>
      </c>
      <c r="F2025" s="6" t="s">
        <v>4665</v>
      </c>
      <c r="G2025" s="9">
        <v>-1E-4</v>
      </c>
    </row>
    <row r="2026" spans="1:7" ht="18" thickBot="1" x14ac:dyDescent="0.3">
      <c r="A2026" s="3">
        <v>40963</v>
      </c>
      <c r="B2026" s="8">
        <v>12982.95</v>
      </c>
      <c r="C2026" s="5">
        <v>12981.2</v>
      </c>
      <c r="D2026" s="5">
        <v>13013.82</v>
      </c>
      <c r="E2026" s="5">
        <v>12950.59</v>
      </c>
      <c r="F2026" s="6" t="s">
        <v>3732</v>
      </c>
      <c r="G2026" s="9">
        <v>-1E-4</v>
      </c>
    </row>
    <row r="2027" spans="1:7" ht="18" thickBot="1" x14ac:dyDescent="0.3">
      <c r="A2027" s="3">
        <v>40962</v>
      </c>
      <c r="B2027" s="4">
        <v>12984.69</v>
      </c>
      <c r="C2027" s="5">
        <v>12937.08</v>
      </c>
      <c r="D2027" s="5">
        <v>12996.08</v>
      </c>
      <c r="E2027" s="5">
        <v>12882.67</v>
      </c>
      <c r="F2027" s="6" t="s">
        <v>4666</v>
      </c>
      <c r="G2027" s="7">
        <v>3.5999999999999999E-3</v>
      </c>
    </row>
    <row r="2028" spans="1:7" ht="18" thickBot="1" x14ac:dyDescent="0.3">
      <c r="A2028" s="3">
        <v>40961</v>
      </c>
      <c r="B2028" s="8">
        <v>12938.67</v>
      </c>
      <c r="C2028" s="5">
        <v>12966.22</v>
      </c>
      <c r="D2028" s="5">
        <v>12977.91</v>
      </c>
      <c r="E2028" s="5">
        <v>12914.83</v>
      </c>
      <c r="F2028" s="6" t="s">
        <v>4667</v>
      </c>
      <c r="G2028" s="9">
        <v>-2.0999999999999999E-3</v>
      </c>
    </row>
    <row r="2029" spans="1:7" ht="18" thickBot="1" x14ac:dyDescent="0.3">
      <c r="A2029" s="3">
        <v>40960</v>
      </c>
      <c r="B2029" s="4">
        <v>12965.69</v>
      </c>
      <c r="C2029" s="5">
        <v>12949.34</v>
      </c>
      <c r="D2029" s="5">
        <v>13005.04</v>
      </c>
      <c r="E2029" s="5">
        <v>12926.11</v>
      </c>
      <c r="F2029" s="6" t="s">
        <v>4668</v>
      </c>
      <c r="G2029" s="7">
        <v>1.1999999999999999E-3</v>
      </c>
    </row>
    <row r="2030" spans="1:7" ht="18" thickBot="1" x14ac:dyDescent="0.3">
      <c r="A2030" s="3">
        <v>40956</v>
      </c>
      <c r="B2030" s="4">
        <v>12949.87</v>
      </c>
      <c r="C2030" s="5">
        <v>12903.33</v>
      </c>
      <c r="D2030" s="5">
        <v>12967.92</v>
      </c>
      <c r="E2030" s="5">
        <v>12903.25</v>
      </c>
      <c r="F2030" s="6" t="s">
        <v>4669</v>
      </c>
      <c r="G2030" s="7">
        <v>3.5000000000000001E-3</v>
      </c>
    </row>
    <row r="2031" spans="1:7" ht="18" thickBot="1" x14ac:dyDescent="0.3">
      <c r="A2031" s="3">
        <v>40955</v>
      </c>
      <c r="B2031" s="4">
        <v>12904.08</v>
      </c>
      <c r="C2031" s="5">
        <v>12779.81</v>
      </c>
      <c r="D2031" s="5">
        <v>12914</v>
      </c>
      <c r="E2031" s="5">
        <v>12779.58</v>
      </c>
      <c r="F2031" s="6" t="s">
        <v>1985</v>
      </c>
      <c r="G2031" s="7">
        <v>9.5999999999999992E-3</v>
      </c>
    </row>
    <row r="2032" spans="1:7" ht="18" thickBot="1" x14ac:dyDescent="0.3">
      <c r="A2032" s="3">
        <v>40954</v>
      </c>
      <c r="B2032" s="8">
        <v>12780.95</v>
      </c>
      <c r="C2032" s="5">
        <v>12864.65</v>
      </c>
      <c r="D2032" s="5">
        <v>12899.47</v>
      </c>
      <c r="E2032" s="5">
        <v>12753.62</v>
      </c>
      <c r="F2032" s="6" t="s">
        <v>4477</v>
      </c>
      <c r="G2032" s="9">
        <v>-7.6E-3</v>
      </c>
    </row>
    <row r="2033" spans="1:7" ht="18" thickBot="1" x14ac:dyDescent="0.3">
      <c r="A2033" s="3">
        <v>40953</v>
      </c>
      <c r="B2033" s="4">
        <v>12878.28</v>
      </c>
      <c r="C2033" s="5">
        <v>12871.77</v>
      </c>
      <c r="D2033" s="5">
        <v>12878.88</v>
      </c>
      <c r="E2033" s="5">
        <v>12786.93</v>
      </c>
      <c r="F2033" s="6" t="s">
        <v>4670</v>
      </c>
      <c r="G2033" s="7">
        <v>2.9999999999999997E-4</v>
      </c>
    </row>
    <row r="2034" spans="1:7" ht="18" thickBot="1" x14ac:dyDescent="0.3">
      <c r="A2034" s="3">
        <v>40952</v>
      </c>
      <c r="B2034" s="4">
        <v>12874.04</v>
      </c>
      <c r="C2034" s="5">
        <v>12799.11</v>
      </c>
      <c r="D2034" s="5">
        <v>12887.93</v>
      </c>
      <c r="E2034" s="5">
        <v>12799.11</v>
      </c>
      <c r="F2034" s="6" t="s">
        <v>4671</v>
      </c>
      <c r="G2034" s="7">
        <v>5.7000000000000002E-3</v>
      </c>
    </row>
    <row r="2035" spans="1:7" ht="18" thickBot="1" x14ac:dyDescent="0.3">
      <c r="A2035" s="3">
        <v>40949</v>
      </c>
      <c r="B2035" s="8">
        <v>12801.23</v>
      </c>
      <c r="C2035" s="5">
        <v>12889.55</v>
      </c>
      <c r="D2035" s="5">
        <v>12889.63</v>
      </c>
      <c r="E2035" s="5">
        <v>12743.56</v>
      </c>
      <c r="F2035" s="6" t="s">
        <v>4672</v>
      </c>
      <c r="G2035" s="9">
        <v>-6.8999999999999999E-3</v>
      </c>
    </row>
    <row r="2036" spans="1:7" ht="18" thickBot="1" x14ac:dyDescent="0.3">
      <c r="A2036" s="3">
        <v>40948</v>
      </c>
      <c r="B2036" s="4">
        <v>12890.46</v>
      </c>
      <c r="C2036" s="5">
        <v>12884.41</v>
      </c>
      <c r="D2036" s="5">
        <v>12924.71</v>
      </c>
      <c r="E2036" s="5">
        <v>12846.41</v>
      </c>
      <c r="F2036" s="6" t="s">
        <v>1529</v>
      </c>
      <c r="G2036" s="7">
        <v>5.0000000000000001E-4</v>
      </c>
    </row>
    <row r="2037" spans="1:7" ht="18" thickBot="1" x14ac:dyDescent="0.3">
      <c r="A2037" s="3">
        <v>40947</v>
      </c>
      <c r="B2037" s="4">
        <v>12883.95</v>
      </c>
      <c r="C2037" s="5">
        <v>12865.79</v>
      </c>
      <c r="D2037" s="5">
        <v>12893.64</v>
      </c>
      <c r="E2037" s="5">
        <v>12817.69</v>
      </c>
      <c r="F2037" s="6" t="s">
        <v>4673</v>
      </c>
      <c r="G2037" s="7">
        <v>4.0000000000000002E-4</v>
      </c>
    </row>
    <row r="2038" spans="1:7" ht="18" thickBot="1" x14ac:dyDescent="0.3">
      <c r="A2038" s="3">
        <v>40946</v>
      </c>
      <c r="B2038" s="4">
        <v>12878.2</v>
      </c>
      <c r="C2038" s="5">
        <v>12844.37</v>
      </c>
      <c r="D2038" s="5">
        <v>12903.71</v>
      </c>
      <c r="E2038" s="5">
        <v>12782.57</v>
      </c>
      <c r="F2038" s="6" t="s">
        <v>4674</v>
      </c>
      <c r="G2038" s="7">
        <v>2.5999999999999999E-3</v>
      </c>
    </row>
    <row r="2039" spans="1:7" ht="18" thickBot="1" x14ac:dyDescent="0.3">
      <c r="A2039" s="3">
        <v>40945</v>
      </c>
      <c r="B2039" s="8">
        <v>12845.13</v>
      </c>
      <c r="C2039" s="5">
        <v>12860.72</v>
      </c>
      <c r="D2039" s="5">
        <v>12860.79</v>
      </c>
      <c r="E2039" s="5">
        <v>12793.43</v>
      </c>
      <c r="F2039" s="6" t="s">
        <v>4675</v>
      </c>
      <c r="G2039" s="9">
        <v>-1.2999999999999999E-3</v>
      </c>
    </row>
    <row r="2040" spans="1:7" ht="18" thickBot="1" x14ac:dyDescent="0.3">
      <c r="A2040" s="3">
        <v>40942</v>
      </c>
      <c r="B2040" s="4">
        <v>12862.23</v>
      </c>
      <c r="C2040" s="5">
        <v>12705.04</v>
      </c>
      <c r="D2040" s="5">
        <v>12869.95</v>
      </c>
      <c r="E2040" s="5">
        <v>12704.96</v>
      </c>
      <c r="F2040" s="6" t="s">
        <v>1695</v>
      </c>
      <c r="G2040" s="7">
        <v>1.23E-2</v>
      </c>
    </row>
    <row r="2041" spans="1:7" ht="18" thickBot="1" x14ac:dyDescent="0.3">
      <c r="A2041" s="3">
        <v>40941</v>
      </c>
      <c r="B2041" s="8">
        <v>12705.41</v>
      </c>
      <c r="C2041" s="5">
        <v>12716.54</v>
      </c>
      <c r="D2041" s="5">
        <v>12741.89</v>
      </c>
      <c r="E2041" s="5">
        <v>12676.05</v>
      </c>
      <c r="F2041" s="6" t="s">
        <v>4518</v>
      </c>
      <c r="G2041" s="9">
        <v>-8.9999999999999998E-4</v>
      </c>
    </row>
    <row r="2042" spans="1:7" ht="18" thickBot="1" x14ac:dyDescent="0.3">
      <c r="A2042" s="3">
        <v>40940</v>
      </c>
      <c r="B2042" s="4">
        <v>12716.46</v>
      </c>
      <c r="C2042" s="5">
        <v>12632.76</v>
      </c>
      <c r="D2042" s="5">
        <v>12784.62</v>
      </c>
      <c r="E2042" s="5">
        <v>12632.76</v>
      </c>
      <c r="F2042" s="6" t="s">
        <v>4676</v>
      </c>
      <c r="G2042" s="7">
        <v>6.6E-3</v>
      </c>
    </row>
    <row r="2043" spans="1:7" ht="18" thickBot="1" x14ac:dyDescent="0.3">
      <c r="A2043" s="3">
        <v>40939</v>
      </c>
      <c r="B2043" s="8">
        <v>12632.91</v>
      </c>
      <c r="C2043" s="5">
        <v>12654.78</v>
      </c>
      <c r="D2043" s="5">
        <v>12720.1</v>
      </c>
      <c r="E2043" s="5">
        <v>12567.33</v>
      </c>
      <c r="F2043" s="6" t="s">
        <v>4677</v>
      </c>
      <c r="G2043" s="9">
        <v>-1.6000000000000001E-3</v>
      </c>
    </row>
    <row r="2044" spans="1:7" ht="18" thickBot="1" x14ac:dyDescent="0.3">
      <c r="A2044" s="3">
        <v>40938</v>
      </c>
      <c r="B2044" s="8">
        <v>12653.72</v>
      </c>
      <c r="C2044" s="5">
        <v>12659.17</v>
      </c>
      <c r="D2044" s="5">
        <v>12659.32</v>
      </c>
      <c r="E2044" s="5">
        <v>12529.41</v>
      </c>
      <c r="F2044" s="6" t="s">
        <v>1817</v>
      </c>
      <c r="G2044" s="9">
        <v>-5.0000000000000001E-4</v>
      </c>
    </row>
    <row r="2045" spans="1:7" ht="18" thickBot="1" x14ac:dyDescent="0.3">
      <c r="A2045" s="3">
        <v>40935</v>
      </c>
      <c r="B2045" s="8">
        <v>12660.46</v>
      </c>
      <c r="C2045" s="5">
        <v>12733.95</v>
      </c>
      <c r="D2045" s="5">
        <v>12733.95</v>
      </c>
      <c r="E2045" s="5">
        <v>12630.72</v>
      </c>
      <c r="F2045" s="6" t="s">
        <v>4678</v>
      </c>
      <c r="G2045" s="9">
        <v>-5.7999999999999996E-3</v>
      </c>
    </row>
    <row r="2046" spans="1:7" ht="18" thickBot="1" x14ac:dyDescent="0.3">
      <c r="A2046" s="3">
        <v>40934</v>
      </c>
      <c r="B2046" s="8">
        <v>12734.63</v>
      </c>
      <c r="C2046" s="5">
        <v>12757.33</v>
      </c>
      <c r="D2046" s="5">
        <v>12841.95</v>
      </c>
      <c r="E2046" s="5">
        <v>12695.16</v>
      </c>
      <c r="F2046" s="6" t="s">
        <v>4679</v>
      </c>
      <c r="G2046" s="9">
        <v>-1.8E-3</v>
      </c>
    </row>
    <row r="2047" spans="1:7" ht="18" thickBot="1" x14ac:dyDescent="0.3">
      <c r="A2047" s="3">
        <v>40933</v>
      </c>
      <c r="B2047" s="4">
        <v>12756.96</v>
      </c>
      <c r="C2047" s="5">
        <v>12673.63</v>
      </c>
      <c r="D2047" s="5">
        <v>12778.26</v>
      </c>
      <c r="E2047" s="5">
        <v>12580.12</v>
      </c>
      <c r="F2047" s="6" t="s">
        <v>4680</v>
      </c>
      <c r="G2047" s="7">
        <v>6.4000000000000003E-3</v>
      </c>
    </row>
    <row r="2048" spans="1:7" ht="18" thickBot="1" x14ac:dyDescent="0.3">
      <c r="A2048" s="3">
        <v>40932</v>
      </c>
      <c r="B2048" s="8">
        <v>12675.75</v>
      </c>
      <c r="C2048" s="5">
        <v>12708.37</v>
      </c>
      <c r="D2048" s="5">
        <v>12708.52</v>
      </c>
      <c r="E2048" s="5">
        <v>12613.54</v>
      </c>
      <c r="F2048" s="6" t="s">
        <v>4681</v>
      </c>
      <c r="G2048" s="9">
        <v>-2.5999999999999999E-3</v>
      </c>
    </row>
    <row r="2049" spans="1:7" ht="18" thickBot="1" x14ac:dyDescent="0.3">
      <c r="A2049" s="3">
        <v>40931</v>
      </c>
      <c r="B2049" s="8">
        <v>12708.82</v>
      </c>
      <c r="C2049" s="5">
        <v>12720.25</v>
      </c>
      <c r="D2049" s="5">
        <v>12764.49</v>
      </c>
      <c r="E2049" s="5">
        <v>12665.83</v>
      </c>
      <c r="F2049" s="6" t="s">
        <v>4682</v>
      </c>
      <c r="G2049" s="9">
        <v>-8.9999999999999998E-4</v>
      </c>
    </row>
    <row r="2050" spans="1:7" ht="18" thickBot="1" x14ac:dyDescent="0.3">
      <c r="A2050" s="3">
        <v>40928</v>
      </c>
      <c r="B2050" s="4">
        <v>12720.48</v>
      </c>
      <c r="C2050" s="5">
        <v>12623.83</v>
      </c>
      <c r="D2050" s="5">
        <v>12720.48</v>
      </c>
      <c r="E2050" s="5">
        <v>12620.76</v>
      </c>
      <c r="F2050" s="6" t="s">
        <v>4683</v>
      </c>
      <c r="G2050" s="7">
        <v>7.6E-3</v>
      </c>
    </row>
    <row r="2051" spans="1:7" ht="18" thickBot="1" x14ac:dyDescent="0.3">
      <c r="A2051" s="3">
        <v>40927</v>
      </c>
      <c r="B2051" s="4">
        <v>12623.98</v>
      </c>
      <c r="C2051" s="5">
        <v>12578.19</v>
      </c>
      <c r="D2051" s="5">
        <v>12625.8</v>
      </c>
      <c r="E2051" s="5">
        <v>12563.58</v>
      </c>
      <c r="F2051" s="6" t="s">
        <v>4684</v>
      </c>
      <c r="G2051" s="7">
        <v>3.5999999999999999E-3</v>
      </c>
    </row>
    <row r="2052" spans="1:7" ht="18" thickBot="1" x14ac:dyDescent="0.3">
      <c r="A2052" s="3">
        <v>40926</v>
      </c>
      <c r="B2052" s="4">
        <v>12578.95</v>
      </c>
      <c r="C2052" s="5">
        <v>12474.69</v>
      </c>
      <c r="D2052" s="5">
        <v>12582.28</v>
      </c>
      <c r="E2052" s="5">
        <v>12453.2</v>
      </c>
      <c r="F2052" s="6" t="s">
        <v>875</v>
      </c>
      <c r="G2052" s="7">
        <v>7.7999999999999996E-3</v>
      </c>
    </row>
    <row r="2053" spans="1:7" ht="18" thickBot="1" x14ac:dyDescent="0.3">
      <c r="A2053" s="3">
        <v>40925</v>
      </c>
      <c r="B2053" s="4">
        <v>12482.07</v>
      </c>
      <c r="C2053" s="5">
        <v>12423.12</v>
      </c>
      <c r="D2053" s="5">
        <v>12573.65</v>
      </c>
      <c r="E2053" s="5">
        <v>12423.12</v>
      </c>
      <c r="F2053" s="6" t="s">
        <v>4685</v>
      </c>
      <c r="G2053" s="7">
        <v>4.7999999999999996E-3</v>
      </c>
    </row>
    <row r="2054" spans="1:7" ht="18" thickBot="1" x14ac:dyDescent="0.3">
      <c r="A2054" s="3">
        <v>40921</v>
      </c>
      <c r="B2054" s="8">
        <v>12422.06</v>
      </c>
      <c r="C2054" s="5">
        <v>12469.96</v>
      </c>
      <c r="D2054" s="5">
        <v>12470.12</v>
      </c>
      <c r="E2054" s="5">
        <v>12311.79</v>
      </c>
      <c r="F2054" s="6" t="s">
        <v>4686</v>
      </c>
      <c r="G2054" s="9">
        <v>-3.8999999999999998E-3</v>
      </c>
    </row>
    <row r="2055" spans="1:7" ht="18" thickBot="1" x14ac:dyDescent="0.3">
      <c r="A2055" s="3">
        <v>40920</v>
      </c>
      <c r="B2055" s="4">
        <v>12471.02</v>
      </c>
      <c r="C2055" s="5">
        <v>12449.91</v>
      </c>
      <c r="D2055" s="5">
        <v>12483.7</v>
      </c>
      <c r="E2055" s="5">
        <v>12385.08</v>
      </c>
      <c r="F2055" s="6" t="s">
        <v>4687</v>
      </c>
      <c r="G2055" s="7">
        <v>1.6999999999999999E-3</v>
      </c>
    </row>
    <row r="2056" spans="1:7" ht="18" thickBot="1" x14ac:dyDescent="0.3">
      <c r="A2056" s="3">
        <v>40919</v>
      </c>
      <c r="B2056" s="8">
        <v>12449.45</v>
      </c>
      <c r="C2056" s="5">
        <v>12459.52</v>
      </c>
      <c r="D2056" s="5">
        <v>12462.58</v>
      </c>
      <c r="E2056" s="5">
        <v>12399.01</v>
      </c>
      <c r="F2056" s="6" t="s">
        <v>4688</v>
      </c>
      <c r="G2056" s="9">
        <v>-1E-3</v>
      </c>
    </row>
    <row r="2057" spans="1:7" ht="18" thickBot="1" x14ac:dyDescent="0.3">
      <c r="A2057" s="3">
        <v>40918</v>
      </c>
      <c r="B2057" s="4">
        <v>12462.47</v>
      </c>
      <c r="C2057" s="5">
        <v>12394.51</v>
      </c>
      <c r="D2057" s="5">
        <v>12514.69</v>
      </c>
      <c r="E2057" s="5">
        <v>12394.51</v>
      </c>
      <c r="F2057" s="6" t="s">
        <v>4689</v>
      </c>
      <c r="G2057" s="7">
        <v>5.5999999999999999E-3</v>
      </c>
    </row>
    <row r="2058" spans="1:7" ht="18" thickBot="1" x14ac:dyDescent="0.3">
      <c r="A2058" s="3">
        <v>40917</v>
      </c>
      <c r="B2058" s="4">
        <v>12392.69</v>
      </c>
      <c r="C2058" s="5">
        <v>12359.31</v>
      </c>
      <c r="D2058" s="5">
        <v>12409.08</v>
      </c>
      <c r="E2058" s="5">
        <v>12333.85</v>
      </c>
      <c r="F2058" s="6" t="s">
        <v>4690</v>
      </c>
      <c r="G2058" s="7">
        <v>2.7000000000000001E-3</v>
      </c>
    </row>
    <row r="2059" spans="1:7" ht="18" thickBot="1" x14ac:dyDescent="0.3">
      <c r="A2059" s="3">
        <v>40914</v>
      </c>
      <c r="B2059" s="8">
        <v>12359.92</v>
      </c>
      <c r="C2059" s="5">
        <v>12407.45</v>
      </c>
      <c r="D2059" s="5">
        <v>12415.24</v>
      </c>
      <c r="E2059" s="5">
        <v>12332.41</v>
      </c>
      <c r="F2059" s="6" t="s">
        <v>4691</v>
      </c>
      <c r="G2059" s="9">
        <v>-4.4999999999999997E-3</v>
      </c>
    </row>
    <row r="2060" spans="1:7" ht="18" thickBot="1" x14ac:dyDescent="0.3">
      <c r="A2060" s="3">
        <v>40913</v>
      </c>
      <c r="B2060" s="8">
        <v>12415.7</v>
      </c>
      <c r="C2060" s="5">
        <v>12418.42</v>
      </c>
      <c r="D2060" s="5">
        <v>12435.98</v>
      </c>
      <c r="E2060" s="5">
        <v>12283.9</v>
      </c>
      <c r="F2060" s="6" t="s">
        <v>4692</v>
      </c>
      <c r="G2060" s="9">
        <v>-2.0000000000000001E-4</v>
      </c>
    </row>
    <row r="2061" spans="1:7" ht="18" thickBot="1" x14ac:dyDescent="0.3">
      <c r="A2061" s="3">
        <v>40912</v>
      </c>
      <c r="B2061" s="4">
        <v>12418.42</v>
      </c>
      <c r="C2061" s="5">
        <v>12392.46</v>
      </c>
      <c r="D2061" s="5">
        <v>12430</v>
      </c>
      <c r="E2061" s="5">
        <v>12337.25</v>
      </c>
      <c r="F2061" s="6" t="s">
        <v>4693</v>
      </c>
      <c r="G2061" s="7">
        <v>1.6999999999999999E-3</v>
      </c>
    </row>
    <row r="2062" spans="1:7" ht="18" thickBot="1" x14ac:dyDescent="0.3">
      <c r="A2062" s="3">
        <v>40911</v>
      </c>
      <c r="B2062" s="4">
        <v>12397.38</v>
      </c>
      <c r="C2062" s="5">
        <v>12221.19</v>
      </c>
      <c r="D2062" s="5">
        <v>12479.65</v>
      </c>
      <c r="E2062" s="5">
        <v>12221.19</v>
      </c>
      <c r="F2062" s="6" t="s">
        <v>2359</v>
      </c>
      <c r="G2062" s="7">
        <v>1.47E-2</v>
      </c>
    </row>
    <row r="2063" spans="1:7" ht="18" thickBot="1" x14ac:dyDescent="0.3">
      <c r="A2063" s="3">
        <v>40907</v>
      </c>
      <c r="B2063" s="8">
        <v>12217.56</v>
      </c>
      <c r="C2063" s="5">
        <v>12286.13</v>
      </c>
      <c r="D2063" s="5">
        <v>12290.06</v>
      </c>
      <c r="E2063" s="5">
        <v>12213.78</v>
      </c>
      <c r="F2063" s="6" t="s">
        <v>4694</v>
      </c>
      <c r="G2063" s="9">
        <v>-5.7000000000000002E-3</v>
      </c>
    </row>
    <row r="2064" spans="1:7" ht="18" thickBot="1" x14ac:dyDescent="0.3">
      <c r="A2064" s="3">
        <v>40906</v>
      </c>
      <c r="B2064" s="4">
        <v>12287.04</v>
      </c>
      <c r="C2064" s="5">
        <v>12152.09</v>
      </c>
      <c r="D2064" s="5">
        <v>12293.96</v>
      </c>
      <c r="E2064" s="5">
        <v>12152.09</v>
      </c>
      <c r="F2064" s="6" t="s">
        <v>4695</v>
      </c>
      <c r="G2064" s="7">
        <v>1.12E-2</v>
      </c>
    </row>
    <row r="2065" spans="1:7" ht="18" thickBot="1" x14ac:dyDescent="0.3">
      <c r="A2065" s="3">
        <v>40905</v>
      </c>
      <c r="B2065" s="8">
        <v>12151.41</v>
      </c>
      <c r="C2065" s="5">
        <v>12288.85</v>
      </c>
      <c r="D2065" s="5">
        <v>12299.11</v>
      </c>
      <c r="E2065" s="5">
        <v>12140.17</v>
      </c>
      <c r="F2065" s="6" t="s">
        <v>4696</v>
      </c>
      <c r="G2065" s="9">
        <v>-1.14E-2</v>
      </c>
    </row>
    <row r="2066" spans="1:7" ht="18" thickBot="1" x14ac:dyDescent="0.3">
      <c r="A2066" s="3">
        <v>40904</v>
      </c>
      <c r="B2066" s="8">
        <v>12291.35</v>
      </c>
      <c r="C2066" s="5">
        <v>12293.47</v>
      </c>
      <c r="D2066" s="5">
        <v>12328.47</v>
      </c>
      <c r="E2066" s="5">
        <v>12269.97</v>
      </c>
      <c r="F2066" s="6" t="s">
        <v>1735</v>
      </c>
      <c r="G2066" s="9">
        <v>-2.0000000000000001E-4</v>
      </c>
    </row>
    <row r="2067" spans="1:7" ht="18" thickBot="1" x14ac:dyDescent="0.3">
      <c r="A2067" s="3">
        <v>40900</v>
      </c>
      <c r="B2067" s="4">
        <v>12294</v>
      </c>
      <c r="C2067" s="5">
        <v>12169.8</v>
      </c>
      <c r="D2067" s="5">
        <v>12297.44</v>
      </c>
      <c r="E2067" s="5">
        <v>12169.8</v>
      </c>
      <c r="F2067" s="6" t="s">
        <v>4697</v>
      </c>
      <c r="G2067" s="7">
        <v>1.0200000000000001E-2</v>
      </c>
    </row>
    <row r="2068" spans="1:7" ht="18" thickBot="1" x14ac:dyDescent="0.3">
      <c r="A2068" s="3">
        <v>40899</v>
      </c>
      <c r="B2068" s="4">
        <v>12169.65</v>
      </c>
      <c r="C2068" s="5">
        <v>12107.59</v>
      </c>
      <c r="D2068" s="5">
        <v>12182.71</v>
      </c>
      <c r="E2068" s="5">
        <v>12107.37</v>
      </c>
      <c r="F2068" s="6" t="s">
        <v>4698</v>
      </c>
      <c r="G2068" s="7">
        <v>5.1000000000000004E-3</v>
      </c>
    </row>
    <row r="2069" spans="1:7" ht="18" thickBot="1" x14ac:dyDescent="0.3">
      <c r="A2069" s="3">
        <v>40898</v>
      </c>
      <c r="B2069" s="4">
        <v>12107.74</v>
      </c>
      <c r="C2069" s="5">
        <v>12103.28</v>
      </c>
      <c r="D2069" s="5">
        <v>12119.7</v>
      </c>
      <c r="E2069" s="5">
        <v>11999.44</v>
      </c>
      <c r="F2069" s="6" t="s">
        <v>4699</v>
      </c>
      <c r="G2069" s="7">
        <v>2.9999999999999997E-4</v>
      </c>
    </row>
    <row r="2070" spans="1:7" ht="18" thickBot="1" x14ac:dyDescent="0.3">
      <c r="A2070" s="3">
        <v>40897</v>
      </c>
      <c r="B2070" s="4">
        <v>12103.58</v>
      </c>
      <c r="C2070" s="5">
        <v>11769.21</v>
      </c>
      <c r="D2070" s="5">
        <v>12117.13</v>
      </c>
      <c r="E2070" s="5">
        <v>11768.83</v>
      </c>
      <c r="F2070" s="6" t="s">
        <v>4700</v>
      </c>
      <c r="G2070" s="7">
        <v>2.87E-2</v>
      </c>
    </row>
    <row r="2071" spans="1:7" ht="18" thickBot="1" x14ac:dyDescent="0.3">
      <c r="A2071" s="3">
        <v>40896</v>
      </c>
      <c r="B2071" s="8">
        <v>11766.26</v>
      </c>
      <c r="C2071" s="5">
        <v>11866.54</v>
      </c>
      <c r="D2071" s="5">
        <v>11925.88</v>
      </c>
      <c r="E2071" s="5">
        <v>11735.19</v>
      </c>
      <c r="F2071" s="6" t="s">
        <v>4701</v>
      </c>
      <c r="G2071" s="9">
        <v>-8.3999999999999995E-3</v>
      </c>
    </row>
    <row r="2072" spans="1:7" ht="18" thickBot="1" x14ac:dyDescent="0.3">
      <c r="A2072" s="3">
        <v>40893</v>
      </c>
      <c r="B2072" s="8">
        <v>11866.39</v>
      </c>
      <c r="C2072" s="5">
        <v>11870.25</v>
      </c>
      <c r="D2072" s="5">
        <v>11968.18</v>
      </c>
      <c r="E2072" s="5">
        <v>11819.31</v>
      </c>
      <c r="F2072" s="6" t="s">
        <v>4702</v>
      </c>
      <c r="G2072" s="9">
        <v>-2.0000000000000001E-4</v>
      </c>
    </row>
    <row r="2073" spans="1:7" ht="18" thickBot="1" x14ac:dyDescent="0.3">
      <c r="A2073" s="3">
        <v>40892</v>
      </c>
      <c r="B2073" s="4">
        <v>11868.81</v>
      </c>
      <c r="C2073" s="5">
        <v>11825.29</v>
      </c>
      <c r="D2073" s="5">
        <v>11967.84</v>
      </c>
      <c r="E2073" s="5">
        <v>11825.22</v>
      </c>
      <c r="F2073" s="6" t="s">
        <v>4703</v>
      </c>
      <c r="G2073" s="7">
        <v>3.8E-3</v>
      </c>
    </row>
    <row r="2074" spans="1:7" ht="18" thickBot="1" x14ac:dyDescent="0.3">
      <c r="A2074" s="3">
        <v>40891</v>
      </c>
      <c r="B2074" s="8">
        <v>11823.48</v>
      </c>
      <c r="C2074" s="5">
        <v>11949.72</v>
      </c>
      <c r="D2074" s="5">
        <v>11950.02</v>
      </c>
      <c r="E2074" s="5">
        <v>11786.47</v>
      </c>
      <c r="F2074" s="6" t="s">
        <v>4704</v>
      </c>
      <c r="G2074" s="9">
        <v>-1.0999999999999999E-2</v>
      </c>
    </row>
    <row r="2075" spans="1:7" ht="18" thickBot="1" x14ac:dyDescent="0.3">
      <c r="A2075" s="3">
        <v>40890</v>
      </c>
      <c r="B2075" s="8">
        <v>11954.94</v>
      </c>
      <c r="C2075" s="5">
        <v>12018.66</v>
      </c>
      <c r="D2075" s="5">
        <v>12147.7</v>
      </c>
      <c r="E2075" s="5">
        <v>11904.38</v>
      </c>
      <c r="F2075" s="6" t="s">
        <v>4705</v>
      </c>
      <c r="G2075" s="9">
        <v>-5.4999999999999997E-3</v>
      </c>
    </row>
    <row r="2076" spans="1:7" ht="18" thickBot="1" x14ac:dyDescent="0.3">
      <c r="A2076" s="3">
        <v>40889</v>
      </c>
      <c r="B2076" s="8">
        <v>12021.39</v>
      </c>
      <c r="C2076" s="5">
        <v>12181.08</v>
      </c>
      <c r="D2076" s="5">
        <v>12181.38</v>
      </c>
      <c r="E2076" s="5">
        <v>11940.86</v>
      </c>
      <c r="F2076" s="6" t="s">
        <v>4706</v>
      </c>
      <c r="G2076" s="9">
        <v>-1.34E-2</v>
      </c>
    </row>
    <row r="2077" spans="1:7" ht="18" thickBot="1" x14ac:dyDescent="0.3">
      <c r="A2077" s="3">
        <v>40886</v>
      </c>
      <c r="B2077" s="4">
        <v>12184.26</v>
      </c>
      <c r="C2077" s="5">
        <v>11996.03</v>
      </c>
      <c r="D2077" s="5">
        <v>12212.83</v>
      </c>
      <c r="E2077" s="5">
        <v>11995.51</v>
      </c>
      <c r="F2077" s="6" t="s">
        <v>2267</v>
      </c>
      <c r="G2077" s="7">
        <v>1.55E-2</v>
      </c>
    </row>
    <row r="2078" spans="1:7" ht="18" thickBot="1" x14ac:dyDescent="0.3">
      <c r="A2078" s="3">
        <v>40885</v>
      </c>
      <c r="B2078" s="8">
        <v>11997.7</v>
      </c>
      <c r="C2078" s="5">
        <v>12195.91</v>
      </c>
      <c r="D2078" s="5">
        <v>12195.91</v>
      </c>
      <c r="E2078" s="5">
        <v>11966.22</v>
      </c>
      <c r="F2078" s="6" t="s">
        <v>1059</v>
      </c>
      <c r="G2078" s="9">
        <v>-1.6299999999999999E-2</v>
      </c>
    </row>
    <row r="2079" spans="1:7" ht="18" thickBot="1" x14ac:dyDescent="0.3">
      <c r="A2079" s="3">
        <v>40884</v>
      </c>
      <c r="B2079" s="4">
        <v>12196.37</v>
      </c>
      <c r="C2079" s="5">
        <v>12144.41</v>
      </c>
      <c r="D2079" s="5">
        <v>12257.67</v>
      </c>
      <c r="E2079" s="5">
        <v>12060.37</v>
      </c>
      <c r="F2079" s="6" t="s">
        <v>1214</v>
      </c>
      <c r="G2079" s="7">
        <v>3.8E-3</v>
      </c>
    </row>
    <row r="2080" spans="1:7" ht="18" thickBot="1" x14ac:dyDescent="0.3">
      <c r="A2080" s="3">
        <v>40883</v>
      </c>
      <c r="B2080" s="4">
        <v>12150.13</v>
      </c>
      <c r="C2080" s="5">
        <v>12097.75</v>
      </c>
      <c r="D2080" s="5">
        <v>12215.71</v>
      </c>
      <c r="E2080" s="5">
        <v>12076.71</v>
      </c>
      <c r="F2080" s="6" t="s">
        <v>1485</v>
      </c>
      <c r="G2080" s="7">
        <v>4.3E-3</v>
      </c>
    </row>
    <row r="2081" spans="1:7" ht="18" thickBot="1" x14ac:dyDescent="0.3">
      <c r="A2081" s="3">
        <v>40882</v>
      </c>
      <c r="B2081" s="4">
        <v>12097.83</v>
      </c>
      <c r="C2081" s="5">
        <v>12021.54</v>
      </c>
      <c r="D2081" s="5">
        <v>12186.53</v>
      </c>
      <c r="E2081" s="5">
        <v>12021.46</v>
      </c>
      <c r="F2081" s="6" t="s">
        <v>4707</v>
      </c>
      <c r="G2081" s="7">
        <v>6.4999999999999997E-3</v>
      </c>
    </row>
    <row r="2082" spans="1:7" ht="18" thickBot="1" x14ac:dyDescent="0.3">
      <c r="A2082" s="3">
        <v>40879</v>
      </c>
      <c r="B2082" s="8">
        <v>12019.42</v>
      </c>
      <c r="C2082" s="5">
        <v>12022.37</v>
      </c>
      <c r="D2082" s="5">
        <v>12146.68</v>
      </c>
      <c r="E2082" s="5">
        <v>12007.12</v>
      </c>
      <c r="F2082" s="6" t="s">
        <v>4708</v>
      </c>
      <c r="G2082" s="9">
        <v>-1E-4</v>
      </c>
    </row>
    <row r="2083" spans="1:7" ht="18" thickBot="1" x14ac:dyDescent="0.3">
      <c r="A2083" s="3">
        <v>40878</v>
      </c>
      <c r="B2083" s="8">
        <v>12020.03</v>
      </c>
      <c r="C2083" s="5">
        <v>12046.21</v>
      </c>
      <c r="D2083" s="5">
        <v>12062.64</v>
      </c>
      <c r="E2083" s="5">
        <v>11974.62</v>
      </c>
      <c r="F2083" s="6" t="s">
        <v>4709</v>
      </c>
      <c r="G2083" s="9">
        <v>-2.0999999999999999E-3</v>
      </c>
    </row>
    <row r="2084" spans="1:7" ht="18" thickBot="1" x14ac:dyDescent="0.3">
      <c r="A2084" s="3">
        <v>40877</v>
      </c>
      <c r="B2084" s="4">
        <v>12045.68</v>
      </c>
      <c r="C2084" s="5">
        <v>11559.27</v>
      </c>
      <c r="D2084" s="5">
        <v>12045.68</v>
      </c>
      <c r="E2084" s="5">
        <v>11559.27</v>
      </c>
      <c r="F2084" s="6" t="s">
        <v>4710</v>
      </c>
      <c r="G2084" s="7">
        <v>4.24E-2</v>
      </c>
    </row>
    <row r="2085" spans="1:7" ht="18" thickBot="1" x14ac:dyDescent="0.3">
      <c r="A2085" s="3">
        <v>40876</v>
      </c>
      <c r="B2085" s="4">
        <v>11555.63</v>
      </c>
      <c r="C2085" s="5">
        <v>11523.01</v>
      </c>
      <c r="D2085" s="5">
        <v>11624.01</v>
      </c>
      <c r="E2085" s="5">
        <v>11517.04</v>
      </c>
      <c r="F2085" s="6" t="s">
        <v>2179</v>
      </c>
      <c r="G2085" s="7">
        <v>2.8E-3</v>
      </c>
    </row>
    <row r="2086" spans="1:7" ht="18" thickBot="1" x14ac:dyDescent="0.3">
      <c r="A2086" s="3">
        <v>40875</v>
      </c>
      <c r="B2086" s="4">
        <v>11523.01</v>
      </c>
      <c r="C2086" s="5">
        <v>11232.47</v>
      </c>
      <c r="D2086" s="5">
        <v>11562.1</v>
      </c>
      <c r="E2086" s="5">
        <v>11232.16</v>
      </c>
      <c r="F2086" s="6" t="s">
        <v>4711</v>
      </c>
      <c r="G2086" s="7">
        <v>2.5899999999999999E-2</v>
      </c>
    </row>
    <row r="2087" spans="1:7" ht="18" thickBot="1" x14ac:dyDescent="0.3">
      <c r="A2087" s="3">
        <v>40872</v>
      </c>
      <c r="B2087" s="8">
        <v>11231.78</v>
      </c>
      <c r="C2087" s="5">
        <v>11251.88</v>
      </c>
      <c r="D2087" s="5">
        <v>11361.47</v>
      </c>
      <c r="E2087" s="5">
        <v>11231.56</v>
      </c>
      <c r="F2087" s="6" t="s">
        <v>4712</v>
      </c>
      <c r="G2087" s="9">
        <v>-2.3E-3</v>
      </c>
    </row>
    <row r="2088" spans="1:7" ht="18" thickBot="1" x14ac:dyDescent="0.3">
      <c r="A2088" s="3">
        <v>40870</v>
      </c>
      <c r="B2088" s="8">
        <v>11257.55</v>
      </c>
      <c r="C2088" s="5">
        <v>11492.74</v>
      </c>
      <c r="D2088" s="5">
        <v>11492.82</v>
      </c>
      <c r="E2088" s="5">
        <v>11257.55</v>
      </c>
      <c r="F2088" s="6" t="s">
        <v>4713</v>
      </c>
      <c r="G2088" s="9">
        <v>-2.0500000000000001E-2</v>
      </c>
    </row>
    <row r="2089" spans="1:7" ht="18" thickBot="1" x14ac:dyDescent="0.3">
      <c r="A2089" s="3">
        <v>40869</v>
      </c>
      <c r="B2089" s="8">
        <v>11493.72</v>
      </c>
      <c r="C2089" s="5">
        <v>11542.39</v>
      </c>
      <c r="D2089" s="5">
        <v>11571.75</v>
      </c>
      <c r="E2089" s="5">
        <v>11433.97</v>
      </c>
      <c r="F2089" s="6" t="s">
        <v>4714</v>
      </c>
      <c r="G2089" s="9">
        <v>-4.5999999999999999E-3</v>
      </c>
    </row>
    <row r="2090" spans="1:7" ht="18" thickBot="1" x14ac:dyDescent="0.3">
      <c r="A2090" s="3">
        <v>40868</v>
      </c>
      <c r="B2090" s="8">
        <v>11547.31</v>
      </c>
      <c r="C2090" s="5">
        <v>11795.55</v>
      </c>
      <c r="D2090" s="5">
        <v>11795.7</v>
      </c>
      <c r="E2090" s="5">
        <v>11454.07</v>
      </c>
      <c r="F2090" s="6" t="s">
        <v>775</v>
      </c>
      <c r="G2090" s="9">
        <v>-2.1100000000000001E-2</v>
      </c>
    </row>
    <row r="2091" spans="1:7" ht="18" thickBot="1" x14ac:dyDescent="0.3">
      <c r="A2091" s="3">
        <v>40865</v>
      </c>
      <c r="B2091" s="4">
        <v>11796.16</v>
      </c>
      <c r="C2091" s="5">
        <v>11768.98</v>
      </c>
      <c r="D2091" s="5">
        <v>11854.81</v>
      </c>
      <c r="E2091" s="5">
        <v>11755.82</v>
      </c>
      <c r="F2091" s="6" t="s">
        <v>4715</v>
      </c>
      <c r="G2091" s="7">
        <v>2.2000000000000001E-3</v>
      </c>
    </row>
    <row r="2092" spans="1:7" ht="18" thickBot="1" x14ac:dyDescent="0.3">
      <c r="A2092" s="3">
        <v>40864</v>
      </c>
      <c r="B2092" s="8">
        <v>11770.73</v>
      </c>
      <c r="C2092" s="5">
        <v>11905.67</v>
      </c>
      <c r="D2092" s="5">
        <v>11948.43</v>
      </c>
      <c r="E2092" s="5">
        <v>11676.35</v>
      </c>
      <c r="F2092" s="6" t="s">
        <v>4716</v>
      </c>
      <c r="G2092" s="9">
        <v>-1.1299999999999999E-2</v>
      </c>
    </row>
    <row r="2093" spans="1:7" ht="18" thickBot="1" x14ac:dyDescent="0.3">
      <c r="A2093" s="3">
        <v>40863</v>
      </c>
      <c r="B2093" s="8">
        <v>11905.59</v>
      </c>
      <c r="C2093" s="5">
        <v>12084.74</v>
      </c>
      <c r="D2093" s="5">
        <v>12109.03</v>
      </c>
      <c r="E2093" s="5">
        <v>11890.57</v>
      </c>
      <c r="F2093" s="6" t="s">
        <v>4717</v>
      </c>
      <c r="G2093" s="9">
        <v>-1.5800000000000002E-2</v>
      </c>
    </row>
    <row r="2094" spans="1:7" ht="18" thickBot="1" x14ac:dyDescent="0.3">
      <c r="A2094" s="3">
        <v>40862</v>
      </c>
      <c r="B2094" s="4">
        <v>12096.16</v>
      </c>
      <c r="C2094" s="5">
        <v>12077.92</v>
      </c>
      <c r="D2094" s="5">
        <v>12165.11</v>
      </c>
      <c r="E2094" s="5">
        <v>12001.26</v>
      </c>
      <c r="F2094" s="6" t="s">
        <v>4718</v>
      </c>
      <c r="G2094" s="7">
        <v>1.4E-3</v>
      </c>
    </row>
    <row r="2095" spans="1:7" ht="18" thickBot="1" x14ac:dyDescent="0.3">
      <c r="A2095" s="3">
        <v>40861</v>
      </c>
      <c r="B2095" s="8">
        <v>12078.98</v>
      </c>
      <c r="C2095" s="5">
        <v>12153</v>
      </c>
      <c r="D2095" s="5">
        <v>12170.56</v>
      </c>
      <c r="E2095" s="5">
        <v>12027.03</v>
      </c>
      <c r="F2095" s="6" t="s">
        <v>4719</v>
      </c>
      <c r="G2095" s="9">
        <v>-6.1000000000000004E-3</v>
      </c>
    </row>
    <row r="2096" spans="1:7" ht="18" thickBot="1" x14ac:dyDescent="0.3">
      <c r="A2096" s="3">
        <v>40858</v>
      </c>
      <c r="B2096" s="4">
        <v>12153.68</v>
      </c>
      <c r="C2096" s="5">
        <v>11896.28</v>
      </c>
      <c r="D2096" s="5">
        <v>12179.72</v>
      </c>
      <c r="E2096" s="5">
        <v>11896.28</v>
      </c>
      <c r="F2096" s="6" t="s">
        <v>4720</v>
      </c>
      <c r="G2096" s="7">
        <v>2.1899999999999999E-2</v>
      </c>
    </row>
    <row r="2097" spans="1:7" ht="18" thickBot="1" x14ac:dyDescent="0.3">
      <c r="A2097" s="3">
        <v>40857</v>
      </c>
      <c r="B2097" s="4">
        <v>11893.79</v>
      </c>
      <c r="C2097" s="5">
        <v>11780.03</v>
      </c>
      <c r="D2097" s="5">
        <v>11961.14</v>
      </c>
      <c r="E2097" s="5">
        <v>11779.88</v>
      </c>
      <c r="F2097" s="6" t="s">
        <v>4721</v>
      </c>
      <c r="G2097" s="7">
        <v>9.5999999999999992E-3</v>
      </c>
    </row>
    <row r="2098" spans="1:7" ht="18" thickBot="1" x14ac:dyDescent="0.3">
      <c r="A2098" s="3">
        <v>40856</v>
      </c>
      <c r="B2098" s="8">
        <v>11780.94</v>
      </c>
      <c r="C2098" s="5">
        <v>12166.4</v>
      </c>
      <c r="D2098" s="5">
        <v>12166.4</v>
      </c>
      <c r="E2098" s="5">
        <v>11736.93</v>
      </c>
      <c r="F2098" s="6" t="s">
        <v>746</v>
      </c>
      <c r="G2098" s="9">
        <v>-3.2000000000000001E-2</v>
      </c>
    </row>
    <row r="2099" spans="1:7" ht="18" thickBot="1" x14ac:dyDescent="0.3">
      <c r="A2099" s="3">
        <v>40855</v>
      </c>
      <c r="B2099" s="4">
        <v>12170.18</v>
      </c>
      <c r="C2099" s="5">
        <v>12055.52</v>
      </c>
      <c r="D2099" s="5">
        <v>12187.51</v>
      </c>
      <c r="E2099" s="5">
        <v>12002.17</v>
      </c>
      <c r="F2099" s="6" t="s">
        <v>4722</v>
      </c>
      <c r="G2099" s="7">
        <v>8.3999999999999995E-3</v>
      </c>
    </row>
    <row r="2100" spans="1:7" ht="18" thickBot="1" x14ac:dyDescent="0.3">
      <c r="A2100" s="3">
        <v>40854</v>
      </c>
      <c r="B2100" s="4">
        <v>12068.39</v>
      </c>
      <c r="C2100" s="5">
        <v>11983.02</v>
      </c>
      <c r="D2100" s="5">
        <v>12074.44</v>
      </c>
      <c r="E2100" s="5">
        <v>11880.69</v>
      </c>
      <c r="F2100" s="6" t="s">
        <v>1893</v>
      </c>
      <c r="G2100" s="7">
        <v>7.1000000000000004E-3</v>
      </c>
    </row>
    <row r="2101" spans="1:7" ht="18" thickBot="1" x14ac:dyDescent="0.3">
      <c r="A2101" s="3">
        <v>40851</v>
      </c>
      <c r="B2101" s="8">
        <v>11983.24</v>
      </c>
      <c r="C2101" s="5">
        <v>12043.41</v>
      </c>
      <c r="D2101" s="5">
        <v>12043.49</v>
      </c>
      <c r="E2101" s="5">
        <v>11850.31</v>
      </c>
      <c r="F2101" s="6" t="s">
        <v>4723</v>
      </c>
      <c r="G2101" s="9">
        <v>-5.1000000000000004E-3</v>
      </c>
    </row>
    <row r="2102" spans="1:7" ht="18" thickBot="1" x14ac:dyDescent="0.3">
      <c r="A2102" s="3">
        <v>40850</v>
      </c>
      <c r="B2102" s="4">
        <v>12044.47</v>
      </c>
      <c r="C2102" s="5">
        <v>11835.59</v>
      </c>
      <c r="D2102" s="5">
        <v>12065.93</v>
      </c>
      <c r="E2102" s="5">
        <v>11835.43</v>
      </c>
      <c r="F2102" s="6" t="s">
        <v>4724</v>
      </c>
      <c r="G2102" s="7">
        <v>1.7600000000000001E-2</v>
      </c>
    </row>
    <row r="2103" spans="1:7" ht="18" thickBot="1" x14ac:dyDescent="0.3">
      <c r="A2103" s="3">
        <v>40849</v>
      </c>
      <c r="B2103" s="4">
        <v>11836.04</v>
      </c>
      <c r="C2103" s="5">
        <v>11658.49</v>
      </c>
      <c r="D2103" s="5">
        <v>11876.83</v>
      </c>
      <c r="E2103" s="5">
        <v>11658.49</v>
      </c>
      <c r="F2103" s="6" t="s">
        <v>1058</v>
      </c>
      <c r="G2103" s="7">
        <v>1.5299999999999999E-2</v>
      </c>
    </row>
    <row r="2104" spans="1:7" ht="18" thickBot="1" x14ac:dyDescent="0.3">
      <c r="A2104" s="3">
        <v>40848</v>
      </c>
      <c r="B2104" s="8">
        <v>11657.96</v>
      </c>
      <c r="C2104" s="5">
        <v>11951.53</v>
      </c>
      <c r="D2104" s="5">
        <v>11951.76</v>
      </c>
      <c r="E2104" s="5">
        <v>11630.03</v>
      </c>
      <c r="F2104" s="6" t="s">
        <v>4725</v>
      </c>
      <c r="G2104" s="9">
        <v>-2.4799999999999999E-2</v>
      </c>
    </row>
    <row r="2105" spans="1:7" ht="18" thickBot="1" x14ac:dyDescent="0.3">
      <c r="A2105" s="3">
        <v>40847</v>
      </c>
      <c r="B2105" s="8">
        <v>11955.01</v>
      </c>
      <c r="C2105" s="5">
        <v>12229.22</v>
      </c>
      <c r="D2105" s="5">
        <v>12229.29</v>
      </c>
      <c r="E2105" s="5">
        <v>11954.41</v>
      </c>
      <c r="F2105" s="6" t="s">
        <v>4726</v>
      </c>
      <c r="G2105" s="9">
        <v>-2.2599999999999999E-2</v>
      </c>
    </row>
    <row r="2106" spans="1:7" ht="18" thickBot="1" x14ac:dyDescent="0.3">
      <c r="A2106" s="3">
        <v>40844</v>
      </c>
      <c r="B2106" s="4">
        <v>12231.11</v>
      </c>
      <c r="C2106" s="5">
        <v>12207.34</v>
      </c>
      <c r="D2106" s="5">
        <v>12251.92</v>
      </c>
      <c r="E2106" s="5">
        <v>12164.24</v>
      </c>
      <c r="F2106" s="6" t="s">
        <v>4727</v>
      </c>
      <c r="G2106" s="7">
        <v>1.8E-3</v>
      </c>
    </row>
    <row r="2107" spans="1:7" ht="18" thickBot="1" x14ac:dyDescent="0.3">
      <c r="A2107" s="3">
        <v>40843</v>
      </c>
      <c r="B2107" s="4">
        <v>12208.55</v>
      </c>
      <c r="C2107" s="5">
        <v>11872.07</v>
      </c>
      <c r="D2107" s="5">
        <v>12284.31</v>
      </c>
      <c r="E2107" s="5">
        <v>11872.07</v>
      </c>
      <c r="F2107" s="6" t="s">
        <v>4728</v>
      </c>
      <c r="G2107" s="7">
        <v>2.86E-2</v>
      </c>
    </row>
    <row r="2108" spans="1:7" ht="18" thickBot="1" x14ac:dyDescent="0.3">
      <c r="A2108" s="3">
        <v>40842</v>
      </c>
      <c r="B2108" s="4">
        <v>11869.04</v>
      </c>
      <c r="C2108" s="5">
        <v>11707.76</v>
      </c>
      <c r="D2108" s="5">
        <v>11891.21</v>
      </c>
      <c r="E2108" s="5">
        <v>11694.36</v>
      </c>
      <c r="F2108" s="6" t="s">
        <v>4729</v>
      </c>
      <c r="G2108" s="7">
        <v>1.3899999999999999E-2</v>
      </c>
    </row>
    <row r="2109" spans="1:7" ht="18" thickBot="1" x14ac:dyDescent="0.3">
      <c r="A2109" s="3">
        <v>40841</v>
      </c>
      <c r="B2109" s="8">
        <v>11706.62</v>
      </c>
      <c r="C2109" s="5">
        <v>11912.63</v>
      </c>
      <c r="D2109" s="5">
        <v>11912.86</v>
      </c>
      <c r="E2109" s="5">
        <v>11682.52</v>
      </c>
      <c r="F2109" s="6" t="s">
        <v>4730</v>
      </c>
      <c r="G2109" s="9">
        <v>-1.7399999999999999E-2</v>
      </c>
    </row>
    <row r="2110" spans="1:7" ht="18" thickBot="1" x14ac:dyDescent="0.3">
      <c r="A2110" s="3">
        <v>40840</v>
      </c>
      <c r="B2110" s="4">
        <v>11913.62</v>
      </c>
      <c r="C2110" s="5">
        <v>11807.96</v>
      </c>
      <c r="D2110" s="5">
        <v>11940.75</v>
      </c>
      <c r="E2110" s="5">
        <v>11805.77</v>
      </c>
      <c r="F2110" s="6" t="s">
        <v>4731</v>
      </c>
      <c r="G2110" s="7">
        <v>8.8999999999999999E-3</v>
      </c>
    </row>
    <row r="2111" spans="1:7" ht="18" thickBot="1" x14ac:dyDescent="0.3">
      <c r="A2111" s="3">
        <v>40837</v>
      </c>
      <c r="B2111" s="4">
        <v>11808.79</v>
      </c>
      <c r="C2111" s="5">
        <v>11543.22</v>
      </c>
      <c r="D2111" s="5">
        <v>11812.46</v>
      </c>
      <c r="E2111" s="5">
        <v>11542.84</v>
      </c>
      <c r="F2111" s="6" t="s">
        <v>4732</v>
      </c>
      <c r="G2111" s="7">
        <v>2.3099999999999999E-2</v>
      </c>
    </row>
    <row r="2112" spans="1:7" ht="18" thickBot="1" x14ac:dyDescent="0.3">
      <c r="A2112" s="3">
        <v>40836</v>
      </c>
      <c r="B2112" s="4">
        <v>11541.78</v>
      </c>
      <c r="C2112" s="5">
        <v>11502.13</v>
      </c>
      <c r="D2112" s="5">
        <v>11581.25</v>
      </c>
      <c r="E2112" s="5">
        <v>11391.14</v>
      </c>
      <c r="F2112" s="6" t="s">
        <v>4733</v>
      </c>
      <c r="G2112" s="7">
        <v>3.2000000000000002E-3</v>
      </c>
    </row>
    <row r="2113" spans="1:7" ht="18" thickBot="1" x14ac:dyDescent="0.3">
      <c r="A2113" s="3">
        <v>40835</v>
      </c>
      <c r="B2113" s="8">
        <v>11504.62</v>
      </c>
      <c r="C2113" s="5">
        <v>11577.54</v>
      </c>
      <c r="D2113" s="5">
        <v>11633.7</v>
      </c>
      <c r="E2113" s="5">
        <v>11469.17</v>
      </c>
      <c r="F2113" s="6" t="s">
        <v>4734</v>
      </c>
      <c r="G2113" s="9">
        <v>-6.3E-3</v>
      </c>
    </row>
    <row r="2114" spans="1:7" ht="18" thickBot="1" x14ac:dyDescent="0.3">
      <c r="A2114" s="3">
        <v>40834</v>
      </c>
      <c r="B2114" s="4">
        <v>11577.05</v>
      </c>
      <c r="C2114" s="5">
        <v>11396.17</v>
      </c>
      <c r="D2114" s="5">
        <v>11652.74</v>
      </c>
      <c r="E2114" s="5">
        <v>11296.12</v>
      </c>
      <c r="F2114" s="6" t="s">
        <v>1925</v>
      </c>
      <c r="G2114" s="7">
        <v>1.5800000000000002E-2</v>
      </c>
    </row>
    <row r="2115" spans="1:7" ht="18" thickBot="1" x14ac:dyDescent="0.3">
      <c r="A2115" s="3">
        <v>40833</v>
      </c>
      <c r="B2115" s="8">
        <v>11397</v>
      </c>
      <c r="C2115" s="5">
        <v>11643.35</v>
      </c>
      <c r="D2115" s="5">
        <v>11643.35</v>
      </c>
      <c r="E2115" s="5">
        <v>11378.35</v>
      </c>
      <c r="F2115" s="6" t="s">
        <v>4735</v>
      </c>
      <c r="G2115" s="9">
        <v>-2.1299999999999999E-2</v>
      </c>
    </row>
    <row r="2116" spans="1:7" ht="18" thickBot="1" x14ac:dyDescent="0.3">
      <c r="A2116" s="3">
        <v>40830</v>
      </c>
      <c r="B2116" s="4">
        <v>11644.49</v>
      </c>
      <c r="C2116" s="5">
        <v>11478.97</v>
      </c>
      <c r="D2116" s="5">
        <v>11646.83</v>
      </c>
      <c r="E2116" s="5">
        <v>11478.66</v>
      </c>
      <c r="F2116" s="6" t="s">
        <v>4736</v>
      </c>
      <c r="G2116" s="7">
        <v>1.4500000000000001E-2</v>
      </c>
    </row>
    <row r="2117" spans="1:7" ht="18" thickBot="1" x14ac:dyDescent="0.3">
      <c r="A2117" s="3">
        <v>40829</v>
      </c>
      <c r="B2117" s="8">
        <v>11478.13</v>
      </c>
      <c r="C2117" s="5">
        <v>11518.09</v>
      </c>
      <c r="D2117" s="5">
        <v>11518.09</v>
      </c>
      <c r="E2117" s="5">
        <v>11377.82</v>
      </c>
      <c r="F2117" s="6" t="s">
        <v>4737</v>
      </c>
      <c r="G2117" s="9">
        <v>-3.5000000000000001E-3</v>
      </c>
    </row>
    <row r="2118" spans="1:7" ht="18" thickBot="1" x14ac:dyDescent="0.3">
      <c r="A2118" s="3">
        <v>40828</v>
      </c>
      <c r="B2118" s="4">
        <v>11518.85</v>
      </c>
      <c r="C2118" s="5">
        <v>11417.36</v>
      </c>
      <c r="D2118" s="5">
        <v>11625.3</v>
      </c>
      <c r="E2118" s="5">
        <v>11417.28</v>
      </c>
      <c r="F2118" s="6" t="s">
        <v>4738</v>
      </c>
      <c r="G2118" s="7">
        <v>8.9999999999999993E-3</v>
      </c>
    </row>
    <row r="2119" spans="1:7" ht="18" thickBot="1" x14ac:dyDescent="0.3">
      <c r="A2119" s="3">
        <v>40827</v>
      </c>
      <c r="B2119" s="8">
        <v>11416.3</v>
      </c>
      <c r="C2119" s="5">
        <v>11432.8</v>
      </c>
      <c r="D2119" s="5">
        <v>11447.86</v>
      </c>
      <c r="E2119" s="5">
        <v>11365.67</v>
      </c>
      <c r="F2119" s="6" t="s">
        <v>4739</v>
      </c>
      <c r="G2119" s="9">
        <v>-1.5E-3</v>
      </c>
    </row>
    <row r="2120" spans="1:7" ht="18" thickBot="1" x14ac:dyDescent="0.3">
      <c r="A2120" s="3">
        <v>40826</v>
      </c>
      <c r="B2120" s="4">
        <v>11433.18</v>
      </c>
      <c r="C2120" s="5">
        <v>11104.56</v>
      </c>
      <c r="D2120" s="5">
        <v>11433.33</v>
      </c>
      <c r="E2120" s="5">
        <v>11104.56</v>
      </c>
      <c r="F2120" s="6" t="s">
        <v>4740</v>
      </c>
      <c r="G2120" s="7">
        <v>2.9700000000000001E-2</v>
      </c>
    </row>
    <row r="2121" spans="1:7" ht="18" thickBot="1" x14ac:dyDescent="0.3">
      <c r="A2121" s="3">
        <v>40823</v>
      </c>
      <c r="B2121" s="8">
        <v>11103.12</v>
      </c>
      <c r="C2121" s="5">
        <v>11123.41</v>
      </c>
      <c r="D2121" s="5">
        <v>11232.05</v>
      </c>
      <c r="E2121" s="5">
        <v>11051.13</v>
      </c>
      <c r="F2121" s="6" t="s">
        <v>4741</v>
      </c>
      <c r="G2121" s="9">
        <v>-1.8E-3</v>
      </c>
    </row>
    <row r="2122" spans="1:7" ht="18" thickBot="1" x14ac:dyDescent="0.3">
      <c r="A2122" s="3">
        <v>40822</v>
      </c>
      <c r="B2122" s="4">
        <v>11123.33</v>
      </c>
      <c r="C2122" s="5">
        <v>10939.87</v>
      </c>
      <c r="D2122" s="5">
        <v>11132.6</v>
      </c>
      <c r="E2122" s="5">
        <v>10858.67</v>
      </c>
      <c r="F2122" s="6" t="s">
        <v>511</v>
      </c>
      <c r="G2122" s="7">
        <v>1.6799999999999999E-2</v>
      </c>
    </row>
    <row r="2123" spans="1:7" ht="18" thickBot="1" x14ac:dyDescent="0.3">
      <c r="A2123" s="3">
        <v>40821</v>
      </c>
      <c r="B2123" s="4">
        <v>10939.95</v>
      </c>
      <c r="C2123" s="5">
        <v>10800.47</v>
      </c>
      <c r="D2123" s="5">
        <v>10950.89</v>
      </c>
      <c r="E2123" s="5">
        <v>10738.1</v>
      </c>
      <c r="F2123" s="6" t="s">
        <v>4742</v>
      </c>
      <c r="G2123" s="7">
        <v>1.21E-2</v>
      </c>
    </row>
    <row r="2124" spans="1:7" ht="18" thickBot="1" x14ac:dyDescent="0.3">
      <c r="A2124" s="3">
        <v>40820</v>
      </c>
      <c r="B2124" s="4">
        <v>10808.71</v>
      </c>
      <c r="C2124" s="5">
        <v>10651.44</v>
      </c>
      <c r="D2124" s="5">
        <v>10825.44</v>
      </c>
      <c r="E2124" s="5">
        <v>10404.49</v>
      </c>
      <c r="F2124" s="6" t="s">
        <v>4743</v>
      </c>
      <c r="G2124" s="7">
        <v>1.44E-2</v>
      </c>
    </row>
    <row r="2125" spans="1:7" ht="18" thickBot="1" x14ac:dyDescent="0.3">
      <c r="A2125" s="3">
        <v>40819</v>
      </c>
      <c r="B2125" s="8">
        <v>10655.3</v>
      </c>
      <c r="C2125" s="5">
        <v>10912.1</v>
      </c>
      <c r="D2125" s="5">
        <v>10979.19</v>
      </c>
      <c r="E2125" s="5">
        <v>10653.34</v>
      </c>
      <c r="F2125" s="6" t="s">
        <v>4744</v>
      </c>
      <c r="G2125" s="9">
        <v>-2.3599999999999999E-2</v>
      </c>
    </row>
    <row r="2126" spans="1:7" ht="18" thickBot="1" x14ac:dyDescent="0.3">
      <c r="A2126" s="3">
        <v>40816</v>
      </c>
      <c r="B2126" s="8">
        <v>10913.38</v>
      </c>
      <c r="C2126" s="5">
        <v>11152.32</v>
      </c>
      <c r="D2126" s="5">
        <v>11152.39</v>
      </c>
      <c r="E2126" s="5">
        <v>10909.52</v>
      </c>
      <c r="F2126" s="6" t="s">
        <v>4745</v>
      </c>
      <c r="G2126" s="9">
        <v>-2.1600000000000001E-2</v>
      </c>
    </row>
    <row r="2127" spans="1:7" ht="18" thickBot="1" x14ac:dyDescent="0.3">
      <c r="A2127" s="3">
        <v>40815</v>
      </c>
      <c r="B2127" s="4">
        <v>11153.98</v>
      </c>
      <c r="C2127" s="5">
        <v>11012.79</v>
      </c>
      <c r="D2127" s="5">
        <v>11271.14</v>
      </c>
      <c r="E2127" s="5">
        <v>10965.45</v>
      </c>
      <c r="F2127" s="6" t="s">
        <v>4746</v>
      </c>
      <c r="G2127" s="7">
        <v>1.2999999999999999E-2</v>
      </c>
    </row>
    <row r="2128" spans="1:7" ht="18" thickBot="1" x14ac:dyDescent="0.3">
      <c r="A2128" s="3">
        <v>40814</v>
      </c>
      <c r="B2128" s="8">
        <v>11010.9</v>
      </c>
      <c r="C2128" s="5">
        <v>11189.1</v>
      </c>
      <c r="D2128" s="5">
        <v>11317.08</v>
      </c>
      <c r="E2128" s="5">
        <v>10996.98</v>
      </c>
      <c r="F2128" s="6" t="s">
        <v>4747</v>
      </c>
      <c r="G2128" s="9">
        <v>-1.61E-2</v>
      </c>
    </row>
    <row r="2129" spans="1:7" ht="18" thickBot="1" x14ac:dyDescent="0.3">
      <c r="A2129" s="3">
        <v>40813</v>
      </c>
      <c r="B2129" s="4">
        <v>11190.69</v>
      </c>
      <c r="C2129" s="5">
        <v>11045.23</v>
      </c>
      <c r="D2129" s="5">
        <v>11369.3</v>
      </c>
      <c r="E2129" s="5">
        <v>11045.23</v>
      </c>
      <c r="F2129" s="6" t="s">
        <v>4748</v>
      </c>
      <c r="G2129" s="7">
        <v>1.3299999999999999E-2</v>
      </c>
    </row>
    <row r="2130" spans="1:7" ht="18" thickBot="1" x14ac:dyDescent="0.3">
      <c r="A2130" s="3">
        <v>40812</v>
      </c>
      <c r="B2130" s="4">
        <v>11043.86</v>
      </c>
      <c r="C2130" s="5">
        <v>10771.78</v>
      </c>
      <c r="D2130" s="5">
        <v>11057.49</v>
      </c>
      <c r="E2130" s="5">
        <v>10771.78</v>
      </c>
      <c r="F2130" s="6" t="s">
        <v>4749</v>
      </c>
      <c r="G2130" s="7">
        <v>2.53E-2</v>
      </c>
    </row>
    <row r="2131" spans="1:7" ht="18" thickBot="1" x14ac:dyDescent="0.3">
      <c r="A2131" s="3">
        <v>40809</v>
      </c>
      <c r="B2131" s="4">
        <v>10771.48</v>
      </c>
      <c r="C2131" s="5">
        <v>10732.77</v>
      </c>
      <c r="D2131" s="5">
        <v>10808.49</v>
      </c>
      <c r="E2131" s="5">
        <v>10638.73</v>
      </c>
      <c r="F2131" s="6" t="s">
        <v>496</v>
      </c>
      <c r="G2131" s="7">
        <v>3.5000000000000001E-3</v>
      </c>
    </row>
    <row r="2132" spans="1:7" ht="18" thickBot="1" x14ac:dyDescent="0.3">
      <c r="A2132" s="3">
        <v>40808</v>
      </c>
      <c r="B2132" s="8">
        <v>10733.83</v>
      </c>
      <c r="C2132" s="5">
        <v>11121.89</v>
      </c>
      <c r="D2132" s="5">
        <v>11122.12</v>
      </c>
      <c r="E2132" s="5">
        <v>10597.14</v>
      </c>
      <c r="F2132" s="6" t="s">
        <v>4750</v>
      </c>
      <c r="G2132" s="9">
        <v>-3.5099999999999999E-2</v>
      </c>
    </row>
    <row r="2133" spans="1:7" ht="18" thickBot="1" x14ac:dyDescent="0.3">
      <c r="A2133" s="3">
        <v>40807</v>
      </c>
      <c r="B2133" s="8">
        <v>11124.84</v>
      </c>
      <c r="C2133" s="5">
        <v>11408.58</v>
      </c>
      <c r="D2133" s="5">
        <v>11447.86</v>
      </c>
      <c r="E2133" s="5">
        <v>11117.28</v>
      </c>
      <c r="F2133" s="6" t="s">
        <v>4751</v>
      </c>
      <c r="G2133" s="9">
        <v>-2.4899999999999999E-2</v>
      </c>
    </row>
    <row r="2134" spans="1:7" ht="18" thickBot="1" x14ac:dyDescent="0.3">
      <c r="A2134" s="3">
        <v>40806</v>
      </c>
      <c r="B2134" s="4">
        <v>11408.66</v>
      </c>
      <c r="C2134" s="5">
        <v>11401.47</v>
      </c>
      <c r="D2134" s="5">
        <v>11550.22</v>
      </c>
      <c r="E2134" s="5">
        <v>11373.92</v>
      </c>
      <c r="F2134" s="6" t="s">
        <v>4752</v>
      </c>
      <c r="G2134" s="7">
        <v>6.9999999999999999E-4</v>
      </c>
    </row>
    <row r="2135" spans="1:7" ht="18" thickBot="1" x14ac:dyDescent="0.3">
      <c r="A2135" s="3">
        <v>40805</v>
      </c>
      <c r="B2135" s="8">
        <v>11401.01</v>
      </c>
      <c r="C2135" s="5">
        <v>11506.67</v>
      </c>
      <c r="D2135" s="5">
        <v>11506.82</v>
      </c>
      <c r="E2135" s="5">
        <v>11255.25</v>
      </c>
      <c r="F2135" s="6" t="s">
        <v>4753</v>
      </c>
      <c r="G2135" s="9">
        <v>-9.4000000000000004E-3</v>
      </c>
    </row>
    <row r="2136" spans="1:7" ht="18" thickBot="1" x14ac:dyDescent="0.3">
      <c r="A2136" s="3">
        <v>40802</v>
      </c>
      <c r="B2136" s="4">
        <v>11509.09</v>
      </c>
      <c r="C2136" s="5">
        <v>11433.71</v>
      </c>
      <c r="D2136" s="5">
        <v>11532.47</v>
      </c>
      <c r="E2136" s="5">
        <v>11407.41</v>
      </c>
      <c r="F2136" s="6" t="s">
        <v>4754</v>
      </c>
      <c r="G2136" s="7">
        <v>6.6E-3</v>
      </c>
    </row>
    <row r="2137" spans="1:7" ht="18" thickBot="1" x14ac:dyDescent="0.3">
      <c r="A2137" s="3">
        <v>40801</v>
      </c>
      <c r="B2137" s="4">
        <v>11433.18</v>
      </c>
      <c r="C2137" s="5">
        <v>11247.72</v>
      </c>
      <c r="D2137" s="5">
        <v>11433.4</v>
      </c>
      <c r="E2137" s="5">
        <v>11247.49</v>
      </c>
      <c r="F2137" s="6" t="s">
        <v>4755</v>
      </c>
      <c r="G2137" s="7">
        <v>1.66E-2</v>
      </c>
    </row>
    <row r="2138" spans="1:7" ht="18" thickBot="1" x14ac:dyDescent="0.3">
      <c r="A2138" s="3">
        <v>40800</v>
      </c>
      <c r="B2138" s="4">
        <v>11246.73</v>
      </c>
      <c r="C2138" s="5">
        <v>11106.83</v>
      </c>
      <c r="D2138" s="5">
        <v>11386.78</v>
      </c>
      <c r="E2138" s="5">
        <v>10993.84</v>
      </c>
      <c r="F2138" s="6" t="s">
        <v>4756</v>
      </c>
      <c r="G2138" s="7">
        <v>1.2699999999999999E-2</v>
      </c>
    </row>
    <row r="2139" spans="1:7" ht="18" thickBot="1" x14ac:dyDescent="0.3">
      <c r="A2139" s="3">
        <v>40799</v>
      </c>
      <c r="B2139" s="4">
        <v>11105.85</v>
      </c>
      <c r="C2139" s="5">
        <v>11054.99</v>
      </c>
      <c r="D2139" s="5">
        <v>11140.85</v>
      </c>
      <c r="E2139" s="5">
        <v>10987.18</v>
      </c>
      <c r="F2139" s="6" t="s">
        <v>862</v>
      </c>
      <c r="G2139" s="7">
        <v>4.0000000000000001E-3</v>
      </c>
    </row>
    <row r="2140" spans="1:7" ht="18" thickBot="1" x14ac:dyDescent="0.3">
      <c r="A2140" s="3">
        <v>40798</v>
      </c>
      <c r="B2140" s="4">
        <v>11061.12</v>
      </c>
      <c r="C2140" s="5">
        <v>10990.01</v>
      </c>
      <c r="D2140" s="5">
        <v>11062.03</v>
      </c>
      <c r="E2140" s="5">
        <v>10824.76</v>
      </c>
      <c r="F2140" s="6" t="s">
        <v>4757</v>
      </c>
      <c r="G2140" s="7">
        <v>6.3E-3</v>
      </c>
    </row>
    <row r="2141" spans="1:7" ht="18" thickBot="1" x14ac:dyDescent="0.3">
      <c r="A2141" s="3">
        <v>40795</v>
      </c>
      <c r="B2141" s="8">
        <v>10992.13</v>
      </c>
      <c r="C2141" s="5">
        <v>11294.6</v>
      </c>
      <c r="D2141" s="5">
        <v>11294.83</v>
      </c>
      <c r="E2141" s="5">
        <v>10935.64</v>
      </c>
      <c r="F2141" s="6" t="s">
        <v>4758</v>
      </c>
      <c r="G2141" s="9">
        <v>-2.69E-2</v>
      </c>
    </row>
    <row r="2142" spans="1:7" ht="18" thickBot="1" x14ac:dyDescent="0.3">
      <c r="A2142" s="3">
        <v>40794</v>
      </c>
      <c r="B2142" s="8">
        <v>11295.81</v>
      </c>
      <c r="C2142" s="5">
        <v>11414.86</v>
      </c>
      <c r="D2142" s="5">
        <v>11477.3</v>
      </c>
      <c r="E2142" s="5">
        <v>11283.74</v>
      </c>
      <c r="F2142" s="6" t="s">
        <v>4759</v>
      </c>
      <c r="G2142" s="9">
        <v>-1.04E-2</v>
      </c>
    </row>
    <row r="2143" spans="1:7" ht="18" thickBot="1" x14ac:dyDescent="0.3">
      <c r="A2143" s="3">
        <v>40793</v>
      </c>
      <c r="B2143" s="4">
        <v>11414.86</v>
      </c>
      <c r="C2143" s="5">
        <v>11137.63</v>
      </c>
      <c r="D2143" s="5">
        <v>11414.86</v>
      </c>
      <c r="E2143" s="5">
        <v>11137.63</v>
      </c>
      <c r="F2143" s="6" t="s">
        <v>4760</v>
      </c>
      <c r="G2143" s="7">
        <v>2.47E-2</v>
      </c>
    </row>
    <row r="2144" spans="1:7" ht="18" thickBot="1" x14ac:dyDescent="0.3">
      <c r="A2144" s="3">
        <v>40792</v>
      </c>
      <c r="B2144" s="8">
        <v>11139.3</v>
      </c>
      <c r="C2144" s="5">
        <v>11237.31</v>
      </c>
      <c r="D2144" s="5">
        <v>11237.46</v>
      </c>
      <c r="E2144" s="5">
        <v>10932.53</v>
      </c>
      <c r="F2144" s="6" t="s">
        <v>2435</v>
      </c>
      <c r="G2144" s="9">
        <v>-8.9999999999999993E-3</v>
      </c>
    </row>
    <row r="2145" spans="1:7" ht="18" thickBot="1" x14ac:dyDescent="0.3">
      <c r="A2145" s="3">
        <v>40788</v>
      </c>
      <c r="B2145" s="8">
        <v>11240.26</v>
      </c>
      <c r="C2145" s="5">
        <v>11492.06</v>
      </c>
      <c r="D2145" s="5">
        <v>11492.14</v>
      </c>
      <c r="E2145" s="5">
        <v>11211.35</v>
      </c>
      <c r="F2145" s="6" t="s">
        <v>4761</v>
      </c>
      <c r="G2145" s="9">
        <v>-2.1999999999999999E-2</v>
      </c>
    </row>
    <row r="2146" spans="1:7" ht="18" thickBot="1" x14ac:dyDescent="0.3">
      <c r="A2146" s="3">
        <v>40787</v>
      </c>
      <c r="B2146" s="8">
        <v>11493.57</v>
      </c>
      <c r="C2146" s="5">
        <v>11613.3</v>
      </c>
      <c r="D2146" s="5">
        <v>11716.84</v>
      </c>
      <c r="E2146" s="5">
        <v>11488.46</v>
      </c>
      <c r="F2146" s="6" t="s">
        <v>1359</v>
      </c>
      <c r="G2146" s="9">
        <v>-1.03E-2</v>
      </c>
    </row>
    <row r="2147" spans="1:7" ht="18" thickBot="1" x14ac:dyDescent="0.3">
      <c r="A2147" s="3">
        <v>40786</v>
      </c>
      <c r="B2147" s="4">
        <v>11613.53</v>
      </c>
      <c r="C2147" s="5">
        <v>11560.48</v>
      </c>
      <c r="D2147" s="5">
        <v>11712.6</v>
      </c>
      <c r="E2147" s="5">
        <v>11528.08</v>
      </c>
      <c r="F2147" s="6" t="s">
        <v>4762</v>
      </c>
      <c r="G2147" s="7">
        <v>4.5999999999999999E-3</v>
      </c>
    </row>
    <row r="2148" spans="1:7" ht="18" thickBot="1" x14ac:dyDescent="0.3">
      <c r="A2148" s="3">
        <v>40785</v>
      </c>
      <c r="B2148" s="4">
        <v>11559.95</v>
      </c>
      <c r="C2148" s="5">
        <v>11532.13</v>
      </c>
      <c r="D2148" s="5">
        <v>11630.07</v>
      </c>
      <c r="E2148" s="5">
        <v>11429.39</v>
      </c>
      <c r="F2148" s="6" t="s">
        <v>4763</v>
      </c>
      <c r="G2148" s="7">
        <v>1.8E-3</v>
      </c>
    </row>
    <row r="2149" spans="1:7" ht="18" thickBot="1" x14ac:dyDescent="0.3">
      <c r="A2149" s="3">
        <v>40784</v>
      </c>
      <c r="B2149" s="4">
        <v>11539.25</v>
      </c>
      <c r="C2149" s="5">
        <v>11286.65</v>
      </c>
      <c r="D2149" s="5">
        <v>11541.78</v>
      </c>
      <c r="E2149" s="5">
        <v>11286.58</v>
      </c>
      <c r="F2149" s="6" t="s">
        <v>4764</v>
      </c>
      <c r="G2149" s="7">
        <v>2.2599999999999999E-2</v>
      </c>
    </row>
    <row r="2150" spans="1:7" ht="18" thickBot="1" x14ac:dyDescent="0.3">
      <c r="A2150" s="3">
        <v>40781</v>
      </c>
      <c r="B2150" s="4">
        <v>11284.54</v>
      </c>
      <c r="C2150" s="5">
        <v>11145.2</v>
      </c>
      <c r="D2150" s="5">
        <v>11326.43</v>
      </c>
      <c r="E2150" s="5">
        <v>10929.2</v>
      </c>
      <c r="F2150" s="6" t="s">
        <v>4765</v>
      </c>
      <c r="G2150" s="7">
        <v>1.21E-2</v>
      </c>
    </row>
    <row r="2151" spans="1:7" ht="18" thickBot="1" x14ac:dyDescent="0.3">
      <c r="A2151" s="3">
        <v>40780</v>
      </c>
      <c r="B2151" s="8">
        <v>11149.82</v>
      </c>
      <c r="C2151" s="5">
        <v>11321.02</v>
      </c>
      <c r="D2151" s="5">
        <v>11406.39</v>
      </c>
      <c r="E2151" s="5">
        <v>11106.76</v>
      </c>
      <c r="F2151" s="6" t="s">
        <v>4766</v>
      </c>
      <c r="G2151" s="9">
        <v>-1.5100000000000001E-2</v>
      </c>
    </row>
    <row r="2152" spans="1:7" ht="18" thickBot="1" x14ac:dyDescent="0.3">
      <c r="A2152" s="3">
        <v>40779</v>
      </c>
      <c r="B2152" s="4">
        <v>11320.71</v>
      </c>
      <c r="C2152" s="5">
        <v>11175.78</v>
      </c>
      <c r="D2152" s="5">
        <v>11331.57</v>
      </c>
      <c r="E2152" s="5">
        <v>11113.04</v>
      </c>
      <c r="F2152" s="6" t="s">
        <v>4767</v>
      </c>
      <c r="G2152" s="7">
        <v>1.29E-2</v>
      </c>
    </row>
    <row r="2153" spans="1:7" ht="18" thickBot="1" x14ac:dyDescent="0.3">
      <c r="A2153" s="3">
        <v>40778</v>
      </c>
      <c r="B2153" s="4">
        <v>11176.76</v>
      </c>
      <c r="C2153" s="5">
        <v>10854.58</v>
      </c>
      <c r="D2153" s="5">
        <v>11176.84</v>
      </c>
      <c r="E2153" s="5">
        <v>10854.43</v>
      </c>
      <c r="F2153" s="6" t="s">
        <v>4768</v>
      </c>
      <c r="G2153" s="7">
        <v>2.9700000000000001E-2</v>
      </c>
    </row>
    <row r="2154" spans="1:7" ht="18" thickBot="1" x14ac:dyDescent="0.3">
      <c r="A2154" s="3">
        <v>40777</v>
      </c>
      <c r="B2154" s="4">
        <v>10854.65</v>
      </c>
      <c r="C2154" s="5">
        <v>10820.37</v>
      </c>
      <c r="D2154" s="5">
        <v>11020.55</v>
      </c>
      <c r="E2154" s="5">
        <v>10820.37</v>
      </c>
      <c r="F2154" s="6" t="s">
        <v>4769</v>
      </c>
      <c r="G2154" s="7">
        <v>3.3999999999999998E-3</v>
      </c>
    </row>
    <row r="2155" spans="1:7" ht="18" thickBot="1" x14ac:dyDescent="0.3">
      <c r="A2155" s="3">
        <v>40774</v>
      </c>
      <c r="B2155" s="8">
        <v>10817.65</v>
      </c>
      <c r="C2155" s="5">
        <v>10989.75</v>
      </c>
      <c r="D2155" s="5">
        <v>11086.4</v>
      </c>
      <c r="E2155" s="5">
        <v>10801.41</v>
      </c>
      <c r="F2155" s="6" t="s">
        <v>4770</v>
      </c>
      <c r="G2155" s="9">
        <v>-1.5699999999999999E-2</v>
      </c>
    </row>
    <row r="2156" spans="1:7" ht="18" thickBot="1" x14ac:dyDescent="0.3">
      <c r="A2156" s="3">
        <v>40773</v>
      </c>
      <c r="B2156" s="8">
        <v>10990.58</v>
      </c>
      <c r="C2156" s="5">
        <v>11406.27</v>
      </c>
      <c r="D2156" s="5">
        <v>11406.5</v>
      </c>
      <c r="E2156" s="5">
        <v>10881.6</v>
      </c>
      <c r="F2156" s="6" t="s">
        <v>4771</v>
      </c>
      <c r="G2156" s="9">
        <v>-3.6799999999999999E-2</v>
      </c>
    </row>
    <row r="2157" spans="1:7" ht="18" thickBot="1" x14ac:dyDescent="0.3">
      <c r="A2157" s="3">
        <v>40772</v>
      </c>
      <c r="B2157" s="4">
        <v>11410.21</v>
      </c>
      <c r="C2157" s="5">
        <v>11392.01</v>
      </c>
      <c r="D2157" s="5">
        <v>11529.67</v>
      </c>
      <c r="E2157" s="5">
        <v>11322.3</v>
      </c>
      <c r="F2157" s="6" t="s">
        <v>2396</v>
      </c>
      <c r="G2157" s="7">
        <v>4.0000000000000002E-4</v>
      </c>
    </row>
    <row r="2158" spans="1:7" ht="18" thickBot="1" x14ac:dyDescent="0.3">
      <c r="A2158" s="3">
        <v>40771</v>
      </c>
      <c r="B2158" s="8">
        <v>11405.93</v>
      </c>
      <c r="C2158" s="5">
        <v>11480.48</v>
      </c>
      <c r="D2158" s="5">
        <v>11488.01</v>
      </c>
      <c r="E2158" s="5">
        <v>11292.63</v>
      </c>
      <c r="F2158" s="6" t="s">
        <v>4772</v>
      </c>
      <c r="G2158" s="9">
        <v>-6.7000000000000002E-3</v>
      </c>
    </row>
    <row r="2159" spans="1:7" ht="18" thickBot="1" x14ac:dyDescent="0.3">
      <c r="A2159" s="3">
        <v>40770</v>
      </c>
      <c r="B2159" s="4">
        <v>11482.9</v>
      </c>
      <c r="C2159" s="5">
        <v>11269.85</v>
      </c>
      <c r="D2159" s="5">
        <v>11484.6</v>
      </c>
      <c r="E2159" s="5">
        <v>11269.85</v>
      </c>
      <c r="F2159" s="6" t="s">
        <v>2177</v>
      </c>
      <c r="G2159" s="7">
        <v>1.9E-2</v>
      </c>
    </row>
    <row r="2160" spans="1:7" ht="18" thickBot="1" x14ac:dyDescent="0.3">
      <c r="A2160" s="3">
        <v>40767</v>
      </c>
      <c r="B2160" s="4">
        <v>11269.02</v>
      </c>
      <c r="C2160" s="5">
        <v>11143.46</v>
      </c>
      <c r="D2160" s="5">
        <v>11346.67</v>
      </c>
      <c r="E2160" s="5">
        <v>11142.18</v>
      </c>
      <c r="F2160" s="6" t="s">
        <v>4773</v>
      </c>
      <c r="G2160" s="7">
        <v>1.1299999999999999E-2</v>
      </c>
    </row>
    <row r="2161" spans="1:7" ht="18" thickBot="1" x14ac:dyDescent="0.3">
      <c r="A2161" s="3">
        <v>40766</v>
      </c>
      <c r="B2161" s="4">
        <v>11143.31</v>
      </c>
      <c r="C2161" s="5">
        <v>10729.85</v>
      </c>
      <c r="D2161" s="5">
        <v>11278.9</v>
      </c>
      <c r="E2161" s="5">
        <v>10729.85</v>
      </c>
      <c r="F2161" s="6" t="s">
        <v>4774</v>
      </c>
      <c r="G2161" s="7">
        <v>3.95E-2</v>
      </c>
    </row>
    <row r="2162" spans="1:7" ht="18" thickBot="1" x14ac:dyDescent="0.3">
      <c r="A2162" s="3">
        <v>40765</v>
      </c>
      <c r="B2162" s="8">
        <v>10719.94</v>
      </c>
      <c r="C2162" s="5">
        <v>11227.92</v>
      </c>
      <c r="D2162" s="5">
        <v>11227.92</v>
      </c>
      <c r="E2162" s="5">
        <v>10662.04</v>
      </c>
      <c r="F2162" s="6" t="s">
        <v>4775</v>
      </c>
      <c r="G2162" s="9">
        <v>-4.6199999999999998E-2</v>
      </c>
    </row>
    <row r="2163" spans="1:7" ht="18" thickBot="1" x14ac:dyDescent="0.3">
      <c r="A2163" s="3">
        <v>40764</v>
      </c>
      <c r="B2163" s="4">
        <v>11239.77</v>
      </c>
      <c r="C2163" s="5">
        <v>10810.91</v>
      </c>
      <c r="D2163" s="5">
        <v>11251.08</v>
      </c>
      <c r="E2163" s="5">
        <v>10588.55</v>
      </c>
      <c r="F2163" s="6" t="s">
        <v>4776</v>
      </c>
      <c r="G2163" s="7">
        <v>3.9800000000000002E-2</v>
      </c>
    </row>
    <row r="2164" spans="1:7" ht="18" thickBot="1" x14ac:dyDescent="0.3">
      <c r="A2164" s="3">
        <v>40763</v>
      </c>
      <c r="B2164" s="8">
        <v>10809.85</v>
      </c>
      <c r="C2164" s="5">
        <v>11433.93</v>
      </c>
      <c r="D2164" s="5">
        <v>11433.93</v>
      </c>
      <c r="E2164" s="5">
        <v>10779.05</v>
      </c>
      <c r="F2164" s="6" t="s">
        <v>26</v>
      </c>
      <c r="G2164" s="9">
        <v>-5.5500000000000001E-2</v>
      </c>
    </row>
    <row r="2165" spans="1:7" ht="18" thickBot="1" x14ac:dyDescent="0.3">
      <c r="A2165" s="3">
        <v>40760</v>
      </c>
      <c r="B2165" s="4">
        <v>11444.61</v>
      </c>
      <c r="C2165" s="5">
        <v>11384.29</v>
      </c>
      <c r="D2165" s="5">
        <v>11634.04</v>
      </c>
      <c r="E2165" s="5">
        <v>11126.32</v>
      </c>
      <c r="F2165" s="6" t="s">
        <v>4777</v>
      </c>
      <c r="G2165" s="7">
        <v>5.4000000000000003E-3</v>
      </c>
    </row>
    <row r="2166" spans="1:7" ht="18" thickBot="1" x14ac:dyDescent="0.3">
      <c r="A2166" s="3">
        <v>40759</v>
      </c>
      <c r="B2166" s="8">
        <v>11383.68</v>
      </c>
      <c r="C2166" s="5">
        <v>11893.79</v>
      </c>
      <c r="D2166" s="5">
        <v>11893.79</v>
      </c>
      <c r="E2166" s="5">
        <v>11365.74</v>
      </c>
      <c r="F2166" s="6" t="s">
        <v>4778</v>
      </c>
      <c r="G2166" s="9">
        <v>-4.3099999999999999E-2</v>
      </c>
    </row>
    <row r="2167" spans="1:7" ht="18" thickBot="1" x14ac:dyDescent="0.3">
      <c r="A2167" s="3">
        <v>40758</v>
      </c>
      <c r="B2167" s="4">
        <v>11896.44</v>
      </c>
      <c r="C2167" s="5">
        <v>11863.89</v>
      </c>
      <c r="D2167" s="5">
        <v>11957.63</v>
      </c>
      <c r="E2167" s="5">
        <v>11678.69</v>
      </c>
      <c r="F2167" s="6" t="s">
        <v>4779</v>
      </c>
      <c r="G2167" s="7">
        <v>2.5000000000000001E-3</v>
      </c>
    </row>
    <row r="2168" spans="1:7" ht="18" thickBot="1" x14ac:dyDescent="0.3">
      <c r="A2168" s="3">
        <v>40757</v>
      </c>
      <c r="B2168" s="8">
        <v>11866.62</v>
      </c>
      <c r="C2168" s="5">
        <v>12130.22</v>
      </c>
      <c r="D2168" s="5">
        <v>12152.96</v>
      </c>
      <c r="E2168" s="5">
        <v>11857.91</v>
      </c>
      <c r="F2168" s="6" t="s">
        <v>4780</v>
      </c>
      <c r="G2168" s="9">
        <v>-2.1899999999999999E-2</v>
      </c>
    </row>
    <row r="2169" spans="1:7" ht="18" thickBot="1" x14ac:dyDescent="0.3">
      <c r="A2169" s="3">
        <v>40756</v>
      </c>
      <c r="B2169" s="8">
        <v>12132.49</v>
      </c>
      <c r="C2169" s="5">
        <v>12144.3</v>
      </c>
      <c r="D2169" s="5">
        <v>12320.94</v>
      </c>
      <c r="E2169" s="5">
        <v>11978.55</v>
      </c>
      <c r="F2169" s="6" t="s">
        <v>4781</v>
      </c>
      <c r="G2169" s="9">
        <v>-8.9999999999999998E-4</v>
      </c>
    </row>
    <row r="2170" spans="1:7" ht="18" thickBot="1" x14ac:dyDescent="0.3">
      <c r="A2170" s="3">
        <v>40753</v>
      </c>
      <c r="B2170" s="8">
        <v>12143.24</v>
      </c>
      <c r="C2170" s="5">
        <v>12239.28</v>
      </c>
      <c r="D2170" s="5">
        <v>12262.74</v>
      </c>
      <c r="E2170" s="5">
        <v>12044.21</v>
      </c>
      <c r="F2170" s="6" t="s">
        <v>4782</v>
      </c>
      <c r="G2170" s="9">
        <v>-7.9000000000000008E-3</v>
      </c>
    </row>
    <row r="2171" spans="1:7" ht="18" thickBot="1" x14ac:dyDescent="0.3">
      <c r="A2171" s="3">
        <v>40752</v>
      </c>
      <c r="B2171" s="8">
        <v>12240.11</v>
      </c>
      <c r="C2171" s="5">
        <v>12301.95</v>
      </c>
      <c r="D2171" s="5">
        <v>12412.48</v>
      </c>
      <c r="E2171" s="5">
        <v>12200.99</v>
      </c>
      <c r="F2171" s="6" t="s">
        <v>4783</v>
      </c>
      <c r="G2171" s="9">
        <v>-5.1000000000000004E-3</v>
      </c>
    </row>
    <row r="2172" spans="1:7" ht="18" thickBot="1" x14ac:dyDescent="0.3">
      <c r="A2172" s="3">
        <v>40751</v>
      </c>
      <c r="B2172" s="8">
        <v>12302.55</v>
      </c>
      <c r="C2172" s="5">
        <v>12498.65</v>
      </c>
      <c r="D2172" s="5">
        <v>12499.48</v>
      </c>
      <c r="E2172" s="5">
        <v>12275.38</v>
      </c>
      <c r="F2172" s="6" t="s">
        <v>4784</v>
      </c>
      <c r="G2172" s="9">
        <v>-1.5900000000000001E-2</v>
      </c>
    </row>
    <row r="2173" spans="1:7" ht="18" thickBot="1" x14ac:dyDescent="0.3">
      <c r="A2173" s="3">
        <v>40750</v>
      </c>
      <c r="B2173" s="8">
        <v>12501.3</v>
      </c>
      <c r="C2173" s="5">
        <v>12592.12</v>
      </c>
      <c r="D2173" s="5">
        <v>12618.11</v>
      </c>
      <c r="E2173" s="5">
        <v>12457.25</v>
      </c>
      <c r="F2173" s="6" t="s">
        <v>3829</v>
      </c>
      <c r="G2173" s="9">
        <v>-7.3000000000000001E-3</v>
      </c>
    </row>
    <row r="2174" spans="1:7" ht="18" thickBot="1" x14ac:dyDescent="0.3">
      <c r="A2174" s="3">
        <v>40749</v>
      </c>
      <c r="B2174" s="8">
        <v>12592.8</v>
      </c>
      <c r="C2174" s="5">
        <v>12679.72</v>
      </c>
      <c r="D2174" s="5">
        <v>12682.97</v>
      </c>
      <c r="E2174" s="5">
        <v>12509.58</v>
      </c>
      <c r="F2174" s="6" t="s">
        <v>1879</v>
      </c>
      <c r="G2174" s="9">
        <v>-7.0000000000000001E-3</v>
      </c>
    </row>
    <row r="2175" spans="1:7" ht="18" thickBot="1" x14ac:dyDescent="0.3">
      <c r="A2175" s="3">
        <v>40746</v>
      </c>
      <c r="B2175" s="8">
        <v>12681.16</v>
      </c>
      <c r="C2175" s="5">
        <v>12724.71</v>
      </c>
      <c r="D2175" s="5">
        <v>12768.31</v>
      </c>
      <c r="E2175" s="5">
        <v>12605.59</v>
      </c>
      <c r="F2175" s="6" t="s">
        <v>4785</v>
      </c>
      <c r="G2175" s="9">
        <v>-3.3999999999999998E-3</v>
      </c>
    </row>
    <row r="2176" spans="1:7" ht="18" thickBot="1" x14ac:dyDescent="0.3">
      <c r="A2176" s="3">
        <v>40745</v>
      </c>
      <c r="B2176" s="4">
        <v>12724.41</v>
      </c>
      <c r="C2176" s="5">
        <v>12567.14</v>
      </c>
      <c r="D2176" s="5">
        <v>12794</v>
      </c>
      <c r="E2176" s="5">
        <v>12567.14</v>
      </c>
      <c r="F2176" s="6" t="s">
        <v>4786</v>
      </c>
      <c r="G2176" s="7">
        <v>1.21E-2</v>
      </c>
    </row>
    <row r="2177" spans="1:7" ht="18" thickBot="1" x14ac:dyDescent="0.3">
      <c r="A2177" s="3">
        <v>40744</v>
      </c>
      <c r="B2177" s="8">
        <v>12571.91</v>
      </c>
      <c r="C2177" s="5">
        <v>12583.75</v>
      </c>
      <c r="D2177" s="5">
        <v>12654.37</v>
      </c>
      <c r="E2177" s="5">
        <v>12499.4</v>
      </c>
      <c r="F2177" s="6" t="s">
        <v>4787</v>
      </c>
      <c r="G2177" s="9">
        <v>-1.1999999999999999E-3</v>
      </c>
    </row>
    <row r="2178" spans="1:7" ht="18" thickBot="1" x14ac:dyDescent="0.3">
      <c r="A2178" s="3">
        <v>40743</v>
      </c>
      <c r="B2178" s="4">
        <v>12587.42</v>
      </c>
      <c r="C2178" s="5">
        <v>12385.96</v>
      </c>
      <c r="D2178" s="5">
        <v>12636.62</v>
      </c>
      <c r="E2178" s="5">
        <v>12385.96</v>
      </c>
      <c r="F2178" s="6" t="s">
        <v>4788</v>
      </c>
      <c r="G2178" s="7">
        <v>1.6299999999999999E-2</v>
      </c>
    </row>
    <row r="2179" spans="1:7" ht="18" thickBot="1" x14ac:dyDescent="0.3">
      <c r="A2179" s="3">
        <v>40742</v>
      </c>
      <c r="B2179" s="8">
        <v>12385.16</v>
      </c>
      <c r="C2179" s="5">
        <v>12475.11</v>
      </c>
      <c r="D2179" s="5">
        <v>12475.11</v>
      </c>
      <c r="E2179" s="5">
        <v>12276.59</v>
      </c>
      <c r="F2179" s="6" t="s">
        <v>4789</v>
      </c>
      <c r="G2179" s="9">
        <v>-7.6E-3</v>
      </c>
    </row>
    <row r="2180" spans="1:7" ht="18" thickBot="1" x14ac:dyDescent="0.3">
      <c r="A2180" s="3">
        <v>40739</v>
      </c>
      <c r="B2180" s="4">
        <v>12479.73</v>
      </c>
      <c r="C2180" s="5">
        <v>12437.8</v>
      </c>
      <c r="D2180" s="5">
        <v>12539.21</v>
      </c>
      <c r="E2180" s="5">
        <v>12374.75</v>
      </c>
      <c r="F2180" s="6" t="s">
        <v>4790</v>
      </c>
      <c r="G2180" s="7">
        <v>3.3999999999999998E-3</v>
      </c>
    </row>
    <row r="2181" spans="1:7" ht="18" thickBot="1" x14ac:dyDescent="0.3">
      <c r="A2181" s="3">
        <v>40738</v>
      </c>
      <c r="B2181" s="8">
        <v>12437.12</v>
      </c>
      <c r="C2181" s="5">
        <v>12492.67</v>
      </c>
      <c r="D2181" s="5">
        <v>12602.3</v>
      </c>
      <c r="E2181" s="5">
        <v>12398.94</v>
      </c>
      <c r="F2181" s="6" t="s">
        <v>4791</v>
      </c>
      <c r="G2181" s="9">
        <v>-4.4000000000000003E-3</v>
      </c>
    </row>
    <row r="2182" spans="1:7" ht="18" thickBot="1" x14ac:dyDescent="0.3">
      <c r="A2182" s="3">
        <v>40737</v>
      </c>
      <c r="B2182" s="4">
        <v>12491.61</v>
      </c>
      <c r="C2182" s="5">
        <v>12447.33</v>
      </c>
      <c r="D2182" s="5">
        <v>12635.52</v>
      </c>
      <c r="E2182" s="5">
        <v>12447.33</v>
      </c>
      <c r="F2182" s="6" t="s">
        <v>723</v>
      </c>
      <c r="G2182" s="7">
        <v>3.5999999999999999E-3</v>
      </c>
    </row>
    <row r="2183" spans="1:7" ht="18" thickBot="1" x14ac:dyDescent="0.3">
      <c r="A2183" s="3">
        <v>40736</v>
      </c>
      <c r="B2183" s="8">
        <v>12446.88</v>
      </c>
      <c r="C2183" s="5">
        <v>12505.46</v>
      </c>
      <c r="D2183" s="5">
        <v>12603.77</v>
      </c>
      <c r="E2183" s="5">
        <v>12423.27</v>
      </c>
      <c r="F2183" s="6" t="s">
        <v>4792</v>
      </c>
      <c r="G2183" s="9">
        <v>-4.7000000000000002E-3</v>
      </c>
    </row>
    <row r="2184" spans="1:7" ht="18" thickBot="1" x14ac:dyDescent="0.3">
      <c r="A2184" s="3">
        <v>40735</v>
      </c>
      <c r="B2184" s="8">
        <v>12505.76</v>
      </c>
      <c r="C2184" s="5">
        <v>12655.77</v>
      </c>
      <c r="D2184" s="5">
        <v>12655.77</v>
      </c>
      <c r="E2184" s="5">
        <v>12443.4</v>
      </c>
      <c r="F2184" s="6" t="s">
        <v>4793</v>
      </c>
      <c r="G2184" s="9">
        <v>-1.2E-2</v>
      </c>
    </row>
    <row r="2185" spans="1:7" ht="18" thickBot="1" x14ac:dyDescent="0.3">
      <c r="A2185" s="3">
        <v>40732</v>
      </c>
      <c r="B2185" s="8">
        <v>12657.2</v>
      </c>
      <c r="C2185" s="5">
        <v>12717.9</v>
      </c>
      <c r="D2185" s="5">
        <v>12717.9</v>
      </c>
      <c r="E2185" s="5">
        <v>12541.33</v>
      </c>
      <c r="F2185" s="6" t="s">
        <v>4610</v>
      </c>
      <c r="G2185" s="9">
        <v>-4.8999999999999998E-3</v>
      </c>
    </row>
    <row r="2186" spans="1:7" ht="18" thickBot="1" x14ac:dyDescent="0.3">
      <c r="A2186" s="3">
        <v>40731</v>
      </c>
      <c r="B2186" s="4">
        <v>12719.49</v>
      </c>
      <c r="C2186" s="5">
        <v>12628.37</v>
      </c>
      <c r="D2186" s="5">
        <v>12753.89</v>
      </c>
      <c r="E2186" s="5">
        <v>12628.37</v>
      </c>
      <c r="F2186" s="6" t="s">
        <v>4794</v>
      </c>
      <c r="G2186" s="7">
        <v>7.4000000000000003E-3</v>
      </c>
    </row>
    <row r="2187" spans="1:7" ht="18" thickBot="1" x14ac:dyDescent="0.3">
      <c r="A2187" s="3">
        <v>40730</v>
      </c>
      <c r="B2187" s="4">
        <v>12626.02</v>
      </c>
      <c r="C2187" s="5">
        <v>12562.47</v>
      </c>
      <c r="D2187" s="5">
        <v>12668.03</v>
      </c>
      <c r="E2187" s="5">
        <v>12507.84</v>
      </c>
      <c r="F2187" s="6" t="s">
        <v>4795</v>
      </c>
      <c r="G2187" s="7">
        <v>4.4999999999999997E-3</v>
      </c>
    </row>
    <row r="2188" spans="1:7" ht="18" thickBot="1" x14ac:dyDescent="0.3">
      <c r="A2188" s="3">
        <v>40729</v>
      </c>
      <c r="B2188" s="8">
        <v>12569.87</v>
      </c>
      <c r="C2188" s="5">
        <v>12583</v>
      </c>
      <c r="D2188" s="5">
        <v>12642.9</v>
      </c>
      <c r="E2188" s="5">
        <v>12504.1</v>
      </c>
      <c r="F2188" s="6" t="s">
        <v>4796</v>
      </c>
      <c r="G2188" s="9">
        <v>-1E-3</v>
      </c>
    </row>
    <row r="2189" spans="1:7" ht="18" thickBot="1" x14ac:dyDescent="0.3">
      <c r="A2189" s="3">
        <v>40725</v>
      </c>
      <c r="B2189" s="4">
        <v>12582.77</v>
      </c>
      <c r="C2189" s="5">
        <v>12412.07</v>
      </c>
      <c r="D2189" s="5">
        <v>12614.56</v>
      </c>
      <c r="E2189" s="5">
        <v>12375.55</v>
      </c>
      <c r="F2189" s="6" t="s">
        <v>2739</v>
      </c>
      <c r="G2189" s="7">
        <v>1.3599999999999999E-2</v>
      </c>
    </row>
    <row r="2190" spans="1:7" ht="18" thickBot="1" x14ac:dyDescent="0.3">
      <c r="A2190" s="3">
        <v>40724</v>
      </c>
      <c r="B2190" s="4">
        <v>12414.34</v>
      </c>
      <c r="C2190" s="5">
        <v>12262.1</v>
      </c>
      <c r="D2190" s="5">
        <v>12464.63</v>
      </c>
      <c r="E2190" s="5">
        <v>12262.1</v>
      </c>
      <c r="F2190" s="6" t="s">
        <v>1129</v>
      </c>
      <c r="G2190" s="7">
        <v>1.2500000000000001E-2</v>
      </c>
    </row>
    <row r="2191" spans="1:7" ht="18" thickBot="1" x14ac:dyDescent="0.3">
      <c r="A2191" s="3">
        <v>40723</v>
      </c>
      <c r="B2191" s="4">
        <v>12261.42</v>
      </c>
      <c r="C2191" s="5">
        <v>12187.63</v>
      </c>
      <c r="D2191" s="5">
        <v>12311.03</v>
      </c>
      <c r="E2191" s="5">
        <v>12148.88</v>
      </c>
      <c r="F2191" s="6" t="s">
        <v>2298</v>
      </c>
      <c r="G2191" s="7">
        <v>6.0000000000000001E-3</v>
      </c>
    </row>
    <row r="2192" spans="1:7" ht="18" thickBot="1" x14ac:dyDescent="0.3">
      <c r="A2192" s="3">
        <v>40722</v>
      </c>
      <c r="B2192" s="4">
        <v>12188.69</v>
      </c>
      <c r="C2192" s="5">
        <v>12042.28</v>
      </c>
      <c r="D2192" s="5">
        <v>12225.89</v>
      </c>
      <c r="E2192" s="5">
        <v>12042.28</v>
      </c>
      <c r="F2192" s="6" t="s">
        <v>4797</v>
      </c>
      <c r="G2192" s="7">
        <v>1.21E-2</v>
      </c>
    </row>
    <row r="2193" spans="1:7" ht="18" thickBot="1" x14ac:dyDescent="0.3">
      <c r="A2193" s="3">
        <v>40721</v>
      </c>
      <c r="B2193" s="4">
        <v>12043.56</v>
      </c>
      <c r="C2193" s="5">
        <v>11934.73</v>
      </c>
      <c r="D2193" s="5">
        <v>12113.5</v>
      </c>
      <c r="E2193" s="5">
        <v>11907.71</v>
      </c>
      <c r="F2193" s="6" t="s">
        <v>4798</v>
      </c>
      <c r="G2193" s="7">
        <v>9.1000000000000004E-3</v>
      </c>
    </row>
    <row r="2194" spans="1:7" ht="18" thickBot="1" x14ac:dyDescent="0.3">
      <c r="A2194" s="3">
        <v>40718</v>
      </c>
      <c r="B2194" s="8">
        <v>11934.58</v>
      </c>
      <c r="C2194" s="5">
        <v>12049.24</v>
      </c>
      <c r="D2194" s="5">
        <v>12082.65</v>
      </c>
      <c r="E2194" s="5">
        <v>11892.95</v>
      </c>
      <c r="F2194" s="6" t="s">
        <v>4799</v>
      </c>
      <c r="G2194" s="9">
        <v>-9.5999999999999992E-3</v>
      </c>
    </row>
    <row r="2195" spans="1:7" ht="18" thickBot="1" x14ac:dyDescent="0.3">
      <c r="A2195" s="3">
        <v>40717</v>
      </c>
      <c r="B2195" s="8">
        <v>12050</v>
      </c>
      <c r="C2195" s="5">
        <v>12108.5</v>
      </c>
      <c r="D2195" s="5">
        <v>12108.5</v>
      </c>
      <c r="E2195" s="5">
        <v>11841.19</v>
      </c>
      <c r="F2195" s="6" t="s">
        <v>4800</v>
      </c>
      <c r="G2195" s="9">
        <v>-4.8999999999999998E-3</v>
      </c>
    </row>
    <row r="2196" spans="1:7" ht="18" thickBot="1" x14ac:dyDescent="0.3">
      <c r="A2196" s="3">
        <v>40716</v>
      </c>
      <c r="B2196" s="8">
        <v>12109.67</v>
      </c>
      <c r="C2196" s="5">
        <v>12189.63</v>
      </c>
      <c r="D2196" s="5">
        <v>12242.31</v>
      </c>
      <c r="E2196" s="5">
        <v>12082.43</v>
      </c>
      <c r="F2196" s="6" t="s">
        <v>4801</v>
      </c>
      <c r="G2196" s="9">
        <v>-6.6E-3</v>
      </c>
    </row>
    <row r="2197" spans="1:7" ht="18" thickBot="1" x14ac:dyDescent="0.3">
      <c r="A2197" s="3">
        <v>40715</v>
      </c>
      <c r="B2197" s="4">
        <v>12190.01</v>
      </c>
      <c r="C2197" s="5">
        <v>12081.33</v>
      </c>
      <c r="D2197" s="5">
        <v>12248.97</v>
      </c>
      <c r="E2197" s="5">
        <v>12059.46</v>
      </c>
      <c r="F2197" s="6" t="s">
        <v>4802</v>
      </c>
      <c r="G2197" s="7">
        <v>9.1000000000000004E-3</v>
      </c>
    </row>
    <row r="2198" spans="1:7" ht="18" thickBot="1" x14ac:dyDescent="0.3">
      <c r="A2198" s="3">
        <v>40714</v>
      </c>
      <c r="B2198" s="4">
        <v>12080.38</v>
      </c>
      <c r="C2198" s="5">
        <v>12004.28</v>
      </c>
      <c r="D2198" s="5">
        <v>12129.54</v>
      </c>
      <c r="E2198" s="5">
        <v>11942.07</v>
      </c>
      <c r="F2198" s="6" t="s">
        <v>4803</v>
      </c>
      <c r="G2198" s="7">
        <v>6.3E-3</v>
      </c>
    </row>
    <row r="2199" spans="1:7" ht="18" thickBot="1" x14ac:dyDescent="0.3">
      <c r="A2199" s="3">
        <v>40711</v>
      </c>
      <c r="B2199" s="4">
        <v>12004.36</v>
      </c>
      <c r="C2199" s="5">
        <v>11962.58</v>
      </c>
      <c r="D2199" s="5">
        <v>12109.11</v>
      </c>
      <c r="E2199" s="5">
        <v>11952.55</v>
      </c>
      <c r="F2199" s="6" t="s">
        <v>4804</v>
      </c>
      <c r="G2199" s="7">
        <v>3.5999999999999999E-3</v>
      </c>
    </row>
    <row r="2200" spans="1:7" ht="18" thickBot="1" x14ac:dyDescent="0.3">
      <c r="A2200" s="3">
        <v>40710</v>
      </c>
      <c r="B2200" s="4">
        <v>11961.52</v>
      </c>
      <c r="C2200" s="5">
        <v>11896.13</v>
      </c>
      <c r="D2200" s="5">
        <v>12023.39</v>
      </c>
      <c r="E2200" s="5">
        <v>11821.96</v>
      </c>
      <c r="F2200" s="6" t="s">
        <v>2290</v>
      </c>
      <c r="G2200" s="7">
        <v>5.4000000000000003E-3</v>
      </c>
    </row>
    <row r="2201" spans="1:7" ht="18" thickBot="1" x14ac:dyDescent="0.3">
      <c r="A2201" s="3">
        <v>40709</v>
      </c>
      <c r="B2201" s="8">
        <v>11897.27</v>
      </c>
      <c r="C2201" s="5">
        <v>12075.2</v>
      </c>
      <c r="D2201" s="5">
        <v>12075.2</v>
      </c>
      <c r="E2201" s="5">
        <v>11841.87</v>
      </c>
      <c r="F2201" s="6" t="s">
        <v>1213</v>
      </c>
      <c r="G2201" s="9">
        <v>-1.4800000000000001E-2</v>
      </c>
    </row>
    <row r="2202" spans="1:7" ht="18" thickBot="1" x14ac:dyDescent="0.3">
      <c r="A2202" s="3">
        <v>40708</v>
      </c>
      <c r="B2202" s="4">
        <v>12076.11</v>
      </c>
      <c r="C2202" s="5">
        <v>11951.38</v>
      </c>
      <c r="D2202" s="5">
        <v>12156.52</v>
      </c>
      <c r="E2202" s="5">
        <v>11951.38</v>
      </c>
      <c r="F2202" s="6" t="s">
        <v>4805</v>
      </c>
      <c r="G2202" s="7">
        <v>1.03E-2</v>
      </c>
    </row>
    <row r="2203" spans="1:7" ht="18" thickBot="1" x14ac:dyDescent="0.3">
      <c r="A2203" s="3">
        <v>40707</v>
      </c>
      <c r="B2203" s="4">
        <v>11952.97</v>
      </c>
      <c r="C2203" s="5">
        <v>11945.33</v>
      </c>
      <c r="D2203" s="5">
        <v>12066.46</v>
      </c>
      <c r="E2203" s="5">
        <v>11883.15</v>
      </c>
      <c r="F2203" s="6" t="s">
        <v>624</v>
      </c>
      <c r="G2203" s="7">
        <v>1E-4</v>
      </c>
    </row>
    <row r="2204" spans="1:7" ht="18" thickBot="1" x14ac:dyDescent="0.3">
      <c r="A2204" s="3">
        <v>40704</v>
      </c>
      <c r="B2204" s="8">
        <v>11951.91</v>
      </c>
      <c r="C2204" s="5">
        <v>12124.17</v>
      </c>
      <c r="D2204" s="5">
        <v>12124.17</v>
      </c>
      <c r="E2204" s="5">
        <v>11912.03</v>
      </c>
      <c r="F2204" s="6" t="s">
        <v>4806</v>
      </c>
      <c r="G2204" s="9">
        <v>-1.4200000000000001E-2</v>
      </c>
    </row>
    <row r="2205" spans="1:7" ht="18" thickBot="1" x14ac:dyDescent="0.3">
      <c r="A2205" s="3">
        <v>40703</v>
      </c>
      <c r="B2205" s="4">
        <v>12124.36</v>
      </c>
      <c r="C2205" s="5">
        <v>12049.47</v>
      </c>
      <c r="D2205" s="5">
        <v>12205.49</v>
      </c>
      <c r="E2205" s="5">
        <v>12038.49</v>
      </c>
      <c r="F2205" s="6" t="s">
        <v>4807</v>
      </c>
      <c r="G2205" s="7">
        <v>6.3E-3</v>
      </c>
    </row>
    <row r="2206" spans="1:7" ht="18" thickBot="1" x14ac:dyDescent="0.3">
      <c r="A2206" s="3">
        <v>40702</v>
      </c>
      <c r="B2206" s="8">
        <v>12048.94</v>
      </c>
      <c r="C2206" s="5">
        <v>12066.5</v>
      </c>
      <c r="D2206" s="5">
        <v>12145.21</v>
      </c>
      <c r="E2206" s="5">
        <v>11981.28</v>
      </c>
      <c r="F2206" s="6" t="s">
        <v>4808</v>
      </c>
      <c r="G2206" s="9">
        <v>-1.8E-3</v>
      </c>
    </row>
    <row r="2207" spans="1:7" ht="18" thickBot="1" x14ac:dyDescent="0.3">
      <c r="A2207" s="3">
        <v>40701</v>
      </c>
      <c r="B2207" s="8">
        <v>12070.81</v>
      </c>
      <c r="C2207" s="5">
        <v>12090.18</v>
      </c>
      <c r="D2207" s="5">
        <v>12214.46</v>
      </c>
      <c r="E2207" s="5">
        <v>12055.64</v>
      </c>
      <c r="F2207" s="6" t="s">
        <v>4809</v>
      </c>
      <c r="G2207" s="9">
        <v>-1.6000000000000001E-3</v>
      </c>
    </row>
    <row r="2208" spans="1:7" ht="18" thickBot="1" x14ac:dyDescent="0.3">
      <c r="A2208" s="3">
        <v>40700</v>
      </c>
      <c r="B2208" s="8">
        <v>12089.96</v>
      </c>
      <c r="C2208" s="5">
        <v>12151.19</v>
      </c>
      <c r="D2208" s="5">
        <v>12201.44</v>
      </c>
      <c r="E2208" s="5">
        <v>12045.76</v>
      </c>
      <c r="F2208" s="6" t="s">
        <v>2486</v>
      </c>
      <c r="G2208" s="9">
        <v>-5.0000000000000001E-3</v>
      </c>
    </row>
    <row r="2209" spans="1:7" ht="18" thickBot="1" x14ac:dyDescent="0.3">
      <c r="A2209" s="3">
        <v>40697</v>
      </c>
      <c r="B2209" s="8">
        <v>12151.26</v>
      </c>
      <c r="C2209" s="5">
        <v>12247.87</v>
      </c>
      <c r="D2209" s="5">
        <v>12247.87</v>
      </c>
      <c r="E2209" s="5">
        <v>12061.96</v>
      </c>
      <c r="F2209" s="6" t="s">
        <v>4810</v>
      </c>
      <c r="G2209" s="9">
        <v>-7.9000000000000008E-3</v>
      </c>
    </row>
    <row r="2210" spans="1:7" ht="18" thickBot="1" x14ac:dyDescent="0.3">
      <c r="A2210" s="3">
        <v>40696</v>
      </c>
      <c r="B2210" s="8">
        <v>12248.55</v>
      </c>
      <c r="C2210" s="5">
        <v>12289.61</v>
      </c>
      <c r="D2210" s="5">
        <v>12359.31</v>
      </c>
      <c r="E2210" s="5">
        <v>12171.39</v>
      </c>
      <c r="F2210" s="6" t="s">
        <v>4811</v>
      </c>
      <c r="G2210" s="9">
        <v>-3.3999999999999998E-3</v>
      </c>
    </row>
    <row r="2211" spans="1:7" ht="18" thickBot="1" x14ac:dyDescent="0.3">
      <c r="A2211" s="3">
        <v>40695</v>
      </c>
      <c r="B2211" s="8">
        <v>12290.14</v>
      </c>
      <c r="C2211" s="5">
        <v>12569.34</v>
      </c>
      <c r="D2211" s="5">
        <v>12569.34</v>
      </c>
      <c r="E2211" s="5">
        <v>12273.41</v>
      </c>
      <c r="F2211" s="6" t="s">
        <v>4812</v>
      </c>
      <c r="G2211" s="9">
        <v>-2.2200000000000001E-2</v>
      </c>
    </row>
    <row r="2212" spans="1:7" ht="18" thickBot="1" x14ac:dyDescent="0.3">
      <c r="A2212" s="3">
        <v>40694</v>
      </c>
      <c r="B2212" s="4">
        <v>12569.79</v>
      </c>
      <c r="C2212" s="5">
        <v>12443.4</v>
      </c>
      <c r="D2212" s="5">
        <v>12611.68</v>
      </c>
      <c r="E2212" s="5">
        <v>12443.4</v>
      </c>
      <c r="F2212" s="6" t="s">
        <v>3387</v>
      </c>
      <c r="G2212" s="7">
        <v>1.03E-2</v>
      </c>
    </row>
    <row r="2213" spans="1:7" ht="18" thickBot="1" x14ac:dyDescent="0.3">
      <c r="A2213" s="3">
        <v>40690</v>
      </c>
      <c r="B2213" s="4">
        <v>12441.58</v>
      </c>
      <c r="C2213" s="5">
        <v>12398.06</v>
      </c>
      <c r="D2213" s="5">
        <v>12519.35</v>
      </c>
      <c r="E2213" s="5">
        <v>12382.93</v>
      </c>
      <c r="F2213" s="6" t="s">
        <v>4813</v>
      </c>
      <c r="G2213" s="7">
        <v>3.0999999999999999E-3</v>
      </c>
    </row>
    <row r="2214" spans="1:7" ht="18" thickBot="1" x14ac:dyDescent="0.3">
      <c r="A2214" s="3">
        <v>40689</v>
      </c>
      <c r="B2214" s="4">
        <v>12402.76</v>
      </c>
      <c r="C2214" s="5">
        <v>12391.56</v>
      </c>
      <c r="D2214" s="5">
        <v>12456.08</v>
      </c>
      <c r="E2214" s="5">
        <v>12285.75</v>
      </c>
      <c r="F2214" s="6" t="s">
        <v>4814</v>
      </c>
      <c r="G2214" s="7">
        <v>6.9999999999999999E-4</v>
      </c>
    </row>
    <row r="2215" spans="1:7" ht="18" thickBot="1" x14ac:dyDescent="0.3">
      <c r="A2215" s="3">
        <v>40688</v>
      </c>
      <c r="B2215" s="4">
        <v>12394.66</v>
      </c>
      <c r="C2215" s="5">
        <v>12355.45</v>
      </c>
      <c r="D2215" s="5">
        <v>12462.28</v>
      </c>
      <c r="E2215" s="5">
        <v>12271.9</v>
      </c>
      <c r="F2215" s="6" t="s">
        <v>3893</v>
      </c>
      <c r="G2215" s="7">
        <v>3.0999999999999999E-3</v>
      </c>
    </row>
    <row r="2216" spans="1:7" ht="18" thickBot="1" x14ac:dyDescent="0.3">
      <c r="A2216" s="3">
        <v>40687</v>
      </c>
      <c r="B2216" s="8">
        <v>12356.21</v>
      </c>
      <c r="C2216" s="5">
        <v>12381.87</v>
      </c>
      <c r="D2216" s="5">
        <v>12465.8</v>
      </c>
      <c r="E2216" s="5">
        <v>12315.42</v>
      </c>
      <c r="F2216" s="6" t="s">
        <v>1485</v>
      </c>
      <c r="G2216" s="9">
        <v>-2E-3</v>
      </c>
    </row>
    <row r="2217" spans="1:7" ht="18" thickBot="1" x14ac:dyDescent="0.3">
      <c r="A2217" s="3">
        <v>40686</v>
      </c>
      <c r="B2217" s="8">
        <v>12381.26</v>
      </c>
      <c r="C2217" s="5">
        <v>12511.29</v>
      </c>
      <c r="D2217" s="5">
        <v>12511.29</v>
      </c>
      <c r="E2217" s="5">
        <v>12292.49</v>
      </c>
      <c r="F2217" s="6" t="s">
        <v>4815</v>
      </c>
      <c r="G2217" s="9">
        <v>-1.0500000000000001E-2</v>
      </c>
    </row>
    <row r="2218" spans="1:7" ht="18" thickBot="1" x14ac:dyDescent="0.3">
      <c r="A2218" s="3">
        <v>40683</v>
      </c>
      <c r="B2218" s="8">
        <v>12512.04</v>
      </c>
      <c r="C2218" s="5">
        <v>12604.64</v>
      </c>
      <c r="D2218" s="5">
        <v>12630.11</v>
      </c>
      <c r="E2218" s="5">
        <v>12453.96</v>
      </c>
      <c r="F2218" s="6" t="s">
        <v>1448</v>
      </c>
      <c r="G2218" s="9">
        <v>-7.4000000000000003E-3</v>
      </c>
    </row>
    <row r="2219" spans="1:7" ht="18" thickBot="1" x14ac:dyDescent="0.3">
      <c r="A2219" s="3">
        <v>40682</v>
      </c>
      <c r="B2219" s="4">
        <v>12605.32</v>
      </c>
      <c r="C2219" s="5">
        <v>12561.46</v>
      </c>
      <c r="D2219" s="5">
        <v>12673.78</v>
      </c>
      <c r="E2219" s="5">
        <v>12506.67</v>
      </c>
      <c r="F2219" s="6" t="s">
        <v>4816</v>
      </c>
      <c r="G2219" s="7">
        <v>3.5999999999999999E-3</v>
      </c>
    </row>
    <row r="2220" spans="1:7" ht="18" thickBot="1" x14ac:dyDescent="0.3">
      <c r="A2220" s="3">
        <v>40681</v>
      </c>
      <c r="B2220" s="4">
        <v>12560.18</v>
      </c>
      <c r="C2220" s="5">
        <v>12471.78</v>
      </c>
      <c r="D2220" s="5">
        <v>12595.6</v>
      </c>
      <c r="E2220" s="5">
        <v>12402.15</v>
      </c>
      <c r="F2220" s="6" t="s">
        <v>4817</v>
      </c>
      <c r="G2220" s="7">
        <v>6.4999999999999997E-3</v>
      </c>
    </row>
    <row r="2221" spans="1:7" ht="18" thickBot="1" x14ac:dyDescent="0.3">
      <c r="A2221" s="3">
        <v>40680</v>
      </c>
      <c r="B2221" s="8">
        <v>12479.58</v>
      </c>
      <c r="C2221" s="5">
        <v>12541.18</v>
      </c>
      <c r="D2221" s="5">
        <v>12591.51</v>
      </c>
      <c r="E2221" s="5">
        <v>12342.29</v>
      </c>
      <c r="F2221" s="6" t="s">
        <v>4818</v>
      </c>
      <c r="G2221" s="9">
        <v>-5.4999999999999997E-3</v>
      </c>
    </row>
    <row r="2222" spans="1:7" ht="18" thickBot="1" x14ac:dyDescent="0.3">
      <c r="A2222" s="3">
        <v>40679</v>
      </c>
      <c r="B2222" s="8">
        <v>12548.37</v>
      </c>
      <c r="C2222" s="5">
        <v>12594.84</v>
      </c>
      <c r="D2222" s="5">
        <v>12676.66</v>
      </c>
      <c r="E2222" s="5">
        <v>12482.07</v>
      </c>
      <c r="F2222" s="6" t="s">
        <v>4819</v>
      </c>
      <c r="G2222" s="9">
        <v>-3.8E-3</v>
      </c>
    </row>
    <row r="2223" spans="1:7" ht="18" thickBot="1" x14ac:dyDescent="0.3">
      <c r="A2223" s="3">
        <v>40676</v>
      </c>
      <c r="B2223" s="8">
        <v>12595.75</v>
      </c>
      <c r="C2223" s="5">
        <v>12695.65</v>
      </c>
      <c r="D2223" s="5">
        <v>12749.08</v>
      </c>
      <c r="E2223" s="5">
        <v>12522.79</v>
      </c>
      <c r="F2223" s="6" t="s">
        <v>4820</v>
      </c>
      <c r="G2223" s="9">
        <v>-7.9000000000000008E-3</v>
      </c>
    </row>
    <row r="2224" spans="1:7" ht="18" thickBot="1" x14ac:dyDescent="0.3">
      <c r="A2224" s="3">
        <v>40675</v>
      </c>
      <c r="B2224" s="4">
        <v>12695.92</v>
      </c>
      <c r="C2224" s="5">
        <v>12629.81</v>
      </c>
      <c r="D2224" s="5">
        <v>12746.09</v>
      </c>
      <c r="E2224" s="5">
        <v>12497.97</v>
      </c>
      <c r="F2224" s="6" t="s">
        <v>4821</v>
      </c>
      <c r="G2224" s="7">
        <v>5.1999999999999998E-3</v>
      </c>
    </row>
    <row r="2225" spans="1:7" ht="18" thickBot="1" x14ac:dyDescent="0.3">
      <c r="A2225" s="3">
        <v>40674</v>
      </c>
      <c r="B2225" s="8">
        <v>12630.03</v>
      </c>
      <c r="C2225" s="5">
        <v>12745.87</v>
      </c>
      <c r="D2225" s="5">
        <v>12748.21</v>
      </c>
      <c r="E2225" s="5">
        <v>12577.21</v>
      </c>
      <c r="F2225" s="6" t="s">
        <v>4822</v>
      </c>
      <c r="G2225" s="9">
        <v>-1.0200000000000001E-2</v>
      </c>
    </row>
    <row r="2226" spans="1:7" ht="18" thickBot="1" x14ac:dyDescent="0.3">
      <c r="A2226" s="3">
        <v>40673</v>
      </c>
      <c r="B2226" s="4">
        <v>12760.36</v>
      </c>
      <c r="C2226" s="5">
        <v>12685.13</v>
      </c>
      <c r="D2226" s="5">
        <v>12806.6</v>
      </c>
      <c r="E2226" s="5">
        <v>12665.45</v>
      </c>
      <c r="F2226" s="6" t="s">
        <v>1838</v>
      </c>
      <c r="G2226" s="7">
        <v>6.0000000000000001E-3</v>
      </c>
    </row>
    <row r="2227" spans="1:7" ht="18" thickBot="1" x14ac:dyDescent="0.3">
      <c r="A2227" s="3">
        <v>40672</v>
      </c>
      <c r="B2227" s="4">
        <v>12684.68</v>
      </c>
      <c r="C2227" s="5">
        <v>12637.83</v>
      </c>
      <c r="D2227" s="5">
        <v>12751.35</v>
      </c>
      <c r="E2227" s="5">
        <v>12591.59</v>
      </c>
      <c r="F2227" s="6" t="s">
        <v>4823</v>
      </c>
      <c r="G2227" s="7">
        <v>3.5999999999999999E-3</v>
      </c>
    </row>
    <row r="2228" spans="1:7" ht="18" thickBot="1" x14ac:dyDescent="0.3">
      <c r="A2228" s="3">
        <v>40669</v>
      </c>
      <c r="B2228" s="4">
        <v>12638.74</v>
      </c>
      <c r="C2228" s="5">
        <v>12580.76</v>
      </c>
      <c r="D2228" s="5">
        <v>12788.78</v>
      </c>
      <c r="E2228" s="5">
        <v>12580.76</v>
      </c>
      <c r="F2228" s="6" t="s">
        <v>4824</v>
      </c>
      <c r="G2228" s="7">
        <v>4.3E-3</v>
      </c>
    </row>
    <row r="2229" spans="1:7" ht="18" thickBot="1" x14ac:dyDescent="0.3">
      <c r="A2229" s="3">
        <v>40668</v>
      </c>
      <c r="B2229" s="8">
        <v>12584.17</v>
      </c>
      <c r="C2229" s="5">
        <v>12723.65</v>
      </c>
      <c r="D2229" s="5">
        <v>12757.26</v>
      </c>
      <c r="E2229" s="5">
        <v>12504.85</v>
      </c>
      <c r="F2229" s="6" t="s">
        <v>2734</v>
      </c>
      <c r="G2229" s="9">
        <v>-1.0999999999999999E-2</v>
      </c>
    </row>
    <row r="2230" spans="1:7" ht="18" thickBot="1" x14ac:dyDescent="0.3">
      <c r="A2230" s="3">
        <v>40667</v>
      </c>
      <c r="B2230" s="8">
        <v>12723.58</v>
      </c>
      <c r="C2230" s="5">
        <v>12806.29</v>
      </c>
      <c r="D2230" s="5">
        <v>12852.81</v>
      </c>
      <c r="E2230" s="5">
        <v>12632.46</v>
      </c>
      <c r="F2230" s="6" t="s">
        <v>4825</v>
      </c>
      <c r="G2230" s="9">
        <v>-6.6E-3</v>
      </c>
    </row>
    <row r="2231" spans="1:7" ht="18" thickBot="1" x14ac:dyDescent="0.3">
      <c r="A2231" s="3">
        <v>40666</v>
      </c>
      <c r="B2231" s="4">
        <v>12807.51</v>
      </c>
      <c r="C2231" s="5">
        <v>12806.38</v>
      </c>
      <c r="D2231" s="5">
        <v>12891.44</v>
      </c>
      <c r="E2231" s="5">
        <v>12700.72</v>
      </c>
      <c r="F2231" s="6" t="s">
        <v>4826</v>
      </c>
      <c r="G2231" s="7">
        <v>0</v>
      </c>
    </row>
    <row r="2232" spans="1:7" ht="18" thickBot="1" x14ac:dyDescent="0.3">
      <c r="A2232" s="3">
        <v>40665</v>
      </c>
      <c r="B2232" s="8">
        <v>12807.36</v>
      </c>
      <c r="C2232" s="5">
        <v>12810.16</v>
      </c>
      <c r="D2232" s="5">
        <v>12928.45</v>
      </c>
      <c r="E2232" s="5">
        <v>12754.53</v>
      </c>
      <c r="F2232" s="6" t="s">
        <v>4827</v>
      </c>
      <c r="G2232" s="9">
        <v>-2.0000000000000001E-4</v>
      </c>
    </row>
    <row r="2233" spans="1:7" ht="18" thickBot="1" x14ac:dyDescent="0.3">
      <c r="A2233" s="3">
        <v>40662</v>
      </c>
      <c r="B2233" s="4">
        <v>12810.54</v>
      </c>
      <c r="C2233" s="5">
        <v>12763.39</v>
      </c>
      <c r="D2233" s="5">
        <v>12885.92</v>
      </c>
      <c r="E2233" s="5">
        <v>12711.85</v>
      </c>
      <c r="F2233" s="6" t="s">
        <v>4828</v>
      </c>
      <c r="G2233" s="7">
        <v>3.7000000000000002E-3</v>
      </c>
    </row>
    <row r="2234" spans="1:7" ht="18" thickBot="1" x14ac:dyDescent="0.3">
      <c r="A2234" s="3">
        <v>40661</v>
      </c>
      <c r="B2234" s="4">
        <v>12763.31</v>
      </c>
      <c r="C2234" s="5">
        <v>12689.75</v>
      </c>
      <c r="D2234" s="5">
        <v>12807.36</v>
      </c>
      <c r="E2234" s="5">
        <v>12617.43</v>
      </c>
      <c r="F2234" s="6" t="s">
        <v>4829</v>
      </c>
      <c r="G2234" s="7">
        <v>5.7000000000000002E-3</v>
      </c>
    </row>
    <row r="2235" spans="1:7" ht="18" thickBot="1" x14ac:dyDescent="0.3">
      <c r="A2235" s="3">
        <v>40660</v>
      </c>
      <c r="B2235" s="4">
        <v>12690.96</v>
      </c>
      <c r="C2235" s="5">
        <v>12592.23</v>
      </c>
      <c r="D2235" s="5">
        <v>12729.41</v>
      </c>
      <c r="E2235" s="5">
        <v>12518.55</v>
      </c>
      <c r="F2235" s="6" t="s">
        <v>4830</v>
      </c>
      <c r="G2235" s="7">
        <v>7.6E-3</v>
      </c>
    </row>
    <row r="2236" spans="1:7" ht="18" thickBot="1" x14ac:dyDescent="0.3">
      <c r="A2236" s="3">
        <v>40659</v>
      </c>
      <c r="B2236" s="4">
        <v>12595.37</v>
      </c>
      <c r="C2236" s="5">
        <v>12480.86</v>
      </c>
      <c r="D2236" s="5">
        <v>12652.17</v>
      </c>
      <c r="E2236" s="5">
        <v>12448.32</v>
      </c>
      <c r="F2236" s="6" t="s">
        <v>790</v>
      </c>
      <c r="G2236" s="7">
        <v>9.2999999999999992E-3</v>
      </c>
    </row>
    <row r="2237" spans="1:7" ht="18" thickBot="1" x14ac:dyDescent="0.3">
      <c r="A2237" s="3">
        <v>40658</v>
      </c>
      <c r="B2237" s="8">
        <v>12479.88</v>
      </c>
      <c r="C2237" s="5">
        <v>12505.99</v>
      </c>
      <c r="D2237" s="5">
        <v>12547.5</v>
      </c>
      <c r="E2237" s="5">
        <v>12401.02</v>
      </c>
      <c r="F2237" s="6" t="s">
        <v>4831</v>
      </c>
      <c r="G2237" s="9">
        <v>-2.0999999999999999E-3</v>
      </c>
    </row>
    <row r="2238" spans="1:7" ht="18" thickBot="1" x14ac:dyDescent="0.3">
      <c r="A2238" s="3">
        <v>40654</v>
      </c>
      <c r="B2238" s="4">
        <v>12505.99</v>
      </c>
      <c r="C2238" s="5">
        <v>12453.62</v>
      </c>
      <c r="D2238" s="5">
        <v>12563.89</v>
      </c>
      <c r="E2238" s="5">
        <v>12377.82</v>
      </c>
      <c r="F2238" s="6" t="s">
        <v>4832</v>
      </c>
      <c r="G2238" s="7">
        <v>4.1999999999999997E-3</v>
      </c>
    </row>
    <row r="2239" spans="1:7" ht="18" thickBot="1" x14ac:dyDescent="0.3">
      <c r="A2239" s="3">
        <v>40653</v>
      </c>
      <c r="B2239" s="4">
        <v>12453.54</v>
      </c>
      <c r="C2239" s="5">
        <v>12279.17</v>
      </c>
      <c r="D2239" s="5">
        <v>12530.96</v>
      </c>
      <c r="E2239" s="5">
        <v>12279.17</v>
      </c>
      <c r="F2239" s="6" t="s">
        <v>4833</v>
      </c>
      <c r="G2239" s="7">
        <v>1.52E-2</v>
      </c>
    </row>
    <row r="2240" spans="1:7" ht="18" thickBot="1" x14ac:dyDescent="0.3">
      <c r="A2240" s="3">
        <v>40652</v>
      </c>
      <c r="B2240" s="4">
        <v>12266.75</v>
      </c>
      <c r="C2240" s="5">
        <v>12201.44</v>
      </c>
      <c r="D2240" s="5">
        <v>12320.53</v>
      </c>
      <c r="E2240" s="5">
        <v>12163.29</v>
      </c>
      <c r="F2240" s="6" t="s">
        <v>4834</v>
      </c>
      <c r="G2240" s="7">
        <v>5.3E-3</v>
      </c>
    </row>
    <row r="2241" spans="1:7" ht="18" thickBot="1" x14ac:dyDescent="0.3">
      <c r="A2241" s="3">
        <v>40651</v>
      </c>
      <c r="B2241" s="8">
        <v>12201.59</v>
      </c>
      <c r="C2241" s="5">
        <v>12339.71</v>
      </c>
      <c r="D2241" s="5">
        <v>12339.79</v>
      </c>
      <c r="E2241" s="5">
        <v>12093.89</v>
      </c>
      <c r="F2241" s="6" t="s">
        <v>2211</v>
      </c>
      <c r="G2241" s="9">
        <v>-1.14E-2</v>
      </c>
    </row>
    <row r="2242" spans="1:7" ht="18" thickBot="1" x14ac:dyDescent="0.3">
      <c r="A2242" s="3">
        <v>40648</v>
      </c>
      <c r="B2242" s="4">
        <v>12341.83</v>
      </c>
      <c r="C2242" s="5">
        <v>12285.45</v>
      </c>
      <c r="D2242" s="5">
        <v>12402.61</v>
      </c>
      <c r="E2242" s="5">
        <v>12238.34</v>
      </c>
      <c r="F2242" s="6" t="s">
        <v>4835</v>
      </c>
      <c r="G2242" s="7">
        <v>4.5999999999999999E-3</v>
      </c>
    </row>
    <row r="2243" spans="1:7" ht="18" thickBot="1" x14ac:dyDescent="0.3">
      <c r="A2243" s="3">
        <v>40647</v>
      </c>
      <c r="B2243" s="4">
        <v>12285.15</v>
      </c>
      <c r="C2243" s="5">
        <v>12270.24</v>
      </c>
      <c r="D2243" s="5">
        <v>12332.71</v>
      </c>
      <c r="E2243" s="5">
        <v>12137.98</v>
      </c>
      <c r="F2243" s="6" t="s">
        <v>4836</v>
      </c>
      <c r="G2243" s="7">
        <v>1.1999999999999999E-3</v>
      </c>
    </row>
    <row r="2244" spans="1:7" ht="18" thickBot="1" x14ac:dyDescent="0.3">
      <c r="A2244" s="3">
        <v>40646</v>
      </c>
      <c r="B2244" s="4">
        <v>12270.99</v>
      </c>
      <c r="C2244" s="5">
        <v>12263.73</v>
      </c>
      <c r="D2244" s="5">
        <v>12372.94</v>
      </c>
      <c r="E2244" s="5">
        <v>12203.63</v>
      </c>
      <c r="F2244" s="6" t="s">
        <v>4837</v>
      </c>
      <c r="G2244" s="7">
        <v>5.9999999999999995E-4</v>
      </c>
    </row>
    <row r="2245" spans="1:7" ht="18" thickBot="1" x14ac:dyDescent="0.3">
      <c r="A2245" s="3">
        <v>40645</v>
      </c>
      <c r="B2245" s="8">
        <v>12263.58</v>
      </c>
      <c r="C2245" s="5">
        <v>12381.04</v>
      </c>
      <c r="D2245" s="5">
        <v>12381.04</v>
      </c>
      <c r="E2245" s="5">
        <v>12185.09</v>
      </c>
      <c r="F2245" s="6" t="s">
        <v>4838</v>
      </c>
      <c r="G2245" s="9">
        <v>-9.4999999999999998E-3</v>
      </c>
    </row>
    <row r="2246" spans="1:7" ht="18" thickBot="1" x14ac:dyDescent="0.3">
      <c r="A2246" s="3">
        <v>40644</v>
      </c>
      <c r="B2246" s="4">
        <v>12381.11</v>
      </c>
      <c r="C2246" s="5">
        <v>12380.43</v>
      </c>
      <c r="D2246" s="5">
        <v>12476.93</v>
      </c>
      <c r="E2246" s="5">
        <v>12319.35</v>
      </c>
      <c r="F2246" s="6" t="s">
        <v>4839</v>
      </c>
      <c r="G2246" s="7">
        <v>1E-4</v>
      </c>
    </row>
    <row r="2247" spans="1:7" ht="18" thickBot="1" x14ac:dyDescent="0.3">
      <c r="A2247" s="3">
        <v>40641</v>
      </c>
      <c r="B2247" s="8">
        <v>12380.05</v>
      </c>
      <c r="C2247" s="5">
        <v>12409.8</v>
      </c>
      <c r="D2247" s="5">
        <v>12475.03</v>
      </c>
      <c r="E2247" s="5">
        <v>12310.46</v>
      </c>
      <c r="F2247" s="6" t="s">
        <v>1331</v>
      </c>
      <c r="G2247" s="9">
        <v>-2.3999999999999998E-3</v>
      </c>
    </row>
    <row r="2248" spans="1:7" ht="18" thickBot="1" x14ac:dyDescent="0.3">
      <c r="A2248" s="3">
        <v>40640</v>
      </c>
      <c r="B2248" s="8">
        <v>12409.49</v>
      </c>
      <c r="C2248" s="5">
        <v>12426.45</v>
      </c>
      <c r="D2248" s="5">
        <v>12471.7</v>
      </c>
      <c r="E2248" s="5">
        <v>12307.62</v>
      </c>
      <c r="F2248" s="6" t="s">
        <v>4840</v>
      </c>
      <c r="G2248" s="9">
        <v>-1.4E-3</v>
      </c>
    </row>
    <row r="2249" spans="1:7" ht="18" thickBot="1" x14ac:dyDescent="0.3">
      <c r="A2249" s="3">
        <v>40639</v>
      </c>
      <c r="B2249" s="4">
        <v>12426.75</v>
      </c>
      <c r="C2249" s="5">
        <v>12386.66</v>
      </c>
      <c r="D2249" s="5">
        <v>12499.03</v>
      </c>
      <c r="E2249" s="5">
        <v>12347.13</v>
      </c>
      <c r="F2249" s="6" t="s">
        <v>4841</v>
      </c>
      <c r="G2249" s="7">
        <v>2.7000000000000001E-3</v>
      </c>
    </row>
    <row r="2250" spans="1:7" ht="18" thickBot="1" x14ac:dyDescent="0.3">
      <c r="A2250" s="3">
        <v>40638</v>
      </c>
      <c r="B2250" s="8">
        <v>12393.9</v>
      </c>
      <c r="C2250" s="5">
        <v>12402.08</v>
      </c>
      <c r="D2250" s="5">
        <v>12474.5</v>
      </c>
      <c r="E2250" s="5">
        <v>12320.34</v>
      </c>
      <c r="F2250" s="6" t="s">
        <v>4842</v>
      </c>
      <c r="G2250" s="9">
        <v>-5.0000000000000001E-4</v>
      </c>
    </row>
    <row r="2251" spans="1:7" ht="18" thickBot="1" x14ac:dyDescent="0.3">
      <c r="A2251" s="3">
        <v>40637</v>
      </c>
      <c r="B2251" s="4">
        <v>12400.03</v>
      </c>
      <c r="C2251" s="5">
        <v>12374.6</v>
      </c>
      <c r="D2251" s="5">
        <v>12445.75</v>
      </c>
      <c r="E2251" s="5">
        <v>12331.35</v>
      </c>
      <c r="F2251" s="6" t="s">
        <v>2798</v>
      </c>
      <c r="G2251" s="7">
        <v>1.9E-3</v>
      </c>
    </row>
    <row r="2252" spans="1:7" ht="18" thickBot="1" x14ac:dyDescent="0.3">
      <c r="A2252" s="3">
        <v>40634</v>
      </c>
      <c r="B2252" s="4">
        <v>12376.72</v>
      </c>
      <c r="C2252" s="5">
        <v>12321.02</v>
      </c>
      <c r="D2252" s="5">
        <v>12454.52</v>
      </c>
      <c r="E2252" s="5">
        <v>12301.11</v>
      </c>
      <c r="F2252" s="6" t="s">
        <v>4843</v>
      </c>
      <c r="G2252" s="7">
        <v>4.5999999999999999E-3</v>
      </c>
    </row>
    <row r="2253" spans="1:7" ht="18" thickBot="1" x14ac:dyDescent="0.3">
      <c r="A2253" s="3">
        <v>40633</v>
      </c>
      <c r="B2253" s="8">
        <v>12319.73</v>
      </c>
      <c r="C2253" s="5">
        <v>12350.84</v>
      </c>
      <c r="D2253" s="5">
        <v>12422.96</v>
      </c>
      <c r="E2253" s="5">
        <v>12277.05</v>
      </c>
      <c r="F2253" s="6" t="s">
        <v>4844</v>
      </c>
      <c r="G2253" s="9">
        <v>-2.5000000000000001E-3</v>
      </c>
    </row>
    <row r="2254" spans="1:7" ht="18" thickBot="1" x14ac:dyDescent="0.3">
      <c r="A2254" s="3">
        <v>40632</v>
      </c>
      <c r="B2254" s="4">
        <v>12350.61</v>
      </c>
      <c r="C2254" s="5">
        <v>12280.07</v>
      </c>
      <c r="D2254" s="5">
        <v>12413.43</v>
      </c>
      <c r="E2254" s="5">
        <v>12271.52</v>
      </c>
      <c r="F2254" s="6" t="s">
        <v>4787</v>
      </c>
      <c r="G2254" s="7">
        <v>5.7999999999999996E-3</v>
      </c>
    </row>
    <row r="2255" spans="1:7" ht="18" thickBot="1" x14ac:dyDescent="0.3">
      <c r="A2255" s="3">
        <v>40631</v>
      </c>
      <c r="B2255" s="4">
        <v>12279.01</v>
      </c>
      <c r="C2255" s="5">
        <v>12193.87</v>
      </c>
      <c r="D2255" s="5">
        <v>12310.35</v>
      </c>
      <c r="E2255" s="5">
        <v>12141.65</v>
      </c>
      <c r="F2255" s="6" t="s">
        <v>4845</v>
      </c>
      <c r="G2255" s="7">
        <v>6.7000000000000002E-3</v>
      </c>
    </row>
    <row r="2256" spans="1:7" ht="18" thickBot="1" x14ac:dyDescent="0.3">
      <c r="A2256" s="3">
        <v>40630</v>
      </c>
      <c r="B2256" s="8">
        <v>12197.88</v>
      </c>
      <c r="C2256" s="5">
        <v>12221.19</v>
      </c>
      <c r="D2256" s="5">
        <v>12272.92</v>
      </c>
      <c r="E2256" s="5">
        <v>12197.88</v>
      </c>
      <c r="F2256" s="6" t="s">
        <v>4495</v>
      </c>
      <c r="G2256" s="9">
        <v>-1.9E-3</v>
      </c>
    </row>
    <row r="2257" spans="1:7" ht="18" thickBot="1" x14ac:dyDescent="0.3">
      <c r="A2257" s="3">
        <v>40627</v>
      </c>
      <c r="B2257" s="4">
        <v>12220.59</v>
      </c>
      <c r="C2257" s="5">
        <v>12170.71</v>
      </c>
      <c r="D2257" s="5">
        <v>12290.29</v>
      </c>
      <c r="E2257" s="5">
        <v>12143.62</v>
      </c>
      <c r="F2257" s="6" t="s">
        <v>4846</v>
      </c>
      <c r="G2257" s="7">
        <v>4.1000000000000003E-3</v>
      </c>
    </row>
    <row r="2258" spans="1:7" ht="18" thickBot="1" x14ac:dyDescent="0.3">
      <c r="A2258" s="3">
        <v>40626</v>
      </c>
      <c r="B2258" s="4">
        <v>12170.56</v>
      </c>
      <c r="C2258" s="5">
        <v>12087.54</v>
      </c>
      <c r="D2258" s="5">
        <v>12221.08</v>
      </c>
      <c r="E2258" s="5">
        <v>12064.6</v>
      </c>
      <c r="F2258" s="6" t="s">
        <v>4847</v>
      </c>
      <c r="G2258" s="7">
        <v>7.0000000000000001E-3</v>
      </c>
    </row>
    <row r="2259" spans="1:7" ht="18" thickBot="1" x14ac:dyDescent="0.3">
      <c r="A2259" s="3">
        <v>40625</v>
      </c>
      <c r="B2259" s="4">
        <v>12086.02</v>
      </c>
      <c r="C2259" s="5">
        <v>12018.4</v>
      </c>
      <c r="D2259" s="5">
        <v>12131.89</v>
      </c>
      <c r="E2259" s="5">
        <v>11936.7</v>
      </c>
      <c r="F2259" s="6" t="s">
        <v>4823</v>
      </c>
      <c r="G2259" s="7">
        <v>5.5999999999999999E-3</v>
      </c>
    </row>
    <row r="2260" spans="1:7" ht="18" thickBot="1" x14ac:dyDescent="0.3">
      <c r="A2260" s="3">
        <v>40624</v>
      </c>
      <c r="B2260" s="8">
        <v>12018.63</v>
      </c>
      <c r="C2260" s="5">
        <v>12036.37</v>
      </c>
      <c r="D2260" s="5">
        <v>12096.01</v>
      </c>
      <c r="E2260" s="5">
        <v>11965.38</v>
      </c>
      <c r="F2260" s="6" t="s">
        <v>4848</v>
      </c>
      <c r="G2260" s="9">
        <v>-1.5E-3</v>
      </c>
    </row>
    <row r="2261" spans="1:7" ht="18" thickBot="1" x14ac:dyDescent="0.3">
      <c r="A2261" s="3">
        <v>40623</v>
      </c>
      <c r="B2261" s="4">
        <v>12036.53</v>
      </c>
      <c r="C2261" s="5">
        <v>11860.11</v>
      </c>
      <c r="D2261" s="5">
        <v>12117.88</v>
      </c>
      <c r="E2261" s="5">
        <v>11860.11</v>
      </c>
      <c r="F2261" s="6" t="s">
        <v>2069</v>
      </c>
      <c r="G2261" s="7">
        <v>1.4999999999999999E-2</v>
      </c>
    </row>
    <row r="2262" spans="1:7" ht="18" thickBot="1" x14ac:dyDescent="0.3">
      <c r="A2262" s="3">
        <v>40620</v>
      </c>
      <c r="B2262" s="4">
        <v>11858.52</v>
      </c>
      <c r="C2262" s="5">
        <v>11777.23</v>
      </c>
      <c r="D2262" s="5">
        <v>11971.14</v>
      </c>
      <c r="E2262" s="5">
        <v>11777.23</v>
      </c>
      <c r="F2262" s="6" t="s">
        <v>4849</v>
      </c>
      <c r="G2262" s="7">
        <v>7.1000000000000004E-3</v>
      </c>
    </row>
    <row r="2263" spans="1:7" ht="18" thickBot="1" x14ac:dyDescent="0.3">
      <c r="A2263" s="3">
        <v>40619</v>
      </c>
      <c r="B2263" s="4">
        <v>11774.59</v>
      </c>
      <c r="C2263" s="5">
        <v>11614.82</v>
      </c>
      <c r="D2263" s="5">
        <v>11842.55</v>
      </c>
      <c r="E2263" s="5">
        <v>11614.82</v>
      </c>
      <c r="F2263" s="6" t="s">
        <v>4850</v>
      </c>
      <c r="G2263" s="7">
        <v>1.3899999999999999E-2</v>
      </c>
    </row>
    <row r="2264" spans="1:7" ht="18" thickBot="1" x14ac:dyDescent="0.3">
      <c r="A2264" s="3">
        <v>40618</v>
      </c>
      <c r="B2264" s="8">
        <v>11613.3</v>
      </c>
      <c r="C2264" s="5">
        <v>11854.13</v>
      </c>
      <c r="D2264" s="5">
        <v>11862.08</v>
      </c>
      <c r="E2264" s="5">
        <v>11548.14</v>
      </c>
      <c r="F2264" s="6" t="s">
        <v>4851</v>
      </c>
      <c r="G2264" s="9">
        <v>-2.0400000000000001E-2</v>
      </c>
    </row>
    <row r="2265" spans="1:7" ht="18" thickBot="1" x14ac:dyDescent="0.3">
      <c r="A2265" s="3">
        <v>40617</v>
      </c>
      <c r="B2265" s="8">
        <v>11855.42</v>
      </c>
      <c r="C2265" s="5">
        <v>11988.69</v>
      </c>
      <c r="D2265" s="5">
        <v>11988.69</v>
      </c>
      <c r="E2265" s="5">
        <v>11648.5</v>
      </c>
      <c r="F2265" s="6" t="s">
        <v>4852</v>
      </c>
      <c r="G2265" s="9">
        <v>-1.15E-2</v>
      </c>
    </row>
    <row r="2266" spans="1:7" ht="18" thickBot="1" x14ac:dyDescent="0.3">
      <c r="A2266" s="3">
        <v>40616</v>
      </c>
      <c r="B2266" s="8">
        <v>11993.16</v>
      </c>
      <c r="C2266" s="5">
        <v>12042.13</v>
      </c>
      <c r="D2266" s="5">
        <v>12058.44</v>
      </c>
      <c r="E2266" s="5">
        <v>11873.43</v>
      </c>
      <c r="F2266" s="6" t="s">
        <v>4853</v>
      </c>
      <c r="G2266" s="9">
        <v>-4.3E-3</v>
      </c>
    </row>
    <row r="2267" spans="1:7" ht="18" thickBot="1" x14ac:dyDescent="0.3">
      <c r="A2267" s="3">
        <v>40613</v>
      </c>
      <c r="B2267" s="4">
        <v>12044.4</v>
      </c>
      <c r="C2267" s="5">
        <v>11976.96</v>
      </c>
      <c r="D2267" s="5">
        <v>12087.01</v>
      </c>
      <c r="E2267" s="5">
        <v>11936.32</v>
      </c>
      <c r="F2267" s="6" t="s">
        <v>2153</v>
      </c>
      <c r="G2267" s="7">
        <v>5.0000000000000001E-3</v>
      </c>
    </row>
    <row r="2268" spans="1:7" ht="18" thickBot="1" x14ac:dyDescent="0.3">
      <c r="A2268" s="3">
        <v>40612</v>
      </c>
      <c r="B2268" s="8">
        <v>11984.61</v>
      </c>
      <c r="C2268" s="5">
        <v>12211.43</v>
      </c>
      <c r="D2268" s="5">
        <v>12211.43</v>
      </c>
      <c r="E2268" s="5">
        <v>11924.48</v>
      </c>
      <c r="F2268" s="6" t="s">
        <v>2311</v>
      </c>
      <c r="G2268" s="9">
        <v>-1.8700000000000001E-2</v>
      </c>
    </row>
    <row r="2269" spans="1:7" ht="18" thickBot="1" x14ac:dyDescent="0.3">
      <c r="A2269" s="3">
        <v>40611</v>
      </c>
      <c r="B2269" s="8">
        <v>12213.09</v>
      </c>
      <c r="C2269" s="5">
        <v>12211.16</v>
      </c>
      <c r="D2269" s="5">
        <v>12293.74</v>
      </c>
      <c r="E2269" s="5">
        <v>12106.68</v>
      </c>
      <c r="F2269" s="6" t="s">
        <v>4854</v>
      </c>
      <c r="G2269" s="9">
        <v>-1E-4</v>
      </c>
    </row>
    <row r="2270" spans="1:7" ht="18" thickBot="1" x14ac:dyDescent="0.3">
      <c r="A2270" s="3">
        <v>40610</v>
      </c>
      <c r="B2270" s="4">
        <v>12214.38</v>
      </c>
      <c r="C2270" s="5">
        <v>12085.8</v>
      </c>
      <c r="D2270" s="5">
        <v>12276.37</v>
      </c>
      <c r="E2270" s="5">
        <v>12039.02</v>
      </c>
      <c r="F2270" s="6" t="s">
        <v>4855</v>
      </c>
      <c r="G2270" s="7">
        <v>1.03E-2</v>
      </c>
    </row>
    <row r="2271" spans="1:7" ht="18" thickBot="1" x14ac:dyDescent="0.3">
      <c r="A2271" s="3">
        <v>40609</v>
      </c>
      <c r="B2271" s="8">
        <v>12090.03</v>
      </c>
      <c r="C2271" s="5">
        <v>12171.09</v>
      </c>
      <c r="D2271" s="5">
        <v>12268.87</v>
      </c>
      <c r="E2271" s="5">
        <v>12025.51</v>
      </c>
      <c r="F2271" s="6" t="s">
        <v>4856</v>
      </c>
      <c r="G2271" s="9">
        <v>-6.6E-3</v>
      </c>
    </row>
    <row r="2272" spans="1:7" ht="18" thickBot="1" x14ac:dyDescent="0.3">
      <c r="A2272" s="3">
        <v>40606</v>
      </c>
      <c r="B2272" s="8">
        <v>12169.88</v>
      </c>
      <c r="C2272" s="5">
        <v>12258.88</v>
      </c>
      <c r="D2272" s="5">
        <v>12306.26</v>
      </c>
      <c r="E2272" s="5">
        <v>12056.81</v>
      </c>
      <c r="F2272" s="6" t="s">
        <v>2033</v>
      </c>
      <c r="G2272" s="9">
        <v>-7.1999999999999998E-3</v>
      </c>
    </row>
    <row r="2273" spans="1:7" ht="18" thickBot="1" x14ac:dyDescent="0.3">
      <c r="A2273" s="3">
        <v>40605</v>
      </c>
      <c r="B2273" s="4">
        <v>12258.2</v>
      </c>
      <c r="C2273" s="5">
        <v>12068.01</v>
      </c>
      <c r="D2273" s="5">
        <v>12317.84</v>
      </c>
      <c r="E2273" s="5">
        <v>12068.01</v>
      </c>
      <c r="F2273" s="6" t="s">
        <v>4857</v>
      </c>
      <c r="G2273" s="7">
        <v>1.5900000000000001E-2</v>
      </c>
    </row>
    <row r="2274" spans="1:7" ht="18" thickBot="1" x14ac:dyDescent="0.3">
      <c r="A2274" s="3">
        <v>40604</v>
      </c>
      <c r="B2274" s="4">
        <v>12066.8</v>
      </c>
      <c r="C2274" s="5">
        <v>12057.34</v>
      </c>
      <c r="D2274" s="5">
        <v>12154.97</v>
      </c>
      <c r="E2274" s="5">
        <v>11970.08</v>
      </c>
      <c r="F2274" s="6" t="s">
        <v>1197</v>
      </c>
      <c r="G2274" s="7">
        <v>6.9999999999999999E-4</v>
      </c>
    </row>
    <row r="2275" spans="1:7" ht="18" thickBot="1" x14ac:dyDescent="0.3">
      <c r="A2275" s="3">
        <v>40603</v>
      </c>
      <c r="B2275" s="8">
        <v>12058.02</v>
      </c>
      <c r="C2275" s="5">
        <v>12226.57</v>
      </c>
      <c r="D2275" s="5">
        <v>12304.03</v>
      </c>
      <c r="E2275" s="5">
        <v>12036</v>
      </c>
      <c r="F2275" s="6" t="s">
        <v>4858</v>
      </c>
      <c r="G2275" s="9">
        <v>-1.38E-2</v>
      </c>
    </row>
    <row r="2276" spans="1:7" ht="18" thickBot="1" x14ac:dyDescent="0.3">
      <c r="A2276" s="3">
        <v>40602</v>
      </c>
      <c r="B2276" s="4">
        <v>12226.34</v>
      </c>
      <c r="C2276" s="5">
        <v>12130.22</v>
      </c>
      <c r="D2276" s="5">
        <v>12293.47</v>
      </c>
      <c r="E2276" s="5">
        <v>12112.28</v>
      </c>
      <c r="F2276" s="6" t="s">
        <v>582</v>
      </c>
      <c r="G2276" s="7">
        <v>7.9000000000000008E-3</v>
      </c>
    </row>
    <row r="2277" spans="1:7" ht="18" thickBot="1" x14ac:dyDescent="0.3">
      <c r="A2277" s="3">
        <v>40599</v>
      </c>
      <c r="B2277" s="4">
        <v>12130.45</v>
      </c>
      <c r="C2277" s="5">
        <v>12060.93</v>
      </c>
      <c r="D2277" s="5">
        <v>12202.2</v>
      </c>
      <c r="E2277" s="5">
        <v>12043.83</v>
      </c>
      <c r="F2277" s="6" t="s">
        <v>1949</v>
      </c>
      <c r="G2277" s="7">
        <v>5.1000000000000004E-3</v>
      </c>
    </row>
    <row r="2278" spans="1:7" ht="18" thickBot="1" x14ac:dyDescent="0.3">
      <c r="A2278" s="3">
        <v>40598</v>
      </c>
      <c r="B2278" s="8">
        <v>12068.5</v>
      </c>
      <c r="C2278" s="5">
        <v>12104.64</v>
      </c>
      <c r="D2278" s="5">
        <v>12202.69</v>
      </c>
      <c r="E2278" s="5">
        <v>11960.62</v>
      </c>
      <c r="F2278" s="6" t="s">
        <v>4859</v>
      </c>
      <c r="G2278" s="9">
        <v>-3.0999999999999999E-3</v>
      </c>
    </row>
    <row r="2279" spans="1:7" ht="18" thickBot="1" x14ac:dyDescent="0.3">
      <c r="A2279" s="3">
        <v>40597</v>
      </c>
      <c r="B2279" s="8">
        <v>12105.78</v>
      </c>
      <c r="C2279" s="5">
        <v>12211.81</v>
      </c>
      <c r="D2279" s="5">
        <v>12289.84</v>
      </c>
      <c r="E2279" s="5">
        <v>12007.39</v>
      </c>
      <c r="F2279" s="6" t="s">
        <v>4860</v>
      </c>
      <c r="G2279" s="9">
        <v>-8.8000000000000005E-3</v>
      </c>
    </row>
    <row r="2280" spans="1:7" ht="18" thickBot="1" x14ac:dyDescent="0.3">
      <c r="A2280" s="3">
        <v>40596</v>
      </c>
      <c r="B2280" s="8">
        <v>12212.79</v>
      </c>
      <c r="C2280" s="5">
        <v>12389.74</v>
      </c>
      <c r="D2280" s="5">
        <v>12394.7</v>
      </c>
      <c r="E2280" s="5">
        <v>12142.97</v>
      </c>
      <c r="F2280" s="6" t="s">
        <v>601</v>
      </c>
      <c r="G2280" s="9">
        <v>-1.44E-2</v>
      </c>
    </row>
    <row r="2281" spans="1:7" ht="18" thickBot="1" x14ac:dyDescent="0.3">
      <c r="A2281" s="3">
        <v>40592</v>
      </c>
      <c r="B2281" s="4">
        <v>12391.25</v>
      </c>
      <c r="C2281" s="5">
        <v>12318.6</v>
      </c>
      <c r="D2281" s="5">
        <v>12417.97</v>
      </c>
      <c r="E2281" s="5">
        <v>12265.16</v>
      </c>
      <c r="F2281" s="6" t="s">
        <v>4861</v>
      </c>
      <c r="G2281" s="7">
        <v>8.3999999999999995E-3</v>
      </c>
    </row>
    <row r="2282" spans="1:7" ht="18" thickBot="1" x14ac:dyDescent="0.3">
      <c r="A2282" s="3">
        <v>40590</v>
      </c>
      <c r="B2282" s="4">
        <v>12288.17</v>
      </c>
      <c r="C2282" s="5">
        <v>12219.79</v>
      </c>
      <c r="D2282" s="5">
        <v>12338.43</v>
      </c>
      <c r="E2282" s="5">
        <v>12195.54</v>
      </c>
      <c r="F2282" s="6" t="s">
        <v>1275</v>
      </c>
      <c r="G2282" s="7">
        <v>5.0000000000000001E-3</v>
      </c>
    </row>
    <row r="2283" spans="1:7" ht="18" thickBot="1" x14ac:dyDescent="0.3">
      <c r="A2283" s="3">
        <v>40589</v>
      </c>
      <c r="B2283" s="8">
        <v>12226.64</v>
      </c>
      <c r="C2283" s="5">
        <v>12266.75</v>
      </c>
      <c r="D2283" s="5">
        <v>12293.47</v>
      </c>
      <c r="E2283" s="5">
        <v>12146.27</v>
      </c>
      <c r="F2283" s="6" t="s">
        <v>4862</v>
      </c>
      <c r="G2283" s="9">
        <v>-3.3999999999999998E-3</v>
      </c>
    </row>
    <row r="2284" spans="1:7" ht="18" thickBot="1" x14ac:dyDescent="0.3">
      <c r="A2284" s="3">
        <v>40588</v>
      </c>
      <c r="B2284" s="8">
        <v>12268.19</v>
      </c>
      <c r="C2284" s="5">
        <v>12266.83</v>
      </c>
      <c r="D2284" s="5">
        <v>12327</v>
      </c>
      <c r="E2284" s="5">
        <v>12185.21</v>
      </c>
      <c r="F2284" s="6" t="s">
        <v>4863</v>
      </c>
      <c r="G2284" s="9">
        <v>-4.0000000000000002E-4</v>
      </c>
    </row>
    <row r="2285" spans="1:7" ht="18" thickBot="1" x14ac:dyDescent="0.3">
      <c r="A2285" s="3">
        <v>40585</v>
      </c>
      <c r="B2285" s="4">
        <v>12273.26</v>
      </c>
      <c r="C2285" s="5">
        <v>12227.78</v>
      </c>
      <c r="D2285" s="5">
        <v>12326.85</v>
      </c>
      <c r="E2285" s="5">
        <v>12138.4</v>
      </c>
      <c r="F2285" s="6" t="s">
        <v>4864</v>
      </c>
      <c r="G2285" s="7">
        <v>3.5999999999999999E-3</v>
      </c>
    </row>
    <row r="2286" spans="1:7" ht="18" thickBot="1" x14ac:dyDescent="0.3">
      <c r="A2286" s="3">
        <v>40584</v>
      </c>
      <c r="B2286" s="8">
        <v>12229.29</v>
      </c>
      <c r="C2286" s="5">
        <v>12239.66</v>
      </c>
      <c r="D2286" s="5">
        <v>12291.35</v>
      </c>
      <c r="E2286" s="5">
        <v>12107.4</v>
      </c>
      <c r="F2286" s="6" t="s">
        <v>4865</v>
      </c>
      <c r="G2286" s="9">
        <v>-8.9999999999999998E-4</v>
      </c>
    </row>
    <row r="2287" spans="1:7" ht="18" thickBot="1" x14ac:dyDescent="0.3">
      <c r="A2287" s="3">
        <v>40583</v>
      </c>
      <c r="B2287" s="4">
        <v>12239.89</v>
      </c>
      <c r="C2287" s="5">
        <v>12229.59</v>
      </c>
      <c r="D2287" s="5">
        <v>12304.29</v>
      </c>
      <c r="E2287" s="5">
        <v>12135.86</v>
      </c>
      <c r="F2287" s="6" t="s">
        <v>4866</v>
      </c>
      <c r="G2287" s="7">
        <v>5.9999999999999995E-4</v>
      </c>
    </row>
    <row r="2288" spans="1:7" ht="18" thickBot="1" x14ac:dyDescent="0.3">
      <c r="A2288" s="3">
        <v>40582</v>
      </c>
      <c r="B2288" s="4">
        <v>12233.15</v>
      </c>
      <c r="C2288" s="5">
        <v>12152.7</v>
      </c>
      <c r="D2288" s="5">
        <v>12258.92</v>
      </c>
      <c r="E2288" s="5">
        <v>12114.78</v>
      </c>
      <c r="F2288" s="6" t="s">
        <v>4867</v>
      </c>
      <c r="G2288" s="7">
        <v>5.8999999999999999E-3</v>
      </c>
    </row>
    <row r="2289" spans="1:7" ht="18" thickBot="1" x14ac:dyDescent="0.3">
      <c r="A2289" s="3">
        <v>40581</v>
      </c>
      <c r="B2289" s="4">
        <v>12161.63</v>
      </c>
      <c r="C2289" s="5">
        <v>12092.38</v>
      </c>
      <c r="D2289" s="5">
        <v>12219.45</v>
      </c>
      <c r="E2289" s="5">
        <v>12003.34</v>
      </c>
      <c r="F2289" s="6" t="s">
        <v>4868</v>
      </c>
      <c r="G2289" s="7">
        <v>5.7000000000000002E-3</v>
      </c>
    </row>
    <row r="2290" spans="1:7" ht="18" thickBot="1" x14ac:dyDescent="0.3">
      <c r="A2290" s="3">
        <v>40578</v>
      </c>
      <c r="B2290" s="4">
        <v>12092.15</v>
      </c>
      <c r="C2290" s="5">
        <v>12061.65</v>
      </c>
      <c r="D2290" s="5">
        <v>12125.38</v>
      </c>
      <c r="E2290" s="5">
        <v>12003.34</v>
      </c>
      <c r="F2290" s="6" t="s">
        <v>4869</v>
      </c>
      <c r="G2290" s="7">
        <v>2.5000000000000001E-3</v>
      </c>
    </row>
    <row r="2291" spans="1:7" ht="18" thickBot="1" x14ac:dyDescent="0.3">
      <c r="A2291" s="3">
        <v>40577</v>
      </c>
      <c r="B2291" s="4">
        <v>12062.26</v>
      </c>
      <c r="C2291" s="5">
        <v>12040.68</v>
      </c>
      <c r="D2291" s="5">
        <v>12105.17</v>
      </c>
      <c r="E2291" s="5">
        <v>11957.97</v>
      </c>
      <c r="F2291" s="6" t="s">
        <v>4870</v>
      </c>
      <c r="G2291" s="7">
        <v>1.6999999999999999E-3</v>
      </c>
    </row>
    <row r="2292" spans="1:7" ht="18" thickBot="1" x14ac:dyDescent="0.3">
      <c r="A2292" s="3">
        <v>40576</v>
      </c>
      <c r="B2292" s="4">
        <v>12041.97</v>
      </c>
      <c r="C2292" s="5">
        <v>12038.27</v>
      </c>
      <c r="D2292" s="5">
        <v>12104.11</v>
      </c>
      <c r="E2292" s="5">
        <v>11962.73</v>
      </c>
      <c r="F2292" s="6" t="s">
        <v>727</v>
      </c>
      <c r="G2292" s="7">
        <v>2.0000000000000001E-4</v>
      </c>
    </row>
    <row r="2293" spans="1:7" ht="18" thickBot="1" x14ac:dyDescent="0.3">
      <c r="A2293" s="3">
        <v>40575</v>
      </c>
      <c r="B2293" s="4">
        <v>12040.16</v>
      </c>
      <c r="C2293" s="5">
        <v>11892.5</v>
      </c>
      <c r="D2293" s="5">
        <v>12082.24</v>
      </c>
      <c r="E2293" s="5">
        <v>11892.5</v>
      </c>
      <c r="F2293" s="6" t="s">
        <v>4871</v>
      </c>
      <c r="G2293" s="7">
        <v>1.2500000000000001E-2</v>
      </c>
    </row>
    <row r="2294" spans="1:7" ht="18" thickBot="1" x14ac:dyDescent="0.3">
      <c r="A2294" s="3">
        <v>40574</v>
      </c>
      <c r="B2294" s="4">
        <v>11891.93</v>
      </c>
      <c r="C2294" s="5">
        <v>11824.46</v>
      </c>
      <c r="D2294" s="5">
        <v>11951.08</v>
      </c>
      <c r="E2294" s="5">
        <v>11738.3</v>
      </c>
      <c r="F2294" s="6" t="s">
        <v>4872</v>
      </c>
      <c r="G2294" s="7">
        <v>5.7999999999999996E-3</v>
      </c>
    </row>
    <row r="2295" spans="1:7" ht="18" thickBot="1" x14ac:dyDescent="0.3">
      <c r="A2295" s="3">
        <v>40571</v>
      </c>
      <c r="B2295" s="8">
        <v>11823.7</v>
      </c>
      <c r="C2295" s="5">
        <v>11990.36</v>
      </c>
      <c r="D2295" s="5">
        <v>12047.65</v>
      </c>
      <c r="E2295" s="5">
        <v>11775.64</v>
      </c>
      <c r="F2295" s="6" t="s">
        <v>4873</v>
      </c>
      <c r="G2295" s="9">
        <v>-1.3899999999999999E-2</v>
      </c>
    </row>
    <row r="2296" spans="1:7" ht="18" thickBot="1" x14ac:dyDescent="0.3">
      <c r="A2296" s="3">
        <v>40570</v>
      </c>
      <c r="B2296" s="4">
        <v>11989.83</v>
      </c>
      <c r="C2296" s="5">
        <v>11985.36</v>
      </c>
      <c r="D2296" s="5">
        <v>12066.72</v>
      </c>
      <c r="E2296" s="5">
        <v>11907.71</v>
      </c>
      <c r="F2296" s="6" t="s">
        <v>4874</v>
      </c>
      <c r="G2296" s="7">
        <v>4.0000000000000002E-4</v>
      </c>
    </row>
    <row r="2297" spans="1:7" ht="18" thickBot="1" x14ac:dyDescent="0.3">
      <c r="A2297" s="3">
        <v>40569</v>
      </c>
      <c r="B2297" s="4">
        <v>11985.44</v>
      </c>
      <c r="C2297" s="5">
        <v>11978.85</v>
      </c>
      <c r="D2297" s="5">
        <v>12069.83</v>
      </c>
      <c r="E2297" s="5">
        <v>11903.28</v>
      </c>
      <c r="F2297" s="6" t="s">
        <v>4824</v>
      </c>
      <c r="G2297" s="7">
        <v>6.9999999999999999E-4</v>
      </c>
    </row>
    <row r="2298" spans="1:7" ht="18" thickBot="1" x14ac:dyDescent="0.3">
      <c r="A2298" s="3">
        <v>40568</v>
      </c>
      <c r="B2298" s="8">
        <v>11977.19</v>
      </c>
      <c r="C2298" s="5">
        <v>11979.08</v>
      </c>
      <c r="D2298" s="5">
        <v>12072.17</v>
      </c>
      <c r="E2298" s="5">
        <v>11840.05</v>
      </c>
      <c r="F2298" s="6" t="s">
        <v>4875</v>
      </c>
      <c r="G2298" s="9">
        <v>-2.9999999999999997E-4</v>
      </c>
    </row>
    <row r="2299" spans="1:7" ht="18" thickBot="1" x14ac:dyDescent="0.3">
      <c r="A2299" s="3">
        <v>40567</v>
      </c>
      <c r="B2299" s="4">
        <v>11980.52</v>
      </c>
      <c r="C2299" s="5">
        <v>11873.5</v>
      </c>
      <c r="D2299" s="5">
        <v>12021.24</v>
      </c>
      <c r="E2299" s="5">
        <v>11826.58</v>
      </c>
      <c r="F2299" s="6" t="s">
        <v>4876</v>
      </c>
      <c r="G2299" s="7">
        <v>9.1999999999999998E-3</v>
      </c>
    </row>
    <row r="2300" spans="1:7" ht="18" thickBot="1" x14ac:dyDescent="0.3">
      <c r="A2300" s="3">
        <v>40564</v>
      </c>
      <c r="B2300" s="4">
        <v>11871.84</v>
      </c>
      <c r="C2300" s="5">
        <v>11824.76</v>
      </c>
      <c r="D2300" s="5">
        <v>11960.31</v>
      </c>
      <c r="E2300" s="5">
        <v>11802.97</v>
      </c>
      <c r="F2300" s="6" t="s">
        <v>4877</v>
      </c>
      <c r="G2300" s="7">
        <v>4.1000000000000003E-3</v>
      </c>
    </row>
    <row r="2301" spans="1:7" ht="18" thickBot="1" x14ac:dyDescent="0.3">
      <c r="A2301" s="3">
        <v>40563</v>
      </c>
      <c r="B2301" s="8">
        <v>11822.8</v>
      </c>
      <c r="C2301" s="5">
        <v>11823.7</v>
      </c>
      <c r="D2301" s="5">
        <v>11890.15</v>
      </c>
      <c r="E2301" s="5">
        <v>11700.68</v>
      </c>
      <c r="F2301" s="6" t="s">
        <v>4878</v>
      </c>
      <c r="G2301" s="9">
        <v>-2.0000000000000001E-4</v>
      </c>
    </row>
    <row r="2302" spans="1:7" ht="18" thickBot="1" x14ac:dyDescent="0.3">
      <c r="A2302" s="3">
        <v>40562</v>
      </c>
      <c r="B2302" s="8">
        <v>11825.29</v>
      </c>
      <c r="C2302" s="5">
        <v>11834.21</v>
      </c>
      <c r="D2302" s="5">
        <v>11922.92</v>
      </c>
      <c r="E2302" s="5">
        <v>11746.36</v>
      </c>
      <c r="F2302" s="6" t="s">
        <v>4879</v>
      </c>
      <c r="G2302" s="9">
        <v>-1.1000000000000001E-3</v>
      </c>
    </row>
    <row r="2303" spans="1:7" ht="18" thickBot="1" x14ac:dyDescent="0.3">
      <c r="A2303" s="3">
        <v>40561</v>
      </c>
      <c r="B2303" s="4">
        <v>11837.93</v>
      </c>
      <c r="C2303" s="5">
        <v>11783.82</v>
      </c>
      <c r="D2303" s="5">
        <v>11909.23</v>
      </c>
      <c r="E2303" s="5">
        <v>11740.83</v>
      </c>
      <c r="F2303" s="6" t="s">
        <v>4880</v>
      </c>
      <c r="G2303" s="7">
        <v>4.3E-3</v>
      </c>
    </row>
    <row r="2304" spans="1:7" ht="18" thickBot="1" x14ac:dyDescent="0.3">
      <c r="A2304" s="3">
        <v>40557</v>
      </c>
      <c r="B2304" s="4">
        <v>11787.38</v>
      </c>
      <c r="C2304" s="5">
        <v>11732.2</v>
      </c>
      <c r="D2304" s="5">
        <v>11827.11</v>
      </c>
      <c r="E2304" s="5">
        <v>11658.41</v>
      </c>
      <c r="F2304" s="6" t="s">
        <v>4881</v>
      </c>
      <c r="G2304" s="7">
        <v>4.7000000000000002E-3</v>
      </c>
    </row>
    <row r="2305" spans="1:7" ht="18" thickBot="1" x14ac:dyDescent="0.3">
      <c r="A2305" s="3">
        <v>40556</v>
      </c>
      <c r="B2305" s="8">
        <v>11731.9</v>
      </c>
      <c r="C2305" s="5">
        <v>11753.7</v>
      </c>
      <c r="D2305" s="5">
        <v>11803.19</v>
      </c>
      <c r="E2305" s="5">
        <v>11666.32</v>
      </c>
      <c r="F2305" s="6" t="s">
        <v>4882</v>
      </c>
      <c r="G2305" s="9">
        <v>-2E-3</v>
      </c>
    </row>
    <row r="2306" spans="1:7" ht="18" thickBot="1" x14ac:dyDescent="0.3">
      <c r="A2306" s="3">
        <v>40555</v>
      </c>
      <c r="B2306" s="4">
        <v>11755.44</v>
      </c>
      <c r="C2306" s="5">
        <v>11673.62</v>
      </c>
      <c r="D2306" s="5">
        <v>11814.55</v>
      </c>
      <c r="E2306" s="5">
        <v>11673.62</v>
      </c>
      <c r="F2306" s="6" t="s">
        <v>4883</v>
      </c>
      <c r="G2306" s="7">
        <v>7.1999999999999998E-3</v>
      </c>
    </row>
    <row r="2307" spans="1:7" ht="18" thickBot="1" x14ac:dyDescent="0.3">
      <c r="A2307" s="3">
        <v>40554</v>
      </c>
      <c r="B2307" s="4">
        <v>11671.88</v>
      </c>
      <c r="C2307" s="5">
        <v>11638.51</v>
      </c>
      <c r="D2307" s="5">
        <v>11756.57</v>
      </c>
      <c r="E2307" s="5">
        <v>11601.57</v>
      </c>
      <c r="F2307" s="6" t="s">
        <v>945</v>
      </c>
      <c r="G2307" s="7">
        <v>3.0000000000000001E-3</v>
      </c>
    </row>
    <row r="2308" spans="1:7" ht="18" thickBot="1" x14ac:dyDescent="0.3">
      <c r="A2308" s="3">
        <v>40553</v>
      </c>
      <c r="B2308" s="8">
        <v>11637.45</v>
      </c>
      <c r="C2308" s="5">
        <v>11672.34</v>
      </c>
      <c r="D2308" s="5">
        <v>11698.33</v>
      </c>
      <c r="E2308" s="5">
        <v>11545.87</v>
      </c>
      <c r="F2308" s="6" t="s">
        <v>4884</v>
      </c>
      <c r="G2308" s="9">
        <v>-3.2000000000000002E-3</v>
      </c>
    </row>
    <row r="2309" spans="1:7" ht="18" thickBot="1" x14ac:dyDescent="0.3">
      <c r="A2309" s="3">
        <v>40550</v>
      </c>
      <c r="B2309" s="8">
        <v>11674.76</v>
      </c>
      <c r="C2309" s="5">
        <v>11696.86</v>
      </c>
      <c r="D2309" s="5">
        <v>11761.49</v>
      </c>
      <c r="E2309" s="5">
        <v>11578.64</v>
      </c>
      <c r="F2309" s="6" t="s">
        <v>4885</v>
      </c>
      <c r="G2309" s="9">
        <v>-1.9E-3</v>
      </c>
    </row>
    <row r="2310" spans="1:7" ht="18" thickBot="1" x14ac:dyDescent="0.3">
      <c r="A2310" s="3">
        <v>40549</v>
      </c>
      <c r="B2310" s="8">
        <v>11697.31</v>
      </c>
      <c r="C2310" s="5">
        <v>11716.93</v>
      </c>
      <c r="D2310" s="5">
        <v>11795.78</v>
      </c>
      <c r="E2310" s="5">
        <v>11615.31</v>
      </c>
      <c r="F2310" s="6" t="s">
        <v>1174</v>
      </c>
      <c r="G2310" s="9">
        <v>-2.2000000000000001E-3</v>
      </c>
    </row>
    <row r="2311" spans="1:7" ht="18" thickBot="1" x14ac:dyDescent="0.3">
      <c r="A2311" s="3">
        <v>40548</v>
      </c>
      <c r="B2311" s="4">
        <v>11722.89</v>
      </c>
      <c r="C2311" s="5">
        <v>11688.76</v>
      </c>
      <c r="D2311" s="5">
        <v>11775.72</v>
      </c>
      <c r="E2311" s="5">
        <v>11610.29</v>
      </c>
      <c r="F2311" s="6" t="s">
        <v>4886</v>
      </c>
      <c r="G2311" s="7">
        <v>2.7000000000000001E-3</v>
      </c>
    </row>
    <row r="2312" spans="1:7" ht="18" thickBot="1" x14ac:dyDescent="0.3">
      <c r="A2312" s="3">
        <v>40547</v>
      </c>
      <c r="B2312" s="4">
        <v>11691.18</v>
      </c>
      <c r="C2312" s="5">
        <v>11670.9</v>
      </c>
      <c r="D2312" s="5">
        <v>11766.94</v>
      </c>
      <c r="E2312" s="5">
        <v>11582.99</v>
      </c>
      <c r="F2312" s="6" t="s">
        <v>4887</v>
      </c>
      <c r="G2312" s="7">
        <v>1.8E-3</v>
      </c>
    </row>
    <row r="2313" spans="1:7" ht="18" thickBot="1" x14ac:dyDescent="0.3">
      <c r="A2313" s="3">
        <v>40546</v>
      </c>
      <c r="B2313" s="4">
        <v>11670.75</v>
      </c>
      <c r="C2313" s="5">
        <v>11577.43</v>
      </c>
      <c r="D2313" s="5">
        <v>11750.9</v>
      </c>
      <c r="E2313" s="5">
        <v>11577.43</v>
      </c>
      <c r="F2313" s="6" t="s">
        <v>4888</v>
      </c>
      <c r="G2313" s="7">
        <v>8.0999999999999996E-3</v>
      </c>
    </row>
    <row r="2314" spans="1:7" ht="18" thickBot="1" x14ac:dyDescent="0.3">
      <c r="A2314" s="3">
        <v>40543</v>
      </c>
      <c r="B2314" s="4">
        <v>11577.51</v>
      </c>
      <c r="C2314" s="5">
        <v>11569.33</v>
      </c>
      <c r="D2314" s="5">
        <v>11612.77</v>
      </c>
      <c r="E2314" s="5">
        <v>11515.79</v>
      </c>
      <c r="F2314" s="6" t="s">
        <v>4889</v>
      </c>
      <c r="G2314" s="7">
        <v>6.9999999999999999E-4</v>
      </c>
    </row>
    <row r="2315" spans="1:7" ht="18" thickBot="1" x14ac:dyDescent="0.3">
      <c r="A2315" s="3">
        <v>40542</v>
      </c>
      <c r="B2315" s="8">
        <v>11569.71</v>
      </c>
      <c r="C2315" s="5">
        <v>11585.83</v>
      </c>
      <c r="D2315" s="5">
        <v>11614.44</v>
      </c>
      <c r="E2315" s="5">
        <v>11535.5</v>
      </c>
      <c r="F2315" s="6" t="s">
        <v>4007</v>
      </c>
      <c r="G2315" s="9">
        <v>-1.4E-3</v>
      </c>
    </row>
    <row r="2316" spans="1:7" ht="18" thickBot="1" x14ac:dyDescent="0.3">
      <c r="A2316" s="3">
        <v>40541</v>
      </c>
      <c r="B2316" s="4">
        <v>11585.38</v>
      </c>
      <c r="C2316" s="5">
        <v>11572.74</v>
      </c>
      <c r="D2316" s="5">
        <v>11655.04</v>
      </c>
      <c r="E2316" s="5">
        <v>11557.53</v>
      </c>
      <c r="F2316" s="6" t="s">
        <v>4890</v>
      </c>
      <c r="G2316" s="7">
        <v>8.9999999999999998E-4</v>
      </c>
    </row>
    <row r="2317" spans="1:7" ht="18" thickBot="1" x14ac:dyDescent="0.3">
      <c r="A2317" s="3">
        <v>40540</v>
      </c>
      <c r="B2317" s="4">
        <v>11575.54</v>
      </c>
      <c r="C2317" s="5">
        <v>11554.8</v>
      </c>
      <c r="D2317" s="5">
        <v>11624.32</v>
      </c>
      <c r="E2317" s="5">
        <v>11514.88</v>
      </c>
      <c r="F2317" s="6" t="s">
        <v>1415</v>
      </c>
      <c r="G2317" s="7">
        <v>1.8E-3</v>
      </c>
    </row>
    <row r="2318" spans="1:7" ht="18" thickBot="1" x14ac:dyDescent="0.3">
      <c r="A2318" s="3">
        <v>40539</v>
      </c>
      <c r="B2318" s="8">
        <v>11555.03</v>
      </c>
      <c r="C2318" s="5">
        <v>11572.81</v>
      </c>
      <c r="D2318" s="5">
        <v>11597.41</v>
      </c>
      <c r="E2318" s="5">
        <v>11480.52</v>
      </c>
      <c r="F2318" s="6" t="s">
        <v>4007</v>
      </c>
      <c r="G2318" s="9">
        <v>-1.6000000000000001E-3</v>
      </c>
    </row>
    <row r="2319" spans="1:7" ht="18" thickBot="1" x14ac:dyDescent="0.3">
      <c r="A2319" s="3">
        <v>40535</v>
      </c>
      <c r="B2319" s="4">
        <v>11573.49</v>
      </c>
      <c r="C2319" s="5">
        <v>11559.11</v>
      </c>
      <c r="D2319" s="5">
        <v>11615.57</v>
      </c>
      <c r="E2319" s="5">
        <v>11514.54</v>
      </c>
      <c r="F2319" s="6" t="s">
        <v>3874</v>
      </c>
      <c r="G2319" s="7">
        <v>1.1999999999999999E-3</v>
      </c>
    </row>
    <row r="2320" spans="1:7" ht="18" thickBot="1" x14ac:dyDescent="0.3">
      <c r="A2320" s="3">
        <v>40534</v>
      </c>
      <c r="B2320" s="4">
        <v>11559.49</v>
      </c>
      <c r="C2320" s="5">
        <v>11532.17</v>
      </c>
      <c r="D2320" s="5">
        <v>11600.97</v>
      </c>
      <c r="E2320" s="5">
        <v>11486.23</v>
      </c>
      <c r="F2320" s="6" t="s">
        <v>4891</v>
      </c>
      <c r="G2320" s="7">
        <v>2.3E-3</v>
      </c>
    </row>
    <row r="2321" spans="1:7" ht="18" thickBot="1" x14ac:dyDescent="0.3">
      <c r="A2321" s="3">
        <v>40533</v>
      </c>
      <c r="B2321" s="4">
        <v>11533.16</v>
      </c>
      <c r="C2321" s="5">
        <v>11478.36</v>
      </c>
      <c r="D2321" s="5">
        <v>11585.83</v>
      </c>
      <c r="E2321" s="5">
        <v>11454.97</v>
      </c>
      <c r="F2321" s="6" t="s">
        <v>2100</v>
      </c>
      <c r="G2321" s="7">
        <v>4.7999999999999996E-3</v>
      </c>
    </row>
    <row r="2322" spans="1:7" ht="18" thickBot="1" x14ac:dyDescent="0.3">
      <c r="A2322" s="3">
        <v>40532</v>
      </c>
      <c r="B2322" s="8">
        <v>11478.13</v>
      </c>
      <c r="C2322" s="5">
        <v>11491.3</v>
      </c>
      <c r="D2322" s="5">
        <v>11561.61</v>
      </c>
      <c r="E2322" s="5">
        <v>11417.32</v>
      </c>
      <c r="F2322" s="6" t="s">
        <v>4892</v>
      </c>
      <c r="G2322" s="9">
        <v>-1.1999999999999999E-3</v>
      </c>
    </row>
    <row r="2323" spans="1:7" ht="18" thickBot="1" x14ac:dyDescent="0.3">
      <c r="A2323" s="3">
        <v>40529</v>
      </c>
      <c r="B2323" s="8">
        <v>11491.91</v>
      </c>
      <c r="C2323" s="5">
        <v>11499.02</v>
      </c>
      <c r="D2323" s="5">
        <v>11542.58</v>
      </c>
      <c r="E2323" s="5">
        <v>11421.45</v>
      </c>
      <c r="F2323" s="6" t="s">
        <v>4893</v>
      </c>
      <c r="G2323" s="9">
        <v>-5.9999999999999995E-4</v>
      </c>
    </row>
    <row r="2324" spans="1:7" ht="18" thickBot="1" x14ac:dyDescent="0.3">
      <c r="A2324" s="3">
        <v>40528</v>
      </c>
      <c r="B2324" s="4">
        <v>11499.25</v>
      </c>
      <c r="C2324" s="5">
        <v>11457.93</v>
      </c>
      <c r="D2324" s="5">
        <v>11553.51</v>
      </c>
      <c r="E2324" s="5">
        <v>11394.88</v>
      </c>
      <c r="F2324" s="6" t="s">
        <v>4894</v>
      </c>
      <c r="G2324" s="7">
        <v>3.5999999999999999E-3</v>
      </c>
    </row>
    <row r="2325" spans="1:7" ht="18" thickBot="1" x14ac:dyDescent="0.3">
      <c r="A2325" s="3">
        <v>40527</v>
      </c>
      <c r="B2325" s="8">
        <v>11457.47</v>
      </c>
      <c r="C2325" s="5">
        <v>11475.64</v>
      </c>
      <c r="D2325" s="5">
        <v>11552.45</v>
      </c>
      <c r="E2325" s="5">
        <v>11416.6</v>
      </c>
      <c r="F2325" s="6" t="s">
        <v>4895</v>
      </c>
      <c r="G2325" s="9">
        <v>-1.6999999999999999E-3</v>
      </c>
    </row>
    <row r="2326" spans="1:7" ht="18" thickBot="1" x14ac:dyDescent="0.3">
      <c r="A2326" s="3">
        <v>40526</v>
      </c>
      <c r="B2326" s="4">
        <v>11476.54</v>
      </c>
      <c r="C2326" s="5">
        <v>11429.09</v>
      </c>
      <c r="D2326" s="5">
        <v>11543.9</v>
      </c>
      <c r="E2326" s="5">
        <v>11389.32</v>
      </c>
      <c r="F2326" s="6" t="s">
        <v>4682</v>
      </c>
      <c r="G2326" s="7">
        <v>4.1999999999999997E-3</v>
      </c>
    </row>
    <row r="2327" spans="1:7" ht="18" thickBot="1" x14ac:dyDescent="0.3">
      <c r="A2327" s="3">
        <v>40525</v>
      </c>
      <c r="B2327" s="4">
        <v>11428.56</v>
      </c>
      <c r="C2327" s="5">
        <v>11406.16</v>
      </c>
      <c r="D2327" s="5">
        <v>11513.7</v>
      </c>
      <c r="E2327" s="5">
        <v>11369</v>
      </c>
      <c r="F2327" s="6" t="s">
        <v>4896</v>
      </c>
      <c r="G2327" s="7">
        <v>1.6000000000000001E-3</v>
      </c>
    </row>
    <row r="2328" spans="1:7" ht="18" thickBot="1" x14ac:dyDescent="0.3">
      <c r="A2328" s="3">
        <v>40522</v>
      </c>
      <c r="B2328" s="4">
        <v>11410.32</v>
      </c>
      <c r="C2328" s="5">
        <v>11370.44</v>
      </c>
      <c r="D2328" s="5">
        <v>11446.65</v>
      </c>
      <c r="E2328" s="5">
        <v>11326.01</v>
      </c>
      <c r="F2328" s="6" t="s">
        <v>4897</v>
      </c>
      <c r="G2328" s="7">
        <v>3.5000000000000001E-3</v>
      </c>
    </row>
    <row r="2329" spans="1:7" ht="18" thickBot="1" x14ac:dyDescent="0.3">
      <c r="A2329" s="3">
        <v>40521</v>
      </c>
      <c r="B2329" s="8">
        <v>11370.06</v>
      </c>
      <c r="C2329" s="5">
        <v>11370.44</v>
      </c>
      <c r="D2329" s="5">
        <v>11449.37</v>
      </c>
      <c r="E2329" s="5">
        <v>11293.77</v>
      </c>
      <c r="F2329" s="6" t="s">
        <v>1367</v>
      </c>
      <c r="G2329" s="9">
        <v>-2.0000000000000001E-4</v>
      </c>
    </row>
    <row r="2330" spans="1:7" ht="18" thickBot="1" x14ac:dyDescent="0.3">
      <c r="A2330" s="3">
        <v>40520</v>
      </c>
      <c r="B2330" s="4">
        <v>11372.48</v>
      </c>
      <c r="C2330" s="5">
        <v>11354.45</v>
      </c>
      <c r="D2330" s="5">
        <v>11441.62</v>
      </c>
      <c r="E2330" s="5">
        <v>11281.43</v>
      </c>
      <c r="F2330" s="6" t="s">
        <v>4898</v>
      </c>
      <c r="G2330" s="7">
        <v>1.1999999999999999E-3</v>
      </c>
    </row>
    <row r="2331" spans="1:7" ht="18" thickBot="1" x14ac:dyDescent="0.3">
      <c r="A2331" s="3">
        <v>40519</v>
      </c>
      <c r="B2331" s="8">
        <v>11359.16</v>
      </c>
      <c r="C2331" s="5">
        <v>11363.85</v>
      </c>
      <c r="D2331" s="5">
        <v>11507.27</v>
      </c>
      <c r="E2331" s="5">
        <v>11327.68</v>
      </c>
      <c r="F2331" s="6" t="s">
        <v>913</v>
      </c>
      <c r="G2331" s="9">
        <v>-2.9999999999999997E-4</v>
      </c>
    </row>
    <row r="2332" spans="1:7" ht="18" thickBot="1" x14ac:dyDescent="0.3">
      <c r="A2332" s="3">
        <v>40518</v>
      </c>
      <c r="B2332" s="8">
        <v>11362.19</v>
      </c>
      <c r="C2332" s="5">
        <v>11381.33</v>
      </c>
      <c r="D2332" s="5">
        <v>11422.66</v>
      </c>
      <c r="E2332" s="5">
        <v>11313.6</v>
      </c>
      <c r="F2332" s="6" t="s">
        <v>4899</v>
      </c>
      <c r="G2332" s="9">
        <v>-1.6999999999999999E-3</v>
      </c>
    </row>
    <row r="2333" spans="1:7" ht="18" thickBot="1" x14ac:dyDescent="0.3">
      <c r="A2333" s="3">
        <v>40515</v>
      </c>
      <c r="B2333" s="4">
        <v>11382.09</v>
      </c>
      <c r="C2333" s="5">
        <v>11361.81</v>
      </c>
      <c r="D2333" s="5">
        <v>11408.58</v>
      </c>
      <c r="E2333" s="5">
        <v>11280.6</v>
      </c>
      <c r="F2333" s="6" t="s">
        <v>1730</v>
      </c>
      <c r="G2333" s="7">
        <v>1.6999999999999999E-3</v>
      </c>
    </row>
    <row r="2334" spans="1:7" ht="18" thickBot="1" x14ac:dyDescent="0.3">
      <c r="A2334" s="3">
        <v>40514</v>
      </c>
      <c r="B2334" s="4">
        <v>11362.41</v>
      </c>
      <c r="C2334" s="5">
        <v>11255.93</v>
      </c>
      <c r="D2334" s="5">
        <v>11404.42</v>
      </c>
      <c r="E2334" s="5">
        <v>11237.2</v>
      </c>
      <c r="F2334" s="6" t="s">
        <v>4900</v>
      </c>
      <c r="G2334" s="7">
        <v>9.4999999999999998E-3</v>
      </c>
    </row>
    <row r="2335" spans="1:7" ht="18" thickBot="1" x14ac:dyDescent="0.3">
      <c r="A2335" s="3">
        <v>40513</v>
      </c>
      <c r="B2335" s="4">
        <v>11255.78</v>
      </c>
      <c r="C2335" s="5">
        <v>11007.31</v>
      </c>
      <c r="D2335" s="5">
        <v>11297.52</v>
      </c>
      <c r="E2335" s="5">
        <v>11007.31</v>
      </c>
      <c r="F2335" s="6" t="s">
        <v>4901</v>
      </c>
      <c r="G2335" s="7">
        <v>2.2700000000000001E-2</v>
      </c>
    </row>
    <row r="2336" spans="1:7" ht="18" thickBot="1" x14ac:dyDescent="0.3">
      <c r="A2336" s="3">
        <v>40512</v>
      </c>
      <c r="B2336" s="8">
        <v>11006.02</v>
      </c>
      <c r="C2336" s="5">
        <v>11049.72</v>
      </c>
      <c r="D2336" s="5">
        <v>11083.18</v>
      </c>
      <c r="E2336" s="5">
        <v>10916.26</v>
      </c>
      <c r="F2336" s="6" t="s">
        <v>4902</v>
      </c>
      <c r="G2336" s="9">
        <v>-4.1999999999999997E-3</v>
      </c>
    </row>
    <row r="2337" spans="1:7" ht="18" thickBot="1" x14ac:dyDescent="0.3">
      <c r="A2337" s="3">
        <v>40511</v>
      </c>
      <c r="B2337" s="8">
        <v>11052.49</v>
      </c>
      <c r="C2337" s="5">
        <v>11083.75</v>
      </c>
      <c r="D2337" s="5">
        <v>11092.49</v>
      </c>
      <c r="E2337" s="5">
        <v>10906.46</v>
      </c>
      <c r="F2337" s="6" t="s">
        <v>4903</v>
      </c>
      <c r="G2337" s="9">
        <v>-3.5999999999999999E-3</v>
      </c>
    </row>
    <row r="2338" spans="1:7" ht="18" thickBot="1" x14ac:dyDescent="0.3">
      <c r="A2338" s="3">
        <v>40508</v>
      </c>
      <c r="B2338" s="8">
        <v>11092</v>
      </c>
      <c r="C2338" s="5">
        <v>11183.5</v>
      </c>
      <c r="D2338" s="5">
        <v>11183.5</v>
      </c>
      <c r="E2338" s="5">
        <v>11046.74</v>
      </c>
      <c r="F2338" s="6" t="s">
        <v>4904</v>
      </c>
      <c r="G2338" s="9">
        <v>-8.5000000000000006E-3</v>
      </c>
    </row>
    <row r="2339" spans="1:7" ht="18" thickBot="1" x14ac:dyDescent="0.3">
      <c r="A2339" s="3">
        <v>40506</v>
      </c>
      <c r="B2339" s="4">
        <v>11187.28</v>
      </c>
      <c r="C2339" s="5">
        <v>11037.43</v>
      </c>
      <c r="D2339" s="5">
        <v>11221.11</v>
      </c>
      <c r="E2339" s="5">
        <v>11037.43</v>
      </c>
      <c r="F2339" s="6" t="s">
        <v>2268</v>
      </c>
      <c r="G2339" s="7">
        <v>1.37E-2</v>
      </c>
    </row>
    <row r="2340" spans="1:7" ht="18" thickBot="1" x14ac:dyDescent="0.3">
      <c r="A2340" s="3">
        <v>40505</v>
      </c>
      <c r="B2340" s="8">
        <v>11036.37</v>
      </c>
      <c r="C2340" s="5">
        <v>11177.6</v>
      </c>
      <c r="D2340" s="5">
        <v>11177.6</v>
      </c>
      <c r="E2340" s="5">
        <v>10968.78</v>
      </c>
      <c r="F2340" s="6" t="s">
        <v>4905</v>
      </c>
      <c r="G2340" s="9">
        <v>-1.2699999999999999E-2</v>
      </c>
    </row>
    <row r="2341" spans="1:7" ht="18" thickBot="1" x14ac:dyDescent="0.3">
      <c r="A2341" s="3">
        <v>40504</v>
      </c>
      <c r="B2341" s="8">
        <v>11178.58</v>
      </c>
      <c r="C2341" s="5">
        <v>11201.59</v>
      </c>
      <c r="D2341" s="5">
        <v>11213.92</v>
      </c>
      <c r="E2341" s="5">
        <v>11044.39</v>
      </c>
      <c r="F2341" s="6" t="s">
        <v>4906</v>
      </c>
      <c r="G2341" s="9">
        <v>-2.2000000000000001E-3</v>
      </c>
    </row>
    <row r="2342" spans="1:7" ht="18" thickBot="1" x14ac:dyDescent="0.3">
      <c r="A2342" s="3">
        <v>40501</v>
      </c>
      <c r="B2342" s="4">
        <v>11203.55</v>
      </c>
      <c r="C2342" s="5">
        <v>11180.77</v>
      </c>
      <c r="D2342" s="5">
        <v>11238.52</v>
      </c>
      <c r="E2342" s="5">
        <v>11096.92</v>
      </c>
      <c r="F2342" s="6" t="s">
        <v>4907</v>
      </c>
      <c r="G2342" s="7">
        <v>2E-3</v>
      </c>
    </row>
    <row r="2343" spans="1:7" ht="18" thickBot="1" x14ac:dyDescent="0.3">
      <c r="A2343" s="3">
        <v>40500</v>
      </c>
      <c r="B2343" s="4">
        <v>11181.23</v>
      </c>
      <c r="C2343" s="5">
        <v>11010.49</v>
      </c>
      <c r="D2343" s="5">
        <v>11234.74</v>
      </c>
      <c r="E2343" s="5">
        <v>11010.49</v>
      </c>
      <c r="F2343" s="6" t="s">
        <v>4908</v>
      </c>
      <c r="G2343" s="7">
        <v>1.5699999999999999E-2</v>
      </c>
    </row>
    <row r="2344" spans="1:7" ht="18" thickBot="1" x14ac:dyDescent="0.3">
      <c r="A2344" s="3">
        <v>40499</v>
      </c>
      <c r="B2344" s="8">
        <v>11007.88</v>
      </c>
      <c r="C2344" s="5">
        <v>11017.83</v>
      </c>
      <c r="D2344" s="5">
        <v>11091.69</v>
      </c>
      <c r="E2344" s="5">
        <v>10947.52</v>
      </c>
      <c r="F2344" s="6" t="s">
        <v>1904</v>
      </c>
      <c r="G2344" s="9">
        <v>-1.4E-3</v>
      </c>
    </row>
    <row r="2345" spans="1:7" ht="18" thickBot="1" x14ac:dyDescent="0.3">
      <c r="A2345" s="3">
        <v>40498</v>
      </c>
      <c r="B2345" s="8">
        <v>11023.5</v>
      </c>
      <c r="C2345" s="5">
        <v>11194.7</v>
      </c>
      <c r="D2345" s="5">
        <v>11194.7</v>
      </c>
      <c r="E2345" s="5">
        <v>10949.86</v>
      </c>
      <c r="F2345" s="6" t="s">
        <v>4909</v>
      </c>
      <c r="G2345" s="9">
        <v>-1.5900000000000001E-2</v>
      </c>
    </row>
    <row r="2346" spans="1:7" ht="18" thickBot="1" x14ac:dyDescent="0.3">
      <c r="A2346" s="3">
        <v>40497</v>
      </c>
      <c r="B2346" s="4">
        <v>11201.97</v>
      </c>
      <c r="C2346" s="5">
        <v>11194.02</v>
      </c>
      <c r="D2346" s="5">
        <v>11314.36</v>
      </c>
      <c r="E2346" s="5">
        <v>11149.97</v>
      </c>
      <c r="F2346" s="6" t="s">
        <v>4910</v>
      </c>
      <c r="G2346" s="7">
        <v>8.0000000000000004E-4</v>
      </c>
    </row>
    <row r="2347" spans="1:7" ht="18" thickBot="1" x14ac:dyDescent="0.3">
      <c r="A2347" s="3">
        <v>40494</v>
      </c>
      <c r="B2347" s="8">
        <v>11192.58</v>
      </c>
      <c r="C2347" s="5">
        <v>11281.28</v>
      </c>
      <c r="D2347" s="5">
        <v>11307.69</v>
      </c>
      <c r="E2347" s="5">
        <v>11114.1</v>
      </c>
      <c r="F2347" s="6" t="s">
        <v>4911</v>
      </c>
      <c r="G2347" s="9">
        <v>-8.0000000000000002E-3</v>
      </c>
    </row>
    <row r="2348" spans="1:7" ht="18" thickBot="1" x14ac:dyDescent="0.3">
      <c r="A2348" s="3">
        <v>40493</v>
      </c>
      <c r="B2348" s="8">
        <v>11283.1</v>
      </c>
      <c r="C2348" s="5">
        <v>11326.69</v>
      </c>
      <c r="D2348" s="5">
        <v>11350.3</v>
      </c>
      <c r="E2348" s="5">
        <v>11175.17</v>
      </c>
      <c r="F2348" s="6" t="s">
        <v>4912</v>
      </c>
      <c r="G2348" s="9">
        <v>-6.4999999999999997E-3</v>
      </c>
    </row>
    <row r="2349" spans="1:7" ht="18" thickBot="1" x14ac:dyDescent="0.3">
      <c r="A2349" s="3">
        <v>40492</v>
      </c>
      <c r="B2349" s="4">
        <v>11357.04</v>
      </c>
      <c r="C2349" s="5">
        <v>11342.81</v>
      </c>
      <c r="D2349" s="5">
        <v>11395.37</v>
      </c>
      <c r="E2349" s="5">
        <v>11239.69</v>
      </c>
      <c r="F2349" s="6" t="s">
        <v>4913</v>
      </c>
      <c r="G2349" s="7">
        <v>8.9999999999999998E-4</v>
      </c>
    </row>
    <row r="2350" spans="1:7" ht="18" thickBot="1" x14ac:dyDescent="0.3">
      <c r="A2350" s="3">
        <v>40491</v>
      </c>
      <c r="B2350" s="8">
        <v>11346.75</v>
      </c>
      <c r="C2350" s="5">
        <v>11403.51</v>
      </c>
      <c r="D2350" s="5">
        <v>11453.01</v>
      </c>
      <c r="E2350" s="5">
        <v>11293.35</v>
      </c>
      <c r="F2350" s="6" t="s">
        <v>4914</v>
      </c>
      <c r="G2350" s="9">
        <v>-5.3E-3</v>
      </c>
    </row>
    <row r="2351" spans="1:7" ht="18" thickBot="1" x14ac:dyDescent="0.3">
      <c r="A2351" s="3">
        <v>40490</v>
      </c>
      <c r="B2351" s="8">
        <v>11406.84</v>
      </c>
      <c r="C2351" s="5">
        <v>11439.61</v>
      </c>
      <c r="D2351" s="5">
        <v>11454.44</v>
      </c>
      <c r="E2351" s="5">
        <v>11324.27</v>
      </c>
      <c r="F2351" s="6" t="s">
        <v>4737</v>
      </c>
      <c r="G2351" s="9">
        <v>-3.3E-3</v>
      </c>
    </row>
    <row r="2352" spans="1:7" ht="18" thickBot="1" x14ac:dyDescent="0.3">
      <c r="A2352" s="3">
        <v>40487</v>
      </c>
      <c r="B2352" s="4">
        <v>11444.08</v>
      </c>
      <c r="C2352" s="5">
        <v>11435.3</v>
      </c>
      <c r="D2352" s="5">
        <v>11505.83</v>
      </c>
      <c r="E2352" s="5">
        <v>11336.15</v>
      </c>
      <c r="F2352" s="6" t="s">
        <v>4915</v>
      </c>
      <c r="G2352" s="7">
        <v>8.0000000000000004E-4</v>
      </c>
    </row>
    <row r="2353" spans="1:7" ht="18" thickBot="1" x14ac:dyDescent="0.3">
      <c r="A2353" s="3">
        <v>40486</v>
      </c>
      <c r="B2353" s="4">
        <v>11434.84</v>
      </c>
      <c r="C2353" s="5">
        <v>11216.65</v>
      </c>
      <c r="D2353" s="5">
        <v>11481.01</v>
      </c>
      <c r="E2353" s="5">
        <v>11216.65</v>
      </c>
      <c r="F2353" s="6" t="s">
        <v>1397</v>
      </c>
      <c r="G2353" s="7">
        <v>1.9599999999999999E-2</v>
      </c>
    </row>
    <row r="2354" spans="1:7" ht="18" thickBot="1" x14ac:dyDescent="0.3">
      <c r="A2354" s="3">
        <v>40485</v>
      </c>
      <c r="B2354" s="4">
        <v>11215.13</v>
      </c>
      <c r="C2354" s="5">
        <v>11184.8</v>
      </c>
      <c r="D2354" s="5">
        <v>11261.23</v>
      </c>
      <c r="E2354" s="5">
        <v>11088.74</v>
      </c>
      <c r="F2354" s="6" t="s">
        <v>1534</v>
      </c>
      <c r="G2354" s="7">
        <v>2.3999999999999998E-3</v>
      </c>
    </row>
    <row r="2355" spans="1:7" ht="18" thickBot="1" x14ac:dyDescent="0.3">
      <c r="A2355" s="3">
        <v>40484</v>
      </c>
      <c r="B2355" s="4">
        <v>11188.72</v>
      </c>
      <c r="C2355" s="5">
        <v>11125.3</v>
      </c>
      <c r="D2355" s="5">
        <v>11266.26</v>
      </c>
      <c r="E2355" s="5">
        <v>11125.3</v>
      </c>
      <c r="F2355" s="6" t="s">
        <v>1673</v>
      </c>
      <c r="G2355" s="7">
        <v>5.7999999999999996E-3</v>
      </c>
    </row>
    <row r="2356" spans="1:7" ht="18" thickBot="1" x14ac:dyDescent="0.3">
      <c r="A2356" s="3">
        <v>40483</v>
      </c>
      <c r="B2356" s="4">
        <v>11124.62</v>
      </c>
      <c r="C2356" s="5">
        <v>11120.3</v>
      </c>
      <c r="D2356" s="5">
        <v>11257.59</v>
      </c>
      <c r="E2356" s="5">
        <v>11053.29</v>
      </c>
      <c r="F2356" s="6" t="s">
        <v>4916</v>
      </c>
      <c r="G2356" s="7">
        <v>5.9999999999999995E-4</v>
      </c>
    </row>
    <row r="2357" spans="1:7" ht="18" thickBot="1" x14ac:dyDescent="0.3">
      <c r="A2357" s="3">
        <v>40480</v>
      </c>
      <c r="B2357" s="4">
        <v>11118.4</v>
      </c>
      <c r="C2357" s="5">
        <v>11120.45</v>
      </c>
      <c r="D2357" s="5">
        <v>11178.43</v>
      </c>
      <c r="E2357" s="5">
        <v>11028.08</v>
      </c>
      <c r="F2357" s="6" t="s">
        <v>4917</v>
      </c>
      <c r="G2357" s="7">
        <v>4.0000000000000002E-4</v>
      </c>
    </row>
    <row r="2358" spans="1:7" ht="18" thickBot="1" x14ac:dyDescent="0.3">
      <c r="A2358" s="3">
        <v>40479</v>
      </c>
      <c r="B2358" s="8">
        <v>11113.95</v>
      </c>
      <c r="C2358" s="5">
        <v>11127.34</v>
      </c>
      <c r="D2358" s="5">
        <v>11217.33</v>
      </c>
      <c r="E2358" s="5">
        <v>11033.87</v>
      </c>
      <c r="F2358" s="6" t="s">
        <v>4918</v>
      </c>
      <c r="G2358" s="9">
        <v>-1.1000000000000001E-3</v>
      </c>
    </row>
    <row r="2359" spans="1:7" ht="18" thickBot="1" x14ac:dyDescent="0.3">
      <c r="A2359" s="3">
        <v>40478</v>
      </c>
      <c r="B2359" s="8">
        <v>11126.28</v>
      </c>
      <c r="C2359" s="5">
        <v>11168.4</v>
      </c>
      <c r="D2359" s="5">
        <v>11172.83</v>
      </c>
      <c r="E2359" s="5">
        <v>10986.68</v>
      </c>
      <c r="F2359" s="6" t="s">
        <v>4919</v>
      </c>
      <c r="G2359" s="9">
        <v>-3.8999999999999998E-3</v>
      </c>
    </row>
    <row r="2360" spans="1:7" ht="18" thickBot="1" x14ac:dyDescent="0.3">
      <c r="A2360" s="3">
        <v>40477</v>
      </c>
      <c r="B2360" s="4">
        <v>11169.46</v>
      </c>
      <c r="C2360" s="5">
        <v>11163.06</v>
      </c>
      <c r="D2360" s="5">
        <v>11221.04</v>
      </c>
      <c r="E2360" s="5">
        <v>11055.48</v>
      </c>
      <c r="F2360" s="6" t="s">
        <v>4920</v>
      </c>
      <c r="G2360" s="7">
        <v>5.0000000000000001E-4</v>
      </c>
    </row>
    <row r="2361" spans="1:7" ht="18" thickBot="1" x14ac:dyDescent="0.3">
      <c r="A2361" s="3">
        <v>40476</v>
      </c>
      <c r="B2361" s="4">
        <v>11164.05</v>
      </c>
      <c r="C2361" s="5">
        <v>11133.4</v>
      </c>
      <c r="D2361" s="5">
        <v>11266.3</v>
      </c>
      <c r="E2361" s="5">
        <v>11127.27</v>
      </c>
      <c r="F2361" s="6" t="s">
        <v>4921</v>
      </c>
      <c r="G2361" s="7">
        <v>2.8E-3</v>
      </c>
    </row>
    <row r="2362" spans="1:7" ht="18" thickBot="1" x14ac:dyDescent="0.3">
      <c r="A2362" s="3">
        <v>40473</v>
      </c>
      <c r="B2362" s="8">
        <v>11132.56</v>
      </c>
      <c r="C2362" s="5">
        <v>11146.41</v>
      </c>
      <c r="D2362" s="5">
        <v>11192.09</v>
      </c>
      <c r="E2362" s="5">
        <v>11071.22</v>
      </c>
      <c r="F2362" s="6" t="s">
        <v>4922</v>
      </c>
      <c r="G2362" s="9">
        <v>-1.2999999999999999E-3</v>
      </c>
    </row>
    <row r="2363" spans="1:7" ht="18" thickBot="1" x14ac:dyDescent="0.3">
      <c r="A2363" s="3">
        <v>40472</v>
      </c>
      <c r="B2363" s="4">
        <v>11146.57</v>
      </c>
      <c r="C2363" s="5">
        <v>11105.24</v>
      </c>
      <c r="D2363" s="5">
        <v>11249.57</v>
      </c>
      <c r="E2363" s="5">
        <v>11038.79</v>
      </c>
      <c r="F2363" s="6" t="s">
        <v>4923</v>
      </c>
      <c r="G2363" s="7">
        <v>3.5000000000000001E-3</v>
      </c>
    </row>
    <row r="2364" spans="1:7" ht="18" thickBot="1" x14ac:dyDescent="0.3">
      <c r="A2364" s="3">
        <v>40471</v>
      </c>
      <c r="B2364" s="4">
        <v>11107.97</v>
      </c>
      <c r="C2364" s="5">
        <v>10974.52</v>
      </c>
      <c r="D2364" s="5">
        <v>11176.08</v>
      </c>
      <c r="E2364" s="5">
        <v>10969.47</v>
      </c>
      <c r="F2364" s="6" t="s">
        <v>4924</v>
      </c>
      <c r="G2364" s="7">
        <v>1.18E-2</v>
      </c>
    </row>
    <row r="2365" spans="1:7" ht="18" thickBot="1" x14ac:dyDescent="0.3">
      <c r="A2365" s="3">
        <v>40470</v>
      </c>
      <c r="B2365" s="8">
        <v>10978.62</v>
      </c>
      <c r="C2365" s="5">
        <v>11139.6</v>
      </c>
      <c r="D2365" s="5">
        <v>11139.6</v>
      </c>
      <c r="E2365" s="5">
        <v>10897.57</v>
      </c>
      <c r="F2365" s="6" t="s">
        <v>4925</v>
      </c>
      <c r="G2365" s="9">
        <v>-1.4800000000000001E-2</v>
      </c>
    </row>
    <row r="2366" spans="1:7" ht="18" thickBot="1" x14ac:dyDescent="0.3">
      <c r="A2366" s="3">
        <v>40469</v>
      </c>
      <c r="B2366" s="4">
        <v>11143.69</v>
      </c>
      <c r="C2366" s="5">
        <v>11062.71</v>
      </c>
      <c r="D2366" s="5">
        <v>11184.86</v>
      </c>
      <c r="E2366" s="5">
        <v>11021.46</v>
      </c>
      <c r="F2366" s="6" t="s">
        <v>4926</v>
      </c>
      <c r="G2366" s="7">
        <v>7.3000000000000001E-3</v>
      </c>
    </row>
    <row r="2367" spans="1:7" ht="18" thickBot="1" x14ac:dyDescent="0.3">
      <c r="A2367" s="3">
        <v>40466</v>
      </c>
      <c r="B2367" s="8">
        <v>11062.78</v>
      </c>
      <c r="C2367" s="5">
        <v>11096.01</v>
      </c>
      <c r="D2367" s="5">
        <v>11172.07</v>
      </c>
      <c r="E2367" s="5">
        <v>10985.28</v>
      </c>
      <c r="F2367" s="6" t="s">
        <v>4927</v>
      </c>
      <c r="G2367" s="9">
        <v>-3.0999999999999999E-3</v>
      </c>
    </row>
    <row r="2368" spans="1:7" ht="18" thickBot="1" x14ac:dyDescent="0.3">
      <c r="A2368" s="3">
        <v>40465</v>
      </c>
      <c r="B2368" s="4">
        <v>11096.92</v>
      </c>
      <c r="C2368" s="5">
        <v>11096.92</v>
      </c>
      <c r="D2368" s="5">
        <v>11148.15</v>
      </c>
      <c r="E2368" s="5">
        <v>10996.71</v>
      </c>
      <c r="F2368" s="6" t="s">
        <v>4928</v>
      </c>
      <c r="G2368" s="7">
        <v>1E-4</v>
      </c>
    </row>
    <row r="2369" spans="1:7" ht="18" thickBot="1" x14ac:dyDescent="0.3">
      <c r="A2369" s="3">
        <v>40464</v>
      </c>
      <c r="B2369" s="4">
        <v>11096.08</v>
      </c>
      <c r="C2369" s="5">
        <v>11022.82</v>
      </c>
      <c r="D2369" s="5">
        <v>11187.77</v>
      </c>
      <c r="E2369" s="5">
        <v>11014.19</v>
      </c>
      <c r="F2369" s="6" t="s">
        <v>4929</v>
      </c>
      <c r="G2369" s="7">
        <v>6.8999999999999999E-3</v>
      </c>
    </row>
    <row r="2370" spans="1:7" ht="18" thickBot="1" x14ac:dyDescent="0.3">
      <c r="A2370" s="3">
        <v>40463</v>
      </c>
      <c r="B2370" s="4">
        <v>11020.4</v>
      </c>
      <c r="C2370" s="5">
        <v>11010.79</v>
      </c>
      <c r="D2370" s="5">
        <v>11064.68</v>
      </c>
      <c r="E2370" s="5">
        <v>10890.76</v>
      </c>
      <c r="F2370" s="6" t="s">
        <v>4930</v>
      </c>
      <c r="G2370" s="7">
        <v>8.9999999999999998E-4</v>
      </c>
    </row>
    <row r="2371" spans="1:7" ht="18" thickBot="1" x14ac:dyDescent="0.3">
      <c r="A2371" s="3">
        <v>40462</v>
      </c>
      <c r="B2371" s="4">
        <v>11010.34</v>
      </c>
      <c r="C2371" s="5">
        <v>11006.93</v>
      </c>
      <c r="D2371" s="5">
        <v>11068.54</v>
      </c>
      <c r="E2371" s="5">
        <v>10956.26</v>
      </c>
      <c r="F2371" s="6" t="s">
        <v>4931</v>
      </c>
      <c r="G2371" s="7">
        <v>4.0000000000000002E-4</v>
      </c>
    </row>
    <row r="2372" spans="1:7" ht="18" thickBot="1" x14ac:dyDescent="0.3">
      <c r="A2372" s="3">
        <v>40459</v>
      </c>
      <c r="B2372" s="4">
        <v>11006.48</v>
      </c>
      <c r="C2372" s="5">
        <v>10948.5</v>
      </c>
      <c r="D2372" s="5">
        <v>11055.29</v>
      </c>
      <c r="E2372" s="5">
        <v>10901.12</v>
      </c>
      <c r="F2372" s="6" t="s">
        <v>4932</v>
      </c>
      <c r="G2372" s="7">
        <v>5.3E-3</v>
      </c>
    </row>
    <row r="2373" spans="1:7" ht="18" thickBot="1" x14ac:dyDescent="0.3">
      <c r="A2373" s="3">
        <v>40458</v>
      </c>
      <c r="B2373" s="8">
        <v>10948.58</v>
      </c>
      <c r="C2373" s="5">
        <v>10968.41</v>
      </c>
      <c r="D2373" s="5">
        <v>11032.17</v>
      </c>
      <c r="E2373" s="5">
        <v>10878.04</v>
      </c>
      <c r="F2373" s="6" t="s">
        <v>4933</v>
      </c>
      <c r="G2373" s="9">
        <v>-1.6999999999999999E-3</v>
      </c>
    </row>
    <row r="2374" spans="1:7" ht="18" thickBot="1" x14ac:dyDescent="0.3">
      <c r="A2374" s="3">
        <v>40457</v>
      </c>
      <c r="B2374" s="4">
        <v>10967.65</v>
      </c>
      <c r="C2374" s="5">
        <v>10936.79</v>
      </c>
      <c r="D2374" s="5">
        <v>11015.86</v>
      </c>
      <c r="E2374" s="5">
        <v>10880.08</v>
      </c>
      <c r="F2374" s="6" t="s">
        <v>4934</v>
      </c>
      <c r="G2374" s="7">
        <v>2.0999999999999999E-3</v>
      </c>
    </row>
    <row r="2375" spans="1:7" ht="18" thickBot="1" x14ac:dyDescent="0.3">
      <c r="A2375" s="3">
        <v>40456</v>
      </c>
      <c r="B2375" s="4">
        <v>10944.72</v>
      </c>
      <c r="C2375" s="5">
        <v>10752.63</v>
      </c>
      <c r="D2375" s="5">
        <v>10982.98</v>
      </c>
      <c r="E2375" s="5">
        <v>10752.63</v>
      </c>
      <c r="F2375" s="6" t="s">
        <v>4935</v>
      </c>
      <c r="G2375" s="7">
        <v>1.7999999999999999E-2</v>
      </c>
    </row>
    <row r="2376" spans="1:7" ht="18" thickBot="1" x14ac:dyDescent="0.3">
      <c r="A2376" s="3">
        <v>40455</v>
      </c>
      <c r="B2376" s="8">
        <v>10751.27</v>
      </c>
      <c r="C2376" s="5">
        <v>10828.85</v>
      </c>
      <c r="D2376" s="5">
        <v>10875.54</v>
      </c>
      <c r="E2376" s="5">
        <v>10682.66</v>
      </c>
      <c r="F2376" s="6" t="s">
        <v>4936</v>
      </c>
      <c r="G2376" s="9">
        <v>-7.1999999999999998E-3</v>
      </c>
    </row>
    <row r="2377" spans="1:7" ht="18" thickBot="1" x14ac:dyDescent="0.3">
      <c r="A2377" s="3">
        <v>40452</v>
      </c>
      <c r="B2377" s="4">
        <v>10829.68</v>
      </c>
      <c r="C2377" s="5">
        <v>10789.72</v>
      </c>
      <c r="D2377" s="5">
        <v>10907.41</v>
      </c>
      <c r="E2377" s="5">
        <v>10759.14</v>
      </c>
      <c r="F2377" s="6" t="s">
        <v>939</v>
      </c>
      <c r="G2377" s="7">
        <v>3.8999999999999998E-3</v>
      </c>
    </row>
    <row r="2378" spans="1:7" ht="18" thickBot="1" x14ac:dyDescent="0.3">
      <c r="A2378" s="3">
        <v>40451</v>
      </c>
      <c r="B2378" s="8">
        <v>10788.05</v>
      </c>
      <c r="C2378" s="5">
        <v>10835.96</v>
      </c>
      <c r="D2378" s="5">
        <v>10960.99</v>
      </c>
      <c r="E2378" s="5">
        <v>10732.27</v>
      </c>
      <c r="F2378" s="6" t="s">
        <v>4937</v>
      </c>
      <c r="G2378" s="9">
        <v>-4.4000000000000003E-3</v>
      </c>
    </row>
    <row r="2379" spans="1:7" ht="18" thickBot="1" x14ac:dyDescent="0.3">
      <c r="A2379" s="3">
        <v>40450</v>
      </c>
      <c r="B2379" s="8">
        <v>10835.28</v>
      </c>
      <c r="C2379" s="5">
        <v>10857.98</v>
      </c>
      <c r="D2379" s="5">
        <v>10901.96</v>
      </c>
      <c r="E2379" s="5">
        <v>10759.75</v>
      </c>
      <c r="F2379" s="6" t="s">
        <v>2308</v>
      </c>
      <c r="G2379" s="9">
        <v>-2.0999999999999999E-3</v>
      </c>
    </row>
    <row r="2380" spans="1:7" ht="18" thickBot="1" x14ac:dyDescent="0.3">
      <c r="A2380" s="3">
        <v>40449</v>
      </c>
      <c r="B2380" s="4">
        <v>10858.14</v>
      </c>
      <c r="C2380" s="5">
        <v>10809.85</v>
      </c>
      <c r="D2380" s="5">
        <v>10905.44</v>
      </c>
      <c r="E2380" s="5">
        <v>10714.03</v>
      </c>
      <c r="F2380" s="6" t="s">
        <v>4938</v>
      </c>
      <c r="G2380" s="7">
        <v>4.3E-3</v>
      </c>
    </row>
    <row r="2381" spans="1:7" ht="18" thickBot="1" x14ac:dyDescent="0.3">
      <c r="A2381" s="3">
        <v>40448</v>
      </c>
      <c r="B2381" s="8">
        <v>10812.04</v>
      </c>
      <c r="C2381" s="5">
        <v>10860.03</v>
      </c>
      <c r="D2381" s="5">
        <v>10902.52</v>
      </c>
      <c r="E2381" s="5">
        <v>10776.44</v>
      </c>
      <c r="F2381" s="6" t="s">
        <v>4939</v>
      </c>
      <c r="G2381" s="9">
        <v>-4.4000000000000003E-3</v>
      </c>
    </row>
    <row r="2382" spans="1:7" ht="18" thickBot="1" x14ac:dyDescent="0.3">
      <c r="A2382" s="3">
        <v>40445</v>
      </c>
      <c r="B2382" s="4">
        <v>10860.26</v>
      </c>
      <c r="C2382" s="5">
        <v>10664.39</v>
      </c>
      <c r="D2382" s="5">
        <v>10897.83</v>
      </c>
      <c r="E2382" s="5">
        <v>10664.39</v>
      </c>
      <c r="F2382" s="6" t="s">
        <v>417</v>
      </c>
      <c r="G2382" s="7">
        <v>1.8599999999999998E-2</v>
      </c>
    </row>
    <row r="2383" spans="1:7" ht="18" thickBot="1" x14ac:dyDescent="0.3">
      <c r="A2383" s="3">
        <v>40444</v>
      </c>
      <c r="B2383" s="8">
        <v>10662.42</v>
      </c>
      <c r="C2383" s="5">
        <v>10738.48</v>
      </c>
      <c r="D2383" s="5">
        <v>10779.65</v>
      </c>
      <c r="E2383" s="5">
        <v>10610.12</v>
      </c>
      <c r="F2383" s="6" t="s">
        <v>4940</v>
      </c>
      <c r="G2383" s="9">
        <v>-7.1999999999999998E-3</v>
      </c>
    </row>
    <row r="2384" spans="1:7" ht="18" thickBot="1" x14ac:dyDescent="0.3">
      <c r="A2384" s="3">
        <v>40443</v>
      </c>
      <c r="B2384" s="8">
        <v>10739.31</v>
      </c>
      <c r="C2384" s="5">
        <v>10761.11</v>
      </c>
      <c r="D2384" s="5">
        <v>10829.75</v>
      </c>
      <c r="E2384" s="5">
        <v>10682.4</v>
      </c>
      <c r="F2384" s="6" t="s">
        <v>4941</v>
      </c>
      <c r="G2384" s="9">
        <v>-2E-3</v>
      </c>
    </row>
    <row r="2385" spans="1:7" ht="18" thickBot="1" x14ac:dyDescent="0.3">
      <c r="A2385" s="3">
        <v>40442</v>
      </c>
      <c r="B2385" s="4">
        <v>10761.03</v>
      </c>
      <c r="C2385" s="5">
        <v>10753.39</v>
      </c>
      <c r="D2385" s="5">
        <v>10844.89</v>
      </c>
      <c r="E2385" s="5">
        <v>10674.83</v>
      </c>
      <c r="F2385" s="6" t="s">
        <v>4942</v>
      </c>
      <c r="G2385" s="7">
        <v>6.9999999999999999E-4</v>
      </c>
    </row>
    <row r="2386" spans="1:7" ht="18" thickBot="1" x14ac:dyDescent="0.3">
      <c r="A2386" s="3">
        <v>40441</v>
      </c>
      <c r="B2386" s="4">
        <v>10753.62</v>
      </c>
      <c r="C2386" s="5">
        <v>10608.08</v>
      </c>
      <c r="D2386" s="5">
        <v>10783.51</v>
      </c>
      <c r="E2386" s="5">
        <v>10594.38</v>
      </c>
      <c r="F2386" s="6" t="s">
        <v>4943</v>
      </c>
      <c r="G2386" s="7">
        <v>1.37E-2</v>
      </c>
    </row>
    <row r="2387" spans="1:7" ht="18" thickBot="1" x14ac:dyDescent="0.3">
      <c r="A2387" s="3">
        <v>40438</v>
      </c>
      <c r="B2387" s="4">
        <v>10607.85</v>
      </c>
      <c r="C2387" s="5">
        <v>10595.44</v>
      </c>
      <c r="D2387" s="5">
        <v>10689.29</v>
      </c>
      <c r="E2387" s="5">
        <v>10529.67</v>
      </c>
      <c r="F2387" s="6" t="s">
        <v>4944</v>
      </c>
      <c r="G2387" s="7">
        <v>1.1999999999999999E-3</v>
      </c>
    </row>
    <row r="2388" spans="1:7" ht="18" thickBot="1" x14ac:dyDescent="0.3">
      <c r="A2388" s="3">
        <v>40437</v>
      </c>
      <c r="B2388" s="4">
        <v>10594.83</v>
      </c>
      <c r="C2388" s="5">
        <v>10571.75</v>
      </c>
      <c r="D2388" s="5">
        <v>10624.58</v>
      </c>
      <c r="E2388" s="5">
        <v>10499.43</v>
      </c>
      <c r="F2388" s="6" t="s">
        <v>4945</v>
      </c>
      <c r="G2388" s="7">
        <v>2.0999999999999999E-3</v>
      </c>
    </row>
    <row r="2389" spans="1:7" ht="18" thickBot="1" x14ac:dyDescent="0.3">
      <c r="A2389" s="3">
        <v>40436</v>
      </c>
      <c r="B2389" s="4">
        <v>10572.73</v>
      </c>
      <c r="C2389" s="5">
        <v>10526.42</v>
      </c>
      <c r="D2389" s="5">
        <v>10609.21</v>
      </c>
      <c r="E2389" s="5">
        <v>10453.15</v>
      </c>
      <c r="F2389" s="6" t="s">
        <v>4946</v>
      </c>
      <c r="G2389" s="7">
        <v>4.4000000000000003E-3</v>
      </c>
    </row>
    <row r="2390" spans="1:7" ht="18" thickBot="1" x14ac:dyDescent="0.3">
      <c r="A2390" s="3">
        <v>40435</v>
      </c>
      <c r="B2390" s="8">
        <v>10526.49</v>
      </c>
      <c r="C2390" s="5">
        <v>10544.81</v>
      </c>
      <c r="D2390" s="5">
        <v>10622.69</v>
      </c>
      <c r="E2390" s="5">
        <v>10460.34</v>
      </c>
      <c r="F2390" s="6" t="s">
        <v>4947</v>
      </c>
      <c r="G2390" s="9">
        <v>-1.6999999999999999E-3</v>
      </c>
    </row>
    <row r="2391" spans="1:7" ht="18" thickBot="1" x14ac:dyDescent="0.3">
      <c r="A2391" s="3">
        <v>40434</v>
      </c>
      <c r="B2391" s="4">
        <v>10544.13</v>
      </c>
      <c r="C2391" s="5">
        <v>10458.6</v>
      </c>
      <c r="D2391" s="5">
        <v>10605.73</v>
      </c>
      <c r="E2391" s="5">
        <v>10458.450000000001</v>
      </c>
      <c r="F2391" s="6" t="s">
        <v>4948</v>
      </c>
      <c r="G2391" s="7">
        <v>7.7999999999999996E-3</v>
      </c>
    </row>
    <row r="2392" spans="1:7" ht="18" thickBot="1" x14ac:dyDescent="0.3">
      <c r="A2392" s="3">
        <v>40431</v>
      </c>
      <c r="B2392" s="4">
        <v>10462.77</v>
      </c>
      <c r="C2392" s="5">
        <v>10415.01</v>
      </c>
      <c r="D2392" s="5">
        <v>10502.8</v>
      </c>
      <c r="E2392" s="5">
        <v>10376.34</v>
      </c>
      <c r="F2392" s="6" t="s">
        <v>1067</v>
      </c>
      <c r="G2392" s="7">
        <v>4.5999999999999999E-3</v>
      </c>
    </row>
    <row r="2393" spans="1:7" ht="18" thickBot="1" x14ac:dyDescent="0.3">
      <c r="A2393" s="3">
        <v>40430</v>
      </c>
      <c r="B2393" s="4">
        <v>10415.24</v>
      </c>
      <c r="C2393" s="5">
        <v>10388.219999999999</v>
      </c>
      <c r="D2393" s="5">
        <v>10515.86</v>
      </c>
      <c r="E2393" s="5">
        <v>10359.23</v>
      </c>
      <c r="F2393" s="6" t="s">
        <v>4949</v>
      </c>
      <c r="G2393" s="7">
        <v>2.7000000000000001E-3</v>
      </c>
    </row>
    <row r="2394" spans="1:7" ht="18" thickBot="1" x14ac:dyDescent="0.3">
      <c r="A2394" s="3">
        <v>40429</v>
      </c>
      <c r="B2394" s="4">
        <v>10387.01</v>
      </c>
      <c r="C2394" s="5">
        <v>10338.57</v>
      </c>
      <c r="D2394" s="5">
        <v>10460.5</v>
      </c>
      <c r="E2394" s="5">
        <v>10318.93</v>
      </c>
      <c r="F2394" s="6" t="s">
        <v>721</v>
      </c>
      <c r="G2394" s="7">
        <v>4.4999999999999997E-3</v>
      </c>
    </row>
    <row r="2395" spans="1:7" ht="18" thickBot="1" x14ac:dyDescent="0.3">
      <c r="A2395" s="3">
        <v>40428</v>
      </c>
      <c r="B2395" s="8">
        <v>10340.69</v>
      </c>
      <c r="C2395" s="5">
        <v>10446.799999999999</v>
      </c>
      <c r="D2395" s="5">
        <v>10448.99</v>
      </c>
      <c r="E2395" s="5">
        <v>10304.44</v>
      </c>
      <c r="F2395" s="6" t="s">
        <v>4950</v>
      </c>
      <c r="G2395" s="9">
        <v>-1.03E-2</v>
      </c>
    </row>
    <row r="2396" spans="1:7" ht="18" thickBot="1" x14ac:dyDescent="0.3">
      <c r="A2396" s="3">
        <v>40424</v>
      </c>
      <c r="B2396" s="4">
        <v>10447.93</v>
      </c>
      <c r="C2396" s="5">
        <v>10321.92</v>
      </c>
      <c r="D2396" s="5">
        <v>10484.709999999999</v>
      </c>
      <c r="E2396" s="5">
        <v>10321.92</v>
      </c>
      <c r="F2396" s="6" t="s">
        <v>657</v>
      </c>
      <c r="G2396" s="7">
        <v>1.24E-2</v>
      </c>
    </row>
    <row r="2397" spans="1:7" ht="18" thickBot="1" x14ac:dyDescent="0.3">
      <c r="A2397" s="3">
        <v>40423</v>
      </c>
      <c r="B2397" s="4">
        <v>10320.1</v>
      </c>
      <c r="C2397" s="5">
        <v>10270.08</v>
      </c>
      <c r="D2397" s="5">
        <v>10350.98</v>
      </c>
      <c r="E2397" s="5">
        <v>10211.799999999999</v>
      </c>
      <c r="F2397" s="6" t="s">
        <v>4951</v>
      </c>
      <c r="G2397" s="7">
        <v>4.8999999999999998E-3</v>
      </c>
    </row>
    <row r="2398" spans="1:7" ht="18" thickBot="1" x14ac:dyDescent="0.3">
      <c r="A2398" s="3">
        <v>40422</v>
      </c>
      <c r="B2398" s="4">
        <v>10269.469999999999</v>
      </c>
      <c r="C2398" s="5">
        <v>10016.01</v>
      </c>
      <c r="D2398" s="5">
        <v>10305.870000000001</v>
      </c>
      <c r="E2398" s="5">
        <v>10016.01</v>
      </c>
      <c r="F2398" s="6" t="s">
        <v>4952</v>
      </c>
      <c r="G2398" s="7">
        <v>2.5399999999999999E-2</v>
      </c>
    </row>
    <row r="2399" spans="1:7" ht="18" thickBot="1" x14ac:dyDescent="0.3">
      <c r="A2399" s="3">
        <v>40421</v>
      </c>
      <c r="B2399" s="4">
        <v>10014.719999999999</v>
      </c>
      <c r="C2399" s="5">
        <v>10006.42</v>
      </c>
      <c r="D2399" s="5">
        <v>10101.530000000001</v>
      </c>
      <c r="E2399" s="5">
        <v>9915.73</v>
      </c>
      <c r="F2399" s="6" t="s">
        <v>4953</v>
      </c>
      <c r="G2399" s="7">
        <v>5.0000000000000001E-4</v>
      </c>
    </row>
    <row r="2400" spans="1:7" ht="18" thickBot="1" x14ac:dyDescent="0.3">
      <c r="A2400" s="3">
        <v>40420</v>
      </c>
      <c r="B2400" s="8">
        <v>10009.73</v>
      </c>
      <c r="C2400" s="5">
        <v>10145.58</v>
      </c>
      <c r="D2400" s="5">
        <v>10170.1</v>
      </c>
      <c r="E2400" s="5">
        <v>10005.56</v>
      </c>
      <c r="F2400" s="6" t="s">
        <v>4954</v>
      </c>
      <c r="G2400" s="9">
        <v>-1.3899999999999999E-2</v>
      </c>
    </row>
    <row r="2401" spans="1:7" ht="18" thickBot="1" x14ac:dyDescent="0.3">
      <c r="A2401" s="3">
        <v>40417</v>
      </c>
      <c r="B2401" s="4">
        <v>10150.65</v>
      </c>
      <c r="C2401" s="5">
        <v>9982.4</v>
      </c>
      <c r="D2401" s="5">
        <v>10176.299999999999</v>
      </c>
      <c r="E2401" s="5">
        <v>9925.11</v>
      </c>
      <c r="F2401" s="6" t="s">
        <v>4955</v>
      </c>
      <c r="G2401" s="7">
        <v>1.6500000000000001E-2</v>
      </c>
    </row>
    <row r="2402" spans="1:7" ht="18" thickBot="1" x14ac:dyDescent="0.3">
      <c r="A2402" s="3">
        <v>40416</v>
      </c>
      <c r="B2402" s="8">
        <v>9985.81</v>
      </c>
      <c r="C2402" s="5">
        <v>10059.83</v>
      </c>
      <c r="D2402" s="5">
        <v>10138.120000000001</v>
      </c>
      <c r="E2402" s="5">
        <v>9959.17</v>
      </c>
      <c r="F2402" s="6" t="s">
        <v>4956</v>
      </c>
      <c r="G2402" s="9">
        <v>-7.4000000000000003E-3</v>
      </c>
    </row>
    <row r="2403" spans="1:7" ht="18" thickBot="1" x14ac:dyDescent="0.3">
      <c r="A2403" s="3">
        <v>40415</v>
      </c>
      <c r="B2403" s="4">
        <v>10060.06</v>
      </c>
      <c r="C2403" s="5">
        <v>10040.15</v>
      </c>
      <c r="D2403" s="5">
        <v>10104.18</v>
      </c>
      <c r="E2403" s="5">
        <v>9925.34</v>
      </c>
      <c r="F2403" s="6" t="s">
        <v>4957</v>
      </c>
      <c r="G2403" s="7">
        <v>2E-3</v>
      </c>
    </row>
    <row r="2404" spans="1:7" ht="18" thickBot="1" x14ac:dyDescent="0.3">
      <c r="A2404" s="3">
        <v>40414</v>
      </c>
      <c r="B2404" s="8">
        <v>10040.450000000001</v>
      </c>
      <c r="C2404" s="5">
        <v>10170.86</v>
      </c>
      <c r="D2404" s="5">
        <v>10170.86</v>
      </c>
      <c r="E2404" s="5">
        <v>9975.86</v>
      </c>
      <c r="F2404" s="6" t="s">
        <v>4958</v>
      </c>
      <c r="G2404" s="9">
        <v>-1.32E-2</v>
      </c>
    </row>
    <row r="2405" spans="1:7" ht="18" thickBot="1" x14ac:dyDescent="0.3">
      <c r="A2405" s="3">
        <v>40413</v>
      </c>
      <c r="B2405" s="8">
        <v>10174.41</v>
      </c>
      <c r="C2405" s="5">
        <v>10215.51</v>
      </c>
      <c r="D2405" s="5">
        <v>10328.879999999999</v>
      </c>
      <c r="E2405" s="5">
        <v>10146.18</v>
      </c>
      <c r="F2405" s="6" t="s">
        <v>4959</v>
      </c>
      <c r="G2405" s="9">
        <v>-3.8E-3</v>
      </c>
    </row>
    <row r="2406" spans="1:7" ht="18" thickBot="1" x14ac:dyDescent="0.3">
      <c r="A2406" s="3">
        <v>40410</v>
      </c>
      <c r="B2406" s="8">
        <v>10213.620000000001</v>
      </c>
      <c r="C2406" s="5">
        <v>10270.98</v>
      </c>
      <c r="D2406" s="5">
        <v>10276.129999999999</v>
      </c>
      <c r="E2406" s="5">
        <v>10131.879999999999</v>
      </c>
      <c r="F2406" s="6" t="s">
        <v>4960</v>
      </c>
      <c r="G2406" s="9">
        <v>-5.5999999999999999E-3</v>
      </c>
    </row>
    <row r="2407" spans="1:7" ht="18" thickBot="1" x14ac:dyDescent="0.3">
      <c r="A2407" s="3">
        <v>40409</v>
      </c>
      <c r="B2407" s="8">
        <v>10271.209999999999</v>
      </c>
      <c r="C2407" s="5">
        <v>10411.15</v>
      </c>
      <c r="D2407" s="5">
        <v>10412.290000000001</v>
      </c>
      <c r="E2407" s="5">
        <v>10202.34</v>
      </c>
      <c r="F2407" s="6" t="s">
        <v>4961</v>
      </c>
      <c r="G2407" s="9">
        <v>-1.3899999999999999E-2</v>
      </c>
    </row>
    <row r="2408" spans="1:7" ht="18" thickBot="1" x14ac:dyDescent="0.3">
      <c r="A2408" s="3">
        <v>40408</v>
      </c>
      <c r="B2408" s="4">
        <v>10415.540000000001</v>
      </c>
      <c r="C2408" s="5">
        <v>10398.59</v>
      </c>
      <c r="D2408" s="5">
        <v>10486.38</v>
      </c>
      <c r="E2408" s="5">
        <v>10308.83</v>
      </c>
      <c r="F2408" s="6" t="s">
        <v>2469</v>
      </c>
      <c r="G2408" s="7">
        <v>8.9999999999999998E-4</v>
      </c>
    </row>
    <row r="2409" spans="1:7" ht="18" thickBot="1" x14ac:dyDescent="0.3">
      <c r="A2409" s="3">
        <v>40407</v>
      </c>
      <c r="B2409" s="4">
        <v>10405.85</v>
      </c>
      <c r="C2409" s="5">
        <v>10297.549999999999</v>
      </c>
      <c r="D2409" s="5">
        <v>10501.67</v>
      </c>
      <c r="E2409" s="5">
        <v>10297.549999999999</v>
      </c>
      <c r="F2409" s="6" t="s">
        <v>4746</v>
      </c>
      <c r="G2409" s="7">
        <v>1.01E-2</v>
      </c>
    </row>
    <row r="2410" spans="1:7" ht="18" thickBot="1" x14ac:dyDescent="0.3">
      <c r="A2410" s="3">
        <v>40406</v>
      </c>
      <c r="B2410" s="8">
        <v>10302.01</v>
      </c>
      <c r="C2410" s="5">
        <v>10303.07</v>
      </c>
      <c r="D2410" s="5">
        <v>10354.39</v>
      </c>
      <c r="E2410" s="5">
        <v>10193.26</v>
      </c>
      <c r="F2410" s="6" t="s">
        <v>4962</v>
      </c>
      <c r="G2410" s="9">
        <v>-1E-4</v>
      </c>
    </row>
    <row r="2411" spans="1:7" ht="18" thickBot="1" x14ac:dyDescent="0.3">
      <c r="A2411" s="3">
        <v>40403</v>
      </c>
      <c r="B2411" s="8">
        <v>10303.15</v>
      </c>
      <c r="C2411" s="5">
        <v>10320.33</v>
      </c>
      <c r="D2411" s="5">
        <v>10381.86</v>
      </c>
      <c r="E2411" s="5">
        <v>10254.18</v>
      </c>
      <c r="F2411" s="6" t="s">
        <v>4364</v>
      </c>
      <c r="G2411" s="9">
        <v>-1.6000000000000001E-3</v>
      </c>
    </row>
    <row r="2412" spans="1:7" ht="18" thickBot="1" x14ac:dyDescent="0.3">
      <c r="A2412" s="3">
        <v>40402</v>
      </c>
      <c r="B2412" s="8">
        <v>10319.950000000001</v>
      </c>
      <c r="C2412" s="5">
        <v>10361.58</v>
      </c>
      <c r="D2412" s="5">
        <v>10388.370000000001</v>
      </c>
      <c r="E2412" s="5">
        <v>10222.85</v>
      </c>
      <c r="F2412" s="6" t="s">
        <v>4963</v>
      </c>
      <c r="G2412" s="9">
        <v>-5.7000000000000002E-3</v>
      </c>
    </row>
    <row r="2413" spans="1:7" ht="18" thickBot="1" x14ac:dyDescent="0.3">
      <c r="A2413" s="3">
        <v>40401</v>
      </c>
      <c r="B2413" s="8">
        <v>10378.83</v>
      </c>
      <c r="C2413" s="5">
        <v>10631.82</v>
      </c>
      <c r="D2413" s="5">
        <v>10631.82</v>
      </c>
      <c r="E2413" s="5">
        <v>10339.629999999999</v>
      </c>
      <c r="F2413" s="6" t="s">
        <v>4964</v>
      </c>
      <c r="G2413" s="9">
        <v>-2.4899999999999999E-2</v>
      </c>
    </row>
    <row r="2414" spans="1:7" ht="18" thickBot="1" x14ac:dyDescent="0.3">
      <c r="A2414" s="3">
        <v>40400</v>
      </c>
      <c r="B2414" s="8">
        <v>10644.25</v>
      </c>
      <c r="C2414" s="5">
        <v>10696.63</v>
      </c>
      <c r="D2414" s="5">
        <v>10717.21</v>
      </c>
      <c r="E2414" s="5">
        <v>10522.63</v>
      </c>
      <c r="F2414" s="6" t="s">
        <v>1942</v>
      </c>
      <c r="G2414" s="9">
        <v>-5.1000000000000004E-3</v>
      </c>
    </row>
    <row r="2415" spans="1:7" ht="18" thickBot="1" x14ac:dyDescent="0.3">
      <c r="A2415" s="3">
        <v>40399</v>
      </c>
      <c r="B2415" s="4">
        <v>10698.75</v>
      </c>
      <c r="C2415" s="5">
        <v>10654.62</v>
      </c>
      <c r="D2415" s="5">
        <v>10755.66</v>
      </c>
      <c r="E2415" s="5">
        <v>10618.26</v>
      </c>
      <c r="F2415" s="6" t="s">
        <v>4965</v>
      </c>
      <c r="G2415" s="7">
        <v>4.1999999999999997E-3</v>
      </c>
    </row>
    <row r="2416" spans="1:7" ht="18" thickBot="1" x14ac:dyDescent="0.3">
      <c r="A2416" s="3">
        <v>40396</v>
      </c>
      <c r="B2416" s="8">
        <v>10653.56</v>
      </c>
      <c r="C2416" s="5">
        <v>10668.55</v>
      </c>
      <c r="D2416" s="5">
        <v>10688.08</v>
      </c>
      <c r="E2416" s="5">
        <v>10491.37</v>
      </c>
      <c r="F2416" s="6" t="s">
        <v>4966</v>
      </c>
      <c r="G2416" s="9">
        <v>-2E-3</v>
      </c>
    </row>
    <row r="2417" spans="1:7" ht="18" thickBot="1" x14ac:dyDescent="0.3">
      <c r="A2417" s="3">
        <v>40395</v>
      </c>
      <c r="B2417" s="8">
        <v>10674.98</v>
      </c>
      <c r="C2417" s="5">
        <v>10679.67</v>
      </c>
      <c r="D2417" s="5">
        <v>10712.37</v>
      </c>
      <c r="E2417" s="5">
        <v>10571.6</v>
      </c>
      <c r="F2417" s="6" t="s">
        <v>1725</v>
      </c>
      <c r="G2417" s="9">
        <v>-5.0000000000000001E-4</v>
      </c>
    </row>
    <row r="2418" spans="1:7" ht="18" thickBot="1" x14ac:dyDescent="0.3">
      <c r="A2418" s="3">
        <v>40394</v>
      </c>
      <c r="B2418" s="4">
        <v>10680.43</v>
      </c>
      <c r="C2418" s="5">
        <v>10630.2</v>
      </c>
      <c r="D2418" s="5">
        <v>10738.48</v>
      </c>
      <c r="E2418" s="5">
        <v>10583.1</v>
      </c>
      <c r="F2418" s="6" t="s">
        <v>2202</v>
      </c>
      <c r="G2418" s="7">
        <v>4.1000000000000003E-3</v>
      </c>
    </row>
    <row r="2419" spans="1:7" ht="18" thickBot="1" x14ac:dyDescent="0.3">
      <c r="A2419" s="3">
        <v>40393</v>
      </c>
      <c r="B2419" s="8">
        <v>10636.38</v>
      </c>
      <c r="C2419" s="5">
        <v>10673.92</v>
      </c>
      <c r="D2419" s="5">
        <v>10714.19</v>
      </c>
      <c r="E2419" s="5">
        <v>10564.18</v>
      </c>
      <c r="F2419" s="6" t="s">
        <v>4967</v>
      </c>
      <c r="G2419" s="9">
        <v>-3.5999999999999999E-3</v>
      </c>
    </row>
    <row r="2420" spans="1:7" ht="18" thickBot="1" x14ac:dyDescent="0.3">
      <c r="A2420" s="3">
        <v>40392</v>
      </c>
      <c r="B2420" s="4">
        <v>10674.38</v>
      </c>
      <c r="C2420" s="5">
        <v>10468.82</v>
      </c>
      <c r="D2420" s="5">
        <v>10715.21</v>
      </c>
      <c r="E2420" s="5">
        <v>10468.82</v>
      </c>
      <c r="F2420" s="6" t="s">
        <v>4968</v>
      </c>
      <c r="G2420" s="7">
        <v>1.9900000000000001E-2</v>
      </c>
    </row>
    <row r="2421" spans="1:7" ht="18" thickBot="1" x14ac:dyDescent="0.3">
      <c r="A2421" s="3">
        <v>40389</v>
      </c>
      <c r="B2421" s="8">
        <v>10465.94</v>
      </c>
      <c r="C2421" s="5">
        <v>10465.19</v>
      </c>
      <c r="D2421" s="5">
        <v>10528.84</v>
      </c>
      <c r="E2421" s="5">
        <v>10327.370000000001</v>
      </c>
      <c r="F2421" s="6" t="s">
        <v>4969</v>
      </c>
      <c r="G2421" s="9">
        <v>-1E-4</v>
      </c>
    </row>
    <row r="2422" spans="1:7" ht="18" thickBot="1" x14ac:dyDescent="0.3">
      <c r="A2422" s="3">
        <v>40388</v>
      </c>
      <c r="B2422" s="8">
        <v>10467.16</v>
      </c>
      <c r="C2422" s="5">
        <v>10498.94</v>
      </c>
      <c r="D2422" s="5">
        <v>10609.74</v>
      </c>
      <c r="E2422" s="5">
        <v>10383.450000000001</v>
      </c>
      <c r="F2422" s="6" t="s">
        <v>2413</v>
      </c>
      <c r="G2422" s="9">
        <v>-2.8999999999999998E-3</v>
      </c>
    </row>
    <row r="2423" spans="1:7" ht="18" thickBot="1" x14ac:dyDescent="0.3">
      <c r="A2423" s="3">
        <v>40387</v>
      </c>
      <c r="B2423" s="8">
        <v>10497.88</v>
      </c>
      <c r="C2423" s="5">
        <v>10537.01</v>
      </c>
      <c r="D2423" s="5">
        <v>10586.36</v>
      </c>
      <c r="E2423" s="5">
        <v>10445.17</v>
      </c>
      <c r="F2423" s="6" t="s">
        <v>4970</v>
      </c>
      <c r="G2423" s="9">
        <v>-3.8E-3</v>
      </c>
    </row>
    <row r="2424" spans="1:7" ht="18" thickBot="1" x14ac:dyDescent="0.3">
      <c r="A2424" s="3">
        <v>40386</v>
      </c>
      <c r="B2424" s="4">
        <v>10537.69</v>
      </c>
      <c r="C2424" s="5">
        <v>10525.28</v>
      </c>
      <c r="D2424" s="5">
        <v>10632.52</v>
      </c>
      <c r="E2424" s="5">
        <v>10460.65</v>
      </c>
      <c r="F2424" s="6" t="s">
        <v>556</v>
      </c>
      <c r="G2424" s="7">
        <v>1.1999999999999999E-3</v>
      </c>
    </row>
    <row r="2425" spans="1:7" ht="18" thickBot="1" x14ac:dyDescent="0.3">
      <c r="A2425" s="3">
        <v>40385</v>
      </c>
      <c r="B2425" s="4">
        <v>10525.43</v>
      </c>
      <c r="C2425" s="5">
        <v>10424.17</v>
      </c>
      <c r="D2425" s="5">
        <v>10545.94</v>
      </c>
      <c r="E2425" s="5">
        <v>10391.02</v>
      </c>
      <c r="F2425" s="6" t="s">
        <v>1979</v>
      </c>
      <c r="G2425" s="7">
        <v>9.7000000000000003E-3</v>
      </c>
    </row>
    <row r="2426" spans="1:7" ht="18" thickBot="1" x14ac:dyDescent="0.3">
      <c r="A2426" s="3">
        <v>40382</v>
      </c>
      <c r="B2426" s="4">
        <v>10424.620000000001</v>
      </c>
      <c r="C2426" s="5">
        <v>10321.16</v>
      </c>
      <c r="D2426" s="5">
        <v>10465.19</v>
      </c>
      <c r="E2426" s="5">
        <v>10237.84</v>
      </c>
      <c r="F2426" s="6" t="s">
        <v>4971</v>
      </c>
      <c r="G2426" s="7">
        <v>9.9000000000000008E-3</v>
      </c>
    </row>
    <row r="2427" spans="1:7" ht="18" thickBot="1" x14ac:dyDescent="0.3">
      <c r="A2427" s="3">
        <v>40381</v>
      </c>
      <c r="B2427" s="4">
        <v>10322.299999999999</v>
      </c>
      <c r="C2427" s="5">
        <v>10121.81</v>
      </c>
      <c r="D2427" s="5">
        <v>10391.780000000001</v>
      </c>
      <c r="E2427" s="5">
        <v>10121.81</v>
      </c>
      <c r="F2427" s="6" t="s">
        <v>4972</v>
      </c>
      <c r="G2427" s="7">
        <v>1.9900000000000001E-2</v>
      </c>
    </row>
    <row r="2428" spans="1:7" ht="18" thickBot="1" x14ac:dyDescent="0.3">
      <c r="A2428" s="3">
        <v>40380</v>
      </c>
      <c r="B2428" s="8">
        <v>10120.530000000001</v>
      </c>
      <c r="C2428" s="5">
        <v>10226.02</v>
      </c>
      <c r="D2428" s="5">
        <v>10310.040000000001</v>
      </c>
      <c r="E2428" s="5">
        <v>10053.85</v>
      </c>
      <c r="F2428" s="6" t="s">
        <v>4833</v>
      </c>
      <c r="G2428" s="9">
        <v>-1.0699999999999999E-2</v>
      </c>
    </row>
    <row r="2429" spans="1:7" ht="18" thickBot="1" x14ac:dyDescent="0.3">
      <c r="A2429" s="3">
        <v>40379</v>
      </c>
      <c r="B2429" s="4">
        <v>10229.959999999999</v>
      </c>
      <c r="C2429" s="5">
        <v>10151.48</v>
      </c>
      <c r="D2429" s="5">
        <v>10248.200000000001</v>
      </c>
      <c r="E2429" s="5">
        <v>9973.17</v>
      </c>
      <c r="F2429" s="6" t="s">
        <v>4973</v>
      </c>
      <c r="G2429" s="7">
        <v>7.4000000000000003E-3</v>
      </c>
    </row>
    <row r="2430" spans="1:7" ht="18" thickBot="1" x14ac:dyDescent="0.3">
      <c r="A2430" s="3">
        <v>40378</v>
      </c>
      <c r="B2430" s="4">
        <v>10154.43</v>
      </c>
      <c r="C2430" s="5">
        <v>10098.120000000001</v>
      </c>
      <c r="D2430" s="5">
        <v>10213.09</v>
      </c>
      <c r="E2430" s="5">
        <v>10051.280000000001</v>
      </c>
      <c r="F2430" s="6" t="s">
        <v>4974</v>
      </c>
      <c r="G2430" s="7">
        <v>5.5999999999999999E-3</v>
      </c>
    </row>
    <row r="2431" spans="1:7" ht="18" thickBot="1" x14ac:dyDescent="0.3">
      <c r="A2431" s="3">
        <v>40375</v>
      </c>
      <c r="B2431" s="8">
        <v>10097.9</v>
      </c>
      <c r="C2431" s="5">
        <v>10356.200000000001</v>
      </c>
      <c r="D2431" s="5">
        <v>10356.200000000001</v>
      </c>
      <c r="E2431" s="5">
        <v>10071.629999999999</v>
      </c>
      <c r="F2431" s="6" t="s">
        <v>4975</v>
      </c>
      <c r="G2431" s="9">
        <v>-2.52E-2</v>
      </c>
    </row>
    <row r="2432" spans="1:7" ht="18" thickBot="1" x14ac:dyDescent="0.3">
      <c r="A2432" s="3">
        <v>40374</v>
      </c>
      <c r="B2432" s="8">
        <v>10359.31</v>
      </c>
      <c r="C2432" s="5">
        <v>10367.1</v>
      </c>
      <c r="D2432" s="5">
        <v>10409.49</v>
      </c>
      <c r="E2432" s="5">
        <v>10216.040000000001</v>
      </c>
      <c r="F2432" s="6" t="s">
        <v>394</v>
      </c>
      <c r="G2432" s="9">
        <v>-6.9999999999999999E-4</v>
      </c>
    </row>
    <row r="2433" spans="1:7" ht="18" thickBot="1" x14ac:dyDescent="0.3">
      <c r="A2433" s="3">
        <v>40373</v>
      </c>
      <c r="B2433" s="4">
        <v>10366.719999999999</v>
      </c>
      <c r="C2433" s="5">
        <v>10370.959999999999</v>
      </c>
      <c r="D2433" s="5">
        <v>10423.030000000001</v>
      </c>
      <c r="E2433" s="5">
        <v>10265.16</v>
      </c>
      <c r="F2433" s="6" t="s">
        <v>4976</v>
      </c>
      <c r="G2433" s="7">
        <v>4.0000000000000002E-4</v>
      </c>
    </row>
    <row r="2434" spans="1:7" ht="18" thickBot="1" x14ac:dyDescent="0.3">
      <c r="A2434" s="3">
        <v>40372</v>
      </c>
      <c r="B2434" s="4">
        <v>10363.02</v>
      </c>
      <c r="C2434" s="5">
        <v>10217.549999999999</v>
      </c>
      <c r="D2434" s="5">
        <v>10436.200000000001</v>
      </c>
      <c r="E2434" s="5">
        <v>10217.549999999999</v>
      </c>
      <c r="F2434" s="6" t="s">
        <v>4977</v>
      </c>
      <c r="G2434" s="7">
        <v>1.44E-2</v>
      </c>
    </row>
    <row r="2435" spans="1:7" ht="18" thickBot="1" x14ac:dyDescent="0.3">
      <c r="A2435" s="3">
        <v>40371</v>
      </c>
      <c r="B2435" s="4">
        <v>10216.27</v>
      </c>
      <c r="C2435" s="5">
        <v>10199.24</v>
      </c>
      <c r="D2435" s="5">
        <v>10260.620000000001</v>
      </c>
      <c r="E2435" s="5">
        <v>10121.129999999999</v>
      </c>
      <c r="F2435" s="6" t="s">
        <v>1425</v>
      </c>
      <c r="G2435" s="7">
        <v>1.8E-3</v>
      </c>
    </row>
    <row r="2436" spans="1:7" ht="18" thickBot="1" x14ac:dyDescent="0.3">
      <c r="A2436" s="3">
        <v>40368</v>
      </c>
      <c r="B2436" s="4">
        <v>10198.030000000001</v>
      </c>
      <c r="C2436" s="5">
        <v>10137.93</v>
      </c>
      <c r="D2436" s="5">
        <v>10226.48</v>
      </c>
      <c r="E2436" s="5">
        <v>10079.049999999999</v>
      </c>
      <c r="F2436" s="6" t="s">
        <v>4978</v>
      </c>
      <c r="G2436" s="7">
        <v>5.7999999999999996E-3</v>
      </c>
    </row>
    <row r="2437" spans="1:7" ht="18" thickBot="1" x14ac:dyDescent="0.3">
      <c r="A2437" s="3">
        <v>40367</v>
      </c>
      <c r="B2437" s="4">
        <v>10138.99</v>
      </c>
      <c r="C2437" s="5">
        <v>10019.26</v>
      </c>
      <c r="D2437" s="5">
        <v>10175.02</v>
      </c>
      <c r="E2437" s="5">
        <v>9987.02</v>
      </c>
      <c r="F2437" s="6" t="s">
        <v>4979</v>
      </c>
      <c r="G2437" s="7">
        <v>1.2E-2</v>
      </c>
    </row>
    <row r="2438" spans="1:7" ht="18" thickBot="1" x14ac:dyDescent="0.3">
      <c r="A2438" s="3">
        <v>40366</v>
      </c>
      <c r="B2438" s="4">
        <v>10018.280000000001</v>
      </c>
      <c r="C2438" s="5">
        <v>9736.85</v>
      </c>
      <c r="D2438" s="5">
        <v>10029.93</v>
      </c>
      <c r="E2438" s="5">
        <v>9716.3799999999992</v>
      </c>
      <c r="F2438" s="6" t="s">
        <v>4980</v>
      </c>
      <c r="G2438" s="7">
        <v>2.8199999999999999E-2</v>
      </c>
    </row>
    <row r="2439" spans="1:7" ht="18" thickBot="1" x14ac:dyDescent="0.3">
      <c r="A2439" s="3">
        <v>40365</v>
      </c>
      <c r="B2439" s="4">
        <v>9743.6200000000008</v>
      </c>
      <c r="C2439" s="5">
        <v>9689.2099999999991</v>
      </c>
      <c r="D2439" s="5">
        <v>9880.76</v>
      </c>
      <c r="E2439" s="5">
        <v>9648.26</v>
      </c>
      <c r="F2439" s="6" t="s">
        <v>4981</v>
      </c>
      <c r="G2439" s="7">
        <v>5.8999999999999999E-3</v>
      </c>
    </row>
    <row r="2440" spans="1:7" ht="18" thickBot="1" x14ac:dyDescent="0.3">
      <c r="A2440" s="3">
        <v>40361</v>
      </c>
      <c r="B2440" s="8">
        <v>9686.48</v>
      </c>
      <c r="C2440" s="5">
        <v>9732.23</v>
      </c>
      <c r="D2440" s="5">
        <v>9798.19</v>
      </c>
      <c r="E2440" s="5">
        <v>9603.7999999999993</v>
      </c>
      <c r="F2440" s="6" t="s">
        <v>1102</v>
      </c>
      <c r="G2440" s="9">
        <v>-4.7000000000000002E-3</v>
      </c>
    </row>
    <row r="2441" spans="1:7" ht="18" thickBot="1" x14ac:dyDescent="0.3">
      <c r="A2441" s="3">
        <v>40360</v>
      </c>
      <c r="B2441" s="8">
        <v>9732.5300000000007</v>
      </c>
      <c r="C2441" s="5">
        <v>9773.27</v>
      </c>
      <c r="D2441" s="5">
        <v>9834.7099999999991</v>
      </c>
      <c r="E2441" s="5">
        <v>9596.0400000000009</v>
      </c>
      <c r="F2441" s="6" t="s">
        <v>4982</v>
      </c>
      <c r="G2441" s="9">
        <v>-4.1999999999999997E-3</v>
      </c>
    </row>
    <row r="2442" spans="1:7" ht="18" thickBot="1" x14ac:dyDescent="0.3">
      <c r="A2442" s="3">
        <v>40359</v>
      </c>
      <c r="B2442" s="8">
        <v>9774.02</v>
      </c>
      <c r="C2442" s="5">
        <v>9868.34</v>
      </c>
      <c r="D2442" s="5">
        <v>9951.4699999999993</v>
      </c>
      <c r="E2442" s="5">
        <v>9741.07</v>
      </c>
      <c r="F2442" s="6" t="s">
        <v>2384</v>
      </c>
      <c r="G2442" s="9">
        <v>-9.7999999999999997E-3</v>
      </c>
    </row>
    <row r="2443" spans="1:7" ht="18" thickBot="1" x14ac:dyDescent="0.3">
      <c r="A2443" s="3">
        <v>40358</v>
      </c>
      <c r="B2443" s="8">
        <v>9870.2999999999993</v>
      </c>
      <c r="C2443" s="5">
        <v>10135.719999999999</v>
      </c>
      <c r="D2443" s="5">
        <v>10135.719999999999</v>
      </c>
      <c r="E2443" s="5">
        <v>9786.4500000000007</v>
      </c>
      <c r="F2443" s="6" t="s">
        <v>4983</v>
      </c>
      <c r="G2443" s="9">
        <v>-2.6499999999999999E-2</v>
      </c>
    </row>
    <row r="2444" spans="1:7" ht="18" thickBot="1" x14ac:dyDescent="0.3">
      <c r="A2444" s="3">
        <v>40357</v>
      </c>
      <c r="B2444" s="8">
        <v>10138.52</v>
      </c>
      <c r="C2444" s="5">
        <v>10143.049999999999</v>
      </c>
      <c r="D2444" s="5">
        <v>10246.82</v>
      </c>
      <c r="E2444" s="5">
        <v>10070.120000000001</v>
      </c>
      <c r="F2444" s="6" t="s">
        <v>4984</v>
      </c>
      <c r="G2444" s="9">
        <v>-5.0000000000000001E-4</v>
      </c>
    </row>
    <row r="2445" spans="1:7" ht="18" thickBot="1" x14ac:dyDescent="0.3">
      <c r="A2445" s="3">
        <v>40354</v>
      </c>
      <c r="B2445" s="8">
        <v>10143.81</v>
      </c>
      <c r="C2445" s="5">
        <v>10153.48</v>
      </c>
      <c r="D2445" s="5">
        <v>10261.1</v>
      </c>
      <c r="E2445" s="5">
        <v>10039.969999999999</v>
      </c>
      <c r="F2445" s="6" t="s">
        <v>4985</v>
      </c>
      <c r="G2445" s="9">
        <v>-8.9999999999999998E-4</v>
      </c>
    </row>
    <row r="2446" spans="1:7" ht="18" thickBot="1" x14ac:dyDescent="0.3">
      <c r="A2446" s="3">
        <v>40353</v>
      </c>
      <c r="B2446" s="8">
        <v>10152.799999999999</v>
      </c>
      <c r="C2446" s="5">
        <v>10297.08</v>
      </c>
      <c r="D2446" s="5">
        <v>10314.31</v>
      </c>
      <c r="E2446" s="5">
        <v>10112.6</v>
      </c>
      <c r="F2446" s="6" t="s">
        <v>4986</v>
      </c>
      <c r="G2446" s="9">
        <v>-1.41E-2</v>
      </c>
    </row>
    <row r="2447" spans="1:7" ht="18" thickBot="1" x14ac:dyDescent="0.3">
      <c r="A2447" s="3">
        <v>40352</v>
      </c>
      <c r="B2447" s="4">
        <v>10298.44</v>
      </c>
      <c r="C2447" s="5">
        <v>10293.299999999999</v>
      </c>
      <c r="D2447" s="5">
        <v>10393.89</v>
      </c>
      <c r="E2447" s="5">
        <v>10195.81</v>
      </c>
      <c r="F2447" s="6" t="s">
        <v>4987</v>
      </c>
      <c r="G2447" s="7">
        <v>5.0000000000000001E-4</v>
      </c>
    </row>
    <row r="2448" spans="1:7" ht="18" thickBot="1" x14ac:dyDescent="0.3">
      <c r="A2448" s="3">
        <v>40351</v>
      </c>
      <c r="B2448" s="8">
        <v>10293.52</v>
      </c>
      <c r="C2448" s="5">
        <v>10441.950000000001</v>
      </c>
      <c r="D2448" s="5">
        <v>10524.78</v>
      </c>
      <c r="E2448" s="5">
        <v>10276.14</v>
      </c>
      <c r="F2448" s="6" t="s">
        <v>4420</v>
      </c>
      <c r="G2448" s="9">
        <v>-1.43E-2</v>
      </c>
    </row>
    <row r="2449" spans="1:7" ht="18" thickBot="1" x14ac:dyDescent="0.3">
      <c r="A2449" s="3">
        <v>40350</v>
      </c>
      <c r="B2449" s="8">
        <v>10442.41</v>
      </c>
      <c r="C2449" s="5">
        <v>10452.459999999999</v>
      </c>
      <c r="D2449" s="5">
        <v>10627.19</v>
      </c>
      <c r="E2449" s="5">
        <v>10387.540000000001</v>
      </c>
      <c r="F2449" s="6" t="s">
        <v>4988</v>
      </c>
      <c r="G2449" s="9">
        <v>-8.0000000000000004E-4</v>
      </c>
    </row>
    <row r="2450" spans="1:7" ht="18" thickBot="1" x14ac:dyDescent="0.3">
      <c r="A2450" s="3">
        <v>40347</v>
      </c>
      <c r="B2450" s="4">
        <v>10450.64</v>
      </c>
      <c r="C2450" s="5">
        <v>10435</v>
      </c>
      <c r="D2450" s="5">
        <v>10513.75</v>
      </c>
      <c r="E2450" s="5">
        <v>10379.6</v>
      </c>
      <c r="F2450" s="6" t="s">
        <v>4989</v>
      </c>
      <c r="G2450" s="7">
        <v>1.6000000000000001E-3</v>
      </c>
    </row>
    <row r="2451" spans="1:7" ht="18" thickBot="1" x14ac:dyDescent="0.3">
      <c r="A2451" s="3">
        <v>40346</v>
      </c>
      <c r="B2451" s="4">
        <v>10434.17</v>
      </c>
      <c r="C2451" s="5">
        <v>10409.98</v>
      </c>
      <c r="D2451" s="5">
        <v>10479.74</v>
      </c>
      <c r="E2451" s="5">
        <v>10293.49</v>
      </c>
      <c r="F2451" s="6" t="s">
        <v>1357</v>
      </c>
      <c r="G2451" s="7">
        <v>2.3999999999999998E-3</v>
      </c>
    </row>
    <row r="2452" spans="1:7" ht="18" thickBot="1" x14ac:dyDescent="0.3">
      <c r="A2452" s="3">
        <v>40345</v>
      </c>
      <c r="B2452" s="4">
        <v>10409.459999999999</v>
      </c>
      <c r="C2452" s="5">
        <v>10404.24</v>
      </c>
      <c r="D2452" s="5">
        <v>10456.39</v>
      </c>
      <c r="E2452" s="5">
        <v>10289.370000000001</v>
      </c>
      <c r="F2452" s="6" t="s">
        <v>4990</v>
      </c>
      <c r="G2452" s="7">
        <v>5.0000000000000001E-4</v>
      </c>
    </row>
    <row r="2453" spans="1:7" ht="18" thickBot="1" x14ac:dyDescent="0.3">
      <c r="A2453" s="3">
        <v>40344</v>
      </c>
      <c r="B2453" s="4">
        <v>10404.77</v>
      </c>
      <c r="C2453" s="5">
        <v>10192.4</v>
      </c>
      <c r="D2453" s="5">
        <v>10416.11</v>
      </c>
      <c r="E2453" s="5">
        <v>10192.4</v>
      </c>
      <c r="F2453" s="6" t="s">
        <v>4991</v>
      </c>
      <c r="G2453" s="7">
        <v>2.1000000000000001E-2</v>
      </c>
    </row>
    <row r="2454" spans="1:7" ht="18" thickBot="1" x14ac:dyDescent="0.3">
      <c r="A2454" s="3">
        <v>40343</v>
      </c>
      <c r="B2454" s="8">
        <v>10190.89</v>
      </c>
      <c r="C2454" s="5">
        <v>10211.83</v>
      </c>
      <c r="D2454" s="5">
        <v>10354.969999999999</v>
      </c>
      <c r="E2454" s="5">
        <v>10175.02</v>
      </c>
      <c r="F2454" s="6" t="s">
        <v>4798</v>
      </c>
      <c r="G2454" s="9">
        <v>-2E-3</v>
      </c>
    </row>
    <row r="2455" spans="1:7" ht="18" thickBot="1" x14ac:dyDescent="0.3">
      <c r="A2455" s="3">
        <v>40340</v>
      </c>
      <c r="B2455" s="4">
        <v>10211.07</v>
      </c>
      <c r="C2455" s="5">
        <v>10166.780000000001</v>
      </c>
      <c r="D2455" s="5">
        <v>10235.1</v>
      </c>
      <c r="E2455" s="5">
        <v>10038.31</v>
      </c>
      <c r="F2455" s="6" t="s">
        <v>4992</v>
      </c>
      <c r="G2455" s="7">
        <v>3.8E-3</v>
      </c>
    </row>
    <row r="2456" spans="1:7" ht="18" thickBot="1" x14ac:dyDescent="0.3">
      <c r="A2456" s="3">
        <v>40339</v>
      </c>
      <c r="B2456" s="4">
        <v>10172.530000000001</v>
      </c>
      <c r="C2456" s="5">
        <v>9901.67</v>
      </c>
      <c r="D2456" s="5">
        <v>10206.61</v>
      </c>
      <c r="E2456" s="5">
        <v>9901.67</v>
      </c>
      <c r="F2456" s="6" t="s">
        <v>4993</v>
      </c>
      <c r="G2456" s="7">
        <v>2.76E-2</v>
      </c>
    </row>
    <row r="2457" spans="1:7" ht="18" thickBot="1" x14ac:dyDescent="0.3">
      <c r="A2457" s="3">
        <v>40338</v>
      </c>
      <c r="B2457" s="8">
        <v>9899.25</v>
      </c>
      <c r="C2457" s="5">
        <v>9941.57</v>
      </c>
      <c r="D2457" s="5">
        <v>10093.33</v>
      </c>
      <c r="E2457" s="5">
        <v>9859.0400000000009</v>
      </c>
      <c r="F2457" s="6" t="s">
        <v>4994</v>
      </c>
      <c r="G2457" s="9">
        <v>-4.1000000000000003E-3</v>
      </c>
    </row>
    <row r="2458" spans="1:7" ht="18" thickBot="1" x14ac:dyDescent="0.3">
      <c r="A2458" s="3">
        <v>40337</v>
      </c>
      <c r="B2458" s="4">
        <v>9939.98</v>
      </c>
      <c r="C2458" s="5">
        <v>9812.94</v>
      </c>
      <c r="D2458" s="5">
        <v>9971.57</v>
      </c>
      <c r="E2458" s="5">
        <v>9726.33</v>
      </c>
      <c r="F2458" s="6" t="s">
        <v>4995</v>
      </c>
      <c r="G2458" s="7">
        <v>1.26E-2</v>
      </c>
    </row>
    <row r="2459" spans="1:7" ht="18" thickBot="1" x14ac:dyDescent="0.3">
      <c r="A2459" s="3">
        <v>40336</v>
      </c>
      <c r="B2459" s="8">
        <v>9816.49</v>
      </c>
      <c r="C2459" s="5">
        <v>9931.75</v>
      </c>
      <c r="D2459" s="5">
        <v>10025.84</v>
      </c>
      <c r="E2459" s="5">
        <v>9798.73</v>
      </c>
      <c r="F2459" s="6" t="s">
        <v>4996</v>
      </c>
      <c r="G2459" s="9">
        <v>-1.1599999999999999E-2</v>
      </c>
    </row>
    <row r="2460" spans="1:7" ht="18" thickBot="1" x14ac:dyDescent="0.3">
      <c r="A2460" s="3">
        <v>40333</v>
      </c>
      <c r="B2460" s="8">
        <v>9931.9699999999993</v>
      </c>
      <c r="C2460" s="5">
        <v>10249.61</v>
      </c>
      <c r="D2460" s="5">
        <v>10249.61</v>
      </c>
      <c r="E2460" s="5">
        <v>9881.11</v>
      </c>
      <c r="F2460" s="6" t="s">
        <v>4997</v>
      </c>
      <c r="G2460" s="9">
        <v>-3.15E-2</v>
      </c>
    </row>
    <row r="2461" spans="1:7" ht="18" thickBot="1" x14ac:dyDescent="0.3">
      <c r="A2461" s="3">
        <v>40332</v>
      </c>
      <c r="B2461" s="4">
        <v>10255.280000000001</v>
      </c>
      <c r="C2461" s="5">
        <v>10250.67</v>
      </c>
      <c r="D2461" s="5">
        <v>10348.84</v>
      </c>
      <c r="E2461" s="5">
        <v>10158.92</v>
      </c>
      <c r="F2461" s="6" t="s">
        <v>4998</v>
      </c>
      <c r="G2461" s="7">
        <v>5.9999999999999995E-4</v>
      </c>
    </row>
    <row r="2462" spans="1:7" ht="18" thickBot="1" x14ac:dyDescent="0.3">
      <c r="A2462" s="3">
        <v>40331</v>
      </c>
      <c r="B2462" s="4">
        <v>10249.540000000001</v>
      </c>
      <c r="C2462" s="5">
        <v>10025.61</v>
      </c>
      <c r="D2462" s="5">
        <v>10256.57</v>
      </c>
      <c r="E2462" s="5">
        <v>10007.09</v>
      </c>
      <c r="F2462" s="6" t="s">
        <v>4999</v>
      </c>
      <c r="G2462" s="7">
        <v>2.2499999999999999E-2</v>
      </c>
    </row>
    <row r="2463" spans="1:7" ht="18" thickBot="1" x14ac:dyDescent="0.3">
      <c r="A2463" s="3">
        <v>40330</v>
      </c>
      <c r="B2463" s="8">
        <v>10024.02</v>
      </c>
      <c r="C2463" s="5">
        <v>10133.94</v>
      </c>
      <c r="D2463" s="5">
        <v>10249.27</v>
      </c>
      <c r="E2463" s="5">
        <v>9976.56</v>
      </c>
      <c r="F2463" s="6" t="s">
        <v>5000</v>
      </c>
      <c r="G2463" s="9">
        <v>-1.11E-2</v>
      </c>
    </row>
    <row r="2464" spans="1:7" ht="18" thickBot="1" x14ac:dyDescent="0.3">
      <c r="A2464" s="3">
        <v>40326</v>
      </c>
      <c r="B2464" s="8">
        <v>10136.629999999999</v>
      </c>
      <c r="C2464" s="5">
        <v>10258</v>
      </c>
      <c r="D2464" s="5">
        <v>10293.450000000001</v>
      </c>
      <c r="E2464" s="5">
        <v>10078.66</v>
      </c>
      <c r="F2464" s="6" t="s">
        <v>5001</v>
      </c>
      <c r="G2464" s="9">
        <v>-1.1900000000000001E-2</v>
      </c>
    </row>
    <row r="2465" spans="1:7" ht="18" thickBot="1" x14ac:dyDescent="0.3">
      <c r="A2465" s="3">
        <v>40325</v>
      </c>
      <c r="B2465" s="4">
        <v>10258.99</v>
      </c>
      <c r="C2465" s="5">
        <v>9971.73</v>
      </c>
      <c r="D2465" s="5">
        <v>10279.01</v>
      </c>
      <c r="E2465" s="5">
        <v>9971.73</v>
      </c>
      <c r="F2465" s="6" t="s">
        <v>5002</v>
      </c>
      <c r="G2465" s="7">
        <v>2.8500000000000001E-2</v>
      </c>
    </row>
    <row r="2466" spans="1:7" ht="18" thickBot="1" x14ac:dyDescent="0.3">
      <c r="A2466" s="3">
        <v>40324</v>
      </c>
      <c r="B2466" s="8">
        <v>9974.4500000000007</v>
      </c>
      <c r="C2466" s="5">
        <v>10045.11</v>
      </c>
      <c r="D2466" s="5">
        <v>10211.6</v>
      </c>
      <c r="E2466" s="5">
        <v>9937.7900000000009</v>
      </c>
      <c r="F2466" s="6" t="s">
        <v>5003</v>
      </c>
      <c r="G2466" s="9">
        <v>-6.8999999999999999E-3</v>
      </c>
    </row>
    <row r="2467" spans="1:7" ht="18" thickBot="1" x14ac:dyDescent="0.3">
      <c r="A2467" s="3">
        <v>40323</v>
      </c>
      <c r="B2467" s="8">
        <v>10043.75</v>
      </c>
      <c r="C2467" s="5">
        <v>10061.43</v>
      </c>
      <c r="D2467" s="5">
        <v>10061.43</v>
      </c>
      <c r="E2467" s="5">
        <v>9756.11</v>
      </c>
      <c r="F2467" s="6" t="s">
        <v>5004</v>
      </c>
      <c r="G2467" s="9">
        <v>-2.3E-3</v>
      </c>
    </row>
    <row r="2468" spans="1:7" ht="18" thickBot="1" x14ac:dyDescent="0.3">
      <c r="A2468" s="3">
        <v>40322</v>
      </c>
      <c r="B2468" s="8">
        <v>10066.57</v>
      </c>
      <c r="C2468" s="5">
        <v>10193.459999999999</v>
      </c>
      <c r="D2468" s="5">
        <v>10235.629999999999</v>
      </c>
      <c r="E2468" s="5">
        <v>10028.780000000001</v>
      </c>
      <c r="F2468" s="6" t="s">
        <v>5005</v>
      </c>
      <c r="G2468" s="9">
        <v>-1.24E-2</v>
      </c>
    </row>
    <row r="2469" spans="1:7" ht="18" thickBot="1" x14ac:dyDescent="0.3">
      <c r="A2469" s="3">
        <v>40319</v>
      </c>
      <c r="B2469" s="4">
        <v>10193.39</v>
      </c>
      <c r="C2469" s="5">
        <v>10063.93</v>
      </c>
      <c r="D2469" s="5">
        <v>10225.879999999999</v>
      </c>
      <c r="E2469" s="5">
        <v>9860.93</v>
      </c>
      <c r="F2469" s="6" t="s">
        <v>5006</v>
      </c>
      <c r="G2469" s="7">
        <v>1.2500000000000001E-2</v>
      </c>
    </row>
    <row r="2470" spans="1:7" ht="18" thickBot="1" x14ac:dyDescent="0.3">
      <c r="A2470" s="3">
        <v>40318</v>
      </c>
      <c r="B2470" s="8">
        <v>10068.01</v>
      </c>
      <c r="C2470" s="5">
        <v>10440.209999999999</v>
      </c>
      <c r="D2470" s="5">
        <v>10440.209999999999</v>
      </c>
      <c r="E2470" s="5">
        <v>10042.459999999999</v>
      </c>
      <c r="F2470" s="6" t="s">
        <v>5007</v>
      </c>
      <c r="G2470" s="9">
        <v>-3.5999999999999997E-2</v>
      </c>
    </row>
    <row r="2471" spans="1:7" ht="18" thickBot="1" x14ac:dyDescent="0.3">
      <c r="A2471" s="3">
        <v>40317</v>
      </c>
      <c r="B2471" s="8">
        <v>10444.370000000001</v>
      </c>
      <c r="C2471" s="5">
        <v>10505.7</v>
      </c>
      <c r="D2471" s="5">
        <v>10558.56</v>
      </c>
      <c r="E2471" s="5">
        <v>10306.219999999999</v>
      </c>
      <c r="F2471" s="6" t="s">
        <v>5008</v>
      </c>
      <c r="G2471" s="9">
        <v>-6.3E-3</v>
      </c>
    </row>
    <row r="2472" spans="1:7" ht="18" thickBot="1" x14ac:dyDescent="0.3">
      <c r="A2472" s="3">
        <v>40316</v>
      </c>
      <c r="B2472" s="8">
        <v>10510.95</v>
      </c>
      <c r="C2472" s="5">
        <v>10625.45</v>
      </c>
      <c r="D2472" s="5">
        <v>10760.05</v>
      </c>
      <c r="E2472" s="5">
        <v>10463.15</v>
      </c>
      <c r="F2472" s="6" t="s">
        <v>5009</v>
      </c>
      <c r="G2472" s="9">
        <v>-1.0800000000000001E-2</v>
      </c>
    </row>
    <row r="2473" spans="1:7" ht="18" thickBot="1" x14ac:dyDescent="0.3">
      <c r="A2473" s="3">
        <v>40315</v>
      </c>
      <c r="B2473" s="4">
        <v>10625.83</v>
      </c>
      <c r="C2473" s="5">
        <v>10616.98</v>
      </c>
      <c r="D2473" s="5">
        <v>10707.3</v>
      </c>
      <c r="E2473" s="5">
        <v>10424.719999999999</v>
      </c>
      <c r="F2473" s="6" t="s">
        <v>1020</v>
      </c>
      <c r="G2473" s="7">
        <v>5.0000000000000001E-4</v>
      </c>
    </row>
    <row r="2474" spans="1:7" ht="18" thickBot="1" x14ac:dyDescent="0.3">
      <c r="A2474" s="3">
        <v>40312</v>
      </c>
      <c r="B2474" s="8">
        <v>10620.16</v>
      </c>
      <c r="C2474" s="5">
        <v>10780.68</v>
      </c>
      <c r="D2474" s="5">
        <v>10780.68</v>
      </c>
      <c r="E2474" s="5">
        <v>10509.89</v>
      </c>
      <c r="F2474" s="6" t="s">
        <v>5010</v>
      </c>
      <c r="G2474" s="9">
        <v>-1.5100000000000001E-2</v>
      </c>
    </row>
    <row r="2475" spans="1:7" ht="18" thickBot="1" x14ac:dyDescent="0.3">
      <c r="A2475" s="3">
        <v>40311</v>
      </c>
      <c r="B2475" s="8">
        <v>10782.95</v>
      </c>
      <c r="C2475" s="5">
        <v>10896.61</v>
      </c>
      <c r="D2475" s="5">
        <v>10952.84</v>
      </c>
      <c r="E2475" s="5">
        <v>10752.72</v>
      </c>
      <c r="F2475" s="6">
        <v>0</v>
      </c>
      <c r="G2475" s="9">
        <v>-1.0500000000000001E-2</v>
      </c>
    </row>
    <row r="2476" spans="1:7" ht="18" thickBot="1" x14ac:dyDescent="0.3">
      <c r="A2476" s="3">
        <v>40310</v>
      </c>
      <c r="B2476" s="4">
        <v>10896.91</v>
      </c>
      <c r="C2476" s="5">
        <v>10742.15</v>
      </c>
      <c r="D2476" s="5">
        <v>10941.88</v>
      </c>
      <c r="E2476" s="5">
        <v>10725.81</v>
      </c>
      <c r="F2476" s="6">
        <v>0</v>
      </c>
      <c r="G2476" s="7">
        <v>1.38E-2</v>
      </c>
    </row>
    <row r="2477" spans="1:7" ht="18" thickBot="1" x14ac:dyDescent="0.3">
      <c r="A2477" s="3">
        <v>40309</v>
      </c>
      <c r="B2477" s="8">
        <v>10748.26</v>
      </c>
      <c r="C2477" s="5">
        <v>10780</v>
      </c>
      <c r="D2477" s="5">
        <v>10888.3</v>
      </c>
      <c r="E2477" s="5">
        <v>10653.71</v>
      </c>
      <c r="F2477" s="6">
        <v>0</v>
      </c>
      <c r="G2477" s="9">
        <v>-3.3999999999999998E-3</v>
      </c>
    </row>
    <row r="2478" spans="1:7" ht="18" thickBot="1" x14ac:dyDescent="0.3">
      <c r="A2478" s="3">
        <v>40308</v>
      </c>
      <c r="B2478" s="4">
        <v>10785.14</v>
      </c>
      <c r="C2478" s="5">
        <v>10386.18</v>
      </c>
      <c r="D2478" s="5">
        <v>10880.14</v>
      </c>
      <c r="E2478" s="5">
        <v>10386.18</v>
      </c>
      <c r="F2478" s="6">
        <v>0</v>
      </c>
      <c r="G2478" s="7">
        <v>3.9E-2</v>
      </c>
    </row>
    <row r="2479" spans="1:7" ht="18" thickBot="1" x14ac:dyDescent="0.3">
      <c r="A2479" s="3">
        <v>40305</v>
      </c>
      <c r="B2479" s="8">
        <v>10380.43</v>
      </c>
      <c r="C2479" s="5">
        <v>10519.42</v>
      </c>
      <c r="D2479" s="5">
        <v>10622.27</v>
      </c>
      <c r="E2479" s="5">
        <v>10221.5</v>
      </c>
      <c r="F2479" s="6">
        <v>0</v>
      </c>
      <c r="G2479" s="9">
        <v>-1.3299999999999999E-2</v>
      </c>
    </row>
    <row r="2480" spans="1:7" ht="18" thickBot="1" x14ac:dyDescent="0.3">
      <c r="A2480" s="3">
        <v>40304</v>
      </c>
      <c r="B2480" s="8">
        <v>10520.32</v>
      </c>
      <c r="C2480" s="5">
        <v>10862.22</v>
      </c>
      <c r="D2480" s="5">
        <v>10925.86</v>
      </c>
      <c r="E2480" s="5">
        <v>9787.17</v>
      </c>
      <c r="F2480" s="6">
        <v>0</v>
      </c>
      <c r="G2480" s="9">
        <v>-3.2000000000000001E-2</v>
      </c>
    </row>
    <row r="2481" spans="1:7" ht="18" thickBot="1" x14ac:dyDescent="0.3">
      <c r="A2481" s="3">
        <v>40303</v>
      </c>
      <c r="B2481" s="8">
        <v>10868.12</v>
      </c>
      <c r="C2481" s="5">
        <v>10918.4</v>
      </c>
      <c r="D2481" s="5">
        <v>10984.05</v>
      </c>
      <c r="E2481" s="5">
        <v>10754.3</v>
      </c>
      <c r="F2481" s="6">
        <v>0</v>
      </c>
      <c r="G2481" s="9">
        <v>-5.4000000000000003E-3</v>
      </c>
    </row>
    <row r="2482" spans="1:7" ht="18" thickBot="1" x14ac:dyDescent="0.3">
      <c r="A2482" s="3">
        <v>40302</v>
      </c>
      <c r="B2482" s="8">
        <v>10926.77</v>
      </c>
      <c r="C2482" s="5">
        <v>11149.48</v>
      </c>
      <c r="D2482" s="5">
        <v>11149.48</v>
      </c>
      <c r="E2482" s="5">
        <v>10843.71</v>
      </c>
      <c r="F2482" s="6">
        <v>0</v>
      </c>
      <c r="G2482" s="9">
        <v>-2.0199999999999999E-2</v>
      </c>
    </row>
    <row r="2483" spans="1:7" ht="18" thickBot="1" x14ac:dyDescent="0.3">
      <c r="A2483" s="3">
        <v>40301</v>
      </c>
      <c r="B2483" s="4">
        <v>11151.83</v>
      </c>
      <c r="C2483" s="5">
        <v>11009.6</v>
      </c>
      <c r="D2483" s="5">
        <v>11203.37</v>
      </c>
      <c r="E2483" s="5">
        <v>11004.15</v>
      </c>
      <c r="F2483" s="6">
        <v>0</v>
      </c>
      <c r="G2483" s="7">
        <v>1.2999999999999999E-2</v>
      </c>
    </row>
    <row r="2484" spans="1:7" ht="18" thickBot="1" x14ac:dyDescent="0.3">
      <c r="A2484" s="3">
        <v>40298</v>
      </c>
      <c r="B2484" s="8">
        <v>11008.61</v>
      </c>
      <c r="C2484" s="5">
        <v>11168.23</v>
      </c>
      <c r="D2484" s="5">
        <v>11235.94</v>
      </c>
      <c r="E2484" s="5">
        <v>10984.35</v>
      </c>
      <c r="F2484" s="6">
        <v>0</v>
      </c>
      <c r="G2484" s="9">
        <v>-1.4200000000000001E-2</v>
      </c>
    </row>
    <row r="2485" spans="1:7" ht="18" thickBot="1" x14ac:dyDescent="0.3">
      <c r="A2485" s="3">
        <v>40297</v>
      </c>
      <c r="B2485" s="4">
        <v>11167.32</v>
      </c>
      <c r="C2485" s="5">
        <v>11045.64</v>
      </c>
      <c r="D2485" s="5">
        <v>11232.54</v>
      </c>
      <c r="E2485" s="5">
        <v>11045.64</v>
      </c>
      <c r="F2485" s="6">
        <v>0</v>
      </c>
      <c r="G2485" s="7">
        <v>1.11E-2</v>
      </c>
    </row>
    <row r="2486" spans="1:7" ht="18" thickBot="1" x14ac:dyDescent="0.3">
      <c r="A2486" s="3">
        <v>40296</v>
      </c>
      <c r="B2486" s="4">
        <v>11045.27</v>
      </c>
      <c r="C2486" s="5">
        <v>10988.87</v>
      </c>
      <c r="D2486" s="5">
        <v>11115.63</v>
      </c>
      <c r="E2486" s="5">
        <v>10938.48</v>
      </c>
      <c r="F2486" s="6">
        <v>0</v>
      </c>
      <c r="G2486" s="7">
        <v>4.7999999999999996E-3</v>
      </c>
    </row>
    <row r="2487" spans="1:7" ht="18" thickBot="1" x14ac:dyDescent="0.3">
      <c r="A2487" s="3">
        <v>40295</v>
      </c>
      <c r="B2487" s="8">
        <v>10991.99</v>
      </c>
      <c r="C2487" s="5">
        <v>11203.67</v>
      </c>
      <c r="D2487" s="5">
        <v>11260.88</v>
      </c>
      <c r="E2487" s="5">
        <v>10962.81</v>
      </c>
      <c r="F2487" s="6">
        <v>0</v>
      </c>
      <c r="G2487" s="9">
        <v>-1.9E-2</v>
      </c>
    </row>
    <row r="2488" spans="1:7" ht="18" thickBot="1" x14ac:dyDescent="0.3">
      <c r="A2488" s="3">
        <v>40294</v>
      </c>
      <c r="B2488" s="4">
        <v>11205.03</v>
      </c>
      <c r="C2488" s="5">
        <v>11205.11</v>
      </c>
      <c r="D2488" s="5">
        <v>11308.95</v>
      </c>
      <c r="E2488" s="5">
        <v>11150.01</v>
      </c>
      <c r="F2488" s="6">
        <v>0</v>
      </c>
      <c r="G2488" s="7">
        <v>1E-4</v>
      </c>
    </row>
    <row r="2489" spans="1:7" ht="18" thickBot="1" x14ac:dyDescent="0.3">
      <c r="A2489" s="3">
        <v>40291</v>
      </c>
      <c r="B2489" s="4">
        <v>11204.28</v>
      </c>
      <c r="C2489" s="5">
        <v>11132.18</v>
      </c>
      <c r="D2489" s="5">
        <v>11247.2</v>
      </c>
      <c r="E2489" s="5">
        <v>11058.87</v>
      </c>
      <c r="F2489" s="6">
        <v>0</v>
      </c>
      <c r="G2489" s="7">
        <v>6.3E-3</v>
      </c>
    </row>
    <row r="2490" spans="1:7" ht="18" thickBot="1" x14ac:dyDescent="0.3">
      <c r="A2490" s="3">
        <v>40290</v>
      </c>
      <c r="B2490" s="4">
        <v>11134.29</v>
      </c>
      <c r="C2490" s="5">
        <v>11119.78</v>
      </c>
      <c r="D2490" s="5">
        <v>11175.33</v>
      </c>
      <c r="E2490" s="5">
        <v>10975.66</v>
      </c>
      <c r="F2490" s="6">
        <v>0</v>
      </c>
      <c r="G2490" s="7">
        <v>8.0000000000000004E-4</v>
      </c>
    </row>
    <row r="2491" spans="1:7" ht="18" thickBot="1" x14ac:dyDescent="0.3">
      <c r="A2491" s="3">
        <v>40289</v>
      </c>
      <c r="B2491" s="4">
        <v>11124.92</v>
      </c>
      <c r="C2491" s="5">
        <v>11116.91</v>
      </c>
      <c r="D2491" s="5">
        <v>11217.35</v>
      </c>
      <c r="E2491" s="5">
        <v>11018.59</v>
      </c>
      <c r="F2491" s="6">
        <v>0</v>
      </c>
      <c r="G2491" s="7">
        <v>6.9999999999999999E-4</v>
      </c>
    </row>
    <row r="2492" spans="1:7" ht="18" thickBot="1" x14ac:dyDescent="0.3">
      <c r="A2492" s="3">
        <v>40288</v>
      </c>
      <c r="B2492" s="4">
        <v>11117.06</v>
      </c>
      <c r="C2492" s="5">
        <v>11093.11</v>
      </c>
      <c r="D2492" s="5">
        <v>11190.22</v>
      </c>
      <c r="E2492" s="5">
        <v>11045.8</v>
      </c>
      <c r="F2492" s="6">
        <v>0</v>
      </c>
      <c r="G2492" s="7">
        <v>2.3E-3</v>
      </c>
    </row>
    <row r="2493" spans="1:7" ht="18" thickBot="1" x14ac:dyDescent="0.3">
      <c r="A2493" s="3">
        <v>40287</v>
      </c>
      <c r="B2493" s="4">
        <v>11092.05</v>
      </c>
      <c r="C2493" s="5">
        <v>11018.36</v>
      </c>
      <c r="D2493" s="5">
        <v>11116.76</v>
      </c>
      <c r="E2493" s="5">
        <v>10940.6</v>
      </c>
      <c r="F2493" s="6">
        <v>0</v>
      </c>
      <c r="G2493" s="7">
        <v>6.7000000000000002E-3</v>
      </c>
    </row>
    <row r="2494" spans="1:7" ht="18" thickBot="1" x14ac:dyDescent="0.3">
      <c r="A2494" s="3">
        <v>40284</v>
      </c>
      <c r="B2494" s="8">
        <v>11018.66</v>
      </c>
      <c r="C2494" s="5">
        <v>11143.66</v>
      </c>
      <c r="D2494" s="5">
        <v>11186.82</v>
      </c>
      <c r="E2494" s="5">
        <v>10947.55</v>
      </c>
      <c r="F2494" s="6">
        <v>0</v>
      </c>
      <c r="G2494" s="9">
        <v>-1.1299999999999999E-2</v>
      </c>
    </row>
    <row r="2495" spans="1:7" ht="18" thickBot="1" x14ac:dyDescent="0.3">
      <c r="A2495" s="3">
        <v>40283</v>
      </c>
      <c r="B2495" s="4">
        <v>11144.57</v>
      </c>
      <c r="C2495" s="5">
        <v>11122.96</v>
      </c>
      <c r="D2495" s="5">
        <v>11189.61</v>
      </c>
      <c r="E2495" s="5">
        <v>11051.31</v>
      </c>
      <c r="F2495" s="6">
        <v>0</v>
      </c>
      <c r="G2495" s="7">
        <v>1.9E-3</v>
      </c>
    </row>
    <row r="2496" spans="1:7" ht="18" thickBot="1" x14ac:dyDescent="0.3">
      <c r="A2496" s="3">
        <v>40282</v>
      </c>
      <c r="B2496" s="4">
        <v>11123.11</v>
      </c>
      <c r="C2496" s="5">
        <v>11020.7</v>
      </c>
      <c r="D2496" s="5">
        <v>11147.14</v>
      </c>
      <c r="E2496" s="5">
        <v>11004.61</v>
      </c>
      <c r="F2496" s="6">
        <v>0</v>
      </c>
      <c r="G2496" s="7">
        <v>9.4000000000000004E-3</v>
      </c>
    </row>
    <row r="2497" spans="1:7" ht="18" thickBot="1" x14ac:dyDescent="0.3">
      <c r="A2497" s="3">
        <v>40281</v>
      </c>
      <c r="B2497" s="4">
        <v>11019.42</v>
      </c>
      <c r="C2497" s="5">
        <v>11006.72</v>
      </c>
      <c r="D2497" s="5">
        <v>11072.7</v>
      </c>
      <c r="E2497" s="5">
        <v>10925.86</v>
      </c>
      <c r="F2497" s="6">
        <v>0</v>
      </c>
      <c r="G2497" s="7">
        <v>1.1999999999999999E-3</v>
      </c>
    </row>
    <row r="2498" spans="1:7" ht="18" thickBot="1" x14ac:dyDescent="0.3">
      <c r="A2498" s="3">
        <v>40280</v>
      </c>
      <c r="B2498" s="4">
        <v>11005.97</v>
      </c>
      <c r="C2498" s="5">
        <v>10996.75</v>
      </c>
      <c r="D2498" s="5">
        <v>11066.96</v>
      </c>
      <c r="E2498" s="5">
        <v>10957.22</v>
      </c>
      <c r="F2498" s="6">
        <v>0</v>
      </c>
      <c r="G2498" s="7">
        <v>8.0000000000000004E-4</v>
      </c>
    </row>
    <row r="2499" spans="1:7" ht="18" thickBot="1" x14ac:dyDescent="0.3">
      <c r="A2499" s="3">
        <v>40277</v>
      </c>
      <c r="B2499" s="4">
        <v>10997.35</v>
      </c>
      <c r="C2499" s="5">
        <v>10926.92</v>
      </c>
      <c r="D2499" s="5">
        <v>11032.12</v>
      </c>
      <c r="E2499" s="5">
        <v>10894.19</v>
      </c>
      <c r="F2499" s="6">
        <v>0</v>
      </c>
      <c r="G2499" s="7">
        <v>6.4000000000000003E-3</v>
      </c>
    </row>
    <row r="2500" spans="1:7" ht="18" thickBot="1" x14ac:dyDescent="0.3">
      <c r="A2500" s="3">
        <v>40276</v>
      </c>
      <c r="B2500" s="4">
        <v>10927.07</v>
      </c>
      <c r="C2500" s="5">
        <v>10896.99</v>
      </c>
      <c r="D2500" s="5">
        <v>10969.92</v>
      </c>
      <c r="E2500" s="5">
        <v>10810.15</v>
      </c>
      <c r="F2500" s="6">
        <v>0</v>
      </c>
      <c r="G2500" s="7">
        <v>2.7000000000000001E-3</v>
      </c>
    </row>
    <row r="2501" spans="1:7" ht="18" thickBot="1" x14ac:dyDescent="0.3">
      <c r="A2501" s="3">
        <v>40275</v>
      </c>
      <c r="B2501" s="8">
        <v>10897.52</v>
      </c>
      <c r="C2501" s="5">
        <v>10961.95</v>
      </c>
      <c r="D2501" s="5">
        <v>11000.22</v>
      </c>
      <c r="E2501" s="5">
        <v>10835.77</v>
      </c>
      <c r="F2501" s="6">
        <v>0</v>
      </c>
      <c r="G2501" s="9">
        <v>-6.6E-3</v>
      </c>
    </row>
    <row r="2502" spans="1:7" ht="18" thickBot="1" x14ac:dyDescent="0.3">
      <c r="A2502" s="3">
        <v>40274</v>
      </c>
      <c r="B2502" s="8">
        <v>10969.99</v>
      </c>
      <c r="C2502" s="5">
        <v>10972.49</v>
      </c>
      <c r="D2502" s="5">
        <v>11017.76</v>
      </c>
      <c r="E2502" s="5">
        <v>10893.89</v>
      </c>
      <c r="F2502" s="6">
        <v>0</v>
      </c>
      <c r="G2502" s="9">
        <v>-2.9999999999999997E-4</v>
      </c>
    </row>
    <row r="2503" spans="1:7" ht="18" thickBot="1" x14ac:dyDescent="0.3">
      <c r="A2503" s="3">
        <v>40273</v>
      </c>
      <c r="B2503" s="4">
        <v>10973.55</v>
      </c>
      <c r="C2503" s="5">
        <v>10927.45</v>
      </c>
      <c r="D2503" s="5">
        <v>11026.75</v>
      </c>
      <c r="E2503" s="5">
        <v>10880.36</v>
      </c>
      <c r="F2503" s="6">
        <v>0</v>
      </c>
      <c r="G2503" s="7">
        <v>4.3E-3</v>
      </c>
    </row>
    <row r="2504" spans="1:7" ht="18" thickBot="1" x14ac:dyDescent="0.3">
      <c r="A2504" s="3">
        <v>40269</v>
      </c>
      <c r="B2504" s="4">
        <v>10927.07</v>
      </c>
      <c r="C2504" s="5">
        <v>10857.31</v>
      </c>
      <c r="D2504" s="5">
        <v>10983.14</v>
      </c>
      <c r="E2504" s="5">
        <v>10851.57</v>
      </c>
      <c r="F2504" s="6">
        <v>0</v>
      </c>
      <c r="G2504" s="7">
        <v>6.4999999999999997E-3</v>
      </c>
    </row>
    <row r="2505" spans="1:7" ht="18" thickBot="1" x14ac:dyDescent="0.3">
      <c r="A2505" s="3">
        <v>40268</v>
      </c>
      <c r="B2505" s="8">
        <v>10856.63</v>
      </c>
      <c r="C2505" s="5">
        <v>10907.34</v>
      </c>
      <c r="D2505" s="5">
        <v>10933.19</v>
      </c>
      <c r="E2505" s="5">
        <v>10802.22</v>
      </c>
      <c r="F2505" s="6">
        <v>0</v>
      </c>
      <c r="G2505" s="9">
        <v>-4.7000000000000002E-3</v>
      </c>
    </row>
    <row r="2506" spans="1:7" ht="18" thickBot="1" x14ac:dyDescent="0.3">
      <c r="A2506" s="3">
        <v>40267</v>
      </c>
      <c r="B2506" s="4">
        <v>10907.42</v>
      </c>
      <c r="C2506" s="5">
        <v>10895.02</v>
      </c>
      <c r="D2506" s="5">
        <v>10968.56</v>
      </c>
      <c r="E2506" s="5">
        <v>10837.21</v>
      </c>
      <c r="F2506" s="6">
        <v>0</v>
      </c>
      <c r="G2506" s="7">
        <v>1.1000000000000001E-3</v>
      </c>
    </row>
    <row r="2507" spans="1:7" ht="18" thickBot="1" x14ac:dyDescent="0.3">
      <c r="A2507" s="3">
        <v>40266</v>
      </c>
      <c r="B2507" s="4">
        <v>10895.86</v>
      </c>
      <c r="C2507" s="5">
        <v>10849.23</v>
      </c>
      <c r="D2507" s="5">
        <v>10954.43</v>
      </c>
      <c r="E2507" s="5">
        <v>10827.91</v>
      </c>
      <c r="F2507" s="6">
        <v>0</v>
      </c>
      <c r="G2507" s="7">
        <v>4.1999999999999997E-3</v>
      </c>
    </row>
    <row r="2508" spans="1:7" ht="18" thickBot="1" x14ac:dyDescent="0.3">
      <c r="A2508" s="3">
        <v>40263</v>
      </c>
      <c r="B2508" s="4">
        <v>10850.36</v>
      </c>
      <c r="C2508" s="5">
        <v>10841.29</v>
      </c>
      <c r="D2508" s="5">
        <v>10934.85</v>
      </c>
      <c r="E2508" s="5">
        <v>10801.84</v>
      </c>
      <c r="F2508" s="6">
        <v>0</v>
      </c>
      <c r="G2508" s="7">
        <v>8.0000000000000004E-4</v>
      </c>
    </row>
    <row r="2509" spans="1:7" ht="18" thickBot="1" x14ac:dyDescent="0.3">
      <c r="A2509" s="3">
        <v>40262</v>
      </c>
      <c r="B2509" s="4">
        <v>10841.21</v>
      </c>
      <c r="C2509" s="5">
        <v>10837.51</v>
      </c>
      <c r="D2509" s="5">
        <v>10985.26</v>
      </c>
      <c r="E2509" s="5">
        <v>10818.77</v>
      </c>
      <c r="F2509" s="6">
        <v>0</v>
      </c>
      <c r="G2509" s="7">
        <v>5.0000000000000001E-4</v>
      </c>
    </row>
    <row r="2510" spans="1:7" ht="18" thickBot="1" x14ac:dyDescent="0.3">
      <c r="A2510" s="3">
        <v>40261</v>
      </c>
      <c r="B2510" s="8">
        <v>10836.15</v>
      </c>
      <c r="C2510" s="5">
        <v>10887.62</v>
      </c>
      <c r="D2510" s="5">
        <v>10925.48</v>
      </c>
      <c r="E2510" s="5">
        <v>10788.77</v>
      </c>
      <c r="F2510" s="6">
        <v>0</v>
      </c>
      <c r="G2510" s="9">
        <v>-4.7999999999999996E-3</v>
      </c>
    </row>
    <row r="2511" spans="1:7" ht="18" thickBot="1" x14ac:dyDescent="0.3">
      <c r="A2511" s="3">
        <v>40260</v>
      </c>
      <c r="B2511" s="4">
        <v>10888.83</v>
      </c>
      <c r="C2511" s="5">
        <v>10787.18</v>
      </c>
      <c r="D2511" s="5">
        <v>10906.06</v>
      </c>
      <c r="E2511" s="5">
        <v>10752.41</v>
      </c>
      <c r="F2511" s="6">
        <v>0</v>
      </c>
      <c r="G2511" s="7">
        <v>9.4999999999999998E-3</v>
      </c>
    </row>
    <row r="2512" spans="1:7" ht="18" thickBot="1" x14ac:dyDescent="0.3">
      <c r="A2512" s="3">
        <v>40259</v>
      </c>
      <c r="B2512" s="4">
        <v>10785.89</v>
      </c>
      <c r="C2512" s="5">
        <v>10741</v>
      </c>
      <c r="D2512" s="5">
        <v>10836.68</v>
      </c>
      <c r="E2512" s="5">
        <v>10672.23</v>
      </c>
      <c r="F2512" s="6">
        <v>0</v>
      </c>
      <c r="G2512" s="7">
        <v>4.1000000000000003E-3</v>
      </c>
    </row>
    <row r="2513" spans="1:7" ht="18" thickBot="1" x14ac:dyDescent="0.3">
      <c r="A2513" s="3">
        <v>40256</v>
      </c>
      <c r="B2513" s="8">
        <v>10741.98</v>
      </c>
      <c r="C2513" s="5">
        <v>10780</v>
      </c>
      <c r="D2513" s="5">
        <v>10869.55</v>
      </c>
      <c r="E2513" s="5">
        <v>10665.35</v>
      </c>
      <c r="F2513" s="6">
        <v>0</v>
      </c>
      <c r="G2513" s="9">
        <v>-3.5000000000000001E-3</v>
      </c>
    </row>
    <row r="2514" spans="1:7" ht="18" thickBot="1" x14ac:dyDescent="0.3">
      <c r="A2514" s="3">
        <v>40255</v>
      </c>
      <c r="B2514" s="4">
        <v>10779.17</v>
      </c>
      <c r="C2514" s="5">
        <v>10733.44</v>
      </c>
      <c r="D2514" s="5">
        <v>10821.49</v>
      </c>
      <c r="E2514" s="5">
        <v>10686.89</v>
      </c>
      <c r="F2514" s="6">
        <v>0</v>
      </c>
      <c r="G2514" s="7">
        <v>4.1999999999999997E-3</v>
      </c>
    </row>
    <row r="2515" spans="1:7" ht="18" thickBot="1" x14ac:dyDescent="0.3">
      <c r="A2515" s="3">
        <v>40254</v>
      </c>
      <c r="B2515" s="4">
        <v>10733.67</v>
      </c>
      <c r="C2515" s="5">
        <v>10686.36</v>
      </c>
      <c r="D2515" s="5">
        <v>10787.86</v>
      </c>
      <c r="E2515" s="5">
        <v>10658.1</v>
      </c>
      <c r="F2515" s="6">
        <v>0</v>
      </c>
      <c r="G2515" s="7">
        <v>4.4999999999999997E-3</v>
      </c>
    </row>
    <row r="2516" spans="1:7" ht="18" thickBot="1" x14ac:dyDescent="0.3">
      <c r="A2516" s="3">
        <v>40253</v>
      </c>
      <c r="B2516" s="4">
        <v>10685.98</v>
      </c>
      <c r="C2516" s="5">
        <v>10642.53</v>
      </c>
      <c r="D2516" s="5">
        <v>10717.42</v>
      </c>
      <c r="E2516" s="5">
        <v>10594.16</v>
      </c>
      <c r="F2516" s="6">
        <v>0</v>
      </c>
      <c r="G2516" s="7">
        <v>4.1000000000000003E-3</v>
      </c>
    </row>
    <row r="2517" spans="1:7" ht="18" thickBot="1" x14ac:dyDescent="0.3">
      <c r="A2517" s="3">
        <v>40252</v>
      </c>
      <c r="B2517" s="4">
        <v>10642.15</v>
      </c>
      <c r="C2517" s="5">
        <v>10623.41</v>
      </c>
      <c r="D2517" s="5">
        <v>10680.32</v>
      </c>
      <c r="E2517" s="5">
        <v>10540.65</v>
      </c>
      <c r="F2517" s="6">
        <v>0</v>
      </c>
      <c r="G2517" s="7">
        <v>1.6000000000000001E-3</v>
      </c>
    </row>
    <row r="2518" spans="1:7" ht="18" thickBot="1" x14ac:dyDescent="0.3">
      <c r="A2518" s="3">
        <v>40249</v>
      </c>
      <c r="B2518" s="4">
        <v>10624.69</v>
      </c>
      <c r="C2518" s="5">
        <v>10611.77</v>
      </c>
      <c r="D2518" s="5">
        <v>10690.9</v>
      </c>
      <c r="E2518" s="5">
        <v>10561.66</v>
      </c>
      <c r="F2518" s="6">
        <v>0</v>
      </c>
      <c r="G2518" s="7">
        <v>1.1999999999999999E-3</v>
      </c>
    </row>
    <row r="2519" spans="1:7" ht="18" thickBot="1" x14ac:dyDescent="0.3">
      <c r="A2519" s="3">
        <v>40248</v>
      </c>
      <c r="B2519" s="4">
        <v>10611.84</v>
      </c>
      <c r="C2519" s="5">
        <v>10560.98</v>
      </c>
      <c r="D2519" s="5">
        <v>10626.73</v>
      </c>
      <c r="E2519" s="5">
        <v>10489.87</v>
      </c>
      <c r="F2519" s="6">
        <v>0</v>
      </c>
      <c r="G2519" s="7">
        <v>4.1999999999999997E-3</v>
      </c>
    </row>
    <row r="2520" spans="1:7" ht="18" thickBot="1" x14ac:dyDescent="0.3">
      <c r="A2520" s="3">
        <v>40247</v>
      </c>
      <c r="B2520" s="4">
        <v>10567.33</v>
      </c>
      <c r="C2520" s="5">
        <v>10560.13</v>
      </c>
      <c r="D2520" s="5">
        <v>10639.05</v>
      </c>
      <c r="E2520" s="5">
        <v>10502.64</v>
      </c>
      <c r="F2520" s="6">
        <v>0</v>
      </c>
      <c r="G2520" s="7">
        <v>2.9999999999999997E-4</v>
      </c>
    </row>
    <row r="2521" spans="1:7" ht="18" thickBot="1" x14ac:dyDescent="0.3">
      <c r="A2521" s="3">
        <v>40246</v>
      </c>
      <c r="B2521" s="4">
        <v>10564.38</v>
      </c>
      <c r="C2521" s="5">
        <v>10552.24</v>
      </c>
      <c r="D2521" s="5">
        <v>10637.46</v>
      </c>
      <c r="E2521" s="5">
        <v>10493.49</v>
      </c>
      <c r="F2521" s="6">
        <v>0</v>
      </c>
      <c r="G2521" s="7">
        <v>1.1000000000000001E-3</v>
      </c>
    </row>
    <row r="2522" spans="1:7" ht="18" thickBot="1" x14ac:dyDescent="0.3">
      <c r="A2522" s="3">
        <v>40245</v>
      </c>
      <c r="B2522" s="8">
        <v>10552.52</v>
      </c>
      <c r="C2522" s="5">
        <v>10563.78</v>
      </c>
      <c r="D2522" s="5">
        <v>10632.48</v>
      </c>
      <c r="E2522" s="5">
        <v>10500.9</v>
      </c>
      <c r="F2522" s="6">
        <v>0</v>
      </c>
      <c r="G2522" s="9">
        <v>-1.2999999999999999E-3</v>
      </c>
    </row>
    <row r="2523" spans="1:7" ht="18" thickBot="1" x14ac:dyDescent="0.3">
      <c r="A2523" s="3">
        <v>40242</v>
      </c>
      <c r="B2523" s="4">
        <v>10566.2</v>
      </c>
      <c r="C2523" s="5">
        <v>10445.129999999999</v>
      </c>
      <c r="D2523" s="5">
        <v>10587.13</v>
      </c>
      <c r="E2523" s="5">
        <v>10445.129999999999</v>
      </c>
      <c r="F2523" s="6">
        <v>0</v>
      </c>
      <c r="G2523" s="7">
        <v>1.17E-2</v>
      </c>
    </row>
    <row r="2524" spans="1:7" ht="18" thickBot="1" x14ac:dyDescent="0.3">
      <c r="A2524" s="3">
        <v>40241</v>
      </c>
      <c r="B2524" s="4">
        <v>10444.14</v>
      </c>
      <c r="C2524" s="5">
        <v>10396.530000000001</v>
      </c>
      <c r="D2524" s="5">
        <v>10484.049999999999</v>
      </c>
      <c r="E2524" s="5">
        <v>10363.879999999999</v>
      </c>
      <c r="F2524" s="6">
        <v>0</v>
      </c>
      <c r="G2524" s="7">
        <v>4.5999999999999999E-3</v>
      </c>
    </row>
    <row r="2525" spans="1:7" ht="18" thickBot="1" x14ac:dyDescent="0.3">
      <c r="A2525" s="3">
        <v>40240</v>
      </c>
      <c r="B2525" s="8">
        <v>10396.76</v>
      </c>
      <c r="C2525" s="5">
        <v>10406.280000000001</v>
      </c>
      <c r="D2525" s="5">
        <v>10496.22</v>
      </c>
      <c r="E2525" s="5">
        <v>10359.58</v>
      </c>
      <c r="F2525" s="6">
        <v>0</v>
      </c>
      <c r="G2525" s="9">
        <v>-8.9999999999999998E-4</v>
      </c>
    </row>
    <row r="2526" spans="1:7" ht="18" thickBot="1" x14ac:dyDescent="0.3">
      <c r="A2526" s="3">
        <v>40239</v>
      </c>
      <c r="B2526" s="4">
        <v>10405.98</v>
      </c>
      <c r="C2526" s="5">
        <v>10404.16</v>
      </c>
      <c r="D2526" s="5">
        <v>10493.8</v>
      </c>
      <c r="E2526" s="5">
        <v>10359.799999999999</v>
      </c>
      <c r="F2526" s="6">
        <v>0</v>
      </c>
      <c r="G2526" s="7">
        <v>2.0000000000000001E-4</v>
      </c>
    </row>
    <row r="2527" spans="1:7" ht="18" thickBot="1" x14ac:dyDescent="0.3">
      <c r="A2527" s="3">
        <v>40238</v>
      </c>
      <c r="B2527" s="4">
        <v>10403.790000000001</v>
      </c>
      <c r="C2527" s="5">
        <v>10326.1</v>
      </c>
      <c r="D2527" s="5">
        <v>10444.6</v>
      </c>
      <c r="E2527" s="5">
        <v>10320.049999999999</v>
      </c>
      <c r="F2527" s="6">
        <v>0</v>
      </c>
      <c r="G2527" s="7">
        <v>7.6E-3</v>
      </c>
    </row>
    <row r="2528" spans="1:7" ht="18" thickBot="1" x14ac:dyDescent="0.3">
      <c r="A2528" s="3">
        <v>40235</v>
      </c>
      <c r="B2528" s="4">
        <v>10325.26</v>
      </c>
      <c r="C2528" s="5">
        <v>10321.41</v>
      </c>
      <c r="D2528" s="5">
        <v>10391.24</v>
      </c>
      <c r="E2528" s="5">
        <v>10250.450000000001</v>
      </c>
      <c r="F2528" s="6">
        <v>0</v>
      </c>
      <c r="G2528" s="7">
        <v>4.0000000000000002E-4</v>
      </c>
    </row>
    <row r="2529" spans="1:7" ht="18" thickBot="1" x14ac:dyDescent="0.3">
      <c r="A2529" s="3">
        <v>40234</v>
      </c>
      <c r="B2529" s="8">
        <v>10321.030000000001</v>
      </c>
      <c r="C2529" s="5">
        <v>10366.6</v>
      </c>
      <c r="D2529" s="5">
        <v>10366.6</v>
      </c>
      <c r="E2529" s="5">
        <v>10155.75</v>
      </c>
      <c r="F2529" s="6">
        <v>0</v>
      </c>
      <c r="G2529" s="9">
        <v>-5.1000000000000004E-3</v>
      </c>
    </row>
    <row r="2530" spans="1:7" ht="18" thickBot="1" x14ac:dyDescent="0.3">
      <c r="A2530" s="3">
        <v>40233</v>
      </c>
      <c r="B2530" s="4">
        <v>10374.16</v>
      </c>
      <c r="C2530" s="5">
        <v>10284</v>
      </c>
      <c r="D2530" s="5">
        <v>10416.94</v>
      </c>
      <c r="E2530" s="5">
        <v>10271.61</v>
      </c>
      <c r="F2530" s="6">
        <v>0</v>
      </c>
      <c r="G2530" s="7">
        <v>8.8999999999999999E-3</v>
      </c>
    </row>
    <row r="2531" spans="1:7" ht="18" thickBot="1" x14ac:dyDescent="0.3">
      <c r="A2531" s="3">
        <v>40232</v>
      </c>
      <c r="B2531" s="8">
        <v>10282.41</v>
      </c>
      <c r="C2531" s="5">
        <v>10383.16</v>
      </c>
      <c r="D2531" s="5">
        <v>10430.16</v>
      </c>
      <c r="E2531" s="5">
        <v>10239.34</v>
      </c>
      <c r="F2531" s="6">
        <v>0</v>
      </c>
      <c r="G2531" s="9">
        <v>-9.7000000000000003E-3</v>
      </c>
    </row>
    <row r="2532" spans="1:7" ht="18" thickBot="1" x14ac:dyDescent="0.3">
      <c r="A2532" s="3">
        <v>40231</v>
      </c>
      <c r="B2532" s="8">
        <v>10383.379999999999</v>
      </c>
      <c r="C2532" s="5">
        <v>10402.43</v>
      </c>
      <c r="D2532" s="5">
        <v>10468.549999999999</v>
      </c>
      <c r="E2532" s="5">
        <v>10333.049999999999</v>
      </c>
      <c r="F2532" s="6">
        <v>0</v>
      </c>
      <c r="G2532" s="9">
        <v>-1.8E-3</v>
      </c>
    </row>
    <row r="2533" spans="1:7" ht="18" thickBot="1" x14ac:dyDescent="0.3">
      <c r="A2533" s="3">
        <v>40228</v>
      </c>
      <c r="B2533" s="4">
        <v>10402.35</v>
      </c>
      <c r="C2533" s="5">
        <v>10387.77</v>
      </c>
      <c r="D2533" s="5">
        <v>10459.18</v>
      </c>
      <c r="E2533" s="5">
        <v>10316.5</v>
      </c>
      <c r="F2533" s="6">
        <v>0</v>
      </c>
      <c r="G2533" s="7">
        <v>8.9999999999999998E-4</v>
      </c>
    </row>
    <row r="2534" spans="1:7" ht="18" thickBot="1" x14ac:dyDescent="0.3">
      <c r="A2534" s="3">
        <v>40227</v>
      </c>
      <c r="B2534" s="4">
        <v>10392.9</v>
      </c>
      <c r="C2534" s="5">
        <v>10309.39</v>
      </c>
      <c r="D2534" s="5">
        <v>10416.790000000001</v>
      </c>
      <c r="E2534" s="5">
        <v>10255.58</v>
      </c>
      <c r="F2534" s="6">
        <v>0</v>
      </c>
      <c r="G2534" s="7">
        <v>8.0999999999999996E-3</v>
      </c>
    </row>
    <row r="2535" spans="1:7" ht="18" thickBot="1" x14ac:dyDescent="0.3">
      <c r="A2535" s="3">
        <v>40226</v>
      </c>
      <c r="B2535" s="4">
        <v>10309.24</v>
      </c>
      <c r="C2535" s="5">
        <v>10261.48</v>
      </c>
      <c r="D2535" s="5">
        <v>10366.83</v>
      </c>
      <c r="E2535" s="5">
        <v>10223.16</v>
      </c>
      <c r="F2535" s="6">
        <v>0</v>
      </c>
      <c r="G2535" s="7">
        <v>3.8999999999999998E-3</v>
      </c>
    </row>
    <row r="2536" spans="1:7" ht="18" thickBot="1" x14ac:dyDescent="0.3">
      <c r="A2536" s="3">
        <v>40225</v>
      </c>
      <c r="B2536" s="4">
        <v>10268.81</v>
      </c>
      <c r="C2536" s="5">
        <v>10100.81</v>
      </c>
      <c r="D2536" s="5">
        <v>10292.620000000001</v>
      </c>
      <c r="E2536" s="5">
        <v>10100.81</v>
      </c>
      <c r="F2536" s="6">
        <v>0</v>
      </c>
      <c r="G2536" s="7">
        <v>1.6799999999999999E-2</v>
      </c>
    </row>
    <row r="2537" spans="1:7" ht="18" thickBot="1" x14ac:dyDescent="0.3">
      <c r="A2537" s="3">
        <v>40221</v>
      </c>
      <c r="B2537" s="8">
        <v>10099.14</v>
      </c>
      <c r="C2537" s="5">
        <v>10137.23</v>
      </c>
      <c r="D2537" s="5">
        <v>10140.18</v>
      </c>
      <c r="E2537" s="5">
        <v>9962.1299999999992</v>
      </c>
      <c r="F2537" s="6">
        <v>0</v>
      </c>
      <c r="G2537" s="9">
        <v>-4.4000000000000003E-3</v>
      </c>
    </row>
    <row r="2538" spans="1:7" ht="18" thickBot="1" x14ac:dyDescent="0.3">
      <c r="A2538" s="3">
        <v>40220</v>
      </c>
      <c r="B2538" s="4">
        <v>10144.19</v>
      </c>
      <c r="C2538" s="5">
        <v>10037.85</v>
      </c>
      <c r="D2538" s="5">
        <v>10184.85</v>
      </c>
      <c r="E2538" s="5">
        <v>9963.19</v>
      </c>
      <c r="F2538" s="6">
        <v>0</v>
      </c>
      <c r="G2538" s="7">
        <v>1.0500000000000001E-2</v>
      </c>
    </row>
    <row r="2539" spans="1:7" ht="18" thickBot="1" x14ac:dyDescent="0.3">
      <c r="A2539" s="3">
        <v>40219</v>
      </c>
      <c r="B2539" s="8">
        <v>10038.379999999999</v>
      </c>
      <c r="C2539" s="5">
        <v>10055.459999999999</v>
      </c>
      <c r="D2539" s="5">
        <v>10120.15</v>
      </c>
      <c r="E2539" s="5">
        <v>9946.26</v>
      </c>
      <c r="F2539" s="6">
        <v>0</v>
      </c>
      <c r="G2539" s="9">
        <v>-2E-3</v>
      </c>
    </row>
    <row r="2540" spans="1:7" ht="18" thickBot="1" x14ac:dyDescent="0.3">
      <c r="A2540" s="3">
        <v>40218</v>
      </c>
      <c r="B2540" s="4">
        <v>10058.64</v>
      </c>
      <c r="C2540" s="5">
        <v>9910.2800000000007</v>
      </c>
      <c r="D2540" s="5">
        <v>10154.24</v>
      </c>
      <c r="E2540" s="5">
        <v>9910.2800000000007</v>
      </c>
      <c r="F2540" s="6">
        <v>0</v>
      </c>
      <c r="G2540" s="7">
        <v>1.52E-2</v>
      </c>
    </row>
    <row r="2541" spans="1:7" ht="18" thickBot="1" x14ac:dyDescent="0.3">
      <c r="A2541" s="3">
        <v>40217</v>
      </c>
      <c r="B2541" s="8">
        <v>9908.39</v>
      </c>
      <c r="C2541" s="5">
        <v>10005.43</v>
      </c>
      <c r="D2541" s="5">
        <v>10059.24</v>
      </c>
      <c r="E2541" s="5">
        <v>9882.85</v>
      </c>
      <c r="F2541" s="6">
        <v>0</v>
      </c>
      <c r="G2541" s="9">
        <v>-1.04E-2</v>
      </c>
    </row>
    <row r="2542" spans="1:7" ht="18" thickBot="1" x14ac:dyDescent="0.3">
      <c r="A2542" s="3">
        <v>40214</v>
      </c>
      <c r="B2542" s="4">
        <v>10012.23</v>
      </c>
      <c r="C2542" s="5">
        <v>10003.69</v>
      </c>
      <c r="D2542" s="5">
        <v>10078.89</v>
      </c>
      <c r="E2542" s="5">
        <v>9822.84</v>
      </c>
      <c r="F2542" s="6">
        <v>0</v>
      </c>
      <c r="G2542" s="7">
        <v>1E-3</v>
      </c>
    </row>
    <row r="2543" spans="1:7" ht="18" thickBot="1" x14ac:dyDescent="0.3">
      <c r="A2543" s="3">
        <v>40213</v>
      </c>
      <c r="B2543" s="8">
        <v>10002.18</v>
      </c>
      <c r="C2543" s="5">
        <v>10273.120000000001</v>
      </c>
      <c r="D2543" s="5">
        <v>10273.120000000001</v>
      </c>
      <c r="E2543" s="5">
        <v>9984.35</v>
      </c>
      <c r="F2543" s="6">
        <v>0</v>
      </c>
      <c r="G2543" s="9">
        <v>-2.6100000000000002E-2</v>
      </c>
    </row>
    <row r="2544" spans="1:7" ht="18" thickBot="1" x14ac:dyDescent="0.3">
      <c r="A2544" s="3">
        <v>40212</v>
      </c>
      <c r="B2544" s="8">
        <v>10270.549999999999</v>
      </c>
      <c r="C2544" s="5">
        <v>10291.73</v>
      </c>
      <c r="D2544" s="5">
        <v>10356.86</v>
      </c>
      <c r="E2544" s="5">
        <v>10192.030000000001</v>
      </c>
      <c r="F2544" s="6">
        <v>0</v>
      </c>
      <c r="G2544" s="9">
        <v>-2.5999999999999999E-3</v>
      </c>
    </row>
    <row r="2545" spans="1:7" ht="18" thickBot="1" x14ac:dyDescent="0.3">
      <c r="A2545" s="3">
        <v>40211</v>
      </c>
      <c r="B2545" s="4">
        <v>10296.85</v>
      </c>
      <c r="C2545" s="5">
        <v>10186.129999999999</v>
      </c>
      <c r="D2545" s="5">
        <v>10333.35</v>
      </c>
      <c r="E2545" s="5">
        <v>10138.75</v>
      </c>
      <c r="F2545" s="6">
        <v>0</v>
      </c>
      <c r="G2545" s="7">
        <v>1.09E-2</v>
      </c>
    </row>
    <row r="2546" spans="1:7" ht="18" thickBot="1" x14ac:dyDescent="0.3">
      <c r="A2546" s="3">
        <v>40210</v>
      </c>
      <c r="B2546" s="4">
        <v>10185.530000000001</v>
      </c>
      <c r="C2546" s="5">
        <v>10068.99</v>
      </c>
      <c r="D2546" s="5">
        <v>10227.24</v>
      </c>
      <c r="E2546" s="5">
        <v>10068.99</v>
      </c>
      <c r="F2546" s="6">
        <v>0</v>
      </c>
      <c r="G2546" s="7">
        <v>1.17E-2</v>
      </c>
    </row>
    <row r="2547" spans="1:7" ht="18" thickBot="1" x14ac:dyDescent="0.3">
      <c r="A2547" s="3">
        <v>40207</v>
      </c>
      <c r="B2547" s="8">
        <v>10067.33</v>
      </c>
      <c r="C2547" s="5">
        <v>10122.040000000001</v>
      </c>
      <c r="D2547" s="5">
        <v>10272.290000000001</v>
      </c>
      <c r="E2547" s="5">
        <v>10014.35</v>
      </c>
      <c r="F2547" s="6">
        <v>0</v>
      </c>
      <c r="G2547" s="9">
        <v>-5.1999999999999998E-3</v>
      </c>
    </row>
    <row r="2548" spans="1:7" ht="18" thickBot="1" x14ac:dyDescent="0.3">
      <c r="A2548" s="3">
        <v>40206</v>
      </c>
      <c r="B2548" s="8">
        <v>10120.459999999999</v>
      </c>
      <c r="C2548" s="5">
        <v>10236.92</v>
      </c>
      <c r="D2548" s="5">
        <v>10310.68</v>
      </c>
      <c r="E2548" s="5">
        <v>10023.799999999999</v>
      </c>
      <c r="F2548" s="6">
        <v>0</v>
      </c>
      <c r="G2548" s="9">
        <v>-1.1299999999999999E-2</v>
      </c>
    </row>
    <row r="2549" spans="1:7" ht="18" thickBot="1" x14ac:dyDescent="0.3">
      <c r="A2549" s="3">
        <v>40205</v>
      </c>
      <c r="B2549" s="4">
        <v>10236.16</v>
      </c>
      <c r="C2549" s="5">
        <v>10194.290000000001</v>
      </c>
      <c r="D2549" s="5">
        <v>10294.129999999999</v>
      </c>
      <c r="E2549" s="5">
        <v>10060.98</v>
      </c>
      <c r="F2549" s="6">
        <v>0</v>
      </c>
      <c r="G2549" s="7">
        <v>4.1000000000000003E-3</v>
      </c>
    </row>
    <row r="2550" spans="1:7" ht="18" thickBot="1" x14ac:dyDescent="0.3">
      <c r="A2550" s="3">
        <v>40204</v>
      </c>
      <c r="B2550" s="8">
        <v>10194.290000000001</v>
      </c>
      <c r="C2550" s="5">
        <v>10195.35</v>
      </c>
      <c r="D2550" s="5">
        <v>10323</v>
      </c>
      <c r="E2550" s="5">
        <v>10102.17</v>
      </c>
      <c r="F2550" s="6">
        <v>0</v>
      </c>
      <c r="G2550" s="9">
        <v>-2.9999999999999997E-4</v>
      </c>
    </row>
    <row r="2551" spans="1:7" ht="18" thickBot="1" x14ac:dyDescent="0.3">
      <c r="A2551" s="3">
        <v>40203</v>
      </c>
      <c r="B2551" s="4">
        <v>10196.86</v>
      </c>
      <c r="C2551" s="5">
        <v>10175.1</v>
      </c>
      <c r="D2551" s="5">
        <v>10316.65</v>
      </c>
      <c r="E2551" s="5">
        <v>10135.950000000001</v>
      </c>
      <c r="F2551" s="6">
        <v>0</v>
      </c>
      <c r="G2551" s="7">
        <v>2.3E-3</v>
      </c>
    </row>
    <row r="2552" spans="1:7" ht="18" thickBot="1" x14ac:dyDescent="0.3">
      <c r="A2552" s="3">
        <v>40200</v>
      </c>
      <c r="B2552" s="8">
        <v>10172.98</v>
      </c>
      <c r="C2552" s="5">
        <v>10389.58</v>
      </c>
      <c r="D2552" s="5">
        <v>10450.040000000001</v>
      </c>
      <c r="E2552" s="5">
        <v>10133.15</v>
      </c>
      <c r="F2552" s="6">
        <v>0</v>
      </c>
      <c r="G2552" s="9">
        <v>-2.0899999999999998E-2</v>
      </c>
    </row>
    <row r="2553" spans="1:7" ht="18" thickBot="1" x14ac:dyDescent="0.3">
      <c r="A2553" s="3">
        <v>40199</v>
      </c>
      <c r="B2553" s="8">
        <v>10389.879999999999</v>
      </c>
      <c r="C2553" s="5">
        <v>10603.91</v>
      </c>
      <c r="D2553" s="5">
        <v>10651.14</v>
      </c>
      <c r="E2553" s="5">
        <v>10334.18</v>
      </c>
      <c r="F2553" s="6">
        <v>0</v>
      </c>
      <c r="G2553" s="9">
        <v>-2.01E-2</v>
      </c>
    </row>
    <row r="2554" spans="1:7" ht="18" thickBot="1" x14ac:dyDescent="0.3">
      <c r="A2554" s="3">
        <v>40198</v>
      </c>
      <c r="B2554" s="8">
        <v>10603.15</v>
      </c>
      <c r="C2554" s="5">
        <v>10719.69</v>
      </c>
      <c r="D2554" s="5">
        <v>10719.69</v>
      </c>
      <c r="E2554" s="5">
        <v>10492.36</v>
      </c>
      <c r="F2554" s="6">
        <v>0</v>
      </c>
      <c r="G2554" s="9">
        <v>-1.14E-2</v>
      </c>
    </row>
    <row r="2555" spans="1:7" ht="18" thickBot="1" x14ac:dyDescent="0.3">
      <c r="A2555" s="3">
        <v>40197</v>
      </c>
      <c r="B2555" s="4">
        <v>10725.43</v>
      </c>
      <c r="C2555" s="5">
        <v>10608.37</v>
      </c>
      <c r="D2555" s="5">
        <v>10763.45</v>
      </c>
      <c r="E2555" s="5">
        <v>10555.47</v>
      </c>
      <c r="F2555" s="6">
        <v>0</v>
      </c>
      <c r="G2555" s="7">
        <v>1.09E-2</v>
      </c>
    </row>
    <row r="2556" spans="1:7" ht="18" thickBot="1" x14ac:dyDescent="0.3">
      <c r="A2556" s="3">
        <v>40193</v>
      </c>
      <c r="B2556" s="8">
        <v>10609.65</v>
      </c>
      <c r="C2556" s="5">
        <v>10706.99</v>
      </c>
      <c r="D2556" s="5">
        <v>10736.54</v>
      </c>
      <c r="E2556" s="5">
        <v>10529.09</v>
      </c>
      <c r="F2556" s="6">
        <v>0</v>
      </c>
      <c r="G2556" s="9">
        <v>-9.4000000000000004E-3</v>
      </c>
    </row>
    <row r="2557" spans="1:7" ht="18" thickBot="1" x14ac:dyDescent="0.3">
      <c r="A2557" s="3">
        <v>40192</v>
      </c>
      <c r="B2557" s="4">
        <v>10710.55</v>
      </c>
      <c r="C2557" s="5">
        <v>10680.16</v>
      </c>
      <c r="D2557" s="5">
        <v>10767.15</v>
      </c>
      <c r="E2557" s="5">
        <v>10619.02</v>
      </c>
      <c r="F2557" s="6">
        <v>0</v>
      </c>
      <c r="G2557" s="7">
        <v>2.8E-3</v>
      </c>
    </row>
    <row r="2558" spans="1:7" ht="18" thickBot="1" x14ac:dyDescent="0.3">
      <c r="A2558" s="3">
        <v>40191</v>
      </c>
      <c r="B2558" s="4">
        <v>10680.77</v>
      </c>
      <c r="C2558" s="5">
        <v>10628.09</v>
      </c>
      <c r="D2558" s="5">
        <v>10747.12</v>
      </c>
      <c r="E2558" s="5">
        <v>10569.07</v>
      </c>
      <c r="F2558" s="6">
        <v>0</v>
      </c>
      <c r="G2558" s="7">
        <v>5.0000000000000001E-3</v>
      </c>
    </row>
    <row r="2559" spans="1:7" ht="18" thickBot="1" x14ac:dyDescent="0.3">
      <c r="A2559" s="3">
        <v>40190</v>
      </c>
      <c r="B2559" s="8">
        <v>10627.26</v>
      </c>
      <c r="C2559" s="5">
        <v>10662.86</v>
      </c>
      <c r="D2559" s="5">
        <v>10701.48</v>
      </c>
      <c r="E2559" s="5">
        <v>10523.35</v>
      </c>
      <c r="F2559" s="6">
        <v>0</v>
      </c>
      <c r="G2559" s="9">
        <v>-3.3999999999999998E-3</v>
      </c>
    </row>
    <row r="2560" spans="1:7" ht="18" thickBot="1" x14ac:dyDescent="0.3">
      <c r="A2560" s="3">
        <v>40189</v>
      </c>
      <c r="B2560" s="4">
        <v>10663.99</v>
      </c>
      <c r="C2560" s="5">
        <v>10620.31</v>
      </c>
      <c r="D2560" s="5">
        <v>10739.87</v>
      </c>
      <c r="E2560" s="5">
        <v>10538.91</v>
      </c>
      <c r="F2560" s="6">
        <v>0</v>
      </c>
      <c r="G2560" s="7">
        <v>4.3E-3</v>
      </c>
    </row>
    <row r="2561" spans="1:7" ht="18" thickBot="1" x14ac:dyDescent="0.3">
      <c r="A2561" s="3">
        <v>40186</v>
      </c>
      <c r="B2561" s="4">
        <v>10618.19</v>
      </c>
      <c r="C2561" s="5">
        <v>10606.4</v>
      </c>
      <c r="D2561" s="5">
        <v>10653.11</v>
      </c>
      <c r="E2561" s="5">
        <v>10509.74</v>
      </c>
      <c r="F2561" s="6">
        <v>0</v>
      </c>
      <c r="G2561" s="7">
        <v>1.1000000000000001E-3</v>
      </c>
    </row>
    <row r="2562" spans="1:7" ht="18" thickBot="1" x14ac:dyDescent="0.3">
      <c r="A2562" s="3">
        <v>40185</v>
      </c>
      <c r="B2562" s="4">
        <v>10606.86</v>
      </c>
      <c r="C2562" s="5">
        <v>10571.11</v>
      </c>
      <c r="D2562" s="5">
        <v>10655.6</v>
      </c>
      <c r="E2562" s="5">
        <v>10471.73</v>
      </c>
      <c r="F2562" s="6">
        <v>0</v>
      </c>
      <c r="G2562" s="7">
        <v>3.0999999999999999E-3</v>
      </c>
    </row>
    <row r="2563" spans="1:7" ht="18" thickBot="1" x14ac:dyDescent="0.3">
      <c r="A2563" s="3">
        <v>40184</v>
      </c>
      <c r="B2563" s="4">
        <v>10573.68</v>
      </c>
      <c r="C2563" s="5">
        <v>10564.72</v>
      </c>
      <c r="D2563" s="5">
        <v>10655.22</v>
      </c>
      <c r="E2563" s="5">
        <v>10488.28</v>
      </c>
      <c r="F2563" s="6">
        <v>0</v>
      </c>
      <c r="G2563" s="7">
        <v>2.0000000000000001E-4</v>
      </c>
    </row>
    <row r="2564" spans="1:7" ht="18" thickBot="1" x14ac:dyDescent="0.3">
      <c r="A2564" s="3">
        <v>40183</v>
      </c>
      <c r="B2564" s="8">
        <v>10572.02</v>
      </c>
      <c r="C2564" s="5">
        <v>10584.56</v>
      </c>
      <c r="D2564" s="5">
        <v>10647.14</v>
      </c>
      <c r="E2564" s="5">
        <v>10468.86</v>
      </c>
      <c r="F2564" s="6">
        <v>0</v>
      </c>
      <c r="G2564" s="9">
        <v>-1.1000000000000001E-3</v>
      </c>
    </row>
    <row r="2565" spans="1:7" ht="18" thickBot="1" x14ac:dyDescent="0.3">
      <c r="A2565" s="3">
        <v>40182</v>
      </c>
      <c r="B2565" s="4">
        <v>10583.96</v>
      </c>
      <c r="C2565" s="5">
        <v>10430.69</v>
      </c>
      <c r="D2565" s="5">
        <v>10641.62</v>
      </c>
      <c r="E2565" s="5">
        <v>10430.69</v>
      </c>
      <c r="F2565" s="6">
        <v>0</v>
      </c>
      <c r="G2565" s="7">
        <v>1.4999999999999999E-2</v>
      </c>
    </row>
    <row r="2566" spans="1:7" ht="18" thickBot="1" x14ac:dyDescent="0.3">
      <c r="A2566" s="3">
        <v>40178</v>
      </c>
      <c r="B2566" s="8">
        <v>10428.049999999999</v>
      </c>
      <c r="C2566" s="5">
        <v>10548.51</v>
      </c>
      <c r="D2566" s="5">
        <v>10578.74</v>
      </c>
      <c r="E2566" s="5">
        <v>10420.56</v>
      </c>
      <c r="F2566" s="6">
        <v>0</v>
      </c>
      <c r="G2566" s="9">
        <v>-1.14E-2</v>
      </c>
    </row>
    <row r="2567" spans="1:7" ht="18" thickBot="1" x14ac:dyDescent="0.3">
      <c r="A2567" s="3">
        <v>40177</v>
      </c>
      <c r="B2567" s="4">
        <v>10548.51</v>
      </c>
      <c r="C2567" s="5">
        <v>10544.36</v>
      </c>
      <c r="D2567" s="5">
        <v>10583.28</v>
      </c>
      <c r="E2567" s="5">
        <v>10470.75</v>
      </c>
      <c r="F2567" s="6">
        <v>0</v>
      </c>
      <c r="G2567" s="7">
        <v>2.9999999999999997E-4</v>
      </c>
    </row>
    <row r="2568" spans="1:7" ht="18" thickBot="1" x14ac:dyDescent="0.3">
      <c r="A2568" s="3">
        <v>40176</v>
      </c>
      <c r="B2568" s="8">
        <v>10545.41</v>
      </c>
      <c r="C2568" s="5">
        <v>10547.83</v>
      </c>
      <c r="D2568" s="5">
        <v>10605.65</v>
      </c>
      <c r="E2568" s="5">
        <v>10518.59</v>
      </c>
      <c r="F2568" s="6">
        <v>0</v>
      </c>
      <c r="G2568" s="9">
        <v>-2.0000000000000001E-4</v>
      </c>
    </row>
    <row r="2569" spans="1:7" ht="18" thickBot="1" x14ac:dyDescent="0.3">
      <c r="A2569" s="3">
        <v>40175</v>
      </c>
      <c r="B2569" s="4">
        <v>10547.08</v>
      </c>
      <c r="C2569" s="5">
        <v>10517.91</v>
      </c>
      <c r="D2569" s="5">
        <v>10585.02</v>
      </c>
      <c r="E2569" s="5">
        <v>10477.25</v>
      </c>
      <c r="F2569" s="6">
        <v>0</v>
      </c>
      <c r="G2569" s="7">
        <v>2.5999999999999999E-3</v>
      </c>
    </row>
    <row r="2570" spans="1:7" ht="18" thickBot="1" x14ac:dyDescent="0.3">
      <c r="A2570" s="3">
        <v>40171</v>
      </c>
      <c r="B2570" s="4">
        <v>10520.1</v>
      </c>
      <c r="C2570" s="5">
        <v>10467.120000000001</v>
      </c>
      <c r="D2570" s="5">
        <v>10541.26</v>
      </c>
      <c r="E2570" s="5">
        <v>10450.950000000001</v>
      </c>
      <c r="F2570" s="6">
        <v>0</v>
      </c>
      <c r="G2570" s="7">
        <v>5.1000000000000004E-3</v>
      </c>
    </row>
    <row r="2571" spans="1:7" ht="18" thickBot="1" x14ac:dyDescent="0.3">
      <c r="A2571" s="3">
        <v>40170</v>
      </c>
      <c r="B2571" s="4">
        <v>10466.44</v>
      </c>
      <c r="C2571" s="5">
        <v>10464.32</v>
      </c>
      <c r="D2571" s="5">
        <v>10520.93</v>
      </c>
      <c r="E2571" s="5">
        <v>10409</v>
      </c>
      <c r="F2571" s="6">
        <v>0</v>
      </c>
      <c r="G2571" s="7">
        <v>1E-4</v>
      </c>
    </row>
    <row r="2572" spans="1:7" ht="18" thickBot="1" x14ac:dyDescent="0.3">
      <c r="A2572" s="3">
        <v>40169</v>
      </c>
      <c r="B2572" s="4">
        <v>10464.93</v>
      </c>
      <c r="C2572" s="5">
        <v>10414.67</v>
      </c>
      <c r="D2572" s="5">
        <v>10511.56</v>
      </c>
      <c r="E2572" s="5">
        <v>10399.33</v>
      </c>
      <c r="F2572" s="6">
        <v>0</v>
      </c>
      <c r="G2572" s="7">
        <v>4.8999999999999998E-3</v>
      </c>
    </row>
    <row r="2573" spans="1:7" ht="18" thickBot="1" x14ac:dyDescent="0.3">
      <c r="A2573" s="3">
        <v>40168</v>
      </c>
      <c r="B2573" s="4">
        <v>10414.14</v>
      </c>
      <c r="C2573" s="5">
        <v>10330.1</v>
      </c>
      <c r="D2573" s="5">
        <v>10489.41</v>
      </c>
      <c r="E2573" s="5">
        <v>10330.1</v>
      </c>
      <c r="F2573" s="6">
        <v>0</v>
      </c>
      <c r="G2573" s="7">
        <v>8.3000000000000001E-3</v>
      </c>
    </row>
    <row r="2574" spans="1:7" ht="18" thickBot="1" x14ac:dyDescent="0.3">
      <c r="A2574" s="3">
        <v>40165</v>
      </c>
      <c r="B2574" s="4">
        <v>10328.89</v>
      </c>
      <c r="C2574" s="5">
        <v>10309.39</v>
      </c>
      <c r="D2574" s="5">
        <v>10412.549999999999</v>
      </c>
      <c r="E2574" s="5">
        <v>10237.75</v>
      </c>
      <c r="F2574" s="6">
        <v>0</v>
      </c>
      <c r="G2574" s="7">
        <v>2E-3</v>
      </c>
    </row>
    <row r="2575" spans="1:7" ht="18" thickBot="1" x14ac:dyDescent="0.3">
      <c r="A2575" s="3">
        <v>40164</v>
      </c>
      <c r="B2575" s="8">
        <v>10308.26</v>
      </c>
      <c r="C2575" s="5">
        <v>10439.99</v>
      </c>
      <c r="D2575" s="5">
        <v>10439.99</v>
      </c>
      <c r="E2575" s="5">
        <v>10279.39</v>
      </c>
      <c r="F2575" s="6">
        <v>0</v>
      </c>
      <c r="G2575" s="9">
        <v>-1.2699999999999999E-2</v>
      </c>
    </row>
    <row r="2576" spans="1:7" ht="18" thickBot="1" x14ac:dyDescent="0.3">
      <c r="A2576" s="3">
        <v>40163</v>
      </c>
      <c r="B2576" s="8">
        <v>10441.120000000001</v>
      </c>
      <c r="C2576" s="5">
        <v>10449.81</v>
      </c>
      <c r="D2576" s="5">
        <v>10552.75</v>
      </c>
      <c r="E2576" s="5">
        <v>10401.9</v>
      </c>
      <c r="F2576" s="6">
        <v>0</v>
      </c>
      <c r="G2576" s="9">
        <v>-1E-3</v>
      </c>
    </row>
    <row r="2577" spans="1:7" ht="18" thickBot="1" x14ac:dyDescent="0.3">
      <c r="A2577" s="3">
        <v>40162</v>
      </c>
      <c r="B2577" s="8">
        <v>10452</v>
      </c>
      <c r="C2577" s="5">
        <v>10499.31</v>
      </c>
      <c r="D2577" s="5">
        <v>10542.09</v>
      </c>
      <c r="E2577" s="5">
        <v>10380.959999999999</v>
      </c>
      <c r="F2577" s="6">
        <v>0</v>
      </c>
      <c r="G2577" s="9">
        <v>-4.7000000000000002E-3</v>
      </c>
    </row>
    <row r="2578" spans="1:7" ht="18" thickBot="1" x14ac:dyDescent="0.3">
      <c r="A2578" s="3">
        <v>40161</v>
      </c>
      <c r="B2578" s="4">
        <v>10501.05</v>
      </c>
      <c r="C2578" s="5">
        <v>10471.280000000001</v>
      </c>
      <c r="D2578" s="5">
        <v>10566.88</v>
      </c>
      <c r="E2578" s="5">
        <v>10431.6</v>
      </c>
      <c r="F2578" s="6">
        <v>0</v>
      </c>
      <c r="G2578" s="7">
        <v>2.8E-3</v>
      </c>
    </row>
    <row r="2579" spans="1:7" ht="18" thickBot="1" x14ac:dyDescent="0.3">
      <c r="A2579" s="3">
        <v>40158</v>
      </c>
      <c r="B2579" s="4">
        <v>10471.5</v>
      </c>
      <c r="C2579" s="5">
        <v>10403.41</v>
      </c>
      <c r="D2579" s="5">
        <v>10516.47</v>
      </c>
      <c r="E2579" s="5">
        <v>10385.42</v>
      </c>
      <c r="F2579" s="6">
        <v>0</v>
      </c>
      <c r="G2579" s="7">
        <v>6.3E-3</v>
      </c>
    </row>
    <row r="2580" spans="1:7" ht="18" thickBot="1" x14ac:dyDescent="0.3">
      <c r="A2580" s="3">
        <v>40157</v>
      </c>
      <c r="B2580" s="4">
        <v>10405.83</v>
      </c>
      <c r="C2580" s="5">
        <v>10336</v>
      </c>
      <c r="D2580" s="5">
        <v>10479.06</v>
      </c>
      <c r="E2580" s="5">
        <v>10332.14</v>
      </c>
      <c r="F2580" s="6">
        <v>0</v>
      </c>
      <c r="G2580" s="7">
        <v>6.7000000000000002E-3</v>
      </c>
    </row>
    <row r="2581" spans="1:7" ht="18" thickBot="1" x14ac:dyDescent="0.3">
      <c r="A2581" s="3">
        <v>40156</v>
      </c>
      <c r="B2581" s="4">
        <v>10337.049999999999</v>
      </c>
      <c r="C2581" s="5">
        <v>10282.85</v>
      </c>
      <c r="D2581" s="5">
        <v>10377.11</v>
      </c>
      <c r="E2581" s="5">
        <v>10207.290000000001</v>
      </c>
      <c r="F2581" s="6">
        <v>0</v>
      </c>
      <c r="G2581" s="7">
        <v>5.0000000000000001E-3</v>
      </c>
    </row>
    <row r="2582" spans="1:7" ht="18" thickBot="1" x14ac:dyDescent="0.3">
      <c r="A2582" s="3">
        <v>40155</v>
      </c>
      <c r="B2582" s="8">
        <v>10285.969999999999</v>
      </c>
      <c r="C2582" s="5">
        <v>10385.42</v>
      </c>
      <c r="D2582" s="5">
        <v>10385.42</v>
      </c>
      <c r="E2582" s="5">
        <v>10216.44</v>
      </c>
      <c r="F2582" s="6">
        <v>0</v>
      </c>
      <c r="G2582" s="9">
        <v>-0.01</v>
      </c>
    </row>
    <row r="2583" spans="1:7" ht="18" thickBot="1" x14ac:dyDescent="0.3">
      <c r="A2583" s="3">
        <v>40154</v>
      </c>
      <c r="B2583" s="4">
        <v>10390.11</v>
      </c>
      <c r="C2583" s="5">
        <v>10386.86</v>
      </c>
      <c r="D2583" s="5">
        <v>10478.23</v>
      </c>
      <c r="E2583" s="5">
        <v>10321.11</v>
      </c>
      <c r="F2583" s="6">
        <v>0</v>
      </c>
      <c r="G2583" s="7">
        <v>1E-4</v>
      </c>
    </row>
    <row r="2584" spans="1:7" ht="18" thickBot="1" x14ac:dyDescent="0.3">
      <c r="A2584" s="3">
        <v>40151</v>
      </c>
      <c r="B2584" s="4">
        <v>10388.9</v>
      </c>
      <c r="C2584" s="5">
        <v>10368.57</v>
      </c>
      <c r="D2584" s="5">
        <v>10549.04</v>
      </c>
      <c r="E2584" s="5">
        <v>10285.44</v>
      </c>
      <c r="F2584" s="6">
        <v>0</v>
      </c>
      <c r="G2584" s="7">
        <v>2.2000000000000001E-3</v>
      </c>
    </row>
    <row r="2585" spans="1:7" ht="18" thickBot="1" x14ac:dyDescent="0.3">
      <c r="A2585" s="3">
        <v>40150</v>
      </c>
      <c r="B2585" s="8">
        <v>10366.15</v>
      </c>
      <c r="C2585" s="5">
        <v>10455.629999999999</v>
      </c>
      <c r="D2585" s="5">
        <v>10533.55</v>
      </c>
      <c r="E2585" s="5">
        <v>10338.49</v>
      </c>
      <c r="F2585" s="6">
        <v>0</v>
      </c>
      <c r="G2585" s="9">
        <v>-8.3000000000000001E-3</v>
      </c>
    </row>
    <row r="2586" spans="1:7" ht="18" thickBot="1" x14ac:dyDescent="0.3">
      <c r="A2586" s="3">
        <v>40149</v>
      </c>
      <c r="B2586" s="8">
        <v>10452.68</v>
      </c>
      <c r="C2586" s="5">
        <v>10470.44</v>
      </c>
      <c r="D2586" s="5">
        <v>10537.63</v>
      </c>
      <c r="E2586" s="5">
        <v>10386.030000000001</v>
      </c>
      <c r="F2586" s="6">
        <v>0</v>
      </c>
      <c r="G2586" s="9">
        <v>-1.8E-3</v>
      </c>
    </row>
    <row r="2587" spans="1:7" ht="18" thickBot="1" x14ac:dyDescent="0.3">
      <c r="A2587" s="3">
        <v>40148</v>
      </c>
      <c r="B2587" s="4">
        <v>10471.58</v>
      </c>
      <c r="C2587" s="5">
        <v>10343.82</v>
      </c>
      <c r="D2587" s="5">
        <v>10537.03</v>
      </c>
      <c r="E2587" s="5">
        <v>10343.82</v>
      </c>
      <c r="F2587" s="6">
        <v>0</v>
      </c>
      <c r="G2587" s="7">
        <v>1.23E-2</v>
      </c>
    </row>
    <row r="2588" spans="1:7" ht="18" thickBot="1" x14ac:dyDescent="0.3">
      <c r="A2588" s="3">
        <v>40147</v>
      </c>
      <c r="B2588" s="4">
        <v>10344.84</v>
      </c>
      <c r="C2588" s="5">
        <v>10309.77</v>
      </c>
      <c r="D2588" s="5">
        <v>10394.34</v>
      </c>
      <c r="E2588" s="5">
        <v>10238.049999999999</v>
      </c>
      <c r="F2588" s="6">
        <v>0</v>
      </c>
      <c r="G2588" s="7">
        <v>3.3999999999999998E-3</v>
      </c>
    </row>
    <row r="2589" spans="1:7" ht="18" thickBot="1" x14ac:dyDescent="0.3">
      <c r="A2589" s="3">
        <v>40144</v>
      </c>
      <c r="B2589" s="8">
        <v>10309.92</v>
      </c>
      <c r="C2589" s="5">
        <v>10452.23</v>
      </c>
      <c r="D2589" s="5">
        <v>10452.23</v>
      </c>
      <c r="E2589" s="5">
        <v>10179.33</v>
      </c>
      <c r="F2589" s="6">
        <v>0</v>
      </c>
      <c r="G2589" s="9">
        <v>-1.4800000000000001E-2</v>
      </c>
    </row>
    <row r="2590" spans="1:7" ht="18" thickBot="1" x14ac:dyDescent="0.3">
      <c r="A2590" s="3">
        <v>40142</v>
      </c>
      <c r="B2590" s="4">
        <v>10464.4</v>
      </c>
      <c r="C2590" s="5">
        <v>10432.959999999999</v>
      </c>
      <c r="D2590" s="5">
        <v>10513.6</v>
      </c>
      <c r="E2590" s="5">
        <v>10385.65</v>
      </c>
      <c r="F2590" s="6">
        <v>0</v>
      </c>
      <c r="G2590" s="7">
        <v>2.8999999999999998E-3</v>
      </c>
    </row>
    <row r="2591" spans="1:7" ht="18" thickBot="1" x14ac:dyDescent="0.3">
      <c r="A2591" s="3">
        <v>40141</v>
      </c>
      <c r="B2591" s="8">
        <v>10433.709999999999</v>
      </c>
      <c r="C2591" s="5">
        <v>10451.25</v>
      </c>
      <c r="D2591" s="5">
        <v>10488.66</v>
      </c>
      <c r="E2591" s="5">
        <v>10335.620000000001</v>
      </c>
      <c r="F2591" s="6">
        <v>0</v>
      </c>
      <c r="G2591" s="9">
        <v>-1.6000000000000001E-3</v>
      </c>
    </row>
    <row r="2592" spans="1:7" ht="18" thickBot="1" x14ac:dyDescent="0.3">
      <c r="A2592" s="3">
        <v>40140</v>
      </c>
      <c r="B2592" s="4">
        <v>10450.950000000001</v>
      </c>
      <c r="C2592" s="5">
        <v>10320.129999999999</v>
      </c>
      <c r="D2592" s="5">
        <v>10524.4</v>
      </c>
      <c r="E2592" s="5">
        <v>10320.129999999999</v>
      </c>
      <c r="F2592" s="6">
        <v>0</v>
      </c>
      <c r="G2592" s="7">
        <v>1.29E-2</v>
      </c>
    </row>
    <row r="2593" spans="1:7" ht="18" thickBot="1" x14ac:dyDescent="0.3">
      <c r="A2593" s="3">
        <v>40137</v>
      </c>
      <c r="B2593" s="8">
        <v>10318.16</v>
      </c>
      <c r="C2593" s="5">
        <v>10327.91</v>
      </c>
      <c r="D2593" s="5">
        <v>10377.41</v>
      </c>
      <c r="E2593" s="5">
        <v>10237.6</v>
      </c>
      <c r="F2593" s="6">
        <v>0</v>
      </c>
      <c r="G2593" s="9">
        <v>-1.4E-3</v>
      </c>
    </row>
    <row r="2594" spans="1:7" ht="18" thickBot="1" x14ac:dyDescent="0.3">
      <c r="A2594" s="3">
        <v>40136</v>
      </c>
      <c r="B2594" s="8">
        <v>10332.44</v>
      </c>
      <c r="C2594" s="5">
        <v>10425.33</v>
      </c>
      <c r="D2594" s="5">
        <v>10425.33</v>
      </c>
      <c r="E2594" s="5">
        <v>10226.41</v>
      </c>
      <c r="F2594" s="6">
        <v>0</v>
      </c>
      <c r="G2594" s="9">
        <v>-8.9999999999999993E-3</v>
      </c>
    </row>
    <row r="2595" spans="1:7" ht="18" thickBot="1" x14ac:dyDescent="0.3">
      <c r="A2595" s="3">
        <v>40135</v>
      </c>
      <c r="B2595" s="8">
        <v>10426.31</v>
      </c>
      <c r="C2595" s="5">
        <v>10426.27</v>
      </c>
      <c r="D2595" s="5">
        <v>10471.280000000001</v>
      </c>
      <c r="E2595" s="5">
        <v>10330.33</v>
      </c>
      <c r="F2595" s="6">
        <v>0</v>
      </c>
      <c r="G2595" s="9">
        <v>-1.1000000000000001E-3</v>
      </c>
    </row>
    <row r="2596" spans="1:7" ht="18" thickBot="1" x14ac:dyDescent="0.3">
      <c r="A2596" s="3">
        <v>40134</v>
      </c>
      <c r="B2596" s="4">
        <v>10437.42</v>
      </c>
      <c r="C2596" s="5">
        <v>10404.77</v>
      </c>
      <c r="D2596" s="5">
        <v>10465.76</v>
      </c>
      <c r="E2596" s="5">
        <v>10318.69</v>
      </c>
      <c r="F2596" s="6">
        <v>0</v>
      </c>
      <c r="G2596" s="7">
        <v>2.8999999999999998E-3</v>
      </c>
    </row>
    <row r="2597" spans="1:7" ht="18" thickBot="1" x14ac:dyDescent="0.3">
      <c r="A2597" s="3">
        <v>40133</v>
      </c>
      <c r="B2597" s="4">
        <v>10406.959999999999</v>
      </c>
      <c r="C2597" s="5">
        <v>10267.530000000001</v>
      </c>
      <c r="D2597" s="5">
        <v>10465.83</v>
      </c>
      <c r="E2597" s="5">
        <v>10267.530000000001</v>
      </c>
      <c r="F2597" s="6">
        <v>0</v>
      </c>
      <c r="G2597" s="7">
        <v>1.3299999999999999E-2</v>
      </c>
    </row>
    <row r="2598" spans="1:7" ht="18" thickBot="1" x14ac:dyDescent="0.3">
      <c r="A2598" s="3">
        <v>40130</v>
      </c>
      <c r="B2598" s="4">
        <v>10270.469999999999</v>
      </c>
      <c r="C2598" s="5">
        <v>10197.85</v>
      </c>
      <c r="D2598" s="5">
        <v>10332.290000000001</v>
      </c>
      <c r="E2598" s="5">
        <v>10162.93</v>
      </c>
      <c r="F2598" s="6">
        <v>0</v>
      </c>
      <c r="G2598" s="7">
        <v>7.1999999999999998E-3</v>
      </c>
    </row>
    <row r="2599" spans="1:7" ht="18" thickBot="1" x14ac:dyDescent="0.3">
      <c r="A2599" s="3">
        <v>40129</v>
      </c>
      <c r="B2599" s="8">
        <v>10197.469999999999</v>
      </c>
      <c r="C2599" s="5">
        <v>10289.82</v>
      </c>
      <c r="D2599" s="5">
        <v>10341.209999999999</v>
      </c>
      <c r="E2599" s="5">
        <v>10157.64</v>
      </c>
      <c r="F2599" s="6">
        <v>0</v>
      </c>
      <c r="G2599" s="9">
        <v>-9.1000000000000004E-3</v>
      </c>
    </row>
    <row r="2600" spans="1:7" ht="18" thickBot="1" x14ac:dyDescent="0.3">
      <c r="A2600" s="3">
        <v>40128</v>
      </c>
      <c r="B2600" s="4">
        <v>10291.26</v>
      </c>
      <c r="C2600" s="5">
        <v>10247.42</v>
      </c>
      <c r="D2600" s="5">
        <v>10357.379999999999</v>
      </c>
      <c r="E2600" s="5">
        <v>10217.19</v>
      </c>
      <c r="F2600" s="6">
        <v>0</v>
      </c>
      <c r="G2600" s="7">
        <v>4.3E-3</v>
      </c>
    </row>
    <row r="2601" spans="1:7" ht="18" thickBot="1" x14ac:dyDescent="0.3">
      <c r="A2601" s="3">
        <v>40127</v>
      </c>
      <c r="B2601" s="4">
        <v>10246.969999999999</v>
      </c>
      <c r="C2601" s="5">
        <v>10223.01</v>
      </c>
      <c r="D2601" s="5">
        <v>10300.33</v>
      </c>
      <c r="E2601" s="5">
        <v>10148.120000000001</v>
      </c>
      <c r="F2601" s="6">
        <v>0</v>
      </c>
      <c r="G2601" s="7">
        <v>2E-3</v>
      </c>
    </row>
    <row r="2602" spans="1:7" ht="18" thickBot="1" x14ac:dyDescent="0.3">
      <c r="A2602" s="3">
        <v>40126</v>
      </c>
      <c r="B2602" s="4">
        <v>10226.94</v>
      </c>
      <c r="C2602" s="5">
        <v>10020.620000000001</v>
      </c>
      <c r="D2602" s="5">
        <v>10248.93</v>
      </c>
      <c r="E2602" s="5">
        <v>10020.620000000001</v>
      </c>
      <c r="F2602" s="6">
        <v>0</v>
      </c>
      <c r="G2602" s="7">
        <v>2.0299999999999999E-2</v>
      </c>
    </row>
    <row r="2603" spans="1:7" ht="18" thickBot="1" x14ac:dyDescent="0.3">
      <c r="A2603" s="3">
        <v>40123</v>
      </c>
      <c r="B2603" s="4">
        <v>10023.42</v>
      </c>
      <c r="C2603" s="5">
        <v>10001.35</v>
      </c>
      <c r="D2603" s="5">
        <v>10077.08</v>
      </c>
      <c r="E2603" s="5">
        <v>9898.49</v>
      </c>
      <c r="F2603" s="6">
        <v>0</v>
      </c>
      <c r="G2603" s="7">
        <v>1.6999999999999999E-3</v>
      </c>
    </row>
    <row r="2604" spans="1:7" ht="18" thickBot="1" x14ac:dyDescent="0.3">
      <c r="A2604" s="3">
        <v>40122</v>
      </c>
      <c r="B2604" s="4">
        <v>10005.959999999999</v>
      </c>
      <c r="C2604" s="5">
        <v>9807.7999999999993</v>
      </c>
      <c r="D2604" s="5">
        <v>10043.75</v>
      </c>
      <c r="E2604" s="5">
        <v>9807.7999999999993</v>
      </c>
      <c r="F2604" s="6">
        <v>0</v>
      </c>
      <c r="G2604" s="7">
        <v>2.0799999999999999E-2</v>
      </c>
    </row>
    <row r="2605" spans="1:7" ht="18" thickBot="1" x14ac:dyDescent="0.3">
      <c r="A2605" s="3">
        <v>40121</v>
      </c>
      <c r="B2605" s="4">
        <v>9802.14</v>
      </c>
      <c r="C2605" s="5">
        <v>9767.2999999999993</v>
      </c>
      <c r="D2605" s="5">
        <v>9962.35</v>
      </c>
      <c r="E2605" s="5">
        <v>9745.76</v>
      </c>
      <c r="F2605" s="6">
        <v>0</v>
      </c>
      <c r="G2605" s="7">
        <v>3.0999999999999999E-3</v>
      </c>
    </row>
    <row r="2606" spans="1:7" ht="18" thickBot="1" x14ac:dyDescent="0.3">
      <c r="A2606" s="3">
        <v>40120</v>
      </c>
      <c r="B2606" s="8">
        <v>9771.91</v>
      </c>
      <c r="C2606" s="5">
        <v>9787.4699999999993</v>
      </c>
      <c r="D2606" s="5">
        <v>9844.84</v>
      </c>
      <c r="E2606" s="5">
        <v>9649.7800000000007</v>
      </c>
      <c r="F2606" s="6">
        <v>0</v>
      </c>
      <c r="G2606" s="9">
        <v>-1.8E-3</v>
      </c>
    </row>
    <row r="2607" spans="1:7" ht="18" thickBot="1" x14ac:dyDescent="0.3">
      <c r="A2607" s="3">
        <v>40119</v>
      </c>
      <c r="B2607" s="4">
        <v>9789.44</v>
      </c>
      <c r="C2607" s="5">
        <v>9712.1299999999992</v>
      </c>
      <c r="D2607" s="5">
        <v>9883.68</v>
      </c>
      <c r="E2607" s="5">
        <v>9647.06</v>
      </c>
      <c r="F2607" s="6">
        <v>0</v>
      </c>
      <c r="G2607" s="7">
        <v>7.9000000000000008E-3</v>
      </c>
    </row>
    <row r="2608" spans="1:7" ht="18" thickBot="1" x14ac:dyDescent="0.3">
      <c r="A2608" s="3">
        <v>40116</v>
      </c>
      <c r="B2608" s="8">
        <v>9712.73</v>
      </c>
      <c r="C2608" s="5">
        <v>9961.52</v>
      </c>
      <c r="D2608" s="5">
        <v>9980.19</v>
      </c>
      <c r="E2608" s="5">
        <v>9664.89</v>
      </c>
      <c r="F2608" s="6">
        <v>0</v>
      </c>
      <c r="G2608" s="9">
        <v>-2.5100000000000001E-2</v>
      </c>
    </row>
    <row r="2609" spans="1:7" ht="18" thickBot="1" x14ac:dyDescent="0.3">
      <c r="A2609" s="3">
        <v>40115</v>
      </c>
      <c r="B2609" s="4">
        <v>9962.58</v>
      </c>
      <c r="C2609" s="5">
        <v>9762.91</v>
      </c>
      <c r="D2609" s="5">
        <v>9996.67</v>
      </c>
      <c r="E2609" s="5">
        <v>9762.91</v>
      </c>
      <c r="F2609" s="6">
        <v>0</v>
      </c>
      <c r="G2609" s="7">
        <v>2.0500000000000001E-2</v>
      </c>
    </row>
    <row r="2610" spans="1:7" ht="18" thickBot="1" x14ac:dyDescent="0.3">
      <c r="A2610" s="3">
        <v>40114</v>
      </c>
      <c r="B2610" s="8">
        <v>9762.69</v>
      </c>
      <c r="C2610" s="5">
        <v>9881.11</v>
      </c>
      <c r="D2610" s="5">
        <v>9940.89</v>
      </c>
      <c r="E2610" s="5">
        <v>9723.31</v>
      </c>
      <c r="F2610" s="6">
        <v>0</v>
      </c>
      <c r="G2610" s="9">
        <v>-1.21E-2</v>
      </c>
    </row>
    <row r="2611" spans="1:7" ht="18" thickBot="1" x14ac:dyDescent="0.3">
      <c r="A2611" s="3">
        <v>40113</v>
      </c>
      <c r="B2611" s="4">
        <v>9882.17</v>
      </c>
      <c r="C2611" s="5">
        <v>9868.34</v>
      </c>
      <c r="D2611" s="5">
        <v>9994.5499999999993</v>
      </c>
      <c r="E2611" s="5">
        <v>9802.36</v>
      </c>
      <c r="F2611" s="6">
        <v>0</v>
      </c>
      <c r="G2611" s="7">
        <v>1.4E-3</v>
      </c>
    </row>
    <row r="2612" spans="1:7" ht="18" thickBot="1" x14ac:dyDescent="0.3">
      <c r="A2612" s="3">
        <v>40112</v>
      </c>
      <c r="B2612" s="8">
        <v>9867.9599999999991</v>
      </c>
      <c r="C2612" s="5">
        <v>9972.33</v>
      </c>
      <c r="D2612" s="5">
        <v>10107.99</v>
      </c>
      <c r="E2612" s="5">
        <v>9817.5499999999993</v>
      </c>
      <c r="F2612" s="6">
        <v>0</v>
      </c>
      <c r="G2612" s="9">
        <v>-1.0500000000000001E-2</v>
      </c>
    </row>
    <row r="2613" spans="1:7" ht="18" thickBot="1" x14ac:dyDescent="0.3">
      <c r="A2613" s="3">
        <v>40109</v>
      </c>
      <c r="B2613" s="8">
        <v>9972.18</v>
      </c>
      <c r="C2613" s="5">
        <v>10099.9</v>
      </c>
      <c r="D2613" s="5">
        <v>10138.59</v>
      </c>
      <c r="E2613" s="5">
        <v>9908.7000000000007</v>
      </c>
      <c r="F2613" s="6">
        <v>0</v>
      </c>
      <c r="G2613" s="9">
        <v>-1.0800000000000001E-2</v>
      </c>
    </row>
    <row r="2614" spans="1:7" ht="18" thickBot="1" x14ac:dyDescent="0.3">
      <c r="A2614" s="3">
        <v>40108</v>
      </c>
      <c r="B2614" s="4">
        <v>10081.31</v>
      </c>
      <c r="C2614" s="5">
        <v>9946.18</v>
      </c>
      <c r="D2614" s="5">
        <v>10133.08</v>
      </c>
      <c r="E2614" s="5">
        <v>9879.07</v>
      </c>
      <c r="F2614" s="6">
        <v>0</v>
      </c>
      <c r="G2614" s="7">
        <v>1.3299999999999999E-2</v>
      </c>
    </row>
    <row r="2615" spans="1:7" ht="18" thickBot="1" x14ac:dyDescent="0.3">
      <c r="A2615" s="3">
        <v>40107</v>
      </c>
      <c r="B2615" s="8">
        <v>9949.36</v>
      </c>
      <c r="C2615" s="5">
        <v>10038.84</v>
      </c>
      <c r="D2615" s="5">
        <v>10157.94</v>
      </c>
      <c r="E2615" s="5">
        <v>9909.83</v>
      </c>
      <c r="F2615" s="6">
        <v>0</v>
      </c>
      <c r="G2615" s="9">
        <v>-9.1999999999999998E-3</v>
      </c>
    </row>
    <row r="2616" spans="1:7" ht="18" thickBot="1" x14ac:dyDescent="0.3">
      <c r="A2616" s="3">
        <v>40106</v>
      </c>
      <c r="B2616" s="8">
        <v>10041.48</v>
      </c>
      <c r="C2616" s="5">
        <v>10092.42</v>
      </c>
      <c r="D2616" s="5">
        <v>10157.26</v>
      </c>
      <c r="E2616" s="5">
        <v>9952.98</v>
      </c>
      <c r="F2616" s="6">
        <v>0</v>
      </c>
      <c r="G2616" s="9">
        <v>-5.0000000000000001E-3</v>
      </c>
    </row>
    <row r="2617" spans="1:7" ht="18" thickBot="1" x14ac:dyDescent="0.3">
      <c r="A2617" s="3">
        <v>40105</v>
      </c>
      <c r="B2617" s="4">
        <v>10092.19</v>
      </c>
      <c r="C2617" s="5">
        <v>9996.67</v>
      </c>
      <c r="D2617" s="5">
        <v>10146.61</v>
      </c>
      <c r="E2617" s="5">
        <v>9967.49</v>
      </c>
      <c r="F2617" s="6">
        <v>0</v>
      </c>
      <c r="G2617" s="7">
        <v>9.5999999999999992E-3</v>
      </c>
    </row>
    <row r="2618" spans="1:7" ht="18" thickBot="1" x14ac:dyDescent="0.3">
      <c r="A2618" s="3">
        <v>40102</v>
      </c>
      <c r="B2618" s="8">
        <v>9995.91</v>
      </c>
      <c r="C2618" s="5">
        <v>10061.36</v>
      </c>
      <c r="D2618" s="5">
        <v>10072.620000000001</v>
      </c>
      <c r="E2618" s="5">
        <v>9884.51</v>
      </c>
      <c r="F2618" s="6">
        <v>0</v>
      </c>
      <c r="G2618" s="9">
        <v>-6.7000000000000002E-3</v>
      </c>
    </row>
    <row r="2619" spans="1:7" ht="18" thickBot="1" x14ac:dyDescent="0.3">
      <c r="A2619" s="3">
        <v>40101</v>
      </c>
      <c r="B2619" s="4">
        <v>10062.94</v>
      </c>
      <c r="C2619" s="5">
        <v>10014.879999999999</v>
      </c>
      <c r="D2619" s="5">
        <v>10087.43</v>
      </c>
      <c r="E2619" s="5">
        <v>9916.93</v>
      </c>
      <c r="F2619" s="6">
        <v>0</v>
      </c>
      <c r="G2619" s="7">
        <v>4.7000000000000002E-3</v>
      </c>
    </row>
    <row r="2620" spans="1:7" ht="18" thickBot="1" x14ac:dyDescent="0.3">
      <c r="A2620" s="3">
        <v>40100</v>
      </c>
      <c r="B2620" s="4">
        <v>10015.86</v>
      </c>
      <c r="C2620" s="5">
        <v>9873.5499999999993</v>
      </c>
      <c r="D2620" s="5">
        <v>10064.98</v>
      </c>
      <c r="E2620" s="5">
        <v>9873.5499999999993</v>
      </c>
      <c r="F2620" s="6">
        <v>0</v>
      </c>
      <c r="G2620" s="7">
        <v>1.47E-2</v>
      </c>
    </row>
    <row r="2621" spans="1:7" ht="18" thickBot="1" x14ac:dyDescent="0.3">
      <c r="A2621" s="3">
        <v>40099</v>
      </c>
      <c r="B2621" s="8">
        <v>9871.06</v>
      </c>
      <c r="C2621" s="5">
        <v>9883.98</v>
      </c>
      <c r="D2621" s="5">
        <v>9935.5300000000007</v>
      </c>
      <c r="E2621" s="5">
        <v>9780.9</v>
      </c>
      <c r="F2621" s="6">
        <v>0</v>
      </c>
      <c r="G2621" s="9">
        <v>-1.5E-3</v>
      </c>
    </row>
    <row r="2622" spans="1:7" ht="18" thickBot="1" x14ac:dyDescent="0.3">
      <c r="A2622" s="3">
        <v>40098</v>
      </c>
      <c r="B2622" s="4">
        <v>9885.7999999999993</v>
      </c>
      <c r="C2622" s="5">
        <v>9865.24</v>
      </c>
      <c r="D2622" s="5">
        <v>9978.07</v>
      </c>
      <c r="E2622" s="5">
        <v>9814.4500000000007</v>
      </c>
      <c r="F2622" s="6">
        <v>0</v>
      </c>
      <c r="G2622" s="7">
        <v>2.0999999999999999E-3</v>
      </c>
    </row>
    <row r="2623" spans="1:7" ht="18" thickBot="1" x14ac:dyDescent="0.3">
      <c r="A2623" s="3">
        <v>40095</v>
      </c>
      <c r="B2623" s="4">
        <v>9864.94</v>
      </c>
      <c r="C2623" s="5">
        <v>9786.0400000000009</v>
      </c>
      <c r="D2623" s="5">
        <v>9890.41</v>
      </c>
      <c r="E2623" s="5">
        <v>9731.32</v>
      </c>
      <c r="F2623" s="6">
        <v>0</v>
      </c>
      <c r="G2623" s="7">
        <v>8.0000000000000002E-3</v>
      </c>
    </row>
    <row r="2624" spans="1:7" ht="18" thickBot="1" x14ac:dyDescent="0.3">
      <c r="A2624" s="3">
        <v>40094</v>
      </c>
      <c r="B2624" s="4">
        <v>9786.8700000000008</v>
      </c>
      <c r="C2624" s="5">
        <v>9728.2199999999993</v>
      </c>
      <c r="D2624" s="5">
        <v>9872.5</v>
      </c>
      <c r="E2624" s="5">
        <v>9709.7800000000007</v>
      </c>
      <c r="F2624" s="6">
        <v>0</v>
      </c>
      <c r="G2624" s="7">
        <v>6.3E-3</v>
      </c>
    </row>
    <row r="2625" spans="1:7" ht="18" thickBot="1" x14ac:dyDescent="0.3">
      <c r="A2625" s="3">
        <v>40093</v>
      </c>
      <c r="B2625" s="8">
        <v>9725.58</v>
      </c>
      <c r="C2625" s="5">
        <v>9725.69</v>
      </c>
      <c r="D2625" s="5">
        <v>9782.56</v>
      </c>
      <c r="E2625" s="5">
        <v>9634.9599999999991</v>
      </c>
      <c r="F2625" s="6">
        <v>0</v>
      </c>
      <c r="G2625" s="9">
        <v>-5.9999999999999995E-4</v>
      </c>
    </row>
    <row r="2626" spans="1:7" ht="18" thickBot="1" x14ac:dyDescent="0.3">
      <c r="A2626" s="3">
        <v>40092</v>
      </c>
      <c r="B2626" s="4">
        <v>9731.25</v>
      </c>
      <c r="C2626" s="5">
        <v>9601.26</v>
      </c>
      <c r="D2626" s="5">
        <v>9793.3700000000008</v>
      </c>
      <c r="E2626" s="5">
        <v>9601.26</v>
      </c>
      <c r="F2626" s="6">
        <v>0</v>
      </c>
      <c r="G2626" s="7">
        <v>1.37E-2</v>
      </c>
    </row>
    <row r="2627" spans="1:7" ht="18" thickBot="1" x14ac:dyDescent="0.3">
      <c r="A2627" s="3">
        <v>40091</v>
      </c>
      <c r="B2627" s="4">
        <v>9599.75</v>
      </c>
      <c r="C2627" s="5">
        <v>9488.73</v>
      </c>
      <c r="D2627" s="5">
        <v>9640.33</v>
      </c>
      <c r="E2627" s="5">
        <v>9449.81</v>
      </c>
      <c r="F2627" s="6">
        <v>0</v>
      </c>
      <c r="G2627" s="7">
        <v>1.18E-2</v>
      </c>
    </row>
    <row r="2628" spans="1:7" ht="18" thickBot="1" x14ac:dyDescent="0.3">
      <c r="A2628" s="3">
        <v>40088</v>
      </c>
      <c r="B2628" s="8">
        <v>9487.67</v>
      </c>
      <c r="C2628" s="5">
        <v>9507.6200000000008</v>
      </c>
      <c r="D2628" s="5">
        <v>9571.7099999999991</v>
      </c>
      <c r="E2628" s="5">
        <v>9378.77</v>
      </c>
      <c r="F2628" s="6">
        <v>0</v>
      </c>
      <c r="G2628" s="9">
        <v>-2.3E-3</v>
      </c>
    </row>
    <row r="2629" spans="1:7" ht="18" thickBot="1" x14ac:dyDescent="0.3">
      <c r="A2629" s="3">
        <v>40087</v>
      </c>
      <c r="B2629" s="8">
        <v>9509.2800000000007</v>
      </c>
      <c r="C2629" s="5">
        <v>9711.6</v>
      </c>
      <c r="D2629" s="5">
        <v>9714.7000000000007</v>
      </c>
      <c r="E2629" s="5">
        <v>9482.98</v>
      </c>
      <c r="F2629" s="6">
        <v>0</v>
      </c>
      <c r="G2629" s="9">
        <v>-2.0899999999999998E-2</v>
      </c>
    </row>
    <row r="2630" spans="1:7" ht="18" thickBot="1" x14ac:dyDescent="0.3">
      <c r="A2630" s="3">
        <v>40086</v>
      </c>
      <c r="B2630" s="8">
        <v>9712.2800000000007</v>
      </c>
      <c r="C2630" s="5">
        <v>9741.83</v>
      </c>
      <c r="D2630" s="5">
        <v>9817.17</v>
      </c>
      <c r="E2630" s="5">
        <v>9583.0400000000009</v>
      </c>
      <c r="F2630" s="6">
        <v>0</v>
      </c>
      <c r="G2630" s="9">
        <v>-3.0999999999999999E-3</v>
      </c>
    </row>
    <row r="2631" spans="1:7" ht="18" thickBot="1" x14ac:dyDescent="0.3">
      <c r="A2631" s="3">
        <v>40085</v>
      </c>
      <c r="B2631" s="8">
        <v>9742.2000000000007</v>
      </c>
      <c r="C2631" s="5">
        <v>9789.74</v>
      </c>
      <c r="D2631" s="5">
        <v>9861.99</v>
      </c>
      <c r="E2631" s="5">
        <v>9705.1</v>
      </c>
      <c r="F2631" s="6">
        <v>0</v>
      </c>
      <c r="G2631" s="9">
        <v>-4.7999999999999996E-3</v>
      </c>
    </row>
    <row r="2632" spans="1:7" ht="18" thickBot="1" x14ac:dyDescent="0.3">
      <c r="A2632" s="3">
        <v>40084</v>
      </c>
      <c r="B2632" s="4">
        <v>9789.36</v>
      </c>
      <c r="C2632" s="5">
        <v>9663.23</v>
      </c>
      <c r="D2632" s="5">
        <v>9861.39</v>
      </c>
      <c r="E2632" s="5">
        <v>9658.09</v>
      </c>
      <c r="F2632" s="6">
        <v>0</v>
      </c>
      <c r="G2632" s="7">
        <v>1.2800000000000001E-2</v>
      </c>
    </row>
    <row r="2633" spans="1:7" ht="18" thickBot="1" x14ac:dyDescent="0.3">
      <c r="A2633" s="3">
        <v>40081</v>
      </c>
      <c r="B2633" s="8">
        <v>9665.19</v>
      </c>
      <c r="C2633" s="5">
        <v>9706.68</v>
      </c>
      <c r="D2633" s="5">
        <v>9781.73</v>
      </c>
      <c r="E2633" s="5">
        <v>9605.19</v>
      </c>
      <c r="F2633" s="6">
        <v>0</v>
      </c>
      <c r="G2633" s="9">
        <v>-4.4000000000000003E-3</v>
      </c>
    </row>
    <row r="2634" spans="1:7" ht="18" thickBot="1" x14ac:dyDescent="0.3">
      <c r="A2634" s="3">
        <v>40080</v>
      </c>
      <c r="B2634" s="8">
        <v>9707.44</v>
      </c>
      <c r="C2634" s="5">
        <v>9749.99</v>
      </c>
      <c r="D2634" s="5">
        <v>9836.82</v>
      </c>
      <c r="E2634" s="5">
        <v>9637.5300000000007</v>
      </c>
      <c r="F2634" s="6">
        <v>0</v>
      </c>
      <c r="G2634" s="9">
        <v>-4.1999999999999997E-3</v>
      </c>
    </row>
    <row r="2635" spans="1:7" ht="18" thickBot="1" x14ac:dyDescent="0.3">
      <c r="A2635" s="3">
        <v>40079</v>
      </c>
      <c r="B2635" s="8">
        <v>9748.5499999999993</v>
      </c>
      <c r="C2635" s="5">
        <v>9830.6299999999992</v>
      </c>
      <c r="D2635" s="5">
        <v>9937.7199999999993</v>
      </c>
      <c r="E2635" s="5">
        <v>9724.9</v>
      </c>
      <c r="F2635" s="6">
        <v>0</v>
      </c>
      <c r="G2635" s="9">
        <v>-8.3000000000000001E-3</v>
      </c>
    </row>
    <row r="2636" spans="1:7" ht="18" thickBot="1" x14ac:dyDescent="0.3">
      <c r="A2636" s="3">
        <v>40078</v>
      </c>
      <c r="B2636" s="4">
        <v>9829.8700000000008</v>
      </c>
      <c r="C2636" s="5">
        <v>9779.61</v>
      </c>
      <c r="D2636" s="5">
        <v>9890.7099999999991</v>
      </c>
      <c r="E2636" s="5">
        <v>9742.9599999999991</v>
      </c>
      <c r="F2636" s="6">
        <v>0</v>
      </c>
      <c r="G2636" s="7">
        <v>5.1999999999999998E-3</v>
      </c>
    </row>
    <row r="2637" spans="1:7" ht="18" thickBot="1" x14ac:dyDescent="0.3">
      <c r="A2637" s="3">
        <v>40077</v>
      </c>
      <c r="B2637" s="8">
        <v>9778.86</v>
      </c>
      <c r="C2637" s="5">
        <v>9818.61</v>
      </c>
      <c r="D2637" s="5">
        <v>9846.1200000000008</v>
      </c>
      <c r="E2637" s="5">
        <v>9688.4</v>
      </c>
      <c r="F2637" s="6">
        <v>0</v>
      </c>
      <c r="G2637" s="9">
        <v>-4.1999999999999997E-3</v>
      </c>
    </row>
    <row r="2638" spans="1:7" ht="18" thickBot="1" x14ac:dyDescent="0.3">
      <c r="A2638" s="3">
        <v>40074</v>
      </c>
      <c r="B2638" s="4">
        <v>9820.2000000000007</v>
      </c>
      <c r="C2638" s="5">
        <v>9784.75</v>
      </c>
      <c r="D2638" s="5">
        <v>9898.57</v>
      </c>
      <c r="E2638" s="5">
        <v>9751.27</v>
      </c>
      <c r="F2638" s="6">
        <v>0</v>
      </c>
      <c r="G2638" s="7">
        <v>3.7000000000000002E-3</v>
      </c>
    </row>
    <row r="2639" spans="1:7" ht="18" thickBot="1" x14ac:dyDescent="0.3">
      <c r="A2639" s="3">
        <v>40073</v>
      </c>
      <c r="B2639" s="8">
        <v>9783.92</v>
      </c>
      <c r="C2639" s="5">
        <v>9789.82</v>
      </c>
      <c r="D2639" s="5">
        <v>9896.3799999999992</v>
      </c>
      <c r="E2639" s="5">
        <v>9706.23</v>
      </c>
      <c r="F2639" s="6">
        <v>0</v>
      </c>
      <c r="G2639" s="9">
        <v>-8.0000000000000004E-4</v>
      </c>
    </row>
    <row r="2640" spans="1:7" ht="18" thickBot="1" x14ac:dyDescent="0.3">
      <c r="A2640" s="3">
        <v>40072</v>
      </c>
      <c r="B2640" s="4">
        <v>9791.7099999999991</v>
      </c>
      <c r="C2640" s="5">
        <v>9683.7099999999991</v>
      </c>
      <c r="D2640" s="5">
        <v>9837.0499999999993</v>
      </c>
      <c r="E2640" s="5">
        <v>9648.9500000000007</v>
      </c>
      <c r="F2640" s="6">
        <v>0</v>
      </c>
      <c r="G2640" s="7">
        <v>1.12E-2</v>
      </c>
    </row>
    <row r="2641" spans="1:7" ht="18" thickBot="1" x14ac:dyDescent="0.3">
      <c r="A2641" s="3">
        <v>40071</v>
      </c>
      <c r="B2641" s="4">
        <v>9683.41</v>
      </c>
      <c r="C2641" s="5">
        <v>9626.42</v>
      </c>
      <c r="D2641" s="5">
        <v>9745.91</v>
      </c>
      <c r="E2641" s="5">
        <v>9553.7999999999993</v>
      </c>
      <c r="F2641" s="6">
        <v>0</v>
      </c>
      <c r="G2641" s="7">
        <v>5.8999999999999999E-3</v>
      </c>
    </row>
    <row r="2642" spans="1:7" ht="18" thickBot="1" x14ac:dyDescent="0.3">
      <c r="A2642" s="3">
        <v>40070</v>
      </c>
      <c r="B2642" s="4">
        <v>9626.7999999999993</v>
      </c>
      <c r="C2642" s="5">
        <v>9598.08</v>
      </c>
      <c r="D2642" s="5">
        <v>9662.1</v>
      </c>
      <c r="E2642" s="5">
        <v>9492.9599999999991</v>
      </c>
      <c r="F2642" s="6">
        <v>0</v>
      </c>
      <c r="G2642" s="7">
        <v>2.2000000000000001E-3</v>
      </c>
    </row>
    <row r="2643" spans="1:7" ht="18" thickBot="1" x14ac:dyDescent="0.3">
      <c r="A2643" s="3">
        <v>40067</v>
      </c>
      <c r="B2643" s="8">
        <v>9605.41</v>
      </c>
      <c r="C2643" s="5">
        <v>9625.44</v>
      </c>
      <c r="D2643" s="5">
        <v>9698.67</v>
      </c>
      <c r="E2643" s="5">
        <v>9532.11</v>
      </c>
      <c r="F2643" s="6">
        <v>0</v>
      </c>
      <c r="G2643" s="9">
        <v>-2.3E-3</v>
      </c>
    </row>
    <row r="2644" spans="1:7" ht="18" thickBot="1" x14ac:dyDescent="0.3">
      <c r="A2644" s="3">
        <v>40066</v>
      </c>
      <c r="B2644" s="4">
        <v>9627.48</v>
      </c>
      <c r="C2644" s="5">
        <v>9546.5400000000009</v>
      </c>
      <c r="D2644" s="5">
        <v>9666.5499999999993</v>
      </c>
      <c r="E2644" s="5">
        <v>9479.2000000000007</v>
      </c>
      <c r="F2644" s="6">
        <v>0</v>
      </c>
      <c r="G2644" s="7">
        <v>8.3999999999999995E-3</v>
      </c>
    </row>
    <row r="2645" spans="1:7" ht="18" thickBot="1" x14ac:dyDescent="0.3">
      <c r="A2645" s="3">
        <v>40065</v>
      </c>
      <c r="B2645" s="4">
        <v>9547.2199999999993</v>
      </c>
      <c r="C2645" s="5">
        <v>9496.59</v>
      </c>
      <c r="D2645" s="5">
        <v>9604.43</v>
      </c>
      <c r="E2645" s="5">
        <v>9435.4500000000007</v>
      </c>
      <c r="F2645" s="6">
        <v>0</v>
      </c>
      <c r="G2645" s="7">
        <v>5.3E-3</v>
      </c>
    </row>
    <row r="2646" spans="1:7" ht="18" thickBot="1" x14ac:dyDescent="0.3">
      <c r="A2646" s="3">
        <v>40064</v>
      </c>
      <c r="B2646" s="4">
        <v>9497.34</v>
      </c>
      <c r="C2646" s="5">
        <v>9440.1299999999992</v>
      </c>
      <c r="D2646" s="5">
        <v>9564.4500000000007</v>
      </c>
      <c r="E2646" s="5">
        <v>9402.7999999999993</v>
      </c>
      <c r="F2646" s="6">
        <v>0</v>
      </c>
      <c r="G2646" s="7">
        <v>5.8999999999999999E-3</v>
      </c>
    </row>
    <row r="2647" spans="1:7" ht="18" thickBot="1" x14ac:dyDescent="0.3">
      <c r="A2647" s="3">
        <v>40060</v>
      </c>
      <c r="B2647" s="4">
        <v>9441.27</v>
      </c>
      <c r="C2647" s="5">
        <v>9345.36</v>
      </c>
      <c r="D2647" s="5">
        <v>9465.3700000000008</v>
      </c>
      <c r="E2647" s="5">
        <v>9302.2800000000007</v>
      </c>
      <c r="F2647" s="6">
        <v>0</v>
      </c>
      <c r="G2647" s="7">
        <v>1.03E-2</v>
      </c>
    </row>
    <row r="2648" spans="1:7" ht="18" thickBot="1" x14ac:dyDescent="0.3">
      <c r="A2648" s="3">
        <v>40059</v>
      </c>
      <c r="B2648" s="4">
        <v>9344.61</v>
      </c>
      <c r="C2648" s="5">
        <v>9282.0300000000007</v>
      </c>
      <c r="D2648" s="5">
        <v>9350.27</v>
      </c>
      <c r="E2648" s="5">
        <v>9252.93</v>
      </c>
      <c r="F2648" s="6">
        <v>0</v>
      </c>
      <c r="G2648" s="7">
        <v>6.8999999999999999E-3</v>
      </c>
    </row>
    <row r="2649" spans="1:7" ht="18" thickBot="1" x14ac:dyDescent="0.3">
      <c r="A2649" s="3">
        <v>40058</v>
      </c>
      <c r="B2649" s="8">
        <v>9280.67</v>
      </c>
      <c r="C2649" s="5">
        <v>9306.2099999999991</v>
      </c>
      <c r="D2649" s="5">
        <v>9378.77</v>
      </c>
      <c r="E2649" s="5">
        <v>9223.08</v>
      </c>
      <c r="F2649" s="6">
        <v>0</v>
      </c>
      <c r="G2649" s="9">
        <v>-3.2000000000000002E-3</v>
      </c>
    </row>
    <row r="2650" spans="1:7" ht="18" thickBot="1" x14ac:dyDescent="0.3">
      <c r="A2650" s="3">
        <v>40057</v>
      </c>
      <c r="B2650" s="8">
        <v>9310.6</v>
      </c>
      <c r="C2650" s="5">
        <v>9492.32</v>
      </c>
      <c r="D2650" s="5">
        <v>9573.67</v>
      </c>
      <c r="E2650" s="5">
        <v>9275.15</v>
      </c>
      <c r="F2650" s="6">
        <v>0</v>
      </c>
      <c r="G2650" s="9">
        <v>-1.9599999999999999E-2</v>
      </c>
    </row>
    <row r="2651" spans="1:7" ht="18" thickBot="1" x14ac:dyDescent="0.3">
      <c r="A2651" s="3">
        <v>40056</v>
      </c>
      <c r="B2651" s="8">
        <v>9496.2800000000007</v>
      </c>
      <c r="C2651" s="5">
        <v>9542.91</v>
      </c>
      <c r="D2651" s="5">
        <v>9552.9699999999993</v>
      </c>
      <c r="E2651" s="5">
        <v>9389.27</v>
      </c>
      <c r="F2651" s="6">
        <v>0</v>
      </c>
      <c r="G2651" s="9">
        <v>-5.0000000000000001E-3</v>
      </c>
    </row>
    <row r="2652" spans="1:7" ht="18" thickBot="1" x14ac:dyDescent="0.3">
      <c r="A2652" s="3">
        <v>40053</v>
      </c>
      <c r="B2652" s="8">
        <v>9544.2000000000007</v>
      </c>
      <c r="C2652" s="5">
        <v>9582.74</v>
      </c>
      <c r="D2652" s="5">
        <v>9666.7099999999991</v>
      </c>
      <c r="E2652" s="5">
        <v>9476.6299999999992</v>
      </c>
      <c r="F2652" s="6">
        <v>0</v>
      </c>
      <c r="G2652" s="9">
        <v>-3.8E-3</v>
      </c>
    </row>
    <row r="2653" spans="1:7" ht="18" thickBot="1" x14ac:dyDescent="0.3">
      <c r="A2653" s="3">
        <v>40052</v>
      </c>
      <c r="B2653" s="4">
        <v>9580.6299999999992</v>
      </c>
      <c r="C2653" s="5">
        <v>9541.6299999999992</v>
      </c>
      <c r="D2653" s="5">
        <v>9629.98</v>
      </c>
      <c r="E2653" s="5">
        <v>9440.43</v>
      </c>
      <c r="F2653" s="6">
        <v>0</v>
      </c>
      <c r="G2653" s="7">
        <v>3.8999999999999998E-3</v>
      </c>
    </row>
    <row r="2654" spans="1:7" ht="18" thickBot="1" x14ac:dyDescent="0.3">
      <c r="A2654" s="3">
        <v>40051</v>
      </c>
      <c r="B2654" s="4">
        <v>9543.52</v>
      </c>
      <c r="C2654" s="5">
        <v>9538.61</v>
      </c>
      <c r="D2654" s="5">
        <v>9613.65</v>
      </c>
      <c r="E2654" s="5">
        <v>9446.7099999999991</v>
      </c>
      <c r="F2654" s="6">
        <v>0</v>
      </c>
      <c r="G2654" s="7">
        <v>4.0000000000000002E-4</v>
      </c>
    </row>
    <row r="2655" spans="1:7" ht="18" thickBot="1" x14ac:dyDescent="0.3">
      <c r="A2655" s="3">
        <v>40050</v>
      </c>
      <c r="B2655" s="4">
        <v>9539.2900000000009</v>
      </c>
      <c r="C2655" s="5">
        <v>9509.2099999999991</v>
      </c>
      <c r="D2655" s="5">
        <v>9646.5300000000007</v>
      </c>
      <c r="E2655" s="5">
        <v>9485.7000000000007</v>
      </c>
      <c r="F2655" s="6">
        <v>0</v>
      </c>
      <c r="G2655" s="7">
        <v>3.2000000000000002E-3</v>
      </c>
    </row>
    <row r="2656" spans="1:7" ht="18" thickBot="1" x14ac:dyDescent="0.3">
      <c r="A2656" s="3">
        <v>40049</v>
      </c>
      <c r="B2656" s="4">
        <v>9509.2800000000007</v>
      </c>
      <c r="C2656" s="5">
        <v>9506.18</v>
      </c>
      <c r="D2656" s="5">
        <v>9625.89</v>
      </c>
      <c r="E2656" s="5">
        <v>9442.17</v>
      </c>
      <c r="F2656" s="6">
        <v>0</v>
      </c>
      <c r="G2656" s="7">
        <v>2.9999999999999997E-4</v>
      </c>
    </row>
    <row r="2657" spans="1:7" ht="18" thickBot="1" x14ac:dyDescent="0.3">
      <c r="A2657" s="3">
        <v>40046</v>
      </c>
      <c r="B2657" s="4">
        <v>9505.9599999999991</v>
      </c>
      <c r="C2657" s="5">
        <v>9347.86</v>
      </c>
      <c r="D2657" s="5">
        <v>9549.19</v>
      </c>
      <c r="E2657" s="5">
        <v>9347.86</v>
      </c>
      <c r="F2657" s="6">
        <v>0</v>
      </c>
      <c r="G2657" s="7">
        <v>1.67E-2</v>
      </c>
    </row>
    <row r="2658" spans="1:7" ht="18" thickBot="1" x14ac:dyDescent="0.3">
      <c r="A2658" s="3">
        <v>40045</v>
      </c>
      <c r="B2658" s="4">
        <v>9350.0499999999993</v>
      </c>
      <c r="C2658" s="5">
        <v>9278.5499999999993</v>
      </c>
      <c r="D2658" s="5">
        <v>9385.7199999999993</v>
      </c>
      <c r="E2658" s="5">
        <v>9237.52</v>
      </c>
      <c r="F2658" s="6">
        <v>0</v>
      </c>
      <c r="G2658" s="7">
        <v>7.6E-3</v>
      </c>
    </row>
    <row r="2659" spans="1:7" ht="18" thickBot="1" x14ac:dyDescent="0.3">
      <c r="A2659" s="3">
        <v>40044</v>
      </c>
      <c r="B2659" s="4">
        <v>9279.16</v>
      </c>
      <c r="C2659" s="5">
        <v>9208.68</v>
      </c>
      <c r="D2659" s="5">
        <v>9333.34</v>
      </c>
      <c r="E2659" s="5">
        <v>9099.14</v>
      </c>
      <c r="F2659" s="6">
        <v>0</v>
      </c>
      <c r="G2659" s="7">
        <v>6.6E-3</v>
      </c>
    </row>
    <row r="2660" spans="1:7" ht="18" thickBot="1" x14ac:dyDescent="0.3">
      <c r="A2660" s="3">
        <v>40043</v>
      </c>
      <c r="B2660" s="4">
        <v>9217.94</v>
      </c>
      <c r="C2660" s="5">
        <v>9134.36</v>
      </c>
      <c r="D2660" s="5">
        <v>9262.08</v>
      </c>
      <c r="E2660" s="5">
        <v>9124.08</v>
      </c>
      <c r="F2660" s="6">
        <v>0</v>
      </c>
      <c r="G2660" s="7">
        <v>8.9999999999999993E-3</v>
      </c>
    </row>
    <row r="2661" spans="1:7" ht="18" thickBot="1" x14ac:dyDescent="0.3">
      <c r="A2661" s="3">
        <v>40042</v>
      </c>
      <c r="B2661" s="8">
        <v>9135.34</v>
      </c>
      <c r="C2661" s="5">
        <v>9313.85</v>
      </c>
      <c r="D2661" s="5">
        <v>9313.85</v>
      </c>
      <c r="E2661" s="5">
        <v>9078.2800000000007</v>
      </c>
      <c r="F2661" s="6">
        <v>0</v>
      </c>
      <c r="G2661" s="9">
        <v>-0.02</v>
      </c>
    </row>
    <row r="2662" spans="1:7" ht="18" thickBot="1" x14ac:dyDescent="0.3">
      <c r="A2662" s="3">
        <v>40039</v>
      </c>
      <c r="B2662" s="8">
        <v>9321.4</v>
      </c>
      <c r="C2662" s="5">
        <v>9398.0400000000009</v>
      </c>
      <c r="D2662" s="5">
        <v>9425.17</v>
      </c>
      <c r="E2662" s="5">
        <v>9214.4699999999993</v>
      </c>
      <c r="F2662" s="6">
        <v>0</v>
      </c>
      <c r="G2662" s="9">
        <v>-8.2000000000000007E-3</v>
      </c>
    </row>
    <row r="2663" spans="1:7" ht="18" thickBot="1" x14ac:dyDescent="0.3">
      <c r="A2663" s="3">
        <v>40038</v>
      </c>
      <c r="B2663" s="4">
        <v>9398.19</v>
      </c>
      <c r="C2663" s="5">
        <v>9362.2900000000009</v>
      </c>
      <c r="D2663" s="5">
        <v>9448.9699999999993</v>
      </c>
      <c r="E2663" s="5">
        <v>9269.26</v>
      </c>
      <c r="F2663" s="6">
        <v>0</v>
      </c>
      <c r="G2663" s="7">
        <v>3.8999999999999998E-3</v>
      </c>
    </row>
    <row r="2664" spans="1:7" ht="18" thickBot="1" x14ac:dyDescent="0.3">
      <c r="A2664" s="3">
        <v>40037</v>
      </c>
      <c r="B2664" s="4">
        <v>9361.61</v>
      </c>
      <c r="C2664" s="5">
        <v>9236.06</v>
      </c>
      <c r="D2664" s="5">
        <v>9442.4699999999993</v>
      </c>
      <c r="E2664" s="5">
        <v>9199.7999999999993</v>
      </c>
      <c r="F2664" s="6">
        <v>0</v>
      </c>
      <c r="G2664" s="7">
        <v>1.2999999999999999E-2</v>
      </c>
    </row>
    <row r="2665" spans="1:7" ht="18" thickBot="1" x14ac:dyDescent="0.3">
      <c r="A2665" s="3">
        <v>40036</v>
      </c>
      <c r="B2665" s="8">
        <v>9241.4500000000007</v>
      </c>
      <c r="C2665" s="5">
        <v>9334.33</v>
      </c>
      <c r="D2665" s="5">
        <v>9351.86</v>
      </c>
      <c r="E2665" s="5">
        <v>9180.23</v>
      </c>
      <c r="F2665" s="6">
        <v>0</v>
      </c>
      <c r="G2665" s="9">
        <v>-1.03E-2</v>
      </c>
    </row>
    <row r="2666" spans="1:7" ht="18" thickBot="1" x14ac:dyDescent="0.3">
      <c r="A2666" s="3">
        <v>40035</v>
      </c>
      <c r="B2666" s="8">
        <v>9337.9500000000007</v>
      </c>
      <c r="C2666" s="5">
        <v>9368.41</v>
      </c>
      <c r="D2666" s="5">
        <v>9420.56</v>
      </c>
      <c r="E2666" s="5">
        <v>9249.99</v>
      </c>
      <c r="F2666" s="6">
        <v>0</v>
      </c>
      <c r="G2666" s="9">
        <v>-3.3999999999999998E-3</v>
      </c>
    </row>
    <row r="2667" spans="1:7" ht="18" thickBot="1" x14ac:dyDescent="0.3">
      <c r="A2667" s="3">
        <v>40032</v>
      </c>
      <c r="B2667" s="4">
        <v>9370.07</v>
      </c>
      <c r="C2667" s="5">
        <v>9258.4500000000007</v>
      </c>
      <c r="D2667" s="5">
        <v>9466.89</v>
      </c>
      <c r="E2667" s="5">
        <v>9258.4500000000007</v>
      </c>
      <c r="F2667" s="6">
        <v>0</v>
      </c>
      <c r="G2667" s="7">
        <v>1.23E-2</v>
      </c>
    </row>
    <row r="2668" spans="1:7" ht="18" thickBot="1" x14ac:dyDescent="0.3">
      <c r="A2668" s="3">
        <v>40031</v>
      </c>
      <c r="B2668" s="8">
        <v>9256.26</v>
      </c>
      <c r="C2668" s="5">
        <v>9277.19</v>
      </c>
      <c r="D2668" s="5">
        <v>9378.01</v>
      </c>
      <c r="E2668" s="5">
        <v>9168.44</v>
      </c>
      <c r="F2668" s="6">
        <v>0</v>
      </c>
      <c r="G2668" s="9">
        <v>-2.7000000000000001E-3</v>
      </c>
    </row>
    <row r="2669" spans="1:7" ht="18" thickBot="1" x14ac:dyDescent="0.3">
      <c r="A2669" s="3">
        <v>40030</v>
      </c>
      <c r="B2669" s="8">
        <v>9280.9699999999993</v>
      </c>
      <c r="C2669" s="5">
        <v>9315.36</v>
      </c>
      <c r="D2669" s="5">
        <v>9374.3799999999992</v>
      </c>
      <c r="E2669" s="5">
        <v>9173.2000000000007</v>
      </c>
      <c r="F2669" s="6">
        <v>0</v>
      </c>
      <c r="G2669" s="9">
        <v>-4.1999999999999997E-3</v>
      </c>
    </row>
    <row r="2670" spans="1:7" ht="18" thickBot="1" x14ac:dyDescent="0.3">
      <c r="A2670" s="3">
        <v>40029</v>
      </c>
      <c r="B2670" s="4">
        <v>9320.19</v>
      </c>
      <c r="C2670" s="5">
        <v>9285.0499999999993</v>
      </c>
      <c r="D2670" s="5">
        <v>9370.2999999999993</v>
      </c>
      <c r="E2670" s="5">
        <v>9207.2099999999991</v>
      </c>
      <c r="F2670" s="6">
        <v>0</v>
      </c>
      <c r="G2670" s="7">
        <v>3.5999999999999999E-3</v>
      </c>
    </row>
    <row r="2671" spans="1:7" ht="18" thickBot="1" x14ac:dyDescent="0.3">
      <c r="A2671" s="3">
        <v>40028</v>
      </c>
      <c r="B2671" s="4">
        <v>9286.56</v>
      </c>
      <c r="C2671" s="5">
        <v>9173.65</v>
      </c>
      <c r="D2671" s="5">
        <v>9342.11</v>
      </c>
      <c r="E2671" s="5">
        <v>9162.09</v>
      </c>
      <c r="F2671" s="6">
        <v>0</v>
      </c>
      <c r="G2671" s="7">
        <v>1.2500000000000001E-2</v>
      </c>
    </row>
    <row r="2672" spans="1:7" ht="18" thickBot="1" x14ac:dyDescent="0.3">
      <c r="A2672" s="3">
        <v>40025</v>
      </c>
      <c r="B2672" s="4">
        <v>9171.61</v>
      </c>
      <c r="C2672" s="5">
        <v>9154.61</v>
      </c>
      <c r="D2672" s="5">
        <v>9264.65</v>
      </c>
      <c r="E2672" s="5">
        <v>9081.2999999999993</v>
      </c>
      <c r="F2672" s="6">
        <v>0</v>
      </c>
      <c r="G2672" s="7">
        <v>1.9E-3</v>
      </c>
    </row>
    <row r="2673" spans="1:7" ht="18" thickBot="1" x14ac:dyDescent="0.3">
      <c r="A2673" s="3">
        <v>40024</v>
      </c>
      <c r="B2673" s="4">
        <v>9154.4599999999991</v>
      </c>
      <c r="C2673" s="5">
        <v>9072.84</v>
      </c>
      <c r="D2673" s="5">
        <v>9298.1299999999992</v>
      </c>
      <c r="E2673" s="5">
        <v>9072.84</v>
      </c>
      <c r="F2673" s="6">
        <v>0</v>
      </c>
      <c r="G2673" s="7">
        <v>9.1999999999999998E-3</v>
      </c>
    </row>
    <row r="2674" spans="1:7" ht="18" thickBot="1" x14ac:dyDescent="0.3">
      <c r="A2674" s="3">
        <v>40023</v>
      </c>
      <c r="B2674" s="8">
        <v>9070.7199999999993</v>
      </c>
      <c r="C2674" s="5">
        <v>9092.34</v>
      </c>
      <c r="D2674" s="5">
        <v>9141.23</v>
      </c>
      <c r="E2674" s="5">
        <v>8967.26</v>
      </c>
      <c r="F2674" s="6">
        <v>0</v>
      </c>
      <c r="G2674" s="9">
        <v>-2.8999999999999998E-3</v>
      </c>
    </row>
    <row r="2675" spans="1:7" ht="18" thickBot="1" x14ac:dyDescent="0.3">
      <c r="A2675" s="3">
        <v>40022</v>
      </c>
      <c r="B2675" s="8">
        <v>9096.7199999999993</v>
      </c>
      <c r="C2675" s="5">
        <v>9106.92</v>
      </c>
      <c r="D2675" s="5">
        <v>9154.76</v>
      </c>
      <c r="E2675" s="5">
        <v>8980.0300000000007</v>
      </c>
      <c r="F2675" s="6">
        <v>0</v>
      </c>
      <c r="G2675" s="9">
        <v>-1.2999999999999999E-3</v>
      </c>
    </row>
    <row r="2676" spans="1:7" ht="18" thickBot="1" x14ac:dyDescent="0.3">
      <c r="A2676" s="3">
        <v>40021</v>
      </c>
      <c r="B2676" s="4">
        <v>9108.51</v>
      </c>
      <c r="C2676" s="5">
        <v>9093.09</v>
      </c>
      <c r="D2676" s="5">
        <v>9154.23</v>
      </c>
      <c r="E2676" s="5">
        <v>8996.58</v>
      </c>
      <c r="F2676" s="6">
        <v>0</v>
      </c>
      <c r="G2676" s="7">
        <v>1.6999999999999999E-3</v>
      </c>
    </row>
    <row r="2677" spans="1:7" ht="18" thickBot="1" x14ac:dyDescent="0.3">
      <c r="A2677" s="3">
        <v>40018</v>
      </c>
      <c r="B2677" s="4">
        <v>9093.24</v>
      </c>
      <c r="C2677" s="5">
        <v>9066.11</v>
      </c>
      <c r="D2677" s="5">
        <v>9144.48</v>
      </c>
      <c r="E2677" s="5">
        <v>8955.77</v>
      </c>
      <c r="F2677" s="6">
        <v>0</v>
      </c>
      <c r="G2677" s="7">
        <v>2.5999999999999999E-3</v>
      </c>
    </row>
    <row r="2678" spans="1:7" ht="18" thickBot="1" x14ac:dyDescent="0.3">
      <c r="A2678" s="3">
        <v>40017</v>
      </c>
      <c r="B2678" s="4">
        <v>9069.2900000000009</v>
      </c>
      <c r="C2678" s="5">
        <v>8882.31</v>
      </c>
      <c r="D2678" s="5">
        <v>9143.0499999999993</v>
      </c>
      <c r="E2678" s="5">
        <v>8837.9500000000007</v>
      </c>
      <c r="F2678" s="6">
        <v>0</v>
      </c>
      <c r="G2678" s="7">
        <v>2.12E-2</v>
      </c>
    </row>
    <row r="2679" spans="1:7" ht="18" thickBot="1" x14ac:dyDescent="0.3">
      <c r="A2679" s="3">
        <v>40016</v>
      </c>
      <c r="B2679" s="8">
        <v>8881.26</v>
      </c>
      <c r="C2679" s="5">
        <v>8912.39</v>
      </c>
      <c r="D2679" s="5">
        <v>8993.48</v>
      </c>
      <c r="E2679" s="5">
        <v>8802.1299999999992</v>
      </c>
      <c r="F2679" s="6">
        <v>0</v>
      </c>
      <c r="G2679" s="9">
        <v>-3.8999999999999998E-3</v>
      </c>
    </row>
    <row r="2680" spans="1:7" ht="18" thickBot="1" x14ac:dyDescent="0.3">
      <c r="A2680" s="3">
        <v>40015</v>
      </c>
      <c r="B2680" s="4">
        <v>8915.94</v>
      </c>
      <c r="C2680" s="5">
        <v>8848.15</v>
      </c>
      <c r="D2680" s="5">
        <v>8991.07</v>
      </c>
      <c r="E2680" s="5">
        <v>8780.82</v>
      </c>
      <c r="F2680" s="6">
        <v>0</v>
      </c>
      <c r="G2680" s="7">
        <v>7.7000000000000002E-3</v>
      </c>
    </row>
    <row r="2681" spans="1:7" ht="18" thickBot="1" x14ac:dyDescent="0.3">
      <c r="A2681" s="3">
        <v>40014</v>
      </c>
      <c r="B2681" s="4">
        <v>8848.15</v>
      </c>
      <c r="C2681" s="5">
        <v>8746.0499999999993</v>
      </c>
      <c r="D2681" s="5">
        <v>8884.43</v>
      </c>
      <c r="E2681" s="5">
        <v>8717.26</v>
      </c>
      <c r="F2681" s="6">
        <v>0</v>
      </c>
      <c r="G2681" s="7">
        <v>1.1900000000000001E-2</v>
      </c>
    </row>
    <row r="2682" spans="1:7" ht="18" thickBot="1" x14ac:dyDescent="0.3">
      <c r="A2682" s="3">
        <v>40011</v>
      </c>
      <c r="B2682" s="4">
        <v>8743.94</v>
      </c>
      <c r="C2682" s="5">
        <v>8711.89</v>
      </c>
      <c r="D2682" s="5">
        <v>8797.9699999999993</v>
      </c>
      <c r="E2682" s="5">
        <v>8638.81</v>
      </c>
      <c r="F2682" s="6">
        <v>0</v>
      </c>
      <c r="G2682" s="7">
        <v>3.7000000000000002E-3</v>
      </c>
    </row>
    <row r="2683" spans="1:7" ht="18" thickBot="1" x14ac:dyDescent="0.3">
      <c r="A2683" s="3">
        <v>40010</v>
      </c>
      <c r="B2683" s="4">
        <v>8711.82</v>
      </c>
      <c r="C2683" s="5">
        <v>8612.66</v>
      </c>
      <c r="D2683" s="5">
        <v>8750.2800000000007</v>
      </c>
      <c r="E2683" s="5">
        <v>8543.9699999999993</v>
      </c>
      <c r="F2683" s="6">
        <v>0</v>
      </c>
      <c r="G2683" s="7">
        <v>1.11E-2</v>
      </c>
    </row>
    <row r="2684" spans="1:7" ht="18" thickBot="1" x14ac:dyDescent="0.3">
      <c r="A2684" s="3">
        <v>40009</v>
      </c>
      <c r="B2684" s="4">
        <v>8616.2099999999991</v>
      </c>
      <c r="C2684" s="5">
        <v>8363.9500000000007</v>
      </c>
      <c r="D2684" s="5">
        <v>8643.0400000000009</v>
      </c>
      <c r="E2684" s="5">
        <v>8363.9500000000007</v>
      </c>
      <c r="F2684" s="6">
        <v>0</v>
      </c>
      <c r="G2684" s="7">
        <v>3.0700000000000002E-2</v>
      </c>
    </row>
    <row r="2685" spans="1:7" ht="18" thickBot="1" x14ac:dyDescent="0.3">
      <c r="A2685" s="3">
        <v>40008</v>
      </c>
      <c r="B2685" s="4">
        <v>8359.49</v>
      </c>
      <c r="C2685" s="5">
        <v>8331.3700000000008</v>
      </c>
      <c r="D2685" s="5">
        <v>8407.48</v>
      </c>
      <c r="E2685" s="5">
        <v>8255.27</v>
      </c>
      <c r="F2685" s="6">
        <v>0</v>
      </c>
      <c r="G2685" s="7">
        <v>3.3E-3</v>
      </c>
    </row>
    <row r="2686" spans="1:7" ht="18" thickBot="1" x14ac:dyDescent="0.3">
      <c r="A2686" s="3">
        <v>40007</v>
      </c>
      <c r="B2686" s="4">
        <v>8331.68</v>
      </c>
      <c r="C2686" s="5">
        <v>8146.82</v>
      </c>
      <c r="D2686" s="5">
        <v>8348.08</v>
      </c>
      <c r="E2686" s="5">
        <v>8106.16</v>
      </c>
      <c r="F2686" s="6">
        <v>0</v>
      </c>
      <c r="G2686" s="7">
        <v>2.2700000000000001E-2</v>
      </c>
    </row>
    <row r="2687" spans="1:7" ht="18" thickBot="1" x14ac:dyDescent="0.3">
      <c r="A2687" s="3">
        <v>40004</v>
      </c>
      <c r="B2687" s="8">
        <v>8146.52</v>
      </c>
      <c r="C2687" s="5">
        <v>8182.49</v>
      </c>
      <c r="D2687" s="5">
        <v>8216.65</v>
      </c>
      <c r="E2687" s="5">
        <v>8057.57</v>
      </c>
      <c r="F2687" s="6">
        <v>0</v>
      </c>
      <c r="G2687" s="9">
        <v>-4.4999999999999997E-3</v>
      </c>
    </row>
    <row r="2688" spans="1:7" ht="18" thickBot="1" x14ac:dyDescent="0.3">
      <c r="A2688" s="3">
        <v>40003</v>
      </c>
      <c r="B2688" s="4">
        <v>8183.17</v>
      </c>
      <c r="C2688" s="5">
        <v>8179.01</v>
      </c>
      <c r="D2688" s="5">
        <v>8273.48</v>
      </c>
      <c r="E2688" s="5">
        <v>8117.27</v>
      </c>
      <c r="F2688" s="6">
        <v>0</v>
      </c>
      <c r="G2688" s="7">
        <v>5.9999999999999995E-4</v>
      </c>
    </row>
    <row r="2689" spans="1:7" ht="18" thickBot="1" x14ac:dyDescent="0.3">
      <c r="A2689" s="3">
        <v>40002</v>
      </c>
      <c r="B2689" s="4">
        <v>8178.41</v>
      </c>
      <c r="C2689" s="5">
        <v>8157.02</v>
      </c>
      <c r="D2689" s="5">
        <v>8259.0499999999993</v>
      </c>
      <c r="E2689" s="5">
        <v>8057.94</v>
      </c>
      <c r="F2689" s="6">
        <v>0</v>
      </c>
      <c r="G2689" s="7">
        <v>1.8E-3</v>
      </c>
    </row>
    <row r="2690" spans="1:7" ht="18" thickBot="1" x14ac:dyDescent="0.3">
      <c r="A2690" s="3">
        <v>40001</v>
      </c>
      <c r="B2690" s="8">
        <v>8163.6</v>
      </c>
      <c r="C2690" s="5">
        <v>8324.9500000000007</v>
      </c>
      <c r="D2690" s="5">
        <v>8355.48</v>
      </c>
      <c r="E2690" s="5">
        <v>8138.51</v>
      </c>
      <c r="F2690" s="6">
        <v>0</v>
      </c>
      <c r="G2690" s="9">
        <v>-1.9400000000000001E-2</v>
      </c>
    </row>
    <row r="2691" spans="1:7" ht="18" thickBot="1" x14ac:dyDescent="0.3">
      <c r="A2691" s="3">
        <v>40000</v>
      </c>
      <c r="B2691" s="4">
        <v>8324.8700000000008</v>
      </c>
      <c r="C2691" s="5">
        <v>8279.2999999999993</v>
      </c>
      <c r="D2691" s="5">
        <v>8364.02</v>
      </c>
      <c r="E2691" s="5">
        <v>8156.49</v>
      </c>
      <c r="F2691" s="6">
        <v>0</v>
      </c>
      <c r="G2691" s="7">
        <v>5.3E-3</v>
      </c>
    </row>
    <row r="2692" spans="1:7" ht="18" thickBot="1" x14ac:dyDescent="0.3">
      <c r="A2692" s="3">
        <v>39996</v>
      </c>
      <c r="B2692" s="8">
        <v>8280.74</v>
      </c>
      <c r="C2692" s="5">
        <v>8503</v>
      </c>
      <c r="D2692" s="5">
        <v>8503</v>
      </c>
      <c r="E2692" s="5">
        <v>8260.41</v>
      </c>
      <c r="F2692" s="6">
        <v>0</v>
      </c>
      <c r="G2692" s="9">
        <v>-2.63E-2</v>
      </c>
    </row>
    <row r="2693" spans="1:7" ht="18" thickBot="1" x14ac:dyDescent="0.3">
      <c r="A2693" s="3">
        <v>39995</v>
      </c>
      <c r="B2693" s="4">
        <v>8504.06</v>
      </c>
      <c r="C2693" s="5">
        <v>8447.5300000000007</v>
      </c>
      <c r="D2693" s="5">
        <v>8610.32</v>
      </c>
      <c r="E2693" s="5">
        <v>8447</v>
      </c>
      <c r="F2693" s="6">
        <v>0</v>
      </c>
      <c r="G2693" s="7">
        <v>6.7999999999999996E-3</v>
      </c>
    </row>
    <row r="2694" spans="1:7" ht="18" thickBot="1" x14ac:dyDescent="0.3">
      <c r="A2694" s="3">
        <v>39994</v>
      </c>
      <c r="B2694" s="8">
        <v>8447</v>
      </c>
      <c r="C2694" s="5">
        <v>8528.93</v>
      </c>
      <c r="D2694" s="5">
        <v>8584.17</v>
      </c>
      <c r="E2694" s="5">
        <v>8369.99</v>
      </c>
      <c r="F2694" s="6">
        <v>0</v>
      </c>
      <c r="G2694" s="9">
        <v>-9.7000000000000003E-3</v>
      </c>
    </row>
    <row r="2695" spans="1:7" ht="18" thickBot="1" x14ac:dyDescent="0.3">
      <c r="A2695" s="3">
        <v>39993</v>
      </c>
      <c r="B2695" s="4">
        <v>8529.3799999999992</v>
      </c>
      <c r="C2695" s="5">
        <v>8440.1299999999992</v>
      </c>
      <c r="D2695" s="5">
        <v>8569.59</v>
      </c>
      <c r="E2695" s="5">
        <v>8406.57</v>
      </c>
      <c r="F2695" s="6">
        <v>0</v>
      </c>
      <c r="G2695" s="7">
        <v>1.0800000000000001E-2</v>
      </c>
    </row>
    <row r="2696" spans="1:7" ht="18" thickBot="1" x14ac:dyDescent="0.3">
      <c r="A2696" s="3">
        <v>39990</v>
      </c>
      <c r="B2696" s="8">
        <v>8438.39</v>
      </c>
      <c r="C2696" s="5">
        <v>8468.5400000000009</v>
      </c>
      <c r="D2696" s="5">
        <v>8509.73</v>
      </c>
      <c r="E2696" s="5">
        <v>8364.17</v>
      </c>
      <c r="F2696" s="6">
        <v>0</v>
      </c>
      <c r="G2696" s="9">
        <v>-4.0000000000000001E-3</v>
      </c>
    </row>
    <row r="2697" spans="1:7" ht="18" thickBot="1" x14ac:dyDescent="0.3">
      <c r="A2697" s="3">
        <v>39989</v>
      </c>
      <c r="B2697" s="4">
        <v>8472.4</v>
      </c>
      <c r="C2697" s="5">
        <v>8299.25</v>
      </c>
      <c r="D2697" s="5">
        <v>8512.6</v>
      </c>
      <c r="E2697" s="5">
        <v>8236.07</v>
      </c>
      <c r="F2697" s="6">
        <v>0</v>
      </c>
      <c r="G2697" s="7">
        <v>2.0799999999999999E-2</v>
      </c>
    </row>
    <row r="2698" spans="1:7" ht="18" thickBot="1" x14ac:dyDescent="0.3">
      <c r="A2698" s="3">
        <v>39988</v>
      </c>
      <c r="B2698" s="8">
        <v>8299.86</v>
      </c>
      <c r="C2698" s="5">
        <v>8323.51</v>
      </c>
      <c r="D2698" s="5">
        <v>8456.83</v>
      </c>
      <c r="E2698" s="5">
        <v>8246.2000000000007</v>
      </c>
      <c r="F2698" s="6">
        <v>0</v>
      </c>
      <c r="G2698" s="9">
        <v>-2.8E-3</v>
      </c>
    </row>
    <row r="2699" spans="1:7" ht="18" thickBot="1" x14ac:dyDescent="0.3">
      <c r="A2699" s="3">
        <v>39987</v>
      </c>
      <c r="B2699" s="8">
        <v>8322.91</v>
      </c>
      <c r="C2699" s="5">
        <v>8340.44</v>
      </c>
      <c r="D2699" s="5">
        <v>8413.2199999999993</v>
      </c>
      <c r="E2699" s="5">
        <v>8239.17</v>
      </c>
      <c r="F2699" s="6">
        <v>0</v>
      </c>
      <c r="G2699" s="9">
        <v>-1.9E-3</v>
      </c>
    </row>
    <row r="2700" spans="1:7" ht="18" thickBot="1" x14ac:dyDescent="0.3">
      <c r="A2700" s="3">
        <v>39986</v>
      </c>
      <c r="B2700" s="8">
        <v>8339.01</v>
      </c>
      <c r="C2700" s="5">
        <v>8538.52</v>
      </c>
      <c r="D2700" s="5">
        <v>8538.52</v>
      </c>
      <c r="E2700" s="5">
        <v>8306.66</v>
      </c>
      <c r="F2700" s="6">
        <v>0</v>
      </c>
      <c r="G2700" s="9">
        <v>-2.35E-2</v>
      </c>
    </row>
    <row r="2701" spans="1:7" ht="18" thickBot="1" x14ac:dyDescent="0.3">
      <c r="A2701" s="3">
        <v>39983</v>
      </c>
      <c r="B2701" s="8">
        <v>8539.73</v>
      </c>
      <c r="C2701" s="5">
        <v>8556.9599999999991</v>
      </c>
      <c r="D2701" s="5">
        <v>8665.26</v>
      </c>
      <c r="E2701" s="5">
        <v>8476.02</v>
      </c>
      <c r="F2701" s="6">
        <v>0</v>
      </c>
      <c r="G2701" s="9">
        <v>-1.9E-3</v>
      </c>
    </row>
    <row r="2702" spans="1:7" ht="18" thickBot="1" x14ac:dyDescent="0.3">
      <c r="A2702" s="3">
        <v>39982</v>
      </c>
      <c r="B2702" s="4">
        <v>8555.6</v>
      </c>
      <c r="C2702" s="5">
        <v>8496.73</v>
      </c>
      <c r="D2702" s="5">
        <v>8634.2800000000007</v>
      </c>
      <c r="E2702" s="5">
        <v>8438.61</v>
      </c>
      <c r="F2702" s="6">
        <v>0</v>
      </c>
      <c r="G2702" s="7">
        <v>6.8999999999999999E-3</v>
      </c>
    </row>
    <row r="2703" spans="1:7" ht="18" thickBot="1" x14ac:dyDescent="0.3">
      <c r="A2703" s="3">
        <v>39981</v>
      </c>
      <c r="B2703" s="8">
        <v>8497.18</v>
      </c>
      <c r="C2703" s="5">
        <v>8504.36</v>
      </c>
      <c r="D2703" s="5">
        <v>8602.99</v>
      </c>
      <c r="E2703" s="5">
        <v>8421.4599999999991</v>
      </c>
      <c r="F2703" s="6">
        <v>0</v>
      </c>
      <c r="G2703" s="9">
        <v>-8.9999999999999998E-4</v>
      </c>
    </row>
    <row r="2704" spans="1:7" ht="18" thickBot="1" x14ac:dyDescent="0.3">
      <c r="A2704" s="3">
        <v>39980</v>
      </c>
      <c r="B2704" s="8">
        <v>8504.67</v>
      </c>
      <c r="C2704" s="5">
        <v>8612.44</v>
      </c>
      <c r="D2704" s="5">
        <v>8688.69</v>
      </c>
      <c r="E2704" s="5">
        <v>8483.58</v>
      </c>
      <c r="F2704" s="6">
        <v>0</v>
      </c>
      <c r="G2704" s="9">
        <v>-1.2500000000000001E-2</v>
      </c>
    </row>
    <row r="2705" spans="1:7" ht="18" thickBot="1" x14ac:dyDescent="0.3">
      <c r="A2705" s="3">
        <v>39979</v>
      </c>
      <c r="B2705" s="8">
        <v>8612.1299999999992</v>
      </c>
      <c r="C2705" s="5">
        <v>8798.5</v>
      </c>
      <c r="D2705" s="5">
        <v>8798.5</v>
      </c>
      <c r="E2705" s="5">
        <v>8540.8700000000008</v>
      </c>
      <c r="F2705" s="6">
        <v>0</v>
      </c>
      <c r="G2705" s="9">
        <v>-2.1299999999999999E-2</v>
      </c>
    </row>
    <row r="2706" spans="1:7" ht="18" thickBot="1" x14ac:dyDescent="0.3">
      <c r="A2706" s="3">
        <v>39976</v>
      </c>
      <c r="B2706" s="4">
        <v>8799.26</v>
      </c>
      <c r="C2706" s="5">
        <v>8770.01</v>
      </c>
      <c r="D2706" s="5">
        <v>8850.9500000000007</v>
      </c>
      <c r="E2706" s="5">
        <v>8671.61</v>
      </c>
      <c r="F2706" s="6">
        <v>0</v>
      </c>
      <c r="G2706" s="7">
        <v>3.2000000000000002E-3</v>
      </c>
    </row>
    <row r="2707" spans="1:7" ht="18" thickBot="1" x14ac:dyDescent="0.3">
      <c r="A2707" s="3">
        <v>39975</v>
      </c>
      <c r="B2707" s="4">
        <v>8770.92</v>
      </c>
      <c r="C2707" s="5">
        <v>8736.23</v>
      </c>
      <c r="D2707" s="5">
        <v>8911.11</v>
      </c>
      <c r="E2707" s="5">
        <v>8697.99</v>
      </c>
      <c r="F2707" s="6">
        <v>0</v>
      </c>
      <c r="G2707" s="7">
        <v>3.7000000000000002E-3</v>
      </c>
    </row>
    <row r="2708" spans="1:7" ht="18" thickBot="1" x14ac:dyDescent="0.3">
      <c r="A2708" s="3">
        <v>39974</v>
      </c>
      <c r="B2708" s="8">
        <v>8739.02</v>
      </c>
      <c r="C2708" s="5">
        <v>8763.66</v>
      </c>
      <c r="D2708" s="5">
        <v>8871.36</v>
      </c>
      <c r="E2708" s="5">
        <v>8625.2099999999991</v>
      </c>
      <c r="F2708" s="6">
        <v>0</v>
      </c>
      <c r="G2708" s="9">
        <v>-2.7000000000000001E-3</v>
      </c>
    </row>
    <row r="2709" spans="1:7" ht="18" thickBot="1" x14ac:dyDescent="0.3">
      <c r="A2709" s="3">
        <v>39973</v>
      </c>
      <c r="B2709" s="8">
        <v>8763.06</v>
      </c>
      <c r="C2709" s="5">
        <v>8764.83</v>
      </c>
      <c r="D2709" s="5">
        <v>8854.7999999999993</v>
      </c>
      <c r="E2709" s="5">
        <v>8688.99</v>
      </c>
      <c r="F2709" s="6">
        <v>0</v>
      </c>
      <c r="G2709" s="9">
        <v>-2.0000000000000001E-4</v>
      </c>
    </row>
    <row r="2710" spans="1:7" ht="18" thickBot="1" x14ac:dyDescent="0.3">
      <c r="A2710" s="3">
        <v>39972</v>
      </c>
      <c r="B2710" s="4">
        <v>8764.49</v>
      </c>
      <c r="C2710" s="5">
        <v>8759.35</v>
      </c>
      <c r="D2710" s="5">
        <v>8832.1299999999992</v>
      </c>
      <c r="E2710" s="5">
        <v>8593.84</v>
      </c>
      <c r="F2710" s="6">
        <v>0</v>
      </c>
      <c r="G2710" s="7">
        <v>2.0000000000000001E-4</v>
      </c>
    </row>
    <row r="2711" spans="1:7" ht="18" thickBot="1" x14ac:dyDescent="0.3">
      <c r="A2711" s="3">
        <v>39969</v>
      </c>
      <c r="B2711" s="4">
        <v>8763.1299999999992</v>
      </c>
      <c r="C2711" s="5">
        <v>8751.75</v>
      </c>
      <c r="D2711" s="5">
        <v>8900.48</v>
      </c>
      <c r="E2711" s="5">
        <v>8673.41</v>
      </c>
      <c r="F2711" s="6">
        <v>0</v>
      </c>
      <c r="G2711" s="7">
        <v>1.5E-3</v>
      </c>
    </row>
    <row r="2712" spans="1:7" ht="18" thickBot="1" x14ac:dyDescent="0.3">
      <c r="A2712" s="3">
        <v>39968</v>
      </c>
      <c r="B2712" s="4">
        <v>8750.24</v>
      </c>
      <c r="C2712" s="5">
        <v>8665.7199999999993</v>
      </c>
      <c r="D2712" s="5">
        <v>8802.59</v>
      </c>
      <c r="E2712" s="5">
        <v>8609.17</v>
      </c>
      <c r="F2712" s="6">
        <v>0</v>
      </c>
      <c r="G2712" s="7">
        <v>8.6E-3</v>
      </c>
    </row>
    <row r="2713" spans="1:7" ht="18" thickBot="1" x14ac:dyDescent="0.3">
      <c r="A2713" s="3">
        <v>39967</v>
      </c>
      <c r="B2713" s="8">
        <v>8675.24</v>
      </c>
      <c r="C2713" s="5">
        <v>8740.07</v>
      </c>
      <c r="D2713" s="5">
        <v>8750.83</v>
      </c>
      <c r="E2713" s="5">
        <v>8556.9</v>
      </c>
      <c r="F2713" s="6">
        <v>0</v>
      </c>
      <c r="G2713" s="9">
        <v>-7.4999999999999997E-3</v>
      </c>
    </row>
    <row r="2714" spans="1:7" ht="18" thickBot="1" x14ac:dyDescent="0.3">
      <c r="A2714" s="3">
        <v>39966</v>
      </c>
      <c r="B2714" s="4">
        <v>8740.8700000000008</v>
      </c>
      <c r="C2714" s="5">
        <v>8721.6</v>
      </c>
      <c r="D2714" s="5">
        <v>8832.16</v>
      </c>
      <c r="E2714" s="5">
        <v>8635.25</v>
      </c>
      <c r="F2714" s="6">
        <v>0</v>
      </c>
      <c r="G2714" s="7">
        <v>2.2000000000000001E-3</v>
      </c>
    </row>
    <row r="2715" spans="1:7" ht="18" thickBot="1" x14ac:dyDescent="0.3">
      <c r="A2715" s="3">
        <v>39965</v>
      </c>
      <c r="B2715" s="4">
        <v>8721.44</v>
      </c>
      <c r="C2715" s="5">
        <v>8501.5300000000007</v>
      </c>
      <c r="D2715" s="5">
        <v>8797.58</v>
      </c>
      <c r="E2715" s="5">
        <v>8501.5300000000007</v>
      </c>
      <c r="F2715" s="6">
        <v>0</v>
      </c>
      <c r="G2715" s="7">
        <v>2.5999999999999999E-2</v>
      </c>
    </row>
    <row r="2716" spans="1:7" ht="18" thickBot="1" x14ac:dyDescent="0.3">
      <c r="A2716" s="3">
        <v>39962</v>
      </c>
      <c r="B2716" s="4">
        <v>8500.33</v>
      </c>
      <c r="C2716" s="5">
        <v>8404.0400000000009</v>
      </c>
      <c r="D2716" s="5">
        <v>8541.27</v>
      </c>
      <c r="E2716" s="5">
        <v>8323.91</v>
      </c>
      <c r="F2716" s="6">
        <v>0</v>
      </c>
      <c r="G2716" s="7">
        <v>1.15E-2</v>
      </c>
    </row>
    <row r="2717" spans="1:7" ht="18" thickBot="1" x14ac:dyDescent="0.3">
      <c r="A2717" s="3">
        <v>39961</v>
      </c>
      <c r="B2717" s="4">
        <v>8403.7999999999993</v>
      </c>
      <c r="C2717" s="5">
        <v>8300.5</v>
      </c>
      <c r="D2717" s="5">
        <v>8463.7000000000007</v>
      </c>
      <c r="E2717" s="5">
        <v>8221.65</v>
      </c>
      <c r="F2717" s="6">
        <v>0</v>
      </c>
      <c r="G2717" s="7">
        <v>1.2500000000000001E-2</v>
      </c>
    </row>
    <row r="2718" spans="1:7" ht="18" thickBot="1" x14ac:dyDescent="0.3">
      <c r="A2718" s="3">
        <v>39960</v>
      </c>
      <c r="B2718" s="8">
        <v>8300.02</v>
      </c>
      <c r="C2718" s="5">
        <v>8473.65</v>
      </c>
      <c r="D2718" s="5">
        <v>8534.66</v>
      </c>
      <c r="E2718" s="5">
        <v>8280.82</v>
      </c>
      <c r="F2718" s="6">
        <v>0</v>
      </c>
      <c r="G2718" s="9">
        <v>-2.0500000000000001E-2</v>
      </c>
    </row>
    <row r="2719" spans="1:7" ht="18" thickBot="1" x14ac:dyDescent="0.3">
      <c r="A2719" s="3">
        <v>39959</v>
      </c>
      <c r="B2719" s="4">
        <v>8473.49</v>
      </c>
      <c r="C2719" s="5">
        <v>8275.33</v>
      </c>
      <c r="D2719" s="5">
        <v>8523.59</v>
      </c>
      <c r="E2719" s="5">
        <v>8194.33</v>
      </c>
      <c r="F2719" s="6">
        <v>0</v>
      </c>
      <c r="G2719" s="7">
        <v>2.3699999999999999E-2</v>
      </c>
    </row>
    <row r="2720" spans="1:7" ht="18" thickBot="1" x14ac:dyDescent="0.3">
      <c r="A2720" s="3">
        <v>39955</v>
      </c>
      <c r="B2720" s="8">
        <v>8277.32</v>
      </c>
      <c r="C2720" s="5">
        <v>8292.2099999999991</v>
      </c>
      <c r="D2720" s="5">
        <v>8415.75</v>
      </c>
      <c r="E2720" s="5">
        <v>8218.86</v>
      </c>
      <c r="F2720" s="6">
        <v>0</v>
      </c>
      <c r="G2720" s="9">
        <v>-1.8E-3</v>
      </c>
    </row>
    <row r="2721" spans="1:7" ht="18" thickBot="1" x14ac:dyDescent="0.3">
      <c r="A2721" s="3">
        <v>39954</v>
      </c>
      <c r="B2721" s="8">
        <v>8292.1299999999992</v>
      </c>
      <c r="C2721" s="5">
        <v>8416.07</v>
      </c>
      <c r="D2721" s="5">
        <v>8416.07</v>
      </c>
      <c r="E2721" s="5">
        <v>8185.25</v>
      </c>
      <c r="F2721" s="6">
        <v>0</v>
      </c>
      <c r="G2721" s="9">
        <v>-1.54E-2</v>
      </c>
    </row>
    <row r="2722" spans="1:7" ht="18" thickBot="1" x14ac:dyDescent="0.3">
      <c r="A2722" s="3">
        <v>39953</v>
      </c>
      <c r="B2722" s="8">
        <v>8422.0400000000009</v>
      </c>
      <c r="C2722" s="5">
        <v>8471.82</v>
      </c>
      <c r="D2722" s="5">
        <v>8645.85</v>
      </c>
      <c r="E2722" s="5">
        <v>8376.4</v>
      </c>
      <c r="F2722" s="6">
        <v>0</v>
      </c>
      <c r="G2722" s="9">
        <v>-6.1999999999999998E-3</v>
      </c>
    </row>
    <row r="2723" spans="1:7" ht="18" thickBot="1" x14ac:dyDescent="0.3">
      <c r="A2723" s="3">
        <v>39952</v>
      </c>
      <c r="B2723" s="8">
        <v>8474.85</v>
      </c>
      <c r="C2723" s="5">
        <v>8502.48</v>
      </c>
      <c r="D2723" s="5">
        <v>8594.16</v>
      </c>
      <c r="E2723" s="5">
        <v>8402.61</v>
      </c>
      <c r="F2723" s="6">
        <v>0</v>
      </c>
      <c r="G2723" s="9">
        <v>-3.3999999999999998E-3</v>
      </c>
    </row>
    <row r="2724" spans="1:7" ht="18" thickBot="1" x14ac:dyDescent="0.3">
      <c r="A2724" s="3">
        <v>39951</v>
      </c>
      <c r="B2724" s="4">
        <v>8504.08</v>
      </c>
      <c r="C2724" s="5">
        <v>8270.15</v>
      </c>
      <c r="D2724" s="5">
        <v>8534.66</v>
      </c>
      <c r="E2724" s="5">
        <v>8270.15</v>
      </c>
      <c r="F2724" s="6">
        <v>0</v>
      </c>
      <c r="G2724" s="7">
        <v>2.8500000000000001E-2</v>
      </c>
    </row>
    <row r="2725" spans="1:7" ht="18" thickBot="1" x14ac:dyDescent="0.3">
      <c r="A2725" s="3">
        <v>39948</v>
      </c>
      <c r="B2725" s="8">
        <v>8268.64</v>
      </c>
      <c r="C2725" s="5">
        <v>8326.2199999999993</v>
      </c>
      <c r="D2725" s="5">
        <v>8422.2800000000007</v>
      </c>
      <c r="E2725" s="5">
        <v>8206.67</v>
      </c>
      <c r="F2725" s="6">
        <v>0</v>
      </c>
      <c r="G2725" s="9">
        <v>-7.4999999999999997E-3</v>
      </c>
    </row>
    <row r="2726" spans="1:7" ht="18" thickBot="1" x14ac:dyDescent="0.3">
      <c r="A2726" s="3">
        <v>39947</v>
      </c>
      <c r="B2726" s="4">
        <v>8331.32</v>
      </c>
      <c r="C2726" s="5">
        <v>8285.92</v>
      </c>
      <c r="D2726" s="5">
        <v>8427.93</v>
      </c>
      <c r="E2726" s="5">
        <v>8218.94</v>
      </c>
      <c r="F2726" s="6">
        <v>0</v>
      </c>
      <c r="G2726" s="7">
        <v>5.5999999999999999E-3</v>
      </c>
    </row>
    <row r="2727" spans="1:7" ht="18" thickBot="1" x14ac:dyDescent="0.3">
      <c r="A2727" s="3">
        <v>39946</v>
      </c>
      <c r="B2727" s="8">
        <v>8284.89</v>
      </c>
      <c r="C2727" s="5">
        <v>8461.7999999999993</v>
      </c>
      <c r="D2727" s="5">
        <v>8461.7999999999993</v>
      </c>
      <c r="E2727" s="5">
        <v>8208.74</v>
      </c>
      <c r="F2727" s="6">
        <v>0</v>
      </c>
      <c r="G2727" s="9">
        <v>-2.18E-2</v>
      </c>
    </row>
    <row r="2728" spans="1:7" ht="18" thickBot="1" x14ac:dyDescent="0.3">
      <c r="A2728" s="3">
        <v>39945</v>
      </c>
      <c r="B2728" s="4">
        <v>8469.11</v>
      </c>
      <c r="C2728" s="5">
        <v>8419.17</v>
      </c>
      <c r="D2728" s="5">
        <v>8574.8799999999992</v>
      </c>
      <c r="E2728" s="5">
        <v>8306.4699999999993</v>
      </c>
      <c r="F2728" s="6">
        <v>0</v>
      </c>
      <c r="G2728" s="7">
        <v>6.0000000000000001E-3</v>
      </c>
    </row>
    <row r="2729" spans="1:7" ht="18" thickBot="1" x14ac:dyDescent="0.3">
      <c r="A2729" s="3">
        <v>39944</v>
      </c>
      <c r="B2729" s="8">
        <v>8418.77</v>
      </c>
      <c r="C2729" s="5">
        <v>8569.23</v>
      </c>
      <c r="D2729" s="5">
        <v>8569.23</v>
      </c>
      <c r="E2729" s="5">
        <v>8347.41</v>
      </c>
      <c r="F2729" s="6">
        <v>0</v>
      </c>
      <c r="G2729" s="9">
        <v>-1.8200000000000001E-2</v>
      </c>
    </row>
    <row r="2730" spans="1:7" ht="18" thickBot="1" x14ac:dyDescent="0.3">
      <c r="A2730" s="3">
        <v>39941</v>
      </c>
      <c r="B2730" s="4">
        <v>8574.65</v>
      </c>
      <c r="C2730" s="5">
        <v>8410.73</v>
      </c>
      <c r="D2730" s="5">
        <v>8657.9599999999991</v>
      </c>
      <c r="E2730" s="5">
        <v>8388.11</v>
      </c>
      <c r="F2730" s="6">
        <v>0</v>
      </c>
      <c r="G2730" s="7">
        <v>1.9599999999999999E-2</v>
      </c>
    </row>
    <row r="2731" spans="1:7" ht="18" thickBot="1" x14ac:dyDescent="0.3">
      <c r="A2731" s="3">
        <v>39940</v>
      </c>
      <c r="B2731" s="8">
        <v>8409.85</v>
      </c>
      <c r="C2731" s="5">
        <v>8513.56</v>
      </c>
      <c r="D2731" s="5">
        <v>8651.51</v>
      </c>
      <c r="E2731" s="5">
        <v>8296.0400000000009</v>
      </c>
      <c r="F2731" s="6">
        <v>0</v>
      </c>
      <c r="G2731" s="9">
        <v>-1.2E-2</v>
      </c>
    </row>
    <row r="2732" spans="1:7" ht="18" thickBot="1" x14ac:dyDescent="0.3">
      <c r="A2732" s="3">
        <v>39939</v>
      </c>
      <c r="B2732" s="4">
        <v>8512.2800000000007</v>
      </c>
      <c r="C2732" s="5">
        <v>8403.48</v>
      </c>
      <c r="D2732" s="5">
        <v>8608.26</v>
      </c>
      <c r="E2732" s="5">
        <v>8350.1200000000008</v>
      </c>
      <c r="F2732" s="6">
        <v>0</v>
      </c>
      <c r="G2732" s="7">
        <v>1.21E-2</v>
      </c>
    </row>
    <row r="2733" spans="1:7" ht="18" thickBot="1" x14ac:dyDescent="0.3">
      <c r="A2733" s="3">
        <v>39938</v>
      </c>
      <c r="B2733" s="8">
        <v>8410.65</v>
      </c>
      <c r="C2733" s="5">
        <v>8425.5499999999993</v>
      </c>
      <c r="D2733" s="5">
        <v>8520.7999999999993</v>
      </c>
      <c r="E2733" s="5">
        <v>8321.3700000000008</v>
      </c>
      <c r="F2733" s="6">
        <v>0</v>
      </c>
      <c r="G2733" s="9">
        <v>-1.9E-3</v>
      </c>
    </row>
    <row r="2734" spans="1:7" ht="18" thickBot="1" x14ac:dyDescent="0.3">
      <c r="A2734" s="3">
        <v>39937</v>
      </c>
      <c r="B2734" s="4">
        <v>8426.74</v>
      </c>
      <c r="C2734" s="5">
        <v>8213.6</v>
      </c>
      <c r="D2734" s="5">
        <v>8488.8700000000008</v>
      </c>
      <c r="E2734" s="5">
        <v>8213.6</v>
      </c>
      <c r="F2734" s="6">
        <v>0</v>
      </c>
      <c r="G2734" s="7">
        <v>2.6100000000000002E-2</v>
      </c>
    </row>
    <row r="2735" spans="1:7" ht="18" thickBot="1" x14ac:dyDescent="0.3">
      <c r="A2735" s="3">
        <v>39934</v>
      </c>
      <c r="B2735" s="4">
        <v>8212.41</v>
      </c>
      <c r="C2735" s="5">
        <v>8167.41</v>
      </c>
      <c r="D2735" s="5">
        <v>8278.2800000000007</v>
      </c>
      <c r="E2735" s="5">
        <v>8047.54</v>
      </c>
      <c r="F2735" s="6">
        <v>0</v>
      </c>
      <c r="G2735" s="7">
        <v>5.4000000000000003E-3</v>
      </c>
    </row>
    <row r="2736" spans="1:7" ht="18" thickBot="1" x14ac:dyDescent="0.3">
      <c r="A2736" s="3">
        <v>39933</v>
      </c>
      <c r="B2736" s="8">
        <v>8168.12</v>
      </c>
      <c r="C2736" s="5">
        <v>8188.51</v>
      </c>
      <c r="D2736" s="5">
        <v>8383.81</v>
      </c>
      <c r="E2736" s="5">
        <v>8083.62</v>
      </c>
      <c r="F2736" s="6">
        <v>0</v>
      </c>
      <c r="G2736" s="9">
        <v>-2.2000000000000001E-3</v>
      </c>
    </row>
    <row r="2737" spans="1:7" ht="18" thickBot="1" x14ac:dyDescent="0.3">
      <c r="A2737" s="3">
        <v>39932</v>
      </c>
      <c r="B2737" s="4">
        <v>8185.73</v>
      </c>
      <c r="C2737" s="5">
        <v>8018.31</v>
      </c>
      <c r="D2737" s="5">
        <v>8278.1200000000008</v>
      </c>
      <c r="E2737" s="5">
        <v>8018.31</v>
      </c>
      <c r="F2737" s="6">
        <v>0</v>
      </c>
      <c r="G2737" s="7">
        <v>2.1100000000000001E-2</v>
      </c>
    </row>
    <row r="2738" spans="1:7" ht="18" thickBot="1" x14ac:dyDescent="0.3">
      <c r="A2738" s="3">
        <v>39931</v>
      </c>
      <c r="B2738" s="8">
        <v>8016.95</v>
      </c>
      <c r="C2738" s="5">
        <v>8023.56</v>
      </c>
      <c r="D2738" s="5">
        <v>8136.74</v>
      </c>
      <c r="E2738" s="5">
        <v>7898.75</v>
      </c>
      <c r="F2738" s="6">
        <v>0</v>
      </c>
      <c r="G2738" s="9">
        <v>-1E-3</v>
      </c>
    </row>
    <row r="2739" spans="1:7" ht="18" thickBot="1" x14ac:dyDescent="0.3">
      <c r="A2739" s="3">
        <v>39930</v>
      </c>
      <c r="B2739" s="8">
        <v>8025</v>
      </c>
      <c r="C2739" s="5">
        <v>8073.82</v>
      </c>
      <c r="D2739" s="5">
        <v>8152.27</v>
      </c>
      <c r="E2739" s="5">
        <v>7920.42</v>
      </c>
      <c r="F2739" s="6">
        <v>0</v>
      </c>
      <c r="G2739" s="9">
        <v>-6.4000000000000003E-3</v>
      </c>
    </row>
    <row r="2740" spans="1:7" ht="18" thickBot="1" x14ac:dyDescent="0.3">
      <c r="A2740" s="3">
        <v>39927</v>
      </c>
      <c r="B2740" s="4">
        <v>8076.29</v>
      </c>
      <c r="C2740" s="5">
        <v>7957.45</v>
      </c>
      <c r="D2740" s="5">
        <v>8182.3</v>
      </c>
      <c r="E2740" s="5">
        <v>7905.6</v>
      </c>
      <c r="F2740" s="6">
        <v>0</v>
      </c>
      <c r="G2740" s="7">
        <v>1.4999999999999999E-2</v>
      </c>
    </row>
    <row r="2741" spans="1:7" ht="18" thickBot="1" x14ac:dyDescent="0.3">
      <c r="A2741" s="3">
        <v>39926</v>
      </c>
      <c r="B2741" s="4">
        <v>7957.06</v>
      </c>
      <c r="C2741" s="5">
        <v>7886.81</v>
      </c>
      <c r="D2741" s="5">
        <v>8015.36</v>
      </c>
      <c r="E2741" s="5">
        <v>7762.8</v>
      </c>
      <c r="F2741" s="6">
        <v>0</v>
      </c>
      <c r="G2741" s="7">
        <v>8.8999999999999999E-3</v>
      </c>
    </row>
    <row r="2742" spans="1:7" ht="18" thickBot="1" x14ac:dyDescent="0.3">
      <c r="A2742" s="3">
        <v>39925</v>
      </c>
      <c r="B2742" s="8">
        <v>7886.57</v>
      </c>
      <c r="C2742" s="5">
        <v>7964.78</v>
      </c>
      <c r="D2742" s="5">
        <v>8111.02</v>
      </c>
      <c r="E2742" s="5">
        <v>7802.46</v>
      </c>
      <c r="F2742" s="6">
        <v>0</v>
      </c>
      <c r="G2742" s="9">
        <v>-1.04E-2</v>
      </c>
    </row>
    <row r="2743" spans="1:7" ht="18" thickBot="1" x14ac:dyDescent="0.3">
      <c r="A2743" s="3">
        <v>39924</v>
      </c>
      <c r="B2743" s="4">
        <v>7969.56</v>
      </c>
      <c r="C2743" s="5">
        <v>7841.73</v>
      </c>
      <c r="D2743" s="5">
        <v>8027.54</v>
      </c>
      <c r="E2743" s="5">
        <v>7699.79</v>
      </c>
      <c r="F2743" s="6">
        <v>0</v>
      </c>
      <c r="G2743" s="7">
        <v>1.6299999999999999E-2</v>
      </c>
    </row>
    <row r="2744" spans="1:7" ht="18" thickBot="1" x14ac:dyDescent="0.3">
      <c r="A2744" s="3">
        <v>39923</v>
      </c>
      <c r="B2744" s="8">
        <v>7841.73</v>
      </c>
      <c r="C2744" s="5">
        <v>8128.94</v>
      </c>
      <c r="D2744" s="5">
        <v>8128.94</v>
      </c>
      <c r="E2744" s="5">
        <v>7801.58</v>
      </c>
      <c r="F2744" s="6">
        <v>0</v>
      </c>
      <c r="G2744" s="9">
        <v>-3.56E-2</v>
      </c>
    </row>
    <row r="2745" spans="1:7" ht="18" thickBot="1" x14ac:dyDescent="0.3">
      <c r="A2745" s="3">
        <v>39920</v>
      </c>
      <c r="B2745" s="4">
        <v>8131.33</v>
      </c>
      <c r="C2745" s="5">
        <v>8125.43</v>
      </c>
      <c r="D2745" s="5">
        <v>8251.2000000000007</v>
      </c>
      <c r="E2745" s="5">
        <v>8024.92</v>
      </c>
      <c r="F2745" s="6">
        <v>0</v>
      </c>
      <c r="G2745" s="7">
        <v>6.9999999999999999E-4</v>
      </c>
    </row>
    <row r="2746" spans="1:7" ht="18" thickBot="1" x14ac:dyDescent="0.3">
      <c r="A2746" s="3">
        <v>39919</v>
      </c>
      <c r="B2746" s="4">
        <v>8125.43</v>
      </c>
      <c r="C2746" s="5">
        <v>8029.14</v>
      </c>
      <c r="D2746" s="5">
        <v>8201.81</v>
      </c>
      <c r="E2746" s="5">
        <v>7933.08</v>
      </c>
      <c r="F2746" s="6">
        <v>0</v>
      </c>
      <c r="G2746" s="7">
        <v>1.1900000000000001E-2</v>
      </c>
    </row>
    <row r="2747" spans="1:7" ht="18" thickBot="1" x14ac:dyDescent="0.3">
      <c r="A2747" s="3">
        <v>39918</v>
      </c>
      <c r="B2747" s="4">
        <v>8029.62</v>
      </c>
      <c r="C2747" s="5">
        <v>7914.92</v>
      </c>
      <c r="D2747" s="5">
        <v>8069.92</v>
      </c>
      <c r="E2747" s="5">
        <v>7808.19</v>
      </c>
      <c r="F2747" s="6">
        <v>0</v>
      </c>
      <c r="G2747" s="7">
        <v>1.38E-2</v>
      </c>
    </row>
    <row r="2748" spans="1:7" ht="18" thickBot="1" x14ac:dyDescent="0.3">
      <c r="A2748" s="3">
        <v>39917</v>
      </c>
      <c r="B2748" s="8">
        <v>7920.18</v>
      </c>
      <c r="C2748" s="5">
        <v>8057.41</v>
      </c>
      <c r="D2748" s="5">
        <v>8076.05</v>
      </c>
      <c r="E2748" s="5">
        <v>7840.53</v>
      </c>
      <c r="F2748" s="6">
        <v>0</v>
      </c>
      <c r="G2748" s="9">
        <v>-1.7100000000000001E-2</v>
      </c>
    </row>
    <row r="2749" spans="1:7" ht="18" thickBot="1" x14ac:dyDescent="0.3">
      <c r="A2749" s="3">
        <v>39916</v>
      </c>
      <c r="B2749" s="8">
        <v>8057.81</v>
      </c>
      <c r="C2749" s="5">
        <v>8082.02</v>
      </c>
      <c r="D2749" s="5">
        <v>8146.86</v>
      </c>
      <c r="E2749" s="5">
        <v>7888.96</v>
      </c>
      <c r="F2749" s="6">
        <v>0</v>
      </c>
      <c r="G2749" s="9">
        <v>-3.2000000000000002E-3</v>
      </c>
    </row>
    <row r="2750" spans="1:7" ht="18" thickBot="1" x14ac:dyDescent="0.3">
      <c r="A2750" s="3">
        <v>39912</v>
      </c>
      <c r="B2750" s="4">
        <v>8083.38</v>
      </c>
      <c r="C2750" s="5">
        <v>7839.89</v>
      </c>
      <c r="D2750" s="5">
        <v>8150.44</v>
      </c>
      <c r="E2750" s="5">
        <v>7839.89</v>
      </c>
      <c r="F2750" s="6">
        <v>0</v>
      </c>
      <c r="G2750" s="7">
        <v>3.1399999999999997E-2</v>
      </c>
    </row>
    <row r="2751" spans="1:7" ht="18" thickBot="1" x14ac:dyDescent="0.3">
      <c r="A2751" s="3">
        <v>39911</v>
      </c>
      <c r="B2751" s="4">
        <v>7837.11</v>
      </c>
      <c r="C2751" s="5">
        <v>7788.68</v>
      </c>
      <c r="D2751" s="5">
        <v>7925.36</v>
      </c>
      <c r="E2751" s="5">
        <v>7715.09</v>
      </c>
      <c r="F2751" s="6">
        <v>0</v>
      </c>
      <c r="G2751" s="7">
        <v>6.1000000000000004E-3</v>
      </c>
    </row>
    <row r="2752" spans="1:7" ht="18" thickBot="1" x14ac:dyDescent="0.3">
      <c r="A2752" s="3">
        <v>39910</v>
      </c>
      <c r="B2752" s="8">
        <v>7789.56</v>
      </c>
      <c r="C2752" s="5">
        <v>7968.92</v>
      </c>
      <c r="D2752" s="5">
        <v>7968.92</v>
      </c>
      <c r="E2752" s="5">
        <v>7733.56</v>
      </c>
      <c r="F2752" s="6">
        <v>0</v>
      </c>
      <c r="G2752" s="9">
        <v>-2.3400000000000001E-2</v>
      </c>
    </row>
    <row r="2753" spans="1:7" ht="18" thickBot="1" x14ac:dyDescent="0.3">
      <c r="A2753" s="3">
        <v>39909</v>
      </c>
      <c r="B2753" s="8">
        <v>7975.85</v>
      </c>
      <c r="C2753" s="5">
        <v>8016.16</v>
      </c>
      <c r="D2753" s="5">
        <v>8037.42</v>
      </c>
      <c r="E2753" s="5">
        <v>7830.66</v>
      </c>
      <c r="F2753" s="6">
        <v>0</v>
      </c>
      <c r="G2753" s="9">
        <v>-5.1999999999999998E-3</v>
      </c>
    </row>
    <row r="2754" spans="1:7" ht="18" thickBot="1" x14ac:dyDescent="0.3">
      <c r="A2754" s="3">
        <v>39906</v>
      </c>
      <c r="B2754" s="4">
        <v>8017.59</v>
      </c>
      <c r="C2754" s="5">
        <v>7980.63</v>
      </c>
      <c r="D2754" s="5">
        <v>8090.71</v>
      </c>
      <c r="E2754" s="5">
        <v>7850.33</v>
      </c>
      <c r="F2754" s="6">
        <v>0</v>
      </c>
      <c r="G2754" s="7">
        <v>5.0000000000000001E-3</v>
      </c>
    </row>
    <row r="2755" spans="1:7" ht="18" thickBot="1" x14ac:dyDescent="0.3">
      <c r="A2755" s="3">
        <v>39905</v>
      </c>
      <c r="B2755" s="4">
        <v>7978.08</v>
      </c>
      <c r="C2755" s="5">
        <v>7763.99</v>
      </c>
      <c r="D2755" s="5">
        <v>8129.33</v>
      </c>
      <c r="E2755" s="5">
        <v>7763.99</v>
      </c>
      <c r="F2755" s="6">
        <v>0</v>
      </c>
      <c r="G2755" s="7">
        <v>2.7900000000000001E-2</v>
      </c>
    </row>
    <row r="2756" spans="1:7" ht="18" thickBot="1" x14ac:dyDescent="0.3">
      <c r="A2756" s="3">
        <v>39904</v>
      </c>
      <c r="B2756" s="4">
        <v>7761.6</v>
      </c>
      <c r="C2756" s="5">
        <v>7606.13</v>
      </c>
      <c r="D2756" s="5">
        <v>7804.77</v>
      </c>
      <c r="E2756" s="5">
        <v>7450.74</v>
      </c>
      <c r="F2756" s="6">
        <v>0</v>
      </c>
      <c r="G2756" s="7">
        <v>2.01E-2</v>
      </c>
    </row>
    <row r="2757" spans="1:7" ht="18" thickBot="1" x14ac:dyDescent="0.3">
      <c r="A2757" s="3">
        <v>39903</v>
      </c>
      <c r="B2757" s="4">
        <v>7608.92</v>
      </c>
      <c r="C2757" s="5">
        <v>7523.77</v>
      </c>
      <c r="D2757" s="5">
        <v>7744.24</v>
      </c>
      <c r="E2757" s="5">
        <v>7502.98</v>
      </c>
      <c r="F2757" s="6">
        <v>0</v>
      </c>
      <c r="G2757" s="7">
        <v>1.1599999999999999E-2</v>
      </c>
    </row>
    <row r="2758" spans="1:7" ht="18" thickBot="1" x14ac:dyDescent="0.3">
      <c r="A2758" s="3">
        <v>39902</v>
      </c>
      <c r="B2758" s="8">
        <v>7522.02</v>
      </c>
      <c r="C2758" s="5">
        <v>7773.31</v>
      </c>
      <c r="D2758" s="5">
        <v>7773.31</v>
      </c>
      <c r="E2758" s="5">
        <v>7406.85</v>
      </c>
      <c r="F2758" s="6">
        <v>0</v>
      </c>
      <c r="G2758" s="9">
        <v>-3.27E-2</v>
      </c>
    </row>
    <row r="2759" spans="1:7" ht="18" thickBot="1" x14ac:dyDescent="0.3">
      <c r="A2759" s="3">
        <v>39899</v>
      </c>
      <c r="B2759" s="8">
        <v>7776.18</v>
      </c>
      <c r="C2759" s="5">
        <v>7922.57</v>
      </c>
      <c r="D2759" s="5">
        <v>7922.57</v>
      </c>
      <c r="E2759" s="5">
        <v>7695.97</v>
      </c>
      <c r="F2759" s="6">
        <v>0</v>
      </c>
      <c r="G2759" s="9">
        <v>-1.8700000000000001E-2</v>
      </c>
    </row>
    <row r="2760" spans="1:7" ht="18" thickBot="1" x14ac:dyDescent="0.3">
      <c r="A2760" s="3">
        <v>39898</v>
      </c>
      <c r="B2760" s="4">
        <v>7924.56</v>
      </c>
      <c r="C2760" s="5">
        <v>7752.36</v>
      </c>
      <c r="D2760" s="5">
        <v>7969</v>
      </c>
      <c r="E2760" s="5">
        <v>7709.19</v>
      </c>
      <c r="F2760" s="6">
        <v>0</v>
      </c>
      <c r="G2760" s="7">
        <v>2.2499999999999999E-2</v>
      </c>
    </row>
    <row r="2761" spans="1:7" ht="18" thickBot="1" x14ac:dyDescent="0.3">
      <c r="A2761" s="3">
        <v>39897</v>
      </c>
      <c r="B2761" s="4">
        <v>7749.81</v>
      </c>
      <c r="C2761" s="5">
        <v>7659.81</v>
      </c>
      <c r="D2761" s="5">
        <v>7897.48</v>
      </c>
      <c r="E2761" s="5">
        <v>7539.54</v>
      </c>
      <c r="F2761" s="6">
        <v>0</v>
      </c>
      <c r="G2761" s="7">
        <v>1.17E-2</v>
      </c>
    </row>
    <row r="2762" spans="1:7" ht="18" thickBot="1" x14ac:dyDescent="0.3">
      <c r="A2762" s="3">
        <v>39896</v>
      </c>
      <c r="B2762" s="8">
        <v>7660.21</v>
      </c>
      <c r="C2762" s="5">
        <v>7773.47</v>
      </c>
      <c r="D2762" s="5">
        <v>7837.11</v>
      </c>
      <c r="E2762" s="5">
        <v>7585.98</v>
      </c>
      <c r="F2762" s="6">
        <v>0</v>
      </c>
      <c r="G2762" s="9">
        <v>-1.49E-2</v>
      </c>
    </row>
    <row r="2763" spans="1:7" ht="18" thickBot="1" x14ac:dyDescent="0.3">
      <c r="A2763" s="3">
        <v>39895</v>
      </c>
      <c r="B2763" s="4">
        <v>7775.86</v>
      </c>
      <c r="C2763" s="5">
        <v>7279.25</v>
      </c>
      <c r="D2763" s="5">
        <v>7789.24</v>
      </c>
      <c r="E2763" s="5">
        <v>7279.25</v>
      </c>
      <c r="F2763" s="6">
        <v>0</v>
      </c>
      <c r="G2763" s="7">
        <v>6.8400000000000002E-2</v>
      </c>
    </row>
    <row r="2764" spans="1:7" ht="18" thickBot="1" x14ac:dyDescent="0.3">
      <c r="A2764" s="3">
        <v>39892</v>
      </c>
      <c r="B2764" s="8">
        <v>7278.38</v>
      </c>
      <c r="C2764" s="5">
        <v>7402.31</v>
      </c>
      <c r="D2764" s="5">
        <v>7524.81</v>
      </c>
      <c r="E2764" s="5">
        <v>7215.77</v>
      </c>
      <c r="F2764" s="6">
        <v>0</v>
      </c>
      <c r="G2764" s="9">
        <v>-1.6500000000000001E-2</v>
      </c>
    </row>
    <row r="2765" spans="1:7" ht="18" thickBot="1" x14ac:dyDescent="0.3">
      <c r="A2765" s="3">
        <v>39891</v>
      </c>
      <c r="B2765" s="8">
        <v>7400.8</v>
      </c>
      <c r="C2765" s="5">
        <v>7489.68</v>
      </c>
      <c r="D2765" s="5">
        <v>7624.45</v>
      </c>
      <c r="E2765" s="5">
        <v>7325.13</v>
      </c>
      <c r="F2765" s="6">
        <v>0</v>
      </c>
      <c r="G2765" s="9">
        <v>-1.15E-2</v>
      </c>
    </row>
    <row r="2766" spans="1:7" ht="18" thickBot="1" x14ac:dyDescent="0.3">
      <c r="A2766" s="3">
        <v>39890</v>
      </c>
      <c r="B2766" s="4">
        <v>7486.58</v>
      </c>
      <c r="C2766" s="5">
        <v>7395.7</v>
      </c>
      <c r="D2766" s="5">
        <v>7592.03</v>
      </c>
      <c r="E2766" s="5">
        <v>7218.24</v>
      </c>
      <c r="F2766" s="6">
        <v>0</v>
      </c>
      <c r="G2766" s="7">
        <v>1.23E-2</v>
      </c>
    </row>
    <row r="2767" spans="1:7" ht="18" thickBot="1" x14ac:dyDescent="0.3">
      <c r="A2767" s="3">
        <v>39889</v>
      </c>
      <c r="B2767" s="4">
        <v>7395.7</v>
      </c>
      <c r="C2767" s="5">
        <v>7218</v>
      </c>
      <c r="D2767" s="5">
        <v>7407.41</v>
      </c>
      <c r="E2767" s="5">
        <v>7129.6</v>
      </c>
      <c r="F2767" s="6">
        <v>0</v>
      </c>
      <c r="G2767" s="7">
        <v>2.4799999999999999E-2</v>
      </c>
    </row>
    <row r="2768" spans="1:7" ht="18" thickBot="1" x14ac:dyDescent="0.3">
      <c r="A2768" s="3">
        <v>39888</v>
      </c>
      <c r="B2768" s="8">
        <v>7216.97</v>
      </c>
      <c r="C2768" s="5">
        <v>7225.33</v>
      </c>
      <c r="D2768" s="5">
        <v>7428.75</v>
      </c>
      <c r="E2768" s="5">
        <v>7171.41</v>
      </c>
      <c r="F2768" s="6">
        <v>0</v>
      </c>
      <c r="G2768" s="9">
        <v>-1E-3</v>
      </c>
    </row>
    <row r="2769" spans="1:7" ht="18" thickBot="1" x14ac:dyDescent="0.3">
      <c r="A2769" s="3">
        <v>39885</v>
      </c>
      <c r="B2769" s="4">
        <v>7223.98</v>
      </c>
      <c r="C2769" s="5">
        <v>7219.2</v>
      </c>
      <c r="D2769" s="5">
        <v>7241.98</v>
      </c>
      <c r="E2769" s="5">
        <v>7106.34</v>
      </c>
      <c r="F2769" s="6">
        <v>0</v>
      </c>
      <c r="G2769" s="7">
        <v>7.4999999999999997E-3</v>
      </c>
    </row>
    <row r="2770" spans="1:7" ht="18" thickBot="1" x14ac:dyDescent="0.3">
      <c r="A2770" s="3">
        <v>39884</v>
      </c>
      <c r="B2770" s="4">
        <v>7170.06</v>
      </c>
      <c r="C2770" s="5">
        <v>6932.39</v>
      </c>
      <c r="D2770" s="5">
        <v>7198.25</v>
      </c>
      <c r="E2770" s="5">
        <v>6840.79</v>
      </c>
      <c r="F2770" s="6">
        <v>0</v>
      </c>
      <c r="G2770" s="7">
        <v>3.4599999999999999E-2</v>
      </c>
    </row>
    <row r="2771" spans="1:7" ht="18" thickBot="1" x14ac:dyDescent="0.3">
      <c r="A2771" s="3">
        <v>39883</v>
      </c>
      <c r="B2771" s="4">
        <v>6930.4</v>
      </c>
      <c r="C2771" s="5">
        <v>6923.13</v>
      </c>
      <c r="D2771" s="5">
        <v>7078.22</v>
      </c>
      <c r="E2771" s="5">
        <v>6804.55</v>
      </c>
      <c r="F2771" s="6">
        <v>0</v>
      </c>
      <c r="G2771" s="7">
        <v>5.9999999999999995E-4</v>
      </c>
    </row>
    <row r="2772" spans="1:7" ht="18" thickBot="1" x14ac:dyDescent="0.3">
      <c r="A2772" s="3">
        <v>39882</v>
      </c>
      <c r="B2772" s="4">
        <v>6926.49</v>
      </c>
      <c r="C2772" s="5">
        <v>6547.01</v>
      </c>
      <c r="D2772" s="5">
        <v>6951.5</v>
      </c>
      <c r="E2772" s="5">
        <v>6547.01</v>
      </c>
      <c r="F2772" s="6">
        <v>0</v>
      </c>
      <c r="G2772" s="7">
        <v>5.8000000000000003E-2</v>
      </c>
    </row>
    <row r="2773" spans="1:7" ht="18" thickBot="1" x14ac:dyDescent="0.3">
      <c r="A2773" s="3">
        <v>39881</v>
      </c>
      <c r="B2773" s="8">
        <v>6547.05</v>
      </c>
      <c r="C2773" s="5">
        <v>6625.74</v>
      </c>
      <c r="D2773" s="5">
        <v>6758.44</v>
      </c>
      <c r="E2773" s="5">
        <v>6440.08</v>
      </c>
      <c r="F2773" s="6">
        <v>0</v>
      </c>
      <c r="G2773" s="9">
        <v>-1.21E-2</v>
      </c>
    </row>
    <row r="2774" spans="1:7" ht="18" thickBot="1" x14ac:dyDescent="0.3">
      <c r="A2774" s="3">
        <v>39878</v>
      </c>
      <c r="B2774" s="4">
        <v>6626.94</v>
      </c>
      <c r="C2774" s="5">
        <v>6595.16</v>
      </c>
      <c r="D2774" s="5">
        <v>6776.44</v>
      </c>
      <c r="E2774" s="5">
        <v>6443.27</v>
      </c>
      <c r="F2774" s="6">
        <v>0</v>
      </c>
      <c r="G2774" s="7">
        <v>4.8999999999999998E-3</v>
      </c>
    </row>
    <row r="2775" spans="1:7" ht="18" thickBot="1" x14ac:dyDescent="0.3">
      <c r="A2775" s="3">
        <v>39877</v>
      </c>
      <c r="B2775" s="8">
        <v>6594.44</v>
      </c>
      <c r="C2775" s="5">
        <v>6874.01</v>
      </c>
      <c r="D2775" s="5">
        <v>6874.01</v>
      </c>
      <c r="E2775" s="5">
        <v>6531.28</v>
      </c>
      <c r="F2775" s="6">
        <v>0</v>
      </c>
      <c r="G2775" s="9">
        <v>-4.0899999999999999E-2</v>
      </c>
    </row>
    <row r="2776" spans="1:7" ht="18" thickBot="1" x14ac:dyDescent="0.3">
      <c r="A2776" s="3">
        <v>39876</v>
      </c>
      <c r="B2776" s="4">
        <v>6875.84</v>
      </c>
      <c r="C2776" s="5">
        <v>6726.5</v>
      </c>
      <c r="D2776" s="5">
        <v>7012.19</v>
      </c>
      <c r="E2776" s="5">
        <v>6715.11</v>
      </c>
      <c r="F2776" s="6">
        <v>0</v>
      </c>
      <c r="G2776" s="7">
        <v>2.23E-2</v>
      </c>
    </row>
    <row r="2777" spans="1:7" ht="18" thickBot="1" x14ac:dyDescent="0.3">
      <c r="A2777" s="3">
        <v>39875</v>
      </c>
      <c r="B2777" s="8">
        <v>6726.02</v>
      </c>
      <c r="C2777" s="5">
        <v>6764.81</v>
      </c>
      <c r="D2777" s="5">
        <v>6922.59</v>
      </c>
      <c r="E2777" s="5">
        <v>6661.74</v>
      </c>
      <c r="F2777" s="6">
        <v>0</v>
      </c>
      <c r="G2777" s="9">
        <v>-5.4999999999999997E-3</v>
      </c>
    </row>
    <row r="2778" spans="1:7" ht="18" thickBot="1" x14ac:dyDescent="0.3">
      <c r="A2778" s="3">
        <v>39874</v>
      </c>
      <c r="B2778" s="8">
        <v>6763.29</v>
      </c>
      <c r="C2778" s="5">
        <v>7056.48</v>
      </c>
      <c r="D2778" s="5">
        <v>7056.48</v>
      </c>
      <c r="E2778" s="5">
        <v>6736.69</v>
      </c>
      <c r="F2778" s="6">
        <v>0</v>
      </c>
      <c r="G2778" s="9">
        <v>-4.24E-2</v>
      </c>
    </row>
    <row r="2779" spans="1:7" ht="18" thickBot="1" x14ac:dyDescent="0.3">
      <c r="A2779" s="3">
        <v>39871</v>
      </c>
      <c r="B2779" s="8">
        <v>7062.93</v>
      </c>
      <c r="C2779" s="5">
        <v>7180.97</v>
      </c>
      <c r="D2779" s="5">
        <v>7244.61</v>
      </c>
      <c r="E2779" s="5">
        <v>6952.06</v>
      </c>
      <c r="F2779" s="6">
        <v>0</v>
      </c>
      <c r="G2779" s="9">
        <v>-1.66E-2</v>
      </c>
    </row>
    <row r="2780" spans="1:7" ht="18" thickBot="1" x14ac:dyDescent="0.3">
      <c r="A2780" s="3">
        <v>39870</v>
      </c>
      <c r="B2780" s="8">
        <v>7182.08</v>
      </c>
      <c r="C2780" s="5">
        <v>7269.06</v>
      </c>
      <c r="D2780" s="5">
        <v>7451.13</v>
      </c>
      <c r="E2780" s="5">
        <v>7135.25</v>
      </c>
      <c r="F2780" s="6">
        <v>0</v>
      </c>
      <c r="G2780" s="9">
        <v>-1.2200000000000001E-2</v>
      </c>
    </row>
    <row r="2781" spans="1:7" ht="18" thickBot="1" x14ac:dyDescent="0.3">
      <c r="A2781" s="3">
        <v>39869</v>
      </c>
      <c r="B2781" s="8">
        <v>7270.89</v>
      </c>
      <c r="C2781" s="5">
        <v>7349.58</v>
      </c>
      <c r="D2781" s="5">
        <v>7442.13</v>
      </c>
      <c r="E2781" s="5">
        <v>7123.94</v>
      </c>
      <c r="F2781" s="6">
        <v>0</v>
      </c>
      <c r="G2781" s="9">
        <v>-1.09E-2</v>
      </c>
    </row>
    <row r="2782" spans="1:7" ht="18" thickBot="1" x14ac:dyDescent="0.3">
      <c r="A2782" s="3">
        <v>39868</v>
      </c>
      <c r="B2782" s="4">
        <v>7350.94</v>
      </c>
      <c r="C2782" s="5">
        <v>7115.34</v>
      </c>
      <c r="D2782" s="5">
        <v>7396.34</v>
      </c>
      <c r="E2782" s="5">
        <v>7077.35</v>
      </c>
      <c r="F2782" s="6">
        <v>0</v>
      </c>
      <c r="G2782" s="7">
        <v>3.32E-2</v>
      </c>
    </row>
    <row r="2783" spans="1:7" ht="18" thickBot="1" x14ac:dyDescent="0.3">
      <c r="A2783" s="3">
        <v>39867</v>
      </c>
      <c r="B2783" s="8">
        <v>7114.78</v>
      </c>
      <c r="C2783" s="5">
        <v>7365.99</v>
      </c>
      <c r="D2783" s="5">
        <v>7477.1</v>
      </c>
      <c r="E2783" s="5">
        <v>7092.64</v>
      </c>
      <c r="F2783" s="6">
        <v>0</v>
      </c>
      <c r="G2783" s="9">
        <v>-3.4099999999999998E-2</v>
      </c>
    </row>
    <row r="2784" spans="1:7" ht="18" thickBot="1" x14ac:dyDescent="0.3">
      <c r="A2784" s="3">
        <v>39864</v>
      </c>
      <c r="B2784" s="8">
        <v>7365.67</v>
      </c>
      <c r="C2784" s="5">
        <v>7461.49</v>
      </c>
      <c r="D2784" s="5">
        <v>7500.44</v>
      </c>
      <c r="E2784" s="5">
        <v>7226.29</v>
      </c>
      <c r="F2784" s="6">
        <v>0</v>
      </c>
      <c r="G2784" s="9">
        <v>-1.34E-2</v>
      </c>
    </row>
    <row r="2785" spans="1:7" ht="18" thickBot="1" x14ac:dyDescent="0.3">
      <c r="A2785" s="3">
        <v>39863</v>
      </c>
      <c r="B2785" s="8">
        <v>7465.95</v>
      </c>
      <c r="C2785" s="5">
        <v>7555.23</v>
      </c>
      <c r="D2785" s="5">
        <v>7679.01</v>
      </c>
      <c r="E2785" s="5">
        <v>7420.63</v>
      </c>
      <c r="F2785" s="6">
        <v>0</v>
      </c>
      <c r="G2785" s="9">
        <v>-1.1900000000000001E-2</v>
      </c>
    </row>
    <row r="2786" spans="1:7" ht="18" thickBot="1" x14ac:dyDescent="0.3">
      <c r="A2786" s="3">
        <v>39862</v>
      </c>
      <c r="B2786" s="4">
        <v>7555.63</v>
      </c>
      <c r="C2786" s="5">
        <v>7546.35</v>
      </c>
      <c r="D2786" s="5">
        <v>7661.56</v>
      </c>
      <c r="E2786" s="5">
        <v>7451.37</v>
      </c>
      <c r="F2786" s="6">
        <v>0</v>
      </c>
      <c r="G2786" s="7">
        <v>4.0000000000000002E-4</v>
      </c>
    </row>
    <row r="2787" spans="1:7" ht="18" thickBot="1" x14ac:dyDescent="0.3">
      <c r="A2787" s="3">
        <v>39861</v>
      </c>
      <c r="B2787" s="8">
        <v>7552.6</v>
      </c>
      <c r="C2787" s="5">
        <v>7845.63</v>
      </c>
      <c r="D2787" s="5">
        <v>7845.63</v>
      </c>
      <c r="E2787" s="5">
        <v>7502.59</v>
      </c>
      <c r="F2787" s="6">
        <v>0</v>
      </c>
      <c r="G2787" s="9">
        <v>-3.7900000000000003E-2</v>
      </c>
    </row>
    <row r="2788" spans="1:7" ht="18" thickBot="1" x14ac:dyDescent="0.3">
      <c r="A2788" s="3">
        <v>39857</v>
      </c>
      <c r="B2788" s="8">
        <v>7850.41</v>
      </c>
      <c r="C2788" s="5">
        <v>7933</v>
      </c>
      <c r="D2788" s="5">
        <v>8005.96</v>
      </c>
      <c r="E2788" s="5">
        <v>7811.38</v>
      </c>
      <c r="F2788" s="6">
        <v>0</v>
      </c>
      <c r="G2788" s="9">
        <v>-1.04E-2</v>
      </c>
    </row>
    <row r="2789" spans="1:7" ht="18" thickBot="1" x14ac:dyDescent="0.3">
      <c r="A2789" s="3">
        <v>39856</v>
      </c>
      <c r="B2789" s="8">
        <v>7932.76</v>
      </c>
      <c r="C2789" s="5">
        <v>7931.97</v>
      </c>
      <c r="D2789" s="5">
        <v>7956.02</v>
      </c>
      <c r="E2789" s="5">
        <v>7662.04</v>
      </c>
      <c r="F2789" s="6">
        <v>0</v>
      </c>
      <c r="G2789" s="9">
        <v>-8.9999999999999998E-4</v>
      </c>
    </row>
    <row r="2790" spans="1:7" ht="18" thickBot="1" x14ac:dyDescent="0.3">
      <c r="A2790" s="3">
        <v>39855</v>
      </c>
      <c r="B2790" s="4">
        <v>7939.53</v>
      </c>
      <c r="C2790" s="5">
        <v>7887.05</v>
      </c>
      <c r="D2790" s="5">
        <v>8042.36</v>
      </c>
      <c r="E2790" s="5">
        <v>7820.14</v>
      </c>
      <c r="F2790" s="6">
        <v>0</v>
      </c>
      <c r="G2790" s="7">
        <v>6.4000000000000003E-3</v>
      </c>
    </row>
    <row r="2791" spans="1:7" ht="18" thickBot="1" x14ac:dyDescent="0.3">
      <c r="A2791" s="3">
        <v>39854</v>
      </c>
      <c r="B2791" s="8">
        <v>7888.88</v>
      </c>
      <c r="C2791" s="5">
        <v>8269.36</v>
      </c>
      <c r="D2791" s="5">
        <v>8293.17</v>
      </c>
      <c r="E2791" s="5">
        <v>7835.83</v>
      </c>
      <c r="F2791" s="6">
        <v>0</v>
      </c>
      <c r="G2791" s="9">
        <v>-4.6199999999999998E-2</v>
      </c>
    </row>
    <row r="2792" spans="1:7" ht="18" thickBot="1" x14ac:dyDescent="0.3">
      <c r="A2792" s="3">
        <v>39853</v>
      </c>
      <c r="B2792" s="8">
        <v>8270.8700000000008</v>
      </c>
      <c r="C2792" s="5">
        <v>8281.3799999999992</v>
      </c>
      <c r="D2792" s="5">
        <v>8376.56</v>
      </c>
      <c r="E2792" s="5">
        <v>8137.7</v>
      </c>
      <c r="F2792" s="6">
        <v>0</v>
      </c>
      <c r="G2792" s="9">
        <v>-1.1999999999999999E-3</v>
      </c>
    </row>
    <row r="2793" spans="1:7" ht="18" thickBot="1" x14ac:dyDescent="0.3">
      <c r="A2793" s="3">
        <v>39850</v>
      </c>
      <c r="B2793" s="4">
        <v>8280.59</v>
      </c>
      <c r="C2793" s="5">
        <v>8056.38</v>
      </c>
      <c r="D2793" s="5">
        <v>8360.07</v>
      </c>
      <c r="E2793" s="5">
        <v>8044.03</v>
      </c>
      <c r="F2793" s="6">
        <v>0</v>
      </c>
      <c r="G2793" s="7">
        <v>2.7E-2</v>
      </c>
    </row>
    <row r="2794" spans="1:7" ht="18" thickBot="1" x14ac:dyDescent="0.3">
      <c r="A2794" s="3">
        <v>39849</v>
      </c>
      <c r="B2794" s="4">
        <v>8063.07</v>
      </c>
      <c r="C2794" s="5">
        <v>7954.83</v>
      </c>
      <c r="D2794" s="5">
        <v>8138.65</v>
      </c>
      <c r="E2794" s="5">
        <v>7811.7</v>
      </c>
      <c r="F2794" s="6">
        <v>0</v>
      </c>
      <c r="G2794" s="7">
        <v>1.34E-2</v>
      </c>
    </row>
    <row r="2795" spans="1:7" ht="18" thickBot="1" x14ac:dyDescent="0.3">
      <c r="A2795" s="3">
        <v>39848</v>
      </c>
      <c r="B2795" s="8">
        <v>7956.66</v>
      </c>
      <c r="C2795" s="5">
        <v>8070.32</v>
      </c>
      <c r="D2795" s="5">
        <v>8197.0400000000009</v>
      </c>
      <c r="E2795" s="5">
        <v>7899.79</v>
      </c>
      <c r="F2795" s="6">
        <v>0</v>
      </c>
      <c r="G2795" s="9">
        <v>-1.5100000000000001E-2</v>
      </c>
    </row>
    <row r="2796" spans="1:7" ht="18" thickBot="1" x14ac:dyDescent="0.3">
      <c r="A2796" s="3">
        <v>39847</v>
      </c>
      <c r="B2796" s="4">
        <v>8078.36</v>
      </c>
      <c r="C2796" s="5">
        <v>7936.99</v>
      </c>
      <c r="D2796" s="5">
        <v>8157.13</v>
      </c>
      <c r="E2796" s="5">
        <v>7855.19</v>
      </c>
      <c r="F2796" s="6">
        <v>0</v>
      </c>
      <c r="G2796" s="7">
        <v>1.78E-2</v>
      </c>
    </row>
    <row r="2797" spans="1:7" ht="18" thickBot="1" x14ac:dyDescent="0.3">
      <c r="A2797" s="3">
        <v>39846</v>
      </c>
      <c r="B2797" s="8">
        <v>7936.83</v>
      </c>
      <c r="C2797" s="5">
        <v>8000.62</v>
      </c>
      <c r="D2797" s="5">
        <v>8053.43</v>
      </c>
      <c r="E2797" s="5">
        <v>7796.17</v>
      </c>
      <c r="F2797" s="6">
        <v>0</v>
      </c>
      <c r="G2797" s="9">
        <v>-8.0000000000000002E-3</v>
      </c>
    </row>
    <row r="2798" spans="1:7" ht="18" thickBot="1" x14ac:dyDescent="0.3">
      <c r="A2798" s="3">
        <v>39843</v>
      </c>
      <c r="B2798" s="8">
        <v>8000.86</v>
      </c>
      <c r="C2798" s="5">
        <v>8149.01</v>
      </c>
      <c r="D2798" s="5">
        <v>8243.9500000000007</v>
      </c>
      <c r="E2798" s="5">
        <v>7924.88</v>
      </c>
      <c r="F2798" s="6">
        <v>0</v>
      </c>
      <c r="G2798" s="9">
        <v>-1.8200000000000001E-2</v>
      </c>
    </row>
    <row r="2799" spans="1:7" ht="18" thickBot="1" x14ac:dyDescent="0.3">
      <c r="A2799" s="3">
        <v>39842</v>
      </c>
      <c r="B2799" s="8">
        <v>8149.01</v>
      </c>
      <c r="C2799" s="5">
        <v>8373.06</v>
      </c>
      <c r="D2799" s="5">
        <v>8373.06</v>
      </c>
      <c r="E2799" s="5">
        <v>8092.14</v>
      </c>
      <c r="F2799" s="6">
        <v>0</v>
      </c>
      <c r="G2799" s="9">
        <v>-2.7E-2</v>
      </c>
    </row>
    <row r="2800" spans="1:7" ht="18" thickBot="1" x14ac:dyDescent="0.3">
      <c r="A2800" s="3">
        <v>39841</v>
      </c>
      <c r="B2800" s="4">
        <v>8375.4500000000007</v>
      </c>
      <c r="C2800" s="5">
        <v>8175.93</v>
      </c>
      <c r="D2800" s="5">
        <v>8446.33</v>
      </c>
      <c r="E2800" s="5">
        <v>8175.93</v>
      </c>
      <c r="F2800" s="6">
        <v>0</v>
      </c>
      <c r="G2800" s="7">
        <v>2.46E-2</v>
      </c>
    </row>
    <row r="2801" spans="1:7" ht="18" thickBot="1" x14ac:dyDescent="0.3">
      <c r="A2801" s="3">
        <v>39840</v>
      </c>
      <c r="B2801" s="4">
        <v>8174.73</v>
      </c>
      <c r="C2801" s="5">
        <v>8117.39</v>
      </c>
      <c r="D2801" s="5">
        <v>8264.1</v>
      </c>
      <c r="E2801" s="5">
        <v>8042.6</v>
      </c>
      <c r="F2801" s="6">
        <v>0</v>
      </c>
      <c r="G2801" s="7">
        <v>7.1999999999999998E-3</v>
      </c>
    </row>
    <row r="2802" spans="1:7" ht="18" thickBot="1" x14ac:dyDescent="0.3">
      <c r="A2802" s="3">
        <v>39839</v>
      </c>
      <c r="B2802" s="4">
        <v>8116.03</v>
      </c>
      <c r="C2802" s="5">
        <v>8078.04</v>
      </c>
      <c r="D2802" s="5">
        <v>8278.1200000000008</v>
      </c>
      <c r="E2802" s="5">
        <v>7971.15</v>
      </c>
      <c r="F2802" s="6">
        <v>0</v>
      </c>
      <c r="G2802" s="7">
        <v>4.7999999999999996E-3</v>
      </c>
    </row>
    <row r="2803" spans="1:7" ht="18" thickBot="1" x14ac:dyDescent="0.3">
      <c r="A2803" s="3">
        <v>39836</v>
      </c>
      <c r="B2803" s="8">
        <v>8077.56</v>
      </c>
      <c r="C2803" s="5">
        <v>8108.79</v>
      </c>
      <c r="D2803" s="5">
        <v>8187.88</v>
      </c>
      <c r="E2803" s="5">
        <v>7856.86</v>
      </c>
      <c r="F2803" s="6">
        <v>0</v>
      </c>
      <c r="G2803" s="9">
        <v>-5.5999999999999999E-3</v>
      </c>
    </row>
    <row r="2804" spans="1:7" ht="18" thickBot="1" x14ac:dyDescent="0.3">
      <c r="A2804" s="3">
        <v>39835</v>
      </c>
      <c r="B2804" s="8">
        <v>8122.8</v>
      </c>
      <c r="C2804" s="5">
        <v>8224.43</v>
      </c>
      <c r="D2804" s="5">
        <v>8239.33</v>
      </c>
      <c r="E2804" s="5">
        <v>7925.75</v>
      </c>
      <c r="F2804" s="6">
        <v>0</v>
      </c>
      <c r="G2804" s="9">
        <v>-1.2800000000000001E-2</v>
      </c>
    </row>
    <row r="2805" spans="1:7" ht="18" thickBot="1" x14ac:dyDescent="0.3">
      <c r="A2805" s="3">
        <v>39834</v>
      </c>
      <c r="B2805" s="4">
        <v>8228.1</v>
      </c>
      <c r="C2805" s="5">
        <v>7949.17</v>
      </c>
      <c r="D2805" s="5">
        <v>8286.4</v>
      </c>
      <c r="E2805" s="5">
        <v>7890.63</v>
      </c>
      <c r="F2805" s="6">
        <v>0</v>
      </c>
      <c r="G2805" s="7">
        <v>3.5099999999999999E-2</v>
      </c>
    </row>
    <row r="2806" spans="1:7" ht="18" thickBot="1" x14ac:dyDescent="0.3">
      <c r="A2806" s="3">
        <v>39833</v>
      </c>
      <c r="B2806" s="8">
        <v>7949.09</v>
      </c>
      <c r="C2806" s="5">
        <v>8279.6299999999992</v>
      </c>
      <c r="D2806" s="5">
        <v>8309.02</v>
      </c>
      <c r="E2806" s="5">
        <v>7920.66</v>
      </c>
      <c r="F2806" s="6">
        <v>0</v>
      </c>
      <c r="G2806" s="9">
        <v>-4.0099999999999997E-2</v>
      </c>
    </row>
    <row r="2807" spans="1:7" ht="18" thickBot="1" x14ac:dyDescent="0.3">
      <c r="A2807" s="3">
        <v>39829</v>
      </c>
      <c r="B2807" s="4">
        <v>8281.2199999999993</v>
      </c>
      <c r="C2807" s="5">
        <v>8215.67</v>
      </c>
      <c r="D2807" s="5">
        <v>8424.59</v>
      </c>
      <c r="E2807" s="5">
        <v>8086.01</v>
      </c>
      <c r="F2807" s="6">
        <v>0</v>
      </c>
      <c r="G2807" s="7">
        <v>8.3999999999999995E-3</v>
      </c>
    </row>
    <row r="2808" spans="1:7" ht="18" thickBot="1" x14ac:dyDescent="0.3">
      <c r="A2808" s="3">
        <v>39828</v>
      </c>
      <c r="B2808" s="4">
        <v>8212.49</v>
      </c>
      <c r="C2808" s="5">
        <v>8196.24</v>
      </c>
      <c r="D2808" s="5">
        <v>8326.06</v>
      </c>
      <c r="E2808" s="5">
        <v>7949.65</v>
      </c>
      <c r="F2808" s="6">
        <v>0</v>
      </c>
      <c r="G2808" s="7">
        <v>1.5E-3</v>
      </c>
    </row>
    <row r="2809" spans="1:7" ht="18" thickBot="1" x14ac:dyDescent="0.3">
      <c r="A2809" s="3">
        <v>39827</v>
      </c>
      <c r="B2809" s="8">
        <v>8200.14</v>
      </c>
      <c r="C2809" s="5">
        <v>8446.01</v>
      </c>
      <c r="D2809" s="5">
        <v>8446.01</v>
      </c>
      <c r="E2809" s="5">
        <v>8097.95</v>
      </c>
      <c r="F2809" s="6">
        <v>0</v>
      </c>
      <c r="G2809" s="9">
        <v>-2.9399999999999999E-2</v>
      </c>
    </row>
    <row r="2810" spans="1:7" ht="18" thickBot="1" x14ac:dyDescent="0.3">
      <c r="A2810" s="3">
        <v>39826</v>
      </c>
      <c r="B2810" s="8">
        <v>8448.56</v>
      </c>
      <c r="C2810" s="5">
        <v>8474.61</v>
      </c>
      <c r="D2810" s="5">
        <v>8584.68</v>
      </c>
      <c r="E2810" s="5">
        <v>8325.59</v>
      </c>
      <c r="F2810" s="6">
        <v>0</v>
      </c>
      <c r="G2810" s="9">
        <v>-3.0000000000000001E-3</v>
      </c>
    </row>
    <row r="2811" spans="1:7" ht="18" thickBot="1" x14ac:dyDescent="0.3">
      <c r="A2811" s="3">
        <v>39825</v>
      </c>
      <c r="B2811" s="8">
        <v>8473.9699999999993</v>
      </c>
      <c r="C2811" s="5">
        <v>8599.26</v>
      </c>
      <c r="D2811" s="5">
        <v>8653.9699999999993</v>
      </c>
      <c r="E2811" s="5">
        <v>8391.85</v>
      </c>
      <c r="F2811" s="6">
        <v>0</v>
      </c>
      <c r="G2811" s="9">
        <v>-1.46E-2</v>
      </c>
    </row>
    <row r="2812" spans="1:7" ht="18" thickBot="1" x14ac:dyDescent="0.3">
      <c r="A2812" s="3">
        <v>39822</v>
      </c>
      <c r="B2812" s="8">
        <v>8599.18</v>
      </c>
      <c r="C2812" s="5">
        <v>8738.7999999999993</v>
      </c>
      <c r="D2812" s="5">
        <v>8800.4500000000007</v>
      </c>
      <c r="E2812" s="5">
        <v>8541.75</v>
      </c>
      <c r="F2812" s="6">
        <v>0</v>
      </c>
      <c r="G2812" s="9">
        <v>-1.6400000000000001E-2</v>
      </c>
    </row>
    <row r="2813" spans="1:7" ht="18" thickBot="1" x14ac:dyDescent="0.3">
      <c r="A2813" s="3">
        <v>39821</v>
      </c>
      <c r="B2813" s="8">
        <v>8742.4599999999991</v>
      </c>
      <c r="C2813" s="5">
        <v>8769.94</v>
      </c>
      <c r="D2813" s="5">
        <v>8807.14</v>
      </c>
      <c r="E2813" s="5">
        <v>8593.52</v>
      </c>
      <c r="F2813" s="6">
        <v>0</v>
      </c>
      <c r="G2813" s="9">
        <v>-3.0999999999999999E-3</v>
      </c>
    </row>
    <row r="2814" spans="1:7" ht="18" thickBot="1" x14ac:dyDescent="0.3">
      <c r="A2814" s="3">
        <v>39820</v>
      </c>
      <c r="B2814" s="8">
        <v>8769.7000000000007</v>
      </c>
      <c r="C2814" s="5">
        <v>8996.94</v>
      </c>
      <c r="D2814" s="5">
        <v>8996.94</v>
      </c>
      <c r="E2814" s="5">
        <v>8690.4500000000007</v>
      </c>
      <c r="F2814" s="6">
        <v>0</v>
      </c>
      <c r="G2814" s="9">
        <v>-2.7199999999999998E-2</v>
      </c>
    </row>
    <row r="2815" spans="1:7" ht="18" thickBot="1" x14ac:dyDescent="0.3">
      <c r="A2815" s="3">
        <v>39819</v>
      </c>
      <c r="B2815" s="4">
        <v>9015.1</v>
      </c>
      <c r="C2815" s="5">
        <v>8954.57</v>
      </c>
      <c r="D2815" s="5">
        <v>9175.19</v>
      </c>
      <c r="E2815" s="5">
        <v>8868.07</v>
      </c>
      <c r="F2815" s="6">
        <v>0</v>
      </c>
      <c r="G2815" s="7">
        <v>6.8999999999999999E-3</v>
      </c>
    </row>
    <row r="2816" spans="1:7" ht="18" thickBot="1" x14ac:dyDescent="0.3">
      <c r="A2816" s="3">
        <v>39818</v>
      </c>
      <c r="B2816" s="8">
        <v>8952.89</v>
      </c>
      <c r="C2816" s="5">
        <v>9027.1299999999992</v>
      </c>
      <c r="D2816" s="5">
        <v>9093.4699999999993</v>
      </c>
      <c r="E2816" s="5">
        <v>8841.7000000000007</v>
      </c>
      <c r="F2816" s="6">
        <v>0</v>
      </c>
      <c r="G2816" s="9">
        <v>-9.1000000000000004E-3</v>
      </c>
    </row>
    <row r="2817" spans="1:7" ht="18" thickBot="1" x14ac:dyDescent="0.3">
      <c r="A2817" s="3">
        <v>39815</v>
      </c>
      <c r="B2817" s="4">
        <v>9034.69</v>
      </c>
      <c r="C2817" s="5">
        <v>8772.25</v>
      </c>
      <c r="D2817" s="5">
        <v>9080.57</v>
      </c>
      <c r="E2817" s="5">
        <v>8725.1</v>
      </c>
      <c r="F2817" s="6">
        <v>0</v>
      </c>
      <c r="G2817" s="7">
        <v>2.9399999999999999E-2</v>
      </c>
    </row>
    <row r="2818" spans="1:7" ht="18" thickBot="1" x14ac:dyDescent="0.3">
      <c r="A2818" s="3">
        <v>39813</v>
      </c>
      <c r="B2818" s="4">
        <v>8776.39</v>
      </c>
      <c r="C2818" s="5">
        <v>8666.48</v>
      </c>
      <c r="D2818" s="5">
        <v>8862.65</v>
      </c>
      <c r="E2818" s="5">
        <v>8634.06</v>
      </c>
      <c r="F2818" s="6">
        <v>0</v>
      </c>
      <c r="G2818" s="7">
        <v>1.2500000000000001E-2</v>
      </c>
    </row>
    <row r="2819" spans="1:7" ht="18" thickBot="1" x14ac:dyDescent="0.3">
      <c r="A2819" s="3">
        <v>39812</v>
      </c>
      <c r="B2819" s="4">
        <v>8668.39</v>
      </c>
      <c r="C2819" s="5">
        <v>8487.51</v>
      </c>
      <c r="D2819" s="5">
        <v>8700.89</v>
      </c>
      <c r="E2819" s="5">
        <v>8463.7000000000007</v>
      </c>
      <c r="F2819" s="6">
        <v>0</v>
      </c>
      <c r="G2819" s="7">
        <v>2.1700000000000001E-2</v>
      </c>
    </row>
    <row r="2820" spans="1:7" ht="18" thickBot="1" x14ac:dyDescent="0.3">
      <c r="A2820" s="3">
        <v>39811</v>
      </c>
      <c r="B2820" s="8">
        <v>8483.93</v>
      </c>
      <c r="C2820" s="5">
        <v>8515.8700000000008</v>
      </c>
      <c r="D2820" s="5">
        <v>8575.6</v>
      </c>
      <c r="E2820" s="5">
        <v>8349.24</v>
      </c>
      <c r="F2820" s="6">
        <v>0</v>
      </c>
      <c r="G2820" s="9">
        <v>-3.7000000000000002E-3</v>
      </c>
    </row>
    <row r="2821" spans="1:7" ht="18" thickBot="1" x14ac:dyDescent="0.3">
      <c r="A2821" s="3">
        <v>39808</v>
      </c>
      <c r="B2821" s="4">
        <v>8515.5499999999993</v>
      </c>
      <c r="C2821" s="5">
        <v>8468.7099999999991</v>
      </c>
      <c r="D2821" s="5">
        <v>8581.58</v>
      </c>
      <c r="E2821" s="5">
        <v>8434.94</v>
      </c>
      <c r="F2821" s="6">
        <v>0</v>
      </c>
      <c r="G2821" s="7">
        <v>5.5999999999999999E-3</v>
      </c>
    </row>
    <row r="2822" spans="1:7" ht="18" thickBot="1" x14ac:dyDescent="0.3">
      <c r="A2822" s="3">
        <v>39806</v>
      </c>
      <c r="B2822" s="4">
        <v>8468.48</v>
      </c>
      <c r="C2822" s="5">
        <v>8428.17</v>
      </c>
      <c r="D2822" s="5">
        <v>8498.26</v>
      </c>
      <c r="E2822" s="5">
        <v>8417.02</v>
      </c>
      <c r="F2822" s="6">
        <v>0</v>
      </c>
      <c r="G2822" s="7">
        <v>5.7999999999999996E-3</v>
      </c>
    </row>
    <row r="2823" spans="1:7" ht="18" thickBot="1" x14ac:dyDescent="0.3">
      <c r="A2823" s="3">
        <v>39805</v>
      </c>
      <c r="B2823" s="8">
        <v>8419.49</v>
      </c>
      <c r="C2823" s="5">
        <v>8518.65</v>
      </c>
      <c r="D2823" s="5">
        <v>8647.6</v>
      </c>
      <c r="E2823" s="5">
        <v>8376.7999999999993</v>
      </c>
      <c r="F2823" s="6">
        <v>0</v>
      </c>
      <c r="G2823" s="9">
        <v>-1.18E-2</v>
      </c>
    </row>
    <row r="2824" spans="1:7" ht="18" thickBot="1" x14ac:dyDescent="0.3">
      <c r="A2824" s="3">
        <v>39804</v>
      </c>
      <c r="B2824" s="8">
        <v>8519.69</v>
      </c>
      <c r="C2824" s="5">
        <v>8573.3700000000008</v>
      </c>
      <c r="D2824" s="5">
        <v>8672.06</v>
      </c>
      <c r="E2824" s="5">
        <v>8351.7900000000009</v>
      </c>
      <c r="F2824" s="6">
        <v>0</v>
      </c>
      <c r="G2824" s="9">
        <v>-6.8999999999999999E-3</v>
      </c>
    </row>
    <row r="2825" spans="1:7" ht="18" thickBot="1" x14ac:dyDescent="0.3">
      <c r="A2825" s="3">
        <v>39801</v>
      </c>
      <c r="B2825" s="8">
        <v>8579.11</v>
      </c>
      <c r="C2825" s="5">
        <v>8606.5</v>
      </c>
      <c r="D2825" s="5">
        <v>8823.7800000000007</v>
      </c>
      <c r="E2825" s="5">
        <v>8499.06</v>
      </c>
      <c r="F2825" s="6">
        <v>0</v>
      </c>
      <c r="G2825" s="9">
        <v>-3.0000000000000001E-3</v>
      </c>
    </row>
    <row r="2826" spans="1:7" ht="18" thickBot="1" x14ac:dyDescent="0.3">
      <c r="A2826" s="3">
        <v>39800</v>
      </c>
      <c r="B2826" s="8">
        <v>8604.99</v>
      </c>
      <c r="C2826" s="5">
        <v>8823.94</v>
      </c>
      <c r="D2826" s="5">
        <v>8946.36</v>
      </c>
      <c r="E2826" s="5">
        <v>8516.02</v>
      </c>
      <c r="F2826" s="6">
        <v>0</v>
      </c>
      <c r="G2826" s="9">
        <v>-2.4899999999999999E-2</v>
      </c>
    </row>
    <row r="2827" spans="1:7" ht="18" thickBot="1" x14ac:dyDescent="0.3">
      <c r="A2827" s="3">
        <v>39799</v>
      </c>
      <c r="B2827" s="8">
        <v>8824.34</v>
      </c>
      <c r="C2827" s="5">
        <v>8921.91</v>
      </c>
      <c r="D2827" s="5">
        <v>9001.9599999999991</v>
      </c>
      <c r="E2827" s="5">
        <v>8701.1299999999992</v>
      </c>
      <c r="F2827" s="6">
        <v>0</v>
      </c>
      <c r="G2827" s="9">
        <v>-1.12E-2</v>
      </c>
    </row>
    <row r="2828" spans="1:7" ht="18" thickBot="1" x14ac:dyDescent="0.3">
      <c r="A2828" s="3">
        <v>39798</v>
      </c>
      <c r="B2828" s="4">
        <v>8924.14</v>
      </c>
      <c r="C2828" s="5">
        <v>8565.65</v>
      </c>
      <c r="D2828" s="5">
        <v>8985.6299999999992</v>
      </c>
      <c r="E2828" s="5">
        <v>8534.0300000000007</v>
      </c>
      <c r="F2828" s="6">
        <v>0</v>
      </c>
      <c r="G2828" s="7">
        <v>4.2000000000000003E-2</v>
      </c>
    </row>
    <row r="2829" spans="1:7" ht="18" thickBot="1" x14ac:dyDescent="0.3">
      <c r="A2829" s="3">
        <v>39797</v>
      </c>
      <c r="B2829" s="8">
        <v>8564.5300000000007</v>
      </c>
      <c r="C2829" s="5">
        <v>8628.81</v>
      </c>
      <c r="D2829" s="5">
        <v>8738.4</v>
      </c>
      <c r="E2829" s="5">
        <v>8431.0400000000009</v>
      </c>
      <c r="F2829" s="6">
        <v>0</v>
      </c>
      <c r="G2829" s="9">
        <v>-7.4999999999999997E-3</v>
      </c>
    </row>
    <row r="2830" spans="1:7" ht="18" thickBot="1" x14ac:dyDescent="0.3">
      <c r="A2830" s="3">
        <v>39794</v>
      </c>
      <c r="B2830" s="4">
        <v>8629.68</v>
      </c>
      <c r="C2830" s="5">
        <v>8563.1</v>
      </c>
      <c r="D2830" s="5">
        <v>8705.43</v>
      </c>
      <c r="E2830" s="5">
        <v>8272.2199999999993</v>
      </c>
      <c r="F2830" s="6">
        <v>0</v>
      </c>
      <c r="G2830" s="7">
        <v>7.4999999999999997E-3</v>
      </c>
    </row>
    <row r="2831" spans="1:7" ht="18" thickBot="1" x14ac:dyDescent="0.3">
      <c r="A2831" s="3">
        <v>39793</v>
      </c>
      <c r="B2831" s="8">
        <v>8565.09</v>
      </c>
      <c r="C2831" s="5">
        <v>8750.1299999999992</v>
      </c>
      <c r="D2831" s="5">
        <v>8861.86</v>
      </c>
      <c r="E2831" s="5">
        <v>8480.18</v>
      </c>
      <c r="F2831" s="6">
        <v>0</v>
      </c>
      <c r="G2831" s="9">
        <v>-2.24E-2</v>
      </c>
    </row>
    <row r="2832" spans="1:7" ht="18" thickBot="1" x14ac:dyDescent="0.3">
      <c r="A2832" s="3">
        <v>39792</v>
      </c>
      <c r="B2832" s="4">
        <v>8761.42</v>
      </c>
      <c r="C2832" s="5">
        <v>8693</v>
      </c>
      <c r="D2832" s="5">
        <v>8942.4599999999991</v>
      </c>
      <c r="E2832" s="5">
        <v>8589.86</v>
      </c>
      <c r="F2832" s="6">
        <v>0</v>
      </c>
      <c r="G2832" s="7">
        <v>8.0999999999999996E-3</v>
      </c>
    </row>
    <row r="2833" spans="1:7" ht="18" thickBot="1" x14ac:dyDescent="0.3">
      <c r="A2833" s="3">
        <v>39791</v>
      </c>
      <c r="B2833" s="8">
        <v>8691.33</v>
      </c>
      <c r="C2833" s="5">
        <v>8934.1</v>
      </c>
      <c r="D2833" s="5">
        <v>8978.14</v>
      </c>
      <c r="E2833" s="5">
        <v>8591.69</v>
      </c>
      <c r="F2833" s="6">
        <v>0</v>
      </c>
      <c r="G2833" s="9">
        <v>-2.7199999999999998E-2</v>
      </c>
    </row>
    <row r="2834" spans="1:7" ht="18" thickBot="1" x14ac:dyDescent="0.3">
      <c r="A2834" s="3">
        <v>39790</v>
      </c>
      <c r="B2834" s="4">
        <v>8934.18</v>
      </c>
      <c r="C2834" s="5">
        <v>8637.65</v>
      </c>
      <c r="D2834" s="5">
        <v>9151.61</v>
      </c>
      <c r="E2834" s="5">
        <v>8637.65</v>
      </c>
      <c r="F2834" s="6">
        <v>0</v>
      </c>
      <c r="G2834" s="7">
        <v>3.4599999999999999E-2</v>
      </c>
    </row>
    <row r="2835" spans="1:7" ht="18" thickBot="1" x14ac:dyDescent="0.3">
      <c r="A2835" s="3">
        <v>39787</v>
      </c>
      <c r="B2835" s="4">
        <v>8635.42</v>
      </c>
      <c r="C2835" s="5">
        <v>8376.08</v>
      </c>
      <c r="D2835" s="5">
        <v>8722.4699999999993</v>
      </c>
      <c r="E2835" s="5">
        <v>8084.25</v>
      </c>
      <c r="F2835" s="6">
        <v>0</v>
      </c>
      <c r="G2835" s="7">
        <v>3.09E-2</v>
      </c>
    </row>
    <row r="2836" spans="1:7" ht="18" thickBot="1" x14ac:dyDescent="0.3">
      <c r="A2836" s="3">
        <v>39786</v>
      </c>
      <c r="B2836" s="8">
        <v>8376.24</v>
      </c>
      <c r="C2836" s="5">
        <v>8587.07</v>
      </c>
      <c r="D2836" s="5">
        <v>8705.98</v>
      </c>
      <c r="E2836" s="5">
        <v>8222.84</v>
      </c>
      <c r="F2836" s="6">
        <v>0</v>
      </c>
      <c r="G2836" s="9">
        <v>-2.5100000000000001E-2</v>
      </c>
    </row>
    <row r="2837" spans="1:7" ht="18" thickBot="1" x14ac:dyDescent="0.3">
      <c r="A2837" s="3">
        <v>39785</v>
      </c>
      <c r="B2837" s="4">
        <v>8591.69</v>
      </c>
      <c r="C2837" s="5">
        <v>8409.14</v>
      </c>
      <c r="D2837" s="5">
        <v>8654.77</v>
      </c>
      <c r="E2837" s="5">
        <v>8170.19</v>
      </c>
      <c r="F2837" s="6">
        <v>0</v>
      </c>
      <c r="G2837" s="7">
        <v>2.0500000000000001E-2</v>
      </c>
    </row>
    <row r="2838" spans="1:7" ht="18" thickBot="1" x14ac:dyDescent="0.3">
      <c r="A2838" s="3">
        <v>39784</v>
      </c>
      <c r="B2838" s="4">
        <v>8419.09</v>
      </c>
      <c r="C2838" s="5">
        <v>8153.75</v>
      </c>
      <c r="D2838" s="5">
        <v>8490.6200000000008</v>
      </c>
      <c r="E2838" s="5">
        <v>8072.47</v>
      </c>
      <c r="F2838" s="6">
        <v>0</v>
      </c>
      <c r="G2838" s="7">
        <v>3.3099999999999997E-2</v>
      </c>
    </row>
    <row r="2839" spans="1:7" ht="18" thickBot="1" x14ac:dyDescent="0.3">
      <c r="A2839" s="3">
        <v>39783</v>
      </c>
      <c r="B2839" s="8">
        <v>8149.09</v>
      </c>
      <c r="C2839" s="5">
        <v>8826.89</v>
      </c>
      <c r="D2839" s="5">
        <v>8826.89</v>
      </c>
      <c r="E2839" s="5">
        <v>8123.04</v>
      </c>
      <c r="F2839" s="6">
        <v>0</v>
      </c>
      <c r="G2839" s="9">
        <v>-7.6999999999999999E-2</v>
      </c>
    </row>
    <row r="2840" spans="1:7" ht="18" thickBot="1" x14ac:dyDescent="0.3">
      <c r="A2840" s="3">
        <v>39780</v>
      </c>
      <c r="B2840" s="4">
        <v>8829.0400000000009</v>
      </c>
      <c r="C2840" s="5">
        <v>8690.24</v>
      </c>
      <c r="D2840" s="5">
        <v>8840.33</v>
      </c>
      <c r="E2840" s="5">
        <v>8687.0499999999993</v>
      </c>
      <c r="F2840" s="6">
        <v>0</v>
      </c>
      <c r="G2840" s="7">
        <v>1.17E-2</v>
      </c>
    </row>
    <row r="2841" spans="1:7" ht="18" thickBot="1" x14ac:dyDescent="0.3">
      <c r="A2841" s="3">
        <v>39778</v>
      </c>
      <c r="B2841" s="4">
        <v>8726.61</v>
      </c>
      <c r="C2841" s="5">
        <v>8464.49</v>
      </c>
      <c r="D2841" s="5">
        <v>8760.4599999999991</v>
      </c>
      <c r="E2841" s="5">
        <v>8250.7999999999993</v>
      </c>
      <c r="F2841" s="6">
        <v>0</v>
      </c>
      <c r="G2841" s="7">
        <v>2.9100000000000001E-2</v>
      </c>
    </row>
    <row r="2842" spans="1:7" ht="18" thickBot="1" x14ac:dyDescent="0.3">
      <c r="A2842" s="3">
        <v>39777</v>
      </c>
      <c r="B2842" s="4">
        <v>8479.4699999999993</v>
      </c>
      <c r="C2842" s="5">
        <v>8445.14</v>
      </c>
      <c r="D2842" s="5">
        <v>8682.09</v>
      </c>
      <c r="E2842" s="5">
        <v>8244.43</v>
      </c>
      <c r="F2842" s="6">
        <v>0</v>
      </c>
      <c r="G2842" s="7">
        <v>4.3E-3</v>
      </c>
    </row>
    <row r="2843" spans="1:7" ht="18" thickBot="1" x14ac:dyDescent="0.3">
      <c r="A2843" s="3">
        <v>39776</v>
      </c>
      <c r="B2843" s="4">
        <v>8443.39</v>
      </c>
      <c r="C2843" s="5">
        <v>8048.09</v>
      </c>
      <c r="D2843" s="5">
        <v>8624.27</v>
      </c>
      <c r="E2843" s="5">
        <v>8023.32</v>
      </c>
      <c r="F2843" s="6">
        <v>0</v>
      </c>
      <c r="G2843" s="7">
        <v>4.9299999999999997E-2</v>
      </c>
    </row>
    <row r="2844" spans="1:7" ht="18" thickBot="1" x14ac:dyDescent="0.3">
      <c r="A2844" s="3">
        <v>39773</v>
      </c>
      <c r="B2844" s="4">
        <v>8046.42</v>
      </c>
      <c r="C2844" s="5">
        <v>7552.37</v>
      </c>
      <c r="D2844" s="5">
        <v>8121.45</v>
      </c>
      <c r="E2844" s="5">
        <v>7392.27</v>
      </c>
      <c r="F2844" s="6">
        <v>0</v>
      </c>
      <c r="G2844" s="7">
        <v>6.54E-2</v>
      </c>
    </row>
    <row r="2845" spans="1:7" ht="18" thickBot="1" x14ac:dyDescent="0.3">
      <c r="A2845" s="3">
        <v>39772</v>
      </c>
      <c r="B2845" s="8">
        <v>7552.29</v>
      </c>
      <c r="C2845" s="5">
        <v>7995.53</v>
      </c>
      <c r="D2845" s="5">
        <v>8224.35</v>
      </c>
      <c r="E2845" s="5">
        <v>7464.51</v>
      </c>
      <c r="F2845" s="6">
        <v>0</v>
      </c>
      <c r="G2845" s="9">
        <v>-5.5599999999999997E-2</v>
      </c>
    </row>
    <row r="2846" spans="1:7" ht="18" thickBot="1" x14ac:dyDescent="0.3">
      <c r="A2846" s="3">
        <v>39771</v>
      </c>
      <c r="B2846" s="8">
        <v>7997.28</v>
      </c>
      <c r="C2846" s="5">
        <v>8420.69</v>
      </c>
      <c r="D2846" s="5">
        <v>8534.34</v>
      </c>
      <c r="E2846" s="5">
        <v>7967.33</v>
      </c>
      <c r="F2846" s="6">
        <v>0</v>
      </c>
      <c r="G2846" s="9">
        <v>-5.0700000000000002E-2</v>
      </c>
    </row>
    <row r="2847" spans="1:7" ht="18" thickBot="1" x14ac:dyDescent="0.3">
      <c r="A2847" s="3">
        <v>39770</v>
      </c>
      <c r="B2847" s="4">
        <v>8424.75</v>
      </c>
      <c r="C2847" s="5">
        <v>8273.34</v>
      </c>
      <c r="D2847" s="5">
        <v>8540.08</v>
      </c>
      <c r="E2847" s="5">
        <v>8075.81</v>
      </c>
      <c r="F2847" s="6">
        <v>0</v>
      </c>
      <c r="G2847" s="7">
        <v>1.83E-2</v>
      </c>
    </row>
    <row r="2848" spans="1:7" ht="18" thickBot="1" x14ac:dyDescent="0.3">
      <c r="A2848" s="3">
        <v>39769</v>
      </c>
      <c r="B2848" s="8">
        <v>8273.58</v>
      </c>
      <c r="C2848" s="5">
        <v>8494.84</v>
      </c>
      <c r="D2848" s="5">
        <v>8596.31</v>
      </c>
      <c r="E2848" s="5">
        <v>8197.1200000000008</v>
      </c>
      <c r="F2848" s="6">
        <v>0</v>
      </c>
      <c r="G2848" s="9">
        <v>-2.63E-2</v>
      </c>
    </row>
    <row r="2849" spans="1:7" ht="18" thickBot="1" x14ac:dyDescent="0.3">
      <c r="A2849" s="3">
        <v>39766</v>
      </c>
      <c r="B2849" s="8">
        <v>8497.31</v>
      </c>
      <c r="C2849" s="5">
        <v>8822.19</v>
      </c>
      <c r="D2849" s="5">
        <v>8980.93</v>
      </c>
      <c r="E2849" s="5">
        <v>8421.08</v>
      </c>
      <c r="F2849" s="6">
        <v>0</v>
      </c>
      <c r="G2849" s="9">
        <v>-3.8199999999999998E-2</v>
      </c>
    </row>
    <row r="2850" spans="1:7" ht="18" thickBot="1" x14ac:dyDescent="0.3">
      <c r="A2850" s="3">
        <v>39765</v>
      </c>
      <c r="B2850" s="4">
        <v>8835.25</v>
      </c>
      <c r="C2850" s="5">
        <v>8281.14</v>
      </c>
      <c r="D2850" s="5">
        <v>8898.41</v>
      </c>
      <c r="E2850" s="5">
        <v>7947.74</v>
      </c>
      <c r="F2850" s="6">
        <v>0</v>
      </c>
      <c r="G2850" s="7">
        <v>6.6699999999999995E-2</v>
      </c>
    </row>
    <row r="2851" spans="1:7" ht="18" thickBot="1" x14ac:dyDescent="0.3">
      <c r="A2851" s="3">
        <v>39764</v>
      </c>
      <c r="B2851" s="8">
        <v>8282.66</v>
      </c>
      <c r="C2851" s="5">
        <v>8684.52</v>
      </c>
      <c r="D2851" s="5">
        <v>8684.52</v>
      </c>
      <c r="E2851" s="5">
        <v>8235.66</v>
      </c>
      <c r="F2851" s="6">
        <v>0</v>
      </c>
      <c r="G2851" s="9">
        <v>-4.7300000000000002E-2</v>
      </c>
    </row>
    <row r="2852" spans="1:7" ht="18" thickBot="1" x14ac:dyDescent="0.3">
      <c r="A2852" s="3">
        <v>39763</v>
      </c>
      <c r="B2852" s="8">
        <v>8693.9599999999991</v>
      </c>
      <c r="C2852" s="5">
        <v>8864.32</v>
      </c>
      <c r="D2852" s="5">
        <v>8892.2000000000007</v>
      </c>
      <c r="E2852" s="5">
        <v>8499.6200000000008</v>
      </c>
      <c r="F2852" s="6">
        <v>0</v>
      </c>
      <c r="G2852" s="9">
        <v>-1.9900000000000001E-2</v>
      </c>
    </row>
    <row r="2853" spans="1:7" ht="18" thickBot="1" x14ac:dyDescent="0.3">
      <c r="A2853" s="3">
        <v>39762</v>
      </c>
      <c r="B2853" s="8">
        <v>8870.5400000000009</v>
      </c>
      <c r="C2853" s="5">
        <v>8946.6</v>
      </c>
      <c r="D2853" s="5">
        <v>9212.94</v>
      </c>
      <c r="E2853" s="5">
        <v>8735.61</v>
      </c>
      <c r="F2853" s="6">
        <v>0</v>
      </c>
      <c r="G2853" s="9">
        <v>-8.2000000000000007E-3</v>
      </c>
    </row>
    <row r="2854" spans="1:7" ht="18" thickBot="1" x14ac:dyDescent="0.3">
      <c r="A2854" s="3">
        <v>39759</v>
      </c>
      <c r="B2854" s="4">
        <v>8943.81</v>
      </c>
      <c r="C2854" s="5">
        <v>8696.0300000000007</v>
      </c>
      <c r="D2854" s="5">
        <v>9032.5400000000009</v>
      </c>
      <c r="E2854" s="5">
        <v>8661.2199999999993</v>
      </c>
      <c r="F2854" s="6">
        <v>0</v>
      </c>
      <c r="G2854" s="7">
        <v>2.8500000000000001E-2</v>
      </c>
    </row>
    <row r="2855" spans="1:7" ht="18" thickBot="1" x14ac:dyDescent="0.3">
      <c r="A2855" s="3">
        <v>39758</v>
      </c>
      <c r="B2855" s="8">
        <v>8695.7900000000009</v>
      </c>
      <c r="C2855" s="5">
        <v>9134.01</v>
      </c>
      <c r="D2855" s="5">
        <v>9216.3700000000008</v>
      </c>
      <c r="E2855" s="5">
        <v>8607.14</v>
      </c>
      <c r="F2855" s="6">
        <v>0</v>
      </c>
      <c r="G2855" s="9">
        <v>-4.8500000000000001E-2</v>
      </c>
    </row>
    <row r="2856" spans="1:7" ht="18" thickBot="1" x14ac:dyDescent="0.3">
      <c r="A2856" s="3">
        <v>39757</v>
      </c>
      <c r="B2856" s="8">
        <v>9139.27</v>
      </c>
      <c r="C2856" s="5">
        <v>9616.6</v>
      </c>
      <c r="D2856" s="5">
        <v>9628.15</v>
      </c>
      <c r="E2856" s="5">
        <v>9086.06</v>
      </c>
      <c r="F2856" s="6">
        <v>0</v>
      </c>
      <c r="G2856" s="9">
        <v>-5.0500000000000003E-2</v>
      </c>
    </row>
    <row r="2857" spans="1:7" ht="18" thickBot="1" x14ac:dyDescent="0.3">
      <c r="A2857" s="3">
        <v>39756</v>
      </c>
      <c r="B2857" s="4">
        <v>9625.2800000000007</v>
      </c>
      <c r="C2857" s="5">
        <v>9323.89</v>
      </c>
      <c r="D2857" s="5">
        <v>9711.4599999999991</v>
      </c>
      <c r="E2857" s="5">
        <v>9323.89</v>
      </c>
      <c r="F2857" s="6">
        <v>0</v>
      </c>
      <c r="G2857" s="7">
        <v>3.2800000000000003E-2</v>
      </c>
    </row>
    <row r="2858" spans="1:7" ht="18" thickBot="1" x14ac:dyDescent="0.3">
      <c r="A2858" s="3">
        <v>39755</v>
      </c>
      <c r="B2858" s="8">
        <v>9319.83</v>
      </c>
      <c r="C2858" s="5">
        <v>9326.0400000000009</v>
      </c>
      <c r="D2858" s="5">
        <v>9488.92</v>
      </c>
      <c r="E2858" s="5">
        <v>9175.0300000000007</v>
      </c>
      <c r="F2858" s="6">
        <v>0</v>
      </c>
      <c r="G2858" s="9">
        <v>-5.9999999999999995E-4</v>
      </c>
    </row>
    <row r="2859" spans="1:7" ht="18" thickBot="1" x14ac:dyDescent="0.3">
      <c r="A2859" s="3">
        <v>39752</v>
      </c>
      <c r="B2859" s="4">
        <v>9325.01</v>
      </c>
      <c r="C2859" s="5">
        <v>9179.09</v>
      </c>
      <c r="D2859" s="5">
        <v>9498.48</v>
      </c>
      <c r="E2859" s="5">
        <v>9014.7800000000007</v>
      </c>
      <c r="F2859" s="6">
        <v>0</v>
      </c>
      <c r="G2859" s="7">
        <v>1.5699999999999999E-2</v>
      </c>
    </row>
    <row r="2860" spans="1:7" ht="18" thickBot="1" x14ac:dyDescent="0.3">
      <c r="A2860" s="3">
        <v>39751</v>
      </c>
      <c r="B2860" s="4">
        <v>9180.69</v>
      </c>
      <c r="C2860" s="5">
        <v>9004.66</v>
      </c>
      <c r="D2860" s="5">
        <v>9380.36</v>
      </c>
      <c r="E2860" s="5">
        <v>8916.81</v>
      </c>
      <c r="F2860" s="6">
        <v>0</v>
      </c>
      <c r="G2860" s="7">
        <v>2.1100000000000001E-2</v>
      </c>
    </row>
    <row r="2861" spans="1:7" ht="18" thickBot="1" x14ac:dyDescent="0.3">
      <c r="A2861" s="3">
        <v>39750</v>
      </c>
      <c r="B2861" s="8">
        <v>8990.9599999999991</v>
      </c>
      <c r="C2861" s="5">
        <v>9062.33</v>
      </c>
      <c r="D2861" s="5">
        <v>9405.0499999999993</v>
      </c>
      <c r="E2861" s="5">
        <v>8800.61</v>
      </c>
      <c r="F2861" s="6">
        <v>0</v>
      </c>
      <c r="G2861" s="9">
        <v>-8.2000000000000007E-3</v>
      </c>
    </row>
    <row r="2862" spans="1:7" ht="18" thickBot="1" x14ac:dyDescent="0.3">
      <c r="A2862" s="3">
        <v>39749</v>
      </c>
      <c r="B2862" s="4">
        <v>9065.1200000000008</v>
      </c>
      <c r="C2862" s="5">
        <v>8178.72</v>
      </c>
      <c r="D2862" s="5">
        <v>9112.51</v>
      </c>
      <c r="E2862" s="5">
        <v>8153.79</v>
      </c>
      <c r="F2862" s="6">
        <v>0</v>
      </c>
      <c r="G2862" s="7">
        <v>0.10879999999999999</v>
      </c>
    </row>
    <row r="2863" spans="1:7" ht="18" thickBot="1" x14ac:dyDescent="0.3">
      <c r="A2863" s="3">
        <v>39748</v>
      </c>
      <c r="B2863" s="8">
        <v>8175.77</v>
      </c>
      <c r="C2863" s="5">
        <v>8375.92</v>
      </c>
      <c r="D2863" s="5">
        <v>8639.64</v>
      </c>
      <c r="E2863" s="5">
        <v>8085.37</v>
      </c>
      <c r="F2863" s="6">
        <v>0</v>
      </c>
      <c r="G2863" s="9">
        <v>-2.4199999999999999E-2</v>
      </c>
    </row>
    <row r="2864" spans="1:7" ht="18" thickBot="1" x14ac:dyDescent="0.3">
      <c r="A2864" s="3">
        <v>39745</v>
      </c>
      <c r="B2864" s="8">
        <v>8378.9500000000007</v>
      </c>
      <c r="C2864" s="5">
        <v>8683.2099999999991</v>
      </c>
      <c r="D2864" s="5">
        <v>8683.2099999999991</v>
      </c>
      <c r="E2864" s="5">
        <v>8088.63</v>
      </c>
      <c r="F2864" s="6">
        <v>0</v>
      </c>
      <c r="G2864" s="9">
        <v>-3.5900000000000001E-2</v>
      </c>
    </row>
    <row r="2865" spans="1:7" ht="18" thickBot="1" x14ac:dyDescent="0.3">
      <c r="A2865" s="3">
        <v>39744</v>
      </c>
      <c r="B2865" s="4">
        <v>8691.25</v>
      </c>
      <c r="C2865" s="5">
        <v>8519.77</v>
      </c>
      <c r="D2865" s="5">
        <v>8864.48</v>
      </c>
      <c r="E2865" s="5">
        <v>8200.06</v>
      </c>
      <c r="F2865" s="6">
        <v>0</v>
      </c>
      <c r="G2865" s="7">
        <v>2.0199999999999999E-2</v>
      </c>
    </row>
    <row r="2866" spans="1:7" ht="18" thickBot="1" x14ac:dyDescent="0.3">
      <c r="A2866" s="3">
        <v>39743</v>
      </c>
      <c r="B2866" s="8">
        <v>8519.2099999999991</v>
      </c>
      <c r="C2866" s="5">
        <v>9027.84</v>
      </c>
      <c r="D2866" s="5">
        <v>9027.84</v>
      </c>
      <c r="E2866" s="5">
        <v>8324.07</v>
      </c>
      <c r="F2866" s="6">
        <v>0</v>
      </c>
      <c r="G2866" s="9">
        <v>-5.8200000000000002E-2</v>
      </c>
    </row>
    <row r="2867" spans="1:7" ht="18" thickBot="1" x14ac:dyDescent="0.3">
      <c r="A2867" s="3">
        <v>39742</v>
      </c>
      <c r="B2867" s="8">
        <v>9045.2099999999991</v>
      </c>
      <c r="C2867" s="5">
        <v>9179.11</v>
      </c>
      <c r="D2867" s="5">
        <v>9293.07</v>
      </c>
      <c r="E2867" s="5">
        <v>9017.2999999999993</v>
      </c>
      <c r="F2867" s="6">
        <v>0</v>
      </c>
      <c r="G2867" s="9">
        <v>-2.3800000000000002E-2</v>
      </c>
    </row>
    <row r="2868" spans="1:7" ht="18" thickBot="1" x14ac:dyDescent="0.3">
      <c r="A2868" s="3">
        <v>39741</v>
      </c>
      <c r="B2868" s="4">
        <v>9265.43</v>
      </c>
      <c r="C2868" s="5">
        <v>8852.2999999999993</v>
      </c>
      <c r="D2868" s="5">
        <v>9305.89</v>
      </c>
      <c r="E2868" s="5">
        <v>8799.49</v>
      </c>
      <c r="F2868" s="6">
        <v>0</v>
      </c>
      <c r="G2868" s="7">
        <v>4.6699999999999998E-2</v>
      </c>
    </row>
    <row r="2869" spans="1:7" ht="18" thickBot="1" x14ac:dyDescent="0.3">
      <c r="A2869" s="3">
        <v>39738</v>
      </c>
      <c r="B2869" s="8">
        <v>8852.2199999999993</v>
      </c>
      <c r="C2869" s="5">
        <v>8975.35</v>
      </c>
      <c r="D2869" s="5">
        <v>9304.3799999999992</v>
      </c>
      <c r="E2869" s="5">
        <v>8640.83</v>
      </c>
      <c r="F2869" s="6">
        <v>0</v>
      </c>
      <c r="G2869" s="9">
        <v>-1.41E-2</v>
      </c>
    </row>
    <row r="2870" spans="1:7" ht="18" thickBot="1" x14ac:dyDescent="0.3">
      <c r="A2870" s="3">
        <v>39737</v>
      </c>
      <c r="B2870" s="4">
        <v>8979.26</v>
      </c>
      <c r="C2870" s="5">
        <v>8577.0400000000009</v>
      </c>
      <c r="D2870" s="5">
        <v>9073.64</v>
      </c>
      <c r="E2870" s="5">
        <v>8176.17</v>
      </c>
      <c r="F2870" s="6">
        <v>0</v>
      </c>
      <c r="G2870" s="7">
        <v>4.6800000000000001E-2</v>
      </c>
    </row>
    <row r="2871" spans="1:7" ht="18" thickBot="1" x14ac:dyDescent="0.3">
      <c r="A2871" s="3">
        <v>39736</v>
      </c>
      <c r="B2871" s="8">
        <v>8577.91</v>
      </c>
      <c r="C2871" s="5">
        <v>9301.91</v>
      </c>
      <c r="D2871" s="5">
        <v>9301.91</v>
      </c>
      <c r="E2871" s="5">
        <v>8516.5</v>
      </c>
      <c r="F2871" s="6">
        <v>0</v>
      </c>
      <c r="G2871" s="9">
        <v>-7.8700000000000006E-2</v>
      </c>
    </row>
    <row r="2872" spans="1:7" ht="18" thickBot="1" x14ac:dyDescent="0.3">
      <c r="A2872" s="3">
        <v>39735</v>
      </c>
      <c r="B2872" s="8">
        <v>9310.99</v>
      </c>
      <c r="C2872" s="5">
        <v>9388.9699999999993</v>
      </c>
      <c r="D2872" s="5">
        <v>9924.2800000000007</v>
      </c>
      <c r="E2872" s="5">
        <v>9050.06</v>
      </c>
      <c r="F2872" s="6">
        <v>0</v>
      </c>
      <c r="G2872" s="9">
        <v>-8.2000000000000007E-3</v>
      </c>
    </row>
    <row r="2873" spans="1:7" ht="18" thickBot="1" x14ac:dyDescent="0.3">
      <c r="A2873" s="3">
        <v>39734</v>
      </c>
      <c r="B2873" s="4">
        <v>9387.61</v>
      </c>
      <c r="C2873" s="5">
        <v>8462.42</v>
      </c>
      <c r="D2873" s="5">
        <v>9501.91</v>
      </c>
      <c r="E2873" s="5">
        <v>8462.42</v>
      </c>
      <c r="F2873" s="6">
        <v>0</v>
      </c>
      <c r="G2873" s="7">
        <v>0.1108</v>
      </c>
    </row>
    <row r="2874" spans="1:7" ht="18" thickBot="1" x14ac:dyDescent="0.3">
      <c r="A2874" s="3">
        <v>39731</v>
      </c>
      <c r="B2874" s="8">
        <v>8451.19</v>
      </c>
      <c r="C2874" s="5">
        <v>8568.67</v>
      </c>
      <c r="D2874" s="5">
        <v>8989.1299999999992</v>
      </c>
      <c r="E2874" s="5">
        <v>7773.71</v>
      </c>
      <c r="F2874" s="6">
        <v>0</v>
      </c>
      <c r="G2874" s="9">
        <v>-1.49E-2</v>
      </c>
    </row>
    <row r="2875" spans="1:7" ht="18" thickBot="1" x14ac:dyDescent="0.3">
      <c r="A2875" s="3">
        <v>39730</v>
      </c>
      <c r="B2875" s="8">
        <v>8579.19</v>
      </c>
      <c r="C2875" s="5">
        <v>9261.69</v>
      </c>
      <c r="D2875" s="5">
        <v>9522.77</v>
      </c>
      <c r="E2875" s="5">
        <v>8523.27</v>
      </c>
      <c r="F2875" s="6">
        <v>0</v>
      </c>
      <c r="G2875" s="9">
        <v>-7.3300000000000004E-2</v>
      </c>
    </row>
    <row r="2876" spans="1:7" ht="18" thickBot="1" x14ac:dyDescent="0.3">
      <c r="A2876" s="3">
        <v>39729</v>
      </c>
      <c r="B2876" s="8">
        <v>9258.1</v>
      </c>
      <c r="C2876" s="5">
        <v>9437.23</v>
      </c>
      <c r="D2876" s="5">
        <v>9778.0400000000009</v>
      </c>
      <c r="E2876" s="5">
        <v>9042.9699999999993</v>
      </c>
      <c r="F2876" s="6">
        <v>0</v>
      </c>
      <c r="G2876" s="9">
        <v>-0.02</v>
      </c>
    </row>
    <row r="2877" spans="1:7" ht="18" thickBot="1" x14ac:dyDescent="0.3">
      <c r="A2877" s="3">
        <v>39728</v>
      </c>
      <c r="B2877" s="8">
        <v>9447.11</v>
      </c>
      <c r="C2877" s="5">
        <v>9955.42</v>
      </c>
      <c r="D2877" s="5">
        <v>10205.040000000001</v>
      </c>
      <c r="E2877" s="5">
        <v>9391.67</v>
      </c>
      <c r="F2877" s="6">
        <v>0</v>
      </c>
      <c r="G2877" s="9">
        <v>-5.11E-2</v>
      </c>
    </row>
    <row r="2878" spans="1:7" ht="18" thickBot="1" x14ac:dyDescent="0.3">
      <c r="A2878" s="3">
        <v>39727</v>
      </c>
      <c r="B2878" s="8">
        <v>9955.5</v>
      </c>
      <c r="C2878" s="5">
        <v>10322.52</v>
      </c>
      <c r="D2878" s="5">
        <v>10322.52</v>
      </c>
      <c r="E2878" s="5">
        <v>9503.1</v>
      </c>
      <c r="F2878" s="6">
        <v>0</v>
      </c>
      <c r="G2878" s="9">
        <v>-3.5799999999999998E-2</v>
      </c>
    </row>
    <row r="2879" spans="1:7" ht="18" thickBot="1" x14ac:dyDescent="0.3">
      <c r="A2879" s="3">
        <v>39724</v>
      </c>
      <c r="B2879" s="8">
        <v>10325.379999999999</v>
      </c>
      <c r="C2879" s="5">
        <v>10483.959999999999</v>
      </c>
      <c r="D2879" s="5">
        <v>10844.69</v>
      </c>
      <c r="E2879" s="5">
        <v>10261.75</v>
      </c>
      <c r="F2879" s="6">
        <v>0</v>
      </c>
      <c r="G2879" s="9">
        <v>-1.4999999999999999E-2</v>
      </c>
    </row>
    <row r="2880" spans="1:7" ht="18" thickBot="1" x14ac:dyDescent="0.3">
      <c r="A2880" s="3">
        <v>39723</v>
      </c>
      <c r="B2880" s="8">
        <v>10482.85</v>
      </c>
      <c r="C2880" s="5">
        <v>10825.54</v>
      </c>
      <c r="D2880" s="5">
        <v>10843.1</v>
      </c>
      <c r="E2880" s="5">
        <v>10368.08</v>
      </c>
      <c r="F2880" s="6">
        <v>0</v>
      </c>
      <c r="G2880" s="9">
        <v>-3.2199999999999999E-2</v>
      </c>
    </row>
    <row r="2881" spans="1:7" ht="18" thickBot="1" x14ac:dyDescent="0.3">
      <c r="A2881" s="3">
        <v>39722</v>
      </c>
      <c r="B2881" s="8">
        <v>10831.07</v>
      </c>
      <c r="C2881" s="5">
        <v>10847.4</v>
      </c>
      <c r="D2881" s="5">
        <v>11022.06</v>
      </c>
      <c r="E2881" s="5">
        <v>10495.99</v>
      </c>
      <c r="F2881" s="6">
        <v>0</v>
      </c>
      <c r="G2881" s="9">
        <v>-1.8E-3</v>
      </c>
    </row>
    <row r="2882" spans="1:7" ht="18" thickBot="1" x14ac:dyDescent="0.3">
      <c r="A2882" s="3">
        <v>39721</v>
      </c>
      <c r="B2882" s="4">
        <v>10850.66</v>
      </c>
      <c r="C2882" s="5">
        <v>10371.58</v>
      </c>
      <c r="D2882" s="5">
        <v>10922.03</v>
      </c>
      <c r="E2882" s="5">
        <v>10371.58</v>
      </c>
      <c r="F2882" s="6">
        <v>0</v>
      </c>
      <c r="G2882" s="7">
        <v>4.6800000000000001E-2</v>
      </c>
    </row>
    <row r="2883" spans="1:7" ht="18" thickBot="1" x14ac:dyDescent="0.3">
      <c r="A2883" s="3">
        <v>39720</v>
      </c>
      <c r="B2883" s="8">
        <v>10365.450000000001</v>
      </c>
      <c r="C2883" s="5">
        <v>11139.62</v>
      </c>
      <c r="D2883" s="5">
        <v>11139.62</v>
      </c>
      <c r="E2883" s="5">
        <v>10266.76</v>
      </c>
      <c r="F2883" s="6">
        <v>0</v>
      </c>
      <c r="G2883" s="9">
        <v>-6.9800000000000001E-2</v>
      </c>
    </row>
    <row r="2884" spans="1:7" ht="18" thickBot="1" x14ac:dyDescent="0.3">
      <c r="A2884" s="3">
        <v>39717</v>
      </c>
      <c r="B2884" s="4">
        <v>11143.13</v>
      </c>
      <c r="C2884" s="5">
        <v>11019.04</v>
      </c>
      <c r="D2884" s="5">
        <v>11218.48</v>
      </c>
      <c r="E2884" s="5">
        <v>10781.37</v>
      </c>
      <c r="F2884" s="6">
        <v>0</v>
      </c>
      <c r="G2884" s="7">
        <v>1.0999999999999999E-2</v>
      </c>
    </row>
    <row r="2885" spans="1:7" ht="18" thickBot="1" x14ac:dyDescent="0.3">
      <c r="A2885" s="3">
        <v>39716</v>
      </c>
      <c r="B2885" s="4">
        <v>11022.06</v>
      </c>
      <c r="C2885" s="5">
        <v>10827.17</v>
      </c>
      <c r="D2885" s="5">
        <v>11206.05</v>
      </c>
      <c r="E2885" s="5">
        <v>10799.77</v>
      </c>
      <c r="F2885" s="6">
        <v>0</v>
      </c>
      <c r="G2885" s="7">
        <v>1.8200000000000001E-2</v>
      </c>
    </row>
    <row r="2886" spans="1:7" ht="18" thickBot="1" x14ac:dyDescent="0.3">
      <c r="A2886" s="3">
        <v>39715</v>
      </c>
      <c r="B2886" s="8">
        <v>10825.17</v>
      </c>
      <c r="C2886" s="5">
        <v>10850.02</v>
      </c>
      <c r="D2886" s="5">
        <v>11041.02</v>
      </c>
      <c r="E2886" s="5">
        <v>10696.38</v>
      </c>
      <c r="F2886" s="6">
        <v>0</v>
      </c>
      <c r="G2886" s="9">
        <v>-2.7000000000000001E-3</v>
      </c>
    </row>
    <row r="2887" spans="1:7" ht="18" thickBot="1" x14ac:dyDescent="0.3">
      <c r="A2887" s="3">
        <v>39714</v>
      </c>
      <c r="B2887" s="8">
        <v>10854.17</v>
      </c>
      <c r="C2887" s="5">
        <v>11015.69</v>
      </c>
      <c r="D2887" s="5">
        <v>11214.65</v>
      </c>
      <c r="E2887" s="5">
        <v>10763.77</v>
      </c>
      <c r="F2887" s="6">
        <v>0</v>
      </c>
      <c r="G2887" s="9">
        <v>-1.47E-2</v>
      </c>
    </row>
    <row r="2888" spans="1:7" ht="18" thickBot="1" x14ac:dyDescent="0.3">
      <c r="A2888" s="3">
        <v>39713</v>
      </c>
      <c r="B2888" s="8">
        <v>11015.69</v>
      </c>
      <c r="C2888" s="5">
        <v>11394.42</v>
      </c>
      <c r="D2888" s="5">
        <v>11450.81</v>
      </c>
      <c r="E2888" s="5">
        <v>10956.43</v>
      </c>
      <c r="F2888" s="6">
        <v>0</v>
      </c>
      <c r="G2888" s="9">
        <v>-3.27E-2</v>
      </c>
    </row>
    <row r="2889" spans="1:7" ht="18" thickBot="1" x14ac:dyDescent="0.3">
      <c r="A2889" s="3">
        <v>39710</v>
      </c>
      <c r="B2889" s="4">
        <v>11388.44</v>
      </c>
      <c r="C2889" s="5">
        <v>11027.51</v>
      </c>
      <c r="D2889" s="5">
        <v>11415.48</v>
      </c>
      <c r="E2889" s="5">
        <v>11027.51</v>
      </c>
      <c r="F2889" s="6">
        <v>0</v>
      </c>
      <c r="G2889" s="7">
        <v>3.3500000000000002E-2</v>
      </c>
    </row>
    <row r="2890" spans="1:7" ht="18" thickBot="1" x14ac:dyDescent="0.3">
      <c r="A2890" s="3">
        <v>39709</v>
      </c>
      <c r="B2890" s="4">
        <v>11019.69</v>
      </c>
      <c r="C2890" s="5">
        <v>10609.01</v>
      </c>
      <c r="D2890" s="5">
        <v>11149.07</v>
      </c>
      <c r="E2890" s="5">
        <v>10403.75</v>
      </c>
      <c r="F2890" s="6">
        <v>0</v>
      </c>
      <c r="G2890" s="7">
        <v>3.8600000000000002E-2</v>
      </c>
    </row>
    <row r="2891" spans="1:7" ht="18" thickBot="1" x14ac:dyDescent="0.3">
      <c r="A2891" s="3">
        <v>39708</v>
      </c>
      <c r="B2891" s="8">
        <v>10609.66</v>
      </c>
      <c r="C2891" s="5">
        <v>11056.58</v>
      </c>
      <c r="D2891" s="5">
        <v>11068.87</v>
      </c>
      <c r="E2891" s="5">
        <v>10521.81</v>
      </c>
      <c r="F2891" s="6">
        <v>0</v>
      </c>
      <c r="G2891" s="9">
        <v>-4.0599999999999997E-2</v>
      </c>
    </row>
    <row r="2892" spans="1:7" ht="18" thickBot="1" x14ac:dyDescent="0.3">
      <c r="A2892" s="3">
        <v>39707</v>
      </c>
      <c r="B2892" s="4">
        <v>11059.02</v>
      </c>
      <c r="C2892" s="5">
        <v>10905.62</v>
      </c>
      <c r="D2892" s="5">
        <v>11193.12</v>
      </c>
      <c r="E2892" s="5">
        <v>10604.7</v>
      </c>
      <c r="F2892" s="6">
        <v>0</v>
      </c>
      <c r="G2892" s="7">
        <v>1.2999999999999999E-2</v>
      </c>
    </row>
    <row r="2893" spans="1:7" ht="18" thickBot="1" x14ac:dyDescent="0.3">
      <c r="A2893" s="3">
        <v>39706</v>
      </c>
      <c r="B2893" s="8">
        <v>10917.51</v>
      </c>
      <c r="C2893" s="5">
        <v>11416.37</v>
      </c>
      <c r="D2893" s="5">
        <v>11416.37</v>
      </c>
      <c r="E2893" s="5">
        <v>10849.85</v>
      </c>
      <c r="F2893" s="6">
        <v>0</v>
      </c>
      <c r="G2893" s="9">
        <v>-4.4200000000000003E-2</v>
      </c>
    </row>
    <row r="2894" spans="1:7" ht="18" thickBot="1" x14ac:dyDescent="0.3">
      <c r="A2894" s="3">
        <v>39703</v>
      </c>
      <c r="B2894" s="8">
        <v>11421.99</v>
      </c>
      <c r="C2894" s="5">
        <v>11429.32</v>
      </c>
      <c r="D2894" s="5">
        <v>11532.72</v>
      </c>
      <c r="E2894" s="5">
        <v>11191.08</v>
      </c>
      <c r="F2894" s="6">
        <v>0</v>
      </c>
      <c r="G2894" s="9">
        <v>-1E-3</v>
      </c>
    </row>
    <row r="2895" spans="1:7" ht="18" thickBot="1" x14ac:dyDescent="0.3">
      <c r="A2895" s="3">
        <v>39702</v>
      </c>
      <c r="B2895" s="4">
        <v>11433.71</v>
      </c>
      <c r="C2895" s="5">
        <v>11264.44</v>
      </c>
      <c r="D2895" s="5">
        <v>11461.15</v>
      </c>
      <c r="E2895" s="5">
        <v>11018.72</v>
      </c>
      <c r="F2895" s="6">
        <v>0</v>
      </c>
      <c r="G2895" s="7">
        <v>1.46E-2</v>
      </c>
    </row>
    <row r="2896" spans="1:7" ht="18" thickBot="1" x14ac:dyDescent="0.3">
      <c r="A2896" s="3">
        <v>39701</v>
      </c>
      <c r="B2896" s="4">
        <v>11268.92</v>
      </c>
      <c r="C2896" s="5">
        <v>11233.91</v>
      </c>
      <c r="D2896" s="5">
        <v>11453.5</v>
      </c>
      <c r="E2896" s="5">
        <v>11135.64</v>
      </c>
      <c r="F2896" s="6">
        <v>0</v>
      </c>
      <c r="G2896" s="7">
        <v>3.3999999999999998E-3</v>
      </c>
    </row>
    <row r="2897" spans="1:7" ht="18" thickBot="1" x14ac:dyDescent="0.3">
      <c r="A2897" s="3">
        <v>39700</v>
      </c>
      <c r="B2897" s="8">
        <v>11230.73</v>
      </c>
      <c r="C2897" s="5">
        <v>11514.73</v>
      </c>
      <c r="D2897" s="5">
        <v>11623.5</v>
      </c>
      <c r="E2897" s="5">
        <v>11209.81</v>
      </c>
      <c r="F2897" s="6">
        <v>0</v>
      </c>
      <c r="G2897" s="9">
        <v>-2.4299999999999999E-2</v>
      </c>
    </row>
    <row r="2898" spans="1:7" ht="18" thickBot="1" x14ac:dyDescent="0.3">
      <c r="A2898" s="3">
        <v>39699</v>
      </c>
      <c r="B2898" s="4">
        <v>11510.74</v>
      </c>
      <c r="C2898" s="5">
        <v>11224.87</v>
      </c>
      <c r="D2898" s="5">
        <v>11656.64</v>
      </c>
      <c r="E2898" s="5">
        <v>11224.87</v>
      </c>
      <c r="F2898" s="6">
        <v>0</v>
      </c>
      <c r="G2898" s="7">
        <v>2.58E-2</v>
      </c>
    </row>
    <row r="2899" spans="1:7" ht="18" thickBot="1" x14ac:dyDescent="0.3">
      <c r="A2899" s="3">
        <v>39696</v>
      </c>
      <c r="B2899" s="4">
        <v>11220.96</v>
      </c>
      <c r="C2899" s="5">
        <v>11185.63</v>
      </c>
      <c r="D2899" s="5">
        <v>11301.73</v>
      </c>
      <c r="E2899" s="5">
        <v>10998.77</v>
      </c>
      <c r="F2899" s="6">
        <v>0</v>
      </c>
      <c r="G2899" s="7">
        <v>2.8999999999999998E-3</v>
      </c>
    </row>
    <row r="2900" spans="1:7" ht="18" thickBot="1" x14ac:dyDescent="0.3">
      <c r="A2900" s="3">
        <v>39695</v>
      </c>
      <c r="B2900" s="8">
        <v>11188.23</v>
      </c>
      <c r="C2900" s="5">
        <v>11532.48</v>
      </c>
      <c r="D2900" s="5">
        <v>11532.48</v>
      </c>
      <c r="E2900" s="5">
        <v>11130.26</v>
      </c>
      <c r="F2900" s="6">
        <v>0</v>
      </c>
      <c r="G2900" s="9">
        <v>-2.9899999999999999E-2</v>
      </c>
    </row>
    <row r="2901" spans="1:7" ht="18" thickBot="1" x14ac:dyDescent="0.3">
      <c r="A2901" s="3">
        <v>39694</v>
      </c>
      <c r="B2901" s="4">
        <v>11532.88</v>
      </c>
      <c r="C2901" s="5">
        <v>11506.01</v>
      </c>
      <c r="D2901" s="5">
        <v>11629.69</v>
      </c>
      <c r="E2901" s="5">
        <v>11328.84</v>
      </c>
      <c r="F2901" s="6">
        <v>0</v>
      </c>
      <c r="G2901" s="7">
        <v>1.4E-3</v>
      </c>
    </row>
    <row r="2902" spans="1:7" ht="18" thickBot="1" x14ac:dyDescent="0.3">
      <c r="A2902" s="3">
        <v>39693</v>
      </c>
      <c r="B2902" s="8">
        <v>11516.92</v>
      </c>
      <c r="C2902" s="5">
        <v>11545.63</v>
      </c>
      <c r="D2902" s="5">
        <v>11831.29</v>
      </c>
      <c r="E2902" s="5">
        <v>11444.79</v>
      </c>
      <c r="F2902" s="6">
        <v>0</v>
      </c>
      <c r="G2902" s="9">
        <v>-2.3E-3</v>
      </c>
    </row>
    <row r="2903" spans="1:7" ht="18" thickBot="1" x14ac:dyDescent="0.3">
      <c r="A2903" s="3">
        <v>39689</v>
      </c>
      <c r="B2903" s="8">
        <v>11543.55</v>
      </c>
      <c r="C2903" s="5">
        <v>11713.23</v>
      </c>
      <c r="D2903" s="5">
        <v>11730.49</v>
      </c>
      <c r="E2903" s="5">
        <v>11508.78</v>
      </c>
      <c r="F2903" s="6">
        <v>0</v>
      </c>
      <c r="G2903" s="9">
        <v>-1.47E-2</v>
      </c>
    </row>
    <row r="2904" spans="1:7" ht="18" thickBot="1" x14ac:dyDescent="0.3">
      <c r="A2904" s="3">
        <v>39688</v>
      </c>
      <c r="B2904" s="4">
        <v>11715.18</v>
      </c>
      <c r="C2904" s="5">
        <v>11499.87</v>
      </c>
      <c r="D2904" s="5">
        <v>11756.46</v>
      </c>
      <c r="E2904" s="5">
        <v>11493.72</v>
      </c>
      <c r="F2904" s="6">
        <v>0</v>
      </c>
      <c r="G2904" s="7">
        <v>1.8499999999999999E-2</v>
      </c>
    </row>
    <row r="2905" spans="1:7" ht="18" thickBot="1" x14ac:dyDescent="0.3">
      <c r="A2905" s="3">
        <v>39687</v>
      </c>
      <c r="B2905" s="4">
        <v>11502.51</v>
      </c>
      <c r="C2905" s="5">
        <v>11412.46</v>
      </c>
      <c r="D2905" s="5">
        <v>11575.14</v>
      </c>
      <c r="E2905" s="5">
        <v>11349.69</v>
      </c>
      <c r="F2905" s="6">
        <v>0</v>
      </c>
      <c r="G2905" s="7">
        <v>7.9000000000000008E-3</v>
      </c>
    </row>
    <row r="2906" spans="1:7" ht="18" thickBot="1" x14ac:dyDescent="0.3">
      <c r="A2906" s="3">
        <v>39686</v>
      </c>
      <c r="B2906" s="4">
        <v>11412.87</v>
      </c>
      <c r="C2906" s="5">
        <v>11383.56</v>
      </c>
      <c r="D2906" s="5">
        <v>11483.62</v>
      </c>
      <c r="E2906" s="5">
        <v>11284.47</v>
      </c>
      <c r="F2906" s="6">
        <v>0</v>
      </c>
      <c r="G2906" s="7">
        <v>2.3E-3</v>
      </c>
    </row>
    <row r="2907" spans="1:7" ht="18" thickBot="1" x14ac:dyDescent="0.3">
      <c r="A2907" s="3">
        <v>39685</v>
      </c>
      <c r="B2907" s="8">
        <v>11386.25</v>
      </c>
      <c r="C2907" s="5">
        <v>11626.19</v>
      </c>
      <c r="D2907" s="5">
        <v>11626.19</v>
      </c>
      <c r="E2907" s="5">
        <v>11336.82</v>
      </c>
      <c r="F2907" s="6">
        <v>0</v>
      </c>
      <c r="G2907" s="9">
        <v>-2.0799999999999999E-2</v>
      </c>
    </row>
    <row r="2908" spans="1:7" ht="18" thickBot="1" x14ac:dyDescent="0.3">
      <c r="A2908" s="3">
        <v>39682</v>
      </c>
      <c r="B2908" s="4">
        <v>11628.06</v>
      </c>
      <c r="C2908" s="5">
        <v>11426.79</v>
      </c>
      <c r="D2908" s="5">
        <v>11684</v>
      </c>
      <c r="E2908" s="5">
        <v>11426.79</v>
      </c>
      <c r="F2908" s="6">
        <v>0</v>
      </c>
      <c r="G2908" s="7">
        <v>1.7299999999999999E-2</v>
      </c>
    </row>
    <row r="2909" spans="1:7" ht="18" thickBot="1" x14ac:dyDescent="0.3">
      <c r="A2909" s="3">
        <v>39681</v>
      </c>
      <c r="B2909" s="4">
        <v>11430.21</v>
      </c>
      <c r="C2909" s="5">
        <v>11415.23</v>
      </c>
      <c r="D2909" s="5">
        <v>11501.29</v>
      </c>
      <c r="E2909" s="5">
        <v>11263.63</v>
      </c>
      <c r="F2909" s="6">
        <v>0</v>
      </c>
      <c r="G2909" s="7">
        <v>1.1000000000000001E-3</v>
      </c>
    </row>
    <row r="2910" spans="1:7" ht="18" thickBot="1" x14ac:dyDescent="0.3">
      <c r="A2910" s="3">
        <v>39680</v>
      </c>
      <c r="B2910" s="4">
        <v>11417.43</v>
      </c>
      <c r="C2910" s="5">
        <v>11345.94</v>
      </c>
      <c r="D2910" s="5">
        <v>11511.06</v>
      </c>
      <c r="E2910" s="5">
        <v>11240.18</v>
      </c>
      <c r="F2910" s="6">
        <v>0</v>
      </c>
      <c r="G2910" s="7">
        <v>6.1000000000000004E-3</v>
      </c>
    </row>
    <row r="2911" spans="1:7" ht="18" thickBot="1" x14ac:dyDescent="0.3">
      <c r="A2911" s="3">
        <v>39679</v>
      </c>
      <c r="B2911" s="8">
        <v>11348.55</v>
      </c>
      <c r="C2911" s="5">
        <v>11478.09</v>
      </c>
      <c r="D2911" s="5">
        <v>11501.45</v>
      </c>
      <c r="E2911" s="5">
        <v>11260.53</v>
      </c>
      <c r="F2911" s="6">
        <v>0</v>
      </c>
      <c r="G2911" s="9">
        <v>-1.14E-2</v>
      </c>
    </row>
    <row r="2912" spans="1:7" ht="18" thickBot="1" x14ac:dyDescent="0.3">
      <c r="A2912" s="3">
        <v>39678</v>
      </c>
      <c r="B2912" s="8">
        <v>11479.39</v>
      </c>
      <c r="C2912" s="5">
        <v>11659.65</v>
      </c>
      <c r="D2912" s="5">
        <v>11744.49</v>
      </c>
      <c r="E2912" s="5">
        <v>11410.18</v>
      </c>
      <c r="F2912" s="6">
        <v>0</v>
      </c>
      <c r="G2912" s="9">
        <v>-1.55E-2</v>
      </c>
    </row>
    <row r="2913" spans="1:7" ht="18" thickBot="1" x14ac:dyDescent="0.3">
      <c r="A2913" s="3">
        <v>39675</v>
      </c>
      <c r="B2913" s="4">
        <v>11659.9</v>
      </c>
      <c r="C2913" s="5">
        <v>11611.21</v>
      </c>
      <c r="D2913" s="5">
        <v>11776.41</v>
      </c>
      <c r="E2913" s="5">
        <v>11540.05</v>
      </c>
      <c r="F2913" s="6">
        <v>0</v>
      </c>
      <c r="G2913" s="7">
        <v>3.8E-3</v>
      </c>
    </row>
    <row r="2914" spans="1:7" ht="18" thickBot="1" x14ac:dyDescent="0.3">
      <c r="A2914" s="3">
        <v>39674</v>
      </c>
      <c r="B2914" s="4">
        <v>11615.93</v>
      </c>
      <c r="C2914" s="5">
        <v>11532.07</v>
      </c>
      <c r="D2914" s="5">
        <v>11744.33</v>
      </c>
      <c r="E2914" s="5">
        <v>11399.84</v>
      </c>
      <c r="F2914" s="6">
        <v>0</v>
      </c>
      <c r="G2914" s="7">
        <v>7.1999999999999998E-3</v>
      </c>
    </row>
    <row r="2915" spans="1:7" ht="18" thickBot="1" x14ac:dyDescent="0.3">
      <c r="A2915" s="3">
        <v>39673</v>
      </c>
      <c r="B2915" s="8">
        <v>11532.96</v>
      </c>
      <c r="C2915" s="5">
        <v>11632.81</v>
      </c>
      <c r="D2915" s="5">
        <v>11689.05</v>
      </c>
      <c r="E2915" s="5">
        <v>11377.37</v>
      </c>
      <c r="F2915" s="6">
        <v>0</v>
      </c>
      <c r="G2915" s="9">
        <v>-9.4000000000000004E-3</v>
      </c>
    </row>
    <row r="2916" spans="1:7" ht="18" thickBot="1" x14ac:dyDescent="0.3">
      <c r="A2916" s="3">
        <v>39672</v>
      </c>
      <c r="B2916" s="8">
        <v>11642.47</v>
      </c>
      <c r="C2916" s="5">
        <v>11781.7</v>
      </c>
      <c r="D2916" s="5">
        <v>11830.39</v>
      </c>
      <c r="E2916" s="5">
        <v>11541.43</v>
      </c>
      <c r="F2916" s="6">
        <v>0</v>
      </c>
      <c r="G2916" s="9">
        <v>-1.1900000000000001E-2</v>
      </c>
    </row>
    <row r="2917" spans="1:7" ht="18" thickBot="1" x14ac:dyDescent="0.3">
      <c r="A2917" s="3">
        <v>39671</v>
      </c>
      <c r="B2917" s="4">
        <v>11782.35</v>
      </c>
      <c r="C2917" s="5">
        <v>11729.67</v>
      </c>
      <c r="D2917" s="5">
        <v>11933.55</v>
      </c>
      <c r="E2917" s="5">
        <v>11580.19</v>
      </c>
      <c r="F2917" s="6">
        <v>0</v>
      </c>
      <c r="G2917" s="7">
        <v>4.1000000000000003E-3</v>
      </c>
    </row>
    <row r="2918" spans="1:7" ht="18" thickBot="1" x14ac:dyDescent="0.3">
      <c r="A2918" s="3">
        <v>39668</v>
      </c>
      <c r="B2918" s="4">
        <v>11734.32</v>
      </c>
      <c r="C2918" s="5">
        <v>11432.09</v>
      </c>
      <c r="D2918" s="5">
        <v>11808.49</v>
      </c>
      <c r="E2918" s="5">
        <v>11344.23</v>
      </c>
      <c r="F2918" s="6">
        <v>0</v>
      </c>
      <c r="G2918" s="7">
        <v>2.6499999999999999E-2</v>
      </c>
    </row>
    <row r="2919" spans="1:7" ht="18" thickBot="1" x14ac:dyDescent="0.3">
      <c r="A2919" s="3">
        <v>39667</v>
      </c>
      <c r="B2919" s="8">
        <v>11431.43</v>
      </c>
      <c r="C2919" s="5">
        <v>11655.42</v>
      </c>
      <c r="D2919" s="5">
        <v>11680.5</v>
      </c>
      <c r="E2919" s="5">
        <v>11355.63</v>
      </c>
      <c r="F2919" s="6">
        <v>0</v>
      </c>
      <c r="G2919" s="9">
        <v>-1.9300000000000001E-2</v>
      </c>
    </row>
    <row r="2920" spans="1:7" ht="18" thickBot="1" x14ac:dyDescent="0.3">
      <c r="A2920" s="3">
        <v>39666</v>
      </c>
      <c r="B2920" s="4">
        <v>11656.07</v>
      </c>
      <c r="C2920" s="5">
        <v>11603.64</v>
      </c>
      <c r="D2920" s="5">
        <v>11745.71</v>
      </c>
      <c r="E2920" s="5">
        <v>11454.64</v>
      </c>
      <c r="F2920" s="6">
        <v>0</v>
      </c>
      <c r="G2920" s="7">
        <v>3.5000000000000001E-3</v>
      </c>
    </row>
    <row r="2921" spans="1:7" ht="18" thickBot="1" x14ac:dyDescent="0.3">
      <c r="A2921" s="3">
        <v>39665</v>
      </c>
      <c r="B2921" s="4">
        <v>11615.77</v>
      </c>
      <c r="C2921" s="5">
        <v>11286.02</v>
      </c>
      <c r="D2921" s="5">
        <v>11652.24</v>
      </c>
      <c r="E2921" s="5">
        <v>11286.02</v>
      </c>
      <c r="F2921" s="6">
        <v>0</v>
      </c>
      <c r="G2921" s="7">
        <v>2.9399999999999999E-2</v>
      </c>
    </row>
    <row r="2922" spans="1:7" ht="18" thickBot="1" x14ac:dyDescent="0.3">
      <c r="A2922" s="3">
        <v>39664</v>
      </c>
      <c r="B2922" s="8">
        <v>11284.15</v>
      </c>
      <c r="C2922" s="5">
        <v>11326.32</v>
      </c>
      <c r="D2922" s="5">
        <v>11449.67</v>
      </c>
      <c r="E2922" s="5">
        <v>11144.59</v>
      </c>
      <c r="F2922" s="6">
        <v>0</v>
      </c>
      <c r="G2922" s="9">
        <v>-3.7000000000000002E-3</v>
      </c>
    </row>
    <row r="2923" spans="1:7" ht="18" thickBot="1" x14ac:dyDescent="0.3">
      <c r="A2923" s="3">
        <v>39661</v>
      </c>
      <c r="B2923" s="8">
        <v>11326.32</v>
      </c>
      <c r="C2923" s="5">
        <v>11379.89</v>
      </c>
      <c r="D2923" s="5">
        <v>11512.61</v>
      </c>
      <c r="E2923" s="5">
        <v>11205.41</v>
      </c>
      <c r="F2923" s="6">
        <v>0</v>
      </c>
      <c r="G2923" s="9">
        <v>-4.4999999999999997E-3</v>
      </c>
    </row>
    <row r="2924" spans="1:7" ht="18" thickBot="1" x14ac:dyDescent="0.3">
      <c r="A2924" s="3">
        <v>39660</v>
      </c>
      <c r="B2924" s="8">
        <v>11378.02</v>
      </c>
      <c r="C2924" s="5">
        <v>11577.99</v>
      </c>
      <c r="D2924" s="5">
        <v>11631.16</v>
      </c>
      <c r="E2924" s="5">
        <v>11317.69</v>
      </c>
      <c r="F2924" s="6">
        <v>0</v>
      </c>
      <c r="G2924" s="9">
        <v>-1.78E-2</v>
      </c>
    </row>
    <row r="2925" spans="1:7" ht="18" thickBot="1" x14ac:dyDescent="0.3">
      <c r="A2925" s="3">
        <v>39659</v>
      </c>
      <c r="B2925" s="4">
        <v>11583.69</v>
      </c>
      <c r="C2925" s="5">
        <v>11397.56</v>
      </c>
      <c r="D2925" s="5">
        <v>11681.47</v>
      </c>
      <c r="E2925" s="5">
        <v>11328.68</v>
      </c>
      <c r="F2925" s="6">
        <v>0</v>
      </c>
      <c r="G2925" s="7">
        <v>1.6299999999999999E-2</v>
      </c>
    </row>
    <row r="2926" spans="1:7" ht="18" thickBot="1" x14ac:dyDescent="0.3">
      <c r="A2926" s="3">
        <v>39658</v>
      </c>
      <c r="B2926" s="4">
        <v>11397.56</v>
      </c>
      <c r="C2926" s="5">
        <v>11133.44</v>
      </c>
      <c r="D2926" s="5">
        <v>11444.05</v>
      </c>
      <c r="E2926" s="5">
        <v>11086.13</v>
      </c>
      <c r="F2926" s="6">
        <v>0</v>
      </c>
      <c r="G2926" s="7">
        <v>2.3900000000000001E-2</v>
      </c>
    </row>
    <row r="2927" spans="1:7" ht="18" thickBot="1" x14ac:dyDescent="0.3">
      <c r="A2927" s="3">
        <v>39657</v>
      </c>
      <c r="B2927" s="8">
        <v>11131.08</v>
      </c>
      <c r="C2927" s="5">
        <v>11369.47</v>
      </c>
      <c r="D2927" s="5">
        <v>11439.25</v>
      </c>
      <c r="E2927" s="5">
        <v>11094.76</v>
      </c>
      <c r="F2927" s="6">
        <v>0</v>
      </c>
      <c r="G2927" s="9">
        <v>-2.1100000000000001E-2</v>
      </c>
    </row>
    <row r="2928" spans="1:7" ht="18" thickBot="1" x14ac:dyDescent="0.3">
      <c r="A2928" s="3">
        <v>39654</v>
      </c>
      <c r="B2928" s="4">
        <v>11370.69</v>
      </c>
      <c r="C2928" s="5">
        <v>11341.14</v>
      </c>
      <c r="D2928" s="5">
        <v>11540.78</v>
      </c>
      <c r="E2928" s="5">
        <v>11252.47</v>
      </c>
      <c r="F2928" s="6">
        <v>0</v>
      </c>
      <c r="G2928" s="7">
        <v>1.9E-3</v>
      </c>
    </row>
    <row r="2929" spans="1:7" ht="18" thickBot="1" x14ac:dyDescent="0.3">
      <c r="A2929" s="3">
        <v>39653</v>
      </c>
      <c r="B2929" s="8">
        <v>11349.28</v>
      </c>
      <c r="C2929" s="5">
        <v>11630.34</v>
      </c>
      <c r="D2929" s="5">
        <v>11714.21</v>
      </c>
      <c r="E2929" s="5">
        <v>11288.79</v>
      </c>
      <c r="F2929" s="6">
        <v>0</v>
      </c>
      <c r="G2929" s="9">
        <v>-2.4299999999999999E-2</v>
      </c>
    </row>
    <row r="2930" spans="1:7" ht="18" thickBot="1" x14ac:dyDescent="0.3">
      <c r="A2930" s="3">
        <v>39652</v>
      </c>
      <c r="B2930" s="4">
        <v>11632.38</v>
      </c>
      <c r="C2930" s="5">
        <v>11603.39</v>
      </c>
      <c r="D2930" s="5">
        <v>11820.21</v>
      </c>
      <c r="E2930" s="5">
        <v>11410.02</v>
      </c>
      <c r="F2930" s="6">
        <v>0</v>
      </c>
      <c r="G2930" s="7">
        <v>2.5999999999999999E-3</v>
      </c>
    </row>
    <row r="2931" spans="1:7" ht="18" thickBot="1" x14ac:dyDescent="0.3">
      <c r="A2931" s="3">
        <v>39651</v>
      </c>
      <c r="B2931" s="4">
        <v>11602.5</v>
      </c>
      <c r="C2931" s="5">
        <v>11457.9</v>
      </c>
      <c r="D2931" s="5">
        <v>11692.79</v>
      </c>
      <c r="E2931" s="5">
        <v>11273.32</v>
      </c>
      <c r="F2931" s="6">
        <v>0</v>
      </c>
      <c r="G2931" s="7">
        <v>1.18E-2</v>
      </c>
    </row>
    <row r="2932" spans="1:7" ht="18" thickBot="1" x14ac:dyDescent="0.3">
      <c r="A2932" s="3">
        <v>39650</v>
      </c>
      <c r="B2932" s="8">
        <v>11467.34</v>
      </c>
      <c r="C2932" s="5">
        <v>11495.02</v>
      </c>
      <c r="D2932" s="5">
        <v>11663.4</v>
      </c>
      <c r="E2932" s="5">
        <v>11339.02</v>
      </c>
      <c r="F2932" s="6">
        <v>0</v>
      </c>
      <c r="G2932" s="9">
        <v>-2.5000000000000001E-3</v>
      </c>
    </row>
    <row r="2933" spans="1:7" ht="18" thickBot="1" x14ac:dyDescent="0.3">
      <c r="A2933" s="3">
        <v>39647</v>
      </c>
      <c r="B2933" s="4">
        <v>11496.57</v>
      </c>
      <c r="C2933" s="5">
        <v>11436.56</v>
      </c>
      <c r="D2933" s="5">
        <v>11599.57</v>
      </c>
      <c r="E2933" s="5">
        <v>11290.5</v>
      </c>
      <c r="F2933" s="6">
        <v>0</v>
      </c>
      <c r="G2933" s="7">
        <v>4.4000000000000003E-3</v>
      </c>
    </row>
    <row r="2934" spans="1:7" ht="18" thickBot="1" x14ac:dyDescent="0.3">
      <c r="A2934" s="3">
        <v>39646</v>
      </c>
      <c r="B2934" s="4">
        <v>11446.66</v>
      </c>
      <c r="C2934" s="5">
        <v>11238.39</v>
      </c>
      <c r="D2934" s="5">
        <v>11538.5</v>
      </c>
      <c r="E2934" s="5">
        <v>11118.46</v>
      </c>
      <c r="F2934" s="6">
        <v>0</v>
      </c>
      <c r="G2934" s="7">
        <v>1.8499999999999999E-2</v>
      </c>
    </row>
    <row r="2935" spans="1:7" ht="18" thickBot="1" x14ac:dyDescent="0.3">
      <c r="A2935" s="3">
        <v>39645</v>
      </c>
      <c r="B2935" s="4">
        <v>11239.28</v>
      </c>
      <c r="C2935" s="5">
        <v>10961.89</v>
      </c>
      <c r="D2935" s="5">
        <v>11308.41</v>
      </c>
      <c r="E2935" s="5">
        <v>10831.61</v>
      </c>
      <c r="F2935" s="6">
        <v>0</v>
      </c>
      <c r="G2935" s="7">
        <v>2.52E-2</v>
      </c>
    </row>
    <row r="2936" spans="1:7" ht="18" thickBot="1" x14ac:dyDescent="0.3">
      <c r="A2936" s="3">
        <v>39644</v>
      </c>
      <c r="B2936" s="8">
        <v>10962.54</v>
      </c>
      <c r="C2936" s="5">
        <v>11050.8</v>
      </c>
      <c r="D2936" s="5">
        <v>11201.67</v>
      </c>
      <c r="E2936" s="5">
        <v>10731.96</v>
      </c>
      <c r="F2936" s="6">
        <v>0</v>
      </c>
      <c r="G2936" s="9">
        <v>-8.3999999999999995E-3</v>
      </c>
    </row>
    <row r="2937" spans="1:7" ht="18" thickBot="1" x14ac:dyDescent="0.3">
      <c r="A2937" s="3">
        <v>39643</v>
      </c>
      <c r="B2937" s="8">
        <v>11055.19</v>
      </c>
      <c r="C2937" s="5">
        <v>11103.64</v>
      </c>
      <c r="D2937" s="5">
        <v>11299.7</v>
      </c>
      <c r="E2937" s="5">
        <v>10972.63</v>
      </c>
      <c r="F2937" s="6">
        <v>0</v>
      </c>
      <c r="G2937" s="9">
        <v>-4.1000000000000003E-3</v>
      </c>
    </row>
    <row r="2938" spans="1:7" ht="18" thickBot="1" x14ac:dyDescent="0.3">
      <c r="A2938" s="3">
        <v>39640</v>
      </c>
      <c r="B2938" s="8">
        <v>11100.54</v>
      </c>
      <c r="C2938" s="5">
        <v>11226.17</v>
      </c>
      <c r="D2938" s="5">
        <v>11292.04</v>
      </c>
      <c r="E2938" s="5">
        <v>10908.64</v>
      </c>
      <c r="F2938" s="6">
        <v>0</v>
      </c>
      <c r="G2938" s="9">
        <v>-1.14E-2</v>
      </c>
    </row>
    <row r="2939" spans="1:7" ht="18" thickBot="1" x14ac:dyDescent="0.3">
      <c r="A2939" s="3">
        <v>39639</v>
      </c>
      <c r="B2939" s="4">
        <v>11229.02</v>
      </c>
      <c r="C2939" s="5">
        <v>11148.01</v>
      </c>
      <c r="D2939" s="5">
        <v>11351.24</v>
      </c>
      <c r="E2939" s="5">
        <v>11006.01</v>
      </c>
      <c r="F2939" s="6">
        <v>0</v>
      </c>
      <c r="G2939" s="7">
        <v>7.3000000000000001E-3</v>
      </c>
    </row>
    <row r="2940" spans="1:7" ht="18" thickBot="1" x14ac:dyDescent="0.3">
      <c r="A2940" s="3">
        <v>39638</v>
      </c>
      <c r="B2940" s="8">
        <v>11147.44</v>
      </c>
      <c r="C2940" s="5">
        <v>11381.93</v>
      </c>
      <c r="D2940" s="5">
        <v>11505.12</v>
      </c>
      <c r="E2940" s="5">
        <v>11115.61</v>
      </c>
      <c r="F2940" s="6">
        <v>0</v>
      </c>
      <c r="G2940" s="9">
        <v>-2.0799999999999999E-2</v>
      </c>
    </row>
    <row r="2941" spans="1:7" ht="18" thickBot="1" x14ac:dyDescent="0.3">
      <c r="A2941" s="3">
        <v>39637</v>
      </c>
      <c r="B2941" s="4">
        <v>11384.21</v>
      </c>
      <c r="C2941" s="5">
        <v>11225.03</v>
      </c>
      <c r="D2941" s="5">
        <v>11459.52</v>
      </c>
      <c r="E2941" s="5">
        <v>11101.19</v>
      </c>
      <c r="F2941" s="6">
        <v>0</v>
      </c>
      <c r="G2941" s="7">
        <v>1.3599999999999999E-2</v>
      </c>
    </row>
    <row r="2942" spans="1:7" ht="18" thickBot="1" x14ac:dyDescent="0.3">
      <c r="A2942" s="3">
        <v>39636</v>
      </c>
      <c r="B2942" s="8">
        <v>11231.96</v>
      </c>
      <c r="C2942" s="5">
        <v>11289.19</v>
      </c>
      <c r="D2942" s="5">
        <v>11477.52</v>
      </c>
      <c r="E2942" s="5">
        <v>11094.44</v>
      </c>
      <c r="F2942" s="6">
        <v>0</v>
      </c>
      <c r="G2942" s="9">
        <v>-5.0000000000000001E-3</v>
      </c>
    </row>
    <row r="2943" spans="1:7" ht="18" thickBot="1" x14ac:dyDescent="0.3">
      <c r="A2943" s="3">
        <v>39632</v>
      </c>
      <c r="B2943" s="4">
        <v>11288.53</v>
      </c>
      <c r="C2943" s="5">
        <v>11297.33</v>
      </c>
      <c r="D2943" s="5">
        <v>11336.49</v>
      </c>
      <c r="E2943" s="5">
        <v>11158.02</v>
      </c>
      <c r="F2943" s="6">
        <v>0</v>
      </c>
      <c r="G2943" s="7">
        <v>6.4999999999999997E-3</v>
      </c>
    </row>
    <row r="2944" spans="1:7" ht="18" thickBot="1" x14ac:dyDescent="0.3">
      <c r="A2944" s="3">
        <v>39631</v>
      </c>
      <c r="B2944" s="8">
        <v>11215.51</v>
      </c>
      <c r="C2944" s="5">
        <v>11382.34</v>
      </c>
      <c r="D2944" s="5">
        <v>11510.41</v>
      </c>
      <c r="E2944" s="5">
        <v>11180.58</v>
      </c>
      <c r="F2944" s="6">
        <v>0</v>
      </c>
      <c r="G2944" s="9">
        <v>-1.46E-2</v>
      </c>
    </row>
    <row r="2945" spans="1:7" ht="18" thickBot="1" x14ac:dyDescent="0.3">
      <c r="A2945" s="3">
        <v>39630</v>
      </c>
      <c r="B2945" s="4">
        <v>11382.26</v>
      </c>
      <c r="C2945" s="5">
        <v>11344.64</v>
      </c>
      <c r="D2945" s="5">
        <v>11465.79</v>
      </c>
      <c r="E2945" s="5">
        <v>11106.65</v>
      </c>
      <c r="F2945" s="6">
        <v>0</v>
      </c>
      <c r="G2945" s="7">
        <v>2.8E-3</v>
      </c>
    </row>
    <row r="2946" spans="1:7" ht="18" thickBot="1" x14ac:dyDescent="0.3">
      <c r="A2946" s="3">
        <v>39629</v>
      </c>
      <c r="B2946" s="4">
        <v>11350.01</v>
      </c>
      <c r="C2946" s="5">
        <v>11345.7</v>
      </c>
      <c r="D2946" s="5">
        <v>11504.55</v>
      </c>
      <c r="E2946" s="5">
        <v>11226.34</v>
      </c>
      <c r="F2946" s="6">
        <v>0</v>
      </c>
      <c r="G2946" s="7">
        <v>2.9999999999999997E-4</v>
      </c>
    </row>
    <row r="2947" spans="1:7" ht="18" thickBot="1" x14ac:dyDescent="0.3">
      <c r="A2947" s="3">
        <v>39626</v>
      </c>
      <c r="B2947" s="8">
        <v>11346.51</v>
      </c>
      <c r="C2947" s="5">
        <v>11452.85</v>
      </c>
      <c r="D2947" s="5">
        <v>11556.33</v>
      </c>
      <c r="E2947" s="5">
        <v>11248.48</v>
      </c>
      <c r="F2947" s="6">
        <v>0</v>
      </c>
      <c r="G2947" s="9">
        <v>-9.2999999999999992E-3</v>
      </c>
    </row>
    <row r="2948" spans="1:7" ht="18" thickBot="1" x14ac:dyDescent="0.3">
      <c r="A2948" s="3">
        <v>39625</v>
      </c>
      <c r="B2948" s="8">
        <v>11453.42</v>
      </c>
      <c r="C2948" s="5">
        <v>11808.57</v>
      </c>
      <c r="D2948" s="5">
        <v>11808.57</v>
      </c>
      <c r="E2948" s="5">
        <v>11431.92</v>
      </c>
      <c r="F2948" s="6">
        <v>0</v>
      </c>
      <c r="G2948" s="9">
        <v>-3.0300000000000001E-2</v>
      </c>
    </row>
    <row r="2949" spans="1:7" ht="18" thickBot="1" x14ac:dyDescent="0.3">
      <c r="A2949" s="3">
        <v>39624</v>
      </c>
      <c r="B2949" s="4">
        <v>11811.83</v>
      </c>
      <c r="C2949" s="5">
        <v>11805.31</v>
      </c>
      <c r="D2949" s="5">
        <v>12008.7</v>
      </c>
      <c r="E2949" s="5">
        <v>11683.75</v>
      </c>
      <c r="F2949" s="6">
        <v>0</v>
      </c>
      <c r="G2949" s="7">
        <v>4.0000000000000002E-4</v>
      </c>
    </row>
    <row r="2950" spans="1:7" ht="18" thickBot="1" x14ac:dyDescent="0.3">
      <c r="A2950" s="3">
        <v>39623</v>
      </c>
      <c r="B2950" s="8">
        <v>11807.43</v>
      </c>
      <c r="C2950" s="5">
        <v>11842.36</v>
      </c>
      <c r="D2950" s="5">
        <v>11962.37</v>
      </c>
      <c r="E2950" s="5">
        <v>11668.53</v>
      </c>
      <c r="F2950" s="6">
        <v>0</v>
      </c>
      <c r="G2950" s="9">
        <v>-2.8999999999999998E-3</v>
      </c>
    </row>
    <row r="2951" spans="1:7" ht="18" thickBot="1" x14ac:dyDescent="0.3">
      <c r="A2951" s="3">
        <v>39622</v>
      </c>
      <c r="B2951" s="8">
        <v>11842.36</v>
      </c>
      <c r="C2951" s="5">
        <v>11843.83</v>
      </c>
      <c r="D2951" s="5">
        <v>11986.96</v>
      </c>
      <c r="E2951" s="5">
        <v>11731.06</v>
      </c>
      <c r="F2951" s="6">
        <v>0</v>
      </c>
      <c r="G2951" s="9">
        <v>0</v>
      </c>
    </row>
    <row r="2952" spans="1:7" ht="18" thickBot="1" x14ac:dyDescent="0.3">
      <c r="A2952" s="3">
        <v>39619</v>
      </c>
      <c r="B2952" s="8">
        <v>11842.69</v>
      </c>
      <c r="C2952" s="5">
        <v>12062.19</v>
      </c>
      <c r="D2952" s="5">
        <v>12078.23</v>
      </c>
      <c r="E2952" s="5">
        <v>11785.04</v>
      </c>
      <c r="F2952" s="6">
        <v>0</v>
      </c>
      <c r="G2952" s="9">
        <v>-1.83E-2</v>
      </c>
    </row>
    <row r="2953" spans="1:7" ht="18" thickBot="1" x14ac:dyDescent="0.3">
      <c r="A2953" s="3">
        <v>39618</v>
      </c>
      <c r="B2953" s="4">
        <v>12063.09</v>
      </c>
      <c r="C2953" s="5">
        <v>12022.54</v>
      </c>
      <c r="D2953" s="5">
        <v>12188.31</v>
      </c>
      <c r="E2953" s="5">
        <v>11881.03</v>
      </c>
      <c r="F2953" s="6">
        <v>0</v>
      </c>
      <c r="G2953" s="7">
        <v>2.8E-3</v>
      </c>
    </row>
    <row r="2954" spans="1:7" ht="18" thickBot="1" x14ac:dyDescent="0.3">
      <c r="A2954" s="3">
        <v>39617</v>
      </c>
      <c r="B2954" s="8">
        <v>12029.06</v>
      </c>
      <c r="C2954" s="5">
        <v>12158.68</v>
      </c>
      <c r="D2954" s="5">
        <v>12212.33</v>
      </c>
      <c r="E2954" s="5">
        <v>11947.07</v>
      </c>
      <c r="F2954" s="6">
        <v>0</v>
      </c>
      <c r="G2954" s="9">
        <v>-1.0800000000000001E-2</v>
      </c>
    </row>
    <row r="2955" spans="1:7" ht="18" thickBot="1" x14ac:dyDescent="0.3">
      <c r="A2955" s="3">
        <v>39616</v>
      </c>
      <c r="B2955" s="8">
        <v>12160.3</v>
      </c>
      <c r="C2955" s="5">
        <v>12269.65</v>
      </c>
      <c r="D2955" s="5">
        <v>12378.67</v>
      </c>
      <c r="E2955" s="5">
        <v>12114.14</v>
      </c>
      <c r="F2955" s="6">
        <v>0</v>
      </c>
      <c r="G2955" s="9">
        <v>-8.8999999999999999E-3</v>
      </c>
    </row>
    <row r="2956" spans="1:7" ht="18" thickBot="1" x14ac:dyDescent="0.3">
      <c r="A2956" s="3">
        <v>39615</v>
      </c>
      <c r="B2956" s="8">
        <v>12269.08</v>
      </c>
      <c r="C2956" s="5">
        <v>12306.86</v>
      </c>
      <c r="D2956" s="5">
        <v>12381.44</v>
      </c>
      <c r="E2956" s="5">
        <v>12139.79</v>
      </c>
      <c r="F2956" s="6">
        <v>0</v>
      </c>
      <c r="G2956" s="9">
        <v>-3.0999999999999999E-3</v>
      </c>
    </row>
    <row r="2957" spans="1:7" ht="18" thickBot="1" x14ac:dyDescent="0.3">
      <c r="A2957" s="3">
        <v>39612</v>
      </c>
      <c r="B2957" s="4">
        <v>12307.35</v>
      </c>
      <c r="C2957" s="5">
        <v>12144.59</v>
      </c>
      <c r="D2957" s="5">
        <v>12376.72</v>
      </c>
      <c r="E2957" s="5">
        <v>12096.23</v>
      </c>
      <c r="F2957" s="6">
        <v>0</v>
      </c>
      <c r="G2957" s="7">
        <v>1.37E-2</v>
      </c>
    </row>
    <row r="2958" spans="1:7" ht="18" thickBot="1" x14ac:dyDescent="0.3">
      <c r="A2958" s="3">
        <v>39611</v>
      </c>
      <c r="B2958" s="4">
        <v>12141.58</v>
      </c>
      <c r="C2958" s="5">
        <v>12089.63</v>
      </c>
      <c r="D2958" s="5">
        <v>12337.72</v>
      </c>
      <c r="E2958" s="5">
        <v>12041.43</v>
      </c>
      <c r="F2958" s="6">
        <v>0</v>
      </c>
      <c r="G2958" s="7">
        <v>4.7999999999999996E-3</v>
      </c>
    </row>
    <row r="2959" spans="1:7" ht="18" thickBot="1" x14ac:dyDescent="0.3">
      <c r="A2959" s="3">
        <v>39610</v>
      </c>
      <c r="B2959" s="8">
        <v>12083.77</v>
      </c>
      <c r="C2959" s="5">
        <v>12286.34</v>
      </c>
      <c r="D2959" s="5">
        <v>12317.2</v>
      </c>
      <c r="E2959" s="5">
        <v>12029.46</v>
      </c>
      <c r="F2959" s="6">
        <v>0</v>
      </c>
      <c r="G2959" s="9">
        <v>-1.6799999999999999E-2</v>
      </c>
    </row>
    <row r="2960" spans="1:7" ht="18" thickBot="1" x14ac:dyDescent="0.3">
      <c r="A2960" s="3">
        <v>39609</v>
      </c>
      <c r="B2960" s="4">
        <v>12289.76</v>
      </c>
      <c r="C2960" s="5">
        <v>12277.71</v>
      </c>
      <c r="D2960" s="5">
        <v>12425.98</v>
      </c>
      <c r="E2960" s="5">
        <v>12116.58</v>
      </c>
      <c r="F2960" s="6">
        <v>0</v>
      </c>
      <c r="G2960" s="7">
        <v>8.0000000000000004E-4</v>
      </c>
    </row>
    <row r="2961" spans="1:7" ht="18" thickBot="1" x14ac:dyDescent="0.3">
      <c r="A2961" s="3">
        <v>39608</v>
      </c>
      <c r="B2961" s="4">
        <v>12280.32</v>
      </c>
      <c r="C2961" s="5">
        <v>12210.13</v>
      </c>
      <c r="D2961" s="5">
        <v>12406.36</v>
      </c>
      <c r="E2961" s="5">
        <v>12102.5</v>
      </c>
      <c r="F2961" s="6">
        <v>0</v>
      </c>
      <c r="G2961" s="7">
        <v>5.7999999999999996E-3</v>
      </c>
    </row>
    <row r="2962" spans="1:7" ht="18" thickBot="1" x14ac:dyDescent="0.3">
      <c r="A2962" s="3">
        <v>39605</v>
      </c>
      <c r="B2962" s="8">
        <v>12209.81</v>
      </c>
      <c r="C2962" s="5">
        <v>12602.74</v>
      </c>
      <c r="D2962" s="5">
        <v>12602.74</v>
      </c>
      <c r="E2962" s="5">
        <v>12180.5</v>
      </c>
      <c r="F2962" s="6">
        <v>0</v>
      </c>
      <c r="G2962" s="9">
        <v>-3.1300000000000001E-2</v>
      </c>
    </row>
    <row r="2963" spans="1:7" ht="18" thickBot="1" x14ac:dyDescent="0.3">
      <c r="A2963" s="3">
        <v>39604</v>
      </c>
      <c r="B2963" s="4">
        <v>12604.45</v>
      </c>
      <c r="C2963" s="5">
        <v>12388.81</v>
      </c>
      <c r="D2963" s="5">
        <v>12652.81</v>
      </c>
      <c r="E2963" s="5">
        <v>12358.07</v>
      </c>
      <c r="F2963" s="6">
        <v>0</v>
      </c>
      <c r="G2963" s="7">
        <v>1.7299999999999999E-2</v>
      </c>
    </row>
    <row r="2964" spans="1:7" ht="18" thickBot="1" x14ac:dyDescent="0.3">
      <c r="A2964" s="3">
        <v>39603</v>
      </c>
      <c r="B2964" s="8">
        <v>12390.48</v>
      </c>
      <c r="C2964" s="5">
        <v>12391.86</v>
      </c>
      <c r="D2964" s="5">
        <v>12540.37</v>
      </c>
      <c r="E2964" s="5">
        <v>12283.74</v>
      </c>
      <c r="F2964" s="6">
        <v>0</v>
      </c>
      <c r="G2964" s="9">
        <v>-1E-3</v>
      </c>
    </row>
    <row r="2965" spans="1:7" ht="18" thickBot="1" x14ac:dyDescent="0.3">
      <c r="A2965" s="3">
        <v>39602</v>
      </c>
      <c r="B2965" s="8">
        <v>12402.85</v>
      </c>
      <c r="C2965" s="5">
        <v>12503.2</v>
      </c>
      <c r="D2965" s="5">
        <v>12620.98</v>
      </c>
      <c r="E2965" s="5">
        <v>12317.61</v>
      </c>
      <c r="F2965" s="6">
        <v>0</v>
      </c>
      <c r="G2965" s="9">
        <v>-8.0999999999999996E-3</v>
      </c>
    </row>
    <row r="2966" spans="1:7" ht="18" thickBot="1" x14ac:dyDescent="0.3">
      <c r="A2966" s="3">
        <v>39601</v>
      </c>
      <c r="B2966" s="8">
        <v>12503.82</v>
      </c>
      <c r="C2966" s="5">
        <v>12637.67</v>
      </c>
      <c r="D2966" s="5">
        <v>12645.4</v>
      </c>
      <c r="E2966" s="5">
        <v>12385.76</v>
      </c>
      <c r="F2966" s="6">
        <v>0</v>
      </c>
      <c r="G2966" s="9">
        <v>-1.06E-2</v>
      </c>
    </row>
    <row r="2967" spans="1:7" ht="18" thickBot="1" x14ac:dyDescent="0.3">
      <c r="A2967" s="3">
        <v>39598</v>
      </c>
      <c r="B2967" s="8">
        <v>12638.32</v>
      </c>
      <c r="C2967" s="5">
        <v>12647.36</v>
      </c>
      <c r="D2967" s="5">
        <v>12750.84</v>
      </c>
      <c r="E2967" s="5">
        <v>12555.6</v>
      </c>
      <c r="F2967" s="6">
        <v>0</v>
      </c>
      <c r="G2967" s="9">
        <v>-5.9999999999999995E-4</v>
      </c>
    </row>
    <row r="2968" spans="1:7" ht="18" thickBot="1" x14ac:dyDescent="0.3">
      <c r="A2968" s="3">
        <v>39597</v>
      </c>
      <c r="B2968" s="4">
        <v>12646.22</v>
      </c>
      <c r="C2968" s="5">
        <v>12593.87</v>
      </c>
      <c r="D2968" s="5">
        <v>12760.21</v>
      </c>
      <c r="E2968" s="5">
        <v>12493.47</v>
      </c>
      <c r="F2968" s="6">
        <v>0</v>
      </c>
      <c r="G2968" s="7">
        <v>4.1000000000000003E-3</v>
      </c>
    </row>
    <row r="2969" spans="1:7" ht="18" thickBot="1" x14ac:dyDescent="0.3">
      <c r="A2969" s="3">
        <v>39596</v>
      </c>
      <c r="B2969" s="4">
        <v>12594.03</v>
      </c>
      <c r="C2969" s="5">
        <v>12542.9</v>
      </c>
      <c r="D2969" s="5">
        <v>12693.77</v>
      </c>
      <c r="E2969" s="5">
        <v>12437.38</v>
      </c>
      <c r="F2969" s="6">
        <v>0</v>
      </c>
      <c r="G2969" s="7">
        <v>3.5999999999999999E-3</v>
      </c>
    </row>
    <row r="2970" spans="1:7" ht="18" thickBot="1" x14ac:dyDescent="0.3">
      <c r="A2970" s="3">
        <v>39595</v>
      </c>
      <c r="B2970" s="4">
        <v>12548.35</v>
      </c>
      <c r="C2970" s="5">
        <v>12479.63</v>
      </c>
      <c r="D2970" s="5">
        <v>12626.84</v>
      </c>
      <c r="E2970" s="5">
        <v>12397.56</v>
      </c>
      <c r="F2970" s="6">
        <v>0</v>
      </c>
      <c r="G2970" s="7">
        <v>5.4999999999999997E-3</v>
      </c>
    </row>
    <row r="2971" spans="1:7" ht="18" thickBot="1" x14ac:dyDescent="0.3">
      <c r="A2971" s="3">
        <v>39591</v>
      </c>
      <c r="B2971" s="8">
        <v>12479.63</v>
      </c>
      <c r="C2971" s="5">
        <v>12620.9</v>
      </c>
      <c r="D2971" s="5">
        <v>12637.43</v>
      </c>
      <c r="E2971" s="5">
        <v>12420.2</v>
      </c>
      <c r="F2971" s="6">
        <v>0</v>
      </c>
      <c r="G2971" s="9">
        <v>-1.1599999999999999E-2</v>
      </c>
    </row>
    <row r="2972" spans="1:7" ht="18" thickBot="1" x14ac:dyDescent="0.3">
      <c r="A2972" s="3">
        <v>39590</v>
      </c>
      <c r="B2972" s="4">
        <v>12625.62</v>
      </c>
      <c r="C2972" s="5">
        <v>12597.69</v>
      </c>
      <c r="D2972" s="5">
        <v>12743.68</v>
      </c>
      <c r="E2972" s="5">
        <v>12515.78</v>
      </c>
      <c r="F2972" s="6">
        <v>0</v>
      </c>
      <c r="G2972" s="7">
        <v>1.9E-3</v>
      </c>
    </row>
    <row r="2973" spans="1:7" ht="18" thickBot="1" x14ac:dyDescent="0.3">
      <c r="A2973" s="3">
        <v>39589</v>
      </c>
      <c r="B2973" s="8">
        <v>12601.19</v>
      </c>
      <c r="C2973" s="5">
        <v>12824.94</v>
      </c>
      <c r="D2973" s="5">
        <v>12926.71</v>
      </c>
      <c r="E2973" s="5">
        <v>12550.39</v>
      </c>
      <c r="F2973" s="6">
        <v>0</v>
      </c>
      <c r="G2973" s="9">
        <v>-1.77E-2</v>
      </c>
    </row>
    <row r="2974" spans="1:7" ht="18" thickBot="1" x14ac:dyDescent="0.3">
      <c r="A2974" s="3">
        <v>39588</v>
      </c>
      <c r="B2974" s="8">
        <v>12828.68</v>
      </c>
      <c r="C2974" s="5">
        <v>13026.04</v>
      </c>
      <c r="D2974" s="5">
        <v>13026.04</v>
      </c>
      <c r="E2974" s="5">
        <v>12742.29</v>
      </c>
      <c r="F2974" s="6">
        <v>0</v>
      </c>
      <c r="G2974" s="9">
        <v>-1.5299999999999999E-2</v>
      </c>
    </row>
    <row r="2975" spans="1:7" ht="18" thickBot="1" x14ac:dyDescent="0.3">
      <c r="A2975" s="3">
        <v>39587</v>
      </c>
      <c r="B2975" s="4">
        <v>13028.16</v>
      </c>
      <c r="C2975" s="5">
        <v>12985.41</v>
      </c>
      <c r="D2975" s="5">
        <v>13170.97</v>
      </c>
      <c r="E2975" s="5">
        <v>12899.19</v>
      </c>
      <c r="F2975" s="6">
        <v>0</v>
      </c>
      <c r="G2975" s="7">
        <v>3.2000000000000002E-3</v>
      </c>
    </row>
    <row r="2976" spans="1:7" ht="18" thickBot="1" x14ac:dyDescent="0.3">
      <c r="A2976" s="3">
        <v>39584</v>
      </c>
      <c r="B2976" s="8">
        <v>12986.8</v>
      </c>
      <c r="C2976" s="5">
        <v>12992.74</v>
      </c>
      <c r="D2976" s="5">
        <v>13069.52</v>
      </c>
      <c r="E2976" s="5">
        <v>12860.6</v>
      </c>
      <c r="F2976" s="6">
        <v>0</v>
      </c>
      <c r="G2976" s="9">
        <v>-5.0000000000000001E-4</v>
      </c>
    </row>
    <row r="2977" spans="1:7" ht="18" thickBot="1" x14ac:dyDescent="0.3">
      <c r="A2977" s="3">
        <v>39583</v>
      </c>
      <c r="B2977" s="4">
        <v>12992.66</v>
      </c>
      <c r="C2977" s="5">
        <v>12891.29</v>
      </c>
      <c r="D2977" s="5">
        <v>13028.16</v>
      </c>
      <c r="E2977" s="5">
        <v>12798.39</v>
      </c>
      <c r="F2977" s="6">
        <v>0</v>
      </c>
      <c r="G2977" s="7">
        <v>7.3000000000000001E-3</v>
      </c>
    </row>
    <row r="2978" spans="1:7" ht="18" thickBot="1" x14ac:dyDescent="0.3">
      <c r="A2978" s="3">
        <v>39582</v>
      </c>
      <c r="B2978" s="4">
        <v>12898.38</v>
      </c>
      <c r="C2978" s="5">
        <v>12825.12</v>
      </c>
      <c r="D2978" s="5">
        <v>13037.44</v>
      </c>
      <c r="E2978" s="5">
        <v>12806.21</v>
      </c>
      <c r="F2978" s="6">
        <v>0</v>
      </c>
      <c r="G2978" s="7">
        <v>5.1999999999999998E-3</v>
      </c>
    </row>
    <row r="2979" spans="1:7" ht="18" thickBot="1" x14ac:dyDescent="0.3">
      <c r="A2979" s="3">
        <v>39581</v>
      </c>
      <c r="B2979" s="8">
        <v>12832.18</v>
      </c>
      <c r="C2979" s="5">
        <v>12872.08</v>
      </c>
      <c r="D2979" s="5">
        <v>12957.65</v>
      </c>
      <c r="E2979" s="5">
        <v>12716.16</v>
      </c>
      <c r="F2979" s="6">
        <v>0</v>
      </c>
      <c r="G2979" s="9">
        <v>-3.3999999999999998E-3</v>
      </c>
    </row>
    <row r="2980" spans="1:7" ht="18" thickBot="1" x14ac:dyDescent="0.3">
      <c r="A2980" s="3">
        <v>39580</v>
      </c>
      <c r="B2980" s="4">
        <v>12876.05</v>
      </c>
      <c r="C2980" s="5">
        <v>12768.38</v>
      </c>
      <c r="D2980" s="5">
        <v>12903.33</v>
      </c>
      <c r="E2980" s="5">
        <v>12746.36</v>
      </c>
      <c r="F2980" s="6">
        <v>0</v>
      </c>
      <c r="G2980" s="7">
        <v>1.0200000000000001E-2</v>
      </c>
    </row>
    <row r="2981" spans="1:7" ht="18" thickBot="1" x14ac:dyDescent="0.3">
      <c r="A2981" s="3">
        <v>39577</v>
      </c>
      <c r="B2981" s="8">
        <v>12745.88</v>
      </c>
      <c r="C2981" s="5">
        <v>12860.68</v>
      </c>
      <c r="D2981" s="5">
        <v>12871.75</v>
      </c>
      <c r="E2981" s="5">
        <v>12648.09</v>
      </c>
      <c r="F2981" s="6">
        <v>0</v>
      </c>
      <c r="G2981" s="9">
        <v>-9.4000000000000004E-3</v>
      </c>
    </row>
    <row r="2982" spans="1:7" ht="18" thickBot="1" x14ac:dyDescent="0.3">
      <c r="A2982" s="3">
        <v>39576</v>
      </c>
      <c r="B2982" s="4">
        <v>12866.78</v>
      </c>
      <c r="C2982" s="5">
        <v>12814.84</v>
      </c>
      <c r="D2982" s="5">
        <v>12965.95</v>
      </c>
      <c r="E2982" s="5">
        <v>12727.56</v>
      </c>
      <c r="F2982" s="6">
        <v>0</v>
      </c>
      <c r="G2982" s="7">
        <v>4.1000000000000003E-3</v>
      </c>
    </row>
    <row r="2983" spans="1:7" ht="18" thickBot="1" x14ac:dyDescent="0.3">
      <c r="A2983" s="3">
        <v>39575</v>
      </c>
      <c r="B2983" s="8">
        <v>12814.35</v>
      </c>
      <c r="C2983" s="5">
        <v>13010.82</v>
      </c>
      <c r="D2983" s="5">
        <v>13097.77</v>
      </c>
      <c r="E2983" s="5">
        <v>12756.14</v>
      </c>
      <c r="F2983" s="6">
        <v>0</v>
      </c>
      <c r="G2983" s="9">
        <v>-1.5900000000000001E-2</v>
      </c>
    </row>
    <row r="2984" spans="1:7" ht="18" thickBot="1" x14ac:dyDescent="0.3">
      <c r="A2984" s="3">
        <v>39574</v>
      </c>
      <c r="B2984" s="4">
        <v>13020.83</v>
      </c>
      <c r="C2984" s="5">
        <v>12968.89</v>
      </c>
      <c r="D2984" s="5">
        <v>13071.07</v>
      </c>
      <c r="E2984" s="5">
        <v>12817.53</v>
      </c>
      <c r="F2984" s="6">
        <v>0</v>
      </c>
      <c r="G2984" s="7">
        <v>4.0000000000000001E-3</v>
      </c>
    </row>
    <row r="2985" spans="1:7" ht="18" thickBot="1" x14ac:dyDescent="0.3">
      <c r="A2985" s="3">
        <v>39573</v>
      </c>
      <c r="B2985" s="8">
        <v>12969.54</v>
      </c>
      <c r="C2985" s="5">
        <v>13056.57</v>
      </c>
      <c r="D2985" s="5">
        <v>13105.75</v>
      </c>
      <c r="E2985" s="5">
        <v>12896.5</v>
      </c>
      <c r="F2985" s="6">
        <v>0</v>
      </c>
      <c r="G2985" s="9">
        <v>-6.7999999999999996E-3</v>
      </c>
    </row>
    <row r="2986" spans="1:7" ht="18" thickBot="1" x14ac:dyDescent="0.3">
      <c r="A2986" s="3">
        <v>39570</v>
      </c>
      <c r="B2986" s="4">
        <v>13058.2</v>
      </c>
      <c r="C2986" s="5">
        <v>13012.53</v>
      </c>
      <c r="D2986" s="5">
        <v>13191.49</v>
      </c>
      <c r="E2986" s="5">
        <v>12931.35</v>
      </c>
      <c r="F2986" s="6">
        <v>0</v>
      </c>
      <c r="G2986" s="7">
        <v>3.7000000000000002E-3</v>
      </c>
    </row>
    <row r="2987" spans="1:7" ht="18" thickBot="1" x14ac:dyDescent="0.3">
      <c r="A2987" s="3">
        <v>39569</v>
      </c>
      <c r="B2987" s="4">
        <v>13010</v>
      </c>
      <c r="C2987" s="5">
        <v>12818.34</v>
      </c>
      <c r="D2987" s="5">
        <v>13079.94</v>
      </c>
      <c r="E2987" s="5">
        <v>12721.94</v>
      </c>
      <c r="F2987" s="6">
        <v>0</v>
      </c>
      <c r="G2987" s="7">
        <v>1.4800000000000001E-2</v>
      </c>
    </row>
    <row r="2988" spans="1:7" ht="18" thickBot="1" x14ac:dyDescent="0.3">
      <c r="A2988" s="3">
        <v>39568</v>
      </c>
      <c r="B2988" s="8">
        <v>12820.13</v>
      </c>
      <c r="C2988" s="5">
        <v>12831.45</v>
      </c>
      <c r="D2988" s="5">
        <v>13052.91</v>
      </c>
      <c r="E2988" s="5">
        <v>12746.45</v>
      </c>
      <c r="F2988" s="6">
        <v>0</v>
      </c>
      <c r="G2988" s="9">
        <v>-8.9999999999999998E-4</v>
      </c>
    </row>
    <row r="2989" spans="1:7" ht="18" thickBot="1" x14ac:dyDescent="0.3">
      <c r="A2989" s="3">
        <v>39567</v>
      </c>
      <c r="B2989" s="8">
        <v>12831.94</v>
      </c>
      <c r="C2989" s="5">
        <v>12870.37</v>
      </c>
      <c r="D2989" s="5">
        <v>12970.27</v>
      </c>
      <c r="E2989" s="5">
        <v>12737.82</v>
      </c>
      <c r="F2989" s="6">
        <v>0</v>
      </c>
      <c r="G2989" s="9">
        <v>-3.0999999999999999E-3</v>
      </c>
    </row>
    <row r="2990" spans="1:7" ht="18" thickBot="1" x14ac:dyDescent="0.3">
      <c r="A2990" s="3">
        <v>39566</v>
      </c>
      <c r="B2990" s="8">
        <v>12871.75</v>
      </c>
      <c r="C2990" s="5">
        <v>12890.76</v>
      </c>
      <c r="D2990" s="5">
        <v>13015.62</v>
      </c>
      <c r="E2990" s="5">
        <v>12791.55</v>
      </c>
      <c r="F2990" s="6">
        <v>0</v>
      </c>
      <c r="G2990" s="9">
        <v>-1.6000000000000001E-3</v>
      </c>
    </row>
    <row r="2991" spans="1:7" ht="18" thickBot="1" x14ac:dyDescent="0.3">
      <c r="A2991" s="3">
        <v>39563</v>
      </c>
      <c r="B2991" s="4">
        <v>12891.86</v>
      </c>
      <c r="C2991" s="5">
        <v>12848.38</v>
      </c>
      <c r="D2991" s="5">
        <v>12987.29</v>
      </c>
      <c r="E2991" s="5">
        <v>12703.7</v>
      </c>
      <c r="F2991" s="6">
        <v>0</v>
      </c>
      <c r="G2991" s="7">
        <v>3.3E-3</v>
      </c>
    </row>
    <row r="2992" spans="1:7" ht="18" thickBot="1" x14ac:dyDescent="0.3">
      <c r="A2992" s="3">
        <v>39562</v>
      </c>
      <c r="B2992" s="4">
        <v>12848.95</v>
      </c>
      <c r="C2992" s="5">
        <v>12764.68</v>
      </c>
      <c r="D2992" s="5">
        <v>12979.88</v>
      </c>
      <c r="E2992" s="5">
        <v>12651.51</v>
      </c>
      <c r="F2992" s="6">
        <v>0</v>
      </c>
      <c r="G2992" s="7">
        <v>6.7000000000000002E-3</v>
      </c>
    </row>
    <row r="2993" spans="1:7" ht="18" thickBot="1" x14ac:dyDescent="0.3">
      <c r="A2993" s="3">
        <v>39561</v>
      </c>
      <c r="B2993" s="4">
        <v>12763.22</v>
      </c>
      <c r="C2993" s="5">
        <v>12721.45</v>
      </c>
      <c r="D2993" s="5">
        <v>12883.8</v>
      </c>
      <c r="E2993" s="5">
        <v>12627</v>
      </c>
      <c r="F2993" s="6">
        <v>0</v>
      </c>
      <c r="G2993" s="7">
        <v>3.3999999999999998E-3</v>
      </c>
    </row>
    <row r="2994" spans="1:7" ht="18" thickBot="1" x14ac:dyDescent="0.3">
      <c r="A2994" s="3">
        <v>39560</v>
      </c>
      <c r="B2994" s="8">
        <v>12720.23</v>
      </c>
      <c r="C2994" s="5">
        <v>12825.02</v>
      </c>
      <c r="D2994" s="5">
        <v>12870.86</v>
      </c>
      <c r="E2994" s="5">
        <v>12604.53</v>
      </c>
      <c r="F2994" s="6">
        <v>0</v>
      </c>
      <c r="G2994" s="9">
        <v>-8.2000000000000007E-3</v>
      </c>
    </row>
    <row r="2995" spans="1:7" ht="18" thickBot="1" x14ac:dyDescent="0.3">
      <c r="A2995" s="3">
        <v>39559</v>
      </c>
      <c r="B2995" s="8">
        <v>12825.02</v>
      </c>
      <c r="C2995" s="5">
        <v>12850.91</v>
      </c>
      <c r="D2995" s="5">
        <v>12902.69</v>
      </c>
      <c r="E2995" s="5">
        <v>12666.08</v>
      </c>
      <c r="F2995" s="6">
        <v>0</v>
      </c>
      <c r="G2995" s="9">
        <v>-1.9E-3</v>
      </c>
    </row>
    <row r="2996" spans="1:7" ht="18" thickBot="1" x14ac:dyDescent="0.3">
      <c r="A2996" s="3">
        <v>39556</v>
      </c>
      <c r="B2996" s="4">
        <v>12849.36</v>
      </c>
      <c r="C2996" s="5">
        <v>12626.76</v>
      </c>
      <c r="D2996" s="5">
        <v>12965.47</v>
      </c>
      <c r="E2996" s="5">
        <v>12626.76</v>
      </c>
      <c r="F2996" s="6">
        <v>0</v>
      </c>
      <c r="G2996" s="7">
        <v>1.8100000000000002E-2</v>
      </c>
    </row>
    <row r="2997" spans="1:7" ht="18" thickBot="1" x14ac:dyDescent="0.3">
      <c r="A2997" s="3">
        <v>39555</v>
      </c>
      <c r="B2997" s="4">
        <v>12620.49</v>
      </c>
      <c r="C2997" s="5">
        <v>12617.4</v>
      </c>
      <c r="D2997" s="5">
        <v>12725.93</v>
      </c>
      <c r="E2997" s="5">
        <v>12472.71</v>
      </c>
      <c r="F2997" s="6">
        <v>0</v>
      </c>
      <c r="G2997" s="7">
        <v>1E-4</v>
      </c>
    </row>
    <row r="2998" spans="1:7" ht="18" thickBot="1" x14ac:dyDescent="0.3">
      <c r="A2998" s="3">
        <v>39554</v>
      </c>
      <c r="B2998" s="4">
        <v>12619.27</v>
      </c>
      <c r="C2998" s="5">
        <v>12371.51</v>
      </c>
      <c r="D2998" s="5">
        <v>12670.56</v>
      </c>
      <c r="E2998" s="5">
        <v>12371.51</v>
      </c>
      <c r="F2998" s="6">
        <v>0</v>
      </c>
      <c r="G2998" s="7">
        <v>2.0799999999999999E-2</v>
      </c>
    </row>
    <row r="2999" spans="1:7" ht="18" thickBot="1" x14ac:dyDescent="0.3">
      <c r="A2999" s="3">
        <v>39553</v>
      </c>
      <c r="B2999" s="4">
        <v>12362.47</v>
      </c>
      <c r="C2999" s="5">
        <v>12303.6</v>
      </c>
      <c r="D2999" s="5">
        <v>12459.36</v>
      </c>
      <c r="E2999" s="5">
        <v>12223.97</v>
      </c>
      <c r="F2999" s="6">
        <v>0</v>
      </c>
      <c r="G2999" s="7">
        <v>4.8999999999999998E-3</v>
      </c>
    </row>
    <row r="3000" spans="1:7" ht="18" thickBot="1" x14ac:dyDescent="0.3">
      <c r="A3000" s="3">
        <v>39552</v>
      </c>
      <c r="B3000" s="8">
        <v>12302.06</v>
      </c>
      <c r="C3000" s="5">
        <v>12324.77</v>
      </c>
      <c r="D3000" s="5">
        <v>12430.86</v>
      </c>
      <c r="E3000" s="5">
        <v>12208.42</v>
      </c>
      <c r="F3000" s="6">
        <v>0</v>
      </c>
      <c r="G3000" s="9">
        <v>-1.9E-3</v>
      </c>
    </row>
    <row r="3001" spans="1:7" ht="18" thickBot="1" x14ac:dyDescent="0.3">
      <c r="A3001" s="3">
        <v>39549</v>
      </c>
      <c r="B3001" s="8">
        <v>12325.42</v>
      </c>
      <c r="C3001" s="5">
        <v>12579.78</v>
      </c>
      <c r="D3001" s="5">
        <v>12579.78</v>
      </c>
      <c r="E3001" s="5">
        <v>12280.89</v>
      </c>
      <c r="F3001" s="6">
        <v>0</v>
      </c>
      <c r="G3001" s="9">
        <v>-2.0400000000000001E-2</v>
      </c>
    </row>
    <row r="3002" spans="1:7" ht="18" thickBot="1" x14ac:dyDescent="0.3">
      <c r="A3002" s="3">
        <v>39548</v>
      </c>
      <c r="B3002" s="4">
        <v>12581.98</v>
      </c>
      <c r="C3002" s="5">
        <v>12526.78</v>
      </c>
      <c r="D3002" s="5">
        <v>12705.9</v>
      </c>
      <c r="E3002" s="5">
        <v>12447.96</v>
      </c>
      <c r="F3002" s="6">
        <v>0</v>
      </c>
      <c r="G3002" s="7">
        <v>4.4000000000000003E-3</v>
      </c>
    </row>
    <row r="3003" spans="1:7" ht="18" thickBot="1" x14ac:dyDescent="0.3">
      <c r="A3003" s="3">
        <v>39547</v>
      </c>
      <c r="B3003" s="8">
        <v>12527.26</v>
      </c>
      <c r="C3003" s="5">
        <v>12574.65</v>
      </c>
      <c r="D3003" s="5">
        <v>12686.93</v>
      </c>
      <c r="E3003" s="5">
        <v>12416.53</v>
      </c>
      <c r="F3003" s="6">
        <v>0</v>
      </c>
      <c r="G3003" s="9">
        <v>-3.8999999999999998E-3</v>
      </c>
    </row>
    <row r="3004" spans="1:7" ht="18" thickBot="1" x14ac:dyDescent="0.3">
      <c r="A3004" s="3">
        <v>39546</v>
      </c>
      <c r="B3004" s="8">
        <v>12576.44</v>
      </c>
      <c r="C3004" s="5">
        <v>12602.66</v>
      </c>
      <c r="D3004" s="5">
        <v>12664.38</v>
      </c>
      <c r="E3004" s="5">
        <v>12440.55</v>
      </c>
      <c r="F3004" s="6">
        <v>0</v>
      </c>
      <c r="G3004" s="9">
        <v>-2.8999999999999998E-3</v>
      </c>
    </row>
    <row r="3005" spans="1:7" ht="18" thickBot="1" x14ac:dyDescent="0.3">
      <c r="A3005" s="3">
        <v>39545</v>
      </c>
      <c r="B3005" s="4">
        <v>12612.43</v>
      </c>
      <c r="C3005" s="5">
        <v>12612.59</v>
      </c>
      <c r="D3005" s="5">
        <v>12786.83</v>
      </c>
      <c r="E3005" s="5">
        <v>12550.22</v>
      </c>
      <c r="F3005" s="6">
        <v>0</v>
      </c>
      <c r="G3005" s="7">
        <v>2.0000000000000001E-4</v>
      </c>
    </row>
    <row r="3006" spans="1:7" ht="18" thickBot="1" x14ac:dyDescent="0.3">
      <c r="A3006" s="3">
        <v>39542</v>
      </c>
      <c r="B3006" s="8">
        <v>12609.42</v>
      </c>
      <c r="C3006" s="5">
        <v>12626.35</v>
      </c>
      <c r="D3006" s="5">
        <v>12738.3</v>
      </c>
      <c r="E3006" s="5">
        <v>12489.4</v>
      </c>
      <c r="F3006" s="6">
        <v>0</v>
      </c>
      <c r="G3006" s="9">
        <v>-1.2999999999999999E-3</v>
      </c>
    </row>
    <row r="3007" spans="1:7" ht="18" thickBot="1" x14ac:dyDescent="0.3">
      <c r="A3007" s="3">
        <v>39541</v>
      </c>
      <c r="B3007" s="4">
        <v>12626.03</v>
      </c>
      <c r="C3007" s="5">
        <v>12604.69</v>
      </c>
      <c r="D3007" s="5">
        <v>12734.97</v>
      </c>
      <c r="E3007" s="5">
        <v>12455.04</v>
      </c>
      <c r="F3007" s="6">
        <v>0</v>
      </c>
      <c r="G3007" s="7">
        <v>1.4E-3</v>
      </c>
    </row>
    <row r="3008" spans="1:7" ht="18" thickBot="1" x14ac:dyDescent="0.3">
      <c r="A3008" s="3">
        <v>39540</v>
      </c>
      <c r="B3008" s="8">
        <v>12608.92</v>
      </c>
      <c r="C3008" s="5">
        <v>12651.67</v>
      </c>
      <c r="D3008" s="5">
        <v>12790.28</v>
      </c>
      <c r="E3008" s="5">
        <v>12488.22</v>
      </c>
      <c r="F3008" s="6">
        <v>0</v>
      </c>
      <c r="G3008" s="9">
        <v>-3.5999999999999999E-3</v>
      </c>
    </row>
    <row r="3009" spans="1:7" ht="18" thickBot="1" x14ac:dyDescent="0.3">
      <c r="A3009" s="3">
        <v>39539</v>
      </c>
      <c r="B3009" s="4">
        <v>12654.36</v>
      </c>
      <c r="C3009" s="5">
        <v>12266.64</v>
      </c>
      <c r="D3009" s="5">
        <v>12693.93</v>
      </c>
      <c r="E3009" s="5">
        <v>12266.64</v>
      </c>
      <c r="F3009" s="6">
        <v>0</v>
      </c>
      <c r="G3009" s="7">
        <v>3.1899999999999998E-2</v>
      </c>
    </row>
    <row r="3010" spans="1:7" ht="18" thickBot="1" x14ac:dyDescent="0.3">
      <c r="A3010" s="3">
        <v>39538</v>
      </c>
      <c r="B3010" s="4">
        <v>12262.89</v>
      </c>
      <c r="C3010" s="5">
        <v>12215.92</v>
      </c>
      <c r="D3010" s="5">
        <v>12384.84</v>
      </c>
      <c r="E3010" s="5">
        <v>12095.18</v>
      </c>
      <c r="F3010" s="6">
        <v>0</v>
      </c>
      <c r="G3010" s="7">
        <v>3.8E-3</v>
      </c>
    </row>
    <row r="3011" spans="1:7" ht="18" thickBot="1" x14ac:dyDescent="0.3">
      <c r="A3011" s="3">
        <v>39535</v>
      </c>
      <c r="B3011" s="8">
        <v>12216.4</v>
      </c>
      <c r="C3011" s="5">
        <v>12303.92</v>
      </c>
      <c r="D3011" s="5">
        <v>12441.67</v>
      </c>
      <c r="E3011" s="5">
        <v>12164.22</v>
      </c>
      <c r="F3011" s="6">
        <v>0</v>
      </c>
      <c r="G3011" s="9">
        <v>-7.0000000000000001E-3</v>
      </c>
    </row>
    <row r="3012" spans="1:7" ht="18" thickBot="1" x14ac:dyDescent="0.3">
      <c r="A3012" s="3">
        <v>39534</v>
      </c>
      <c r="B3012" s="8">
        <v>12302.46</v>
      </c>
      <c r="C3012" s="5">
        <v>12421.88</v>
      </c>
      <c r="D3012" s="5">
        <v>12528.13</v>
      </c>
      <c r="E3012" s="5">
        <v>12264.76</v>
      </c>
      <c r="F3012" s="6">
        <v>0</v>
      </c>
      <c r="G3012" s="9">
        <v>-9.7000000000000003E-3</v>
      </c>
    </row>
    <row r="3013" spans="1:7" ht="18" thickBot="1" x14ac:dyDescent="0.3">
      <c r="A3013" s="3">
        <v>39533</v>
      </c>
      <c r="B3013" s="8">
        <v>12422.86</v>
      </c>
      <c r="C3013" s="5">
        <v>12531.79</v>
      </c>
      <c r="D3013" s="5">
        <v>12531.79</v>
      </c>
      <c r="E3013" s="5">
        <v>12309.62</v>
      </c>
      <c r="F3013" s="6">
        <v>0</v>
      </c>
      <c r="G3013" s="9">
        <v>-8.8000000000000005E-3</v>
      </c>
    </row>
    <row r="3014" spans="1:7" ht="18" thickBot="1" x14ac:dyDescent="0.3">
      <c r="A3014" s="3">
        <v>39532</v>
      </c>
      <c r="B3014" s="8">
        <v>12532.6</v>
      </c>
      <c r="C3014" s="5">
        <v>12547.34</v>
      </c>
      <c r="D3014" s="5">
        <v>12639.82</v>
      </c>
      <c r="E3014" s="5">
        <v>12397.62</v>
      </c>
      <c r="F3014" s="6">
        <v>0</v>
      </c>
      <c r="G3014" s="9">
        <v>-1.2999999999999999E-3</v>
      </c>
    </row>
    <row r="3015" spans="1:7" ht="18" thickBot="1" x14ac:dyDescent="0.3">
      <c r="A3015" s="3">
        <v>39531</v>
      </c>
      <c r="B3015" s="4">
        <v>12548.64</v>
      </c>
      <c r="C3015" s="5">
        <v>12361.97</v>
      </c>
      <c r="D3015" s="5">
        <v>12687.61</v>
      </c>
      <c r="E3015" s="5">
        <v>12346.17</v>
      </c>
      <c r="F3015" s="6">
        <v>0</v>
      </c>
      <c r="G3015" s="7">
        <v>1.52E-2</v>
      </c>
    </row>
    <row r="3016" spans="1:7" ht="18" thickBot="1" x14ac:dyDescent="0.3">
      <c r="A3016" s="3">
        <v>39527</v>
      </c>
      <c r="B3016" s="4">
        <v>12361.32</v>
      </c>
      <c r="C3016" s="5">
        <v>12102.43</v>
      </c>
      <c r="D3016" s="5">
        <v>12434.34</v>
      </c>
      <c r="E3016" s="5">
        <v>12024.68</v>
      </c>
      <c r="F3016" s="6">
        <v>0</v>
      </c>
      <c r="G3016" s="7">
        <v>2.1600000000000001E-2</v>
      </c>
    </row>
    <row r="3017" spans="1:7" ht="18" thickBot="1" x14ac:dyDescent="0.3">
      <c r="A3017" s="3">
        <v>39526</v>
      </c>
      <c r="B3017" s="8">
        <v>12099.66</v>
      </c>
      <c r="C3017" s="5">
        <v>12391.52</v>
      </c>
      <c r="D3017" s="5">
        <v>12525.19</v>
      </c>
      <c r="E3017" s="5">
        <v>12077.27</v>
      </c>
      <c r="F3017" s="6">
        <v>0</v>
      </c>
      <c r="G3017" s="9">
        <v>-2.3599999999999999E-2</v>
      </c>
    </row>
    <row r="3018" spans="1:7" ht="18" thickBot="1" x14ac:dyDescent="0.3">
      <c r="A3018" s="3">
        <v>39525</v>
      </c>
      <c r="B3018" s="4">
        <v>12392.66</v>
      </c>
      <c r="C3018" s="5">
        <v>11975.92</v>
      </c>
      <c r="D3018" s="5">
        <v>12411.63</v>
      </c>
      <c r="E3018" s="5">
        <v>11975.92</v>
      </c>
      <c r="F3018" s="6">
        <v>0</v>
      </c>
      <c r="G3018" s="7">
        <v>3.5099999999999999E-2</v>
      </c>
    </row>
    <row r="3019" spans="1:7" ht="18" thickBot="1" x14ac:dyDescent="0.3">
      <c r="A3019" s="3">
        <v>39524</v>
      </c>
      <c r="B3019" s="4">
        <v>11972.25</v>
      </c>
      <c r="C3019" s="5">
        <v>11946.45</v>
      </c>
      <c r="D3019" s="5">
        <v>12119.69</v>
      </c>
      <c r="E3019" s="5">
        <v>11650.44</v>
      </c>
      <c r="F3019" s="6">
        <v>0</v>
      </c>
      <c r="G3019" s="7">
        <v>1.8E-3</v>
      </c>
    </row>
    <row r="3020" spans="1:7" ht="18" thickBot="1" x14ac:dyDescent="0.3">
      <c r="A3020" s="3">
        <v>39521</v>
      </c>
      <c r="B3020" s="8">
        <v>11951.09</v>
      </c>
      <c r="C3020" s="5">
        <v>12146.39</v>
      </c>
      <c r="D3020" s="5">
        <v>12249.86</v>
      </c>
      <c r="E3020" s="5">
        <v>11781.43</v>
      </c>
      <c r="F3020" s="6">
        <v>0</v>
      </c>
      <c r="G3020" s="9">
        <v>-1.6E-2</v>
      </c>
    </row>
    <row r="3021" spans="1:7" ht="18" thickBot="1" x14ac:dyDescent="0.3">
      <c r="A3021" s="3">
        <v>39520</v>
      </c>
      <c r="B3021" s="4">
        <v>12145.74</v>
      </c>
      <c r="C3021" s="5">
        <v>12096.49</v>
      </c>
      <c r="D3021" s="5">
        <v>12242.29</v>
      </c>
      <c r="E3021" s="5">
        <v>11832.88</v>
      </c>
      <c r="F3021" s="6">
        <v>0</v>
      </c>
      <c r="G3021" s="7">
        <v>2.8999999999999998E-3</v>
      </c>
    </row>
    <row r="3022" spans="1:7" ht="18" thickBot="1" x14ac:dyDescent="0.3">
      <c r="A3022" s="3">
        <v>39519</v>
      </c>
      <c r="B3022" s="8">
        <v>12110.24</v>
      </c>
      <c r="C3022" s="5">
        <v>12148.61</v>
      </c>
      <c r="D3022" s="5">
        <v>12360.58</v>
      </c>
      <c r="E3022" s="5">
        <v>12037.79</v>
      </c>
      <c r="F3022" s="6">
        <v>0</v>
      </c>
      <c r="G3022" s="9">
        <v>-3.8E-3</v>
      </c>
    </row>
    <row r="3023" spans="1:7" ht="18" thickBot="1" x14ac:dyDescent="0.3">
      <c r="A3023" s="3">
        <v>39518</v>
      </c>
      <c r="B3023" s="4">
        <v>12156.81</v>
      </c>
      <c r="C3023" s="5">
        <v>11741.33</v>
      </c>
      <c r="D3023" s="5">
        <v>12205.98</v>
      </c>
      <c r="E3023" s="5">
        <v>11741.33</v>
      </c>
      <c r="F3023" s="6">
        <v>0</v>
      </c>
      <c r="G3023" s="7">
        <v>3.5499999999999997E-2</v>
      </c>
    </row>
    <row r="3024" spans="1:7" ht="18" thickBot="1" x14ac:dyDescent="0.3">
      <c r="A3024" s="3">
        <v>39517</v>
      </c>
      <c r="B3024" s="8">
        <v>11740.15</v>
      </c>
      <c r="C3024" s="5">
        <v>11893.04</v>
      </c>
      <c r="D3024" s="5">
        <v>11993.75</v>
      </c>
      <c r="E3024" s="5">
        <v>11691.47</v>
      </c>
      <c r="F3024" s="6">
        <v>0</v>
      </c>
      <c r="G3024" s="9">
        <v>-1.29E-2</v>
      </c>
    </row>
    <row r="3025" spans="1:7" ht="18" thickBot="1" x14ac:dyDescent="0.3">
      <c r="A3025" s="3">
        <v>39514</v>
      </c>
      <c r="B3025" s="8">
        <v>11893.69</v>
      </c>
      <c r="C3025" s="5">
        <v>12039.09</v>
      </c>
      <c r="D3025" s="5">
        <v>12131.33</v>
      </c>
      <c r="E3025" s="5">
        <v>11778.66</v>
      </c>
      <c r="F3025" s="6">
        <v>0</v>
      </c>
      <c r="G3025" s="9">
        <v>-1.2200000000000001E-2</v>
      </c>
    </row>
    <row r="3026" spans="1:7" ht="18" thickBot="1" x14ac:dyDescent="0.3">
      <c r="A3026" s="3">
        <v>39513</v>
      </c>
      <c r="B3026" s="8">
        <v>12040.39</v>
      </c>
      <c r="C3026" s="5">
        <v>12254.59</v>
      </c>
      <c r="D3026" s="5">
        <v>12267.86</v>
      </c>
      <c r="E3026" s="5">
        <v>12010.03</v>
      </c>
      <c r="F3026" s="6">
        <v>0</v>
      </c>
      <c r="G3026" s="9">
        <v>-1.7500000000000002E-2</v>
      </c>
    </row>
    <row r="3027" spans="1:7" ht="18" thickBot="1" x14ac:dyDescent="0.3">
      <c r="A3027" s="3">
        <v>39512</v>
      </c>
      <c r="B3027" s="4">
        <v>12254.99</v>
      </c>
      <c r="C3027" s="5">
        <v>12204.93</v>
      </c>
      <c r="D3027" s="5">
        <v>12392.74</v>
      </c>
      <c r="E3027" s="5">
        <v>12105.36</v>
      </c>
      <c r="F3027" s="6">
        <v>0</v>
      </c>
      <c r="G3027" s="7">
        <v>3.3999999999999998E-3</v>
      </c>
    </row>
    <row r="3028" spans="1:7" ht="18" thickBot="1" x14ac:dyDescent="0.3">
      <c r="A3028" s="3">
        <v>39511</v>
      </c>
      <c r="B3028" s="8">
        <v>12213.8</v>
      </c>
      <c r="C3028" s="5">
        <v>12259.14</v>
      </c>
      <c r="D3028" s="5">
        <v>12291.22</v>
      </c>
      <c r="E3028" s="5">
        <v>11991.06</v>
      </c>
      <c r="F3028" s="6">
        <v>0</v>
      </c>
      <c r="G3028" s="9">
        <v>-3.7000000000000002E-3</v>
      </c>
    </row>
    <row r="3029" spans="1:7" ht="18" thickBot="1" x14ac:dyDescent="0.3">
      <c r="A3029" s="3">
        <v>39510</v>
      </c>
      <c r="B3029" s="8">
        <v>12258.9</v>
      </c>
      <c r="C3029" s="5">
        <v>12264.36</v>
      </c>
      <c r="D3029" s="5">
        <v>12344.71</v>
      </c>
      <c r="E3029" s="5">
        <v>12101.29</v>
      </c>
      <c r="F3029" s="6">
        <v>0</v>
      </c>
      <c r="G3029" s="9">
        <v>-5.9999999999999995E-4</v>
      </c>
    </row>
    <row r="3030" spans="1:7" ht="18" thickBot="1" x14ac:dyDescent="0.3">
      <c r="A3030" s="3">
        <v>39507</v>
      </c>
      <c r="B3030" s="8">
        <v>12266.39</v>
      </c>
      <c r="C3030" s="5">
        <v>12579.58</v>
      </c>
      <c r="D3030" s="5">
        <v>12579.58</v>
      </c>
      <c r="E3030" s="5">
        <v>12210.3</v>
      </c>
      <c r="F3030" s="6">
        <v>0</v>
      </c>
      <c r="G3030" s="9">
        <v>-2.5100000000000001E-2</v>
      </c>
    </row>
    <row r="3031" spans="1:7" ht="18" thickBot="1" x14ac:dyDescent="0.3">
      <c r="A3031" s="3">
        <v>39506</v>
      </c>
      <c r="B3031" s="8">
        <v>12582.18</v>
      </c>
      <c r="C3031" s="5">
        <v>12689.28</v>
      </c>
      <c r="D3031" s="5">
        <v>12713.99</v>
      </c>
      <c r="E3031" s="5">
        <v>12463.32</v>
      </c>
      <c r="F3031" s="6">
        <v>0</v>
      </c>
      <c r="G3031" s="9">
        <v>-8.8000000000000005E-3</v>
      </c>
    </row>
    <row r="3032" spans="1:7" ht="18" thickBot="1" x14ac:dyDescent="0.3">
      <c r="A3032" s="3">
        <v>39505</v>
      </c>
      <c r="B3032" s="4">
        <v>12694.28</v>
      </c>
      <c r="C3032" s="5">
        <v>12683.54</v>
      </c>
      <c r="D3032" s="5">
        <v>12815.59</v>
      </c>
      <c r="E3032" s="5">
        <v>12527.64</v>
      </c>
      <c r="F3032" s="6">
        <v>0</v>
      </c>
      <c r="G3032" s="7">
        <v>6.9999999999999999E-4</v>
      </c>
    </row>
    <row r="3033" spans="1:7" ht="18" thickBot="1" x14ac:dyDescent="0.3">
      <c r="A3033" s="3">
        <v>39504</v>
      </c>
      <c r="B3033" s="4">
        <v>12684.92</v>
      </c>
      <c r="C3033" s="5">
        <v>12569.48</v>
      </c>
      <c r="D3033" s="5">
        <v>12771.14</v>
      </c>
      <c r="E3033" s="5">
        <v>12449.08</v>
      </c>
      <c r="F3033" s="6">
        <v>0</v>
      </c>
      <c r="G3033" s="7">
        <v>9.1000000000000004E-3</v>
      </c>
    </row>
    <row r="3034" spans="1:7" ht="18" thickBot="1" x14ac:dyDescent="0.3">
      <c r="A3034" s="3">
        <v>39503</v>
      </c>
      <c r="B3034" s="4">
        <v>12570.22</v>
      </c>
      <c r="C3034" s="5">
        <v>12380.77</v>
      </c>
      <c r="D3034" s="5">
        <v>12612.47</v>
      </c>
      <c r="E3034" s="5">
        <v>12292.03</v>
      </c>
      <c r="F3034" s="6">
        <v>0</v>
      </c>
      <c r="G3034" s="7">
        <v>1.5299999999999999E-2</v>
      </c>
    </row>
    <row r="3035" spans="1:7" ht="18" thickBot="1" x14ac:dyDescent="0.3">
      <c r="A3035" s="3">
        <v>39500</v>
      </c>
      <c r="B3035" s="4">
        <v>12381.02</v>
      </c>
      <c r="C3035" s="5">
        <v>12281.09</v>
      </c>
      <c r="D3035" s="5">
        <v>12429.05</v>
      </c>
      <c r="E3035" s="5">
        <v>12116.92</v>
      </c>
      <c r="F3035" s="6">
        <v>0</v>
      </c>
      <c r="G3035" s="7">
        <v>7.9000000000000008E-3</v>
      </c>
    </row>
    <row r="3036" spans="1:7" ht="18" thickBot="1" x14ac:dyDescent="0.3">
      <c r="A3036" s="3">
        <v>39499</v>
      </c>
      <c r="B3036" s="8">
        <v>12284.3</v>
      </c>
      <c r="C3036" s="5">
        <v>12426.85</v>
      </c>
      <c r="D3036" s="5">
        <v>12545.79</v>
      </c>
      <c r="E3036" s="5">
        <v>12225.36</v>
      </c>
      <c r="F3036" s="6">
        <v>0</v>
      </c>
      <c r="G3036" s="9">
        <v>-1.15E-2</v>
      </c>
    </row>
    <row r="3037" spans="1:7" ht="18" thickBot="1" x14ac:dyDescent="0.3">
      <c r="A3037" s="3">
        <v>39498</v>
      </c>
      <c r="B3037" s="4">
        <v>12427.26</v>
      </c>
      <c r="C3037" s="5">
        <v>12333.31</v>
      </c>
      <c r="D3037" s="5">
        <v>12489.29</v>
      </c>
      <c r="E3037" s="5">
        <v>12159.42</v>
      </c>
      <c r="F3037" s="6">
        <v>0</v>
      </c>
      <c r="G3037" s="7">
        <v>7.3000000000000001E-3</v>
      </c>
    </row>
    <row r="3038" spans="1:7" ht="18" thickBot="1" x14ac:dyDescent="0.3">
      <c r="A3038" s="3">
        <v>39497</v>
      </c>
      <c r="B3038" s="8">
        <v>12337.22</v>
      </c>
      <c r="C3038" s="5">
        <v>12349.59</v>
      </c>
      <c r="D3038" s="5">
        <v>12571.11</v>
      </c>
      <c r="E3038" s="5">
        <v>12276.81</v>
      </c>
      <c r="F3038" s="6">
        <v>0</v>
      </c>
      <c r="G3038" s="9">
        <v>-8.9999999999999998E-4</v>
      </c>
    </row>
    <row r="3039" spans="1:7" ht="18" thickBot="1" x14ac:dyDescent="0.3">
      <c r="A3039" s="3">
        <v>39493</v>
      </c>
      <c r="B3039" s="8">
        <v>12348.21</v>
      </c>
      <c r="C3039" s="5">
        <v>12376.66</v>
      </c>
      <c r="D3039" s="5">
        <v>12441.2</v>
      </c>
      <c r="E3039" s="5">
        <v>12216.68</v>
      </c>
      <c r="F3039" s="6">
        <v>0</v>
      </c>
      <c r="G3039" s="9">
        <v>-2.3E-3</v>
      </c>
    </row>
    <row r="3040" spans="1:7" ht="18" thickBot="1" x14ac:dyDescent="0.3">
      <c r="A3040" s="3">
        <v>39492</v>
      </c>
      <c r="B3040" s="8">
        <v>12376.98</v>
      </c>
      <c r="C3040" s="5">
        <v>12551.51</v>
      </c>
      <c r="D3040" s="5">
        <v>12611.26</v>
      </c>
      <c r="E3040" s="5">
        <v>12332.03</v>
      </c>
      <c r="F3040" s="6">
        <v>0</v>
      </c>
      <c r="G3040" s="9">
        <v>-1.4E-2</v>
      </c>
    </row>
    <row r="3041" spans="1:7" ht="18" thickBot="1" x14ac:dyDescent="0.3">
      <c r="A3041" s="3">
        <v>39491</v>
      </c>
      <c r="B3041" s="4">
        <v>12552.24</v>
      </c>
      <c r="C3041" s="5">
        <v>12368.12</v>
      </c>
      <c r="D3041" s="5">
        <v>12627.76</v>
      </c>
      <c r="E3041" s="5">
        <v>12354.22</v>
      </c>
      <c r="F3041" s="6">
        <v>0</v>
      </c>
      <c r="G3041" s="7">
        <v>1.4500000000000001E-2</v>
      </c>
    </row>
    <row r="3042" spans="1:7" ht="18" thickBot="1" x14ac:dyDescent="0.3">
      <c r="A3042" s="3">
        <v>39490</v>
      </c>
      <c r="B3042" s="4">
        <v>12373.41</v>
      </c>
      <c r="C3042" s="5">
        <v>12241.56</v>
      </c>
      <c r="D3042" s="5">
        <v>12524.12</v>
      </c>
      <c r="E3042" s="5">
        <v>12207.9</v>
      </c>
      <c r="F3042" s="6">
        <v>0</v>
      </c>
      <c r="G3042" s="7">
        <v>1.09E-2</v>
      </c>
    </row>
    <row r="3043" spans="1:7" ht="18" thickBot="1" x14ac:dyDescent="0.3">
      <c r="A3043" s="3">
        <v>39489</v>
      </c>
      <c r="B3043" s="4">
        <v>12240.01</v>
      </c>
      <c r="C3043" s="5">
        <v>12181.89</v>
      </c>
      <c r="D3043" s="5">
        <v>12332.76</v>
      </c>
      <c r="E3043" s="5">
        <v>12006.79</v>
      </c>
      <c r="F3043" s="6">
        <v>0</v>
      </c>
      <c r="G3043" s="7">
        <v>4.7999999999999996E-3</v>
      </c>
    </row>
    <row r="3044" spans="1:7" ht="18" thickBot="1" x14ac:dyDescent="0.3">
      <c r="A3044" s="3">
        <v>39486</v>
      </c>
      <c r="B3044" s="8">
        <v>12182.13</v>
      </c>
      <c r="C3044" s="5">
        <v>12248.47</v>
      </c>
      <c r="D3044" s="5">
        <v>12330.97</v>
      </c>
      <c r="E3044" s="5">
        <v>12058.01</v>
      </c>
      <c r="F3044" s="6">
        <v>0</v>
      </c>
      <c r="G3044" s="9">
        <v>-5.3E-3</v>
      </c>
    </row>
    <row r="3045" spans="1:7" ht="18" thickBot="1" x14ac:dyDescent="0.3">
      <c r="A3045" s="3">
        <v>39485</v>
      </c>
      <c r="B3045" s="4">
        <v>12247</v>
      </c>
      <c r="C3045" s="5">
        <v>12196.2</v>
      </c>
      <c r="D3045" s="5">
        <v>12366.99</v>
      </c>
      <c r="E3045" s="5">
        <v>12045</v>
      </c>
      <c r="F3045" s="6">
        <v>0</v>
      </c>
      <c r="G3045" s="7">
        <v>3.8E-3</v>
      </c>
    </row>
    <row r="3046" spans="1:7" ht="18" thickBot="1" x14ac:dyDescent="0.3">
      <c r="A3046" s="3">
        <v>39484</v>
      </c>
      <c r="B3046" s="8">
        <v>12200.1</v>
      </c>
      <c r="C3046" s="5">
        <v>12257.25</v>
      </c>
      <c r="D3046" s="5">
        <v>12436.33</v>
      </c>
      <c r="E3046" s="5">
        <v>12142.14</v>
      </c>
      <c r="F3046" s="6">
        <v>0</v>
      </c>
      <c r="G3046" s="9">
        <v>-5.3E-3</v>
      </c>
    </row>
    <row r="3047" spans="1:7" ht="18" thickBot="1" x14ac:dyDescent="0.3">
      <c r="A3047" s="3">
        <v>39483</v>
      </c>
      <c r="B3047" s="8">
        <v>12265.13</v>
      </c>
      <c r="C3047" s="5">
        <v>12631.85</v>
      </c>
      <c r="D3047" s="5">
        <v>12631.85</v>
      </c>
      <c r="E3047" s="5">
        <v>12234.97</v>
      </c>
      <c r="F3047" s="6">
        <v>0</v>
      </c>
      <c r="G3047" s="9">
        <v>-2.93E-2</v>
      </c>
    </row>
    <row r="3048" spans="1:7" ht="18" thickBot="1" x14ac:dyDescent="0.3">
      <c r="A3048" s="3">
        <v>39482</v>
      </c>
      <c r="B3048" s="8">
        <v>12635.16</v>
      </c>
      <c r="C3048" s="5">
        <v>12743.11</v>
      </c>
      <c r="D3048" s="5">
        <v>12810.34</v>
      </c>
      <c r="E3048" s="5">
        <v>12557.61</v>
      </c>
      <c r="F3048" s="6">
        <v>0</v>
      </c>
      <c r="G3048" s="9">
        <v>-8.5000000000000006E-3</v>
      </c>
    </row>
    <row r="3049" spans="1:7" ht="18" thickBot="1" x14ac:dyDescent="0.3">
      <c r="A3049" s="3">
        <v>39479</v>
      </c>
      <c r="B3049" s="4">
        <v>12743.19</v>
      </c>
      <c r="C3049" s="5">
        <v>12638.17</v>
      </c>
      <c r="D3049" s="5">
        <v>12841.88</v>
      </c>
      <c r="E3049" s="5">
        <v>12510.05</v>
      </c>
      <c r="F3049" s="6">
        <v>0</v>
      </c>
      <c r="G3049" s="7">
        <v>7.3000000000000001E-3</v>
      </c>
    </row>
    <row r="3050" spans="1:7" ht="18" thickBot="1" x14ac:dyDescent="0.3">
      <c r="A3050" s="3">
        <v>39478</v>
      </c>
      <c r="B3050" s="4">
        <v>12650.36</v>
      </c>
      <c r="C3050" s="5">
        <v>12438.28</v>
      </c>
      <c r="D3050" s="5">
        <v>12734.74</v>
      </c>
      <c r="E3050" s="5">
        <v>12197.09</v>
      </c>
      <c r="F3050" s="6">
        <v>0</v>
      </c>
      <c r="G3050" s="7">
        <v>1.67E-2</v>
      </c>
    </row>
    <row r="3051" spans="1:7" ht="18" thickBot="1" x14ac:dyDescent="0.3">
      <c r="A3051" s="3">
        <v>39477</v>
      </c>
      <c r="B3051" s="8">
        <v>12442.83</v>
      </c>
      <c r="C3051" s="5">
        <v>12480.14</v>
      </c>
      <c r="D3051" s="5">
        <v>12715.96</v>
      </c>
      <c r="E3051" s="5">
        <v>12311.55</v>
      </c>
      <c r="F3051" s="6">
        <v>0</v>
      </c>
      <c r="G3051" s="9">
        <v>-3.0000000000000001E-3</v>
      </c>
    </row>
    <row r="3052" spans="1:7" ht="18" thickBot="1" x14ac:dyDescent="0.3">
      <c r="A3052" s="3">
        <v>39476</v>
      </c>
      <c r="B3052" s="4">
        <v>12480.3</v>
      </c>
      <c r="C3052" s="5">
        <v>12385.19</v>
      </c>
      <c r="D3052" s="5">
        <v>12604.92</v>
      </c>
      <c r="E3052" s="5">
        <v>12262.29</v>
      </c>
      <c r="F3052" s="6">
        <v>0</v>
      </c>
      <c r="G3052" s="7">
        <v>7.7999999999999996E-3</v>
      </c>
    </row>
    <row r="3053" spans="1:7" ht="18" thickBot="1" x14ac:dyDescent="0.3">
      <c r="A3053" s="3">
        <v>39475</v>
      </c>
      <c r="B3053" s="4">
        <v>12383.89</v>
      </c>
      <c r="C3053" s="5">
        <v>12205.71</v>
      </c>
      <c r="D3053" s="5">
        <v>12423.81</v>
      </c>
      <c r="E3053" s="5">
        <v>12061.42</v>
      </c>
      <c r="F3053" s="6">
        <v>0</v>
      </c>
      <c r="G3053" s="7">
        <v>1.4500000000000001E-2</v>
      </c>
    </row>
    <row r="3054" spans="1:7" ht="18" thickBot="1" x14ac:dyDescent="0.3">
      <c r="A3054" s="3">
        <v>39472</v>
      </c>
      <c r="B3054" s="8">
        <v>12207.17</v>
      </c>
      <c r="C3054" s="5">
        <v>12391.7</v>
      </c>
      <c r="D3054" s="5">
        <v>12590.69</v>
      </c>
      <c r="E3054" s="5">
        <v>12103.61</v>
      </c>
      <c r="F3054" s="6">
        <v>0</v>
      </c>
      <c r="G3054" s="9">
        <v>-1.38E-2</v>
      </c>
    </row>
    <row r="3055" spans="1:7" ht="18" thickBot="1" x14ac:dyDescent="0.3">
      <c r="A3055" s="3">
        <v>39471</v>
      </c>
      <c r="B3055" s="4">
        <v>12378.61</v>
      </c>
      <c r="C3055" s="5">
        <v>12272.69</v>
      </c>
      <c r="D3055" s="5">
        <v>12522.82</v>
      </c>
      <c r="E3055" s="5">
        <v>12114.83</v>
      </c>
      <c r="F3055" s="6">
        <v>0</v>
      </c>
      <c r="G3055" s="7">
        <v>8.8000000000000005E-3</v>
      </c>
    </row>
    <row r="3056" spans="1:7" ht="18" thickBot="1" x14ac:dyDescent="0.3">
      <c r="A3056" s="3">
        <v>39470</v>
      </c>
      <c r="B3056" s="4">
        <v>12270.17</v>
      </c>
      <c r="C3056" s="5">
        <v>11969.08</v>
      </c>
      <c r="D3056" s="5">
        <v>12339.1</v>
      </c>
      <c r="E3056" s="5">
        <v>11530.12</v>
      </c>
      <c r="F3056" s="6">
        <v>0</v>
      </c>
      <c r="G3056" s="7">
        <v>2.5000000000000001E-2</v>
      </c>
    </row>
    <row r="3057" spans="1:7" ht="18" thickBot="1" x14ac:dyDescent="0.3">
      <c r="A3057" s="3">
        <v>39469</v>
      </c>
      <c r="B3057" s="8">
        <v>11971.19</v>
      </c>
      <c r="C3057" s="5">
        <v>12092.72</v>
      </c>
      <c r="D3057" s="5">
        <v>12167.42</v>
      </c>
      <c r="E3057" s="5">
        <v>11508.74</v>
      </c>
      <c r="F3057" s="6">
        <v>0</v>
      </c>
      <c r="G3057" s="9">
        <v>-1.06E-2</v>
      </c>
    </row>
    <row r="3058" spans="1:7" ht="18" thickBot="1" x14ac:dyDescent="0.3">
      <c r="A3058" s="3">
        <v>39465</v>
      </c>
      <c r="B3058" s="8">
        <v>12099.3</v>
      </c>
      <c r="C3058" s="5">
        <v>12159.94</v>
      </c>
      <c r="D3058" s="5">
        <v>12441.85</v>
      </c>
      <c r="E3058" s="5">
        <v>11953.71</v>
      </c>
      <c r="F3058" s="6">
        <v>0</v>
      </c>
      <c r="G3058" s="9">
        <v>-4.8999999999999998E-3</v>
      </c>
    </row>
    <row r="3059" spans="1:7" ht="18" thickBot="1" x14ac:dyDescent="0.3">
      <c r="A3059" s="3">
        <v>39464</v>
      </c>
      <c r="B3059" s="8">
        <v>12159.21</v>
      </c>
      <c r="C3059" s="5">
        <v>12467.05</v>
      </c>
      <c r="D3059" s="5">
        <v>12597.85</v>
      </c>
      <c r="E3059" s="5">
        <v>12089.38</v>
      </c>
      <c r="F3059" s="6">
        <v>0</v>
      </c>
      <c r="G3059" s="9">
        <v>-2.46E-2</v>
      </c>
    </row>
    <row r="3060" spans="1:7" ht="18" thickBot="1" x14ac:dyDescent="0.3">
      <c r="A3060" s="3">
        <v>39463</v>
      </c>
      <c r="B3060" s="8">
        <v>12466.16</v>
      </c>
      <c r="C3060" s="5">
        <v>12476.81</v>
      </c>
      <c r="D3060" s="5">
        <v>12699.05</v>
      </c>
      <c r="E3060" s="5">
        <v>12294.48</v>
      </c>
      <c r="F3060" s="6">
        <v>0</v>
      </c>
      <c r="G3060" s="9">
        <v>-2.8E-3</v>
      </c>
    </row>
    <row r="3061" spans="1:7" ht="18" thickBot="1" x14ac:dyDescent="0.3">
      <c r="A3061" s="3">
        <v>39462</v>
      </c>
      <c r="B3061" s="8">
        <v>12501.11</v>
      </c>
      <c r="C3061" s="5">
        <v>12777.5</v>
      </c>
      <c r="D3061" s="5">
        <v>12777.5</v>
      </c>
      <c r="E3061" s="5">
        <v>12425.92</v>
      </c>
      <c r="F3061" s="6">
        <v>0</v>
      </c>
      <c r="G3061" s="9">
        <v>-2.1700000000000001E-2</v>
      </c>
    </row>
    <row r="3062" spans="1:7" ht="18" thickBot="1" x14ac:dyDescent="0.3">
      <c r="A3062" s="3">
        <v>39461</v>
      </c>
      <c r="B3062" s="4">
        <v>12778.15</v>
      </c>
      <c r="C3062" s="5">
        <v>12613.78</v>
      </c>
      <c r="D3062" s="5">
        <v>12866.1</v>
      </c>
      <c r="E3062" s="5">
        <v>12596.95</v>
      </c>
      <c r="F3062" s="6">
        <v>0</v>
      </c>
      <c r="G3062" s="7">
        <v>1.3599999999999999E-2</v>
      </c>
    </row>
    <row r="3063" spans="1:7" ht="18" thickBot="1" x14ac:dyDescent="0.3">
      <c r="A3063" s="3">
        <v>39458</v>
      </c>
      <c r="B3063" s="8">
        <v>12606.3</v>
      </c>
      <c r="C3063" s="5">
        <v>12850.74</v>
      </c>
      <c r="D3063" s="5">
        <v>12863.34</v>
      </c>
      <c r="E3063" s="5">
        <v>12495.91</v>
      </c>
      <c r="F3063" s="6">
        <v>0</v>
      </c>
      <c r="G3063" s="9">
        <v>-1.9199999999999998E-2</v>
      </c>
    </row>
    <row r="3064" spans="1:7" ht="18" thickBot="1" x14ac:dyDescent="0.3">
      <c r="A3064" s="3">
        <v>39457</v>
      </c>
      <c r="B3064" s="4">
        <v>12853.09</v>
      </c>
      <c r="C3064" s="5">
        <v>12733.11</v>
      </c>
      <c r="D3064" s="5">
        <v>12931.29</v>
      </c>
      <c r="E3064" s="5">
        <v>12632.15</v>
      </c>
      <c r="F3064" s="6">
        <v>0</v>
      </c>
      <c r="G3064" s="7">
        <v>9.1999999999999998E-3</v>
      </c>
    </row>
    <row r="3065" spans="1:7" ht="18" thickBot="1" x14ac:dyDescent="0.3">
      <c r="A3065" s="3">
        <v>39456</v>
      </c>
      <c r="B3065" s="4">
        <v>12735.31</v>
      </c>
      <c r="C3065" s="5">
        <v>12590.21</v>
      </c>
      <c r="D3065" s="5">
        <v>12814.97</v>
      </c>
      <c r="E3065" s="5">
        <v>12431.53</v>
      </c>
      <c r="F3065" s="6">
        <v>0</v>
      </c>
      <c r="G3065" s="7">
        <v>1.1599999999999999E-2</v>
      </c>
    </row>
    <row r="3066" spans="1:7" ht="18" thickBot="1" x14ac:dyDescent="0.3">
      <c r="A3066" s="3">
        <v>39455</v>
      </c>
      <c r="B3066" s="8">
        <v>12589.07</v>
      </c>
      <c r="C3066" s="5">
        <v>12820.9</v>
      </c>
      <c r="D3066" s="5">
        <v>12998.11</v>
      </c>
      <c r="E3066" s="5">
        <v>12511.03</v>
      </c>
      <c r="F3066" s="6">
        <v>0</v>
      </c>
      <c r="G3066" s="9">
        <v>-1.8599999999999998E-2</v>
      </c>
    </row>
    <row r="3067" spans="1:7" ht="18" thickBot="1" x14ac:dyDescent="0.3">
      <c r="A3067" s="3">
        <v>39454</v>
      </c>
      <c r="B3067" s="4">
        <v>12827.49</v>
      </c>
      <c r="C3067" s="5">
        <v>12801.15</v>
      </c>
      <c r="D3067" s="5">
        <v>12984.95</v>
      </c>
      <c r="E3067" s="5">
        <v>12640.44</v>
      </c>
      <c r="F3067" s="6">
        <v>0</v>
      </c>
      <c r="G3067" s="7">
        <v>2.0999999999999999E-3</v>
      </c>
    </row>
    <row r="3068" spans="1:7" ht="18" thickBot="1" x14ac:dyDescent="0.3">
      <c r="A3068" s="3">
        <v>39451</v>
      </c>
      <c r="B3068" s="8">
        <v>12800.18</v>
      </c>
      <c r="C3068" s="5">
        <v>13046.56</v>
      </c>
      <c r="D3068" s="5">
        <v>13049.65</v>
      </c>
      <c r="E3068" s="5">
        <v>12740.51</v>
      </c>
      <c r="F3068" s="6">
        <v>0</v>
      </c>
      <c r="G3068" s="9">
        <v>-1.9599999999999999E-2</v>
      </c>
    </row>
    <row r="3069" spans="1:7" ht="18" thickBot="1" x14ac:dyDescent="0.3">
      <c r="A3069" s="3">
        <v>39450</v>
      </c>
      <c r="B3069" s="4">
        <v>13056.72</v>
      </c>
      <c r="C3069" s="5">
        <v>13044.12</v>
      </c>
      <c r="D3069" s="5">
        <v>13197.43</v>
      </c>
      <c r="E3069" s="5">
        <v>12968.44</v>
      </c>
      <c r="F3069" s="6">
        <v>0</v>
      </c>
      <c r="G3069" s="7">
        <v>1E-3</v>
      </c>
    </row>
    <row r="3070" spans="1:7" ht="17.25" x14ac:dyDescent="0.25">
      <c r="A3070" s="18">
        <v>39449</v>
      </c>
      <c r="B3070" s="19">
        <v>13043.96</v>
      </c>
      <c r="C3070" s="20">
        <v>13261.82</v>
      </c>
      <c r="D3070" s="20">
        <v>13338.23</v>
      </c>
      <c r="E3070" s="20">
        <v>12969.42</v>
      </c>
      <c r="F3070" s="21">
        <v>0</v>
      </c>
      <c r="G3070" s="22">
        <v>-1.67E-2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4"/>
  <sheetViews>
    <sheetView workbookViewId="0">
      <selection activeCell="A9" sqref="A9"/>
    </sheetView>
  </sheetViews>
  <sheetFormatPr defaultRowHeight="15" x14ac:dyDescent="0.25"/>
  <cols>
    <col min="1" max="1" width="13.85546875" bestFit="1" customWidth="1"/>
    <col min="2" max="5" width="10.28515625" bestFit="1" customWidth="1"/>
    <col min="6" max="6" width="9" bestFit="1" customWidth="1"/>
    <col min="7" max="7" width="9.5703125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23">
        <v>43902</v>
      </c>
      <c r="B2" s="24">
        <v>74.575999999999993</v>
      </c>
      <c r="C2" s="25">
        <v>74.150000000000006</v>
      </c>
      <c r="D2" s="25">
        <v>74.578000000000003</v>
      </c>
      <c r="E2" s="25">
        <v>74.072000000000003</v>
      </c>
      <c r="F2" s="25" t="s">
        <v>5089</v>
      </c>
      <c r="G2" s="26">
        <v>1.21E-2</v>
      </c>
    </row>
    <row r="3" spans="1:7" ht="18" thickBot="1" x14ac:dyDescent="0.3">
      <c r="A3" s="3">
        <v>43901</v>
      </c>
      <c r="B3" s="16">
        <v>73.682000000000002</v>
      </c>
      <c r="C3" s="6">
        <v>73.792000000000002</v>
      </c>
      <c r="D3" s="6">
        <v>74.015000000000001</v>
      </c>
      <c r="E3" s="6">
        <v>73.531999999999996</v>
      </c>
      <c r="F3" s="6" t="s">
        <v>5011</v>
      </c>
      <c r="G3" s="9">
        <v>-6.3E-3</v>
      </c>
    </row>
    <row r="4" spans="1:7" ht="18" thickBot="1" x14ac:dyDescent="0.3">
      <c r="A4" s="3">
        <v>43900</v>
      </c>
      <c r="B4" s="16">
        <v>74.150000000000006</v>
      </c>
      <c r="C4" s="6">
        <v>74.248000000000005</v>
      </c>
      <c r="D4" s="6">
        <v>74.248000000000005</v>
      </c>
      <c r="E4" s="6">
        <v>74.150000000000006</v>
      </c>
      <c r="F4" s="6" t="s">
        <v>5012</v>
      </c>
      <c r="G4" s="9">
        <v>-5.9999999999999995E-4</v>
      </c>
    </row>
    <row r="5" spans="1:7" ht="18" thickBot="1" x14ac:dyDescent="0.3">
      <c r="A5" s="3">
        <v>43899</v>
      </c>
      <c r="B5" s="15">
        <v>74.194999999999993</v>
      </c>
      <c r="C5" s="6">
        <v>73.974999999999994</v>
      </c>
      <c r="D5" s="6">
        <v>74.254000000000005</v>
      </c>
      <c r="E5" s="6">
        <v>73.849999999999994</v>
      </c>
      <c r="F5" s="6" t="s">
        <v>5013</v>
      </c>
      <c r="G5" s="7">
        <v>2.5999999999999999E-3</v>
      </c>
    </row>
    <row r="6" spans="1:7" ht="18" thickBot="1" x14ac:dyDescent="0.3">
      <c r="A6" s="3">
        <v>43896</v>
      </c>
      <c r="B6" s="15">
        <v>74.004000000000005</v>
      </c>
      <c r="C6" s="6">
        <v>73.873000000000005</v>
      </c>
      <c r="D6" s="6">
        <v>74.072999999999993</v>
      </c>
      <c r="E6" s="6">
        <v>73.528999999999996</v>
      </c>
      <c r="F6" s="6" t="s">
        <v>5014</v>
      </c>
      <c r="G6" s="7">
        <v>6.7999999999999996E-3</v>
      </c>
    </row>
    <row r="7" spans="1:7" ht="18" thickBot="1" x14ac:dyDescent="0.3">
      <c r="A7" s="3">
        <v>43895</v>
      </c>
      <c r="B7" s="16">
        <v>73.507000000000005</v>
      </c>
      <c r="C7" s="6">
        <v>73.516999999999996</v>
      </c>
      <c r="D7" s="6">
        <v>73.563999999999993</v>
      </c>
      <c r="E7" s="6">
        <v>73.043999999999997</v>
      </c>
      <c r="F7" s="6" t="s">
        <v>5015</v>
      </c>
      <c r="G7" s="9">
        <v>-4.0000000000000002E-4</v>
      </c>
    </row>
    <row r="8" spans="1:7" ht="18" thickBot="1" x14ac:dyDescent="0.3">
      <c r="A8" s="3">
        <v>43894</v>
      </c>
      <c r="B8" s="15">
        <v>73.540000000000006</v>
      </c>
      <c r="C8" s="6">
        <v>73.06</v>
      </c>
      <c r="D8" s="6">
        <v>73.64</v>
      </c>
      <c r="E8" s="6">
        <v>72.91</v>
      </c>
      <c r="F8" s="6" t="s">
        <v>5016</v>
      </c>
      <c r="G8" s="7">
        <v>6.7000000000000002E-3</v>
      </c>
    </row>
    <row r="9" spans="1:7" ht="18" thickBot="1" x14ac:dyDescent="0.3">
      <c r="A9" s="3">
        <v>43893</v>
      </c>
      <c r="B9" s="15">
        <v>73.05</v>
      </c>
      <c r="C9" s="6">
        <v>72.48</v>
      </c>
      <c r="D9" s="6">
        <v>73.397000000000006</v>
      </c>
      <c r="E9" s="6">
        <v>72.44</v>
      </c>
      <c r="F9" s="6" t="s">
        <v>5017</v>
      </c>
      <c r="G9" s="7">
        <v>2.3E-3</v>
      </c>
    </row>
    <row r="10" spans="1:7" ht="18" thickBot="1" x14ac:dyDescent="0.3">
      <c r="A10" s="3">
        <v>43892</v>
      </c>
      <c r="B10" s="15">
        <v>72.882000000000005</v>
      </c>
      <c r="C10" s="6">
        <v>72.52</v>
      </c>
      <c r="D10" s="6">
        <v>72.953999999999994</v>
      </c>
      <c r="E10" s="6">
        <v>72.028000000000006</v>
      </c>
      <c r="F10" s="6" t="s">
        <v>5018</v>
      </c>
      <c r="G10" s="7">
        <v>4.7000000000000002E-3</v>
      </c>
    </row>
    <row r="11" spans="1:7" ht="18" thickBot="1" x14ac:dyDescent="0.3">
      <c r="A11" s="3">
        <v>43889</v>
      </c>
      <c r="B11" s="15">
        <v>72.539000000000001</v>
      </c>
      <c r="C11" s="6">
        <v>71.754999999999995</v>
      </c>
      <c r="D11" s="6">
        <v>72.573999999999998</v>
      </c>
      <c r="E11" s="6">
        <v>71.754999999999995</v>
      </c>
      <c r="F11" s="6" t="s">
        <v>5019</v>
      </c>
      <c r="G11" s="7">
        <v>1.23E-2</v>
      </c>
    </row>
    <row r="12" spans="1:7" ht="18" thickBot="1" x14ac:dyDescent="0.3">
      <c r="A12" s="3">
        <v>43888</v>
      </c>
      <c r="B12" s="15">
        <v>71.655000000000001</v>
      </c>
      <c r="C12" s="6">
        <v>71.644999999999996</v>
      </c>
      <c r="D12" s="6">
        <v>71.703999999999994</v>
      </c>
      <c r="E12" s="6">
        <v>71.545000000000002</v>
      </c>
      <c r="F12" s="6" t="s">
        <v>5020</v>
      </c>
      <c r="G12" s="7">
        <v>1E-3</v>
      </c>
    </row>
    <row r="13" spans="1:7" ht="18" thickBot="1" x14ac:dyDescent="0.3">
      <c r="A13" s="3">
        <v>43887</v>
      </c>
      <c r="B13" s="16">
        <v>71.58</v>
      </c>
      <c r="C13" s="6">
        <v>71.832999999999998</v>
      </c>
      <c r="D13" s="6">
        <v>71.873000000000005</v>
      </c>
      <c r="E13" s="6">
        <v>71.531999999999996</v>
      </c>
      <c r="F13" s="6" t="s">
        <v>5021</v>
      </c>
      <c r="G13" s="9">
        <v>-3.3E-3</v>
      </c>
    </row>
    <row r="14" spans="1:7" ht="18" thickBot="1" x14ac:dyDescent="0.3">
      <c r="A14" s="3">
        <v>43886</v>
      </c>
      <c r="B14" s="16">
        <v>71.819999999999993</v>
      </c>
      <c r="C14" s="6">
        <v>71.87</v>
      </c>
      <c r="D14" s="6">
        <v>71.92</v>
      </c>
      <c r="E14" s="6">
        <v>71.611000000000004</v>
      </c>
      <c r="F14" s="6" t="s">
        <v>5022</v>
      </c>
      <c r="G14" s="9">
        <v>-1.6000000000000001E-3</v>
      </c>
    </row>
    <row r="15" spans="1:7" ht="18" thickBot="1" x14ac:dyDescent="0.3">
      <c r="A15" s="3">
        <v>43885</v>
      </c>
      <c r="B15" s="15">
        <v>71.935000000000002</v>
      </c>
      <c r="C15" s="6">
        <v>71.915000000000006</v>
      </c>
      <c r="D15" s="6">
        <v>72.015000000000001</v>
      </c>
      <c r="E15" s="6">
        <v>71.775000000000006</v>
      </c>
      <c r="F15" s="6" t="s">
        <v>5023</v>
      </c>
      <c r="G15" s="7">
        <v>8.0000000000000004E-4</v>
      </c>
    </row>
    <row r="16" spans="1:7" ht="18" thickBot="1" x14ac:dyDescent="0.3">
      <c r="A16" s="3">
        <v>43882</v>
      </c>
      <c r="B16" s="15">
        <v>71.88</v>
      </c>
      <c r="C16" s="6">
        <v>71.665000000000006</v>
      </c>
      <c r="D16" s="6">
        <v>72.055999999999997</v>
      </c>
      <c r="E16" s="6">
        <v>71.665000000000006</v>
      </c>
      <c r="F16" s="6" t="s">
        <v>5024</v>
      </c>
      <c r="G16" s="7">
        <v>2.8E-3</v>
      </c>
    </row>
    <row r="17" spans="1:7" ht="18" thickBot="1" x14ac:dyDescent="0.3">
      <c r="A17" s="3">
        <v>43881</v>
      </c>
      <c r="B17" s="15">
        <v>71.680000000000007</v>
      </c>
      <c r="C17" s="6">
        <v>71.734999999999999</v>
      </c>
      <c r="D17" s="6">
        <v>71.819999999999993</v>
      </c>
      <c r="E17" s="6">
        <v>71.53</v>
      </c>
      <c r="F17" s="6" t="s">
        <v>5025</v>
      </c>
      <c r="G17" s="7">
        <v>1.1000000000000001E-3</v>
      </c>
    </row>
    <row r="18" spans="1:7" ht="18" thickBot="1" x14ac:dyDescent="0.3">
      <c r="A18" s="3">
        <v>43880</v>
      </c>
      <c r="B18" s="15">
        <v>71.599999999999994</v>
      </c>
      <c r="C18" s="6">
        <v>71.572999999999993</v>
      </c>
      <c r="D18" s="6">
        <v>71.599999999999994</v>
      </c>
      <c r="E18" s="6">
        <v>71.451999999999998</v>
      </c>
      <c r="F18" s="6" t="s">
        <v>5026</v>
      </c>
      <c r="G18" s="7">
        <v>2.0000000000000001E-4</v>
      </c>
    </row>
    <row r="19" spans="1:7" ht="18" thickBot="1" x14ac:dyDescent="0.3">
      <c r="A19" s="3">
        <v>43879</v>
      </c>
      <c r="B19" s="15">
        <v>71.584999999999994</v>
      </c>
      <c r="C19" s="6">
        <v>71.415000000000006</v>
      </c>
      <c r="D19" s="6">
        <v>71.611000000000004</v>
      </c>
      <c r="E19" s="6">
        <v>71.375</v>
      </c>
      <c r="F19" s="6" t="s">
        <v>5027</v>
      </c>
      <c r="G19" s="7">
        <v>3.3999999999999998E-3</v>
      </c>
    </row>
    <row r="20" spans="1:7" ht="18" thickBot="1" x14ac:dyDescent="0.3">
      <c r="A20" s="3">
        <v>43878</v>
      </c>
      <c r="B20" s="16">
        <v>71.34</v>
      </c>
      <c r="C20" s="6">
        <v>71.430000000000007</v>
      </c>
      <c r="D20" s="6">
        <v>71.507000000000005</v>
      </c>
      <c r="E20" s="6">
        <v>71.260000000000005</v>
      </c>
      <c r="F20" s="6" t="s">
        <v>5028</v>
      </c>
      <c r="G20" s="9">
        <v>-2.5999999999999999E-3</v>
      </c>
    </row>
    <row r="21" spans="1:7" ht="18" thickBot="1" x14ac:dyDescent="0.3">
      <c r="A21" s="3">
        <v>43875</v>
      </c>
      <c r="B21" s="15">
        <v>71.528000000000006</v>
      </c>
      <c r="C21" s="6">
        <v>71.293999999999997</v>
      </c>
      <c r="D21" s="6">
        <v>71.596999999999994</v>
      </c>
      <c r="E21" s="6">
        <v>71.272000000000006</v>
      </c>
      <c r="F21" s="6" t="s">
        <v>5029</v>
      </c>
      <c r="G21" s="7">
        <v>2.8E-3</v>
      </c>
    </row>
    <row r="22" spans="1:7" ht="18" thickBot="1" x14ac:dyDescent="0.3">
      <c r="A22" s="3">
        <v>43874</v>
      </c>
      <c r="B22" s="15">
        <v>71.33</v>
      </c>
      <c r="C22" s="6">
        <v>71.36</v>
      </c>
      <c r="D22" s="6">
        <v>71.510999999999996</v>
      </c>
      <c r="E22" s="6">
        <v>71.254000000000005</v>
      </c>
      <c r="F22" s="6" t="s">
        <v>5030</v>
      </c>
      <c r="G22" s="7">
        <v>2.9999999999999997E-4</v>
      </c>
    </row>
    <row r="23" spans="1:7" ht="18" thickBot="1" x14ac:dyDescent="0.3">
      <c r="A23" s="3">
        <v>43873</v>
      </c>
      <c r="B23" s="15">
        <v>71.305999999999997</v>
      </c>
      <c r="C23" s="6">
        <v>71.212000000000003</v>
      </c>
      <c r="D23" s="6">
        <v>71.391000000000005</v>
      </c>
      <c r="E23" s="6">
        <v>71.212000000000003</v>
      </c>
      <c r="F23" s="6" t="s">
        <v>5031</v>
      </c>
      <c r="G23" s="7">
        <v>2.9999999999999997E-4</v>
      </c>
    </row>
    <row r="24" spans="1:7" ht="18" thickBot="1" x14ac:dyDescent="0.3">
      <c r="A24" s="3">
        <v>43872</v>
      </c>
      <c r="B24" s="16">
        <v>71.284999999999997</v>
      </c>
      <c r="C24" s="6">
        <v>71.234999999999999</v>
      </c>
      <c r="D24" s="6">
        <v>71.33</v>
      </c>
      <c r="E24" s="6">
        <v>71.179000000000002</v>
      </c>
      <c r="F24" s="6" t="s">
        <v>5032</v>
      </c>
      <c r="G24" s="9">
        <v>-1E-4</v>
      </c>
    </row>
    <row r="25" spans="1:7" ht="18" thickBot="1" x14ac:dyDescent="0.3">
      <c r="A25" s="3">
        <v>43871</v>
      </c>
      <c r="B25" s="16">
        <v>71.290000000000006</v>
      </c>
      <c r="C25" s="6">
        <v>71.400000000000006</v>
      </c>
      <c r="D25" s="6">
        <v>71.456999999999994</v>
      </c>
      <c r="E25" s="6">
        <v>71.284999999999997</v>
      </c>
      <c r="F25" s="6" t="s">
        <v>5033</v>
      </c>
      <c r="G25" s="9">
        <v>-3.0999999999999999E-3</v>
      </c>
    </row>
    <row r="26" spans="1:7" ht="18" thickBot="1" x14ac:dyDescent="0.3">
      <c r="A26" s="3">
        <v>43868</v>
      </c>
      <c r="B26" s="15">
        <v>71.515000000000001</v>
      </c>
      <c r="C26" s="6">
        <v>71.260000000000005</v>
      </c>
      <c r="D26" s="6">
        <v>71.537999999999997</v>
      </c>
      <c r="E26" s="6">
        <v>71.212999999999994</v>
      </c>
      <c r="F26" s="6" t="s">
        <v>5034</v>
      </c>
      <c r="G26" s="7">
        <v>4.1000000000000003E-3</v>
      </c>
    </row>
    <row r="27" spans="1:7" ht="18" thickBot="1" x14ac:dyDescent="0.3">
      <c r="A27" s="3">
        <v>43867</v>
      </c>
      <c r="B27" s="15">
        <v>71.224999999999994</v>
      </c>
      <c r="C27" s="6">
        <v>71.180999999999997</v>
      </c>
      <c r="D27" s="6">
        <v>71.3</v>
      </c>
      <c r="E27" s="6">
        <v>71.105999999999995</v>
      </c>
      <c r="F27" s="6" t="s">
        <v>5035</v>
      </c>
      <c r="G27" s="7">
        <v>5.0000000000000001E-4</v>
      </c>
    </row>
    <row r="28" spans="1:7" ht="18" thickBot="1" x14ac:dyDescent="0.3">
      <c r="A28" s="3">
        <v>43866</v>
      </c>
      <c r="B28" s="15">
        <v>71.19</v>
      </c>
      <c r="C28" s="6">
        <v>71.11</v>
      </c>
      <c r="D28" s="6">
        <v>71.3</v>
      </c>
      <c r="E28" s="6">
        <v>71.11</v>
      </c>
      <c r="F28" s="6" t="s">
        <v>5036</v>
      </c>
      <c r="G28" s="7">
        <v>1.1000000000000001E-3</v>
      </c>
    </row>
    <row r="29" spans="1:7" ht="18" thickBot="1" x14ac:dyDescent="0.3">
      <c r="A29" s="3">
        <v>43865</v>
      </c>
      <c r="B29" s="16">
        <v>71.114999999999995</v>
      </c>
      <c r="C29" s="6">
        <v>71.215000000000003</v>
      </c>
      <c r="D29" s="6">
        <v>71.296999999999997</v>
      </c>
      <c r="E29" s="6">
        <v>71.09</v>
      </c>
      <c r="F29" s="6" t="s">
        <v>5037</v>
      </c>
      <c r="G29" s="9">
        <v>-2.8999999999999998E-3</v>
      </c>
    </row>
    <row r="30" spans="1:7" ht="18" thickBot="1" x14ac:dyDescent="0.3">
      <c r="A30" s="3">
        <v>43864</v>
      </c>
      <c r="B30" s="16">
        <v>71.323999999999998</v>
      </c>
      <c r="C30" s="6">
        <v>71.522999999999996</v>
      </c>
      <c r="D30" s="6">
        <v>71.653000000000006</v>
      </c>
      <c r="E30" s="6">
        <v>71.268000000000001</v>
      </c>
      <c r="F30" s="6" t="s">
        <v>5038</v>
      </c>
      <c r="G30" s="9">
        <v>-3.2000000000000002E-3</v>
      </c>
    </row>
    <row r="31" spans="1:7" ht="18" thickBot="1" x14ac:dyDescent="0.3">
      <c r="A31" s="3">
        <v>43861</v>
      </c>
      <c r="B31" s="15">
        <v>71.555000000000007</v>
      </c>
      <c r="C31" s="6">
        <v>71.575000000000003</v>
      </c>
      <c r="D31" s="6">
        <v>71.578000000000003</v>
      </c>
      <c r="E31" s="6">
        <v>71.293999999999997</v>
      </c>
      <c r="F31" s="6" t="s">
        <v>5039</v>
      </c>
      <c r="G31" s="7">
        <v>1E-4</v>
      </c>
    </row>
    <row r="32" spans="1:7" ht="18" thickBot="1" x14ac:dyDescent="0.3">
      <c r="A32" s="3">
        <v>43860</v>
      </c>
      <c r="B32" s="15">
        <v>71.55</v>
      </c>
      <c r="C32" s="6">
        <v>71.42</v>
      </c>
      <c r="D32" s="6">
        <v>71.66</v>
      </c>
      <c r="E32" s="6">
        <v>71.39</v>
      </c>
      <c r="F32" s="6" t="s">
        <v>5040</v>
      </c>
      <c r="G32" s="7">
        <v>3.3999999999999998E-3</v>
      </c>
    </row>
    <row r="33" spans="1:7" ht="18" thickBot="1" x14ac:dyDescent="0.3">
      <c r="A33" s="3">
        <v>43859</v>
      </c>
      <c r="B33" s="15">
        <v>71.31</v>
      </c>
      <c r="C33" s="6">
        <v>71.239999999999995</v>
      </c>
      <c r="D33" s="6">
        <v>71.411000000000001</v>
      </c>
      <c r="E33" s="6">
        <v>71.165000000000006</v>
      </c>
      <c r="F33" s="6" t="s">
        <v>5041</v>
      </c>
      <c r="G33" s="7">
        <v>1.5E-3</v>
      </c>
    </row>
    <row r="34" spans="1:7" ht="18" thickBot="1" x14ac:dyDescent="0.3">
      <c r="A34" s="3">
        <v>43858</v>
      </c>
      <c r="B34" s="16">
        <v>71.2</v>
      </c>
      <c r="C34" s="6">
        <v>71.432000000000002</v>
      </c>
      <c r="D34" s="6">
        <v>71.432000000000002</v>
      </c>
      <c r="E34" s="6">
        <v>71.2</v>
      </c>
      <c r="F34" s="6" t="s">
        <v>5042</v>
      </c>
      <c r="G34" s="9">
        <v>-3.5000000000000001E-3</v>
      </c>
    </row>
    <row r="35" spans="1:7" ht="18" thickBot="1" x14ac:dyDescent="0.3">
      <c r="A35" s="3">
        <v>43857</v>
      </c>
      <c r="B35" s="15">
        <v>71.45</v>
      </c>
      <c r="C35" s="6">
        <v>71.474999999999994</v>
      </c>
      <c r="D35" s="6">
        <v>71.52</v>
      </c>
      <c r="E35" s="6">
        <v>71.373000000000005</v>
      </c>
      <c r="F35" s="6" t="s">
        <v>5043</v>
      </c>
      <c r="G35" s="7">
        <v>1.6999999999999999E-3</v>
      </c>
    </row>
    <row r="36" spans="1:7" ht="18" thickBot="1" x14ac:dyDescent="0.3">
      <c r="A36" s="3">
        <v>43854</v>
      </c>
      <c r="B36" s="16">
        <v>71.33</v>
      </c>
      <c r="C36" s="6">
        <v>71.34</v>
      </c>
      <c r="D36" s="6">
        <v>71.370999999999995</v>
      </c>
      <c r="E36" s="6">
        <v>71.22</v>
      </c>
      <c r="F36" s="6" t="s">
        <v>5044</v>
      </c>
      <c r="G36" s="9">
        <v>-1E-3</v>
      </c>
    </row>
    <row r="37" spans="1:7" ht="18" thickBot="1" x14ac:dyDescent="0.3">
      <c r="A37" s="3">
        <v>43853</v>
      </c>
      <c r="B37" s="15">
        <v>71.400000000000006</v>
      </c>
      <c r="C37" s="6">
        <v>71.19</v>
      </c>
      <c r="D37" s="6">
        <v>71.465000000000003</v>
      </c>
      <c r="E37" s="6">
        <v>71.168999999999997</v>
      </c>
      <c r="F37" s="6" t="s">
        <v>5045</v>
      </c>
      <c r="G37" s="7">
        <v>4.4999999999999997E-3</v>
      </c>
    </row>
    <row r="38" spans="1:7" ht="18" thickBot="1" x14ac:dyDescent="0.3">
      <c r="A38" s="3">
        <v>43852</v>
      </c>
      <c r="B38" s="16">
        <v>71.08</v>
      </c>
      <c r="C38" s="6">
        <v>71.180000000000007</v>
      </c>
      <c r="D38" s="6">
        <v>71.265000000000001</v>
      </c>
      <c r="E38" s="6">
        <v>71.075999999999993</v>
      </c>
      <c r="F38" s="6" t="s">
        <v>5021</v>
      </c>
      <c r="G38" s="9">
        <v>-1.2999999999999999E-3</v>
      </c>
    </row>
    <row r="39" spans="1:7" ht="18" thickBot="1" x14ac:dyDescent="0.3">
      <c r="A39" s="3">
        <v>43851</v>
      </c>
      <c r="B39" s="15">
        <v>71.17</v>
      </c>
      <c r="C39" s="6">
        <v>71.19</v>
      </c>
      <c r="D39" s="6">
        <v>71.25</v>
      </c>
      <c r="E39" s="6">
        <v>71.120999999999995</v>
      </c>
      <c r="F39" s="6" t="s">
        <v>5046</v>
      </c>
      <c r="G39" s="7">
        <v>1.8E-3</v>
      </c>
    </row>
    <row r="40" spans="1:7" ht="18" thickBot="1" x14ac:dyDescent="0.3">
      <c r="A40" s="3">
        <v>43850</v>
      </c>
      <c r="B40" s="16">
        <v>71.040000000000006</v>
      </c>
      <c r="C40" s="6">
        <v>71.069999999999993</v>
      </c>
      <c r="D40" s="6">
        <v>71.16</v>
      </c>
      <c r="E40" s="6">
        <v>71.010000000000005</v>
      </c>
      <c r="F40" s="6" t="s">
        <v>5047</v>
      </c>
      <c r="G40" s="9">
        <v>-5.0000000000000001E-4</v>
      </c>
    </row>
    <row r="41" spans="1:7" ht="18" thickBot="1" x14ac:dyDescent="0.3">
      <c r="A41" s="3">
        <v>43847</v>
      </c>
      <c r="B41" s="15">
        <v>71.078999999999994</v>
      </c>
      <c r="C41" s="6">
        <v>70.953000000000003</v>
      </c>
      <c r="D41" s="6">
        <v>71.099000000000004</v>
      </c>
      <c r="E41" s="6">
        <v>70.933000000000007</v>
      </c>
      <c r="F41" s="6" t="s">
        <v>5048</v>
      </c>
      <c r="G41" s="7">
        <v>1.4E-3</v>
      </c>
    </row>
    <row r="42" spans="1:7" ht="18" thickBot="1" x14ac:dyDescent="0.3">
      <c r="A42" s="3">
        <v>43846</v>
      </c>
      <c r="B42" s="15">
        <v>70.977999999999994</v>
      </c>
      <c r="C42" s="6">
        <v>70.775000000000006</v>
      </c>
      <c r="D42" s="6">
        <v>71.007000000000005</v>
      </c>
      <c r="E42" s="6">
        <v>70.775000000000006</v>
      </c>
      <c r="F42" s="6" t="s">
        <v>5049</v>
      </c>
      <c r="G42" s="7">
        <v>3.5999999999999999E-3</v>
      </c>
    </row>
    <row r="43" spans="1:7" ht="18" thickBot="1" x14ac:dyDescent="0.3">
      <c r="A43" s="3">
        <v>43845</v>
      </c>
      <c r="B43" s="16">
        <v>70.72</v>
      </c>
      <c r="C43" s="6">
        <v>71</v>
      </c>
      <c r="D43" s="6">
        <v>71.022999999999996</v>
      </c>
      <c r="E43" s="6">
        <v>70.682000000000002</v>
      </c>
      <c r="F43" s="6" t="s">
        <v>5050</v>
      </c>
      <c r="G43" s="9">
        <v>-1.8E-3</v>
      </c>
    </row>
    <row r="44" spans="1:7" ht="18" thickBot="1" x14ac:dyDescent="0.3">
      <c r="A44" s="3">
        <v>43844</v>
      </c>
      <c r="B44" s="15">
        <v>70.849999999999994</v>
      </c>
      <c r="C44" s="6">
        <v>70.72</v>
      </c>
      <c r="D44" s="6">
        <v>70.974999999999994</v>
      </c>
      <c r="E44" s="6">
        <v>70.72</v>
      </c>
      <c r="F44" s="6" t="s">
        <v>5051</v>
      </c>
      <c r="G44" s="7">
        <v>2E-3</v>
      </c>
    </row>
    <row r="45" spans="1:7" ht="18" thickBot="1" x14ac:dyDescent="0.3">
      <c r="A45" s="3">
        <v>43843</v>
      </c>
      <c r="B45" s="16">
        <v>70.709999999999994</v>
      </c>
      <c r="C45" s="6">
        <v>70.805000000000007</v>
      </c>
      <c r="D45" s="6">
        <v>70.944999999999993</v>
      </c>
      <c r="E45" s="6">
        <v>70.709999999999994</v>
      </c>
      <c r="F45" s="6" t="s">
        <v>5052</v>
      </c>
      <c r="G45" s="9">
        <v>-3.5000000000000001E-3</v>
      </c>
    </row>
    <row r="46" spans="1:7" ht="18" thickBot="1" x14ac:dyDescent="0.3">
      <c r="A46" s="3">
        <v>43840</v>
      </c>
      <c r="B46" s="16">
        <v>70.959999999999994</v>
      </c>
      <c r="C46" s="6">
        <v>71.239999999999995</v>
      </c>
      <c r="D46" s="6">
        <v>71.260000000000005</v>
      </c>
      <c r="E46" s="6">
        <v>70.847999999999999</v>
      </c>
      <c r="F46" s="6" t="s">
        <v>5053</v>
      </c>
      <c r="G46" s="9">
        <v>-3.5000000000000001E-3</v>
      </c>
    </row>
    <row r="47" spans="1:7" ht="18" thickBot="1" x14ac:dyDescent="0.3">
      <c r="A47" s="3">
        <v>43839</v>
      </c>
      <c r="B47" s="16">
        <v>71.209999999999994</v>
      </c>
      <c r="C47" s="6">
        <v>71.510000000000005</v>
      </c>
      <c r="D47" s="6">
        <v>71.543999999999997</v>
      </c>
      <c r="E47" s="6">
        <v>71.134</v>
      </c>
      <c r="F47" s="6" t="s">
        <v>5054</v>
      </c>
      <c r="G47" s="9">
        <v>-4.1999999999999997E-3</v>
      </c>
    </row>
    <row r="48" spans="1:7" ht="18" thickBot="1" x14ac:dyDescent="0.3">
      <c r="A48" s="3">
        <v>43838</v>
      </c>
      <c r="B48" s="16">
        <v>71.510000000000005</v>
      </c>
      <c r="C48" s="6">
        <v>71.953999999999994</v>
      </c>
      <c r="D48" s="6">
        <v>72.114000000000004</v>
      </c>
      <c r="E48" s="6">
        <v>71.465999999999994</v>
      </c>
      <c r="F48" s="6" t="s">
        <v>5055</v>
      </c>
      <c r="G48" s="9">
        <v>-4.7000000000000002E-3</v>
      </c>
    </row>
    <row r="49" spans="1:7" ht="18" thickBot="1" x14ac:dyDescent="0.3">
      <c r="A49" s="3">
        <v>43837</v>
      </c>
      <c r="B49" s="16">
        <v>71.844999999999999</v>
      </c>
      <c r="C49" s="6">
        <v>71.765000000000001</v>
      </c>
      <c r="D49" s="6">
        <v>71.923000000000002</v>
      </c>
      <c r="E49" s="6">
        <v>71.67</v>
      </c>
      <c r="F49" s="6" t="s">
        <v>5048</v>
      </c>
      <c r="G49" s="9">
        <v>-2.9999999999999997E-4</v>
      </c>
    </row>
    <row r="50" spans="1:7" ht="18" thickBot="1" x14ac:dyDescent="0.3">
      <c r="A50" s="3">
        <v>43836</v>
      </c>
      <c r="B50" s="15">
        <v>71.867000000000004</v>
      </c>
      <c r="C50" s="6">
        <v>72.010999999999996</v>
      </c>
      <c r="D50" s="6">
        <v>72.123000000000005</v>
      </c>
      <c r="E50" s="6">
        <v>71.834000000000003</v>
      </c>
      <c r="F50" s="6" t="s">
        <v>5056</v>
      </c>
      <c r="G50" s="7">
        <v>1.4E-3</v>
      </c>
    </row>
    <row r="51" spans="1:7" ht="18" thickBot="1" x14ac:dyDescent="0.3">
      <c r="A51" s="3">
        <v>43833</v>
      </c>
      <c r="B51" s="15">
        <v>71.77</v>
      </c>
      <c r="C51" s="6">
        <v>71.61</v>
      </c>
      <c r="D51" s="6">
        <v>71.843999999999994</v>
      </c>
      <c r="E51" s="6">
        <v>71.52</v>
      </c>
      <c r="F51" s="6" t="s">
        <v>5057</v>
      </c>
      <c r="G51" s="7">
        <v>5.8999999999999999E-3</v>
      </c>
    </row>
    <row r="52" spans="1:7" ht="18" thickBot="1" x14ac:dyDescent="0.3">
      <c r="A52" s="3">
        <v>43832</v>
      </c>
      <c r="B52" s="15">
        <v>71.349999999999994</v>
      </c>
      <c r="C52" s="6">
        <v>71.234999999999999</v>
      </c>
      <c r="D52" s="6">
        <v>71.408000000000001</v>
      </c>
      <c r="E52" s="6">
        <v>71.234999999999999</v>
      </c>
      <c r="F52" s="6" t="s">
        <v>5058</v>
      </c>
      <c r="G52" s="7">
        <v>1.6999999999999999E-3</v>
      </c>
    </row>
    <row r="53" spans="1:7" ht="18" thickBot="1" x14ac:dyDescent="0.3">
      <c r="A53" s="3">
        <v>43831</v>
      </c>
      <c r="B53" s="16">
        <v>71.227999999999994</v>
      </c>
      <c r="C53" s="6">
        <v>71.364999999999995</v>
      </c>
      <c r="D53" s="6">
        <v>71.376999999999995</v>
      </c>
      <c r="E53" s="6">
        <v>71.224999999999994</v>
      </c>
      <c r="F53" s="6" t="s">
        <v>5059</v>
      </c>
      <c r="G53" s="9">
        <v>-1.8E-3</v>
      </c>
    </row>
    <row r="54" spans="1:7" ht="18" thickBot="1" x14ac:dyDescent="0.3">
      <c r="A54" s="3">
        <v>43830</v>
      </c>
      <c r="B54" s="15">
        <v>71.355000000000004</v>
      </c>
      <c r="C54" s="6">
        <v>71.275000000000006</v>
      </c>
      <c r="D54" s="6">
        <v>71.385000000000005</v>
      </c>
      <c r="E54" s="6">
        <v>71.224999999999994</v>
      </c>
      <c r="F54" s="6" t="s">
        <v>5060</v>
      </c>
      <c r="G54" s="7">
        <v>5.0000000000000001E-4</v>
      </c>
    </row>
    <row r="55" spans="1:7" ht="18" thickBot="1" x14ac:dyDescent="0.3">
      <c r="A55" s="3">
        <v>43829</v>
      </c>
      <c r="B55" s="16">
        <v>71.319999999999993</v>
      </c>
      <c r="C55" s="6">
        <v>71.34</v>
      </c>
      <c r="D55" s="6">
        <v>71.427000000000007</v>
      </c>
      <c r="E55" s="6">
        <v>71.290000000000006</v>
      </c>
      <c r="F55" s="6" t="s">
        <v>5061</v>
      </c>
      <c r="G55" s="9">
        <v>-1.9E-3</v>
      </c>
    </row>
    <row r="56" spans="1:7" ht="18" thickBot="1" x14ac:dyDescent="0.3">
      <c r="A56" s="3">
        <v>43826</v>
      </c>
      <c r="B56" s="15">
        <v>71.454999999999998</v>
      </c>
      <c r="C56" s="6">
        <v>71.305000000000007</v>
      </c>
      <c r="D56" s="6">
        <v>71.504999999999995</v>
      </c>
      <c r="E56" s="6">
        <v>71.185000000000002</v>
      </c>
      <c r="F56" s="6" t="s">
        <v>5062</v>
      </c>
      <c r="G56" s="7">
        <v>2.2000000000000001E-3</v>
      </c>
    </row>
    <row r="57" spans="1:7" ht="18" thickBot="1" x14ac:dyDescent="0.3">
      <c r="A57" s="3">
        <v>43825</v>
      </c>
      <c r="B57" s="15">
        <v>71.3</v>
      </c>
      <c r="C57" s="6">
        <v>71.260000000000005</v>
      </c>
      <c r="D57" s="6">
        <v>71.352999999999994</v>
      </c>
      <c r="E57" s="6">
        <v>71.23</v>
      </c>
      <c r="F57" s="6" t="s">
        <v>5063</v>
      </c>
      <c r="G57" s="7">
        <v>2.9999999999999997E-4</v>
      </c>
    </row>
    <row r="58" spans="1:7" ht="18" thickBot="1" x14ac:dyDescent="0.3">
      <c r="A58" s="3">
        <v>43824</v>
      </c>
      <c r="B58" s="16">
        <v>71.28</v>
      </c>
      <c r="C58" s="6">
        <v>71.28</v>
      </c>
      <c r="D58" s="6">
        <v>71.28</v>
      </c>
      <c r="E58" s="6">
        <v>71.28</v>
      </c>
      <c r="F58" s="6">
        <v>0</v>
      </c>
      <c r="G58" s="9">
        <v>0</v>
      </c>
    </row>
    <row r="59" spans="1:7" ht="18" thickBot="1" x14ac:dyDescent="0.3">
      <c r="A59" s="3">
        <v>43823</v>
      </c>
      <c r="B59" s="15">
        <v>71.28</v>
      </c>
      <c r="C59" s="6">
        <v>71.209999999999994</v>
      </c>
      <c r="D59" s="6">
        <v>71.316999999999993</v>
      </c>
      <c r="E59" s="6">
        <v>71.153000000000006</v>
      </c>
      <c r="F59" s="6" t="s">
        <v>5064</v>
      </c>
      <c r="G59" s="7">
        <v>8.0000000000000004E-4</v>
      </c>
    </row>
    <row r="60" spans="1:7" ht="18" thickBot="1" x14ac:dyDescent="0.3">
      <c r="A60" s="3">
        <v>43822</v>
      </c>
      <c r="B60" s="15">
        <v>71.22</v>
      </c>
      <c r="C60" s="6">
        <v>71.113</v>
      </c>
      <c r="D60" s="6">
        <v>71.3</v>
      </c>
      <c r="E60" s="6">
        <v>71.11</v>
      </c>
      <c r="F60" s="6" t="s">
        <v>5034</v>
      </c>
      <c r="G60" s="7">
        <v>2.3E-3</v>
      </c>
    </row>
    <row r="61" spans="1:7" ht="18" thickBot="1" x14ac:dyDescent="0.3">
      <c r="A61" s="3">
        <v>43819</v>
      </c>
      <c r="B61" s="16">
        <v>71.06</v>
      </c>
      <c r="C61" s="6">
        <v>71.13</v>
      </c>
      <c r="D61" s="6">
        <v>71.256</v>
      </c>
      <c r="E61" s="6">
        <v>71.045000000000002</v>
      </c>
      <c r="F61" s="6" t="s">
        <v>5065</v>
      </c>
      <c r="G61" s="9">
        <v>-1.6999999999999999E-3</v>
      </c>
    </row>
    <row r="62" spans="1:7" ht="18" thickBot="1" x14ac:dyDescent="0.3">
      <c r="A62" s="3">
        <v>43818</v>
      </c>
      <c r="B62" s="15">
        <v>71.180000000000007</v>
      </c>
      <c r="C62" s="6">
        <v>70.992999999999995</v>
      </c>
      <c r="D62" s="6">
        <v>71.213999999999999</v>
      </c>
      <c r="E62" s="6">
        <v>70.88</v>
      </c>
      <c r="F62" s="6" t="s">
        <v>5066</v>
      </c>
      <c r="G62" s="7">
        <v>2.5000000000000001E-3</v>
      </c>
    </row>
    <row r="63" spans="1:7" ht="18" thickBot="1" x14ac:dyDescent="0.3">
      <c r="A63" s="3">
        <v>43817</v>
      </c>
      <c r="B63" s="16">
        <v>71</v>
      </c>
      <c r="C63" s="6">
        <v>71.010000000000005</v>
      </c>
      <c r="D63" s="6">
        <v>71.125</v>
      </c>
      <c r="E63" s="6">
        <v>70.924000000000007</v>
      </c>
      <c r="F63" s="6" t="s">
        <v>5067</v>
      </c>
      <c r="G63" s="9">
        <v>-5.0000000000000001E-4</v>
      </c>
    </row>
    <row r="64" spans="1:7" ht="18" thickBot="1" x14ac:dyDescent="0.3">
      <c r="A64" s="3">
        <v>43816</v>
      </c>
      <c r="B64" s="15">
        <v>71.034999999999997</v>
      </c>
      <c r="C64" s="6">
        <v>70.954999999999998</v>
      </c>
      <c r="D64" s="6">
        <v>71.064999999999998</v>
      </c>
      <c r="E64" s="6">
        <v>70.831999999999994</v>
      </c>
      <c r="F64" s="6" t="s">
        <v>5068</v>
      </c>
      <c r="G64" s="7">
        <v>1.6999999999999999E-3</v>
      </c>
    </row>
    <row r="65" spans="1:7" ht="18" thickBot="1" x14ac:dyDescent="0.3">
      <c r="A65" s="3">
        <v>43815</v>
      </c>
      <c r="B65" s="15">
        <v>70.915000000000006</v>
      </c>
      <c r="C65" s="6">
        <v>70.754999999999995</v>
      </c>
      <c r="D65" s="6">
        <v>71.05</v>
      </c>
      <c r="E65" s="6">
        <v>70.754999999999995</v>
      </c>
      <c r="F65" s="6" t="s">
        <v>5066</v>
      </c>
      <c r="G65" s="7">
        <v>1.6999999999999999E-3</v>
      </c>
    </row>
    <row r="66" spans="1:7" ht="18" thickBot="1" x14ac:dyDescent="0.3">
      <c r="A66" s="3">
        <v>43812</v>
      </c>
      <c r="B66" s="15">
        <v>70.798000000000002</v>
      </c>
      <c r="C66" s="6">
        <v>70.552999999999997</v>
      </c>
      <c r="D66" s="6">
        <v>70.882999999999996</v>
      </c>
      <c r="E66" s="6">
        <v>70.503</v>
      </c>
      <c r="F66" s="6" t="s">
        <v>5069</v>
      </c>
      <c r="G66" s="7">
        <v>3.2000000000000002E-3</v>
      </c>
    </row>
    <row r="67" spans="1:7" ht="18" thickBot="1" x14ac:dyDescent="0.3">
      <c r="A67" s="3">
        <v>43811</v>
      </c>
      <c r="B67" s="16">
        <v>70.569999999999993</v>
      </c>
      <c r="C67" s="6">
        <v>70.67</v>
      </c>
      <c r="D67" s="6">
        <v>70.91</v>
      </c>
      <c r="E67" s="6">
        <v>70.531000000000006</v>
      </c>
      <c r="F67" s="6" t="s">
        <v>5070</v>
      </c>
      <c r="G67" s="9">
        <v>-2E-3</v>
      </c>
    </row>
    <row r="68" spans="1:7" ht="18" thickBot="1" x14ac:dyDescent="0.3">
      <c r="A68" s="3">
        <v>43810</v>
      </c>
      <c r="B68" s="16">
        <v>70.709999999999994</v>
      </c>
      <c r="C68" s="6">
        <v>70.822999999999993</v>
      </c>
      <c r="D68" s="6">
        <v>70.941999999999993</v>
      </c>
      <c r="E68" s="6">
        <v>70.709999999999994</v>
      </c>
      <c r="F68" s="6" t="s">
        <v>5071</v>
      </c>
      <c r="G68" s="9">
        <v>-1.4E-3</v>
      </c>
    </row>
    <row r="69" spans="1:7" ht="18" thickBot="1" x14ac:dyDescent="0.3">
      <c r="A69" s="3">
        <v>43809</v>
      </c>
      <c r="B69" s="16">
        <v>70.81</v>
      </c>
      <c r="C69" s="6">
        <v>70.962000000000003</v>
      </c>
      <c r="D69" s="6">
        <v>71.043000000000006</v>
      </c>
      <c r="E69" s="6">
        <v>70.808000000000007</v>
      </c>
      <c r="F69" s="6" t="s">
        <v>5072</v>
      </c>
      <c r="G69" s="9">
        <v>-2.3E-3</v>
      </c>
    </row>
    <row r="70" spans="1:7" ht="18" thickBot="1" x14ac:dyDescent="0.3">
      <c r="A70" s="3">
        <v>43808</v>
      </c>
      <c r="B70" s="16">
        <v>70.97</v>
      </c>
      <c r="C70" s="6">
        <v>71.3</v>
      </c>
      <c r="D70" s="6">
        <v>71.3</v>
      </c>
      <c r="E70" s="6">
        <v>70.97</v>
      </c>
      <c r="F70" s="6" t="s">
        <v>5073</v>
      </c>
      <c r="G70" s="9">
        <v>-4.4000000000000003E-3</v>
      </c>
    </row>
    <row r="71" spans="1:7" ht="18" thickBot="1" x14ac:dyDescent="0.3">
      <c r="A71" s="3">
        <v>43805</v>
      </c>
      <c r="B71" s="15">
        <v>71.283000000000001</v>
      </c>
      <c r="C71" s="6">
        <v>71.245000000000005</v>
      </c>
      <c r="D71" s="6">
        <v>71.445999999999998</v>
      </c>
      <c r="E71" s="6">
        <v>71.174000000000007</v>
      </c>
      <c r="F71" s="6" t="s">
        <v>5074</v>
      </c>
      <c r="G71" s="7">
        <v>4.0000000000000002E-4</v>
      </c>
    </row>
    <row r="72" spans="1:7" ht="18" thickBot="1" x14ac:dyDescent="0.3">
      <c r="A72" s="3">
        <v>43804</v>
      </c>
      <c r="B72" s="16">
        <v>71.251999999999995</v>
      </c>
      <c r="C72" s="6">
        <v>71.504999999999995</v>
      </c>
      <c r="D72" s="6">
        <v>71.677000000000007</v>
      </c>
      <c r="E72" s="6">
        <v>71.180000000000007</v>
      </c>
      <c r="F72" s="6" t="s">
        <v>5075</v>
      </c>
      <c r="G72" s="9">
        <v>-3.0999999999999999E-3</v>
      </c>
    </row>
    <row r="73" spans="1:7" ht="18" thickBot="1" x14ac:dyDescent="0.3">
      <c r="A73" s="3">
        <v>43803</v>
      </c>
      <c r="B73" s="16">
        <v>71.474000000000004</v>
      </c>
      <c r="C73" s="6">
        <v>71.802999999999997</v>
      </c>
      <c r="D73" s="6">
        <v>71.822999999999993</v>
      </c>
      <c r="E73" s="6">
        <v>71.451999999999998</v>
      </c>
      <c r="F73" s="6" t="s">
        <v>5076</v>
      </c>
      <c r="G73" s="9">
        <v>-3.7000000000000002E-3</v>
      </c>
    </row>
    <row r="74" spans="1:7" ht="18" thickBot="1" x14ac:dyDescent="0.3">
      <c r="A74" s="3">
        <v>43802</v>
      </c>
      <c r="B74" s="15">
        <v>71.739999999999995</v>
      </c>
      <c r="C74" s="6">
        <v>71.63</v>
      </c>
      <c r="D74" s="6">
        <v>71.816000000000003</v>
      </c>
      <c r="E74" s="6">
        <v>71.531999999999996</v>
      </c>
      <c r="F74" s="6" t="s">
        <v>5077</v>
      </c>
      <c r="G74" s="7">
        <v>1.5E-3</v>
      </c>
    </row>
    <row r="75" spans="1:7" ht="18" thickBot="1" x14ac:dyDescent="0.3">
      <c r="A75" s="3">
        <v>43801</v>
      </c>
      <c r="B75" s="16">
        <v>71.634</v>
      </c>
      <c r="C75" s="6">
        <v>71.795000000000002</v>
      </c>
      <c r="D75" s="6">
        <v>71.825000000000003</v>
      </c>
      <c r="E75" s="6">
        <v>71.602999999999994</v>
      </c>
      <c r="F75" s="6" t="s">
        <v>5078</v>
      </c>
      <c r="G75" s="9">
        <v>-1.6000000000000001E-3</v>
      </c>
    </row>
    <row r="76" spans="1:7" ht="18" thickBot="1" x14ac:dyDescent="0.3">
      <c r="A76" s="3">
        <v>43798</v>
      </c>
      <c r="B76" s="15">
        <v>71.748999999999995</v>
      </c>
      <c r="C76" s="6">
        <v>71.613</v>
      </c>
      <c r="D76" s="6">
        <v>71.872</v>
      </c>
      <c r="E76" s="6">
        <v>71.602999999999994</v>
      </c>
      <c r="F76" s="6" t="s">
        <v>5079</v>
      </c>
      <c r="G76" s="7">
        <v>3.3999999999999998E-3</v>
      </c>
    </row>
    <row r="77" spans="1:7" ht="18" thickBot="1" x14ac:dyDescent="0.3">
      <c r="A77" s="3">
        <v>43797</v>
      </c>
      <c r="B77" s="15">
        <v>71.504999999999995</v>
      </c>
      <c r="C77" s="6">
        <v>71.245000000000005</v>
      </c>
      <c r="D77" s="6">
        <v>71.665000000000006</v>
      </c>
      <c r="E77" s="6">
        <v>71.234999999999999</v>
      </c>
      <c r="F77" s="6" t="s">
        <v>5014</v>
      </c>
      <c r="G77" s="7">
        <v>3.3999999999999998E-3</v>
      </c>
    </row>
    <row r="78" spans="1:7" ht="18" thickBot="1" x14ac:dyDescent="0.3">
      <c r="A78" s="3">
        <v>43796</v>
      </c>
      <c r="B78" s="16">
        <v>71.260000000000005</v>
      </c>
      <c r="C78" s="6">
        <v>71.45</v>
      </c>
      <c r="D78" s="6">
        <v>71.492999999999995</v>
      </c>
      <c r="E78" s="6">
        <v>71.233000000000004</v>
      </c>
      <c r="F78" s="6" t="s">
        <v>5080</v>
      </c>
      <c r="G78" s="9">
        <v>-3.0999999999999999E-3</v>
      </c>
    </row>
    <row r="79" spans="1:7" ht="18" thickBot="1" x14ac:dyDescent="0.3">
      <c r="A79" s="3">
        <v>43795</v>
      </c>
      <c r="B79" s="16">
        <v>71.48</v>
      </c>
      <c r="C79" s="6">
        <v>71.683999999999997</v>
      </c>
      <c r="D79" s="6">
        <v>71.69</v>
      </c>
      <c r="E79" s="6">
        <v>71.48</v>
      </c>
      <c r="F79" s="6" t="s">
        <v>5081</v>
      </c>
      <c r="G79" s="9">
        <v>-2.8999999999999998E-3</v>
      </c>
    </row>
    <row r="80" spans="1:7" ht="18" thickBot="1" x14ac:dyDescent="0.3">
      <c r="A80" s="3">
        <v>43794</v>
      </c>
      <c r="B80" s="16">
        <v>71.688999999999993</v>
      </c>
      <c r="C80" s="6">
        <v>71.694999999999993</v>
      </c>
      <c r="D80" s="6">
        <v>71.763000000000005</v>
      </c>
      <c r="E80" s="6">
        <v>71.61</v>
      </c>
      <c r="F80" s="6" t="s">
        <v>5082</v>
      </c>
      <c r="G80" s="9">
        <v>-1.4E-3</v>
      </c>
    </row>
    <row r="81" spans="1:7" ht="18" thickBot="1" x14ac:dyDescent="0.3">
      <c r="A81" s="3">
        <v>43791</v>
      </c>
      <c r="B81" s="15">
        <v>71.792000000000002</v>
      </c>
      <c r="C81" s="6">
        <v>71.756</v>
      </c>
      <c r="D81" s="6">
        <v>71.876000000000005</v>
      </c>
      <c r="E81" s="6">
        <v>71.662000000000006</v>
      </c>
      <c r="F81" s="6" t="s">
        <v>5083</v>
      </c>
      <c r="G81" s="7">
        <v>5.9999999999999995E-4</v>
      </c>
    </row>
    <row r="82" spans="1:7" ht="18" thickBot="1" x14ac:dyDescent="0.3">
      <c r="A82" s="3">
        <v>43790</v>
      </c>
      <c r="B82" s="15">
        <v>71.75</v>
      </c>
      <c r="C82" s="6">
        <v>71.790000000000006</v>
      </c>
      <c r="D82" s="6">
        <v>71.905000000000001</v>
      </c>
      <c r="E82" s="6">
        <v>71.716999999999999</v>
      </c>
      <c r="F82" s="6" t="s">
        <v>5058</v>
      </c>
      <c r="G82" s="7">
        <v>1E-4</v>
      </c>
    </row>
    <row r="83" spans="1:7" ht="18" thickBot="1" x14ac:dyDescent="0.3">
      <c r="A83" s="3">
        <v>43789</v>
      </c>
      <c r="B83" s="16">
        <v>71.745999999999995</v>
      </c>
      <c r="C83" s="6">
        <v>71.832999999999998</v>
      </c>
      <c r="D83" s="6">
        <v>71.915999999999997</v>
      </c>
      <c r="E83" s="6">
        <v>71.643000000000001</v>
      </c>
      <c r="F83" s="6" t="s">
        <v>5084</v>
      </c>
      <c r="G83" s="9">
        <v>-1.1999999999999999E-3</v>
      </c>
    </row>
    <row r="84" spans="1:7" ht="18" thickBot="1" x14ac:dyDescent="0.3">
      <c r="A84" s="3">
        <v>43788</v>
      </c>
      <c r="B84" s="16">
        <v>71.83</v>
      </c>
      <c r="C84" s="6">
        <v>71.92</v>
      </c>
      <c r="D84" s="6">
        <v>72.015000000000001</v>
      </c>
      <c r="E84" s="6">
        <v>71.605000000000004</v>
      </c>
      <c r="F84" s="6" t="s">
        <v>5085</v>
      </c>
      <c r="G84" s="9">
        <v>-1.6000000000000001E-3</v>
      </c>
    </row>
    <row r="85" spans="1:7" ht="18" thickBot="1" x14ac:dyDescent="0.3">
      <c r="A85" s="3">
        <v>43787</v>
      </c>
      <c r="B85" s="15">
        <v>71.944999999999993</v>
      </c>
      <c r="C85" s="6">
        <v>71.665000000000006</v>
      </c>
      <c r="D85" s="6">
        <v>71.944999999999993</v>
      </c>
      <c r="E85" s="6">
        <v>71.564999999999998</v>
      </c>
      <c r="F85" s="6" t="s">
        <v>5086</v>
      </c>
      <c r="G85" s="7">
        <v>4.1000000000000003E-3</v>
      </c>
    </row>
    <row r="86" spans="1:7" ht="18" thickBot="1" x14ac:dyDescent="0.3">
      <c r="A86" s="3">
        <v>43784</v>
      </c>
      <c r="B86" s="16">
        <v>71.650000000000006</v>
      </c>
      <c r="C86" s="6">
        <v>71.8</v>
      </c>
      <c r="D86" s="6">
        <v>71.878</v>
      </c>
      <c r="E86" s="6">
        <v>71.593999999999994</v>
      </c>
      <c r="F86" s="6" t="s">
        <v>5087</v>
      </c>
      <c r="G86" s="9">
        <v>-4.4000000000000003E-3</v>
      </c>
    </row>
    <row r="87" spans="1:7" ht="18" thickBot="1" x14ac:dyDescent="0.3">
      <c r="A87" s="3">
        <v>43783</v>
      </c>
      <c r="B87" s="16">
        <v>71.965999999999994</v>
      </c>
      <c r="C87" s="6">
        <v>72.081999999999994</v>
      </c>
      <c r="D87" s="6">
        <v>72.251999999999995</v>
      </c>
      <c r="E87" s="6">
        <v>71.856999999999999</v>
      </c>
      <c r="F87" s="6" t="s">
        <v>5088</v>
      </c>
      <c r="G87" s="9">
        <v>-2.5999999999999999E-3</v>
      </c>
    </row>
    <row r="88" spans="1:7" ht="18" thickBot="1" x14ac:dyDescent="0.3">
      <c r="A88" s="3">
        <v>43782</v>
      </c>
      <c r="B88" s="15">
        <v>72.150000000000006</v>
      </c>
      <c r="C88" s="6">
        <v>71.760000000000005</v>
      </c>
      <c r="D88" s="6">
        <v>72.150000000000006</v>
      </c>
      <c r="E88" s="6">
        <v>71.656999999999996</v>
      </c>
      <c r="F88" s="6" t="s">
        <v>5089</v>
      </c>
      <c r="G88" s="7">
        <v>5.0000000000000001E-3</v>
      </c>
    </row>
    <row r="89" spans="1:7" ht="18" thickBot="1" x14ac:dyDescent="0.3">
      <c r="A89" s="3">
        <v>43781</v>
      </c>
      <c r="B89" s="15">
        <v>71.790000000000006</v>
      </c>
      <c r="C89" s="6">
        <v>71.581999999999994</v>
      </c>
      <c r="D89" s="6">
        <v>71.790000000000006</v>
      </c>
      <c r="E89" s="6">
        <v>71.543999999999997</v>
      </c>
      <c r="F89" s="6" t="s">
        <v>5090</v>
      </c>
      <c r="G89" s="7">
        <v>3.0999999999999999E-3</v>
      </c>
    </row>
    <row r="90" spans="1:7" ht="18" thickBot="1" x14ac:dyDescent="0.3">
      <c r="A90" s="3">
        <v>43780</v>
      </c>
      <c r="B90" s="15">
        <v>71.569999999999993</v>
      </c>
      <c r="C90" s="6">
        <v>71.37</v>
      </c>
      <c r="D90" s="6">
        <v>71.61</v>
      </c>
      <c r="E90" s="6">
        <v>71.290000000000006</v>
      </c>
      <c r="F90" s="6" t="s">
        <v>5091</v>
      </c>
      <c r="G90" s="7">
        <v>2.8999999999999998E-3</v>
      </c>
    </row>
    <row r="91" spans="1:7" ht="18" thickBot="1" x14ac:dyDescent="0.3">
      <c r="A91" s="3">
        <v>43777</v>
      </c>
      <c r="B91" s="15">
        <v>71.36</v>
      </c>
      <c r="C91" s="6">
        <v>71.28</v>
      </c>
      <c r="D91" s="6">
        <v>71.364000000000004</v>
      </c>
      <c r="E91" s="6">
        <v>71.165000000000006</v>
      </c>
      <c r="F91" s="6" t="s">
        <v>5092</v>
      </c>
      <c r="G91" s="7">
        <v>4.4000000000000003E-3</v>
      </c>
    </row>
    <row r="92" spans="1:7" ht="18" thickBot="1" x14ac:dyDescent="0.3">
      <c r="A92" s="3">
        <v>43776</v>
      </c>
      <c r="B92" s="15">
        <v>71.046999999999997</v>
      </c>
      <c r="C92" s="6">
        <v>71.018000000000001</v>
      </c>
      <c r="D92" s="6">
        <v>71.117999999999995</v>
      </c>
      <c r="E92" s="6">
        <v>70.885999999999996</v>
      </c>
      <c r="F92" s="6" t="s">
        <v>5093</v>
      </c>
      <c r="G92" s="7">
        <v>5.0000000000000001E-4</v>
      </c>
    </row>
    <row r="93" spans="1:7" ht="18" thickBot="1" x14ac:dyDescent="0.3">
      <c r="A93" s="3">
        <v>43775</v>
      </c>
      <c r="B93" s="15">
        <v>71.010000000000005</v>
      </c>
      <c r="C93" s="6">
        <v>70.769000000000005</v>
      </c>
      <c r="D93" s="6">
        <v>71.036000000000001</v>
      </c>
      <c r="E93" s="6">
        <v>70.769000000000005</v>
      </c>
      <c r="F93" s="6" t="s">
        <v>5094</v>
      </c>
      <c r="G93" s="7">
        <v>3.3E-3</v>
      </c>
    </row>
    <row r="94" spans="1:7" ht="18" thickBot="1" x14ac:dyDescent="0.3">
      <c r="A94" s="3">
        <v>43774</v>
      </c>
      <c r="B94" s="16">
        <v>70.775000000000006</v>
      </c>
      <c r="C94" s="6">
        <v>70.804000000000002</v>
      </c>
      <c r="D94" s="6">
        <v>70.855000000000004</v>
      </c>
      <c r="E94" s="6">
        <v>70.625</v>
      </c>
      <c r="F94" s="6" t="s">
        <v>5023</v>
      </c>
      <c r="G94" s="9">
        <v>-2.0000000000000001E-4</v>
      </c>
    </row>
    <row r="95" spans="1:7" ht="18" thickBot="1" x14ac:dyDescent="0.3">
      <c r="A95" s="3">
        <v>43773</v>
      </c>
      <c r="B95" s="15">
        <v>70.789000000000001</v>
      </c>
      <c r="C95" s="6">
        <v>70.552000000000007</v>
      </c>
      <c r="D95" s="6">
        <v>70.802000000000007</v>
      </c>
      <c r="E95" s="6">
        <v>70.552000000000007</v>
      </c>
      <c r="F95" s="6" t="s">
        <v>5095</v>
      </c>
      <c r="G95" s="7">
        <v>4.0000000000000002E-4</v>
      </c>
    </row>
    <row r="96" spans="1:7" ht="18" thickBot="1" x14ac:dyDescent="0.3">
      <c r="A96" s="3">
        <v>43770</v>
      </c>
      <c r="B96" s="16">
        <v>70.760000000000005</v>
      </c>
      <c r="C96" s="6">
        <v>70.971999999999994</v>
      </c>
      <c r="D96" s="6">
        <v>70.989999999999995</v>
      </c>
      <c r="E96" s="6">
        <v>70.760000000000005</v>
      </c>
      <c r="F96" s="6" t="s">
        <v>5096</v>
      </c>
      <c r="G96" s="9">
        <v>-3.0999999999999999E-3</v>
      </c>
    </row>
    <row r="97" spans="1:7" ht="18" thickBot="1" x14ac:dyDescent="0.3">
      <c r="A97" s="3">
        <v>43769</v>
      </c>
      <c r="B97" s="15">
        <v>70.98</v>
      </c>
      <c r="C97" s="6">
        <v>70.762</v>
      </c>
      <c r="D97" s="6">
        <v>71.064999999999998</v>
      </c>
      <c r="E97" s="6">
        <v>70.724000000000004</v>
      </c>
      <c r="F97" s="6" t="s">
        <v>5097</v>
      </c>
      <c r="G97" s="7">
        <v>4.0000000000000002E-4</v>
      </c>
    </row>
    <row r="98" spans="1:7" ht="18" thickBot="1" x14ac:dyDescent="0.3">
      <c r="A98" s="3">
        <v>43768</v>
      </c>
      <c r="B98" s="15">
        <v>70.953000000000003</v>
      </c>
      <c r="C98" s="6">
        <v>70.870999999999995</v>
      </c>
      <c r="D98" s="6">
        <v>71.025999999999996</v>
      </c>
      <c r="E98" s="6">
        <v>70.84</v>
      </c>
      <c r="F98" s="6" t="s">
        <v>5098</v>
      </c>
      <c r="G98" s="7">
        <v>8.9999999999999998E-4</v>
      </c>
    </row>
    <row r="99" spans="1:7" ht="18" thickBot="1" x14ac:dyDescent="0.3">
      <c r="A99" s="3">
        <v>43767</v>
      </c>
      <c r="B99" s="15">
        <v>70.89</v>
      </c>
      <c r="C99" s="6">
        <v>70.75</v>
      </c>
      <c r="D99" s="6">
        <v>70.92</v>
      </c>
      <c r="E99" s="6">
        <v>70.69</v>
      </c>
      <c r="F99" s="6" t="s">
        <v>5099</v>
      </c>
      <c r="G99" s="7">
        <v>2E-3</v>
      </c>
    </row>
    <row r="100" spans="1:7" ht="18" thickBot="1" x14ac:dyDescent="0.3">
      <c r="A100" s="3">
        <v>43766</v>
      </c>
      <c r="B100" s="16">
        <v>70.745000000000005</v>
      </c>
      <c r="C100" s="6">
        <v>70.822000000000003</v>
      </c>
      <c r="D100" s="6">
        <v>70.841999999999999</v>
      </c>
      <c r="E100" s="6">
        <v>70.683999999999997</v>
      </c>
      <c r="F100" s="6" t="s">
        <v>5100</v>
      </c>
      <c r="G100" s="9">
        <v>-1.1000000000000001E-3</v>
      </c>
    </row>
    <row r="101" spans="1:7" ht="18" thickBot="1" x14ac:dyDescent="0.3">
      <c r="A101" s="3">
        <v>43763</v>
      </c>
      <c r="B101" s="16">
        <v>70.819999999999993</v>
      </c>
      <c r="C101" s="6">
        <v>71.045000000000002</v>
      </c>
      <c r="D101" s="6">
        <v>71.072999999999993</v>
      </c>
      <c r="E101" s="6">
        <v>70.781999999999996</v>
      </c>
      <c r="F101" s="6" t="s">
        <v>5036</v>
      </c>
      <c r="G101" s="9">
        <v>-2E-3</v>
      </c>
    </row>
    <row r="102" spans="1:7" ht="18" thickBot="1" x14ac:dyDescent="0.3">
      <c r="A102" s="3">
        <v>43762</v>
      </c>
      <c r="B102" s="15">
        <v>70.965000000000003</v>
      </c>
      <c r="C102" s="6">
        <v>70.715000000000003</v>
      </c>
      <c r="D102" s="6">
        <v>71.084999999999994</v>
      </c>
      <c r="E102" s="6">
        <v>70.715000000000003</v>
      </c>
      <c r="F102" s="6" t="s">
        <v>5101</v>
      </c>
      <c r="G102" s="7">
        <v>3.3999999999999998E-3</v>
      </c>
    </row>
    <row r="103" spans="1:7" ht="18" thickBot="1" x14ac:dyDescent="0.3">
      <c r="A103" s="3">
        <v>43761</v>
      </c>
      <c r="B103" s="16">
        <v>70.724999999999994</v>
      </c>
      <c r="C103" s="6">
        <v>71.004999999999995</v>
      </c>
      <c r="D103" s="6">
        <v>71.033000000000001</v>
      </c>
      <c r="E103" s="6">
        <v>70.724999999999994</v>
      </c>
      <c r="F103" s="6" t="s">
        <v>5102</v>
      </c>
      <c r="G103" s="9">
        <v>-1.1999999999999999E-3</v>
      </c>
    </row>
    <row r="104" spans="1:7" ht="18" thickBot="1" x14ac:dyDescent="0.3">
      <c r="A104" s="3">
        <v>43760</v>
      </c>
      <c r="B104" s="16">
        <v>70.808999999999997</v>
      </c>
      <c r="C104" s="6">
        <v>70.912000000000006</v>
      </c>
      <c r="D104" s="6">
        <v>71.007000000000005</v>
      </c>
      <c r="E104" s="6">
        <v>70.808999999999997</v>
      </c>
      <c r="F104" s="6" t="s">
        <v>5072</v>
      </c>
      <c r="G104" s="9">
        <v>-1.6000000000000001E-3</v>
      </c>
    </row>
    <row r="105" spans="1:7" ht="18" thickBot="1" x14ac:dyDescent="0.3">
      <c r="A105" s="3">
        <v>43759</v>
      </c>
      <c r="B105" s="16">
        <v>70.924999999999997</v>
      </c>
      <c r="C105" s="6">
        <v>71.075000000000003</v>
      </c>
      <c r="D105" s="6">
        <v>71.075000000000003</v>
      </c>
      <c r="E105" s="6">
        <v>70.778000000000006</v>
      </c>
      <c r="F105" s="6" t="s">
        <v>5100</v>
      </c>
      <c r="G105" s="9">
        <v>-2.3E-3</v>
      </c>
    </row>
    <row r="106" spans="1:7" ht="18" thickBot="1" x14ac:dyDescent="0.3">
      <c r="A106" s="3">
        <v>43756</v>
      </c>
      <c r="B106" s="16">
        <v>71.09</v>
      </c>
      <c r="C106" s="6">
        <v>71.2</v>
      </c>
      <c r="D106" s="6">
        <v>71.319999999999993</v>
      </c>
      <c r="E106" s="6">
        <v>71.040000000000006</v>
      </c>
      <c r="F106" s="6" t="s">
        <v>5103</v>
      </c>
      <c r="G106" s="9">
        <v>-5.9999999999999995E-4</v>
      </c>
    </row>
    <row r="107" spans="1:7" ht="18" thickBot="1" x14ac:dyDescent="0.3">
      <c r="A107" s="3">
        <v>43755</v>
      </c>
      <c r="B107" s="16">
        <v>71.13</v>
      </c>
      <c r="C107" s="6">
        <v>71.361999999999995</v>
      </c>
      <c r="D107" s="6">
        <v>71.474999999999994</v>
      </c>
      <c r="E107" s="6">
        <v>71.096000000000004</v>
      </c>
      <c r="F107" s="6" t="s">
        <v>5104</v>
      </c>
      <c r="G107" s="9">
        <v>-3.3E-3</v>
      </c>
    </row>
    <row r="108" spans="1:7" ht="18" thickBot="1" x14ac:dyDescent="0.3">
      <c r="A108" s="3">
        <v>43754</v>
      </c>
      <c r="B108" s="16">
        <v>71.364000000000004</v>
      </c>
      <c r="C108" s="6">
        <v>71.561999999999998</v>
      </c>
      <c r="D108" s="6">
        <v>71.733000000000004</v>
      </c>
      <c r="E108" s="6">
        <v>71.347999999999999</v>
      </c>
      <c r="F108" s="6" t="s">
        <v>5105</v>
      </c>
      <c r="G108" s="9">
        <v>-1.9E-3</v>
      </c>
    </row>
    <row r="109" spans="1:7" ht="18" thickBot="1" x14ac:dyDescent="0.3">
      <c r="A109" s="3">
        <v>43753</v>
      </c>
      <c r="B109" s="15">
        <v>71.5</v>
      </c>
      <c r="C109" s="6">
        <v>71.248000000000005</v>
      </c>
      <c r="D109" s="6">
        <v>71.605000000000004</v>
      </c>
      <c r="E109" s="6">
        <v>71.22</v>
      </c>
      <c r="F109" s="6" t="s">
        <v>5106</v>
      </c>
      <c r="G109" s="7">
        <v>3.7000000000000002E-3</v>
      </c>
    </row>
    <row r="110" spans="1:7" ht="18" thickBot="1" x14ac:dyDescent="0.3">
      <c r="A110" s="3">
        <v>43752</v>
      </c>
      <c r="B110" s="15">
        <v>71.236999999999995</v>
      </c>
      <c r="C110" s="6">
        <v>70.894000000000005</v>
      </c>
      <c r="D110" s="6">
        <v>71.248999999999995</v>
      </c>
      <c r="E110" s="6">
        <v>70.739999999999995</v>
      </c>
      <c r="F110" s="6" t="s">
        <v>5107</v>
      </c>
      <c r="G110" s="7">
        <v>4.4000000000000003E-3</v>
      </c>
    </row>
    <row r="111" spans="1:7" ht="18" thickBot="1" x14ac:dyDescent="0.3">
      <c r="A111" s="3">
        <v>43749</v>
      </c>
      <c r="B111" s="16">
        <v>70.924000000000007</v>
      </c>
      <c r="C111" s="6">
        <v>70.816000000000003</v>
      </c>
      <c r="D111" s="6">
        <v>71.090999999999994</v>
      </c>
      <c r="E111" s="6">
        <v>70.799000000000007</v>
      </c>
      <c r="F111" s="6" t="s">
        <v>5108</v>
      </c>
      <c r="G111" s="9">
        <v>-8.9999999999999998E-4</v>
      </c>
    </row>
    <row r="112" spans="1:7" ht="18" thickBot="1" x14ac:dyDescent="0.3">
      <c r="A112" s="3">
        <v>43748</v>
      </c>
      <c r="B112" s="16">
        <v>70.989999999999995</v>
      </c>
      <c r="C112" s="6">
        <v>70.959999999999994</v>
      </c>
      <c r="D112" s="6">
        <v>71.165000000000006</v>
      </c>
      <c r="E112" s="6">
        <v>70.959999999999994</v>
      </c>
      <c r="F112" s="6" t="s">
        <v>5097</v>
      </c>
      <c r="G112" s="9">
        <v>-1.8E-3</v>
      </c>
    </row>
    <row r="113" spans="1:7" ht="18" thickBot="1" x14ac:dyDescent="0.3">
      <c r="A113" s="3">
        <v>43747</v>
      </c>
      <c r="B113" s="16">
        <v>71.12</v>
      </c>
      <c r="C113" s="6">
        <v>71.180000000000007</v>
      </c>
      <c r="D113" s="6">
        <v>71.23</v>
      </c>
      <c r="E113" s="6">
        <v>70.944999999999993</v>
      </c>
      <c r="F113" s="6" t="s">
        <v>5109</v>
      </c>
      <c r="G113" s="9">
        <v>-1.4E-3</v>
      </c>
    </row>
    <row r="114" spans="1:7" ht="18" thickBot="1" x14ac:dyDescent="0.3">
      <c r="A114" s="3">
        <v>43746</v>
      </c>
      <c r="B114" s="15">
        <v>71.22</v>
      </c>
      <c r="C114" s="6">
        <v>70.995999999999995</v>
      </c>
      <c r="D114" s="6">
        <v>71.233000000000004</v>
      </c>
      <c r="E114" s="6">
        <v>70.933000000000007</v>
      </c>
      <c r="F114" s="6" t="s">
        <v>5110</v>
      </c>
      <c r="G114" s="7">
        <v>3.5000000000000001E-3</v>
      </c>
    </row>
    <row r="115" spans="1:7" ht="18" thickBot="1" x14ac:dyDescent="0.3">
      <c r="A115" s="3">
        <v>43745</v>
      </c>
      <c r="B115" s="15">
        <v>70.974999999999994</v>
      </c>
      <c r="C115" s="6">
        <v>70.959000000000003</v>
      </c>
      <c r="D115" s="6">
        <v>71.105999999999995</v>
      </c>
      <c r="E115" s="6">
        <v>70.912999999999997</v>
      </c>
      <c r="F115" s="6" t="s">
        <v>5111</v>
      </c>
      <c r="G115" s="7">
        <v>2.0999999999999999E-3</v>
      </c>
    </row>
    <row r="116" spans="1:7" ht="18" thickBot="1" x14ac:dyDescent="0.3">
      <c r="A116" s="3">
        <v>43742</v>
      </c>
      <c r="B116" s="16">
        <v>70.825000000000003</v>
      </c>
      <c r="C116" s="6">
        <v>70.81</v>
      </c>
      <c r="D116" s="6">
        <v>71.040000000000006</v>
      </c>
      <c r="E116" s="6">
        <v>70.765000000000001</v>
      </c>
      <c r="F116" s="6" t="s">
        <v>5112</v>
      </c>
      <c r="G116" s="9">
        <v>-2.8999999999999998E-3</v>
      </c>
    </row>
    <row r="117" spans="1:7" ht="18" thickBot="1" x14ac:dyDescent="0.3">
      <c r="A117" s="3">
        <v>43741</v>
      </c>
      <c r="B117" s="16">
        <v>71.03</v>
      </c>
      <c r="C117" s="6">
        <v>71.209999999999994</v>
      </c>
      <c r="D117" s="6">
        <v>71.37</v>
      </c>
      <c r="E117" s="6">
        <v>70.864999999999995</v>
      </c>
      <c r="F117" s="6" t="s">
        <v>5113</v>
      </c>
      <c r="G117" s="9">
        <v>-1.6999999999999999E-3</v>
      </c>
    </row>
    <row r="118" spans="1:7" ht="18" thickBot="1" x14ac:dyDescent="0.3">
      <c r="A118" s="3">
        <v>43740</v>
      </c>
      <c r="B118" s="15">
        <v>71.150000000000006</v>
      </c>
      <c r="C118" s="6">
        <v>71.117000000000004</v>
      </c>
      <c r="D118" s="6">
        <v>71.367999999999995</v>
      </c>
      <c r="E118" s="6">
        <v>71.099999999999994</v>
      </c>
      <c r="F118" s="6" t="s">
        <v>5114</v>
      </c>
      <c r="G118" s="7">
        <v>5.9999999999999995E-4</v>
      </c>
    </row>
    <row r="119" spans="1:7" ht="18" thickBot="1" x14ac:dyDescent="0.3">
      <c r="A119" s="3">
        <v>43739</v>
      </c>
      <c r="B119" s="15">
        <v>71.11</v>
      </c>
      <c r="C119" s="6">
        <v>70.655000000000001</v>
      </c>
      <c r="D119" s="6">
        <v>71.17</v>
      </c>
      <c r="E119" s="6">
        <v>70.655000000000001</v>
      </c>
      <c r="F119" s="6" t="s">
        <v>5115</v>
      </c>
      <c r="G119" s="7">
        <v>6.6E-3</v>
      </c>
    </row>
    <row r="120" spans="1:7" ht="18" thickBot="1" x14ac:dyDescent="0.3">
      <c r="A120" s="3">
        <v>43738</v>
      </c>
      <c r="B120" s="15">
        <v>70.644999999999996</v>
      </c>
      <c r="C120" s="6">
        <v>70.424999999999997</v>
      </c>
      <c r="D120" s="6">
        <v>70.885000000000005</v>
      </c>
      <c r="E120" s="6">
        <v>70.358000000000004</v>
      </c>
      <c r="F120" s="6" t="s">
        <v>5077</v>
      </c>
      <c r="G120" s="7">
        <v>1.9E-3</v>
      </c>
    </row>
    <row r="121" spans="1:7" ht="18" thickBot="1" x14ac:dyDescent="0.3">
      <c r="A121" s="3">
        <v>43735</v>
      </c>
      <c r="B121" s="16">
        <v>70.509</v>
      </c>
      <c r="C121" s="6">
        <v>70.950999999999993</v>
      </c>
      <c r="D121" s="6">
        <v>70.98</v>
      </c>
      <c r="E121" s="6">
        <v>70.364000000000004</v>
      </c>
      <c r="F121" s="6" t="s">
        <v>5101</v>
      </c>
      <c r="G121" s="9">
        <v>-6.4000000000000003E-3</v>
      </c>
    </row>
    <row r="122" spans="1:7" ht="18" thickBot="1" x14ac:dyDescent="0.3">
      <c r="A122" s="3">
        <v>43734</v>
      </c>
      <c r="B122" s="16">
        <v>70.963999999999999</v>
      </c>
      <c r="C122" s="6">
        <v>71.034999999999997</v>
      </c>
      <c r="D122" s="6">
        <v>71.036000000000001</v>
      </c>
      <c r="E122" s="6">
        <v>70.837000000000003</v>
      </c>
      <c r="F122" s="6" t="s">
        <v>5116</v>
      </c>
      <c r="G122" s="9">
        <v>-2.9999999999999997E-4</v>
      </c>
    </row>
    <row r="123" spans="1:7" ht="18" thickBot="1" x14ac:dyDescent="0.3">
      <c r="A123" s="3">
        <v>43733</v>
      </c>
      <c r="B123" s="15">
        <v>70.988</v>
      </c>
      <c r="C123" s="6">
        <v>70.975999999999999</v>
      </c>
      <c r="D123" s="6">
        <v>71.153999999999996</v>
      </c>
      <c r="E123" s="6">
        <v>70.947000000000003</v>
      </c>
      <c r="F123" s="6" t="s">
        <v>5099</v>
      </c>
      <c r="G123" s="7">
        <v>2.0000000000000001E-4</v>
      </c>
    </row>
    <row r="124" spans="1:7" ht="18" thickBot="1" x14ac:dyDescent="0.3">
      <c r="A124" s="3">
        <v>43732</v>
      </c>
      <c r="B124" s="15">
        <v>70.971000000000004</v>
      </c>
      <c r="C124" s="6">
        <v>70.796000000000006</v>
      </c>
      <c r="D124" s="6">
        <v>71.066000000000003</v>
      </c>
      <c r="E124" s="6">
        <v>70.736000000000004</v>
      </c>
      <c r="F124" s="6" t="s">
        <v>5034</v>
      </c>
      <c r="G124" s="7">
        <v>2.3999999999999998E-3</v>
      </c>
    </row>
    <row r="125" spans="1:7" ht="18" thickBot="1" x14ac:dyDescent="0.3">
      <c r="A125" s="3">
        <v>43731</v>
      </c>
      <c r="B125" s="16">
        <v>70.799000000000007</v>
      </c>
      <c r="C125" s="6">
        <v>71.022999999999996</v>
      </c>
      <c r="D125" s="6">
        <v>71.052999999999997</v>
      </c>
      <c r="E125" s="6">
        <v>70.778999999999996</v>
      </c>
      <c r="F125" s="6" t="s">
        <v>5117</v>
      </c>
      <c r="G125" s="9">
        <v>-3.8999999999999998E-3</v>
      </c>
    </row>
    <row r="126" spans="1:7" ht="18" thickBot="1" x14ac:dyDescent="0.3">
      <c r="A126" s="3">
        <v>43728</v>
      </c>
      <c r="B126" s="16">
        <v>71.075000000000003</v>
      </c>
      <c r="C126" s="6">
        <v>71.204999999999998</v>
      </c>
      <c r="D126" s="6">
        <v>71.204999999999998</v>
      </c>
      <c r="E126" s="6">
        <v>70.685000000000002</v>
      </c>
      <c r="F126" s="6" t="s">
        <v>5091</v>
      </c>
      <c r="G126" s="9">
        <v>-4.1999999999999997E-3</v>
      </c>
    </row>
    <row r="127" spans="1:7" ht="18" thickBot="1" x14ac:dyDescent="0.3">
      <c r="A127" s="3">
        <v>43727</v>
      </c>
      <c r="B127" s="15">
        <v>71.375</v>
      </c>
      <c r="C127" s="6">
        <v>71.344999999999999</v>
      </c>
      <c r="D127" s="6">
        <v>71.385000000000005</v>
      </c>
      <c r="E127" s="6">
        <v>71.05</v>
      </c>
      <c r="F127" s="6" t="s">
        <v>5118</v>
      </c>
      <c r="G127" s="7">
        <v>3.2000000000000002E-3</v>
      </c>
    </row>
    <row r="128" spans="1:7" ht="18" thickBot="1" x14ac:dyDescent="0.3">
      <c r="A128" s="3">
        <v>43726</v>
      </c>
      <c r="B128" s="16">
        <v>71.144999999999996</v>
      </c>
      <c r="C128" s="6">
        <v>71.515000000000001</v>
      </c>
      <c r="D128" s="6">
        <v>71.53</v>
      </c>
      <c r="E128" s="6">
        <v>71.144999999999996</v>
      </c>
      <c r="F128" s="6" t="s">
        <v>5119</v>
      </c>
      <c r="G128" s="9">
        <v>-4.7999999999999996E-3</v>
      </c>
    </row>
    <row r="129" spans="1:7" ht="18" thickBot="1" x14ac:dyDescent="0.3">
      <c r="A129" s="3">
        <v>43725</v>
      </c>
      <c r="B129" s="16">
        <v>71.489999999999995</v>
      </c>
      <c r="C129" s="6">
        <v>71.826999999999998</v>
      </c>
      <c r="D129" s="6">
        <v>71.989999999999995</v>
      </c>
      <c r="E129" s="6">
        <v>71.366</v>
      </c>
      <c r="F129" s="6" t="s">
        <v>5120</v>
      </c>
      <c r="G129" s="9">
        <v>-1.2999999999999999E-3</v>
      </c>
    </row>
    <row r="130" spans="1:7" ht="18" thickBot="1" x14ac:dyDescent="0.3">
      <c r="A130" s="3">
        <v>43724</v>
      </c>
      <c r="B130" s="15">
        <v>71.58</v>
      </c>
      <c r="C130" s="6">
        <v>71.69</v>
      </c>
      <c r="D130" s="6">
        <v>71.69</v>
      </c>
      <c r="E130" s="6">
        <v>71.41</v>
      </c>
      <c r="F130" s="6" t="s">
        <v>5028</v>
      </c>
      <c r="G130" s="7">
        <v>8.3999999999999995E-3</v>
      </c>
    </row>
    <row r="131" spans="1:7" ht="18" thickBot="1" x14ac:dyDescent="0.3">
      <c r="A131" s="3">
        <v>43721</v>
      </c>
      <c r="B131" s="15">
        <v>70.984999999999999</v>
      </c>
      <c r="C131" s="6">
        <v>70.971999999999994</v>
      </c>
      <c r="D131" s="6">
        <v>71.16</v>
      </c>
      <c r="E131" s="6">
        <v>70.846999999999994</v>
      </c>
      <c r="F131" s="6" t="s">
        <v>5121</v>
      </c>
      <c r="G131" s="7">
        <v>2.9999999999999997E-4</v>
      </c>
    </row>
    <row r="132" spans="1:7" ht="18" thickBot="1" x14ac:dyDescent="0.3">
      <c r="A132" s="3">
        <v>43720</v>
      </c>
      <c r="B132" s="16">
        <v>70.966999999999999</v>
      </c>
      <c r="C132" s="6">
        <v>71.587999999999994</v>
      </c>
      <c r="D132" s="6">
        <v>71.587999999999994</v>
      </c>
      <c r="E132" s="6">
        <v>70.917000000000002</v>
      </c>
      <c r="F132" s="6" t="s">
        <v>5048</v>
      </c>
      <c r="G132" s="9">
        <v>-8.5000000000000006E-3</v>
      </c>
    </row>
    <row r="133" spans="1:7" ht="18" thickBot="1" x14ac:dyDescent="0.3">
      <c r="A133" s="3">
        <v>43719</v>
      </c>
      <c r="B133" s="16">
        <v>71.576999999999998</v>
      </c>
      <c r="C133" s="6">
        <v>71.876999999999995</v>
      </c>
      <c r="D133" s="6">
        <v>71.897000000000006</v>
      </c>
      <c r="E133" s="6">
        <v>71.513999999999996</v>
      </c>
      <c r="F133" s="6" t="s">
        <v>5122</v>
      </c>
      <c r="G133" s="9">
        <v>-4.1000000000000003E-3</v>
      </c>
    </row>
    <row r="134" spans="1:7" ht="18" thickBot="1" x14ac:dyDescent="0.3">
      <c r="A134" s="3">
        <v>43718</v>
      </c>
      <c r="B134" s="15">
        <v>71.875</v>
      </c>
      <c r="C134" s="6">
        <v>71.754999999999995</v>
      </c>
      <c r="D134" s="6">
        <v>72.001999999999995</v>
      </c>
      <c r="E134" s="6">
        <v>71.739000000000004</v>
      </c>
      <c r="F134" s="6" t="s">
        <v>5123</v>
      </c>
      <c r="G134" s="7">
        <v>1.4E-3</v>
      </c>
    </row>
    <row r="135" spans="1:7" ht="18" thickBot="1" x14ac:dyDescent="0.3">
      <c r="A135" s="3">
        <v>43717</v>
      </c>
      <c r="B135" s="15">
        <v>71.778000000000006</v>
      </c>
      <c r="C135" s="6">
        <v>71.727999999999994</v>
      </c>
      <c r="D135" s="6">
        <v>71.787000000000006</v>
      </c>
      <c r="E135" s="6">
        <v>71.504000000000005</v>
      </c>
      <c r="F135" s="6" t="s">
        <v>5124</v>
      </c>
      <c r="G135" s="7">
        <v>1.9E-3</v>
      </c>
    </row>
    <row r="136" spans="1:7" ht="18" thickBot="1" x14ac:dyDescent="0.3">
      <c r="A136" s="3">
        <v>43714</v>
      </c>
      <c r="B136" s="16">
        <v>71.644999999999996</v>
      </c>
      <c r="C136" s="6">
        <v>71.887</v>
      </c>
      <c r="D136" s="6">
        <v>71.927999999999997</v>
      </c>
      <c r="E136" s="6">
        <v>71.605000000000004</v>
      </c>
      <c r="F136" s="6" t="s">
        <v>5125</v>
      </c>
      <c r="G136" s="9">
        <v>-3.8999999999999998E-3</v>
      </c>
    </row>
    <row r="137" spans="1:7" ht="18" thickBot="1" x14ac:dyDescent="0.3">
      <c r="A137" s="3">
        <v>43713</v>
      </c>
      <c r="B137" s="16">
        <v>71.927999999999997</v>
      </c>
      <c r="C137" s="6">
        <v>71.986000000000004</v>
      </c>
      <c r="D137" s="6">
        <v>72.010999999999996</v>
      </c>
      <c r="E137" s="6">
        <v>71.796999999999997</v>
      </c>
      <c r="F137" s="6" t="s">
        <v>5126</v>
      </c>
      <c r="G137" s="9">
        <v>-8.0000000000000004E-4</v>
      </c>
    </row>
    <row r="138" spans="1:7" ht="18" thickBot="1" x14ac:dyDescent="0.3">
      <c r="A138" s="3">
        <v>43712</v>
      </c>
      <c r="B138" s="16">
        <v>71.989000000000004</v>
      </c>
      <c r="C138" s="6">
        <v>72.2</v>
      </c>
      <c r="D138" s="6">
        <v>72.314999999999998</v>
      </c>
      <c r="E138" s="6">
        <v>71.944000000000003</v>
      </c>
      <c r="F138" s="6" t="s">
        <v>5127</v>
      </c>
      <c r="G138" s="9">
        <v>-2.5000000000000001E-3</v>
      </c>
    </row>
    <row r="139" spans="1:7" ht="18" thickBot="1" x14ac:dyDescent="0.3">
      <c r="A139" s="3">
        <v>43711</v>
      </c>
      <c r="B139" s="15">
        <v>72.17</v>
      </c>
      <c r="C139" s="6">
        <v>71.959999999999994</v>
      </c>
      <c r="D139" s="6">
        <v>72.412000000000006</v>
      </c>
      <c r="E139" s="6">
        <v>71.959999999999994</v>
      </c>
      <c r="F139" s="6" t="s">
        <v>5128</v>
      </c>
      <c r="G139" s="7">
        <v>2.8E-3</v>
      </c>
    </row>
    <row r="140" spans="1:7" ht="18" thickBot="1" x14ac:dyDescent="0.3">
      <c r="A140" s="3">
        <v>43710</v>
      </c>
      <c r="B140" s="15">
        <v>71.968999999999994</v>
      </c>
      <c r="C140" s="6">
        <v>71.466999999999999</v>
      </c>
      <c r="D140" s="6">
        <v>72.003</v>
      </c>
      <c r="E140" s="6">
        <v>71.466999999999999</v>
      </c>
      <c r="F140" s="6" t="s">
        <v>5129</v>
      </c>
      <c r="G140" s="7">
        <v>7.1999999999999998E-3</v>
      </c>
    </row>
    <row r="141" spans="1:7" ht="18" thickBot="1" x14ac:dyDescent="0.3">
      <c r="A141" s="3">
        <v>43707</v>
      </c>
      <c r="B141" s="16">
        <v>71.453000000000003</v>
      </c>
      <c r="C141" s="6">
        <v>71.772000000000006</v>
      </c>
      <c r="D141" s="6">
        <v>71.816999999999993</v>
      </c>
      <c r="E141" s="6">
        <v>71.356999999999999</v>
      </c>
      <c r="F141" s="6" t="s">
        <v>5130</v>
      </c>
      <c r="G141" s="9">
        <v>-3.3E-3</v>
      </c>
    </row>
    <row r="142" spans="1:7" ht="18" thickBot="1" x14ac:dyDescent="0.3">
      <c r="A142" s="3">
        <v>43706</v>
      </c>
      <c r="B142" s="16">
        <v>71.69</v>
      </c>
      <c r="C142" s="6">
        <v>71.912999999999997</v>
      </c>
      <c r="D142" s="6">
        <v>72.099999999999994</v>
      </c>
      <c r="E142" s="6">
        <v>71.623999999999995</v>
      </c>
      <c r="F142" s="6" t="s">
        <v>5131</v>
      </c>
      <c r="G142" s="9">
        <v>-1.9E-3</v>
      </c>
    </row>
    <row r="143" spans="1:7" ht="18" thickBot="1" x14ac:dyDescent="0.3">
      <c r="A143" s="3">
        <v>43705</v>
      </c>
      <c r="B143" s="15">
        <v>71.828999999999994</v>
      </c>
      <c r="C143" s="6">
        <v>71.563999999999993</v>
      </c>
      <c r="D143" s="6">
        <v>71.903999999999996</v>
      </c>
      <c r="E143" s="6">
        <v>71.492000000000004</v>
      </c>
      <c r="F143" s="6" t="s">
        <v>5132</v>
      </c>
      <c r="G143" s="7">
        <v>4.0000000000000001E-3</v>
      </c>
    </row>
    <row r="144" spans="1:7" ht="18" thickBot="1" x14ac:dyDescent="0.3">
      <c r="A144" s="3">
        <v>43704</v>
      </c>
      <c r="B144" s="16">
        <v>71.543000000000006</v>
      </c>
      <c r="C144" s="6">
        <v>72.03</v>
      </c>
      <c r="D144" s="6">
        <v>72.03</v>
      </c>
      <c r="E144" s="6">
        <v>71.382999999999996</v>
      </c>
      <c r="F144" s="6" t="s">
        <v>5133</v>
      </c>
      <c r="G144" s="9">
        <v>-6.7000000000000002E-3</v>
      </c>
    </row>
    <row r="145" spans="1:7" ht="18" thickBot="1" x14ac:dyDescent="0.3">
      <c r="A145" s="3">
        <v>43703</v>
      </c>
      <c r="B145" s="15">
        <v>72.025000000000006</v>
      </c>
      <c r="C145" s="6">
        <v>71.92</v>
      </c>
      <c r="D145" s="6">
        <v>72.260000000000005</v>
      </c>
      <c r="E145" s="6">
        <v>71.863</v>
      </c>
      <c r="F145" s="6" t="s">
        <v>5134</v>
      </c>
      <c r="G145" s="7">
        <v>7.1999999999999998E-3</v>
      </c>
    </row>
    <row r="146" spans="1:7" ht="18" thickBot="1" x14ac:dyDescent="0.3">
      <c r="A146" s="3">
        <v>43700</v>
      </c>
      <c r="B146" s="16">
        <v>71.513000000000005</v>
      </c>
      <c r="C146" s="6">
        <v>71.959999999999994</v>
      </c>
      <c r="D146" s="6">
        <v>72.061000000000007</v>
      </c>
      <c r="E146" s="6">
        <v>71.513000000000005</v>
      </c>
      <c r="F146" s="6">
        <v>0</v>
      </c>
      <c r="G146" s="9">
        <v>-5.7999999999999996E-3</v>
      </c>
    </row>
    <row r="147" spans="1:7" ht="18" thickBot="1" x14ac:dyDescent="0.3">
      <c r="A147" s="3">
        <v>43699</v>
      </c>
      <c r="B147" s="15">
        <v>71.930000000000007</v>
      </c>
      <c r="C147" s="6">
        <v>71.599999999999994</v>
      </c>
      <c r="D147" s="6">
        <v>72.004000000000005</v>
      </c>
      <c r="E147" s="6">
        <v>71.599999999999994</v>
      </c>
      <c r="F147" s="6">
        <v>0</v>
      </c>
      <c r="G147" s="7">
        <v>6.8999999999999999E-3</v>
      </c>
    </row>
    <row r="148" spans="1:7" ht="18" thickBot="1" x14ac:dyDescent="0.3">
      <c r="A148" s="3">
        <v>43698</v>
      </c>
      <c r="B148" s="16">
        <v>71.438999999999993</v>
      </c>
      <c r="C148" s="6">
        <v>71.561999999999998</v>
      </c>
      <c r="D148" s="6">
        <v>71.623000000000005</v>
      </c>
      <c r="E148" s="6">
        <v>71.352999999999994</v>
      </c>
      <c r="F148" s="6">
        <v>0</v>
      </c>
      <c r="G148" s="9">
        <v>-1.5E-3</v>
      </c>
    </row>
    <row r="149" spans="1:7" ht="18" thickBot="1" x14ac:dyDescent="0.3">
      <c r="A149" s="3">
        <v>43697</v>
      </c>
      <c r="B149" s="15">
        <v>71.549000000000007</v>
      </c>
      <c r="C149" s="6">
        <v>71.522999999999996</v>
      </c>
      <c r="D149" s="6">
        <v>71.826999999999998</v>
      </c>
      <c r="E149" s="6">
        <v>71.522999999999996</v>
      </c>
      <c r="F149" s="6">
        <v>0</v>
      </c>
      <c r="G149" s="7">
        <v>1.4E-3</v>
      </c>
    </row>
    <row r="150" spans="1:7" ht="18" thickBot="1" x14ac:dyDescent="0.3">
      <c r="A150" s="3">
        <v>43696</v>
      </c>
      <c r="B150" s="15">
        <v>71.450999999999993</v>
      </c>
      <c r="C150" s="6">
        <v>71.212999999999994</v>
      </c>
      <c r="D150" s="6">
        <v>71.5</v>
      </c>
      <c r="E150" s="6">
        <v>71.063000000000002</v>
      </c>
      <c r="F150" s="6">
        <v>0</v>
      </c>
      <c r="G150" s="7">
        <v>4.1999999999999997E-3</v>
      </c>
    </row>
    <row r="151" spans="1:7" ht="18" thickBot="1" x14ac:dyDescent="0.3">
      <c r="A151" s="3">
        <v>43693</v>
      </c>
      <c r="B151" s="16">
        <v>71.155000000000001</v>
      </c>
      <c r="C151" s="6">
        <v>71.364999999999995</v>
      </c>
      <c r="D151" s="6">
        <v>71.492000000000004</v>
      </c>
      <c r="E151" s="6">
        <v>71.045000000000002</v>
      </c>
      <c r="F151" s="6">
        <v>0</v>
      </c>
      <c r="G151" s="9">
        <v>-9.1000000000000004E-3</v>
      </c>
    </row>
    <row r="152" spans="1:7" ht="18" thickBot="1" x14ac:dyDescent="0.3">
      <c r="A152" s="3">
        <v>43692</v>
      </c>
      <c r="B152" s="15">
        <v>71.81</v>
      </c>
      <c r="C152" s="6">
        <v>71.507000000000005</v>
      </c>
      <c r="D152" s="6">
        <v>71.828999999999994</v>
      </c>
      <c r="E152" s="6">
        <v>71.308999999999997</v>
      </c>
      <c r="F152" s="6">
        <v>0</v>
      </c>
      <c r="G152" s="7">
        <v>7.4999999999999997E-3</v>
      </c>
    </row>
    <row r="153" spans="1:7" ht="18" thickBot="1" x14ac:dyDescent="0.3">
      <c r="A153" s="3">
        <v>43691</v>
      </c>
      <c r="B153" s="16">
        <v>71.275000000000006</v>
      </c>
      <c r="C153" s="6">
        <v>70.995000000000005</v>
      </c>
      <c r="D153" s="6">
        <v>71.364999999999995</v>
      </c>
      <c r="E153" s="6">
        <v>70.844999999999999</v>
      </c>
      <c r="F153" s="6">
        <v>0</v>
      </c>
      <c r="G153" s="9">
        <v>-2E-3</v>
      </c>
    </row>
    <row r="154" spans="1:7" ht="18" thickBot="1" x14ac:dyDescent="0.3">
      <c r="A154" s="3">
        <v>43690</v>
      </c>
      <c r="B154" s="15">
        <v>71.418000000000006</v>
      </c>
      <c r="C154" s="6">
        <v>71.132000000000005</v>
      </c>
      <c r="D154" s="6">
        <v>71.492999999999995</v>
      </c>
      <c r="E154" s="6">
        <v>71.031999999999996</v>
      </c>
      <c r="F154" s="6">
        <v>0</v>
      </c>
      <c r="G154" s="7">
        <v>1.9E-3</v>
      </c>
    </row>
    <row r="155" spans="1:7" ht="18" thickBot="1" x14ac:dyDescent="0.3">
      <c r="A155" s="3">
        <v>43689</v>
      </c>
      <c r="B155" s="15">
        <v>71.283000000000001</v>
      </c>
      <c r="C155" s="6">
        <v>71.013999999999996</v>
      </c>
      <c r="D155" s="6">
        <v>71.367000000000004</v>
      </c>
      <c r="E155" s="6">
        <v>70.992999999999995</v>
      </c>
      <c r="F155" s="6">
        <v>0</v>
      </c>
      <c r="G155" s="7">
        <v>5.1000000000000004E-3</v>
      </c>
    </row>
    <row r="156" spans="1:7" ht="18" thickBot="1" x14ac:dyDescent="0.3">
      <c r="A156" s="3">
        <v>43686</v>
      </c>
      <c r="B156" s="15">
        <v>70.924000000000007</v>
      </c>
      <c r="C156" s="6">
        <v>70.442999999999998</v>
      </c>
      <c r="D156" s="6">
        <v>70.924000000000007</v>
      </c>
      <c r="E156" s="6">
        <v>70.442999999999998</v>
      </c>
      <c r="F156" s="6">
        <v>0</v>
      </c>
      <c r="G156" s="7">
        <v>7.1999999999999998E-3</v>
      </c>
    </row>
    <row r="157" spans="1:7" ht="18" thickBot="1" x14ac:dyDescent="0.3">
      <c r="A157" s="3">
        <v>43685</v>
      </c>
      <c r="B157" s="16">
        <v>70.42</v>
      </c>
      <c r="C157" s="6">
        <v>71.17</v>
      </c>
      <c r="D157" s="6">
        <v>71.17</v>
      </c>
      <c r="E157" s="6">
        <v>70.42</v>
      </c>
      <c r="F157" s="6">
        <v>0</v>
      </c>
      <c r="G157" s="9">
        <v>-1.0200000000000001E-2</v>
      </c>
    </row>
    <row r="158" spans="1:7" ht="18" thickBot="1" x14ac:dyDescent="0.3">
      <c r="A158" s="3">
        <v>43684</v>
      </c>
      <c r="B158" s="15">
        <v>71.144999999999996</v>
      </c>
      <c r="C158" s="6">
        <v>70.965000000000003</v>
      </c>
      <c r="D158" s="6">
        <v>71.194999999999993</v>
      </c>
      <c r="E158" s="6">
        <v>70.603999999999999</v>
      </c>
      <c r="F158" s="6">
        <v>0</v>
      </c>
      <c r="G158" s="7">
        <v>1.5E-3</v>
      </c>
    </row>
    <row r="159" spans="1:7" ht="18" thickBot="1" x14ac:dyDescent="0.3">
      <c r="A159" s="3">
        <v>43683</v>
      </c>
      <c r="B159" s="15">
        <v>71.040000000000006</v>
      </c>
      <c r="C159" s="6">
        <v>70.81</v>
      </c>
      <c r="D159" s="6">
        <v>71.040000000000006</v>
      </c>
      <c r="E159" s="6">
        <v>70.47</v>
      </c>
      <c r="F159" s="6">
        <v>0</v>
      </c>
      <c r="G159" s="7">
        <v>3.0999999999999999E-3</v>
      </c>
    </row>
    <row r="160" spans="1:7" ht="18" thickBot="1" x14ac:dyDescent="0.3">
      <c r="A160" s="3">
        <v>43682</v>
      </c>
      <c r="B160" s="15">
        <v>70.820999999999998</v>
      </c>
      <c r="C160" s="6">
        <v>70.117000000000004</v>
      </c>
      <c r="D160" s="6">
        <v>70.838999999999999</v>
      </c>
      <c r="E160" s="6">
        <v>70.117000000000004</v>
      </c>
      <c r="F160" s="6">
        <v>0</v>
      </c>
      <c r="G160" s="7">
        <v>1.61E-2</v>
      </c>
    </row>
    <row r="161" spans="1:7" ht="18" thickBot="1" x14ac:dyDescent="0.3">
      <c r="A161" s="3">
        <v>43679</v>
      </c>
      <c r="B161" s="15">
        <v>69.7</v>
      </c>
      <c r="C161" s="6">
        <v>69.23</v>
      </c>
      <c r="D161" s="6">
        <v>69.7</v>
      </c>
      <c r="E161" s="6">
        <v>69.209999999999994</v>
      </c>
      <c r="F161" s="6">
        <v>0</v>
      </c>
      <c r="G161" s="7">
        <v>9.9000000000000008E-3</v>
      </c>
    </row>
    <row r="162" spans="1:7" ht="18" thickBot="1" x14ac:dyDescent="0.3">
      <c r="A162" s="3">
        <v>43678</v>
      </c>
      <c r="B162" s="15">
        <v>69.016999999999996</v>
      </c>
      <c r="C162" s="6">
        <v>69.266999999999996</v>
      </c>
      <c r="D162" s="6">
        <v>69.266999999999996</v>
      </c>
      <c r="E162" s="6">
        <v>69.001999999999995</v>
      </c>
      <c r="F162" s="6">
        <v>0</v>
      </c>
      <c r="G162" s="7">
        <v>2.0999999999999999E-3</v>
      </c>
    </row>
    <row r="163" spans="1:7" ht="18" thickBot="1" x14ac:dyDescent="0.3">
      <c r="A163" s="3">
        <v>43677</v>
      </c>
      <c r="B163" s="15">
        <v>68.875</v>
      </c>
      <c r="C163" s="6">
        <v>68.852999999999994</v>
      </c>
      <c r="D163" s="6">
        <v>68.959999999999994</v>
      </c>
      <c r="E163" s="6">
        <v>68.760999999999996</v>
      </c>
      <c r="F163" s="6">
        <v>0</v>
      </c>
      <c r="G163" s="7">
        <v>2.0000000000000001E-4</v>
      </c>
    </row>
    <row r="164" spans="1:7" ht="18" thickBot="1" x14ac:dyDescent="0.3">
      <c r="A164" s="3">
        <v>43676</v>
      </c>
      <c r="B164" s="15">
        <v>68.861999999999995</v>
      </c>
      <c r="C164" s="6">
        <v>68.766000000000005</v>
      </c>
      <c r="D164" s="6">
        <v>68.903000000000006</v>
      </c>
      <c r="E164" s="6">
        <v>68.662999999999997</v>
      </c>
      <c r="F164" s="6">
        <v>0</v>
      </c>
      <c r="G164" s="7">
        <v>1.6000000000000001E-3</v>
      </c>
    </row>
    <row r="165" spans="1:7" ht="18" thickBot="1" x14ac:dyDescent="0.3">
      <c r="A165" s="3">
        <v>43675</v>
      </c>
      <c r="B165" s="16">
        <v>68.754999999999995</v>
      </c>
      <c r="C165" s="6">
        <v>68.900000000000006</v>
      </c>
      <c r="D165" s="6">
        <v>68.965000000000003</v>
      </c>
      <c r="E165" s="6">
        <v>68.704999999999998</v>
      </c>
      <c r="F165" s="6">
        <v>0</v>
      </c>
      <c r="G165" s="9">
        <v>-1.8E-3</v>
      </c>
    </row>
    <row r="166" spans="1:7" ht="18" thickBot="1" x14ac:dyDescent="0.3">
      <c r="A166" s="3">
        <v>43672</v>
      </c>
      <c r="B166" s="16">
        <v>68.88</v>
      </c>
      <c r="C166" s="6">
        <v>69.150999999999996</v>
      </c>
      <c r="D166" s="6">
        <v>69.150999999999996</v>
      </c>
      <c r="E166" s="6">
        <v>68.816000000000003</v>
      </c>
      <c r="F166" s="6">
        <v>0</v>
      </c>
      <c r="G166" s="9">
        <v>-2.3E-3</v>
      </c>
    </row>
    <row r="167" spans="1:7" ht="18" thickBot="1" x14ac:dyDescent="0.3">
      <c r="A167" s="3">
        <v>43671</v>
      </c>
      <c r="B167" s="15">
        <v>69.040999999999997</v>
      </c>
      <c r="C167" s="6">
        <v>68.992000000000004</v>
      </c>
      <c r="D167" s="6">
        <v>69.078000000000003</v>
      </c>
      <c r="E167" s="6">
        <v>68.885000000000005</v>
      </c>
      <c r="F167" s="6">
        <v>0</v>
      </c>
      <c r="G167" s="7">
        <v>8.9999999999999998E-4</v>
      </c>
    </row>
    <row r="168" spans="1:7" ht="18" thickBot="1" x14ac:dyDescent="0.3">
      <c r="A168" s="3">
        <v>43670</v>
      </c>
      <c r="B168" s="16">
        <v>68.98</v>
      </c>
      <c r="C168" s="6">
        <v>69.02</v>
      </c>
      <c r="D168" s="6">
        <v>69.108999999999995</v>
      </c>
      <c r="E168" s="6">
        <v>68.921000000000006</v>
      </c>
      <c r="F168" s="6">
        <v>0</v>
      </c>
      <c r="G168" s="9">
        <v>-8.0000000000000004E-4</v>
      </c>
    </row>
    <row r="169" spans="1:7" ht="18" thickBot="1" x14ac:dyDescent="0.3">
      <c r="A169" s="3">
        <v>43669</v>
      </c>
      <c r="B169" s="15">
        <v>69.033000000000001</v>
      </c>
      <c r="C169" s="6">
        <v>68.944000000000003</v>
      </c>
      <c r="D169" s="6">
        <v>69.058999999999997</v>
      </c>
      <c r="E169" s="6">
        <v>68.903000000000006</v>
      </c>
      <c r="F169" s="6">
        <v>0</v>
      </c>
      <c r="G169" s="7">
        <v>1.5E-3</v>
      </c>
    </row>
    <row r="170" spans="1:7" ht="18" thickBot="1" x14ac:dyDescent="0.3">
      <c r="A170" s="3">
        <v>43668</v>
      </c>
      <c r="B170" s="15">
        <v>68.930000000000007</v>
      </c>
      <c r="C170" s="6">
        <v>68.954999999999998</v>
      </c>
      <c r="D170" s="6">
        <v>69.069999999999993</v>
      </c>
      <c r="E170" s="6">
        <v>68.88</v>
      </c>
      <c r="F170" s="6">
        <v>0</v>
      </c>
      <c r="G170" s="7">
        <v>1E-3</v>
      </c>
    </row>
    <row r="171" spans="1:7" ht="18" thickBot="1" x14ac:dyDescent="0.3">
      <c r="A171" s="3">
        <v>43665</v>
      </c>
      <c r="B171" s="15">
        <v>68.86</v>
      </c>
      <c r="C171" s="6">
        <v>68.81</v>
      </c>
      <c r="D171" s="6">
        <v>68.954999999999998</v>
      </c>
      <c r="E171" s="6">
        <v>68.721999999999994</v>
      </c>
      <c r="F171" s="6">
        <v>0</v>
      </c>
      <c r="G171" s="7">
        <v>1E-4</v>
      </c>
    </row>
    <row r="172" spans="1:7" ht="18" thickBot="1" x14ac:dyDescent="0.3">
      <c r="A172" s="3">
        <v>43664</v>
      </c>
      <c r="B172" s="15">
        <v>68.855000000000004</v>
      </c>
      <c r="C172" s="6">
        <v>68.772999999999996</v>
      </c>
      <c r="D172" s="6">
        <v>69.004999999999995</v>
      </c>
      <c r="E172" s="6">
        <v>68.718000000000004</v>
      </c>
      <c r="F172" s="6">
        <v>0</v>
      </c>
      <c r="G172" s="7">
        <v>1E-4</v>
      </c>
    </row>
    <row r="173" spans="1:7" ht="18" thickBot="1" x14ac:dyDescent="0.3">
      <c r="A173" s="3">
        <v>43663</v>
      </c>
      <c r="B173" s="15">
        <v>68.846000000000004</v>
      </c>
      <c r="C173" s="6">
        <v>68.688000000000002</v>
      </c>
      <c r="D173" s="6">
        <v>68.903999999999996</v>
      </c>
      <c r="E173" s="6">
        <v>68.64</v>
      </c>
      <c r="F173" s="6">
        <v>0</v>
      </c>
      <c r="G173" s="7">
        <v>2.8999999999999998E-3</v>
      </c>
    </row>
    <row r="174" spans="1:7" ht="18" thickBot="1" x14ac:dyDescent="0.3">
      <c r="A174" s="3">
        <v>43662</v>
      </c>
      <c r="B174" s="15">
        <v>68.650000000000006</v>
      </c>
      <c r="C174" s="6">
        <v>68.540000000000006</v>
      </c>
      <c r="D174" s="6">
        <v>68.77</v>
      </c>
      <c r="E174" s="6">
        <v>68.521000000000001</v>
      </c>
      <c r="F174" s="6">
        <v>0</v>
      </c>
      <c r="G174" s="7">
        <v>1.5E-3</v>
      </c>
    </row>
    <row r="175" spans="1:7" ht="18" thickBot="1" x14ac:dyDescent="0.3">
      <c r="A175" s="3">
        <v>43661</v>
      </c>
      <c r="B175" s="16">
        <v>68.545000000000002</v>
      </c>
      <c r="C175" s="6">
        <v>68.534999999999997</v>
      </c>
      <c r="D175" s="6">
        <v>68.614999999999995</v>
      </c>
      <c r="E175" s="6">
        <v>68.477000000000004</v>
      </c>
      <c r="F175" s="6">
        <v>0</v>
      </c>
      <c r="G175" s="9">
        <v>-2.0000000000000001E-4</v>
      </c>
    </row>
    <row r="176" spans="1:7" ht="18" thickBot="1" x14ac:dyDescent="0.3">
      <c r="A176" s="3">
        <v>43658</v>
      </c>
      <c r="B176" s="15">
        <v>68.56</v>
      </c>
      <c r="C176" s="6">
        <v>68.459999999999994</v>
      </c>
      <c r="D176" s="6">
        <v>68.694999999999993</v>
      </c>
      <c r="E176" s="6">
        <v>68.433000000000007</v>
      </c>
      <c r="F176" s="6">
        <v>0</v>
      </c>
      <c r="G176" s="7">
        <v>2.2000000000000001E-3</v>
      </c>
    </row>
    <row r="177" spans="1:7" ht="18" thickBot="1" x14ac:dyDescent="0.3">
      <c r="A177" s="3">
        <v>43657</v>
      </c>
      <c r="B177" s="16">
        <v>68.41</v>
      </c>
      <c r="C177" s="6">
        <v>68.414000000000001</v>
      </c>
      <c r="D177" s="6">
        <v>68.495000000000005</v>
      </c>
      <c r="E177" s="6">
        <v>68.28</v>
      </c>
      <c r="F177" s="6">
        <v>0</v>
      </c>
      <c r="G177" s="9">
        <v>-1E-4</v>
      </c>
    </row>
    <row r="178" spans="1:7" ht="18" thickBot="1" x14ac:dyDescent="0.3">
      <c r="A178" s="3">
        <v>43656</v>
      </c>
      <c r="B178" s="16">
        <v>68.418999999999997</v>
      </c>
      <c r="C178" s="6">
        <v>68.62</v>
      </c>
      <c r="D178" s="6">
        <v>68.694999999999993</v>
      </c>
      <c r="E178" s="6">
        <v>68.317999999999998</v>
      </c>
      <c r="F178" s="6">
        <v>0</v>
      </c>
      <c r="G178" s="9">
        <v>-2.0999999999999999E-3</v>
      </c>
    </row>
    <row r="179" spans="1:7" ht="18" thickBot="1" x14ac:dyDescent="0.3">
      <c r="A179" s="3">
        <v>43655</v>
      </c>
      <c r="B179" s="16">
        <v>68.564999999999998</v>
      </c>
      <c r="C179" s="6">
        <v>68.665000000000006</v>
      </c>
      <c r="D179" s="6">
        <v>68.858000000000004</v>
      </c>
      <c r="E179" s="6">
        <v>68.513000000000005</v>
      </c>
      <c r="F179" s="6">
        <v>0</v>
      </c>
      <c r="G179" s="9">
        <v>0</v>
      </c>
    </row>
    <row r="180" spans="1:7" ht="18" thickBot="1" x14ac:dyDescent="0.3">
      <c r="A180" s="3">
        <v>43654</v>
      </c>
      <c r="B180" s="15">
        <v>68.566000000000003</v>
      </c>
      <c r="C180" s="6">
        <v>68.581999999999994</v>
      </c>
      <c r="D180" s="6">
        <v>68.766999999999996</v>
      </c>
      <c r="E180" s="6">
        <v>68.497</v>
      </c>
      <c r="F180" s="6">
        <v>0</v>
      </c>
      <c r="G180" s="7">
        <v>1.6999999999999999E-3</v>
      </c>
    </row>
    <row r="181" spans="1:7" ht="18" thickBot="1" x14ac:dyDescent="0.3">
      <c r="A181" s="3">
        <v>43651</v>
      </c>
      <c r="B181" s="16">
        <v>68.45</v>
      </c>
      <c r="C181" s="6">
        <v>68.539000000000001</v>
      </c>
      <c r="D181" s="6">
        <v>68.784999999999997</v>
      </c>
      <c r="E181" s="6">
        <v>68.385000000000005</v>
      </c>
      <c r="F181" s="6">
        <v>0</v>
      </c>
      <c r="G181" s="9">
        <v>-1.1000000000000001E-3</v>
      </c>
    </row>
    <row r="182" spans="1:7" ht="18" thickBot="1" x14ac:dyDescent="0.3">
      <c r="A182" s="3">
        <v>43650</v>
      </c>
      <c r="B182" s="16">
        <v>68.527000000000001</v>
      </c>
      <c r="C182" s="6">
        <v>68.816999999999993</v>
      </c>
      <c r="D182" s="6">
        <v>68.914000000000001</v>
      </c>
      <c r="E182" s="6">
        <v>68.489000000000004</v>
      </c>
      <c r="F182" s="6">
        <v>0</v>
      </c>
      <c r="G182" s="9">
        <v>-4.0000000000000001E-3</v>
      </c>
    </row>
    <row r="183" spans="1:7" ht="18" thickBot="1" x14ac:dyDescent="0.3">
      <c r="A183" s="3">
        <v>43649</v>
      </c>
      <c r="B183" s="16">
        <v>68.8</v>
      </c>
      <c r="C183" s="6">
        <v>68.885000000000005</v>
      </c>
      <c r="D183" s="6">
        <v>68.962999999999994</v>
      </c>
      <c r="E183" s="6">
        <v>68.795000000000002</v>
      </c>
      <c r="F183" s="6">
        <v>0</v>
      </c>
      <c r="G183" s="9">
        <v>-1.2999999999999999E-3</v>
      </c>
    </row>
    <row r="184" spans="1:7" ht="18" thickBot="1" x14ac:dyDescent="0.3">
      <c r="A184" s="3">
        <v>43648</v>
      </c>
      <c r="B184" s="15">
        <v>68.89</v>
      </c>
      <c r="C184" s="6">
        <v>68.924000000000007</v>
      </c>
      <c r="D184" s="6">
        <v>69.075000000000003</v>
      </c>
      <c r="E184" s="6">
        <v>68.87</v>
      </c>
      <c r="F184" s="6">
        <v>0</v>
      </c>
      <c r="G184" s="7">
        <v>1E-4</v>
      </c>
    </row>
    <row r="185" spans="1:7" ht="18" thickBot="1" x14ac:dyDescent="0.3">
      <c r="A185" s="3">
        <v>43647</v>
      </c>
      <c r="B185" s="16">
        <v>68.885000000000005</v>
      </c>
      <c r="C185" s="6">
        <v>68.944000000000003</v>
      </c>
      <c r="D185" s="6">
        <v>69.09</v>
      </c>
      <c r="E185" s="6">
        <v>68.83</v>
      </c>
      <c r="F185" s="6">
        <v>0</v>
      </c>
      <c r="G185" s="9">
        <v>-8.9999999999999998E-4</v>
      </c>
    </row>
    <row r="186" spans="1:7" ht="18" thickBot="1" x14ac:dyDescent="0.3">
      <c r="A186" s="3">
        <v>43644</v>
      </c>
      <c r="B186" s="16">
        <v>68.95</v>
      </c>
      <c r="C186" s="6">
        <v>69.048000000000002</v>
      </c>
      <c r="D186" s="6">
        <v>69.125</v>
      </c>
      <c r="E186" s="6">
        <v>68.866</v>
      </c>
      <c r="F186" s="6">
        <v>0</v>
      </c>
      <c r="G186" s="9">
        <v>-2E-3</v>
      </c>
    </row>
    <row r="187" spans="1:7" ht="18" thickBot="1" x14ac:dyDescent="0.3">
      <c r="A187" s="3">
        <v>43643</v>
      </c>
      <c r="B187" s="16">
        <v>69.087999999999994</v>
      </c>
      <c r="C187" s="6">
        <v>69.209999999999994</v>
      </c>
      <c r="D187" s="6">
        <v>69.352999999999994</v>
      </c>
      <c r="E187" s="6">
        <v>69.03</v>
      </c>
      <c r="F187" s="6">
        <v>0</v>
      </c>
      <c r="G187" s="9">
        <v>-2.3E-3</v>
      </c>
    </row>
    <row r="188" spans="1:7" ht="18" thickBot="1" x14ac:dyDescent="0.3">
      <c r="A188" s="3">
        <v>43642</v>
      </c>
      <c r="B188" s="16">
        <v>69.245000000000005</v>
      </c>
      <c r="C188" s="6">
        <v>69.319999999999993</v>
      </c>
      <c r="D188" s="6">
        <v>69.518000000000001</v>
      </c>
      <c r="E188" s="6">
        <v>69.11</v>
      </c>
      <c r="F188" s="6">
        <v>0</v>
      </c>
      <c r="G188" s="9">
        <v>-1.2999999999999999E-3</v>
      </c>
    </row>
    <row r="189" spans="1:7" ht="18" thickBot="1" x14ac:dyDescent="0.3">
      <c r="A189" s="3">
        <v>43641</v>
      </c>
      <c r="B189" s="15">
        <v>69.334000000000003</v>
      </c>
      <c r="C189" s="6">
        <v>69.266000000000005</v>
      </c>
      <c r="D189" s="6">
        <v>69.438999999999993</v>
      </c>
      <c r="E189" s="6">
        <v>69.238</v>
      </c>
      <c r="F189" s="6">
        <v>0</v>
      </c>
      <c r="G189" s="7">
        <v>8.9999999999999998E-4</v>
      </c>
    </row>
    <row r="190" spans="1:7" ht="18" thickBot="1" x14ac:dyDescent="0.3">
      <c r="A190" s="3">
        <v>43640</v>
      </c>
      <c r="B190" s="16">
        <v>69.272999999999996</v>
      </c>
      <c r="C190" s="6">
        <v>69.629000000000005</v>
      </c>
      <c r="D190" s="6">
        <v>69.63</v>
      </c>
      <c r="E190" s="6">
        <v>69.263999999999996</v>
      </c>
      <c r="F190" s="6">
        <v>0</v>
      </c>
      <c r="G190" s="9">
        <v>-4.8999999999999998E-3</v>
      </c>
    </row>
    <row r="191" spans="1:7" ht="18" thickBot="1" x14ac:dyDescent="0.3">
      <c r="A191" s="3">
        <v>43637</v>
      </c>
      <c r="B191" s="15">
        <v>69.614999999999995</v>
      </c>
      <c r="C191" s="6">
        <v>69.754999999999995</v>
      </c>
      <c r="D191" s="6">
        <v>69.760000000000005</v>
      </c>
      <c r="E191" s="6">
        <v>69.504000000000005</v>
      </c>
      <c r="F191" s="6">
        <v>0</v>
      </c>
      <c r="G191" s="7">
        <v>1.4E-3</v>
      </c>
    </row>
    <row r="192" spans="1:7" ht="18" thickBot="1" x14ac:dyDescent="0.3">
      <c r="A192" s="3">
        <v>43636</v>
      </c>
      <c r="B192" s="16">
        <v>69.52</v>
      </c>
      <c r="C192" s="6">
        <v>69.489999999999995</v>
      </c>
      <c r="D192" s="6">
        <v>69.674999999999997</v>
      </c>
      <c r="E192" s="6">
        <v>69.334000000000003</v>
      </c>
      <c r="F192" s="6">
        <v>0</v>
      </c>
      <c r="G192" s="9">
        <v>-1.9E-3</v>
      </c>
    </row>
    <row r="193" spans="1:7" ht="18" thickBot="1" x14ac:dyDescent="0.3">
      <c r="A193" s="3">
        <v>43635</v>
      </c>
      <c r="B193" s="15">
        <v>69.650000000000006</v>
      </c>
      <c r="C193" s="6">
        <v>69.55</v>
      </c>
      <c r="D193" s="6">
        <v>69.808000000000007</v>
      </c>
      <c r="E193" s="6">
        <v>69.5</v>
      </c>
      <c r="F193" s="6">
        <v>0</v>
      </c>
      <c r="G193" s="7">
        <v>5.9999999999999995E-4</v>
      </c>
    </row>
    <row r="194" spans="1:7" ht="18" thickBot="1" x14ac:dyDescent="0.3">
      <c r="A194" s="3">
        <v>43634</v>
      </c>
      <c r="B194" s="16">
        <v>69.61</v>
      </c>
      <c r="C194" s="6">
        <v>69.867999999999995</v>
      </c>
      <c r="D194" s="6">
        <v>69.891000000000005</v>
      </c>
      <c r="E194" s="6">
        <v>69.608999999999995</v>
      </c>
      <c r="F194" s="6">
        <v>0</v>
      </c>
      <c r="G194" s="9">
        <v>-3.3999999999999998E-3</v>
      </c>
    </row>
    <row r="195" spans="1:7" ht="18" thickBot="1" x14ac:dyDescent="0.3">
      <c r="A195" s="3">
        <v>43633</v>
      </c>
      <c r="B195" s="15">
        <v>69.849999999999994</v>
      </c>
      <c r="C195" s="6">
        <v>69.81</v>
      </c>
      <c r="D195" s="6">
        <v>69.981999999999999</v>
      </c>
      <c r="E195" s="6">
        <v>69.739999999999995</v>
      </c>
      <c r="F195" s="6">
        <v>0</v>
      </c>
      <c r="G195" s="7">
        <v>2.0000000000000001E-4</v>
      </c>
    </row>
    <row r="196" spans="1:7" ht="18" thickBot="1" x14ac:dyDescent="0.3">
      <c r="A196" s="3">
        <v>43630</v>
      </c>
      <c r="B196" s="15">
        <v>69.832999999999998</v>
      </c>
      <c r="C196" s="6">
        <v>69.566000000000003</v>
      </c>
      <c r="D196" s="6">
        <v>69.864999999999995</v>
      </c>
      <c r="E196" s="6">
        <v>69.53</v>
      </c>
      <c r="F196" s="6">
        <v>0</v>
      </c>
      <c r="G196" s="7">
        <v>4.4000000000000003E-3</v>
      </c>
    </row>
    <row r="197" spans="1:7" ht="18" thickBot="1" x14ac:dyDescent="0.3">
      <c r="A197" s="3">
        <v>43629</v>
      </c>
      <c r="B197" s="15">
        <v>69.53</v>
      </c>
      <c r="C197" s="6">
        <v>69.379000000000005</v>
      </c>
      <c r="D197" s="6">
        <v>69.58</v>
      </c>
      <c r="E197" s="6">
        <v>69.313999999999993</v>
      </c>
      <c r="F197" s="6">
        <v>0</v>
      </c>
      <c r="G197" s="7">
        <v>2.2000000000000001E-3</v>
      </c>
    </row>
    <row r="198" spans="1:7" ht="18" thickBot="1" x14ac:dyDescent="0.3">
      <c r="A198" s="3">
        <v>43628</v>
      </c>
      <c r="B198" s="16">
        <v>69.375</v>
      </c>
      <c r="C198" s="6">
        <v>69.414000000000001</v>
      </c>
      <c r="D198" s="6">
        <v>69.454999999999998</v>
      </c>
      <c r="E198" s="6">
        <v>69.257000000000005</v>
      </c>
      <c r="F198" s="6">
        <v>0</v>
      </c>
      <c r="G198" s="9">
        <v>-1E-4</v>
      </c>
    </row>
    <row r="199" spans="1:7" ht="18" thickBot="1" x14ac:dyDescent="0.3">
      <c r="A199" s="3">
        <v>43627</v>
      </c>
      <c r="B199" s="16">
        <v>69.385000000000005</v>
      </c>
      <c r="C199" s="6">
        <v>69.534000000000006</v>
      </c>
      <c r="D199" s="6">
        <v>69.534000000000006</v>
      </c>
      <c r="E199" s="6">
        <v>69.341999999999999</v>
      </c>
      <c r="F199" s="6">
        <v>0</v>
      </c>
      <c r="G199" s="9">
        <v>-2.2000000000000001E-3</v>
      </c>
    </row>
    <row r="200" spans="1:7" ht="18" thickBot="1" x14ac:dyDescent="0.3">
      <c r="A200" s="3">
        <v>43626</v>
      </c>
      <c r="B200" s="15">
        <v>69.534999999999997</v>
      </c>
      <c r="C200" s="6">
        <v>69.375</v>
      </c>
      <c r="D200" s="6">
        <v>69.685000000000002</v>
      </c>
      <c r="E200" s="6">
        <v>69.375</v>
      </c>
      <c r="F200" s="6">
        <v>0</v>
      </c>
      <c r="G200" s="7">
        <v>2.5999999999999999E-3</v>
      </c>
    </row>
    <row r="201" spans="1:7" ht="18" thickBot="1" x14ac:dyDescent="0.3">
      <c r="A201" s="3">
        <v>43623</v>
      </c>
      <c r="B201" s="15">
        <v>69.355000000000004</v>
      </c>
      <c r="C201" s="6">
        <v>69.146000000000001</v>
      </c>
      <c r="D201" s="6">
        <v>69.551000000000002</v>
      </c>
      <c r="E201" s="6">
        <v>69.114000000000004</v>
      </c>
      <c r="F201" s="6">
        <v>0</v>
      </c>
      <c r="G201" s="7">
        <v>2.7000000000000001E-3</v>
      </c>
    </row>
    <row r="202" spans="1:7" ht="18" thickBot="1" x14ac:dyDescent="0.3">
      <c r="A202" s="3">
        <v>43622</v>
      </c>
      <c r="B202" s="16">
        <v>69.165000000000006</v>
      </c>
      <c r="C202" s="6">
        <v>69.405000000000001</v>
      </c>
      <c r="D202" s="6">
        <v>69.459999999999994</v>
      </c>
      <c r="E202" s="6">
        <v>69.165000000000006</v>
      </c>
      <c r="F202" s="6">
        <v>0</v>
      </c>
      <c r="G202" s="9">
        <v>-3.2000000000000002E-3</v>
      </c>
    </row>
    <row r="203" spans="1:7" ht="18" thickBot="1" x14ac:dyDescent="0.3">
      <c r="A203" s="3">
        <v>43621</v>
      </c>
      <c r="B203" s="15">
        <v>69.385000000000005</v>
      </c>
      <c r="C203" s="6">
        <v>69.334000000000003</v>
      </c>
      <c r="D203" s="6">
        <v>69.423000000000002</v>
      </c>
      <c r="E203" s="6">
        <v>69.177999999999997</v>
      </c>
      <c r="F203" s="6">
        <v>0</v>
      </c>
      <c r="G203" s="7">
        <v>1.4E-3</v>
      </c>
    </row>
    <row r="204" spans="1:7" ht="18" thickBot="1" x14ac:dyDescent="0.3">
      <c r="A204" s="3">
        <v>43620</v>
      </c>
      <c r="B204" s="15">
        <v>69.290999999999997</v>
      </c>
      <c r="C204" s="6">
        <v>69.067999999999998</v>
      </c>
      <c r="D204" s="6">
        <v>69.343000000000004</v>
      </c>
      <c r="E204" s="6">
        <v>69.033000000000001</v>
      </c>
      <c r="F204" s="6">
        <v>0</v>
      </c>
      <c r="G204" s="7">
        <v>1.6999999999999999E-3</v>
      </c>
    </row>
    <row r="205" spans="1:7" ht="18" thickBot="1" x14ac:dyDescent="0.3">
      <c r="A205" s="3">
        <v>43619</v>
      </c>
      <c r="B205" s="16">
        <v>69.171000000000006</v>
      </c>
      <c r="C205" s="6">
        <v>69.617999999999995</v>
      </c>
      <c r="D205" s="6">
        <v>69.622</v>
      </c>
      <c r="E205" s="6">
        <v>69.128</v>
      </c>
      <c r="F205" s="6">
        <v>0</v>
      </c>
      <c r="G205" s="9">
        <v>-5.8999999999999999E-3</v>
      </c>
    </row>
    <row r="206" spans="1:7" ht="18" thickBot="1" x14ac:dyDescent="0.3">
      <c r="A206" s="3">
        <v>43616</v>
      </c>
      <c r="B206" s="16">
        <v>69.58</v>
      </c>
      <c r="C206" s="6">
        <v>69.838999999999999</v>
      </c>
      <c r="D206" s="6">
        <v>69.927000000000007</v>
      </c>
      <c r="E206" s="6">
        <v>69.58</v>
      </c>
      <c r="F206" s="6">
        <v>0</v>
      </c>
      <c r="G206" s="9">
        <v>-3.5000000000000001E-3</v>
      </c>
    </row>
    <row r="207" spans="1:7" ht="18" thickBot="1" x14ac:dyDescent="0.3">
      <c r="A207" s="3">
        <v>43615</v>
      </c>
      <c r="B207" s="16">
        <v>69.825000000000003</v>
      </c>
      <c r="C207" s="6">
        <v>69.834999999999994</v>
      </c>
      <c r="D207" s="6">
        <v>69.935000000000002</v>
      </c>
      <c r="E207" s="6">
        <v>69.703000000000003</v>
      </c>
      <c r="F207" s="6">
        <v>0</v>
      </c>
      <c r="G207" s="9">
        <v>-2.9999999999999997E-4</v>
      </c>
    </row>
    <row r="208" spans="1:7" ht="18" thickBot="1" x14ac:dyDescent="0.3">
      <c r="A208" s="3">
        <v>43614</v>
      </c>
      <c r="B208" s="15">
        <v>69.844999999999999</v>
      </c>
      <c r="C208" s="6">
        <v>69.587000000000003</v>
      </c>
      <c r="D208" s="6">
        <v>70.003</v>
      </c>
      <c r="E208" s="6">
        <v>69.578999999999994</v>
      </c>
      <c r="F208" s="6">
        <v>0</v>
      </c>
      <c r="G208" s="7">
        <v>3.3999999999999998E-3</v>
      </c>
    </row>
    <row r="209" spans="1:7" ht="18" thickBot="1" x14ac:dyDescent="0.3">
      <c r="A209" s="3">
        <v>43613</v>
      </c>
      <c r="B209" s="15">
        <v>69.61</v>
      </c>
      <c r="C209" s="6">
        <v>69.516000000000005</v>
      </c>
      <c r="D209" s="6">
        <v>69.754999999999995</v>
      </c>
      <c r="E209" s="6">
        <v>69.516000000000005</v>
      </c>
      <c r="F209" s="6">
        <v>0</v>
      </c>
      <c r="G209" s="7">
        <v>1.5E-3</v>
      </c>
    </row>
    <row r="210" spans="1:7" ht="18" thickBot="1" x14ac:dyDescent="0.3">
      <c r="A210" s="3">
        <v>43612</v>
      </c>
      <c r="B210" s="15">
        <v>69.504000000000005</v>
      </c>
      <c r="C210" s="6">
        <v>69.412000000000006</v>
      </c>
      <c r="D210" s="6">
        <v>69.632999999999996</v>
      </c>
      <c r="E210" s="6">
        <v>69.361999999999995</v>
      </c>
      <c r="F210" s="6">
        <v>0</v>
      </c>
      <c r="G210" s="7">
        <v>1.8E-3</v>
      </c>
    </row>
    <row r="211" spans="1:7" ht="18" thickBot="1" x14ac:dyDescent="0.3">
      <c r="A211" s="3">
        <v>43609</v>
      </c>
      <c r="B211" s="16">
        <v>69.38</v>
      </c>
      <c r="C211" s="6">
        <v>69.698999999999998</v>
      </c>
      <c r="D211" s="6">
        <v>69.811000000000007</v>
      </c>
      <c r="E211" s="6">
        <v>69.376999999999995</v>
      </c>
      <c r="F211" s="6">
        <v>0</v>
      </c>
      <c r="G211" s="9">
        <v>-4.1000000000000003E-3</v>
      </c>
    </row>
    <row r="212" spans="1:7" ht="18" thickBot="1" x14ac:dyDescent="0.3">
      <c r="A212" s="3">
        <v>43608</v>
      </c>
      <c r="B212" s="15">
        <v>69.665000000000006</v>
      </c>
      <c r="C212" s="6">
        <v>69.665999999999997</v>
      </c>
      <c r="D212" s="6">
        <v>70.064999999999998</v>
      </c>
      <c r="E212" s="6">
        <v>69.375</v>
      </c>
      <c r="F212" s="6">
        <v>0</v>
      </c>
      <c r="G212" s="7">
        <v>2.0000000000000001E-4</v>
      </c>
    </row>
    <row r="213" spans="1:7" ht="18" thickBot="1" x14ac:dyDescent="0.3">
      <c r="A213" s="3">
        <v>43607</v>
      </c>
      <c r="B213" s="15">
        <v>69.650000000000006</v>
      </c>
      <c r="C213" s="6">
        <v>69.668000000000006</v>
      </c>
      <c r="D213" s="6">
        <v>69.811000000000007</v>
      </c>
      <c r="E213" s="6">
        <v>69.614000000000004</v>
      </c>
      <c r="F213" s="6">
        <v>0</v>
      </c>
      <c r="G213" s="7">
        <v>1E-4</v>
      </c>
    </row>
    <row r="214" spans="1:7" ht="18" thickBot="1" x14ac:dyDescent="0.3">
      <c r="A214" s="3">
        <v>43606</v>
      </c>
      <c r="B214" s="15">
        <v>69.644999999999996</v>
      </c>
      <c r="C214" s="6">
        <v>69.816999999999993</v>
      </c>
      <c r="D214" s="6">
        <v>69.825000000000003</v>
      </c>
      <c r="E214" s="6">
        <v>69.62</v>
      </c>
      <c r="F214" s="6">
        <v>0</v>
      </c>
      <c r="G214" s="7">
        <v>5.0000000000000001E-4</v>
      </c>
    </row>
    <row r="215" spans="1:7" ht="18" thickBot="1" x14ac:dyDescent="0.3">
      <c r="A215" s="3">
        <v>43605</v>
      </c>
      <c r="B215" s="16">
        <v>69.608999999999995</v>
      </c>
      <c r="C215" s="6">
        <v>69.405000000000001</v>
      </c>
      <c r="D215" s="6">
        <v>69.778000000000006</v>
      </c>
      <c r="E215" s="6">
        <v>69.373000000000005</v>
      </c>
      <c r="F215" s="6">
        <v>0</v>
      </c>
      <c r="G215" s="9">
        <v>-9.4999999999999998E-3</v>
      </c>
    </row>
    <row r="216" spans="1:7" ht="18" thickBot="1" x14ac:dyDescent="0.3">
      <c r="A216" s="3">
        <v>43602</v>
      </c>
      <c r="B216" s="15">
        <v>70.28</v>
      </c>
      <c r="C216" s="6">
        <v>70.22</v>
      </c>
      <c r="D216" s="6">
        <v>70.287999999999997</v>
      </c>
      <c r="E216" s="6">
        <v>70.066999999999993</v>
      </c>
      <c r="F216" s="6">
        <v>0</v>
      </c>
      <c r="G216" s="7">
        <v>2.0999999999999999E-3</v>
      </c>
    </row>
    <row r="217" spans="1:7" ht="18" thickBot="1" x14ac:dyDescent="0.3">
      <c r="A217" s="3">
        <v>43601</v>
      </c>
      <c r="B217" s="16">
        <v>70.13</v>
      </c>
      <c r="C217" s="6">
        <v>70.218999999999994</v>
      </c>
      <c r="D217" s="6">
        <v>70.341999999999999</v>
      </c>
      <c r="E217" s="6">
        <v>69.965999999999994</v>
      </c>
      <c r="F217" s="6">
        <v>0</v>
      </c>
      <c r="G217" s="9">
        <v>-1.6999999999999999E-3</v>
      </c>
    </row>
    <row r="218" spans="1:7" ht="18" thickBot="1" x14ac:dyDescent="0.3">
      <c r="A218" s="3">
        <v>43600</v>
      </c>
      <c r="B218" s="16">
        <v>70.248999999999995</v>
      </c>
      <c r="C218" s="6">
        <v>70.322000000000003</v>
      </c>
      <c r="D218" s="6">
        <v>70.441999999999993</v>
      </c>
      <c r="E218" s="6">
        <v>70.174000000000007</v>
      </c>
      <c r="F218" s="6">
        <v>0</v>
      </c>
      <c r="G218" s="9">
        <v>-1.1999999999999999E-3</v>
      </c>
    </row>
    <row r="219" spans="1:7" ht="18" thickBot="1" x14ac:dyDescent="0.3">
      <c r="A219" s="3">
        <v>43599</v>
      </c>
      <c r="B219" s="16">
        <v>70.331999999999994</v>
      </c>
      <c r="C219" s="6">
        <v>70.596000000000004</v>
      </c>
      <c r="D219" s="6">
        <v>70.616</v>
      </c>
      <c r="E219" s="6">
        <v>70.251999999999995</v>
      </c>
      <c r="F219" s="6">
        <v>0</v>
      </c>
      <c r="G219" s="9">
        <v>-3.3999999999999998E-3</v>
      </c>
    </row>
    <row r="220" spans="1:7" ht="18" thickBot="1" x14ac:dyDescent="0.3">
      <c r="A220" s="3">
        <v>43598</v>
      </c>
      <c r="B220" s="15">
        <v>70.569999999999993</v>
      </c>
      <c r="C220" s="6">
        <v>70.015000000000001</v>
      </c>
      <c r="D220" s="6">
        <v>70.650999999999996</v>
      </c>
      <c r="E220" s="6">
        <v>69.983999999999995</v>
      </c>
      <c r="F220" s="6">
        <v>0</v>
      </c>
      <c r="G220" s="7">
        <v>7.9000000000000008E-3</v>
      </c>
    </row>
    <row r="221" spans="1:7" ht="18" thickBot="1" x14ac:dyDescent="0.3">
      <c r="A221" s="3">
        <v>43595</v>
      </c>
      <c r="B221" s="16">
        <v>70.015000000000001</v>
      </c>
      <c r="C221" s="6">
        <v>70.090999999999994</v>
      </c>
      <c r="D221" s="6">
        <v>70.114000000000004</v>
      </c>
      <c r="E221" s="6">
        <v>69.756</v>
      </c>
      <c r="F221" s="6">
        <v>0</v>
      </c>
      <c r="G221" s="9">
        <v>-2.5999999999999999E-3</v>
      </c>
    </row>
    <row r="222" spans="1:7" ht="18" thickBot="1" x14ac:dyDescent="0.3">
      <c r="A222" s="3">
        <v>43594</v>
      </c>
      <c r="B222" s="15">
        <v>70.2</v>
      </c>
      <c r="C222" s="6">
        <v>69.718999999999994</v>
      </c>
      <c r="D222" s="6">
        <v>70.275999999999996</v>
      </c>
      <c r="E222" s="6">
        <v>69.718999999999994</v>
      </c>
      <c r="F222" s="6">
        <v>0</v>
      </c>
      <c r="G222" s="7">
        <v>6.8999999999999999E-3</v>
      </c>
    </row>
    <row r="223" spans="1:7" ht="18" thickBot="1" x14ac:dyDescent="0.3">
      <c r="A223" s="3">
        <v>43593</v>
      </c>
      <c r="B223" s="15">
        <v>69.72</v>
      </c>
      <c r="C223" s="6">
        <v>69.596000000000004</v>
      </c>
      <c r="D223" s="6">
        <v>69.751000000000005</v>
      </c>
      <c r="E223" s="6">
        <v>69.447999999999993</v>
      </c>
      <c r="F223" s="6">
        <v>0</v>
      </c>
      <c r="G223" s="7">
        <v>1.1000000000000001E-3</v>
      </c>
    </row>
    <row r="224" spans="1:7" ht="18" thickBot="1" x14ac:dyDescent="0.3">
      <c r="A224" s="3">
        <v>43592</v>
      </c>
      <c r="B224" s="15">
        <v>69.644999999999996</v>
      </c>
      <c r="C224" s="6">
        <v>69.421000000000006</v>
      </c>
      <c r="D224" s="6">
        <v>69.646000000000001</v>
      </c>
      <c r="E224" s="6">
        <v>69.284999999999997</v>
      </c>
      <c r="F224" s="6">
        <v>0</v>
      </c>
      <c r="G224" s="7">
        <v>3.8E-3</v>
      </c>
    </row>
    <row r="225" spans="1:7" ht="18" thickBot="1" x14ac:dyDescent="0.3">
      <c r="A225" s="3">
        <v>43591</v>
      </c>
      <c r="B225" s="15">
        <v>69.38</v>
      </c>
      <c r="C225" s="6">
        <v>69.31</v>
      </c>
      <c r="D225" s="6">
        <v>69.484999999999999</v>
      </c>
      <c r="E225" s="6">
        <v>69.31</v>
      </c>
      <c r="F225" s="6">
        <v>0</v>
      </c>
      <c r="G225" s="7">
        <v>4.1000000000000003E-3</v>
      </c>
    </row>
    <row r="226" spans="1:7" ht="18" thickBot="1" x14ac:dyDescent="0.3">
      <c r="A226" s="3">
        <v>43588</v>
      </c>
      <c r="B226" s="16">
        <v>69.094999999999999</v>
      </c>
      <c r="C226" s="6">
        <v>69.436000000000007</v>
      </c>
      <c r="D226" s="6">
        <v>69.441000000000003</v>
      </c>
      <c r="E226" s="6">
        <v>69.094999999999999</v>
      </c>
      <c r="F226" s="6">
        <v>0</v>
      </c>
      <c r="G226" s="9">
        <v>-4.4999999999999997E-3</v>
      </c>
    </row>
    <row r="227" spans="1:7" ht="18" thickBot="1" x14ac:dyDescent="0.3">
      <c r="A227" s="3">
        <v>43587</v>
      </c>
      <c r="B227" s="16">
        <v>69.41</v>
      </c>
      <c r="C227" s="6">
        <v>69.62</v>
      </c>
      <c r="D227" s="6">
        <v>69.634</v>
      </c>
      <c r="E227" s="6">
        <v>69.319999999999993</v>
      </c>
      <c r="F227" s="6">
        <v>0</v>
      </c>
      <c r="G227" s="9">
        <v>-1.9E-3</v>
      </c>
    </row>
    <row r="228" spans="1:7" ht="18" thickBot="1" x14ac:dyDescent="0.3">
      <c r="A228" s="3">
        <v>43586</v>
      </c>
      <c r="B228" s="16">
        <v>69.545000000000002</v>
      </c>
      <c r="C228" s="6">
        <v>69.600999999999999</v>
      </c>
      <c r="D228" s="6">
        <v>69.602999999999994</v>
      </c>
      <c r="E228" s="6">
        <v>69.465999999999994</v>
      </c>
      <c r="F228" s="6">
        <v>0</v>
      </c>
      <c r="G228" s="9">
        <v>-1.5E-3</v>
      </c>
    </row>
    <row r="229" spans="1:7" ht="18" thickBot="1" x14ac:dyDescent="0.3">
      <c r="A229" s="3">
        <v>43585</v>
      </c>
      <c r="B229" s="16">
        <v>69.647000000000006</v>
      </c>
      <c r="C229" s="6">
        <v>69.831000000000003</v>
      </c>
      <c r="D229" s="6">
        <v>69.912999999999997</v>
      </c>
      <c r="E229" s="6">
        <v>69.536000000000001</v>
      </c>
      <c r="F229" s="6">
        <v>0</v>
      </c>
      <c r="G229" s="9">
        <v>-2.3999999999999998E-3</v>
      </c>
    </row>
    <row r="230" spans="1:7" ht="18" thickBot="1" x14ac:dyDescent="0.3">
      <c r="A230" s="3">
        <v>43584</v>
      </c>
      <c r="B230" s="16">
        <v>69.816999999999993</v>
      </c>
      <c r="C230" s="6">
        <v>69.879000000000005</v>
      </c>
      <c r="D230" s="6">
        <v>69.894999999999996</v>
      </c>
      <c r="E230" s="6">
        <v>69.796999999999997</v>
      </c>
      <c r="F230" s="6">
        <v>0</v>
      </c>
      <c r="G230" s="9">
        <v>-5.0000000000000001E-4</v>
      </c>
    </row>
    <row r="231" spans="1:7" ht="18" thickBot="1" x14ac:dyDescent="0.3">
      <c r="A231" s="3">
        <v>43581</v>
      </c>
      <c r="B231" s="16">
        <v>69.849999999999994</v>
      </c>
      <c r="C231" s="6">
        <v>70.173000000000002</v>
      </c>
      <c r="D231" s="6">
        <v>70.247</v>
      </c>
      <c r="E231" s="6">
        <v>69.81</v>
      </c>
      <c r="F231" s="6">
        <v>0</v>
      </c>
      <c r="G231" s="9">
        <v>-4.5999999999999999E-3</v>
      </c>
    </row>
    <row r="232" spans="1:7" ht="18" thickBot="1" x14ac:dyDescent="0.3">
      <c r="A232" s="3">
        <v>43580</v>
      </c>
      <c r="B232" s="15">
        <v>70.17</v>
      </c>
      <c r="C232" s="6">
        <v>70.010000000000005</v>
      </c>
      <c r="D232" s="6">
        <v>70.334999999999994</v>
      </c>
      <c r="E232" s="6">
        <v>69.92</v>
      </c>
      <c r="F232" s="6">
        <v>0</v>
      </c>
      <c r="G232" s="7">
        <v>3.0000000000000001E-3</v>
      </c>
    </row>
    <row r="233" spans="1:7" ht="18" thickBot="1" x14ac:dyDescent="0.3">
      <c r="A233" s="3">
        <v>43579</v>
      </c>
      <c r="B233" s="15">
        <v>69.959999999999994</v>
      </c>
      <c r="C233" s="6">
        <v>69.778999999999996</v>
      </c>
      <c r="D233" s="6">
        <v>70</v>
      </c>
      <c r="E233" s="6">
        <v>69.762</v>
      </c>
      <c r="F233" s="6">
        <v>0</v>
      </c>
      <c r="G233" s="7">
        <v>2.7000000000000001E-3</v>
      </c>
    </row>
    <row r="234" spans="1:7" ht="18" thickBot="1" x14ac:dyDescent="0.3">
      <c r="A234" s="3">
        <v>43578</v>
      </c>
      <c r="B234" s="15">
        <v>69.77</v>
      </c>
      <c r="C234" s="6">
        <v>69.63</v>
      </c>
      <c r="D234" s="6">
        <v>69.84</v>
      </c>
      <c r="E234" s="6">
        <v>69.540000000000006</v>
      </c>
      <c r="F234" s="6">
        <v>0</v>
      </c>
      <c r="G234" s="7">
        <v>1E-3</v>
      </c>
    </row>
    <row r="235" spans="1:7" ht="18" thickBot="1" x14ac:dyDescent="0.3">
      <c r="A235" s="3">
        <v>43577</v>
      </c>
      <c r="B235" s="15">
        <v>69.7</v>
      </c>
      <c r="C235" s="6">
        <v>69.366</v>
      </c>
      <c r="D235" s="6">
        <v>69.906000000000006</v>
      </c>
      <c r="E235" s="6">
        <v>69.366</v>
      </c>
      <c r="F235" s="6">
        <v>0</v>
      </c>
      <c r="G235" s="7">
        <v>4.1999999999999997E-3</v>
      </c>
    </row>
    <row r="236" spans="1:7" ht="18" thickBot="1" x14ac:dyDescent="0.3">
      <c r="A236" s="3">
        <v>43574</v>
      </c>
      <c r="B236" s="15">
        <v>69.406999999999996</v>
      </c>
      <c r="C236" s="6">
        <v>69.415999999999997</v>
      </c>
      <c r="D236" s="6">
        <v>69.429000000000002</v>
      </c>
      <c r="E236" s="6">
        <v>69.355000000000004</v>
      </c>
      <c r="F236" s="6">
        <v>0</v>
      </c>
      <c r="G236" s="7">
        <v>2.0000000000000001E-4</v>
      </c>
    </row>
    <row r="237" spans="1:7" ht="18" thickBot="1" x14ac:dyDescent="0.3">
      <c r="A237" s="3">
        <v>43573</v>
      </c>
      <c r="B237" s="16">
        <v>69.394999999999996</v>
      </c>
      <c r="C237" s="6">
        <v>69.417000000000002</v>
      </c>
      <c r="D237" s="6">
        <v>69.619</v>
      </c>
      <c r="E237" s="6">
        <v>69.33</v>
      </c>
      <c r="F237" s="6">
        <v>0</v>
      </c>
      <c r="G237" s="9">
        <v>-5.0000000000000001E-4</v>
      </c>
    </row>
    <row r="238" spans="1:7" ht="18" thickBot="1" x14ac:dyDescent="0.3">
      <c r="A238" s="3">
        <v>43572</v>
      </c>
      <c r="B238" s="16">
        <v>69.430999999999997</v>
      </c>
      <c r="C238" s="6">
        <v>69.546999999999997</v>
      </c>
      <c r="D238" s="6">
        <v>69.569999999999993</v>
      </c>
      <c r="E238" s="6">
        <v>69.361999999999995</v>
      </c>
      <c r="F238" s="6">
        <v>0</v>
      </c>
      <c r="G238" s="9">
        <v>-1.4E-3</v>
      </c>
    </row>
    <row r="239" spans="1:7" ht="18" thickBot="1" x14ac:dyDescent="0.3">
      <c r="A239" s="3">
        <v>43571</v>
      </c>
      <c r="B239" s="15">
        <v>69.53</v>
      </c>
      <c r="C239" s="6">
        <v>69.421999999999997</v>
      </c>
      <c r="D239" s="6">
        <v>69.69</v>
      </c>
      <c r="E239" s="6">
        <v>69.421999999999997</v>
      </c>
      <c r="F239" s="6">
        <v>0</v>
      </c>
      <c r="G239" s="7">
        <v>1.9E-3</v>
      </c>
    </row>
    <row r="240" spans="1:7" ht="18" thickBot="1" x14ac:dyDescent="0.3">
      <c r="A240" s="3">
        <v>43570</v>
      </c>
      <c r="B240" s="15">
        <v>69.394999999999996</v>
      </c>
      <c r="C240" s="6">
        <v>69.174000000000007</v>
      </c>
      <c r="D240" s="6">
        <v>69.483000000000004</v>
      </c>
      <c r="E240" s="6">
        <v>69.045000000000002</v>
      </c>
      <c r="F240" s="6">
        <v>0</v>
      </c>
      <c r="G240" s="7">
        <v>3.0000000000000001E-3</v>
      </c>
    </row>
    <row r="241" spans="1:7" ht="18" thickBot="1" x14ac:dyDescent="0.3">
      <c r="A241" s="3">
        <v>43567</v>
      </c>
      <c r="B241" s="15">
        <v>69.19</v>
      </c>
      <c r="C241" s="6">
        <v>69.03</v>
      </c>
      <c r="D241" s="6">
        <v>69.39</v>
      </c>
      <c r="E241" s="6">
        <v>69.03</v>
      </c>
      <c r="F241" s="6">
        <v>0</v>
      </c>
      <c r="G241" s="7">
        <v>2.5000000000000001E-3</v>
      </c>
    </row>
    <row r="242" spans="1:7" ht="18" thickBot="1" x14ac:dyDescent="0.3">
      <c r="A242" s="3">
        <v>43566</v>
      </c>
      <c r="B242" s="16">
        <v>69.02</v>
      </c>
      <c r="C242" s="6">
        <v>69.164000000000001</v>
      </c>
      <c r="D242" s="6">
        <v>69.221999999999994</v>
      </c>
      <c r="E242" s="6">
        <v>68.837000000000003</v>
      </c>
      <c r="F242" s="6">
        <v>0</v>
      </c>
      <c r="G242" s="9">
        <v>-1.9E-3</v>
      </c>
    </row>
    <row r="243" spans="1:7" ht="18" thickBot="1" x14ac:dyDescent="0.3">
      <c r="A243" s="3">
        <v>43565</v>
      </c>
      <c r="B243" s="16">
        <v>69.150000000000006</v>
      </c>
      <c r="C243" s="6">
        <v>69.257999999999996</v>
      </c>
      <c r="D243" s="6">
        <v>69.366</v>
      </c>
      <c r="E243" s="6">
        <v>69.09</v>
      </c>
      <c r="F243" s="6">
        <v>0</v>
      </c>
      <c r="G243" s="9">
        <v>-1.9E-3</v>
      </c>
    </row>
    <row r="244" spans="1:7" ht="18" thickBot="1" x14ac:dyDescent="0.3">
      <c r="A244" s="3">
        <v>43564</v>
      </c>
      <c r="B244" s="16">
        <v>69.28</v>
      </c>
      <c r="C244" s="6">
        <v>69.537999999999997</v>
      </c>
      <c r="D244" s="6">
        <v>69.739999999999995</v>
      </c>
      <c r="E244" s="6">
        <v>69.248000000000005</v>
      </c>
      <c r="F244" s="6">
        <v>0</v>
      </c>
      <c r="G244" s="9">
        <v>-4.0000000000000001E-3</v>
      </c>
    </row>
    <row r="245" spans="1:7" ht="18" thickBot="1" x14ac:dyDescent="0.3">
      <c r="A245" s="3">
        <v>43563</v>
      </c>
      <c r="B245" s="15">
        <v>69.555000000000007</v>
      </c>
      <c r="C245" s="6">
        <v>69.334999999999994</v>
      </c>
      <c r="D245" s="6">
        <v>69.72</v>
      </c>
      <c r="E245" s="6">
        <v>69.334999999999994</v>
      </c>
      <c r="F245" s="6">
        <v>0</v>
      </c>
      <c r="G245" s="7">
        <v>5.5999999999999999E-3</v>
      </c>
    </row>
    <row r="246" spans="1:7" ht="18" thickBot="1" x14ac:dyDescent="0.3">
      <c r="A246" s="3">
        <v>43560</v>
      </c>
      <c r="B246" s="15">
        <v>69.17</v>
      </c>
      <c r="C246" s="6">
        <v>68.992000000000004</v>
      </c>
      <c r="D246" s="6">
        <v>69.337999999999994</v>
      </c>
      <c r="E246" s="6">
        <v>68.986000000000004</v>
      </c>
      <c r="F246" s="6">
        <v>0</v>
      </c>
      <c r="G246" s="7">
        <v>2.8E-3</v>
      </c>
    </row>
    <row r="247" spans="1:7" ht="18" thickBot="1" x14ac:dyDescent="0.3">
      <c r="A247" s="3">
        <v>43559</v>
      </c>
      <c r="B247" s="15">
        <v>68.98</v>
      </c>
      <c r="C247" s="6">
        <v>68.540000000000006</v>
      </c>
      <c r="D247" s="6">
        <v>69.22</v>
      </c>
      <c r="E247" s="6">
        <v>68.52</v>
      </c>
      <c r="F247" s="6">
        <v>0</v>
      </c>
      <c r="G247" s="7">
        <v>7.7000000000000002E-3</v>
      </c>
    </row>
    <row r="248" spans="1:7" ht="18" thickBot="1" x14ac:dyDescent="0.3">
      <c r="A248" s="3">
        <v>43558</v>
      </c>
      <c r="B248" s="16">
        <v>68.45</v>
      </c>
      <c r="C248" s="6">
        <v>68.73</v>
      </c>
      <c r="D248" s="6">
        <v>68.834999999999994</v>
      </c>
      <c r="E248" s="6">
        <v>68.39</v>
      </c>
      <c r="F248" s="6">
        <v>0</v>
      </c>
      <c r="G248" s="9">
        <v>-6.7999999999999996E-3</v>
      </c>
    </row>
    <row r="249" spans="1:7" ht="18" thickBot="1" x14ac:dyDescent="0.3">
      <c r="A249" s="3">
        <v>43557</v>
      </c>
      <c r="B249" s="16">
        <v>68.92</v>
      </c>
      <c r="C249" s="6">
        <v>69.28</v>
      </c>
      <c r="D249" s="6">
        <v>69.39</v>
      </c>
      <c r="E249" s="6">
        <v>68.72</v>
      </c>
      <c r="F249" s="6">
        <v>0</v>
      </c>
      <c r="G249" s="9">
        <v>-4.1000000000000003E-3</v>
      </c>
    </row>
    <row r="250" spans="1:7" ht="18" thickBot="1" x14ac:dyDescent="0.3">
      <c r="A250" s="3">
        <v>43556</v>
      </c>
      <c r="B250" s="15">
        <v>69.204999999999998</v>
      </c>
      <c r="C250" s="6">
        <v>69.355999999999995</v>
      </c>
      <c r="D250" s="6">
        <v>69.424000000000007</v>
      </c>
      <c r="E250" s="6">
        <v>69.185000000000002</v>
      </c>
      <c r="F250" s="6">
        <v>0</v>
      </c>
      <c r="G250" s="7">
        <v>2.9999999999999997E-4</v>
      </c>
    </row>
    <row r="251" spans="1:7" ht="18" thickBot="1" x14ac:dyDescent="0.3">
      <c r="A251" s="3">
        <v>43553</v>
      </c>
      <c r="B251" s="16">
        <v>69.185000000000002</v>
      </c>
      <c r="C251" s="6">
        <v>69.177999999999997</v>
      </c>
      <c r="D251" s="6">
        <v>69.319999999999993</v>
      </c>
      <c r="E251" s="6">
        <v>69.042000000000002</v>
      </c>
      <c r="F251" s="6">
        <v>0</v>
      </c>
      <c r="G251" s="9">
        <v>-1E-4</v>
      </c>
    </row>
    <row r="252" spans="1:7" ht="18" thickBot="1" x14ac:dyDescent="0.3">
      <c r="A252" s="3">
        <v>43552</v>
      </c>
      <c r="B252" s="15">
        <v>69.19</v>
      </c>
      <c r="C252" s="6">
        <v>69.123999999999995</v>
      </c>
      <c r="D252" s="6">
        <v>69.38</v>
      </c>
      <c r="E252" s="6">
        <v>68.95</v>
      </c>
      <c r="F252" s="6">
        <v>0</v>
      </c>
      <c r="G252" s="7">
        <v>1.2999999999999999E-3</v>
      </c>
    </row>
    <row r="253" spans="1:7" ht="18" thickBot="1" x14ac:dyDescent="0.3">
      <c r="A253" s="3">
        <v>43551</v>
      </c>
      <c r="B253" s="15">
        <v>69.099999999999994</v>
      </c>
      <c r="C253" s="6">
        <v>69.039000000000001</v>
      </c>
      <c r="D253" s="6">
        <v>69.186999999999998</v>
      </c>
      <c r="E253" s="6">
        <v>68.78</v>
      </c>
      <c r="F253" s="6">
        <v>0</v>
      </c>
      <c r="G253" s="7">
        <v>1.5E-3</v>
      </c>
    </row>
    <row r="254" spans="1:7" ht="18" thickBot="1" x14ac:dyDescent="0.3">
      <c r="A254" s="3">
        <v>43550</v>
      </c>
      <c r="B254" s="15">
        <v>68.995999999999995</v>
      </c>
      <c r="C254" s="6">
        <v>68.930999999999997</v>
      </c>
      <c r="D254" s="6">
        <v>69.016999999999996</v>
      </c>
      <c r="E254" s="6">
        <v>68.778999999999996</v>
      </c>
      <c r="F254" s="6">
        <v>0</v>
      </c>
      <c r="G254" s="7">
        <v>1.5E-3</v>
      </c>
    </row>
    <row r="255" spans="1:7" ht="18" thickBot="1" x14ac:dyDescent="0.3">
      <c r="A255" s="3">
        <v>43549</v>
      </c>
      <c r="B255" s="16">
        <v>68.89</v>
      </c>
      <c r="C255" s="6">
        <v>69.159000000000006</v>
      </c>
      <c r="D255" s="6">
        <v>69.176000000000002</v>
      </c>
      <c r="E255" s="6">
        <v>68.795000000000002</v>
      </c>
      <c r="F255" s="6">
        <v>0</v>
      </c>
      <c r="G255" s="9">
        <v>-4.0000000000000001E-3</v>
      </c>
    </row>
    <row r="256" spans="1:7" ht="18" thickBot="1" x14ac:dyDescent="0.3">
      <c r="A256" s="3">
        <v>43546</v>
      </c>
      <c r="B256" s="15">
        <v>69.17</v>
      </c>
      <c r="C256" s="6">
        <v>68.650000000000006</v>
      </c>
      <c r="D256" s="6">
        <v>69.17</v>
      </c>
      <c r="E256" s="6">
        <v>68.540000000000006</v>
      </c>
      <c r="F256" s="6">
        <v>0</v>
      </c>
      <c r="G256" s="7">
        <v>5.1999999999999998E-3</v>
      </c>
    </row>
    <row r="257" spans="1:7" ht="18" thickBot="1" x14ac:dyDescent="0.3">
      <c r="A257" s="3">
        <v>43545</v>
      </c>
      <c r="B257" s="15">
        <v>68.81</v>
      </c>
      <c r="C257" s="6">
        <v>68.564999999999998</v>
      </c>
      <c r="D257" s="6">
        <v>68.81</v>
      </c>
      <c r="E257" s="6">
        <v>68.510000000000005</v>
      </c>
      <c r="F257" s="6">
        <v>0</v>
      </c>
      <c r="G257" s="7">
        <v>2.9999999999999997E-4</v>
      </c>
    </row>
    <row r="258" spans="1:7" ht="18" thickBot="1" x14ac:dyDescent="0.3">
      <c r="A258" s="3">
        <v>43544</v>
      </c>
      <c r="B258" s="16">
        <v>68.790000000000006</v>
      </c>
      <c r="C258" s="6">
        <v>69.027000000000001</v>
      </c>
      <c r="D258" s="6">
        <v>69.176000000000002</v>
      </c>
      <c r="E258" s="6">
        <v>68.730999999999995</v>
      </c>
      <c r="F258" s="6">
        <v>0</v>
      </c>
      <c r="G258" s="9">
        <v>-3.3E-3</v>
      </c>
    </row>
    <row r="259" spans="1:7" ht="18" thickBot="1" x14ac:dyDescent="0.3">
      <c r="A259" s="3">
        <v>43543</v>
      </c>
      <c r="B259" s="15">
        <v>69.015000000000001</v>
      </c>
      <c r="C259" s="6">
        <v>68.619</v>
      </c>
      <c r="D259" s="6">
        <v>69.066999999999993</v>
      </c>
      <c r="E259" s="6">
        <v>68.349999999999994</v>
      </c>
      <c r="F259" s="6">
        <v>0</v>
      </c>
      <c r="G259" s="7">
        <v>5.7000000000000002E-3</v>
      </c>
    </row>
    <row r="260" spans="1:7" ht="18" thickBot="1" x14ac:dyDescent="0.3">
      <c r="A260" s="3">
        <v>43542</v>
      </c>
      <c r="B260" s="16">
        <v>68.625</v>
      </c>
      <c r="C260" s="6">
        <v>68.959000000000003</v>
      </c>
      <c r="D260" s="6">
        <v>68.959000000000003</v>
      </c>
      <c r="E260" s="6">
        <v>68.430999999999997</v>
      </c>
      <c r="F260" s="6">
        <v>0</v>
      </c>
      <c r="G260" s="9">
        <v>-4.8999999999999998E-3</v>
      </c>
    </row>
    <row r="261" spans="1:7" ht="18" thickBot="1" x14ac:dyDescent="0.3">
      <c r="A261" s="3">
        <v>43539</v>
      </c>
      <c r="B261" s="16">
        <v>68.962999999999994</v>
      </c>
      <c r="C261" s="6">
        <v>69.356999999999999</v>
      </c>
      <c r="D261" s="6">
        <v>69.372</v>
      </c>
      <c r="E261" s="6">
        <v>68.935000000000002</v>
      </c>
      <c r="F261" s="6">
        <v>0</v>
      </c>
      <c r="G261" s="9">
        <v>-5.7999999999999996E-3</v>
      </c>
    </row>
    <row r="262" spans="1:7" ht="18" thickBot="1" x14ac:dyDescent="0.3">
      <c r="A262" s="3">
        <v>43538</v>
      </c>
      <c r="B262" s="16">
        <v>69.364999999999995</v>
      </c>
      <c r="C262" s="6">
        <v>69.525000000000006</v>
      </c>
      <c r="D262" s="6">
        <v>69.754999999999995</v>
      </c>
      <c r="E262" s="6">
        <v>69.254999999999995</v>
      </c>
      <c r="F262" s="6">
        <v>0</v>
      </c>
      <c r="G262" s="9">
        <v>-2.3999999999999998E-3</v>
      </c>
    </row>
    <row r="263" spans="1:7" ht="18" thickBot="1" x14ac:dyDescent="0.3">
      <c r="A263" s="3">
        <v>43537</v>
      </c>
      <c r="B263" s="16">
        <v>69.528999999999996</v>
      </c>
      <c r="C263" s="6">
        <v>69.606999999999999</v>
      </c>
      <c r="D263" s="6">
        <v>69.793999999999997</v>
      </c>
      <c r="E263" s="6">
        <v>69.418999999999997</v>
      </c>
      <c r="F263" s="6">
        <v>0</v>
      </c>
      <c r="G263" s="9">
        <v>-1.4E-3</v>
      </c>
    </row>
    <row r="264" spans="1:7" ht="18" thickBot="1" x14ac:dyDescent="0.3">
      <c r="A264" s="3">
        <v>43536</v>
      </c>
      <c r="B264" s="16">
        <v>69.625</v>
      </c>
      <c r="C264" s="6">
        <v>69.820999999999998</v>
      </c>
      <c r="D264" s="6">
        <v>69.820999999999998</v>
      </c>
      <c r="E264" s="6">
        <v>69.491</v>
      </c>
      <c r="F264" s="6">
        <v>0</v>
      </c>
      <c r="G264" s="9">
        <v>-3.2000000000000002E-3</v>
      </c>
    </row>
    <row r="265" spans="1:7" ht="18" thickBot="1" x14ac:dyDescent="0.3">
      <c r="A265" s="3">
        <v>43535</v>
      </c>
      <c r="B265" s="16">
        <v>69.849999999999994</v>
      </c>
      <c r="C265" s="6">
        <v>70.028000000000006</v>
      </c>
      <c r="D265" s="6">
        <v>70.040999999999997</v>
      </c>
      <c r="E265" s="6">
        <v>69.808000000000007</v>
      </c>
      <c r="F265" s="6">
        <v>0</v>
      </c>
      <c r="G265" s="9">
        <v>-2.3E-3</v>
      </c>
    </row>
    <row r="266" spans="1:7" ht="18" thickBot="1" x14ac:dyDescent="0.3">
      <c r="A266" s="3">
        <v>43532</v>
      </c>
      <c r="B266" s="16">
        <v>70.012</v>
      </c>
      <c r="C266" s="6">
        <v>70.111000000000004</v>
      </c>
      <c r="D266" s="6">
        <v>70.245000000000005</v>
      </c>
      <c r="E266" s="6">
        <v>69.826999999999998</v>
      </c>
      <c r="F266" s="6">
        <v>0</v>
      </c>
      <c r="G266" s="9">
        <v>-1.5E-3</v>
      </c>
    </row>
    <row r="267" spans="1:7" ht="18" thickBot="1" x14ac:dyDescent="0.3">
      <c r="A267" s="3">
        <v>43531</v>
      </c>
      <c r="B267" s="15">
        <v>70.116</v>
      </c>
      <c r="C267" s="6">
        <v>70.150999999999996</v>
      </c>
      <c r="D267" s="6">
        <v>70.152000000000001</v>
      </c>
      <c r="E267" s="6">
        <v>69.95</v>
      </c>
      <c r="F267" s="6">
        <v>0</v>
      </c>
      <c r="G267" s="7">
        <v>5.0000000000000001E-4</v>
      </c>
    </row>
    <row r="268" spans="1:7" ht="18" thickBot="1" x14ac:dyDescent="0.3">
      <c r="A268" s="3">
        <v>43530</v>
      </c>
      <c r="B268" s="16">
        <v>70.08</v>
      </c>
      <c r="C268" s="6">
        <v>70.478999999999999</v>
      </c>
      <c r="D268" s="6">
        <v>70.691999999999993</v>
      </c>
      <c r="E268" s="6">
        <v>70.022000000000006</v>
      </c>
      <c r="F268" s="6">
        <v>0</v>
      </c>
      <c r="G268" s="9">
        <v>-5.7999999999999996E-3</v>
      </c>
    </row>
    <row r="269" spans="1:7" ht="18" thickBot="1" x14ac:dyDescent="0.3">
      <c r="A269" s="3">
        <v>43529</v>
      </c>
      <c r="B269" s="16">
        <v>70.489999999999995</v>
      </c>
      <c r="C269" s="6">
        <v>70.962999999999994</v>
      </c>
      <c r="D269" s="6">
        <v>70.974999999999994</v>
      </c>
      <c r="E269" s="6">
        <v>70.447999999999993</v>
      </c>
      <c r="F269" s="6">
        <v>0</v>
      </c>
      <c r="G269" s="9">
        <v>-5.8999999999999999E-3</v>
      </c>
    </row>
    <row r="270" spans="1:7" ht="18" thickBot="1" x14ac:dyDescent="0.3">
      <c r="A270" s="3">
        <v>43528</v>
      </c>
      <c r="B270" s="16">
        <v>70.91</v>
      </c>
      <c r="C270" s="6">
        <v>70.814999999999998</v>
      </c>
      <c r="D270" s="6">
        <v>70.923000000000002</v>
      </c>
      <c r="E270" s="6">
        <v>70.8</v>
      </c>
      <c r="F270" s="6">
        <v>0</v>
      </c>
      <c r="G270" s="9">
        <v>-1.2999999999999999E-3</v>
      </c>
    </row>
    <row r="271" spans="1:7" ht="18" thickBot="1" x14ac:dyDescent="0.3">
      <c r="A271" s="3">
        <v>43525</v>
      </c>
      <c r="B271" s="15">
        <v>71</v>
      </c>
      <c r="C271" s="6">
        <v>70.811000000000007</v>
      </c>
      <c r="D271" s="6">
        <v>71</v>
      </c>
      <c r="E271" s="6">
        <v>70.715000000000003</v>
      </c>
      <c r="F271" s="6">
        <v>0</v>
      </c>
      <c r="G271" s="7">
        <v>2.3E-3</v>
      </c>
    </row>
    <row r="272" spans="1:7" ht="18" thickBot="1" x14ac:dyDescent="0.3">
      <c r="A272" s="3">
        <v>43524</v>
      </c>
      <c r="B272" s="16">
        <v>70.84</v>
      </c>
      <c r="C272" s="6">
        <v>71.230999999999995</v>
      </c>
      <c r="D272" s="6">
        <v>71.271000000000001</v>
      </c>
      <c r="E272" s="6">
        <v>70.712999999999994</v>
      </c>
      <c r="F272" s="6">
        <v>0</v>
      </c>
      <c r="G272" s="9">
        <v>-5.1000000000000004E-3</v>
      </c>
    </row>
    <row r="273" spans="1:7" ht="18" thickBot="1" x14ac:dyDescent="0.3">
      <c r="A273" s="3">
        <v>43523</v>
      </c>
      <c r="B273" s="15">
        <v>71.2</v>
      </c>
      <c r="C273" s="6">
        <v>71.010000000000005</v>
      </c>
      <c r="D273" s="6">
        <v>71.491</v>
      </c>
      <c r="E273" s="6">
        <v>70.929000000000002</v>
      </c>
      <c r="F273" s="6">
        <v>0</v>
      </c>
      <c r="G273" s="7">
        <v>3.3999999999999998E-3</v>
      </c>
    </row>
    <row r="274" spans="1:7" ht="18" thickBot="1" x14ac:dyDescent="0.3">
      <c r="A274" s="3">
        <v>43522</v>
      </c>
      <c r="B274" s="15">
        <v>70.959999999999994</v>
      </c>
      <c r="C274" s="6">
        <v>70.828999999999994</v>
      </c>
      <c r="D274" s="6">
        <v>71.346000000000004</v>
      </c>
      <c r="E274" s="6">
        <v>70.808999999999997</v>
      </c>
      <c r="F274" s="6">
        <v>0</v>
      </c>
      <c r="G274" s="7">
        <v>1.8E-3</v>
      </c>
    </row>
    <row r="275" spans="1:7" ht="18" thickBot="1" x14ac:dyDescent="0.3">
      <c r="A275" s="3">
        <v>43521</v>
      </c>
      <c r="B275" s="16">
        <v>70.834000000000003</v>
      </c>
      <c r="C275" s="6">
        <v>71.034000000000006</v>
      </c>
      <c r="D275" s="6">
        <v>71.102000000000004</v>
      </c>
      <c r="E275" s="6">
        <v>70.826999999999998</v>
      </c>
      <c r="F275" s="6">
        <v>0</v>
      </c>
      <c r="G275" s="9">
        <v>-2.8E-3</v>
      </c>
    </row>
    <row r="276" spans="1:7" ht="18" thickBot="1" x14ac:dyDescent="0.3">
      <c r="A276" s="3">
        <v>43518</v>
      </c>
      <c r="B276" s="16">
        <v>71.034999999999997</v>
      </c>
      <c r="C276" s="6">
        <v>71.194999999999993</v>
      </c>
      <c r="D276" s="6">
        <v>71.265000000000001</v>
      </c>
      <c r="E276" s="6">
        <v>71.034999999999997</v>
      </c>
      <c r="F276" s="6">
        <v>0</v>
      </c>
      <c r="G276" s="9">
        <v>-1.8E-3</v>
      </c>
    </row>
    <row r="277" spans="1:7" ht="18" thickBot="1" x14ac:dyDescent="0.3">
      <c r="A277" s="3">
        <v>43517</v>
      </c>
      <c r="B277" s="15">
        <v>71.165000000000006</v>
      </c>
      <c r="C277" s="6">
        <v>71.061000000000007</v>
      </c>
      <c r="D277" s="6">
        <v>71.28</v>
      </c>
      <c r="E277" s="6">
        <v>70.924999999999997</v>
      </c>
      <c r="F277" s="6">
        <v>0</v>
      </c>
      <c r="G277" s="7">
        <v>2.2000000000000001E-3</v>
      </c>
    </row>
    <row r="278" spans="1:7" ht="18" thickBot="1" x14ac:dyDescent="0.3">
      <c r="A278" s="3">
        <v>43516</v>
      </c>
      <c r="B278" s="16">
        <v>71.010000000000005</v>
      </c>
      <c r="C278" s="6">
        <v>71.319999999999993</v>
      </c>
      <c r="D278" s="6">
        <v>71.343999999999994</v>
      </c>
      <c r="E278" s="6">
        <v>70.933000000000007</v>
      </c>
      <c r="F278" s="6">
        <v>0</v>
      </c>
      <c r="G278" s="9">
        <v>-4.1000000000000003E-3</v>
      </c>
    </row>
    <row r="279" spans="1:7" ht="18" thickBot="1" x14ac:dyDescent="0.3">
      <c r="A279" s="3">
        <v>43515</v>
      </c>
      <c r="B279" s="16">
        <v>71.3</v>
      </c>
      <c r="C279" s="6">
        <v>71.350999999999999</v>
      </c>
      <c r="D279" s="6">
        <v>71.602000000000004</v>
      </c>
      <c r="E279" s="6">
        <v>71.251000000000005</v>
      </c>
      <c r="F279" s="6">
        <v>0</v>
      </c>
      <c r="G279" s="9">
        <v>-1.1999999999999999E-3</v>
      </c>
    </row>
    <row r="280" spans="1:7" ht="18" thickBot="1" x14ac:dyDescent="0.3">
      <c r="A280" s="3">
        <v>43514</v>
      </c>
      <c r="B280" s="15">
        <v>71.387</v>
      </c>
      <c r="C280" s="6">
        <v>71.334999999999994</v>
      </c>
      <c r="D280" s="6">
        <v>71.537000000000006</v>
      </c>
      <c r="E280" s="6">
        <v>71.325999999999993</v>
      </c>
      <c r="F280" s="6">
        <v>0</v>
      </c>
      <c r="G280" s="7">
        <v>8.0000000000000004E-4</v>
      </c>
    </row>
    <row r="281" spans="1:7" ht="18" thickBot="1" x14ac:dyDescent="0.3">
      <c r="A281" s="3">
        <v>43511</v>
      </c>
      <c r="B281" s="15">
        <v>71.33</v>
      </c>
      <c r="C281" s="6">
        <v>71.028000000000006</v>
      </c>
      <c r="D281" s="6">
        <v>71.463999999999999</v>
      </c>
      <c r="E281" s="6">
        <v>71.028000000000006</v>
      </c>
      <c r="F281" s="6">
        <v>0</v>
      </c>
      <c r="G281" s="7">
        <v>4.4000000000000003E-3</v>
      </c>
    </row>
    <row r="282" spans="1:7" ht="18" thickBot="1" x14ac:dyDescent="0.3">
      <c r="A282" s="3">
        <v>43510</v>
      </c>
      <c r="B282" s="15">
        <v>71.02</v>
      </c>
      <c r="C282" s="6">
        <v>70.869</v>
      </c>
      <c r="D282" s="6">
        <v>71.233000000000004</v>
      </c>
      <c r="E282" s="6">
        <v>70.8</v>
      </c>
      <c r="F282" s="6">
        <v>0</v>
      </c>
      <c r="G282" s="7">
        <v>2E-3</v>
      </c>
    </row>
    <row r="283" spans="1:7" ht="18" thickBot="1" x14ac:dyDescent="0.3">
      <c r="A283" s="3">
        <v>43509</v>
      </c>
      <c r="B283" s="15">
        <v>70.875</v>
      </c>
      <c r="C283" s="6">
        <v>70.540999999999997</v>
      </c>
      <c r="D283" s="6">
        <v>70.88</v>
      </c>
      <c r="E283" s="6">
        <v>70.397000000000006</v>
      </c>
      <c r="F283" s="6">
        <v>0</v>
      </c>
      <c r="G283" s="7">
        <v>4.7999999999999996E-3</v>
      </c>
    </row>
    <row r="284" spans="1:7" ht="18" thickBot="1" x14ac:dyDescent="0.3">
      <c r="A284" s="3">
        <v>43508</v>
      </c>
      <c r="B284" s="16">
        <v>70.534999999999997</v>
      </c>
      <c r="C284" s="6">
        <v>71.254000000000005</v>
      </c>
      <c r="D284" s="6">
        <v>71.254000000000005</v>
      </c>
      <c r="E284" s="6">
        <v>70.515000000000001</v>
      </c>
      <c r="F284" s="6">
        <v>0</v>
      </c>
      <c r="G284" s="9">
        <v>-8.5000000000000006E-3</v>
      </c>
    </row>
    <row r="285" spans="1:7" ht="18" thickBot="1" x14ac:dyDescent="0.3">
      <c r="A285" s="3">
        <v>43507</v>
      </c>
      <c r="B285" s="16">
        <v>71.14</v>
      </c>
      <c r="C285" s="6">
        <v>71.239999999999995</v>
      </c>
      <c r="D285" s="6">
        <v>71.301000000000002</v>
      </c>
      <c r="E285" s="6">
        <v>71.037999999999997</v>
      </c>
      <c r="F285" s="6">
        <v>0</v>
      </c>
      <c r="G285" s="9">
        <v>-5.0000000000000001E-4</v>
      </c>
    </row>
    <row r="286" spans="1:7" ht="18" thickBot="1" x14ac:dyDescent="0.3">
      <c r="A286" s="3">
        <v>43504</v>
      </c>
      <c r="B286" s="16">
        <v>71.174999999999997</v>
      </c>
      <c r="C286" s="6">
        <v>71.394999999999996</v>
      </c>
      <c r="D286" s="6">
        <v>71.433999999999997</v>
      </c>
      <c r="E286" s="6">
        <v>71.015000000000001</v>
      </c>
      <c r="F286" s="6">
        <v>0</v>
      </c>
      <c r="G286" s="9">
        <v>-1.8E-3</v>
      </c>
    </row>
    <row r="287" spans="1:7" ht="18" thickBot="1" x14ac:dyDescent="0.3">
      <c r="A287" s="3">
        <v>43503</v>
      </c>
      <c r="B287" s="16">
        <v>71.3</v>
      </c>
      <c r="C287" s="6">
        <v>71.638999999999996</v>
      </c>
      <c r="D287" s="6">
        <v>71.769000000000005</v>
      </c>
      <c r="E287" s="6">
        <v>71.271000000000001</v>
      </c>
      <c r="F287" s="6">
        <v>0</v>
      </c>
      <c r="G287" s="9">
        <v>-3.5000000000000001E-3</v>
      </c>
    </row>
    <row r="288" spans="1:7" ht="18" thickBot="1" x14ac:dyDescent="0.3">
      <c r="A288" s="3">
        <v>43502</v>
      </c>
      <c r="B288" s="15">
        <v>71.55</v>
      </c>
      <c r="C288" s="6">
        <v>71.52</v>
      </c>
      <c r="D288" s="6">
        <v>71.683000000000007</v>
      </c>
      <c r="E288" s="6">
        <v>71.492000000000004</v>
      </c>
      <c r="F288" s="6">
        <v>0</v>
      </c>
      <c r="G288" s="7">
        <v>2.9999999999999997E-4</v>
      </c>
    </row>
    <row r="289" spans="1:7" ht="18" thickBot="1" x14ac:dyDescent="0.3">
      <c r="A289" s="3">
        <v>43501</v>
      </c>
      <c r="B289" s="16">
        <v>71.53</v>
      </c>
      <c r="C289" s="6">
        <v>71.713999999999999</v>
      </c>
      <c r="D289" s="6">
        <v>71.811999999999998</v>
      </c>
      <c r="E289" s="6">
        <v>71.528000000000006</v>
      </c>
      <c r="F289" s="6">
        <v>0</v>
      </c>
      <c r="G289" s="9">
        <v>-2.5000000000000001E-3</v>
      </c>
    </row>
    <row r="290" spans="1:7" ht="18" thickBot="1" x14ac:dyDescent="0.3">
      <c r="A290" s="3">
        <v>43500</v>
      </c>
      <c r="B290" s="15">
        <v>71.709999999999994</v>
      </c>
      <c r="C290" s="6">
        <v>71.468999999999994</v>
      </c>
      <c r="D290" s="6">
        <v>71.844999999999999</v>
      </c>
      <c r="E290" s="6">
        <v>71.462000000000003</v>
      </c>
      <c r="F290" s="6">
        <v>0</v>
      </c>
      <c r="G290" s="7">
        <v>3.8E-3</v>
      </c>
    </row>
    <row r="291" spans="1:7" ht="18" thickBot="1" x14ac:dyDescent="0.3">
      <c r="A291" s="3">
        <v>43497</v>
      </c>
      <c r="B291" s="15">
        <v>71.435000000000002</v>
      </c>
      <c r="C291" s="6">
        <v>71.114999999999995</v>
      </c>
      <c r="D291" s="6">
        <v>71.484999999999999</v>
      </c>
      <c r="E291" s="6">
        <v>70.951999999999998</v>
      </c>
      <c r="F291" s="6">
        <v>0</v>
      </c>
      <c r="G291" s="7">
        <v>6.7000000000000002E-3</v>
      </c>
    </row>
    <row r="292" spans="1:7" ht="18" thickBot="1" x14ac:dyDescent="0.3">
      <c r="A292" s="3">
        <v>43496</v>
      </c>
      <c r="B292" s="16">
        <v>70.959999999999994</v>
      </c>
      <c r="C292" s="6">
        <v>70.959000000000003</v>
      </c>
      <c r="D292" s="6">
        <v>71.215000000000003</v>
      </c>
      <c r="E292" s="6">
        <v>70.864999999999995</v>
      </c>
      <c r="F292" s="6">
        <v>0</v>
      </c>
      <c r="G292" s="9">
        <v>-3.8999999999999998E-3</v>
      </c>
    </row>
    <row r="293" spans="1:7" ht="18" thickBot="1" x14ac:dyDescent="0.3">
      <c r="A293" s="3">
        <v>43495</v>
      </c>
      <c r="B293" s="16">
        <v>71.234999999999999</v>
      </c>
      <c r="C293" s="6">
        <v>71.423000000000002</v>
      </c>
      <c r="D293" s="6">
        <v>71.423000000000002</v>
      </c>
      <c r="E293" s="6">
        <v>71.123000000000005</v>
      </c>
      <c r="F293" s="6">
        <v>0</v>
      </c>
      <c r="G293" s="9">
        <v>-2.2000000000000001E-3</v>
      </c>
    </row>
    <row r="294" spans="1:7" ht="18" thickBot="1" x14ac:dyDescent="0.3">
      <c r="A294" s="3">
        <v>43494</v>
      </c>
      <c r="B294" s="15">
        <v>71.39</v>
      </c>
      <c r="C294" s="6">
        <v>71.084999999999994</v>
      </c>
      <c r="D294" s="6">
        <v>71.460999999999999</v>
      </c>
      <c r="E294" s="6">
        <v>71.025999999999996</v>
      </c>
      <c r="F294" s="6">
        <v>0</v>
      </c>
      <c r="G294" s="7">
        <v>4.4999999999999997E-3</v>
      </c>
    </row>
    <row r="295" spans="1:7" ht="18" thickBot="1" x14ac:dyDescent="0.3">
      <c r="A295" s="3">
        <v>43493</v>
      </c>
      <c r="B295" s="15">
        <v>71.069999999999993</v>
      </c>
      <c r="C295" s="6">
        <v>70.92</v>
      </c>
      <c r="D295" s="6">
        <v>71.195999999999998</v>
      </c>
      <c r="E295" s="6">
        <v>70.915000000000006</v>
      </c>
      <c r="F295" s="6">
        <v>0</v>
      </c>
      <c r="G295" s="7">
        <v>2.3999999999999998E-3</v>
      </c>
    </row>
    <row r="296" spans="1:7" ht="18" thickBot="1" x14ac:dyDescent="0.3">
      <c r="A296" s="3">
        <v>43490</v>
      </c>
      <c r="B296" s="16">
        <v>70.900000000000006</v>
      </c>
      <c r="C296" s="6">
        <v>71.040000000000006</v>
      </c>
      <c r="D296" s="6">
        <v>71.25</v>
      </c>
      <c r="E296" s="6">
        <v>70.89</v>
      </c>
      <c r="F296" s="6">
        <v>0</v>
      </c>
      <c r="G296" s="9">
        <v>-1.4E-3</v>
      </c>
    </row>
    <row r="297" spans="1:7" ht="18" thickBot="1" x14ac:dyDescent="0.3">
      <c r="A297" s="3">
        <v>43489</v>
      </c>
      <c r="B297" s="16">
        <v>71</v>
      </c>
      <c r="C297" s="6">
        <v>71.147000000000006</v>
      </c>
      <c r="D297" s="6">
        <v>71.314999999999998</v>
      </c>
      <c r="E297" s="6">
        <v>70.954999999999998</v>
      </c>
      <c r="F297" s="6">
        <v>0</v>
      </c>
      <c r="G297" s="9">
        <v>-2.7000000000000001E-3</v>
      </c>
    </row>
    <row r="298" spans="1:7" ht="18" thickBot="1" x14ac:dyDescent="0.3">
      <c r="A298" s="3">
        <v>43488</v>
      </c>
      <c r="B298" s="16">
        <v>71.19</v>
      </c>
      <c r="C298" s="6">
        <v>71.239999999999995</v>
      </c>
      <c r="D298" s="6">
        <v>71.37</v>
      </c>
      <c r="E298" s="6">
        <v>71.114999999999995</v>
      </c>
      <c r="F298" s="6">
        <v>0</v>
      </c>
      <c r="G298" s="9">
        <v>-1E-3</v>
      </c>
    </row>
    <row r="299" spans="1:7" ht="18" thickBot="1" x14ac:dyDescent="0.3">
      <c r="A299" s="3">
        <v>43487</v>
      </c>
      <c r="B299" s="15">
        <v>71.260000000000005</v>
      </c>
      <c r="C299" s="6">
        <v>71.197000000000003</v>
      </c>
      <c r="D299" s="6">
        <v>71.465999999999994</v>
      </c>
      <c r="E299" s="6">
        <v>71.165000000000006</v>
      </c>
      <c r="F299" s="6">
        <v>0</v>
      </c>
      <c r="G299" s="7">
        <v>1E-3</v>
      </c>
    </row>
    <row r="300" spans="1:7" ht="18" thickBot="1" x14ac:dyDescent="0.3">
      <c r="A300" s="3">
        <v>43486</v>
      </c>
      <c r="B300" s="16">
        <v>71.188000000000002</v>
      </c>
      <c r="C300" s="6">
        <v>71.204999999999998</v>
      </c>
      <c r="D300" s="6">
        <v>71.537999999999997</v>
      </c>
      <c r="E300" s="6">
        <v>71.14</v>
      </c>
      <c r="F300" s="6">
        <v>0</v>
      </c>
      <c r="G300" s="9">
        <v>-2.9999999999999997E-4</v>
      </c>
    </row>
    <row r="301" spans="1:7" ht="18" thickBot="1" x14ac:dyDescent="0.3">
      <c r="A301" s="3">
        <v>43483</v>
      </c>
      <c r="B301" s="15">
        <v>71.209999999999994</v>
      </c>
      <c r="C301" s="6">
        <v>71.040000000000006</v>
      </c>
      <c r="D301" s="6">
        <v>71.274000000000001</v>
      </c>
      <c r="E301" s="6">
        <v>70.986999999999995</v>
      </c>
      <c r="F301" s="6">
        <v>0</v>
      </c>
      <c r="G301" s="7">
        <v>2.3E-3</v>
      </c>
    </row>
    <row r="302" spans="1:7" ht="18" thickBot="1" x14ac:dyDescent="0.3">
      <c r="A302" s="3">
        <v>43482</v>
      </c>
      <c r="B302" s="15">
        <v>71.05</v>
      </c>
      <c r="C302" s="6">
        <v>71.146000000000001</v>
      </c>
      <c r="D302" s="6">
        <v>71.415999999999997</v>
      </c>
      <c r="E302" s="6">
        <v>70.971999999999994</v>
      </c>
      <c r="F302" s="6">
        <v>0</v>
      </c>
      <c r="G302" s="7">
        <v>1E-3</v>
      </c>
    </row>
    <row r="303" spans="1:7" ht="18" thickBot="1" x14ac:dyDescent="0.3">
      <c r="A303" s="3">
        <v>43481</v>
      </c>
      <c r="B303" s="16">
        <v>70.98</v>
      </c>
      <c r="C303" s="6">
        <v>71.11</v>
      </c>
      <c r="D303" s="6">
        <v>71.265000000000001</v>
      </c>
      <c r="E303" s="6">
        <v>70.933999999999997</v>
      </c>
      <c r="F303" s="6">
        <v>0</v>
      </c>
      <c r="G303" s="9">
        <v>-1.6999999999999999E-3</v>
      </c>
    </row>
    <row r="304" spans="1:7" ht="18" thickBot="1" x14ac:dyDescent="0.3">
      <c r="A304" s="3">
        <v>43480</v>
      </c>
      <c r="B304" s="15">
        <v>71.099999999999994</v>
      </c>
      <c r="C304" s="6">
        <v>70.75</v>
      </c>
      <c r="D304" s="6">
        <v>71.156000000000006</v>
      </c>
      <c r="E304" s="6">
        <v>70.722999999999999</v>
      </c>
      <c r="F304" s="6">
        <v>0</v>
      </c>
      <c r="G304" s="7">
        <v>4.7999999999999996E-3</v>
      </c>
    </row>
    <row r="305" spans="1:7" ht="18" thickBot="1" x14ac:dyDescent="0.3">
      <c r="A305" s="3">
        <v>43479</v>
      </c>
      <c r="B305" s="15">
        <v>70.760000000000005</v>
      </c>
      <c r="C305" s="6">
        <v>70.400000000000006</v>
      </c>
      <c r="D305" s="6">
        <v>70.95</v>
      </c>
      <c r="E305" s="6">
        <v>70.36</v>
      </c>
      <c r="F305" s="6">
        <v>0</v>
      </c>
      <c r="G305" s="7">
        <v>5.1000000000000004E-3</v>
      </c>
    </row>
    <row r="306" spans="1:7" ht="18" thickBot="1" x14ac:dyDescent="0.3">
      <c r="A306" s="3">
        <v>43476</v>
      </c>
      <c r="B306" s="16">
        <v>70.399000000000001</v>
      </c>
      <c r="C306" s="6">
        <v>70.430000000000007</v>
      </c>
      <c r="D306" s="6">
        <v>70.600999999999999</v>
      </c>
      <c r="E306" s="6">
        <v>70.356999999999999</v>
      </c>
      <c r="F306" s="6">
        <v>0</v>
      </c>
      <c r="G306" s="9">
        <v>-2.9999999999999997E-4</v>
      </c>
    </row>
    <row r="307" spans="1:7" ht="18" thickBot="1" x14ac:dyDescent="0.3">
      <c r="A307" s="3">
        <v>43475</v>
      </c>
      <c r="B307" s="16">
        <v>70.42</v>
      </c>
      <c r="C307" s="6">
        <v>70.53</v>
      </c>
      <c r="D307" s="6">
        <v>70.655000000000001</v>
      </c>
      <c r="E307" s="6">
        <v>70.317999999999998</v>
      </c>
      <c r="F307" s="6">
        <v>0</v>
      </c>
      <c r="G307" s="9">
        <v>-2E-3</v>
      </c>
    </row>
    <row r="308" spans="1:7" ht="18" thickBot="1" x14ac:dyDescent="0.3">
      <c r="A308" s="3">
        <v>43474</v>
      </c>
      <c r="B308" s="15">
        <v>70.56</v>
      </c>
      <c r="C308" s="6">
        <v>70.11</v>
      </c>
      <c r="D308" s="6">
        <v>70.647999999999996</v>
      </c>
      <c r="E308" s="6">
        <v>70.05</v>
      </c>
      <c r="F308" s="6">
        <v>0</v>
      </c>
      <c r="G308" s="7">
        <v>6.0000000000000001E-3</v>
      </c>
    </row>
    <row r="309" spans="1:7" ht="18" thickBot="1" x14ac:dyDescent="0.3">
      <c r="A309" s="3">
        <v>43473</v>
      </c>
      <c r="B309" s="15">
        <v>70.14</v>
      </c>
      <c r="C309" s="6">
        <v>69.805999999999997</v>
      </c>
      <c r="D309" s="6">
        <v>70.239999999999995</v>
      </c>
      <c r="E309" s="6">
        <v>69.765000000000001</v>
      </c>
      <c r="F309" s="6">
        <v>0</v>
      </c>
      <c r="G309" s="7">
        <v>4.7999999999999996E-3</v>
      </c>
    </row>
    <row r="310" spans="1:7" ht="18" thickBot="1" x14ac:dyDescent="0.3">
      <c r="A310" s="3">
        <v>43472</v>
      </c>
      <c r="B310" s="15">
        <v>69.802999999999997</v>
      </c>
      <c r="C310" s="6">
        <v>69.531999999999996</v>
      </c>
      <c r="D310" s="6">
        <v>69.953000000000003</v>
      </c>
      <c r="E310" s="6">
        <v>69.254999999999995</v>
      </c>
      <c r="F310" s="6">
        <v>0</v>
      </c>
      <c r="G310" s="7">
        <v>3.5999999999999999E-3</v>
      </c>
    </row>
    <row r="311" spans="1:7" ht="18" thickBot="1" x14ac:dyDescent="0.3">
      <c r="A311" s="3">
        <v>43469</v>
      </c>
      <c r="B311" s="16">
        <v>69.55</v>
      </c>
      <c r="C311" s="6">
        <v>70.114999999999995</v>
      </c>
      <c r="D311" s="6">
        <v>70.144999999999996</v>
      </c>
      <c r="E311" s="6">
        <v>69.55</v>
      </c>
      <c r="F311" s="6">
        <v>0</v>
      </c>
      <c r="G311" s="9">
        <v>-8.0000000000000002E-3</v>
      </c>
    </row>
    <row r="312" spans="1:7" ht="18" thickBot="1" x14ac:dyDescent="0.3">
      <c r="A312" s="3">
        <v>43468</v>
      </c>
      <c r="B312" s="15">
        <v>70.11</v>
      </c>
      <c r="C312" s="6">
        <v>70.3</v>
      </c>
      <c r="D312" s="6">
        <v>70.531000000000006</v>
      </c>
      <c r="E312" s="6">
        <v>70.034000000000006</v>
      </c>
      <c r="F312" s="6">
        <v>0</v>
      </c>
      <c r="G312" s="7">
        <v>1.6000000000000001E-3</v>
      </c>
    </row>
    <row r="313" spans="1:7" ht="18" thickBot="1" x14ac:dyDescent="0.3">
      <c r="A313" s="3">
        <v>43467</v>
      </c>
      <c r="B313" s="15">
        <v>70</v>
      </c>
      <c r="C313" s="6">
        <v>69.468999999999994</v>
      </c>
      <c r="D313" s="6">
        <v>70.254999999999995</v>
      </c>
      <c r="E313" s="6">
        <v>69.468999999999994</v>
      </c>
      <c r="F313" s="6">
        <v>0</v>
      </c>
      <c r="G313" s="7">
        <v>7.9000000000000008E-3</v>
      </c>
    </row>
    <row r="314" spans="1:7" ht="18" thickBot="1" x14ac:dyDescent="0.3">
      <c r="A314" s="3">
        <v>43466</v>
      </c>
      <c r="B314" s="16">
        <v>69.453000000000003</v>
      </c>
      <c r="C314" s="6">
        <v>69.635000000000005</v>
      </c>
      <c r="D314" s="6">
        <v>69.745000000000005</v>
      </c>
      <c r="E314" s="6">
        <v>69.435000000000002</v>
      </c>
      <c r="F314" s="6">
        <v>0</v>
      </c>
      <c r="G314" s="9">
        <v>-1.6999999999999999E-3</v>
      </c>
    </row>
    <row r="315" spans="1:7" ht="18" thickBot="1" x14ac:dyDescent="0.3">
      <c r="A315" s="3">
        <v>43465</v>
      </c>
      <c r="B315" s="16">
        <v>69.569999999999993</v>
      </c>
      <c r="C315" s="6">
        <v>69.783000000000001</v>
      </c>
      <c r="D315" s="6">
        <v>69.945999999999998</v>
      </c>
      <c r="E315" s="6">
        <v>69.569999999999993</v>
      </c>
      <c r="F315" s="6">
        <v>0</v>
      </c>
      <c r="G315" s="9">
        <v>-5.1999999999999998E-3</v>
      </c>
    </row>
    <row r="316" spans="1:7" ht="18" thickBot="1" x14ac:dyDescent="0.3">
      <c r="A316" s="3">
        <v>43462</v>
      </c>
      <c r="B316" s="16">
        <v>69.933000000000007</v>
      </c>
      <c r="C316" s="6">
        <v>70.150999999999996</v>
      </c>
      <c r="D316" s="6">
        <v>70.150999999999996</v>
      </c>
      <c r="E316" s="6">
        <v>69.885000000000005</v>
      </c>
      <c r="F316" s="6">
        <v>0</v>
      </c>
      <c r="G316" s="9">
        <v>-6.1000000000000004E-3</v>
      </c>
    </row>
    <row r="317" spans="1:7" ht="18" thickBot="1" x14ac:dyDescent="0.3">
      <c r="A317" s="3">
        <v>43461</v>
      </c>
      <c r="B317" s="15">
        <v>70.361000000000004</v>
      </c>
      <c r="C317" s="6">
        <v>70.087999999999994</v>
      </c>
      <c r="D317" s="6">
        <v>70.403999999999996</v>
      </c>
      <c r="E317" s="6">
        <v>70.087999999999994</v>
      </c>
      <c r="F317" s="6">
        <v>0</v>
      </c>
      <c r="G317" s="7">
        <v>4.1999999999999997E-3</v>
      </c>
    </row>
    <row r="318" spans="1:7" ht="18" thickBot="1" x14ac:dyDescent="0.3">
      <c r="A318" s="3">
        <v>43460</v>
      </c>
      <c r="B318" s="15">
        <v>70.069999999999993</v>
      </c>
      <c r="C318" s="6">
        <v>70.064999999999998</v>
      </c>
      <c r="D318" s="6">
        <v>70.17</v>
      </c>
      <c r="E318" s="6">
        <v>69.754999999999995</v>
      </c>
      <c r="F318" s="6">
        <v>0</v>
      </c>
      <c r="G318" s="7">
        <v>2.9999999999999997E-4</v>
      </c>
    </row>
    <row r="319" spans="1:7" ht="18" thickBot="1" x14ac:dyDescent="0.3">
      <c r="A319" s="3">
        <v>43459</v>
      </c>
      <c r="B319" s="16">
        <v>70.05</v>
      </c>
      <c r="C319" s="6">
        <v>70.05</v>
      </c>
      <c r="D319" s="6">
        <v>70.05</v>
      </c>
      <c r="E319" s="6">
        <v>70.05</v>
      </c>
      <c r="F319" s="6">
        <v>0</v>
      </c>
      <c r="G319" s="9">
        <v>-8.0000000000000004E-4</v>
      </c>
    </row>
    <row r="320" spans="1:7" ht="18" thickBot="1" x14ac:dyDescent="0.3">
      <c r="A320" s="3">
        <v>43458</v>
      </c>
      <c r="B320" s="16">
        <v>70.105000000000004</v>
      </c>
      <c r="C320" s="6">
        <v>70.150999999999996</v>
      </c>
      <c r="D320" s="6">
        <v>70.296000000000006</v>
      </c>
      <c r="E320" s="6">
        <v>69.873000000000005</v>
      </c>
      <c r="F320" s="6">
        <v>0</v>
      </c>
      <c r="G320" s="9">
        <v>-5.0000000000000001E-4</v>
      </c>
    </row>
    <row r="321" spans="1:7" ht="18" thickBot="1" x14ac:dyDescent="0.3">
      <c r="A321" s="3">
        <v>43455</v>
      </c>
      <c r="B321" s="15">
        <v>70.14</v>
      </c>
      <c r="C321" s="6">
        <v>70.003</v>
      </c>
      <c r="D321" s="6">
        <v>70.319999999999993</v>
      </c>
      <c r="E321" s="6">
        <v>69.75</v>
      </c>
      <c r="F321" s="6">
        <v>0</v>
      </c>
      <c r="G321" s="7">
        <v>2.3E-3</v>
      </c>
    </row>
    <row r="322" spans="1:7" ht="18" thickBot="1" x14ac:dyDescent="0.3">
      <c r="A322" s="3">
        <v>43454</v>
      </c>
      <c r="B322" s="16">
        <v>69.98</v>
      </c>
      <c r="C322" s="6">
        <v>70.697000000000003</v>
      </c>
      <c r="D322" s="6">
        <v>70.715999999999994</v>
      </c>
      <c r="E322" s="6">
        <v>69.655000000000001</v>
      </c>
      <c r="F322" s="6">
        <v>0</v>
      </c>
      <c r="G322" s="9">
        <v>-4.3E-3</v>
      </c>
    </row>
    <row r="323" spans="1:7" ht="18" thickBot="1" x14ac:dyDescent="0.3">
      <c r="A323" s="3">
        <v>43453</v>
      </c>
      <c r="B323" s="16">
        <v>70.278999999999996</v>
      </c>
      <c r="C323" s="6">
        <v>70.356999999999999</v>
      </c>
      <c r="D323" s="6">
        <v>70.481999999999999</v>
      </c>
      <c r="E323" s="6">
        <v>69.861999999999995</v>
      </c>
      <c r="F323" s="6">
        <v>0</v>
      </c>
      <c r="G323" s="9">
        <v>-4.7999999999999996E-3</v>
      </c>
    </row>
    <row r="324" spans="1:7" ht="18" thickBot="1" x14ac:dyDescent="0.3">
      <c r="A324" s="3">
        <v>43452</v>
      </c>
      <c r="B324" s="16">
        <v>70.62</v>
      </c>
      <c r="C324" s="6">
        <v>71.34</v>
      </c>
      <c r="D324" s="6">
        <v>71.361000000000004</v>
      </c>
      <c r="E324" s="6">
        <v>70.421000000000006</v>
      </c>
      <c r="F324" s="6">
        <v>0</v>
      </c>
      <c r="G324" s="9">
        <v>-1.38E-2</v>
      </c>
    </row>
    <row r="325" spans="1:7" ht="18" thickBot="1" x14ac:dyDescent="0.3">
      <c r="A325" s="3">
        <v>43451</v>
      </c>
      <c r="B325" s="16">
        <v>71.61</v>
      </c>
      <c r="C325" s="6">
        <v>71.900000000000006</v>
      </c>
      <c r="D325" s="6">
        <v>71.900000000000006</v>
      </c>
      <c r="E325" s="6">
        <v>71.495999999999995</v>
      </c>
      <c r="F325" s="6">
        <v>0</v>
      </c>
      <c r="G325" s="9">
        <v>-4.3E-3</v>
      </c>
    </row>
    <row r="326" spans="1:7" ht="18" thickBot="1" x14ac:dyDescent="0.3">
      <c r="A326" s="3">
        <v>43448</v>
      </c>
      <c r="B326" s="15">
        <v>71.92</v>
      </c>
      <c r="C326" s="6">
        <v>71.55</v>
      </c>
      <c r="D326" s="6">
        <v>72.043000000000006</v>
      </c>
      <c r="E326" s="6">
        <v>71.55</v>
      </c>
      <c r="F326" s="6">
        <v>0</v>
      </c>
      <c r="G326" s="7">
        <v>5.4999999999999997E-3</v>
      </c>
    </row>
    <row r="327" spans="1:7" ht="18" thickBot="1" x14ac:dyDescent="0.3">
      <c r="A327" s="3">
        <v>43447</v>
      </c>
      <c r="B327" s="16">
        <v>71.53</v>
      </c>
      <c r="C327" s="6">
        <v>71.858000000000004</v>
      </c>
      <c r="D327" s="6">
        <v>71.858000000000004</v>
      </c>
      <c r="E327" s="6">
        <v>71.456000000000003</v>
      </c>
      <c r="F327" s="6">
        <v>0</v>
      </c>
      <c r="G327" s="9">
        <v>-4.3E-3</v>
      </c>
    </row>
    <row r="328" spans="1:7" ht="18" thickBot="1" x14ac:dyDescent="0.3">
      <c r="A328" s="3">
        <v>43446</v>
      </c>
      <c r="B328" s="16">
        <v>71.84</v>
      </c>
      <c r="C328" s="6">
        <v>72.283000000000001</v>
      </c>
      <c r="D328" s="6">
        <v>72.283000000000001</v>
      </c>
      <c r="E328" s="6">
        <v>71.769000000000005</v>
      </c>
      <c r="F328" s="6">
        <v>0</v>
      </c>
      <c r="G328" s="9">
        <v>-6.1999999999999998E-3</v>
      </c>
    </row>
    <row r="329" spans="1:7" ht="18" thickBot="1" x14ac:dyDescent="0.3">
      <c r="A329" s="3">
        <v>43445</v>
      </c>
      <c r="B329" s="16">
        <v>72.290999999999997</v>
      </c>
      <c r="C329" s="6">
        <v>72.506</v>
      </c>
      <c r="D329" s="6">
        <v>72.506</v>
      </c>
      <c r="E329" s="6">
        <v>71.691000000000003</v>
      </c>
      <c r="F329" s="6">
        <v>0</v>
      </c>
      <c r="G329" s="9">
        <v>-3.2000000000000002E-3</v>
      </c>
    </row>
    <row r="330" spans="1:7" ht="18" thickBot="1" x14ac:dyDescent="0.3">
      <c r="A330" s="3">
        <v>43444</v>
      </c>
      <c r="B330" s="15">
        <v>72.52</v>
      </c>
      <c r="C330" s="6">
        <v>71.36</v>
      </c>
      <c r="D330" s="6">
        <v>72.637</v>
      </c>
      <c r="E330" s="6">
        <v>71.239999999999995</v>
      </c>
      <c r="F330" s="6">
        <v>0</v>
      </c>
      <c r="G330" s="7">
        <v>2.3400000000000001E-2</v>
      </c>
    </row>
    <row r="331" spans="1:7" ht="18" thickBot="1" x14ac:dyDescent="0.3">
      <c r="A331" s="3">
        <v>43441</v>
      </c>
      <c r="B331" s="15">
        <v>70.86</v>
      </c>
      <c r="C331" s="6">
        <v>70.569999999999993</v>
      </c>
      <c r="D331" s="6">
        <v>70.86</v>
      </c>
      <c r="E331" s="6">
        <v>70.453000000000003</v>
      </c>
      <c r="F331" s="6">
        <v>0</v>
      </c>
      <c r="G331" s="7">
        <v>1E-4</v>
      </c>
    </row>
    <row r="332" spans="1:7" ht="18" thickBot="1" x14ac:dyDescent="0.3">
      <c r="A332" s="3">
        <v>43440</v>
      </c>
      <c r="B332" s="15">
        <v>70.849999999999994</v>
      </c>
      <c r="C332" s="6">
        <v>70.81</v>
      </c>
      <c r="D332" s="6">
        <v>71.150000000000006</v>
      </c>
      <c r="E332" s="6">
        <v>70.745000000000005</v>
      </c>
      <c r="F332" s="6">
        <v>0</v>
      </c>
      <c r="G332" s="7">
        <v>4.1000000000000003E-3</v>
      </c>
    </row>
    <row r="333" spans="1:7" ht="18" thickBot="1" x14ac:dyDescent="0.3">
      <c r="A333" s="3">
        <v>43439</v>
      </c>
      <c r="B333" s="15">
        <v>70.56</v>
      </c>
      <c r="C333" s="6">
        <v>70.709999999999994</v>
      </c>
      <c r="D333" s="6">
        <v>70.75</v>
      </c>
      <c r="E333" s="6">
        <v>70.39</v>
      </c>
      <c r="F333" s="6">
        <v>0</v>
      </c>
      <c r="G333" s="7">
        <v>4.0000000000000002E-4</v>
      </c>
    </row>
    <row r="334" spans="1:7" ht="18" thickBot="1" x14ac:dyDescent="0.3">
      <c r="A334" s="3">
        <v>43438</v>
      </c>
      <c r="B334" s="15">
        <v>70.53</v>
      </c>
      <c r="C334" s="6">
        <v>70.5</v>
      </c>
      <c r="D334" s="6">
        <v>70.69</v>
      </c>
      <c r="E334" s="6">
        <v>70.33</v>
      </c>
      <c r="F334" s="6">
        <v>0</v>
      </c>
      <c r="G334" s="7">
        <v>1.2999999999999999E-3</v>
      </c>
    </row>
    <row r="335" spans="1:7" ht="18" thickBot="1" x14ac:dyDescent="0.3">
      <c r="A335" s="3">
        <v>43437</v>
      </c>
      <c r="B335" s="15">
        <v>70.44</v>
      </c>
      <c r="C335" s="6">
        <v>69.88</v>
      </c>
      <c r="D335" s="6">
        <v>70.47</v>
      </c>
      <c r="E335" s="6">
        <v>69.88</v>
      </c>
      <c r="F335" s="6">
        <v>0</v>
      </c>
      <c r="G335" s="7">
        <v>1.1299999999999999E-2</v>
      </c>
    </row>
    <row r="336" spans="1:7" ht="18" thickBot="1" x14ac:dyDescent="0.3">
      <c r="A336" s="3">
        <v>43434</v>
      </c>
      <c r="B336" s="16">
        <v>69.650000000000006</v>
      </c>
      <c r="C336" s="6">
        <v>69.694999999999993</v>
      </c>
      <c r="D336" s="6">
        <v>69.915000000000006</v>
      </c>
      <c r="E336" s="6">
        <v>69.569999999999993</v>
      </c>
      <c r="F336" s="6">
        <v>0</v>
      </c>
      <c r="G336" s="9">
        <v>-1.9E-3</v>
      </c>
    </row>
    <row r="337" spans="1:7" ht="18" thickBot="1" x14ac:dyDescent="0.3">
      <c r="A337" s="3">
        <v>43433</v>
      </c>
      <c r="B337" s="16">
        <v>69.78</v>
      </c>
      <c r="C337" s="6">
        <v>70.11</v>
      </c>
      <c r="D337" s="6">
        <v>70.144999999999996</v>
      </c>
      <c r="E337" s="6">
        <v>69.78</v>
      </c>
      <c r="F337" s="6">
        <v>0</v>
      </c>
      <c r="G337" s="9">
        <v>-1.2200000000000001E-2</v>
      </c>
    </row>
    <row r="338" spans="1:7" ht="18" thickBot="1" x14ac:dyDescent="0.3">
      <c r="A338" s="3">
        <v>43432</v>
      </c>
      <c r="B338" s="16">
        <v>70.64</v>
      </c>
      <c r="C338" s="6">
        <v>70.900000000000006</v>
      </c>
      <c r="D338" s="6">
        <v>70.900000000000006</v>
      </c>
      <c r="E338" s="6">
        <v>70.58</v>
      </c>
      <c r="F338" s="6">
        <v>0</v>
      </c>
      <c r="G338" s="9">
        <v>-2E-3</v>
      </c>
    </row>
    <row r="339" spans="1:7" ht="18" thickBot="1" x14ac:dyDescent="0.3">
      <c r="A339" s="3">
        <v>43431</v>
      </c>
      <c r="B339" s="16">
        <v>70.784999999999997</v>
      </c>
      <c r="C339" s="6">
        <v>70.814999999999998</v>
      </c>
      <c r="D339" s="6">
        <v>71.03</v>
      </c>
      <c r="E339" s="6">
        <v>70.709999999999994</v>
      </c>
      <c r="F339" s="6">
        <v>0</v>
      </c>
      <c r="G339" s="9">
        <v>-5.0000000000000001E-4</v>
      </c>
    </row>
    <row r="340" spans="1:7" ht="18" thickBot="1" x14ac:dyDescent="0.3">
      <c r="A340" s="3">
        <v>43430</v>
      </c>
      <c r="B340" s="15">
        <v>70.819999999999993</v>
      </c>
      <c r="C340" s="6">
        <v>70.495000000000005</v>
      </c>
      <c r="D340" s="6">
        <v>70.905000000000001</v>
      </c>
      <c r="E340" s="6">
        <v>70.31</v>
      </c>
      <c r="F340" s="6">
        <v>0</v>
      </c>
      <c r="G340" s="7">
        <v>2.3E-3</v>
      </c>
    </row>
    <row r="341" spans="1:7" ht="18" thickBot="1" x14ac:dyDescent="0.3">
      <c r="A341" s="3">
        <v>43427</v>
      </c>
      <c r="B341" s="16">
        <v>70.655000000000001</v>
      </c>
      <c r="C341" s="6">
        <v>70.674999999999997</v>
      </c>
      <c r="D341" s="6">
        <v>70.674999999999997</v>
      </c>
      <c r="E341" s="6">
        <v>70.655000000000001</v>
      </c>
      <c r="F341" s="6">
        <v>0</v>
      </c>
      <c r="G341" s="9">
        <v>-5.0000000000000001E-4</v>
      </c>
    </row>
    <row r="342" spans="1:7" ht="18" thickBot="1" x14ac:dyDescent="0.3">
      <c r="A342" s="3">
        <v>43426</v>
      </c>
      <c r="B342" s="16">
        <v>70.69</v>
      </c>
      <c r="C342" s="6">
        <v>71.135000000000005</v>
      </c>
      <c r="D342" s="6">
        <v>71.194999999999993</v>
      </c>
      <c r="E342" s="6">
        <v>70.674999999999997</v>
      </c>
      <c r="F342" s="6">
        <v>0</v>
      </c>
      <c r="G342" s="9">
        <v>-8.6E-3</v>
      </c>
    </row>
    <row r="343" spans="1:7" ht="18" thickBot="1" x14ac:dyDescent="0.3">
      <c r="A343" s="3">
        <v>43425</v>
      </c>
      <c r="B343" s="16">
        <v>71.305000000000007</v>
      </c>
      <c r="C343" s="6">
        <v>71.415000000000006</v>
      </c>
      <c r="D343" s="6">
        <v>71.415000000000006</v>
      </c>
      <c r="E343" s="6">
        <v>71.305000000000007</v>
      </c>
      <c r="F343" s="6">
        <v>0</v>
      </c>
      <c r="G343" s="9">
        <v>-1.6999999999999999E-3</v>
      </c>
    </row>
    <row r="344" spans="1:7" ht="18" thickBot="1" x14ac:dyDescent="0.3">
      <c r="A344" s="3">
        <v>43424</v>
      </c>
      <c r="B344" s="16">
        <v>71.430000000000007</v>
      </c>
      <c r="C344" s="6">
        <v>71.37</v>
      </c>
      <c r="D344" s="6">
        <v>71.522999999999996</v>
      </c>
      <c r="E344" s="6">
        <v>71.287000000000006</v>
      </c>
      <c r="F344" s="6">
        <v>0</v>
      </c>
      <c r="G344" s="9">
        <v>-2.5000000000000001E-3</v>
      </c>
    </row>
    <row r="345" spans="1:7" ht="18" thickBot="1" x14ac:dyDescent="0.3">
      <c r="A345" s="3">
        <v>43423</v>
      </c>
      <c r="B345" s="16">
        <v>71.61</v>
      </c>
      <c r="C345" s="6">
        <v>71.924999999999997</v>
      </c>
      <c r="D345" s="6">
        <v>72.081999999999994</v>
      </c>
      <c r="E345" s="6">
        <v>71.55</v>
      </c>
      <c r="F345" s="6">
        <v>0</v>
      </c>
      <c r="G345" s="9">
        <v>-5.1000000000000004E-3</v>
      </c>
    </row>
    <row r="346" spans="1:7" ht="18" thickBot="1" x14ac:dyDescent="0.3">
      <c r="A346" s="3">
        <v>43420</v>
      </c>
      <c r="B346" s="15">
        <v>71.98</v>
      </c>
      <c r="C346" s="6">
        <v>71.995000000000005</v>
      </c>
      <c r="D346" s="6">
        <v>71.995000000000005</v>
      </c>
      <c r="E346" s="6">
        <v>71.715000000000003</v>
      </c>
      <c r="F346" s="6">
        <v>0</v>
      </c>
      <c r="G346" s="7">
        <v>8.9999999999999998E-4</v>
      </c>
    </row>
    <row r="347" spans="1:7" ht="18" thickBot="1" x14ac:dyDescent="0.3">
      <c r="A347" s="3">
        <v>43419</v>
      </c>
      <c r="B347" s="16">
        <v>71.915000000000006</v>
      </c>
      <c r="C347" s="6">
        <v>72.034999999999997</v>
      </c>
      <c r="D347" s="6">
        <v>72.185000000000002</v>
      </c>
      <c r="E347" s="6">
        <v>71.87</v>
      </c>
      <c r="F347" s="6">
        <v>0</v>
      </c>
      <c r="G347" s="9">
        <v>-5.4999999999999997E-3</v>
      </c>
    </row>
    <row r="348" spans="1:7" ht="18" thickBot="1" x14ac:dyDescent="0.3">
      <c r="A348" s="3">
        <v>43418</v>
      </c>
      <c r="B348" s="16">
        <v>72.31</v>
      </c>
      <c r="C348" s="6">
        <v>72.174999999999997</v>
      </c>
      <c r="D348" s="6">
        <v>72.405000000000001</v>
      </c>
      <c r="E348" s="6">
        <v>72.004999999999995</v>
      </c>
      <c r="F348" s="6">
        <v>0</v>
      </c>
      <c r="G348" s="9">
        <v>-4.1999999999999997E-3</v>
      </c>
    </row>
    <row r="349" spans="1:7" ht="18" thickBot="1" x14ac:dyDescent="0.3">
      <c r="A349" s="3">
        <v>43417</v>
      </c>
      <c r="B349" s="16">
        <v>72.614999999999995</v>
      </c>
      <c r="C349" s="6">
        <v>72.795000000000002</v>
      </c>
      <c r="D349" s="6">
        <v>72.81</v>
      </c>
      <c r="E349" s="6">
        <v>72.515000000000001</v>
      </c>
      <c r="F349" s="6">
        <v>0</v>
      </c>
      <c r="G349" s="9">
        <v>-3.3999999999999998E-3</v>
      </c>
    </row>
    <row r="350" spans="1:7" ht="18" thickBot="1" x14ac:dyDescent="0.3">
      <c r="A350" s="3">
        <v>43416</v>
      </c>
      <c r="B350" s="15">
        <v>72.86</v>
      </c>
      <c r="C350" s="6">
        <v>72.734999999999999</v>
      </c>
      <c r="D350" s="6">
        <v>73.066999999999993</v>
      </c>
      <c r="E350" s="6">
        <v>72.734999999999999</v>
      </c>
      <c r="F350" s="6">
        <v>0</v>
      </c>
      <c r="G350" s="7">
        <v>5.1999999999999998E-3</v>
      </c>
    </row>
    <row r="351" spans="1:7" ht="18" thickBot="1" x14ac:dyDescent="0.3">
      <c r="A351" s="3">
        <v>43413</v>
      </c>
      <c r="B351" s="15">
        <v>72.48</v>
      </c>
      <c r="C351" s="6">
        <v>72.680000000000007</v>
      </c>
      <c r="D351" s="6">
        <v>72.828000000000003</v>
      </c>
      <c r="E351" s="6">
        <v>72.415000000000006</v>
      </c>
      <c r="F351" s="6">
        <v>0</v>
      </c>
      <c r="G351" s="7">
        <v>1.4E-3</v>
      </c>
    </row>
    <row r="352" spans="1:7" ht="18" thickBot="1" x14ac:dyDescent="0.3">
      <c r="A352" s="3">
        <v>43412</v>
      </c>
      <c r="B352" s="16">
        <v>72.38</v>
      </c>
      <c r="C352" s="6">
        <v>72.459999999999994</v>
      </c>
      <c r="D352" s="6">
        <v>72.459999999999994</v>
      </c>
      <c r="E352" s="6">
        <v>72.38</v>
      </c>
      <c r="F352" s="6">
        <v>0</v>
      </c>
      <c r="G352" s="9">
        <v>-1E-3</v>
      </c>
    </row>
    <row r="353" spans="1:7" ht="18" thickBot="1" x14ac:dyDescent="0.3">
      <c r="A353" s="3">
        <v>43411</v>
      </c>
      <c r="B353" s="16">
        <v>72.45</v>
      </c>
      <c r="C353" s="6">
        <v>72.95</v>
      </c>
      <c r="D353" s="6">
        <v>72.95</v>
      </c>
      <c r="E353" s="6">
        <v>72.45</v>
      </c>
      <c r="F353" s="6">
        <v>0</v>
      </c>
      <c r="G353" s="9">
        <v>-6.8999999999999999E-3</v>
      </c>
    </row>
    <row r="354" spans="1:7" ht="18" thickBot="1" x14ac:dyDescent="0.3">
      <c r="A354" s="3">
        <v>43410</v>
      </c>
      <c r="B354" s="16">
        <v>72.954999999999998</v>
      </c>
      <c r="C354" s="6">
        <v>72.944999999999993</v>
      </c>
      <c r="D354" s="6">
        <v>73.075000000000003</v>
      </c>
      <c r="E354" s="6">
        <v>72.905000000000001</v>
      </c>
      <c r="F354" s="6">
        <v>0</v>
      </c>
      <c r="G354" s="9">
        <v>-1.6999999999999999E-3</v>
      </c>
    </row>
    <row r="355" spans="1:7" ht="18" thickBot="1" x14ac:dyDescent="0.3">
      <c r="A355" s="3">
        <v>43409</v>
      </c>
      <c r="B355" s="15">
        <v>73.08</v>
      </c>
      <c r="C355" s="6">
        <v>72.807000000000002</v>
      </c>
      <c r="D355" s="6">
        <v>73.135000000000005</v>
      </c>
      <c r="E355" s="6">
        <v>72.757000000000005</v>
      </c>
      <c r="F355" s="6">
        <v>0</v>
      </c>
      <c r="G355" s="7">
        <v>8.8000000000000005E-3</v>
      </c>
    </row>
    <row r="356" spans="1:7" ht="18" thickBot="1" x14ac:dyDescent="0.3">
      <c r="A356" s="3">
        <v>43406</v>
      </c>
      <c r="B356" s="16">
        <v>72.44</v>
      </c>
      <c r="C356" s="6">
        <v>73.125</v>
      </c>
      <c r="D356" s="6">
        <v>73.215000000000003</v>
      </c>
      <c r="E356" s="6">
        <v>72.430000000000007</v>
      </c>
      <c r="F356" s="6">
        <v>0</v>
      </c>
      <c r="G356" s="9">
        <v>-1.38E-2</v>
      </c>
    </row>
    <row r="357" spans="1:7" ht="18" thickBot="1" x14ac:dyDescent="0.3">
      <c r="A357" s="3">
        <v>43405</v>
      </c>
      <c r="B357" s="16">
        <v>73.454999999999998</v>
      </c>
      <c r="C357" s="6">
        <v>73.855000000000004</v>
      </c>
      <c r="D357" s="6">
        <v>73.873000000000005</v>
      </c>
      <c r="E357" s="6">
        <v>73.454999999999998</v>
      </c>
      <c r="F357" s="6">
        <v>0</v>
      </c>
      <c r="G357" s="9">
        <v>-6.7999999999999996E-3</v>
      </c>
    </row>
    <row r="358" spans="1:7" ht="18" thickBot="1" x14ac:dyDescent="0.3">
      <c r="A358" s="3">
        <v>43404</v>
      </c>
      <c r="B358" s="15">
        <v>73.959999999999994</v>
      </c>
      <c r="C358" s="6">
        <v>73.92</v>
      </c>
      <c r="D358" s="6">
        <v>74.14</v>
      </c>
      <c r="E358" s="6">
        <v>73.8</v>
      </c>
      <c r="F358" s="6">
        <v>0</v>
      </c>
      <c r="G358" s="7">
        <v>3.8E-3</v>
      </c>
    </row>
    <row r="359" spans="1:7" ht="18" thickBot="1" x14ac:dyDescent="0.3">
      <c r="A359" s="3">
        <v>43403</v>
      </c>
      <c r="B359" s="15">
        <v>73.680000000000007</v>
      </c>
      <c r="C359" s="6">
        <v>73.56</v>
      </c>
      <c r="D359" s="6">
        <v>73.704999999999998</v>
      </c>
      <c r="E359" s="6">
        <v>73.52</v>
      </c>
      <c r="F359" s="6">
        <v>0</v>
      </c>
      <c r="G359" s="7">
        <v>3.8E-3</v>
      </c>
    </row>
    <row r="360" spans="1:7" ht="18" thickBot="1" x14ac:dyDescent="0.3">
      <c r="A360" s="3">
        <v>43402</v>
      </c>
      <c r="B360" s="16">
        <v>73.400000000000006</v>
      </c>
      <c r="C360" s="6">
        <v>73.355000000000004</v>
      </c>
      <c r="D360" s="6">
        <v>73.525000000000006</v>
      </c>
      <c r="E360" s="6">
        <v>73.322000000000003</v>
      </c>
      <c r="F360" s="6">
        <v>0</v>
      </c>
      <c r="G360" s="9">
        <v>-8.0000000000000004E-4</v>
      </c>
    </row>
    <row r="361" spans="1:7" ht="18" thickBot="1" x14ac:dyDescent="0.3">
      <c r="A361" s="3">
        <v>43399</v>
      </c>
      <c r="B361" s="15">
        <v>73.459999999999994</v>
      </c>
      <c r="C361" s="6">
        <v>73.430000000000007</v>
      </c>
      <c r="D361" s="6">
        <v>73.471999999999994</v>
      </c>
      <c r="E361" s="6">
        <v>73.27</v>
      </c>
      <c r="F361" s="6">
        <v>0</v>
      </c>
      <c r="G361" s="7">
        <v>3.0999999999999999E-3</v>
      </c>
    </row>
    <row r="362" spans="1:7" ht="18" thickBot="1" x14ac:dyDescent="0.3">
      <c r="A362" s="3">
        <v>43398</v>
      </c>
      <c r="B362" s="16">
        <v>73.23</v>
      </c>
      <c r="C362" s="6">
        <v>73.349999999999994</v>
      </c>
      <c r="D362" s="6">
        <v>73.38</v>
      </c>
      <c r="E362" s="6">
        <v>73.165000000000006</v>
      </c>
      <c r="F362" s="6">
        <v>0</v>
      </c>
      <c r="G362" s="9">
        <v>0</v>
      </c>
    </row>
    <row r="363" spans="1:7" ht="18" thickBot="1" x14ac:dyDescent="0.3">
      <c r="A363" s="3">
        <v>43397</v>
      </c>
      <c r="B363" s="16">
        <v>73.23</v>
      </c>
      <c r="C363" s="6">
        <v>73.16</v>
      </c>
      <c r="D363" s="6">
        <v>73.343000000000004</v>
      </c>
      <c r="E363" s="6">
        <v>73.099999999999994</v>
      </c>
      <c r="F363" s="6">
        <v>0</v>
      </c>
      <c r="G363" s="9">
        <v>-4.4000000000000003E-3</v>
      </c>
    </row>
    <row r="364" spans="1:7" ht="18" thickBot="1" x14ac:dyDescent="0.3">
      <c r="A364" s="3">
        <v>43396</v>
      </c>
      <c r="B364" s="16">
        <v>73.55</v>
      </c>
      <c r="C364" s="6">
        <v>73.709999999999994</v>
      </c>
      <c r="D364" s="6">
        <v>73.832999999999998</v>
      </c>
      <c r="E364" s="6">
        <v>73.510000000000005</v>
      </c>
      <c r="F364" s="6">
        <v>0</v>
      </c>
      <c r="G364" s="9">
        <v>-1E-4</v>
      </c>
    </row>
    <row r="365" spans="1:7" ht="18" thickBot="1" x14ac:dyDescent="0.3">
      <c r="A365" s="3">
        <v>43395</v>
      </c>
      <c r="B365" s="15">
        <v>73.56</v>
      </c>
      <c r="C365" s="6">
        <v>73.305000000000007</v>
      </c>
      <c r="D365" s="6">
        <v>73.564999999999998</v>
      </c>
      <c r="E365" s="6">
        <v>73.191999999999993</v>
      </c>
      <c r="F365" s="6">
        <v>0</v>
      </c>
      <c r="G365" s="7">
        <v>2.5000000000000001E-3</v>
      </c>
    </row>
    <row r="366" spans="1:7" ht="18" thickBot="1" x14ac:dyDescent="0.3">
      <c r="A366" s="3">
        <v>43392</v>
      </c>
      <c r="B366" s="16">
        <v>73.375</v>
      </c>
      <c r="C366" s="6">
        <v>73.605000000000004</v>
      </c>
      <c r="D366" s="6">
        <v>73.655000000000001</v>
      </c>
      <c r="E366" s="6">
        <v>73.295000000000002</v>
      </c>
      <c r="F366" s="6">
        <v>0</v>
      </c>
      <c r="G366" s="9">
        <v>-2.0999999999999999E-3</v>
      </c>
    </row>
    <row r="367" spans="1:7" ht="18" thickBot="1" x14ac:dyDescent="0.3">
      <c r="A367" s="3">
        <v>43391</v>
      </c>
      <c r="B367" s="16">
        <v>73.53</v>
      </c>
      <c r="C367" s="6">
        <v>73.59</v>
      </c>
      <c r="D367" s="6">
        <v>73.614999999999995</v>
      </c>
      <c r="E367" s="6">
        <v>73.484999999999999</v>
      </c>
      <c r="F367" s="6">
        <v>0</v>
      </c>
      <c r="G367" s="9">
        <v>-1E-3</v>
      </c>
    </row>
    <row r="368" spans="1:7" ht="18" thickBot="1" x14ac:dyDescent="0.3">
      <c r="A368" s="3">
        <v>43390</v>
      </c>
      <c r="B368" s="15">
        <v>73.599999999999994</v>
      </c>
      <c r="C368" s="6">
        <v>73.42</v>
      </c>
      <c r="D368" s="6">
        <v>73.67</v>
      </c>
      <c r="E368" s="6">
        <v>73.373000000000005</v>
      </c>
      <c r="F368" s="6">
        <v>0</v>
      </c>
      <c r="G368" s="7">
        <v>1.8E-3</v>
      </c>
    </row>
    <row r="369" spans="1:7" ht="18" thickBot="1" x14ac:dyDescent="0.3">
      <c r="A369" s="3">
        <v>43389</v>
      </c>
      <c r="B369" s="16">
        <v>73.465000000000003</v>
      </c>
      <c r="C369" s="6">
        <v>73.81</v>
      </c>
      <c r="D369" s="6">
        <v>73.959999999999994</v>
      </c>
      <c r="E369" s="6">
        <v>73.465000000000003</v>
      </c>
      <c r="F369" s="6">
        <v>0</v>
      </c>
      <c r="G369" s="9">
        <v>-4.1000000000000003E-3</v>
      </c>
    </row>
    <row r="370" spans="1:7" ht="18" thickBot="1" x14ac:dyDescent="0.3">
      <c r="A370" s="3">
        <v>43388</v>
      </c>
      <c r="B370" s="15">
        <v>73.77</v>
      </c>
      <c r="C370" s="6">
        <v>73.802999999999997</v>
      </c>
      <c r="D370" s="6">
        <v>74.069999999999993</v>
      </c>
      <c r="E370" s="6">
        <v>73.77</v>
      </c>
      <c r="F370" s="6">
        <v>0</v>
      </c>
      <c r="G370" s="7">
        <v>2.2000000000000001E-3</v>
      </c>
    </row>
    <row r="371" spans="1:7" ht="18" thickBot="1" x14ac:dyDescent="0.3">
      <c r="A371" s="3">
        <v>43385</v>
      </c>
      <c r="B371" s="16">
        <v>73.61</v>
      </c>
      <c r="C371" s="6">
        <v>73.83</v>
      </c>
      <c r="D371" s="6">
        <v>73.86</v>
      </c>
      <c r="E371" s="6">
        <v>73.53</v>
      </c>
      <c r="F371" s="6">
        <v>0</v>
      </c>
      <c r="G371" s="9">
        <v>-5.8999999999999999E-3</v>
      </c>
    </row>
    <row r="372" spans="1:7" ht="18" thickBot="1" x14ac:dyDescent="0.3">
      <c r="A372" s="3">
        <v>43384</v>
      </c>
      <c r="B372" s="16">
        <v>74.05</v>
      </c>
      <c r="C372" s="6">
        <v>74.38</v>
      </c>
      <c r="D372" s="6">
        <v>74.489999999999995</v>
      </c>
      <c r="E372" s="6">
        <v>74.004999999999995</v>
      </c>
      <c r="F372" s="6">
        <v>0</v>
      </c>
      <c r="G372" s="9">
        <v>-2.7000000000000001E-3</v>
      </c>
    </row>
    <row r="373" spans="1:7" ht="18" thickBot="1" x14ac:dyDescent="0.3">
      <c r="A373" s="3">
        <v>43383</v>
      </c>
      <c r="B373" s="16">
        <v>74.25</v>
      </c>
      <c r="C373" s="6">
        <v>74.16</v>
      </c>
      <c r="D373" s="6">
        <v>74.293000000000006</v>
      </c>
      <c r="E373" s="6">
        <v>74.06</v>
      </c>
      <c r="F373" s="6">
        <v>0</v>
      </c>
      <c r="G373" s="9">
        <v>-1.1999999999999999E-3</v>
      </c>
    </row>
    <row r="374" spans="1:7" ht="18" thickBot="1" x14ac:dyDescent="0.3">
      <c r="A374" s="3">
        <v>43382</v>
      </c>
      <c r="B374" s="15">
        <v>74.34</v>
      </c>
      <c r="C374" s="6">
        <v>73.91</v>
      </c>
      <c r="D374" s="6">
        <v>74.405000000000001</v>
      </c>
      <c r="E374" s="6">
        <v>73.88</v>
      </c>
      <c r="F374" s="6">
        <v>0</v>
      </c>
      <c r="G374" s="7">
        <v>3.7000000000000002E-3</v>
      </c>
    </row>
    <row r="375" spans="1:7" ht="18" thickBot="1" x14ac:dyDescent="0.3">
      <c r="A375" s="3">
        <v>43381</v>
      </c>
      <c r="B375" s="15">
        <v>74.064999999999998</v>
      </c>
      <c r="C375" s="6">
        <v>73.87</v>
      </c>
      <c r="D375" s="6">
        <v>74.099999999999994</v>
      </c>
      <c r="E375" s="6">
        <v>73.765000000000001</v>
      </c>
      <c r="F375" s="6">
        <v>0</v>
      </c>
      <c r="G375" s="7">
        <v>4.0000000000000001E-3</v>
      </c>
    </row>
    <row r="376" spans="1:7" ht="18" thickBot="1" x14ac:dyDescent="0.3">
      <c r="A376" s="3">
        <v>43378</v>
      </c>
      <c r="B376" s="15">
        <v>73.77</v>
      </c>
      <c r="C376" s="6">
        <v>73.62</v>
      </c>
      <c r="D376" s="6">
        <v>74.25</v>
      </c>
      <c r="E376" s="6">
        <v>73.424999999999997</v>
      </c>
      <c r="F376" s="6">
        <v>0</v>
      </c>
      <c r="G376" s="7">
        <v>1.9E-3</v>
      </c>
    </row>
    <row r="377" spans="1:7" ht="18" thickBot="1" x14ac:dyDescent="0.3">
      <c r="A377" s="3">
        <v>43377</v>
      </c>
      <c r="B377" s="15">
        <v>73.63</v>
      </c>
      <c r="C377" s="6">
        <v>73.709999999999994</v>
      </c>
      <c r="D377" s="6">
        <v>73.825000000000003</v>
      </c>
      <c r="E377" s="6">
        <v>73.5</v>
      </c>
      <c r="F377" s="6">
        <v>0</v>
      </c>
      <c r="G377" s="7">
        <v>3.8999999999999998E-3</v>
      </c>
    </row>
    <row r="378" spans="1:7" ht="18" thickBot="1" x14ac:dyDescent="0.3">
      <c r="A378" s="3">
        <v>43376</v>
      </c>
      <c r="B378" s="15">
        <v>73.344999999999999</v>
      </c>
      <c r="C378" s="6">
        <v>73.265000000000001</v>
      </c>
      <c r="D378" s="6">
        <v>73.430000000000007</v>
      </c>
      <c r="E378" s="6">
        <v>72.92</v>
      </c>
      <c r="F378" s="6">
        <v>0</v>
      </c>
      <c r="G378" s="7">
        <v>5.7999999999999996E-3</v>
      </c>
    </row>
    <row r="379" spans="1:7" ht="18" thickBot="1" x14ac:dyDescent="0.3">
      <c r="A379" s="3">
        <v>43375</v>
      </c>
      <c r="B379" s="16">
        <v>72.924999999999997</v>
      </c>
      <c r="C379" s="6">
        <v>72.924999999999997</v>
      </c>
      <c r="D379" s="6">
        <v>72.924999999999997</v>
      </c>
      <c r="E379" s="6">
        <v>72.924999999999997</v>
      </c>
      <c r="F379" s="6">
        <v>0</v>
      </c>
      <c r="G379" s="9">
        <v>0</v>
      </c>
    </row>
    <row r="380" spans="1:7" ht="18" thickBot="1" x14ac:dyDescent="0.3">
      <c r="A380" s="3">
        <v>43374</v>
      </c>
      <c r="B380" s="15">
        <v>72.924999999999997</v>
      </c>
      <c r="C380" s="6">
        <v>72.605000000000004</v>
      </c>
      <c r="D380" s="6">
        <v>72.944999999999993</v>
      </c>
      <c r="E380" s="6">
        <v>72.605000000000004</v>
      </c>
      <c r="F380" s="6">
        <v>0</v>
      </c>
      <c r="G380" s="7">
        <v>5.7000000000000002E-3</v>
      </c>
    </row>
    <row r="381" spans="1:7" ht="18" thickBot="1" x14ac:dyDescent="0.3">
      <c r="A381" s="3">
        <v>43371</v>
      </c>
      <c r="B381" s="16">
        <v>72.510000000000005</v>
      </c>
      <c r="C381" s="6">
        <v>72.569999999999993</v>
      </c>
      <c r="D381" s="6">
        <v>72.67</v>
      </c>
      <c r="E381" s="6">
        <v>72.405000000000001</v>
      </c>
      <c r="F381" s="6">
        <v>0</v>
      </c>
      <c r="G381" s="9">
        <v>-8.0000000000000004E-4</v>
      </c>
    </row>
    <row r="382" spans="1:7" ht="18" thickBot="1" x14ac:dyDescent="0.3">
      <c r="A382" s="3">
        <v>43370</v>
      </c>
      <c r="B382" s="16">
        <v>72.569999999999993</v>
      </c>
      <c r="C382" s="6">
        <v>72.430000000000007</v>
      </c>
      <c r="D382" s="6">
        <v>72.77</v>
      </c>
      <c r="E382" s="6">
        <v>72.39</v>
      </c>
      <c r="F382" s="6">
        <v>0</v>
      </c>
      <c r="G382" s="9">
        <v>-4.0000000000000002E-4</v>
      </c>
    </row>
    <row r="383" spans="1:7" ht="18" thickBot="1" x14ac:dyDescent="0.3">
      <c r="A383" s="3">
        <v>43369</v>
      </c>
      <c r="B383" s="16">
        <v>72.599999999999994</v>
      </c>
      <c r="C383" s="6">
        <v>72.709999999999994</v>
      </c>
      <c r="D383" s="6">
        <v>72.754999999999995</v>
      </c>
      <c r="E383" s="6">
        <v>72.537000000000006</v>
      </c>
      <c r="F383" s="6">
        <v>0</v>
      </c>
      <c r="G383" s="9">
        <v>-1.1999999999999999E-3</v>
      </c>
    </row>
    <row r="384" spans="1:7" ht="18" thickBot="1" x14ac:dyDescent="0.3">
      <c r="A384" s="3">
        <v>43368</v>
      </c>
      <c r="B384" s="15">
        <v>72.685000000000002</v>
      </c>
      <c r="C384" s="6">
        <v>72.905000000000001</v>
      </c>
      <c r="D384" s="6">
        <v>72.959999999999994</v>
      </c>
      <c r="E384" s="6">
        <v>72.575000000000003</v>
      </c>
      <c r="F384" s="6">
        <v>0</v>
      </c>
      <c r="G384" s="7">
        <v>2.0000000000000001E-4</v>
      </c>
    </row>
    <row r="385" spans="1:7" ht="18" thickBot="1" x14ac:dyDescent="0.3">
      <c r="A385" s="3">
        <v>43367</v>
      </c>
      <c r="B385" s="15">
        <v>72.67</v>
      </c>
      <c r="C385" s="6">
        <v>72.48</v>
      </c>
      <c r="D385" s="6">
        <v>72.739999999999995</v>
      </c>
      <c r="E385" s="6">
        <v>72.34</v>
      </c>
      <c r="F385" s="6">
        <v>0</v>
      </c>
      <c r="G385" s="7">
        <v>6.0000000000000001E-3</v>
      </c>
    </row>
    <row r="386" spans="1:7" ht="18" thickBot="1" x14ac:dyDescent="0.3">
      <c r="A386" s="3">
        <v>43364</v>
      </c>
      <c r="B386" s="15">
        <v>72.239999999999995</v>
      </c>
      <c r="C386" s="6">
        <v>71.86</v>
      </c>
      <c r="D386" s="6">
        <v>72.48</v>
      </c>
      <c r="E386" s="6">
        <v>71.760000000000005</v>
      </c>
      <c r="F386" s="6">
        <v>0</v>
      </c>
      <c r="G386" s="7">
        <v>3.0999999999999999E-3</v>
      </c>
    </row>
    <row r="387" spans="1:7" ht="18" thickBot="1" x14ac:dyDescent="0.3">
      <c r="A387" s="3">
        <v>43363</v>
      </c>
      <c r="B387" s="16">
        <v>72.015000000000001</v>
      </c>
      <c r="C387" s="6">
        <v>72.344999999999999</v>
      </c>
      <c r="D387" s="6">
        <v>72.344999999999999</v>
      </c>
      <c r="E387" s="6">
        <v>72.015000000000001</v>
      </c>
      <c r="F387" s="6">
        <v>0</v>
      </c>
      <c r="G387" s="9">
        <v>-4.7999999999999996E-3</v>
      </c>
    </row>
    <row r="388" spans="1:7" ht="18" thickBot="1" x14ac:dyDescent="0.3">
      <c r="A388" s="3">
        <v>43362</v>
      </c>
      <c r="B388" s="16">
        <v>72.36</v>
      </c>
      <c r="C388" s="6">
        <v>72.72</v>
      </c>
      <c r="D388" s="6">
        <v>72.875</v>
      </c>
      <c r="E388" s="6">
        <v>72.344999999999999</v>
      </c>
      <c r="F388" s="6">
        <v>0</v>
      </c>
      <c r="G388" s="9">
        <v>-4.7999999999999996E-3</v>
      </c>
    </row>
    <row r="389" spans="1:7" ht="18" thickBot="1" x14ac:dyDescent="0.3">
      <c r="A389" s="3">
        <v>43361</v>
      </c>
      <c r="B389" s="15">
        <v>72.709999999999994</v>
      </c>
      <c r="C389" s="6">
        <v>72.56</v>
      </c>
      <c r="D389" s="6">
        <v>72.989999999999995</v>
      </c>
      <c r="E389" s="6">
        <v>72.36</v>
      </c>
      <c r="F389" s="6">
        <v>0</v>
      </c>
      <c r="G389" s="7">
        <v>2.3E-3</v>
      </c>
    </row>
    <row r="390" spans="1:7" ht="18" thickBot="1" x14ac:dyDescent="0.3">
      <c r="A390" s="3">
        <v>43360</v>
      </c>
      <c r="B390" s="15">
        <v>72.540000000000006</v>
      </c>
      <c r="C390" s="6">
        <v>72.53</v>
      </c>
      <c r="D390" s="6">
        <v>72.694999999999993</v>
      </c>
      <c r="E390" s="6">
        <v>72.314999999999998</v>
      </c>
      <c r="F390" s="6">
        <v>0</v>
      </c>
      <c r="G390" s="7">
        <v>9.1999999999999998E-3</v>
      </c>
    </row>
    <row r="391" spans="1:7" ht="18" thickBot="1" x14ac:dyDescent="0.3">
      <c r="A391" s="3">
        <v>43357</v>
      </c>
      <c r="B391" s="16">
        <v>71.88</v>
      </c>
      <c r="C391" s="6">
        <v>71.7</v>
      </c>
      <c r="D391" s="6">
        <v>71.995000000000005</v>
      </c>
      <c r="E391" s="6">
        <v>71.534999999999997</v>
      </c>
      <c r="F391" s="6">
        <v>0</v>
      </c>
      <c r="G391" s="9">
        <v>-2.2000000000000001E-3</v>
      </c>
    </row>
    <row r="392" spans="1:7" ht="18" thickBot="1" x14ac:dyDescent="0.3">
      <c r="A392" s="3">
        <v>43356</v>
      </c>
      <c r="B392" s="16">
        <v>72.037000000000006</v>
      </c>
      <c r="C392" s="6">
        <v>72.037000000000006</v>
      </c>
      <c r="D392" s="6">
        <v>72.037000000000006</v>
      </c>
      <c r="E392" s="6">
        <v>72.037000000000006</v>
      </c>
      <c r="F392" s="6">
        <v>0</v>
      </c>
      <c r="G392" s="9">
        <v>-1.6999999999999999E-3</v>
      </c>
    </row>
    <row r="393" spans="1:7" ht="18" thickBot="1" x14ac:dyDescent="0.3">
      <c r="A393" s="3">
        <v>43355</v>
      </c>
      <c r="B393" s="16">
        <v>72.16</v>
      </c>
      <c r="C393" s="6">
        <v>72.843000000000004</v>
      </c>
      <c r="D393" s="6">
        <v>72.92</v>
      </c>
      <c r="E393" s="6">
        <v>71.924999999999997</v>
      </c>
      <c r="F393" s="6">
        <v>0</v>
      </c>
      <c r="G393" s="9">
        <v>-6.6E-3</v>
      </c>
    </row>
    <row r="394" spans="1:7" ht="18" thickBot="1" x14ac:dyDescent="0.3">
      <c r="A394" s="3">
        <v>43354</v>
      </c>
      <c r="B394" s="15">
        <v>72.64</v>
      </c>
      <c r="C394" s="6">
        <v>72.31</v>
      </c>
      <c r="D394" s="6">
        <v>72.75</v>
      </c>
      <c r="E394" s="6">
        <v>72.25</v>
      </c>
      <c r="F394" s="6">
        <v>0</v>
      </c>
      <c r="G394" s="7">
        <v>2.5999999999999999E-3</v>
      </c>
    </row>
    <row r="395" spans="1:7" ht="18" thickBot="1" x14ac:dyDescent="0.3">
      <c r="A395" s="3">
        <v>43353</v>
      </c>
      <c r="B395" s="15">
        <v>72.454999999999998</v>
      </c>
      <c r="C395" s="6">
        <v>72.135000000000005</v>
      </c>
      <c r="D395" s="6">
        <v>72.680000000000007</v>
      </c>
      <c r="E395" s="6">
        <v>72.075000000000003</v>
      </c>
      <c r="F395" s="6">
        <v>0</v>
      </c>
      <c r="G395" s="7">
        <v>9.2999999999999992E-3</v>
      </c>
    </row>
    <row r="396" spans="1:7" ht="18" thickBot="1" x14ac:dyDescent="0.3">
      <c r="A396" s="3">
        <v>43350</v>
      </c>
      <c r="B396" s="16">
        <v>71.790000000000006</v>
      </c>
      <c r="C396" s="6">
        <v>71.959999999999994</v>
      </c>
      <c r="D396" s="6">
        <v>72.045000000000002</v>
      </c>
      <c r="E396" s="6">
        <v>71.665000000000006</v>
      </c>
      <c r="F396" s="6">
        <v>0</v>
      </c>
      <c r="G396" s="9">
        <v>-2.2000000000000001E-3</v>
      </c>
    </row>
    <row r="397" spans="1:7" ht="18" thickBot="1" x14ac:dyDescent="0.3">
      <c r="A397" s="3">
        <v>43349</v>
      </c>
      <c r="B397" s="15">
        <v>71.95</v>
      </c>
      <c r="C397" s="6">
        <v>71.63</v>
      </c>
      <c r="D397" s="6">
        <v>72.105000000000004</v>
      </c>
      <c r="E397" s="6">
        <v>71.63</v>
      </c>
      <c r="F397" s="6">
        <v>0</v>
      </c>
      <c r="G397" s="7">
        <v>2.7000000000000001E-3</v>
      </c>
    </row>
    <row r="398" spans="1:7" ht="18" thickBot="1" x14ac:dyDescent="0.3">
      <c r="A398" s="3">
        <v>43348</v>
      </c>
      <c r="B398" s="15">
        <v>71.754999999999995</v>
      </c>
      <c r="C398" s="6">
        <v>71.405000000000001</v>
      </c>
      <c r="D398" s="6">
        <v>71.954999999999998</v>
      </c>
      <c r="E398" s="6">
        <v>71.375</v>
      </c>
      <c r="F398" s="6">
        <v>0</v>
      </c>
      <c r="G398" s="7">
        <v>2.3999999999999998E-3</v>
      </c>
    </row>
    <row r="399" spans="1:7" ht="18" thickBot="1" x14ac:dyDescent="0.3">
      <c r="A399" s="3">
        <v>43347</v>
      </c>
      <c r="B399" s="15">
        <v>71.584999999999994</v>
      </c>
      <c r="C399" s="6">
        <v>71.284999999999997</v>
      </c>
      <c r="D399" s="6">
        <v>71.584999999999994</v>
      </c>
      <c r="E399" s="6">
        <v>71.094999999999999</v>
      </c>
      <c r="F399" s="6">
        <v>0</v>
      </c>
      <c r="G399" s="7">
        <v>5.1999999999999998E-3</v>
      </c>
    </row>
    <row r="400" spans="1:7" ht="18" thickBot="1" x14ac:dyDescent="0.3">
      <c r="A400" s="3">
        <v>43346</v>
      </c>
      <c r="B400" s="15">
        <v>71.215000000000003</v>
      </c>
      <c r="C400" s="6">
        <v>70.790000000000006</v>
      </c>
      <c r="D400" s="6">
        <v>71.22</v>
      </c>
      <c r="E400" s="6">
        <v>70.724999999999994</v>
      </c>
      <c r="F400" s="6">
        <v>0</v>
      </c>
      <c r="G400" s="7">
        <v>3.0000000000000001E-3</v>
      </c>
    </row>
    <row r="401" spans="1:7" ht="18" thickBot="1" x14ac:dyDescent="0.3">
      <c r="A401" s="3">
        <v>43343</v>
      </c>
      <c r="B401" s="15">
        <v>71.004999999999995</v>
      </c>
      <c r="C401" s="6">
        <v>70.954999999999998</v>
      </c>
      <c r="D401" s="6">
        <v>71.025000000000006</v>
      </c>
      <c r="E401" s="6">
        <v>70.855000000000004</v>
      </c>
      <c r="F401" s="6">
        <v>0</v>
      </c>
      <c r="G401" s="7">
        <v>3.7000000000000002E-3</v>
      </c>
    </row>
    <row r="402" spans="1:7" ht="18" thickBot="1" x14ac:dyDescent="0.3">
      <c r="A402" s="3">
        <v>43342</v>
      </c>
      <c r="B402" s="15">
        <v>70.745000000000005</v>
      </c>
      <c r="C402" s="6">
        <v>70.635000000000005</v>
      </c>
      <c r="D402" s="6">
        <v>70.875</v>
      </c>
      <c r="E402" s="6">
        <v>70.594999999999999</v>
      </c>
      <c r="F402" s="6">
        <v>0</v>
      </c>
      <c r="G402" s="7">
        <v>3.0000000000000001E-3</v>
      </c>
    </row>
    <row r="403" spans="1:7" ht="18" thickBot="1" x14ac:dyDescent="0.3">
      <c r="A403" s="3">
        <v>43341</v>
      </c>
      <c r="B403" s="15">
        <v>70.534999999999997</v>
      </c>
      <c r="C403" s="6">
        <v>70.325000000000003</v>
      </c>
      <c r="D403" s="6">
        <v>70.635000000000005</v>
      </c>
      <c r="E403" s="6">
        <v>70.239999999999995</v>
      </c>
      <c r="F403" s="6">
        <v>0</v>
      </c>
      <c r="G403" s="7">
        <v>6.1999999999999998E-3</v>
      </c>
    </row>
    <row r="404" spans="1:7" ht="18" thickBot="1" x14ac:dyDescent="0.3">
      <c r="A404" s="3">
        <v>43340</v>
      </c>
      <c r="B404" s="16">
        <v>70.099999999999994</v>
      </c>
      <c r="C404" s="6">
        <v>70.05</v>
      </c>
      <c r="D404" s="6">
        <v>70.296999999999997</v>
      </c>
      <c r="E404" s="6">
        <v>70.05</v>
      </c>
      <c r="F404" s="6">
        <v>0</v>
      </c>
      <c r="G404" s="9">
        <v>-8.9999999999999998E-4</v>
      </c>
    </row>
    <row r="405" spans="1:7" ht="18" thickBot="1" x14ac:dyDescent="0.3">
      <c r="A405" s="3">
        <v>43339</v>
      </c>
      <c r="B405" s="15">
        <v>70.165000000000006</v>
      </c>
      <c r="C405" s="6">
        <v>69.765000000000001</v>
      </c>
      <c r="D405" s="6">
        <v>70.165000000000006</v>
      </c>
      <c r="E405" s="6">
        <v>69.704999999999998</v>
      </c>
      <c r="F405" s="6">
        <v>0</v>
      </c>
      <c r="G405" s="7">
        <v>2.8E-3</v>
      </c>
    </row>
    <row r="406" spans="1:7" ht="18" thickBot="1" x14ac:dyDescent="0.3">
      <c r="A406" s="3">
        <v>43336</v>
      </c>
      <c r="B406" s="16">
        <v>69.97</v>
      </c>
      <c r="C406" s="6">
        <v>70.22</v>
      </c>
      <c r="D406" s="6">
        <v>70.239999999999995</v>
      </c>
      <c r="E406" s="6">
        <v>69.897999999999996</v>
      </c>
      <c r="F406" s="6">
        <v>0</v>
      </c>
      <c r="G406" s="9">
        <v>-1.9E-3</v>
      </c>
    </row>
    <row r="407" spans="1:7" ht="18" thickBot="1" x14ac:dyDescent="0.3">
      <c r="A407" s="3">
        <v>43335</v>
      </c>
      <c r="B407" s="15">
        <v>70.105000000000004</v>
      </c>
      <c r="C407" s="6">
        <v>70.015000000000001</v>
      </c>
      <c r="D407" s="6">
        <v>70.17</v>
      </c>
      <c r="E407" s="6">
        <v>69.968000000000004</v>
      </c>
      <c r="F407" s="6">
        <v>0</v>
      </c>
      <c r="G407" s="7">
        <v>3.3999999999999998E-3</v>
      </c>
    </row>
    <row r="408" spans="1:7" ht="18" thickBot="1" x14ac:dyDescent="0.3">
      <c r="A408" s="3">
        <v>43334</v>
      </c>
      <c r="B408" s="15">
        <v>69.87</v>
      </c>
      <c r="C408" s="6">
        <v>69.88</v>
      </c>
      <c r="D408" s="6">
        <v>69.894999999999996</v>
      </c>
      <c r="E408" s="6">
        <v>69.8</v>
      </c>
      <c r="F408" s="6">
        <v>0</v>
      </c>
      <c r="G408" s="7">
        <v>1E-4</v>
      </c>
    </row>
    <row r="409" spans="1:7" ht="18" thickBot="1" x14ac:dyDescent="0.3">
      <c r="A409" s="3">
        <v>43333</v>
      </c>
      <c r="B409" s="15">
        <v>69.86</v>
      </c>
      <c r="C409" s="6">
        <v>69.665000000000006</v>
      </c>
      <c r="D409" s="6">
        <v>69.92</v>
      </c>
      <c r="E409" s="6">
        <v>69.534999999999997</v>
      </c>
      <c r="F409" s="6">
        <v>0</v>
      </c>
      <c r="G409" s="7">
        <v>5.9999999999999995E-4</v>
      </c>
    </row>
    <row r="410" spans="1:7" ht="18" thickBot="1" x14ac:dyDescent="0.3">
      <c r="A410" s="3">
        <v>43332</v>
      </c>
      <c r="B410" s="16">
        <v>69.819999999999993</v>
      </c>
      <c r="C410" s="6">
        <v>69.819999999999993</v>
      </c>
      <c r="D410" s="6">
        <v>69.88</v>
      </c>
      <c r="E410" s="6">
        <v>69.599999999999994</v>
      </c>
      <c r="F410" s="6">
        <v>0</v>
      </c>
      <c r="G410" s="9">
        <v>-4.0000000000000001E-3</v>
      </c>
    </row>
    <row r="411" spans="1:7" ht="18" thickBot="1" x14ac:dyDescent="0.3">
      <c r="A411" s="3">
        <v>43329</v>
      </c>
      <c r="B411" s="15">
        <v>70.099999999999994</v>
      </c>
      <c r="C411" s="6">
        <v>70.13</v>
      </c>
      <c r="D411" s="6">
        <v>70.16</v>
      </c>
      <c r="E411" s="6">
        <v>70.08</v>
      </c>
      <c r="F411" s="6">
        <v>0</v>
      </c>
      <c r="G411" s="7">
        <v>1E-4</v>
      </c>
    </row>
    <row r="412" spans="1:7" ht="18" thickBot="1" x14ac:dyDescent="0.3">
      <c r="A412" s="3">
        <v>43328</v>
      </c>
      <c r="B412" s="15">
        <v>70.09</v>
      </c>
      <c r="C412" s="6">
        <v>70.23</v>
      </c>
      <c r="D412" s="6">
        <v>70.42</v>
      </c>
      <c r="E412" s="6">
        <v>70.09</v>
      </c>
      <c r="F412" s="6">
        <v>0</v>
      </c>
      <c r="G412" s="7">
        <v>2.3999999999999998E-3</v>
      </c>
    </row>
    <row r="413" spans="1:7" ht="18" thickBot="1" x14ac:dyDescent="0.3">
      <c r="A413" s="3">
        <v>43327</v>
      </c>
      <c r="B413" s="16">
        <v>69.92</v>
      </c>
      <c r="C413" s="6">
        <v>69.92</v>
      </c>
      <c r="D413" s="6">
        <v>69.92</v>
      </c>
      <c r="E413" s="6">
        <v>69.92</v>
      </c>
      <c r="F413" s="6">
        <v>0</v>
      </c>
      <c r="G413" s="9">
        <v>-5.9999999999999995E-4</v>
      </c>
    </row>
    <row r="414" spans="1:7" ht="18" thickBot="1" x14ac:dyDescent="0.3">
      <c r="A414" s="3">
        <v>43326</v>
      </c>
      <c r="B414" s="16">
        <v>69.959999999999994</v>
      </c>
      <c r="C414" s="6">
        <v>69.86</v>
      </c>
      <c r="D414" s="6">
        <v>70.09</v>
      </c>
      <c r="E414" s="6">
        <v>69.7</v>
      </c>
      <c r="F414" s="6">
        <v>0</v>
      </c>
      <c r="G414" s="9">
        <v>-8.9999999999999998E-4</v>
      </c>
    </row>
    <row r="415" spans="1:7" ht="18" thickBot="1" x14ac:dyDescent="0.3">
      <c r="A415" s="3">
        <v>43325</v>
      </c>
      <c r="B415" s="15">
        <v>70.02</v>
      </c>
      <c r="C415" s="6">
        <v>69.484999999999999</v>
      </c>
      <c r="D415" s="6">
        <v>70.02</v>
      </c>
      <c r="E415" s="6">
        <v>69.405000000000001</v>
      </c>
      <c r="F415" s="6">
        <v>0</v>
      </c>
      <c r="G415" s="7">
        <v>1.6400000000000001E-2</v>
      </c>
    </row>
    <row r="416" spans="1:7" ht="18" thickBot="1" x14ac:dyDescent="0.3">
      <c r="A416" s="3">
        <v>43322</v>
      </c>
      <c r="B416" s="15">
        <v>68.89</v>
      </c>
      <c r="C416" s="6">
        <v>68.844999999999999</v>
      </c>
      <c r="D416" s="6">
        <v>69.025000000000006</v>
      </c>
      <c r="E416" s="6">
        <v>68.766999999999996</v>
      </c>
      <c r="F416" s="6">
        <v>0</v>
      </c>
      <c r="G416" s="7">
        <v>1.9E-3</v>
      </c>
    </row>
    <row r="417" spans="1:7" ht="18" thickBot="1" x14ac:dyDescent="0.3">
      <c r="A417" s="3">
        <v>43321</v>
      </c>
      <c r="B417" s="15">
        <v>68.760000000000005</v>
      </c>
      <c r="C417" s="6">
        <v>68.48</v>
      </c>
      <c r="D417" s="6">
        <v>68.760000000000005</v>
      </c>
      <c r="E417" s="6">
        <v>68.459999999999994</v>
      </c>
      <c r="F417" s="6">
        <v>0</v>
      </c>
      <c r="G417" s="7">
        <v>1.5E-3</v>
      </c>
    </row>
    <row r="418" spans="1:7" ht="18" thickBot="1" x14ac:dyDescent="0.3">
      <c r="A418" s="3">
        <v>43320</v>
      </c>
      <c r="B418" s="15">
        <v>68.66</v>
      </c>
      <c r="C418" s="6">
        <v>68.677999999999997</v>
      </c>
      <c r="D418" s="6">
        <v>68.715000000000003</v>
      </c>
      <c r="E418" s="6">
        <v>68.58</v>
      </c>
      <c r="F418" s="6">
        <v>0</v>
      </c>
      <c r="G418" s="7">
        <v>4.0000000000000002E-4</v>
      </c>
    </row>
    <row r="419" spans="1:7" ht="18" thickBot="1" x14ac:dyDescent="0.3">
      <c r="A419" s="3">
        <v>43319</v>
      </c>
      <c r="B419" s="16">
        <v>68.63</v>
      </c>
      <c r="C419" s="6">
        <v>68.819999999999993</v>
      </c>
      <c r="D419" s="6">
        <v>68.94</v>
      </c>
      <c r="E419" s="6">
        <v>68.63</v>
      </c>
      <c r="F419" s="6">
        <v>0</v>
      </c>
      <c r="G419" s="9">
        <v>-2.8999999999999998E-3</v>
      </c>
    </row>
    <row r="420" spans="1:7" ht="18" thickBot="1" x14ac:dyDescent="0.3">
      <c r="A420" s="3">
        <v>43318</v>
      </c>
      <c r="B420" s="15">
        <v>68.83</v>
      </c>
      <c r="C420" s="6">
        <v>68.58</v>
      </c>
      <c r="D420" s="6">
        <v>68.900000000000006</v>
      </c>
      <c r="E420" s="6">
        <v>68.545000000000002</v>
      </c>
      <c r="F420" s="6">
        <v>0</v>
      </c>
      <c r="G420" s="7">
        <v>4.1999999999999997E-3</v>
      </c>
    </row>
    <row r="421" spans="1:7" ht="18" thickBot="1" x14ac:dyDescent="0.3">
      <c r="A421" s="3">
        <v>43315</v>
      </c>
      <c r="B421" s="16">
        <v>68.545000000000002</v>
      </c>
      <c r="C421" s="6">
        <v>68.694999999999993</v>
      </c>
      <c r="D421" s="6">
        <v>68.844999999999999</v>
      </c>
      <c r="E421" s="6">
        <v>68.545000000000002</v>
      </c>
      <c r="F421" s="6">
        <v>0</v>
      </c>
      <c r="G421" s="9">
        <v>-1.1999999999999999E-3</v>
      </c>
    </row>
    <row r="422" spans="1:7" ht="18" thickBot="1" x14ac:dyDescent="0.3">
      <c r="A422" s="3">
        <v>43314</v>
      </c>
      <c r="B422" s="15">
        <v>68.625</v>
      </c>
      <c r="C422" s="6">
        <v>68.375</v>
      </c>
      <c r="D422" s="6">
        <v>68.734999999999999</v>
      </c>
      <c r="E422" s="6">
        <v>68.265000000000001</v>
      </c>
      <c r="F422" s="6">
        <v>0</v>
      </c>
      <c r="G422" s="7">
        <v>4.0000000000000001E-3</v>
      </c>
    </row>
    <row r="423" spans="1:7" ht="18" thickBot="1" x14ac:dyDescent="0.3">
      <c r="A423" s="3">
        <v>43313</v>
      </c>
      <c r="B423" s="16">
        <v>68.349999999999994</v>
      </c>
      <c r="C423" s="6">
        <v>68.56</v>
      </c>
      <c r="D423" s="6">
        <v>68.632000000000005</v>
      </c>
      <c r="E423" s="6">
        <v>68.349999999999994</v>
      </c>
      <c r="F423" s="6">
        <v>0</v>
      </c>
      <c r="G423" s="9">
        <v>-1.6000000000000001E-3</v>
      </c>
    </row>
    <row r="424" spans="1:7" ht="18" thickBot="1" x14ac:dyDescent="0.3">
      <c r="A424" s="3">
        <v>43312</v>
      </c>
      <c r="B424" s="16">
        <v>68.459999999999994</v>
      </c>
      <c r="C424" s="6">
        <v>68.709999999999994</v>
      </c>
      <c r="D424" s="6">
        <v>68.709999999999994</v>
      </c>
      <c r="E424" s="6">
        <v>68.45</v>
      </c>
      <c r="F424" s="6">
        <v>0</v>
      </c>
      <c r="G424" s="9">
        <v>-2.0999999999999999E-3</v>
      </c>
    </row>
    <row r="425" spans="1:7" ht="18" thickBot="1" x14ac:dyDescent="0.3">
      <c r="A425" s="3">
        <v>43311</v>
      </c>
      <c r="B425" s="16">
        <v>68.605000000000004</v>
      </c>
      <c r="C425" s="6">
        <v>68.704999999999998</v>
      </c>
      <c r="D425" s="6">
        <v>68.792000000000002</v>
      </c>
      <c r="E425" s="6">
        <v>68.605000000000004</v>
      </c>
      <c r="F425" s="6">
        <v>0</v>
      </c>
      <c r="G425" s="9">
        <v>0</v>
      </c>
    </row>
    <row r="426" spans="1:7" ht="18" thickBot="1" x14ac:dyDescent="0.3">
      <c r="A426" s="3">
        <v>43308</v>
      </c>
      <c r="B426" s="16">
        <v>68.605000000000004</v>
      </c>
      <c r="C426" s="6">
        <v>68.655000000000001</v>
      </c>
      <c r="D426" s="6">
        <v>68.754999999999995</v>
      </c>
      <c r="E426" s="6">
        <v>68.534999999999997</v>
      </c>
      <c r="F426" s="6">
        <v>0</v>
      </c>
      <c r="G426" s="9">
        <v>-8.0000000000000004E-4</v>
      </c>
    </row>
    <row r="427" spans="1:7" ht="18" thickBot="1" x14ac:dyDescent="0.3">
      <c r="A427" s="3">
        <v>43307</v>
      </c>
      <c r="B427" s="16">
        <v>68.66</v>
      </c>
      <c r="C427" s="6">
        <v>68.704999999999998</v>
      </c>
      <c r="D427" s="6">
        <v>68.760000000000005</v>
      </c>
      <c r="E427" s="6">
        <v>68.617999999999995</v>
      </c>
      <c r="F427" s="6">
        <v>0</v>
      </c>
      <c r="G427" s="9">
        <v>-1E-3</v>
      </c>
    </row>
    <row r="428" spans="1:7" ht="18" thickBot="1" x14ac:dyDescent="0.3">
      <c r="A428" s="3">
        <v>43306</v>
      </c>
      <c r="B428" s="16">
        <v>68.73</v>
      </c>
      <c r="C428" s="6">
        <v>68.965000000000003</v>
      </c>
      <c r="D428" s="6">
        <v>68.98</v>
      </c>
      <c r="E428" s="6">
        <v>68.67</v>
      </c>
      <c r="F428" s="6">
        <v>0</v>
      </c>
      <c r="G428" s="9">
        <v>-3.0999999999999999E-3</v>
      </c>
    </row>
    <row r="429" spans="1:7" ht="18" thickBot="1" x14ac:dyDescent="0.3">
      <c r="A429" s="3">
        <v>43305</v>
      </c>
      <c r="B429" s="15">
        <v>68.947000000000003</v>
      </c>
      <c r="C429" s="6">
        <v>68.97</v>
      </c>
      <c r="D429" s="6">
        <v>69.087999999999994</v>
      </c>
      <c r="E429" s="6">
        <v>68.844999999999999</v>
      </c>
      <c r="F429" s="6">
        <v>0</v>
      </c>
      <c r="G429" s="7">
        <v>1.5E-3</v>
      </c>
    </row>
    <row r="430" spans="1:7" ht="18" thickBot="1" x14ac:dyDescent="0.3">
      <c r="A430" s="3">
        <v>43304</v>
      </c>
      <c r="B430" s="15">
        <v>68.844999999999999</v>
      </c>
      <c r="C430" s="6">
        <v>68.704999999999998</v>
      </c>
      <c r="D430" s="6">
        <v>68.864999999999995</v>
      </c>
      <c r="E430" s="6">
        <v>68.644999999999996</v>
      </c>
      <c r="F430" s="6">
        <v>0</v>
      </c>
      <c r="G430" s="7">
        <v>1.5E-3</v>
      </c>
    </row>
    <row r="431" spans="1:7" ht="18" thickBot="1" x14ac:dyDescent="0.3">
      <c r="A431" s="3">
        <v>43301</v>
      </c>
      <c r="B431" s="16">
        <v>68.739999999999995</v>
      </c>
      <c r="C431" s="6">
        <v>69.025000000000006</v>
      </c>
      <c r="D431" s="6">
        <v>69.132000000000005</v>
      </c>
      <c r="E431" s="6">
        <v>68.739999999999995</v>
      </c>
      <c r="F431" s="6">
        <v>0</v>
      </c>
      <c r="G431" s="9">
        <v>-4.1000000000000003E-3</v>
      </c>
    </row>
    <row r="432" spans="1:7" ht="18" thickBot="1" x14ac:dyDescent="0.3">
      <c r="A432" s="3">
        <v>43300</v>
      </c>
      <c r="B432" s="15">
        <v>69.02</v>
      </c>
      <c r="C432" s="6">
        <v>68.72</v>
      </c>
      <c r="D432" s="6">
        <v>69.11</v>
      </c>
      <c r="E432" s="6">
        <v>68.7</v>
      </c>
      <c r="F432" s="6">
        <v>0</v>
      </c>
      <c r="G432" s="7">
        <v>5.7999999999999996E-3</v>
      </c>
    </row>
    <row r="433" spans="1:7" ht="18" thickBot="1" x14ac:dyDescent="0.3">
      <c r="A433" s="3">
        <v>43299</v>
      </c>
      <c r="B433" s="15">
        <v>68.625</v>
      </c>
      <c r="C433" s="6">
        <v>68.424999999999997</v>
      </c>
      <c r="D433" s="6">
        <v>68.644999999999996</v>
      </c>
      <c r="E433" s="6">
        <v>68.385000000000005</v>
      </c>
      <c r="F433" s="6">
        <v>0</v>
      </c>
      <c r="G433" s="7">
        <v>2.8E-3</v>
      </c>
    </row>
    <row r="434" spans="1:7" ht="18" thickBot="1" x14ac:dyDescent="0.3">
      <c r="A434" s="3">
        <v>43298</v>
      </c>
      <c r="B434" s="16">
        <v>68.430000000000007</v>
      </c>
      <c r="C434" s="6">
        <v>68.36</v>
      </c>
      <c r="D434" s="6">
        <v>68.474999999999994</v>
      </c>
      <c r="E434" s="6">
        <v>68.28</v>
      </c>
      <c r="F434" s="6">
        <v>0</v>
      </c>
      <c r="G434" s="9">
        <v>-1.8E-3</v>
      </c>
    </row>
    <row r="435" spans="1:7" ht="18" thickBot="1" x14ac:dyDescent="0.3">
      <c r="A435" s="3">
        <v>43297</v>
      </c>
      <c r="B435" s="15">
        <v>68.55</v>
      </c>
      <c r="C435" s="6">
        <v>68.56</v>
      </c>
      <c r="D435" s="6">
        <v>68.72</v>
      </c>
      <c r="E435" s="6">
        <v>68.510000000000005</v>
      </c>
      <c r="F435" s="6">
        <v>0</v>
      </c>
      <c r="G435" s="7">
        <v>6.9999999999999999E-4</v>
      </c>
    </row>
    <row r="436" spans="1:7" ht="18" thickBot="1" x14ac:dyDescent="0.3">
      <c r="A436" s="3">
        <v>43294</v>
      </c>
      <c r="B436" s="16">
        <v>68.5</v>
      </c>
      <c r="C436" s="6">
        <v>68.52</v>
      </c>
      <c r="D436" s="6">
        <v>68.561999999999998</v>
      </c>
      <c r="E436" s="6">
        <v>68.334999999999994</v>
      </c>
      <c r="F436" s="6">
        <v>0</v>
      </c>
      <c r="G436" s="9">
        <v>-2.9999999999999997E-4</v>
      </c>
    </row>
    <row r="437" spans="1:7" ht="18" thickBot="1" x14ac:dyDescent="0.3">
      <c r="A437" s="3">
        <v>43293</v>
      </c>
      <c r="B437" s="16">
        <v>68.52</v>
      </c>
      <c r="C437" s="6">
        <v>68.765000000000001</v>
      </c>
      <c r="D437" s="6">
        <v>68.765000000000001</v>
      </c>
      <c r="E437" s="6">
        <v>68.489999999999995</v>
      </c>
      <c r="F437" s="6">
        <v>0</v>
      </c>
      <c r="G437" s="9">
        <v>-3.0999999999999999E-3</v>
      </c>
    </row>
    <row r="438" spans="1:7" ht="18" thickBot="1" x14ac:dyDescent="0.3">
      <c r="A438" s="3">
        <v>43292</v>
      </c>
      <c r="B438" s="16">
        <v>68.73</v>
      </c>
      <c r="C438" s="6">
        <v>68.825000000000003</v>
      </c>
      <c r="D438" s="6">
        <v>68.894999999999996</v>
      </c>
      <c r="E438" s="6">
        <v>68.709999999999994</v>
      </c>
      <c r="F438" s="6">
        <v>0</v>
      </c>
      <c r="G438" s="9">
        <v>-4.0000000000000002E-4</v>
      </c>
    </row>
    <row r="439" spans="1:7" ht="18" thickBot="1" x14ac:dyDescent="0.3">
      <c r="A439" s="3">
        <v>43291</v>
      </c>
      <c r="B439" s="15">
        <v>68.754999999999995</v>
      </c>
      <c r="C439" s="6">
        <v>68.665000000000006</v>
      </c>
      <c r="D439" s="6">
        <v>68.864999999999995</v>
      </c>
      <c r="E439" s="6">
        <v>68.655000000000001</v>
      </c>
      <c r="F439" s="6">
        <v>0</v>
      </c>
      <c r="G439" s="7">
        <v>1.4E-3</v>
      </c>
    </row>
    <row r="440" spans="1:7" ht="18" thickBot="1" x14ac:dyDescent="0.3">
      <c r="A440" s="3">
        <v>43290</v>
      </c>
      <c r="B440" s="16">
        <v>68.66</v>
      </c>
      <c r="C440" s="6">
        <v>68.569999999999993</v>
      </c>
      <c r="D440" s="6">
        <v>68.790000000000006</v>
      </c>
      <c r="E440" s="6">
        <v>68.569999999999993</v>
      </c>
      <c r="F440" s="6">
        <v>0</v>
      </c>
      <c r="G440" s="9">
        <v>-2.0999999999999999E-3</v>
      </c>
    </row>
    <row r="441" spans="1:7" ht="18" thickBot="1" x14ac:dyDescent="0.3">
      <c r="A441" s="3">
        <v>43287</v>
      </c>
      <c r="B441" s="16">
        <v>68.805000000000007</v>
      </c>
      <c r="C441" s="6">
        <v>68.885000000000005</v>
      </c>
      <c r="D441" s="6">
        <v>69.03</v>
      </c>
      <c r="E441" s="6">
        <v>68.805000000000007</v>
      </c>
      <c r="F441" s="6">
        <v>0</v>
      </c>
      <c r="G441" s="9">
        <v>-1.1000000000000001E-3</v>
      </c>
    </row>
    <row r="442" spans="1:7" ht="18" thickBot="1" x14ac:dyDescent="0.3">
      <c r="A442" s="3">
        <v>43286</v>
      </c>
      <c r="B442" s="15">
        <v>68.88</v>
      </c>
      <c r="C442" s="6">
        <v>68.81</v>
      </c>
      <c r="D442" s="6">
        <v>69.010000000000005</v>
      </c>
      <c r="E442" s="6">
        <v>68.694999999999993</v>
      </c>
      <c r="F442" s="6">
        <v>0</v>
      </c>
      <c r="G442" s="7">
        <v>2.8E-3</v>
      </c>
    </row>
    <row r="443" spans="1:7" ht="18" thickBot="1" x14ac:dyDescent="0.3">
      <c r="A443" s="3">
        <v>43285</v>
      </c>
      <c r="B443" s="15">
        <v>68.69</v>
      </c>
      <c r="C443" s="6">
        <v>68.525000000000006</v>
      </c>
      <c r="D443" s="6">
        <v>68.777000000000001</v>
      </c>
      <c r="E443" s="6">
        <v>68.444999999999993</v>
      </c>
      <c r="F443" s="6">
        <v>0</v>
      </c>
      <c r="G443" s="7">
        <v>2E-3</v>
      </c>
    </row>
    <row r="444" spans="1:7" ht="18" thickBot="1" x14ac:dyDescent="0.3">
      <c r="A444" s="3">
        <v>43284</v>
      </c>
      <c r="B444" s="16">
        <v>68.55</v>
      </c>
      <c r="C444" s="6">
        <v>68.935000000000002</v>
      </c>
      <c r="D444" s="6">
        <v>68.965000000000003</v>
      </c>
      <c r="E444" s="6">
        <v>68.525000000000006</v>
      </c>
      <c r="F444" s="6">
        <v>0</v>
      </c>
      <c r="G444" s="9">
        <v>-2.5000000000000001E-3</v>
      </c>
    </row>
    <row r="445" spans="1:7" ht="18" thickBot="1" x14ac:dyDescent="0.3">
      <c r="A445" s="3">
        <v>43283</v>
      </c>
      <c r="B445" s="15">
        <v>68.72</v>
      </c>
      <c r="C445" s="6">
        <v>68.495000000000005</v>
      </c>
      <c r="D445" s="6">
        <v>68.825000000000003</v>
      </c>
      <c r="E445" s="6">
        <v>68.34</v>
      </c>
      <c r="F445" s="6">
        <v>0</v>
      </c>
      <c r="G445" s="7">
        <v>3.8E-3</v>
      </c>
    </row>
    <row r="446" spans="1:7" ht="18" thickBot="1" x14ac:dyDescent="0.3">
      <c r="A446" s="3">
        <v>43280</v>
      </c>
      <c r="B446" s="16">
        <v>68.459999999999994</v>
      </c>
      <c r="C446" s="6">
        <v>68.7</v>
      </c>
      <c r="D446" s="6">
        <v>68.7</v>
      </c>
      <c r="E446" s="6">
        <v>68.36</v>
      </c>
      <c r="F446" s="6">
        <v>0</v>
      </c>
      <c r="G446" s="9">
        <v>-5.4999999999999997E-3</v>
      </c>
    </row>
    <row r="447" spans="1:7" ht="18" thickBot="1" x14ac:dyDescent="0.3">
      <c r="A447" s="3">
        <v>43279</v>
      </c>
      <c r="B447" s="15">
        <v>68.84</v>
      </c>
      <c r="C447" s="6">
        <v>68.900000000000006</v>
      </c>
      <c r="D447" s="6">
        <v>69.099999999999994</v>
      </c>
      <c r="E447" s="6">
        <v>68.724999999999994</v>
      </c>
      <c r="F447" s="6">
        <v>0</v>
      </c>
      <c r="G447" s="7">
        <v>2.8999999999999998E-3</v>
      </c>
    </row>
    <row r="448" spans="1:7" ht="18" thickBot="1" x14ac:dyDescent="0.3">
      <c r="A448" s="3">
        <v>43278</v>
      </c>
      <c r="B448" s="15">
        <v>68.64</v>
      </c>
      <c r="C448" s="6">
        <v>68.430000000000007</v>
      </c>
      <c r="D448" s="6">
        <v>68.709999999999994</v>
      </c>
      <c r="E448" s="6">
        <v>68.424999999999997</v>
      </c>
      <c r="F448" s="6">
        <v>0</v>
      </c>
      <c r="G448" s="7">
        <v>3.8999999999999998E-3</v>
      </c>
    </row>
    <row r="449" spans="1:7" ht="18" thickBot="1" x14ac:dyDescent="0.3">
      <c r="A449" s="3">
        <v>43277</v>
      </c>
      <c r="B449" s="15">
        <v>68.37</v>
      </c>
      <c r="C449" s="6">
        <v>68.14</v>
      </c>
      <c r="D449" s="6">
        <v>68.37</v>
      </c>
      <c r="E449" s="6">
        <v>68.08</v>
      </c>
      <c r="F449" s="6">
        <v>0</v>
      </c>
      <c r="G449" s="7">
        <v>3.7000000000000002E-3</v>
      </c>
    </row>
    <row r="450" spans="1:7" ht="18" thickBot="1" x14ac:dyDescent="0.3">
      <c r="A450" s="3">
        <v>43276</v>
      </c>
      <c r="B450" s="15">
        <v>68.114999999999995</v>
      </c>
      <c r="C450" s="6">
        <v>67.905000000000001</v>
      </c>
      <c r="D450" s="6">
        <v>68.173000000000002</v>
      </c>
      <c r="E450" s="6">
        <v>67.905000000000001</v>
      </c>
      <c r="F450" s="6">
        <v>0</v>
      </c>
      <c r="G450" s="7">
        <v>3.5999999999999999E-3</v>
      </c>
    </row>
    <row r="451" spans="1:7" ht="18" thickBot="1" x14ac:dyDescent="0.3">
      <c r="A451" s="3">
        <v>43273</v>
      </c>
      <c r="B451" s="16">
        <v>67.87</v>
      </c>
      <c r="C451" s="6">
        <v>67.84</v>
      </c>
      <c r="D451" s="6">
        <v>67.89</v>
      </c>
      <c r="E451" s="6">
        <v>67.715000000000003</v>
      </c>
      <c r="F451" s="6">
        <v>0</v>
      </c>
      <c r="G451" s="9">
        <v>-1.1000000000000001E-3</v>
      </c>
    </row>
    <row r="452" spans="1:7" ht="18" thickBot="1" x14ac:dyDescent="0.3">
      <c r="A452" s="3">
        <v>43272</v>
      </c>
      <c r="B452" s="16">
        <v>67.944999999999993</v>
      </c>
      <c r="C452" s="6">
        <v>68.204999999999998</v>
      </c>
      <c r="D452" s="6">
        <v>68.242999999999995</v>
      </c>
      <c r="E452" s="6">
        <v>67.944999999999993</v>
      </c>
      <c r="F452" s="6">
        <v>0</v>
      </c>
      <c r="G452" s="9">
        <v>-1.6999999999999999E-3</v>
      </c>
    </row>
    <row r="453" spans="1:7" ht="18" thickBot="1" x14ac:dyDescent="0.3">
      <c r="A453" s="3">
        <v>43271</v>
      </c>
      <c r="B453" s="16">
        <v>68.06</v>
      </c>
      <c r="C453" s="6">
        <v>68.099999999999994</v>
      </c>
      <c r="D453" s="6">
        <v>68.185000000000002</v>
      </c>
      <c r="E453" s="6">
        <v>68.03</v>
      </c>
      <c r="F453" s="6">
        <v>0</v>
      </c>
      <c r="G453" s="9">
        <v>-3.7000000000000002E-3</v>
      </c>
    </row>
    <row r="454" spans="1:7" ht="18" thickBot="1" x14ac:dyDescent="0.3">
      <c r="A454" s="3">
        <v>43270</v>
      </c>
      <c r="B454" s="15">
        <v>68.31</v>
      </c>
      <c r="C454" s="6">
        <v>67.98</v>
      </c>
      <c r="D454" s="6">
        <v>68.385000000000005</v>
      </c>
      <c r="E454" s="6">
        <v>67.977000000000004</v>
      </c>
      <c r="F454" s="6">
        <v>0</v>
      </c>
      <c r="G454" s="7">
        <v>4.0000000000000001E-3</v>
      </c>
    </row>
    <row r="455" spans="1:7" ht="18" thickBot="1" x14ac:dyDescent="0.3">
      <c r="A455" s="3">
        <v>43269</v>
      </c>
      <c r="B455" s="16">
        <v>68.040000000000006</v>
      </c>
      <c r="C455" s="6">
        <v>68.16</v>
      </c>
      <c r="D455" s="6">
        <v>68.17</v>
      </c>
      <c r="E455" s="6">
        <v>67.95</v>
      </c>
      <c r="F455" s="6">
        <v>0</v>
      </c>
      <c r="G455" s="9">
        <v>-2.9999999999999997E-4</v>
      </c>
    </row>
    <row r="456" spans="1:7" ht="18" thickBot="1" x14ac:dyDescent="0.3">
      <c r="A456" s="3">
        <v>43266</v>
      </c>
      <c r="B456" s="15">
        <v>68.06</v>
      </c>
      <c r="C456" s="6">
        <v>67.915000000000006</v>
      </c>
      <c r="D456" s="6">
        <v>68.064999999999998</v>
      </c>
      <c r="E456" s="6">
        <v>67.887</v>
      </c>
      <c r="F456" s="6">
        <v>0</v>
      </c>
      <c r="G456" s="7">
        <v>5.4999999999999997E-3</v>
      </c>
    </row>
    <row r="457" spans="1:7" ht="18" thickBot="1" x14ac:dyDescent="0.3">
      <c r="A457" s="3">
        <v>43265</v>
      </c>
      <c r="B457" s="15">
        <v>67.69</v>
      </c>
      <c r="C457" s="6">
        <v>67.575000000000003</v>
      </c>
      <c r="D457" s="6">
        <v>67.734999999999999</v>
      </c>
      <c r="E457" s="6">
        <v>67.569999999999993</v>
      </c>
      <c r="F457" s="6">
        <v>0</v>
      </c>
      <c r="G457" s="7">
        <v>6.9999999999999999E-4</v>
      </c>
    </row>
    <row r="458" spans="1:7" ht="18" thickBot="1" x14ac:dyDescent="0.3">
      <c r="A458" s="3">
        <v>43264</v>
      </c>
      <c r="B458" s="15">
        <v>67.644999999999996</v>
      </c>
      <c r="C458" s="6">
        <v>67.599999999999994</v>
      </c>
      <c r="D458" s="6">
        <v>67.704999999999998</v>
      </c>
      <c r="E458" s="6">
        <v>67.55</v>
      </c>
      <c r="F458" s="6">
        <v>0</v>
      </c>
      <c r="G458" s="7">
        <v>2.3999999999999998E-3</v>
      </c>
    </row>
    <row r="459" spans="1:7" ht="18" thickBot="1" x14ac:dyDescent="0.3">
      <c r="A459" s="3">
        <v>43263</v>
      </c>
      <c r="B459" s="15">
        <v>67.48</v>
      </c>
      <c r="C459" s="6">
        <v>67.454999999999998</v>
      </c>
      <c r="D459" s="6">
        <v>67.510000000000005</v>
      </c>
      <c r="E459" s="6">
        <v>67.36</v>
      </c>
      <c r="F459" s="6">
        <v>0</v>
      </c>
      <c r="G459" s="7">
        <v>1E-4</v>
      </c>
    </row>
    <row r="460" spans="1:7" ht="18" thickBot="1" x14ac:dyDescent="0.3">
      <c r="A460" s="3">
        <v>43262</v>
      </c>
      <c r="B460" s="16">
        <v>67.47</v>
      </c>
      <c r="C460" s="6">
        <v>67.444999999999993</v>
      </c>
      <c r="D460" s="6">
        <v>67.48</v>
      </c>
      <c r="E460" s="6">
        <v>67.275000000000006</v>
      </c>
      <c r="F460" s="6">
        <v>0</v>
      </c>
      <c r="G460" s="9">
        <v>-8.9999999999999998E-4</v>
      </c>
    </row>
    <row r="461" spans="1:7" ht="18" thickBot="1" x14ac:dyDescent="0.3">
      <c r="A461" s="3">
        <v>43259</v>
      </c>
      <c r="B461" s="15">
        <v>67.53</v>
      </c>
      <c r="C461" s="6">
        <v>67.47</v>
      </c>
      <c r="D461" s="6">
        <v>67.795000000000002</v>
      </c>
      <c r="E461" s="6">
        <v>67.44</v>
      </c>
      <c r="F461" s="6">
        <v>0</v>
      </c>
      <c r="G461" s="7">
        <v>1.6000000000000001E-3</v>
      </c>
    </row>
    <row r="462" spans="1:7" ht="18" thickBot="1" x14ac:dyDescent="0.3">
      <c r="A462" s="3">
        <v>43258</v>
      </c>
      <c r="B462" s="15">
        <v>67.42</v>
      </c>
      <c r="C462" s="6">
        <v>66.94</v>
      </c>
      <c r="D462" s="6">
        <v>67.459999999999994</v>
      </c>
      <c r="E462" s="6">
        <v>66.94</v>
      </c>
      <c r="F462" s="6">
        <v>0</v>
      </c>
      <c r="G462" s="7">
        <v>8.6999999999999994E-3</v>
      </c>
    </row>
    <row r="463" spans="1:7" ht="18" thickBot="1" x14ac:dyDescent="0.3">
      <c r="A463" s="3">
        <v>43257</v>
      </c>
      <c r="B463" s="16">
        <v>66.84</v>
      </c>
      <c r="C463" s="6">
        <v>67.09</v>
      </c>
      <c r="D463" s="6">
        <v>67.165000000000006</v>
      </c>
      <c r="E463" s="6">
        <v>66.84</v>
      </c>
      <c r="F463" s="6">
        <v>0</v>
      </c>
      <c r="G463" s="9">
        <v>-3.8999999999999998E-3</v>
      </c>
    </row>
    <row r="464" spans="1:7" ht="18" thickBot="1" x14ac:dyDescent="0.3">
      <c r="A464" s="3">
        <v>43256</v>
      </c>
      <c r="B464" s="15">
        <v>67.099999999999994</v>
      </c>
      <c r="C464" s="6">
        <v>67.08</v>
      </c>
      <c r="D464" s="6">
        <v>67.23</v>
      </c>
      <c r="E464" s="6">
        <v>67.08</v>
      </c>
      <c r="F464" s="6">
        <v>0</v>
      </c>
      <c r="G464" s="7">
        <v>4.0000000000000002E-4</v>
      </c>
    </row>
    <row r="465" spans="1:7" ht="18" thickBot="1" x14ac:dyDescent="0.3">
      <c r="A465" s="3">
        <v>43255</v>
      </c>
      <c r="B465" s="15">
        <v>67.069999999999993</v>
      </c>
      <c r="C465" s="6">
        <v>66.915000000000006</v>
      </c>
      <c r="D465" s="6">
        <v>67.17</v>
      </c>
      <c r="E465" s="6">
        <v>66.849999999999994</v>
      </c>
      <c r="F465" s="6">
        <v>0</v>
      </c>
      <c r="G465" s="7">
        <v>1.1000000000000001E-3</v>
      </c>
    </row>
    <row r="466" spans="1:7" ht="18" thickBot="1" x14ac:dyDescent="0.3">
      <c r="A466" s="3">
        <v>43252</v>
      </c>
      <c r="B466" s="16">
        <v>66.995000000000005</v>
      </c>
      <c r="C466" s="6">
        <v>67.454999999999998</v>
      </c>
      <c r="D466" s="6">
        <v>67.454999999999998</v>
      </c>
      <c r="E466" s="6">
        <v>66.995000000000005</v>
      </c>
      <c r="F466" s="6">
        <v>0</v>
      </c>
      <c r="G466" s="9">
        <v>-6.4999999999999997E-3</v>
      </c>
    </row>
    <row r="467" spans="1:7" ht="18" thickBot="1" x14ac:dyDescent="0.3">
      <c r="A467" s="3">
        <v>43251</v>
      </c>
      <c r="B467" s="16">
        <v>67.430000000000007</v>
      </c>
      <c r="C467" s="6">
        <v>67.430000000000007</v>
      </c>
      <c r="D467" s="6">
        <v>67.599999999999994</v>
      </c>
      <c r="E467" s="6">
        <v>67.319999999999993</v>
      </c>
      <c r="F467" s="6">
        <v>0</v>
      </c>
      <c r="G467" s="9">
        <v>-1E-4</v>
      </c>
    </row>
    <row r="468" spans="1:7" ht="18" thickBot="1" x14ac:dyDescent="0.3">
      <c r="A468" s="3">
        <v>43250</v>
      </c>
      <c r="B468" s="16">
        <v>67.44</v>
      </c>
      <c r="C468" s="6">
        <v>67.855000000000004</v>
      </c>
      <c r="D468" s="6">
        <v>67.900000000000006</v>
      </c>
      <c r="E468" s="6">
        <v>67.394999999999996</v>
      </c>
      <c r="F468" s="6">
        <v>0</v>
      </c>
      <c r="G468" s="9">
        <v>-5.8999999999999999E-3</v>
      </c>
    </row>
    <row r="469" spans="1:7" ht="18" thickBot="1" x14ac:dyDescent="0.3">
      <c r="A469" s="3">
        <v>43249</v>
      </c>
      <c r="B469" s="15">
        <v>67.84</v>
      </c>
      <c r="C469" s="6">
        <v>67.63</v>
      </c>
      <c r="D469" s="6">
        <v>67.995000000000005</v>
      </c>
      <c r="E469" s="6">
        <v>67.63</v>
      </c>
      <c r="F469" s="6">
        <v>0</v>
      </c>
      <c r="G469" s="7">
        <v>6.4999999999999997E-3</v>
      </c>
    </row>
    <row r="470" spans="1:7" ht="18" thickBot="1" x14ac:dyDescent="0.3">
      <c r="A470" s="3">
        <v>43248</v>
      </c>
      <c r="B470" s="16">
        <v>67.400000000000006</v>
      </c>
      <c r="C470" s="6">
        <v>67.504999999999995</v>
      </c>
      <c r="D470" s="6">
        <v>67.531999999999996</v>
      </c>
      <c r="E470" s="6">
        <v>67.298000000000002</v>
      </c>
      <c r="F470" s="6">
        <v>0</v>
      </c>
      <c r="G470" s="9">
        <v>-4.8999999999999998E-3</v>
      </c>
    </row>
    <row r="471" spans="1:7" ht="18" thickBot="1" x14ac:dyDescent="0.3">
      <c r="A471" s="3">
        <v>43245</v>
      </c>
      <c r="B471" s="16">
        <v>67.73</v>
      </c>
      <c r="C471" s="6">
        <v>68.33</v>
      </c>
      <c r="D471" s="6">
        <v>68.33</v>
      </c>
      <c r="E471" s="6">
        <v>67.718000000000004</v>
      </c>
      <c r="F471" s="6">
        <v>0</v>
      </c>
      <c r="G471" s="9">
        <v>-8.8999999999999999E-3</v>
      </c>
    </row>
    <row r="472" spans="1:7" ht="18" thickBot="1" x14ac:dyDescent="0.3">
      <c r="A472" s="3">
        <v>43244</v>
      </c>
      <c r="B472" s="16">
        <v>68.34</v>
      </c>
      <c r="C472" s="6">
        <v>68.349999999999994</v>
      </c>
      <c r="D472" s="6">
        <v>68.435000000000002</v>
      </c>
      <c r="E472" s="6">
        <v>68.295000000000002</v>
      </c>
      <c r="F472" s="6">
        <v>0</v>
      </c>
      <c r="G472" s="9">
        <v>-4.0000000000000002E-4</v>
      </c>
    </row>
    <row r="473" spans="1:7" ht="18" thickBot="1" x14ac:dyDescent="0.3">
      <c r="A473" s="3">
        <v>43243</v>
      </c>
      <c r="B473" s="15">
        <v>68.37</v>
      </c>
      <c r="C473" s="6">
        <v>68.16</v>
      </c>
      <c r="D473" s="6">
        <v>68.484999999999999</v>
      </c>
      <c r="E473" s="6">
        <v>68.16</v>
      </c>
      <c r="F473" s="6">
        <v>0</v>
      </c>
      <c r="G473" s="7">
        <v>5.1000000000000004E-3</v>
      </c>
    </row>
    <row r="474" spans="1:7" ht="18" thickBot="1" x14ac:dyDescent="0.3">
      <c r="A474" s="3">
        <v>43242</v>
      </c>
      <c r="B474" s="16">
        <v>68.02</v>
      </c>
      <c r="C474" s="6">
        <v>67.989999999999995</v>
      </c>
      <c r="D474" s="6">
        <v>68.094999999999999</v>
      </c>
      <c r="E474" s="6">
        <v>67.938000000000002</v>
      </c>
      <c r="F474" s="6">
        <v>0</v>
      </c>
      <c r="G474" s="9">
        <v>-1.4E-3</v>
      </c>
    </row>
    <row r="475" spans="1:7" ht="18" thickBot="1" x14ac:dyDescent="0.3">
      <c r="A475" s="3">
        <v>43241</v>
      </c>
      <c r="B475" s="15">
        <v>68.114999999999995</v>
      </c>
      <c r="C475" s="6">
        <v>68.105000000000004</v>
      </c>
      <c r="D475" s="6">
        <v>68.165000000000006</v>
      </c>
      <c r="E475" s="6">
        <v>68.022999999999996</v>
      </c>
      <c r="F475" s="6">
        <v>0</v>
      </c>
      <c r="G475" s="7">
        <v>1.8E-3</v>
      </c>
    </row>
    <row r="476" spans="1:7" ht="18" thickBot="1" x14ac:dyDescent="0.3">
      <c r="A476" s="3">
        <v>43238</v>
      </c>
      <c r="B476" s="15">
        <v>67.989999999999995</v>
      </c>
      <c r="C476" s="6">
        <v>67.775000000000006</v>
      </c>
      <c r="D476" s="6">
        <v>68.099999999999994</v>
      </c>
      <c r="E476" s="6">
        <v>67.768000000000001</v>
      </c>
      <c r="F476" s="6">
        <v>0</v>
      </c>
      <c r="G476" s="7">
        <v>3.3E-3</v>
      </c>
    </row>
    <row r="477" spans="1:7" ht="18" thickBot="1" x14ac:dyDescent="0.3">
      <c r="A477" s="3">
        <v>43237</v>
      </c>
      <c r="B477" s="16">
        <v>67.765000000000001</v>
      </c>
      <c r="C477" s="6">
        <v>67.724999999999994</v>
      </c>
      <c r="D477" s="6">
        <v>67.81</v>
      </c>
      <c r="E477" s="6">
        <v>67.584999999999994</v>
      </c>
      <c r="F477" s="6">
        <v>0</v>
      </c>
      <c r="G477" s="9">
        <v>-1E-4</v>
      </c>
    </row>
    <row r="478" spans="1:7" ht="18" thickBot="1" x14ac:dyDescent="0.3">
      <c r="A478" s="3">
        <v>43236</v>
      </c>
      <c r="B478" s="16">
        <v>67.775000000000006</v>
      </c>
      <c r="C478" s="6">
        <v>68.105000000000004</v>
      </c>
      <c r="D478" s="6">
        <v>68.135000000000005</v>
      </c>
      <c r="E478" s="6">
        <v>67.754999999999995</v>
      </c>
      <c r="F478" s="6">
        <v>0</v>
      </c>
      <c r="G478" s="9">
        <v>-4.4999999999999997E-3</v>
      </c>
    </row>
    <row r="479" spans="1:7" ht="18" thickBot="1" x14ac:dyDescent="0.3">
      <c r="A479" s="3">
        <v>43235</v>
      </c>
      <c r="B479" s="15">
        <v>68.08</v>
      </c>
      <c r="C479" s="6">
        <v>67.69</v>
      </c>
      <c r="D479" s="6">
        <v>68.147999999999996</v>
      </c>
      <c r="E479" s="6">
        <v>67.459999999999994</v>
      </c>
      <c r="F479" s="6">
        <v>0</v>
      </c>
      <c r="G479" s="7">
        <v>7.7000000000000002E-3</v>
      </c>
    </row>
    <row r="480" spans="1:7" ht="18" thickBot="1" x14ac:dyDescent="0.3">
      <c r="A480" s="3">
        <v>43234</v>
      </c>
      <c r="B480" s="15">
        <v>67.56</v>
      </c>
      <c r="C480" s="6">
        <v>67.257000000000005</v>
      </c>
      <c r="D480" s="6">
        <v>67.63</v>
      </c>
      <c r="E480" s="6">
        <v>67.22</v>
      </c>
      <c r="F480" s="6">
        <v>0</v>
      </c>
      <c r="G480" s="7">
        <v>3.0000000000000001E-3</v>
      </c>
    </row>
    <row r="481" spans="1:7" ht="18" thickBot="1" x14ac:dyDescent="0.3">
      <c r="A481" s="3">
        <v>43231</v>
      </c>
      <c r="B481" s="15">
        <v>67.36</v>
      </c>
      <c r="C481" s="6">
        <v>67.144999999999996</v>
      </c>
      <c r="D481" s="6">
        <v>67.38</v>
      </c>
      <c r="E481" s="6">
        <v>67.114999999999995</v>
      </c>
      <c r="F481" s="6">
        <v>0</v>
      </c>
      <c r="G481" s="7">
        <v>1.6999999999999999E-3</v>
      </c>
    </row>
    <row r="482" spans="1:7" ht="18" thickBot="1" x14ac:dyDescent="0.3">
      <c r="A482" s="3">
        <v>43230</v>
      </c>
      <c r="B482" s="16">
        <v>67.245000000000005</v>
      </c>
      <c r="C482" s="6">
        <v>67.334999999999994</v>
      </c>
      <c r="D482" s="6">
        <v>67.438000000000002</v>
      </c>
      <c r="E482" s="6">
        <v>67.224999999999994</v>
      </c>
      <c r="F482" s="6">
        <v>0</v>
      </c>
      <c r="G482" s="9">
        <v>-1.6000000000000001E-3</v>
      </c>
    </row>
    <row r="483" spans="1:7" ht="18" thickBot="1" x14ac:dyDescent="0.3">
      <c r="A483" s="3">
        <v>43229</v>
      </c>
      <c r="B483" s="15">
        <v>67.349999999999994</v>
      </c>
      <c r="C483" s="6">
        <v>67.135000000000005</v>
      </c>
      <c r="D483" s="6">
        <v>67.477000000000004</v>
      </c>
      <c r="E483" s="6">
        <v>67.135000000000005</v>
      </c>
      <c r="F483" s="6">
        <v>0</v>
      </c>
      <c r="G483" s="7">
        <v>3.3E-3</v>
      </c>
    </row>
    <row r="484" spans="1:7" ht="18" thickBot="1" x14ac:dyDescent="0.3">
      <c r="A484" s="3">
        <v>43228</v>
      </c>
      <c r="B484" s="16">
        <v>67.13</v>
      </c>
      <c r="C484" s="6">
        <v>67.174999999999997</v>
      </c>
      <c r="D484" s="6">
        <v>67.290000000000006</v>
      </c>
      <c r="E484" s="6">
        <v>66.988</v>
      </c>
      <c r="F484" s="6">
        <v>0</v>
      </c>
      <c r="G484" s="9">
        <v>-1E-4</v>
      </c>
    </row>
    <row r="485" spans="1:7" ht="18" thickBot="1" x14ac:dyDescent="0.3">
      <c r="A485" s="3">
        <v>43227</v>
      </c>
      <c r="B485" s="15">
        <v>67.14</v>
      </c>
      <c r="C485" s="6">
        <v>66.83</v>
      </c>
      <c r="D485" s="6">
        <v>67.185000000000002</v>
      </c>
      <c r="E485" s="6">
        <v>66.790000000000006</v>
      </c>
      <c r="F485" s="6">
        <v>0</v>
      </c>
      <c r="G485" s="7">
        <v>4.7999999999999996E-3</v>
      </c>
    </row>
    <row r="486" spans="1:7" ht="18" thickBot="1" x14ac:dyDescent="0.3">
      <c r="A486" s="3">
        <v>43224</v>
      </c>
      <c r="B486" s="15">
        <v>66.819999999999993</v>
      </c>
      <c r="C486" s="6">
        <v>66.66</v>
      </c>
      <c r="D486" s="6">
        <v>66.92</v>
      </c>
      <c r="E486" s="6">
        <v>66.63</v>
      </c>
      <c r="F486" s="6">
        <v>0</v>
      </c>
      <c r="G486" s="7">
        <v>2.2000000000000001E-3</v>
      </c>
    </row>
    <row r="487" spans="1:7" ht="18" thickBot="1" x14ac:dyDescent="0.3">
      <c r="A487" s="3">
        <v>43223</v>
      </c>
      <c r="B487" s="16">
        <v>66.67</v>
      </c>
      <c r="C487" s="6">
        <v>66.605000000000004</v>
      </c>
      <c r="D487" s="6">
        <v>66.72</v>
      </c>
      <c r="E487" s="6">
        <v>66.53</v>
      </c>
      <c r="F487" s="6">
        <v>0</v>
      </c>
      <c r="G487" s="9">
        <v>-2.9999999999999997E-4</v>
      </c>
    </row>
    <row r="488" spans="1:7" ht="18" thickBot="1" x14ac:dyDescent="0.3">
      <c r="A488" s="3">
        <v>43222</v>
      </c>
      <c r="B488" s="16">
        <v>66.69</v>
      </c>
      <c r="C488" s="6">
        <v>66.760000000000005</v>
      </c>
      <c r="D488" s="6">
        <v>66.781999999999996</v>
      </c>
      <c r="E488" s="6">
        <v>66.64</v>
      </c>
      <c r="F488" s="6">
        <v>0</v>
      </c>
      <c r="G488" s="9">
        <v>-1.6000000000000001E-3</v>
      </c>
    </row>
    <row r="489" spans="1:7" ht="18" thickBot="1" x14ac:dyDescent="0.3">
      <c r="A489" s="3">
        <v>43221</v>
      </c>
      <c r="B489" s="15">
        <v>66.8</v>
      </c>
      <c r="C489" s="6">
        <v>66.459999999999994</v>
      </c>
      <c r="D489" s="6">
        <v>66.81</v>
      </c>
      <c r="E489" s="6">
        <v>66.45</v>
      </c>
      <c r="F489" s="6">
        <v>0</v>
      </c>
      <c r="G489" s="7">
        <v>5.1000000000000004E-3</v>
      </c>
    </row>
    <row r="490" spans="1:7" ht="18" thickBot="1" x14ac:dyDescent="0.3">
      <c r="A490" s="3">
        <v>43220</v>
      </c>
      <c r="B490" s="16">
        <v>66.459999999999994</v>
      </c>
      <c r="C490" s="6">
        <v>66.599999999999994</v>
      </c>
      <c r="D490" s="6">
        <v>66.599999999999994</v>
      </c>
      <c r="E490" s="6">
        <v>66.349999999999994</v>
      </c>
      <c r="F490" s="6">
        <v>0</v>
      </c>
      <c r="G490" s="9">
        <v>-2.3999999999999998E-3</v>
      </c>
    </row>
    <row r="491" spans="1:7" ht="18" thickBot="1" x14ac:dyDescent="0.3">
      <c r="A491" s="3">
        <v>43217</v>
      </c>
      <c r="B491" s="16">
        <v>66.62</v>
      </c>
      <c r="C491" s="6">
        <v>66.84</v>
      </c>
      <c r="D491" s="6">
        <v>66.852000000000004</v>
      </c>
      <c r="E491" s="6">
        <v>66.62</v>
      </c>
      <c r="F491" s="6">
        <v>0</v>
      </c>
      <c r="G491" s="9">
        <v>-2.8E-3</v>
      </c>
    </row>
    <row r="492" spans="1:7" ht="18" thickBot="1" x14ac:dyDescent="0.3">
      <c r="A492" s="3">
        <v>43216</v>
      </c>
      <c r="B492" s="16">
        <v>66.805000000000007</v>
      </c>
      <c r="C492" s="6">
        <v>66.885000000000005</v>
      </c>
      <c r="D492" s="6">
        <v>66.912000000000006</v>
      </c>
      <c r="E492" s="6">
        <v>66.697000000000003</v>
      </c>
      <c r="F492" s="6">
        <v>0</v>
      </c>
      <c r="G492" s="9">
        <v>-1.6999999999999999E-3</v>
      </c>
    </row>
    <row r="493" spans="1:7" ht="18" thickBot="1" x14ac:dyDescent="0.3">
      <c r="A493" s="3">
        <v>43215</v>
      </c>
      <c r="B493" s="15">
        <v>66.92</v>
      </c>
      <c r="C493" s="6">
        <v>66.489999999999995</v>
      </c>
      <c r="D493" s="6">
        <v>66.98</v>
      </c>
      <c r="E493" s="6">
        <v>66.489999999999995</v>
      </c>
      <c r="F493" s="6">
        <v>0</v>
      </c>
      <c r="G493" s="7">
        <v>7.7000000000000002E-3</v>
      </c>
    </row>
    <row r="494" spans="1:7" ht="18" thickBot="1" x14ac:dyDescent="0.3">
      <c r="A494" s="3">
        <v>43214</v>
      </c>
      <c r="B494" s="16">
        <v>66.41</v>
      </c>
      <c r="C494" s="6">
        <v>66.42</v>
      </c>
      <c r="D494" s="6">
        <v>66.459999999999994</v>
      </c>
      <c r="E494" s="6">
        <v>66.295000000000002</v>
      </c>
      <c r="F494" s="6">
        <v>0</v>
      </c>
      <c r="G494" s="9">
        <v>-1.8E-3</v>
      </c>
    </row>
    <row r="495" spans="1:7" ht="18" thickBot="1" x14ac:dyDescent="0.3">
      <c r="A495" s="3">
        <v>43213</v>
      </c>
      <c r="B495" s="15">
        <v>66.53</v>
      </c>
      <c r="C495" s="6">
        <v>66.209999999999994</v>
      </c>
      <c r="D495" s="6">
        <v>66.53</v>
      </c>
      <c r="E495" s="6">
        <v>66.150000000000006</v>
      </c>
      <c r="F495" s="6">
        <v>0</v>
      </c>
      <c r="G495" s="7">
        <v>4.7999999999999996E-3</v>
      </c>
    </row>
    <row r="496" spans="1:7" ht="18" thickBot="1" x14ac:dyDescent="0.3">
      <c r="A496" s="3">
        <v>43210</v>
      </c>
      <c r="B496" s="15">
        <v>66.209999999999994</v>
      </c>
      <c r="C496" s="6">
        <v>66.03</v>
      </c>
      <c r="D496" s="6">
        <v>66.209999999999994</v>
      </c>
      <c r="E496" s="6">
        <v>65.959999999999994</v>
      </c>
      <c r="F496" s="6">
        <v>0</v>
      </c>
      <c r="G496" s="7">
        <v>5.1999999999999998E-3</v>
      </c>
    </row>
    <row r="497" spans="1:7" ht="18" thickBot="1" x14ac:dyDescent="0.3">
      <c r="A497" s="3">
        <v>43209</v>
      </c>
      <c r="B497" s="15">
        <v>65.87</v>
      </c>
      <c r="C497" s="6">
        <v>65.849999999999994</v>
      </c>
      <c r="D497" s="6">
        <v>65.87</v>
      </c>
      <c r="E497" s="6">
        <v>65.734999999999999</v>
      </c>
      <c r="F497" s="6">
        <v>0</v>
      </c>
      <c r="G497" s="7">
        <v>2.3E-3</v>
      </c>
    </row>
    <row r="498" spans="1:7" ht="18" thickBot="1" x14ac:dyDescent="0.3">
      <c r="A498" s="3">
        <v>43208</v>
      </c>
      <c r="B498" s="15">
        <v>65.72</v>
      </c>
      <c r="C498" s="6">
        <v>65.67</v>
      </c>
      <c r="D498" s="6">
        <v>65.790000000000006</v>
      </c>
      <c r="E498" s="6">
        <v>65.599999999999994</v>
      </c>
      <c r="F498" s="6">
        <v>0</v>
      </c>
      <c r="G498" s="7">
        <v>5.9999999999999995E-4</v>
      </c>
    </row>
    <row r="499" spans="1:7" ht="18" thickBot="1" x14ac:dyDescent="0.3">
      <c r="A499" s="3">
        <v>43207</v>
      </c>
      <c r="B499" s="15">
        <v>65.680000000000007</v>
      </c>
      <c r="C499" s="6">
        <v>65.45</v>
      </c>
      <c r="D499" s="6">
        <v>65.701999999999998</v>
      </c>
      <c r="E499" s="6">
        <v>65.42</v>
      </c>
      <c r="F499" s="6">
        <v>0</v>
      </c>
      <c r="G499" s="7">
        <v>3.2000000000000002E-3</v>
      </c>
    </row>
    <row r="500" spans="1:7" ht="18" thickBot="1" x14ac:dyDescent="0.3">
      <c r="A500" s="3">
        <v>43206</v>
      </c>
      <c r="B500" s="15">
        <v>65.47</v>
      </c>
      <c r="C500" s="6">
        <v>65.33</v>
      </c>
      <c r="D500" s="6">
        <v>65.515000000000001</v>
      </c>
      <c r="E500" s="6">
        <v>65.319999999999993</v>
      </c>
      <c r="F500" s="6">
        <v>0</v>
      </c>
      <c r="G500" s="7">
        <v>3.3E-3</v>
      </c>
    </row>
    <row r="501" spans="1:7" ht="18" thickBot="1" x14ac:dyDescent="0.3">
      <c r="A501" s="3">
        <v>43203</v>
      </c>
      <c r="B501" s="16">
        <v>65.254999999999995</v>
      </c>
      <c r="C501" s="6">
        <v>65.305000000000007</v>
      </c>
      <c r="D501" s="6">
        <v>65.305000000000007</v>
      </c>
      <c r="E501" s="6">
        <v>65.185000000000002</v>
      </c>
      <c r="F501" s="6">
        <v>0</v>
      </c>
      <c r="G501" s="9">
        <v>-5.0000000000000001E-4</v>
      </c>
    </row>
    <row r="502" spans="1:7" ht="18" thickBot="1" x14ac:dyDescent="0.3">
      <c r="A502" s="3">
        <v>43202</v>
      </c>
      <c r="B502" s="15">
        <v>65.290000000000006</v>
      </c>
      <c r="C502" s="6">
        <v>65.319999999999993</v>
      </c>
      <c r="D502" s="6">
        <v>65.45</v>
      </c>
      <c r="E502" s="6">
        <v>65.248000000000005</v>
      </c>
      <c r="F502" s="6">
        <v>0</v>
      </c>
      <c r="G502" s="7">
        <v>5.0000000000000001E-4</v>
      </c>
    </row>
    <row r="503" spans="1:7" ht="18" thickBot="1" x14ac:dyDescent="0.3">
      <c r="A503" s="3">
        <v>43201</v>
      </c>
      <c r="B503" s="15">
        <v>65.260000000000005</v>
      </c>
      <c r="C503" s="6">
        <v>65</v>
      </c>
      <c r="D503" s="6">
        <v>65.314999999999998</v>
      </c>
      <c r="E503" s="6">
        <v>64.984999999999999</v>
      </c>
      <c r="F503" s="6">
        <v>0</v>
      </c>
      <c r="G503" s="7">
        <v>4.7999999999999996E-3</v>
      </c>
    </row>
    <row r="504" spans="1:7" ht="18" thickBot="1" x14ac:dyDescent="0.3">
      <c r="A504" s="3">
        <v>43200</v>
      </c>
      <c r="B504" s="16">
        <v>64.95</v>
      </c>
      <c r="C504" s="6">
        <v>64.89</v>
      </c>
      <c r="D504" s="6">
        <v>65.034999999999997</v>
      </c>
      <c r="E504" s="6">
        <v>64.89</v>
      </c>
      <c r="F504" s="6">
        <v>0</v>
      </c>
      <c r="G504" s="9">
        <v>-1E-4</v>
      </c>
    </row>
    <row r="505" spans="1:7" ht="18" thickBot="1" x14ac:dyDescent="0.3">
      <c r="A505" s="3">
        <v>43199</v>
      </c>
      <c r="B505" s="15">
        <v>64.954999999999998</v>
      </c>
      <c r="C505" s="6">
        <v>64.864999999999995</v>
      </c>
      <c r="D505" s="6">
        <v>65.057000000000002</v>
      </c>
      <c r="E505" s="6">
        <v>64.849999999999994</v>
      </c>
      <c r="F505" s="6">
        <v>0</v>
      </c>
      <c r="G505" s="7">
        <v>4.0000000000000002E-4</v>
      </c>
    </row>
    <row r="506" spans="1:7" ht="18" thickBot="1" x14ac:dyDescent="0.3">
      <c r="A506" s="3">
        <v>43196</v>
      </c>
      <c r="B506" s="15">
        <v>64.930000000000007</v>
      </c>
      <c r="C506" s="6">
        <v>64.935000000000002</v>
      </c>
      <c r="D506" s="6">
        <v>65.045000000000002</v>
      </c>
      <c r="E506" s="6">
        <v>64.92</v>
      </c>
      <c r="F506" s="6">
        <v>0</v>
      </c>
      <c r="G506" s="7">
        <v>5.9999999999999995E-4</v>
      </c>
    </row>
    <row r="507" spans="1:7" ht="18" thickBot="1" x14ac:dyDescent="0.3">
      <c r="A507" s="3">
        <v>43195</v>
      </c>
      <c r="B507" s="16">
        <v>64.89</v>
      </c>
      <c r="C507" s="6">
        <v>65.040000000000006</v>
      </c>
      <c r="D507" s="6">
        <v>65.14</v>
      </c>
      <c r="E507" s="6">
        <v>64.89</v>
      </c>
      <c r="F507" s="6">
        <v>0</v>
      </c>
      <c r="G507" s="9">
        <v>-2.3999999999999998E-3</v>
      </c>
    </row>
    <row r="508" spans="1:7" ht="18" thickBot="1" x14ac:dyDescent="0.3">
      <c r="A508" s="3">
        <v>43194</v>
      </c>
      <c r="B508" s="15">
        <v>65.045000000000002</v>
      </c>
      <c r="C508" s="6">
        <v>65.004999999999995</v>
      </c>
      <c r="D508" s="6">
        <v>65.180000000000007</v>
      </c>
      <c r="E508" s="6">
        <v>64.905000000000001</v>
      </c>
      <c r="F508" s="6">
        <v>0</v>
      </c>
      <c r="G508" s="7">
        <v>6.9999999999999999E-4</v>
      </c>
    </row>
    <row r="509" spans="1:7" ht="18" thickBot="1" x14ac:dyDescent="0.3">
      <c r="A509" s="3">
        <v>43193</v>
      </c>
      <c r="B509" s="16">
        <v>65</v>
      </c>
      <c r="C509" s="6">
        <v>65.09</v>
      </c>
      <c r="D509" s="6">
        <v>65.135000000000005</v>
      </c>
      <c r="E509" s="6">
        <v>64.984999999999999</v>
      </c>
      <c r="F509" s="6">
        <v>0</v>
      </c>
      <c r="G509" s="9">
        <v>-2E-3</v>
      </c>
    </row>
    <row r="510" spans="1:7" ht="18" thickBot="1" x14ac:dyDescent="0.3">
      <c r="A510" s="3">
        <v>43192</v>
      </c>
      <c r="B510" s="15">
        <v>65.13</v>
      </c>
      <c r="C510" s="6">
        <v>65.12</v>
      </c>
      <c r="D510" s="6">
        <v>65.13</v>
      </c>
      <c r="E510" s="6">
        <v>65.09</v>
      </c>
      <c r="F510" s="6">
        <v>0</v>
      </c>
      <c r="G510" s="7">
        <v>2.0000000000000001E-4</v>
      </c>
    </row>
    <row r="511" spans="1:7" ht="18" thickBot="1" x14ac:dyDescent="0.3">
      <c r="A511" s="3">
        <v>43189</v>
      </c>
      <c r="B511" s="16">
        <v>65.114999999999995</v>
      </c>
      <c r="C511" s="6">
        <v>65.114999999999995</v>
      </c>
      <c r="D511" s="6">
        <v>65.114999999999995</v>
      </c>
      <c r="E511" s="6">
        <v>65.114999999999995</v>
      </c>
      <c r="F511" s="6">
        <v>0</v>
      </c>
      <c r="G511" s="9">
        <v>0</v>
      </c>
    </row>
    <row r="512" spans="1:7" ht="18" thickBot="1" x14ac:dyDescent="0.3">
      <c r="A512" s="3">
        <v>43188</v>
      </c>
      <c r="B512" s="16">
        <v>65.114999999999995</v>
      </c>
      <c r="C512" s="6">
        <v>65.17</v>
      </c>
      <c r="D512" s="6">
        <v>65.17</v>
      </c>
      <c r="E512" s="6">
        <v>65.114999999999995</v>
      </c>
      <c r="F512" s="6">
        <v>0</v>
      </c>
      <c r="G512" s="9">
        <v>-6.9999999999999999E-4</v>
      </c>
    </row>
    <row r="513" spans="1:7" ht="18" thickBot="1" x14ac:dyDescent="0.3">
      <c r="A513" s="3">
        <v>43187</v>
      </c>
      <c r="B513" s="15">
        <v>65.16</v>
      </c>
      <c r="C513" s="6">
        <v>64.89</v>
      </c>
      <c r="D513" s="6">
        <v>65.3</v>
      </c>
      <c r="E513" s="6">
        <v>64.89</v>
      </c>
      <c r="F513" s="6">
        <v>0</v>
      </c>
      <c r="G513" s="7">
        <v>3.3E-3</v>
      </c>
    </row>
    <row r="514" spans="1:7" ht="18" thickBot="1" x14ac:dyDescent="0.3">
      <c r="A514" s="3">
        <v>43186</v>
      </c>
      <c r="B514" s="15">
        <v>64.944999999999993</v>
      </c>
      <c r="C514" s="6">
        <v>64.784999999999997</v>
      </c>
      <c r="D514" s="6">
        <v>64.992999999999995</v>
      </c>
      <c r="E514" s="6">
        <v>64.727000000000004</v>
      </c>
      <c r="F514" s="6">
        <v>0</v>
      </c>
      <c r="G514" s="7">
        <v>1.9E-3</v>
      </c>
    </row>
    <row r="515" spans="1:7" ht="18" thickBot="1" x14ac:dyDescent="0.3">
      <c r="A515" s="3">
        <v>43185</v>
      </c>
      <c r="B515" s="16">
        <v>64.825000000000003</v>
      </c>
      <c r="C515" s="6">
        <v>64.894999999999996</v>
      </c>
      <c r="D515" s="6">
        <v>64.954999999999998</v>
      </c>
      <c r="E515" s="6">
        <v>64.802999999999997</v>
      </c>
      <c r="F515" s="6">
        <v>0</v>
      </c>
      <c r="G515" s="9">
        <v>-2.5000000000000001E-3</v>
      </c>
    </row>
    <row r="516" spans="1:7" ht="18" thickBot="1" x14ac:dyDescent="0.3">
      <c r="A516" s="3">
        <v>43182</v>
      </c>
      <c r="B516" s="16">
        <v>64.989999999999995</v>
      </c>
      <c r="C516" s="6">
        <v>65.2</v>
      </c>
      <c r="D516" s="6">
        <v>65.209999999999994</v>
      </c>
      <c r="E516" s="6">
        <v>64.981999999999999</v>
      </c>
      <c r="F516" s="6">
        <v>0</v>
      </c>
      <c r="G516" s="9">
        <v>-1.8E-3</v>
      </c>
    </row>
    <row r="517" spans="1:7" ht="18" thickBot="1" x14ac:dyDescent="0.3">
      <c r="A517" s="3">
        <v>43181</v>
      </c>
      <c r="B517" s="16">
        <v>65.105000000000004</v>
      </c>
      <c r="C517" s="6">
        <v>65.125</v>
      </c>
      <c r="D517" s="6">
        <v>65.155000000000001</v>
      </c>
      <c r="E517" s="6">
        <v>65.025000000000006</v>
      </c>
      <c r="F517" s="6">
        <v>0</v>
      </c>
      <c r="G517" s="9">
        <v>-1.1999999999999999E-3</v>
      </c>
    </row>
    <row r="518" spans="1:7" ht="18" thickBot="1" x14ac:dyDescent="0.3">
      <c r="A518" s="3">
        <v>43180</v>
      </c>
      <c r="B518" s="16">
        <v>65.180000000000007</v>
      </c>
      <c r="C518" s="6">
        <v>65.22</v>
      </c>
      <c r="D518" s="6">
        <v>65.239999999999995</v>
      </c>
      <c r="E518" s="6">
        <v>65.180000000000007</v>
      </c>
      <c r="F518" s="6">
        <v>0</v>
      </c>
      <c r="G518" s="9">
        <v>-5.0000000000000001E-4</v>
      </c>
    </row>
    <row r="519" spans="1:7" ht="18" thickBot="1" x14ac:dyDescent="0.3">
      <c r="A519" s="3">
        <v>43179</v>
      </c>
      <c r="B519" s="16">
        <v>65.209999999999994</v>
      </c>
      <c r="C519" s="6">
        <v>65.209999999999994</v>
      </c>
      <c r="D519" s="6">
        <v>65.25</v>
      </c>
      <c r="E519" s="6">
        <v>65.16</v>
      </c>
      <c r="F519" s="6">
        <v>0</v>
      </c>
      <c r="G519" s="9">
        <v>-2.0000000000000001E-4</v>
      </c>
    </row>
    <row r="520" spans="1:7" ht="18" thickBot="1" x14ac:dyDescent="0.3">
      <c r="A520" s="3">
        <v>43178</v>
      </c>
      <c r="B520" s="15">
        <v>65.22</v>
      </c>
      <c r="C520" s="6">
        <v>65.045000000000002</v>
      </c>
      <c r="D520" s="6">
        <v>65.22</v>
      </c>
      <c r="E520" s="6">
        <v>65</v>
      </c>
      <c r="F520" s="6">
        <v>0</v>
      </c>
      <c r="G520" s="7">
        <v>3.5000000000000001E-3</v>
      </c>
    </row>
    <row r="521" spans="1:7" ht="18" thickBot="1" x14ac:dyDescent="0.3">
      <c r="A521" s="3">
        <v>43175</v>
      </c>
      <c r="B521" s="16">
        <v>64.989999999999995</v>
      </c>
      <c r="C521" s="6">
        <v>64.989999999999995</v>
      </c>
      <c r="D521" s="6">
        <v>64.989999999999995</v>
      </c>
      <c r="E521" s="6">
        <v>64.849999999999994</v>
      </c>
      <c r="F521" s="6">
        <v>0</v>
      </c>
      <c r="G521" s="9">
        <v>0</v>
      </c>
    </row>
    <row r="522" spans="1:7" ht="18" thickBot="1" x14ac:dyDescent="0.3">
      <c r="A522" s="3">
        <v>43174</v>
      </c>
      <c r="B522" s="15">
        <v>64.989999999999995</v>
      </c>
      <c r="C522" s="6">
        <v>64.924999999999997</v>
      </c>
      <c r="D522" s="6">
        <v>64.992999999999995</v>
      </c>
      <c r="E522" s="6">
        <v>64.81</v>
      </c>
      <c r="F522" s="6">
        <v>0</v>
      </c>
      <c r="G522" s="7">
        <v>2.3E-3</v>
      </c>
    </row>
    <row r="523" spans="1:7" ht="18" thickBot="1" x14ac:dyDescent="0.3">
      <c r="A523" s="3">
        <v>43173</v>
      </c>
      <c r="B523" s="16">
        <v>64.84</v>
      </c>
      <c r="C523" s="6">
        <v>64.89</v>
      </c>
      <c r="D523" s="6">
        <v>65.061999999999998</v>
      </c>
      <c r="E523" s="6">
        <v>64.819999999999993</v>
      </c>
      <c r="F523" s="6">
        <v>0</v>
      </c>
      <c r="G523" s="9">
        <v>-2.0000000000000001E-4</v>
      </c>
    </row>
    <row r="524" spans="1:7" ht="18" thickBot="1" x14ac:dyDescent="0.3">
      <c r="A524" s="3">
        <v>43172</v>
      </c>
      <c r="B524" s="16">
        <v>64.855000000000004</v>
      </c>
      <c r="C524" s="6">
        <v>64.984999999999999</v>
      </c>
      <c r="D524" s="6">
        <v>65.010000000000005</v>
      </c>
      <c r="E524" s="6">
        <v>64.844999999999999</v>
      </c>
      <c r="F524" s="6">
        <v>0</v>
      </c>
      <c r="G524" s="9">
        <v>-2E-3</v>
      </c>
    </row>
    <row r="525" spans="1:7" ht="18" thickBot="1" x14ac:dyDescent="0.3">
      <c r="A525" s="3">
        <v>43171</v>
      </c>
      <c r="B525" s="16">
        <v>64.984999999999999</v>
      </c>
      <c r="C525" s="6">
        <v>64.965000000000003</v>
      </c>
      <c r="D525" s="6">
        <v>65.069999999999993</v>
      </c>
      <c r="E525" s="6">
        <v>64.956999999999994</v>
      </c>
      <c r="F525" s="6">
        <v>0</v>
      </c>
      <c r="G525" s="9">
        <v>-2.0999999999999999E-3</v>
      </c>
    </row>
    <row r="526" spans="1:7" ht="18" thickBot="1" x14ac:dyDescent="0.3">
      <c r="A526" s="3">
        <v>43168</v>
      </c>
      <c r="B526" s="15">
        <v>65.125</v>
      </c>
      <c r="C526" s="6">
        <v>65.125</v>
      </c>
      <c r="D526" s="6">
        <v>65.194999999999993</v>
      </c>
      <c r="E526" s="6">
        <v>65.045000000000002</v>
      </c>
      <c r="F526" s="6">
        <v>0</v>
      </c>
      <c r="G526" s="7">
        <v>2.9999999999999997E-4</v>
      </c>
    </row>
    <row r="527" spans="1:7" ht="18" thickBot="1" x14ac:dyDescent="0.3">
      <c r="A527" s="3">
        <v>43167</v>
      </c>
      <c r="B527" s="15">
        <v>65.105000000000004</v>
      </c>
      <c r="C527" s="6">
        <v>64.905000000000001</v>
      </c>
      <c r="D527" s="6">
        <v>65.165000000000006</v>
      </c>
      <c r="E527" s="6">
        <v>64.885000000000005</v>
      </c>
      <c r="F527" s="6">
        <v>0</v>
      </c>
      <c r="G527" s="7">
        <v>3.5000000000000001E-3</v>
      </c>
    </row>
    <row r="528" spans="1:7" ht="18" thickBot="1" x14ac:dyDescent="0.3">
      <c r="A528" s="3">
        <v>43166</v>
      </c>
      <c r="B528" s="16">
        <v>64.88</v>
      </c>
      <c r="C528" s="6">
        <v>64.905000000000001</v>
      </c>
      <c r="D528" s="6">
        <v>65.010000000000005</v>
      </c>
      <c r="E528" s="6">
        <v>64.86</v>
      </c>
      <c r="F528" s="6">
        <v>0</v>
      </c>
      <c r="G528" s="9">
        <v>-4.0000000000000002E-4</v>
      </c>
    </row>
    <row r="529" spans="1:7" ht="18" thickBot="1" x14ac:dyDescent="0.3">
      <c r="A529" s="3">
        <v>43165</v>
      </c>
      <c r="B529" s="16">
        <v>64.905000000000001</v>
      </c>
      <c r="C529" s="6">
        <v>64.944999999999993</v>
      </c>
      <c r="D529" s="6">
        <v>65.12</v>
      </c>
      <c r="E529" s="6">
        <v>64.905000000000001</v>
      </c>
      <c r="F529" s="6">
        <v>0</v>
      </c>
      <c r="G529" s="9">
        <v>-1.8E-3</v>
      </c>
    </row>
    <row r="530" spans="1:7" ht="18" thickBot="1" x14ac:dyDescent="0.3">
      <c r="A530" s="3">
        <v>43164</v>
      </c>
      <c r="B530" s="16">
        <v>65.025000000000006</v>
      </c>
      <c r="C530" s="6">
        <v>65.055000000000007</v>
      </c>
      <c r="D530" s="6">
        <v>65.16</v>
      </c>
      <c r="E530" s="6">
        <v>64.930000000000007</v>
      </c>
      <c r="F530" s="6">
        <v>0</v>
      </c>
      <c r="G530" s="9">
        <v>-3.0000000000000001E-3</v>
      </c>
    </row>
    <row r="531" spans="1:7" ht="18" thickBot="1" x14ac:dyDescent="0.3">
      <c r="A531" s="3">
        <v>43161</v>
      </c>
      <c r="B531" s="16">
        <v>65.22</v>
      </c>
      <c r="C531" s="6">
        <v>65.209999999999994</v>
      </c>
      <c r="D531" s="6">
        <v>65.27</v>
      </c>
      <c r="E531" s="6">
        <v>65.2</v>
      </c>
      <c r="F531" s="6">
        <v>0</v>
      </c>
      <c r="G531" s="9">
        <v>-2.0000000000000001E-4</v>
      </c>
    </row>
    <row r="532" spans="1:7" ht="18" thickBot="1" x14ac:dyDescent="0.3">
      <c r="A532" s="3">
        <v>43160</v>
      </c>
      <c r="B532" s="15">
        <v>65.23</v>
      </c>
      <c r="C532" s="6">
        <v>65.209999999999994</v>
      </c>
      <c r="D532" s="6">
        <v>65.251999999999995</v>
      </c>
      <c r="E532" s="6">
        <v>65.11</v>
      </c>
      <c r="F532" s="6">
        <v>0</v>
      </c>
      <c r="G532" s="7">
        <v>2.9999999999999997E-4</v>
      </c>
    </row>
    <row r="533" spans="1:7" ht="18" thickBot="1" x14ac:dyDescent="0.3">
      <c r="A533" s="3">
        <v>43159</v>
      </c>
      <c r="B533" s="15">
        <v>65.209999999999994</v>
      </c>
      <c r="C533" s="6">
        <v>65.150000000000006</v>
      </c>
      <c r="D533" s="6">
        <v>65.319999999999993</v>
      </c>
      <c r="E533" s="6">
        <v>65.05</v>
      </c>
      <c r="F533" s="6">
        <v>0</v>
      </c>
      <c r="G533" s="7">
        <v>4.4999999999999997E-3</v>
      </c>
    </row>
    <row r="534" spans="1:7" ht="18" thickBot="1" x14ac:dyDescent="0.3">
      <c r="A534" s="3">
        <v>43158</v>
      </c>
      <c r="B534" s="15">
        <v>64.92</v>
      </c>
      <c r="C534" s="6">
        <v>64.819999999999993</v>
      </c>
      <c r="D534" s="6">
        <v>64.97</v>
      </c>
      <c r="E534" s="6">
        <v>64.77</v>
      </c>
      <c r="F534" s="6">
        <v>0</v>
      </c>
      <c r="G534" s="7">
        <v>2.3E-3</v>
      </c>
    </row>
    <row r="535" spans="1:7" ht="18" thickBot="1" x14ac:dyDescent="0.3">
      <c r="A535" s="3">
        <v>43157</v>
      </c>
      <c r="B535" s="15">
        <v>64.77</v>
      </c>
      <c r="C535" s="6">
        <v>64.66</v>
      </c>
      <c r="D535" s="6">
        <v>64.84</v>
      </c>
      <c r="E535" s="6">
        <v>64.63</v>
      </c>
      <c r="F535" s="6">
        <v>0</v>
      </c>
      <c r="G535" s="7">
        <v>8.9999999999999998E-4</v>
      </c>
    </row>
    <row r="536" spans="1:7" ht="18" thickBot="1" x14ac:dyDescent="0.3">
      <c r="A536" s="3">
        <v>43154</v>
      </c>
      <c r="B536" s="16">
        <v>64.709999999999994</v>
      </c>
      <c r="C536" s="6">
        <v>64.959999999999994</v>
      </c>
      <c r="D536" s="6">
        <v>64.959999999999994</v>
      </c>
      <c r="E536" s="6">
        <v>64.694999999999993</v>
      </c>
      <c r="F536" s="6">
        <v>0</v>
      </c>
      <c r="G536" s="9">
        <v>-4.1000000000000003E-3</v>
      </c>
    </row>
    <row r="537" spans="1:7" ht="18" thickBot="1" x14ac:dyDescent="0.3">
      <c r="A537" s="3">
        <v>43153</v>
      </c>
      <c r="B537" s="15">
        <v>64.974999999999994</v>
      </c>
      <c r="C537" s="6">
        <v>65.064999999999998</v>
      </c>
      <c r="D537" s="6">
        <v>65.105000000000004</v>
      </c>
      <c r="E537" s="6">
        <v>64.954999999999998</v>
      </c>
      <c r="F537" s="6">
        <v>0</v>
      </c>
      <c r="G537" s="7">
        <v>2.5999999999999999E-3</v>
      </c>
    </row>
    <row r="538" spans="1:7" ht="18" thickBot="1" x14ac:dyDescent="0.3">
      <c r="A538" s="3">
        <v>43152</v>
      </c>
      <c r="B538" s="16">
        <v>64.805000000000007</v>
      </c>
      <c r="C538" s="6">
        <v>64.905000000000001</v>
      </c>
      <c r="D538" s="6">
        <v>64.944999999999993</v>
      </c>
      <c r="E538" s="6">
        <v>64.712999999999994</v>
      </c>
      <c r="F538" s="6">
        <v>0</v>
      </c>
      <c r="G538" s="9">
        <v>-8.0000000000000004E-4</v>
      </c>
    </row>
    <row r="539" spans="1:7" ht="18" thickBot="1" x14ac:dyDescent="0.3">
      <c r="A539" s="3">
        <v>43151</v>
      </c>
      <c r="B539" s="15">
        <v>64.86</v>
      </c>
      <c r="C539" s="6">
        <v>64.510000000000005</v>
      </c>
      <c r="D539" s="6">
        <v>64.863</v>
      </c>
      <c r="E539" s="6">
        <v>64.42</v>
      </c>
      <c r="F539" s="6">
        <v>0</v>
      </c>
      <c r="G539" s="7">
        <v>9.4999999999999998E-3</v>
      </c>
    </row>
    <row r="540" spans="1:7" ht="18" thickBot="1" x14ac:dyDescent="0.3">
      <c r="A540" s="3">
        <v>43150</v>
      </c>
      <c r="B540" s="15">
        <v>64.25</v>
      </c>
      <c r="C540" s="6">
        <v>64.25</v>
      </c>
      <c r="D540" s="6">
        <v>64.25</v>
      </c>
      <c r="E540" s="6">
        <v>64.25</v>
      </c>
      <c r="F540" s="6">
        <v>0</v>
      </c>
      <c r="G540" s="7">
        <v>5.0000000000000001E-4</v>
      </c>
    </row>
    <row r="541" spans="1:7" ht="18" thickBot="1" x14ac:dyDescent="0.3">
      <c r="A541" s="3">
        <v>43147</v>
      </c>
      <c r="B541" s="15">
        <v>64.215000000000003</v>
      </c>
      <c r="C541" s="6">
        <v>63.875</v>
      </c>
      <c r="D541" s="6">
        <v>64.23</v>
      </c>
      <c r="E541" s="6">
        <v>63.814999999999998</v>
      </c>
      <c r="F541" s="6">
        <v>0</v>
      </c>
      <c r="G541" s="7">
        <v>4.8999999999999998E-3</v>
      </c>
    </row>
    <row r="542" spans="1:7" ht="18" thickBot="1" x14ac:dyDescent="0.3">
      <c r="A542" s="3">
        <v>43146</v>
      </c>
      <c r="B542" s="16">
        <v>63.9</v>
      </c>
      <c r="C542" s="6">
        <v>63.96</v>
      </c>
      <c r="D542" s="6">
        <v>63.98</v>
      </c>
      <c r="E542" s="6">
        <v>63.875</v>
      </c>
      <c r="F542" s="6">
        <v>0</v>
      </c>
      <c r="G542" s="9">
        <v>-3.0999999999999999E-3</v>
      </c>
    </row>
    <row r="543" spans="1:7" ht="18" thickBot="1" x14ac:dyDescent="0.3">
      <c r="A543" s="3">
        <v>43145</v>
      </c>
      <c r="B543" s="16">
        <v>64.099999999999994</v>
      </c>
      <c r="C543" s="6">
        <v>64.155000000000001</v>
      </c>
      <c r="D543" s="6">
        <v>64.191999999999993</v>
      </c>
      <c r="E543" s="6">
        <v>64.045000000000002</v>
      </c>
      <c r="F543" s="6">
        <v>0</v>
      </c>
      <c r="G543" s="9">
        <v>-2.5999999999999999E-3</v>
      </c>
    </row>
    <row r="544" spans="1:7" ht="18" thickBot="1" x14ac:dyDescent="0.3">
      <c r="A544" s="3">
        <v>43144</v>
      </c>
      <c r="B544" s="16">
        <v>64.265000000000001</v>
      </c>
      <c r="C544" s="6">
        <v>64.275000000000006</v>
      </c>
      <c r="D544" s="6">
        <v>64.275000000000006</v>
      </c>
      <c r="E544" s="6">
        <v>64.265000000000001</v>
      </c>
      <c r="F544" s="6">
        <v>0</v>
      </c>
      <c r="G544" s="9">
        <v>-2.0000000000000001E-4</v>
      </c>
    </row>
    <row r="545" spans="1:7" ht="18" thickBot="1" x14ac:dyDescent="0.3">
      <c r="A545" s="3">
        <v>43143</v>
      </c>
      <c r="B545" s="16">
        <v>64.28</v>
      </c>
      <c r="C545" s="6">
        <v>64.290000000000006</v>
      </c>
      <c r="D545" s="6">
        <v>64.349999999999994</v>
      </c>
      <c r="E545" s="6">
        <v>64.239999999999995</v>
      </c>
      <c r="F545" s="6">
        <v>0</v>
      </c>
      <c r="G545" s="9">
        <v>-1.5E-3</v>
      </c>
    </row>
    <row r="546" spans="1:7" ht="18" thickBot="1" x14ac:dyDescent="0.3">
      <c r="A546" s="3">
        <v>43140</v>
      </c>
      <c r="B546" s="15">
        <v>64.375</v>
      </c>
      <c r="C546" s="6">
        <v>64.424999999999997</v>
      </c>
      <c r="D546" s="6">
        <v>64.438000000000002</v>
      </c>
      <c r="E546" s="6">
        <v>64.284999999999997</v>
      </c>
      <c r="F546" s="6">
        <v>0</v>
      </c>
      <c r="G546" s="7">
        <v>1.1999999999999999E-3</v>
      </c>
    </row>
    <row r="547" spans="1:7" ht="18" thickBot="1" x14ac:dyDescent="0.3">
      <c r="A547" s="3">
        <v>43139</v>
      </c>
      <c r="B547" s="15">
        <v>64.3</v>
      </c>
      <c r="C547" s="6">
        <v>64.39</v>
      </c>
      <c r="D547" s="6">
        <v>64.39</v>
      </c>
      <c r="E547" s="6">
        <v>64.150000000000006</v>
      </c>
      <c r="F547" s="6">
        <v>0</v>
      </c>
      <c r="G547" s="7">
        <v>2.9999999999999997E-4</v>
      </c>
    </row>
    <row r="548" spans="1:7" ht="18" thickBot="1" x14ac:dyDescent="0.3">
      <c r="A548" s="3">
        <v>43138</v>
      </c>
      <c r="B548" s="15">
        <v>64.28</v>
      </c>
      <c r="C548" s="6">
        <v>64.22</v>
      </c>
      <c r="D548" s="6">
        <v>64.311999999999998</v>
      </c>
      <c r="E548" s="6">
        <v>64.045000000000002</v>
      </c>
      <c r="F548" s="6">
        <v>0</v>
      </c>
      <c r="G548" s="7">
        <v>8.0000000000000004E-4</v>
      </c>
    </row>
    <row r="549" spans="1:7" ht="18" thickBot="1" x14ac:dyDescent="0.3">
      <c r="A549" s="3">
        <v>43137</v>
      </c>
      <c r="B549" s="15">
        <v>64.23</v>
      </c>
      <c r="C549" s="6">
        <v>64.36</v>
      </c>
      <c r="D549" s="6">
        <v>64.405000000000001</v>
      </c>
      <c r="E549" s="6">
        <v>64.099999999999994</v>
      </c>
      <c r="F549" s="6">
        <v>0</v>
      </c>
      <c r="G549" s="7">
        <v>1.4E-3</v>
      </c>
    </row>
    <row r="550" spans="1:7" ht="18" thickBot="1" x14ac:dyDescent="0.3">
      <c r="A550" s="3">
        <v>43136</v>
      </c>
      <c r="B550" s="15">
        <v>64.14</v>
      </c>
      <c r="C550" s="6">
        <v>64.239999999999995</v>
      </c>
      <c r="D550" s="6">
        <v>64.239999999999995</v>
      </c>
      <c r="E550" s="6">
        <v>64.010000000000005</v>
      </c>
      <c r="F550" s="6">
        <v>0</v>
      </c>
      <c r="G550" s="7">
        <v>2.0000000000000001E-4</v>
      </c>
    </row>
    <row r="551" spans="1:7" ht="18" thickBot="1" x14ac:dyDescent="0.3">
      <c r="A551" s="3">
        <v>43133</v>
      </c>
      <c r="B551" s="15">
        <v>64.13</v>
      </c>
      <c r="C551" s="6">
        <v>64.125</v>
      </c>
      <c r="D551" s="6">
        <v>64.2</v>
      </c>
      <c r="E551" s="6">
        <v>63.74</v>
      </c>
      <c r="F551" s="6">
        <v>0</v>
      </c>
      <c r="G551" s="7">
        <v>2.3E-3</v>
      </c>
    </row>
    <row r="552" spans="1:7" ht="18" thickBot="1" x14ac:dyDescent="0.3">
      <c r="A552" s="3">
        <v>43132</v>
      </c>
      <c r="B552" s="15">
        <v>63.98</v>
      </c>
      <c r="C552" s="6">
        <v>63.65</v>
      </c>
      <c r="D552" s="6">
        <v>64.064999999999998</v>
      </c>
      <c r="E552" s="6">
        <v>63.56</v>
      </c>
      <c r="F552" s="6">
        <v>0</v>
      </c>
      <c r="G552" s="7">
        <v>6.7999999999999996E-3</v>
      </c>
    </row>
    <row r="553" spans="1:7" ht="18" thickBot="1" x14ac:dyDescent="0.3">
      <c r="A553" s="3">
        <v>43131</v>
      </c>
      <c r="B553" s="16">
        <v>63.55</v>
      </c>
      <c r="C553" s="6">
        <v>63.68</v>
      </c>
      <c r="D553" s="6">
        <v>63.752000000000002</v>
      </c>
      <c r="E553" s="6">
        <v>63.55</v>
      </c>
      <c r="F553" s="6">
        <v>0</v>
      </c>
      <c r="G553" s="9">
        <v>-2.2000000000000001E-3</v>
      </c>
    </row>
    <row r="554" spans="1:7" ht="18" thickBot="1" x14ac:dyDescent="0.3">
      <c r="A554" s="3">
        <v>43130</v>
      </c>
      <c r="B554" s="15">
        <v>63.69</v>
      </c>
      <c r="C554" s="6">
        <v>63.7</v>
      </c>
      <c r="D554" s="6">
        <v>63.814999999999998</v>
      </c>
      <c r="E554" s="6">
        <v>63.594999999999999</v>
      </c>
      <c r="F554" s="6">
        <v>0</v>
      </c>
      <c r="G554" s="7">
        <v>1.4E-3</v>
      </c>
    </row>
    <row r="555" spans="1:7" ht="18" thickBot="1" x14ac:dyDescent="0.3">
      <c r="A555" s="3">
        <v>43129</v>
      </c>
      <c r="B555" s="15">
        <v>63.6</v>
      </c>
      <c r="C555" s="6">
        <v>63.61</v>
      </c>
      <c r="D555" s="6">
        <v>63.625</v>
      </c>
      <c r="E555" s="6">
        <v>63.49</v>
      </c>
      <c r="F555" s="6">
        <v>0</v>
      </c>
      <c r="G555" s="7">
        <v>2.0000000000000001E-4</v>
      </c>
    </row>
    <row r="556" spans="1:7" ht="18" thickBot="1" x14ac:dyDescent="0.3">
      <c r="A556" s="3">
        <v>43126</v>
      </c>
      <c r="B556" s="15">
        <v>63.59</v>
      </c>
      <c r="C556" s="6">
        <v>63.524999999999999</v>
      </c>
      <c r="D556" s="6">
        <v>63.62</v>
      </c>
      <c r="E556" s="6">
        <v>63.515000000000001</v>
      </c>
      <c r="F556" s="6">
        <v>0</v>
      </c>
      <c r="G556" s="7">
        <v>1.1999999999999999E-3</v>
      </c>
    </row>
    <row r="557" spans="1:7" ht="18" thickBot="1" x14ac:dyDescent="0.3">
      <c r="A557" s="3">
        <v>43125</v>
      </c>
      <c r="B557" s="16">
        <v>63.515000000000001</v>
      </c>
      <c r="C557" s="6">
        <v>63.515000000000001</v>
      </c>
      <c r="D557" s="6">
        <v>63.64</v>
      </c>
      <c r="E557" s="6">
        <v>63.454999999999998</v>
      </c>
      <c r="F557" s="6">
        <v>0</v>
      </c>
      <c r="G557" s="9">
        <v>-2.3E-3</v>
      </c>
    </row>
    <row r="558" spans="1:7" ht="18" thickBot="1" x14ac:dyDescent="0.3">
      <c r="A558" s="3">
        <v>43124</v>
      </c>
      <c r="B558" s="16">
        <v>63.66</v>
      </c>
      <c r="C558" s="6">
        <v>63.74</v>
      </c>
      <c r="D558" s="6">
        <v>63.74</v>
      </c>
      <c r="E558" s="6">
        <v>63.63</v>
      </c>
      <c r="F558" s="6">
        <v>0</v>
      </c>
      <c r="G558" s="9">
        <v>-1.6000000000000001E-3</v>
      </c>
    </row>
    <row r="559" spans="1:7" ht="18" thickBot="1" x14ac:dyDescent="0.3">
      <c r="A559" s="3">
        <v>43123</v>
      </c>
      <c r="B559" s="16">
        <v>63.76</v>
      </c>
      <c r="C559" s="6">
        <v>63.91</v>
      </c>
      <c r="D559" s="6">
        <v>63.91</v>
      </c>
      <c r="E559" s="6">
        <v>63.75</v>
      </c>
      <c r="F559" s="6">
        <v>0</v>
      </c>
      <c r="G559" s="9">
        <v>-2E-3</v>
      </c>
    </row>
    <row r="560" spans="1:7" ht="18" thickBot="1" x14ac:dyDescent="0.3">
      <c r="A560" s="3">
        <v>43122</v>
      </c>
      <c r="B560" s="15">
        <v>63.89</v>
      </c>
      <c r="C560" s="6">
        <v>63.89</v>
      </c>
      <c r="D560" s="6">
        <v>64.010000000000005</v>
      </c>
      <c r="E560" s="6">
        <v>63.725000000000001</v>
      </c>
      <c r="F560" s="6">
        <v>0</v>
      </c>
      <c r="G560" s="7">
        <v>8.9999999999999998E-4</v>
      </c>
    </row>
    <row r="561" spans="1:7" ht="18" thickBot="1" x14ac:dyDescent="0.3">
      <c r="A561" s="3">
        <v>43119</v>
      </c>
      <c r="B561" s="16">
        <v>63.83</v>
      </c>
      <c r="C561" s="6">
        <v>63.68</v>
      </c>
      <c r="D561" s="6">
        <v>63.87</v>
      </c>
      <c r="E561" s="6">
        <v>63.634999999999998</v>
      </c>
      <c r="F561" s="6">
        <v>0</v>
      </c>
      <c r="G561" s="9">
        <v>-5.9999999999999995E-4</v>
      </c>
    </row>
    <row r="562" spans="1:7" ht="18" thickBot="1" x14ac:dyDescent="0.3">
      <c r="A562" s="3">
        <v>43118</v>
      </c>
      <c r="B562" s="16">
        <v>63.87</v>
      </c>
      <c r="C562" s="6">
        <v>63.86</v>
      </c>
      <c r="D562" s="6">
        <v>63.95</v>
      </c>
      <c r="E562" s="6">
        <v>63.755000000000003</v>
      </c>
      <c r="F562" s="6">
        <v>0</v>
      </c>
      <c r="G562" s="9">
        <v>-2.0000000000000001E-4</v>
      </c>
    </row>
    <row r="563" spans="1:7" ht="18" thickBot="1" x14ac:dyDescent="0.3">
      <c r="A563" s="3">
        <v>43117</v>
      </c>
      <c r="B563" s="16">
        <v>63.884999999999998</v>
      </c>
      <c r="C563" s="6">
        <v>64.08</v>
      </c>
      <c r="D563" s="6">
        <v>64.08</v>
      </c>
      <c r="E563" s="6">
        <v>63.771999999999998</v>
      </c>
      <c r="F563" s="6">
        <v>0</v>
      </c>
      <c r="G563" s="9">
        <v>-2.0999999999999999E-3</v>
      </c>
    </row>
    <row r="564" spans="1:7" ht="18" thickBot="1" x14ac:dyDescent="0.3">
      <c r="A564" s="3">
        <v>43116</v>
      </c>
      <c r="B564" s="15">
        <v>64.02</v>
      </c>
      <c r="C564" s="6">
        <v>63.61</v>
      </c>
      <c r="D564" s="6">
        <v>64.13</v>
      </c>
      <c r="E564" s="6">
        <v>63.6</v>
      </c>
      <c r="F564" s="6">
        <v>0</v>
      </c>
      <c r="G564" s="7">
        <v>8.0000000000000002E-3</v>
      </c>
    </row>
    <row r="565" spans="1:7" ht="18" thickBot="1" x14ac:dyDescent="0.3">
      <c r="A565" s="3">
        <v>43115</v>
      </c>
      <c r="B565" s="16">
        <v>63.515000000000001</v>
      </c>
      <c r="C565" s="6">
        <v>63.46</v>
      </c>
      <c r="D565" s="6">
        <v>63.515000000000001</v>
      </c>
      <c r="E565" s="6">
        <v>63.335000000000001</v>
      </c>
      <c r="F565" s="6">
        <v>0</v>
      </c>
      <c r="G565" s="9">
        <v>-1.5E-3</v>
      </c>
    </row>
    <row r="566" spans="1:7" ht="18" thickBot="1" x14ac:dyDescent="0.3">
      <c r="A566" s="3">
        <v>43112</v>
      </c>
      <c r="B566" s="16">
        <v>63.61</v>
      </c>
      <c r="C566" s="6">
        <v>63.6</v>
      </c>
      <c r="D566" s="6">
        <v>63.73</v>
      </c>
      <c r="E566" s="6">
        <v>63.49</v>
      </c>
      <c r="F566" s="6">
        <v>0</v>
      </c>
      <c r="G566" s="9">
        <v>-1.2999999999999999E-3</v>
      </c>
    </row>
    <row r="567" spans="1:7" ht="18" thickBot="1" x14ac:dyDescent="0.3">
      <c r="A567" s="3">
        <v>43111</v>
      </c>
      <c r="B567" s="15">
        <v>63.69</v>
      </c>
      <c r="C567" s="6">
        <v>63.66</v>
      </c>
      <c r="D567" s="6">
        <v>63.828000000000003</v>
      </c>
      <c r="E567" s="6">
        <v>63.648000000000003</v>
      </c>
      <c r="F567" s="6">
        <v>0</v>
      </c>
      <c r="G567" s="7">
        <v>8.9999999999999998E-4</v>
      </c>
    </row>
    <row r="568" spans="1:7" ht="18" thickBot="1" x14ac:dyDescent="0.3">
      <c r="A568" s="3">
        <v>43110</v>
      </c>
      <c r="B568" s="16">
        <v>63.63</v>
      </c>
      <c r="C568" s="6">
        <v>63.69</v>
      </c>
      <c r="D568" s="6">
        <v>63.854999999999997</v>
      </c>
      <c r="E568" s="6">
        <v>63.56</v>
      </c>
      <c r="F568" s="6">
        <v>0</v>
      </c>
      <c r="G568" s="9">
        <v>-5.9999999999999995E-4</v>
      </c>
    </row>
    <row r="569" spans="1:7" ht="18" thickBot="1" x14ac:dyDescent="0.3">
      <c r="A569" s="3">
        <v>43109</v>
      </c>
      <c r="B569" s="15">
        <v>63.67</v>
      </c>
      <c r="C569" s="6">
        <v>63.484999999999999</v>
      </c>
      <c r="D569" s="6">
        <v>63.73</v>
      </c>
      <c r="E569" s="6">
        <v>63.424999999999997</v>
      </c>
      <c r="F569" s="6">
        <v>0</v>
      </c>
      <c r="G569" s="7">
        <v>3.0999999999999999E-3</v>
      </c>
    </row>
    <row r="570" spans="1:7" ht="18" thickBot="1" x14ac:dyDescent="0.3">
      <c r="A570" s="3">
        <v>43108</v>
      </c>
      <c r="B570" s="15">
        <v>63.475000000000001</v>
      </c>
      <c r="C570" s="6">
        <v>63.335000000000001</v>
      </c>
      <c r="D570" s="6">
        <v>63.53</v>
      </c>
      <c r="E570" s="6">
        <v>63.244999999999997</v>
      </c>
      <c r="F570" s="6">
        <v>0</v>
      </c>
      <c r="G570" s="7">
        <v>2.0999999999999999E-3</v>
      </c>
    </row>
    <row r="571" spans="1:7" ht="18" thickBot="1" x14ac:dyDescent="0.3">
      <c r="A571" s="3">
        <v>43105</v>
      </c>
      <c r="B571" s="16">
        <v>63.34</v>
      </c>
      <c r="C571" s="6">
        <v>63.36</v>
      </c>
      <c r="D571" s="6">
        <v>63.424999999999997</v>
      </c>
      <c r="E571" s="6">
        <v>63.323</v>
      </c>
      <c r="F571" s="6">
        <v>0</v>
      </c>
      <c r="G571" s="9">
        <v>-8.9999999999999998E-4</v>
      </c>
    </row>
    <row r="572" spans="1:7" ht="18" thickBot="1" x14ac:dyDescent="0.3">
      <c r="A572" s="3">
        <v>43104</v>
      </c>
      <c r="B572" s="16">
        <v>63.4</v>
      </c>
      <c r="C572" s="6">
        <v>63.594999999999999</v>
      </c>
      <c r="D572" s="6">
        <v>63.615000000000002</v>
      </c>
      <c r="E572" s="6">
        <v>63.365000000000002</v>
      </c>
      <c r="F572" s="6">
        <v>0</v>
      </c>
      <c r="G572" s="9">
        <v>-1.6999999999999999E-3</v>
      </c>
    </row>
    <row r="573" spans="1:7" ht="18" thickBot="1" x14ac:dyDescent="0.3">
      <c r="A573" s="3">
        <v>43103</v>
      </c>
      <c r="B573" s="15">
        <v>63.505000000000003</v>
      </c>
      <c r="C573" s="6">
        <v>63.555</v>
      </c>
      <c r="D573" s="6">
        <v>63.575000000000003</v>
      </c>
      <c r="E573" s="6">
        <v>63.45</v>
      </c>
      <c r="F573" s="6">
        <v>0</v>
      </c>
      <c r="G573" s="7">
        <v>6.9999999999999999E-4</v>
      </c>
    </row>
    <row r="574" spans="1:7" ht="18" thickBot="1" x14ac:dyDescent="0.3">
      <c r="A574" s="3">
        <v>43102</v>
      </c>
      <c r="B574" s="16">
        <v>63.46</v>
      </c>
      <c r="C574" s="6">
        <v>63.7</v>
      </c>
      <c r="D574" s="6">
        <v>63.77</v>
      </c>
      <c r="E574" s="6">
        <v>63.44</v>
      </c>
      <c r="F574" s="6">
        <v>0</v>
      </c>
      <c r="G574" s="9">
        <v>-3.5000000000000001E-3</v>
      </c>
    </row>
    <row r="575" spans="1:7" ht="18" thickBot="1" x14ac:dyDescent="0.3">
      <c r="A575" s="3">
        <v>43101</v>
      </c>
      <c r="B575" s="16">
        <v>63.68</v>
      </c>
      <c r="C575" s="6">
        <v>63.854999999999997</v>
      </c>
      <c r="D575" s="6">
        <v>63.865000000000002</v>
      </c>
      <c r="E575" s="6">
        <v>63.634999999999998</v>
      </c>
      <c r="F575" s="6">
        <v>0</v>
      </c>
      <c r="G575" s="9">
        <v>-2.5000000000000001E-3</v>
      </c>
    </row>
    <row r="576" spans="1:7" ht="18" thickBot="1" x14ac:dyDescent="0.3">
      <c r="A576" s="3">
        <v>43098</v>
      </c>
      <c r="B576" s="16">
        <v>63.84</v>
      </c>
      <c r="C576" s="6">
        <v>64.055000000000007</v>
      </c>
      <c r="D576" s="6">
        <v>64.069999999999993</v>
      </c>
      <c r="E576" s="6">
        <v>63.79</v>
      </c>
      <c r="F576" s="6">
        <v>0</v>
      </c>
      <c r="G576" s="9">
        <v>-3.7000000000000002E-3</v>
      </c>
    </row>
    <row r="577" spans="1:7" ht="18" thickBot="1" x14ac:dyDescent="0.3">
      <c r="A577" s="3">
        <v>43097</v>
      </c>
      <c r="B577" s="16">
        <v>64.08</v>
      </c>
      <c r="C577" s="6">
        <v>64.13</v>
      </c>
      <c r="D577" s="6">
        <v>64.28</v>
      </c>
      <c r="E577" s="6">
        <v>64.078000000000003</v>
      </c>
      <c r="F577" s="6">
        <v>0</v>
      </c>
      <c r="G577" s="9">
        <v>-5.9999999999999995E-4</v>
      </c>
    </row>
    <row r="578" spans="1:7" ht="18" thickBot="1" x14ac:dyDescent="0.3">
      <c r="A578" s="3">
        <v>43096</v>
      </c>
      <c r="B578" s="15">
        <v>64.12</v>
      </c>
      <c r="C578" s="6">
        <v>64.075000000000003</v>
      </c>
      <c r="D578" s="6">
        <v>64.185000000000002</v>
      </c>
      <c r="E578" s="6">
        <v>64.075000000000003</v>
      </c>
      <c r="F578" s="6">
        <v>0</v>
      </c>
      <c r="G578" s="7">
        <v>1.1000000000000001E-3</v>
      </c>
    </row>
    <row r="579" spans="1:7" ht="18" thickBot="1" x14ac:dyDescent="0.3">
      <c r="A579" s="3">
        <v>43095</v>
      </c>
      <c r="B579" s="15">
        <v>64.05</v>
      </c>
      <c r="C579" s="6">
        <v>64.040000000000006</v>
      </c>
      <c r="D579" s="6">
        <v>64.125</v>
      </c>
      <c r="E579" s="6">
        <v>64.028000000000006</v>
      </c>
      <c r="F579" s="6">
        <v>0</v>
      </c>
      <c r="G579" s="7">
        <v>5.0000000000000001E-4</v>
      </c>
    </row>
    <row r="580" spans="1:7" ht="18" thickBot="1" x14ac:dyDescent="0.3">
      <c r="A580" s="3">
        <v>43094</v>
      </c>
      <c r="B580" s="16">
        <v>64.02</v>
      </c>
      <c r="C580" s="6">
        <v>64.02</v>
      </c>
      <c r="D580" s="6">
        <v>64.02</v>
      </c>
      <c r="E580" s="6">
        <v>64.02</v>
      </c>
      <c r="F580" s="6">
        <v>0</v>
      </c>
      <c r="G580" s="9">
        <v>0</v>
      </c>
    </row>
    <row r="581" spans="1:7" ht="18" thickBot="1" x14ac:dyDescent="0.3">
      <c r="A581" s="3">
        <v>43091</v>
      </c>
      <c r="B581" s="16">
        <v>64.02</v>
      </c>
      <c r="C581" s="6">
        <v>64.06</v>
      </c>
      <c r="D581" s="6">
        <v>64.09</v>
      </c>
      <c r="E581" s="6">
        <v>64.02</v>
      </c>
      <c r="F581" s="6">
        <v>0</v>
      </c>
      <c r="G581" s="9">
        <v>0</v>
      </c>
    </row>
    <row r="582" spans="1:7" ht="18" thickBot="1" x14ac:dyDescent="0.3">
      <c r="A582" s="3">
        <v>43090</v>
      </c>
      <c r="B582" s="16">
        <v>64.02</v>
      </c>
      <c r="C582" s="6">
        <v>64.02</v>
      </c>
      <c r="D582" s="6">
        <v>64.14</v>
      </c>
      <c r="E582" s="6">
        <v>64.010000000000005</v>
      </c>
      <c r="F582" s="6">
        <v>0</v>
      </c>
      <c r="G582" s="9">
        <v>-1.5E-3</v>
      </c>
    </row>
    <row r="583" spans="1:7" ht="18" thickBot="1" x14ac:dyDescent="0.3">
      <c r="A583" s="3">
        <v>43089</v>
      </c>
      <c r="B583" s="15">
        <v>64.114999999999995</v>
      </c>
      <c r="C583" s="6">
        <v>64.010000000000005</v>
      </c>
      <c r="D583" s="6">
        <v>64.13</v>
      </c>
      <c r="E583" s="6">
        <v>64.004999999999995</v>
      </c>
      <c r="F583" s="6">
        <v>0</v>
      </c>
      <c r="G583" s="7">
        <v>8.9999999999999998E-4</v>
      </c>
    </row>
    <row r="584" spans="1:7" ht="18" thickBot="1" x14ac:dyDescent="0.3">
      <c r="A584" s="3">
        <v>43088</v>
      </c>
      <c r="B584" s="16">
        <v>64.06</v>
      </c>
      <c r="C584" s="6">
        <v>64.23</v>
      </c>
      <c r="D584" s="6">
        <v>64.23</v>
      </c>
      <c r="E584" s="6">
        <v>63.945</v>
      </c>
      <c r="F584" s="6">
        <v>0</v>
      </c>
      <c r="G584" s="9">
        <v>-2.3E-3</v>
      </c>
    </row>
    <row r="585" spans="1:7" ht="18" thickBot="1" x14ac:dyDescent="0.3">
      <c r="A585" s="3">
        <v>43087</v>
      </c>
      <c r="B585" s="15">
        <v>64.209999999999994</v>
      </c>
      <c r="C585" s="6">
        <v>64.16</v>
      </c>
      <c r="D585" s="6">
        <v>64.73</v>
      </c>
      <c r="E585" s="6">
        <v>64.09</v>
      </c>
      <c r="F585" s="6">
        <v>0</v>
      </c>
      <c r="G585" s="7">
        <v>2E-3</v>
      </c>
    </row>
    <row r="586" spans="1:7" ht="18" thickBot="1" x14ac:dyDescent="0.3">
      <c r="A586" s="3">
        <v>43084</v>
      </c>
      <c r="B586" s="16">
        <v>64.08</v>
      </c>
      <c r="C586" s="6">
        <v>64.14</v>
      </c>
      <c r="D586" s="6">
        <v>64.174999999999997</v>
      </c>
      <c r="E586" s="6">
        <v>64.015000000000001</v>
      </c>
      <c r="F586" s="6">
        <v>0</v>
      </c>
      <c r="G586" s="9">
        <v>-4.0000000000000001E-3</v>
      </c>
    </row>
    <row r="587" spans="1:7" ht="18" thickBot="1" x14ac:dyDescent="0.3">
      <c r="A587" s="3">
        <v>43083</v>
      </c>
      <c r="B587" s="16">
        <v>64.34</v>
      </c>
      <c r="C587" s="6">
        <v>64.36</v>
      </c>
      <c r="D587" s="6">
        <v>64.375</v>
      </c>
      <c r="E587" s="6">
        <v>64.254999999999995</v>
      </c>
      <c r="F587" s="6">
        <v>0</v>
      </c>
      <c r="G587" s="9">
        <v>-1.9E-3</v>
      </c>
    </row>
    <row r="588" spans="1:7" ht="18" thickBot="1" x14ac:dyDescent="0.3">
      <c r="A588" s="3">
        <v>43082</v>
      </c>
      <c r="B588" s="15">
        <v>64.459999999999994</v>
      </c>
      <c r="C588" s="6">
        <v>64.540000000000006</v>
      </c>
      <c r="D588" s="6">
        <v>64.56</v>
      </c>
      <c r="E588" s="6">
        <v>64.424999999999997</v>
      </c>
      <c r="F588" s="6">
        <v>0</v>
      </c>
      <c r="G588" s="7">
        <v>8.0000000000000004E-4</v>
      </c>
    </row>
    <row r="589" spans="1:7" ht="18" thickBot="1" x14ac:dyDescent="0.3">
      <c r="A589" s="3">
        <v>43081</v>
      </c>
      <c r="B589" s="15">
        <v>64.41</v>
      </c>
      <c r="C589" s="6">
        <v>64.42</v>
      </c>
      <c r="D589" s="6">
        <v>64.53</v>
      </c>
      <c r="E589" s="6">
        <v>64.400000000000006</v>
      </c>
      <c r="F589" s="6">
        <v>0</v>
      </c>
      <c r="G589" s="7">
        <v>8.9999999999999998E-4</v>
      </c>
    </row>
    <row r="590" spans="1:7" ht="18" thickBot="1" x14ac:dyDescent="0.3">
      <c r="A590" s="3">
        <v>43080</v>
      </c>
      <c r="B590" s="16">
        <v>64.355000000000004</v>
      </c>
      <c r="C590" s="6">
        <v>64.454999999999998</v>
      </c>
      <c r="D590" s="6">
        <v>64.454999999999998</v>
      </c>
      <c r="E590" s="6">
        <v>64.314999999999998</v>
      </c>
      <c r="F590" s="6">
        <v>0</v>
      </c>
      <c r="G590" s="9">
        <v>-1.9E-3</v>
      </c>
    </row>
    <row r="591" spans="1:7" ht="18" thickBot="1" x14ac:dyDescent="0.3">
      <c r="A591" s="3">
        <v>43077</v>
      </c>
      <c r="B591" s="16">
        <v>64.48</v>
      </c>
      <c r="C591" s="6">
        <v>64.564999999999998</v>
      </c>
      <c r="D591" s="6">
        <v>64.59</v>
      </c>
      <c r="E591" s="6">
        <v>64.435000000000002</v>
      </c>
      <c r="F591" s="6">
        <v>0</v>
      </c>
      <c r="G591" s="9">
        <v>-1.4E-3</v>
      </c>
    </row>
    <row r="592" spans="1:7" ht="18" thickBot="1" x14ac:dyDescent="0.3">
      <c r="A592" s="3">
        <v>43076</v>
      </c>
      <c r="B592" s="15">
        <v>64.569999999999993</v>
      </c>
      <c r="C592" s="6">
        <v>64.510000000000005</v>
      </c>
      <c r="D592" s="6">
        <v>64.61</v>
      </c>
      <c r="E592" s="6">
        <v>64.489999999999995</v>
      </c>
      <c r="F592" s="6">
        <v>0</v>
      </c>
      <c r="G592" s="7">
        <v>5.9999999999999995E-4</v>
      </c>
    </row>
    <row r="593" spans="1:7" ht="18" thickBot="1" x14ac:dyDescent="0.3">
      <c r="A593" s="3">
        <v>43075</v>
      </c>
      <c r="B593" s="15">
        <v>64.53</v>
      </c>
      <c r="C593" s="6">
        <v>64.444999999999993</v>
      </c>
      <c r="D593" s="6">
        <v>64.555000000000007</v>
      </c>
      <c r="E593" s="6">
        <v>64.397999999999996</v>
      </c>
      <c r="F593" s="6">
        <v>0</v>
      </c>
      <c r="G593" s="7">
        <v>2.5999999999999999E-3</v>
      </c>
    </row>
    <row r="594" spans="1:7" ht="18" thickBot="1" x14ac:dyDescent="0.3">
      <c r="A594" s="3">
        <v>43074</v>
      </c>
      <c r="B594" s="16">
        <v>64.36</v>
      </c>
      <c r="C594" s="6">
        <v>64.3</v>
      </c>
      <c r="D594" s="6">
        <v>64.468000000000004</v>
      </c>
      <c r="E594" s="6">
        <v>64.23</v>
      </c>
      <c r="F594" s="6">
        <v>0</v>
      </c>
      <c r="G594" s="9">
        <v>-2.9999999999999997E-4</v>
      </c>
    </row>
    <row r="595" spans="1:7" ht="18" thickBot="1" x14ac:dyDescent="0.3">
      <c r="A595" s="3">
        <v>43073</v>
      </c>
      <c r="B595" s="16">
        <v>64.38</v>
      </c>
      <c r="C595" s="6">
        <v>64.56</v>
      </c>
      <c r="D595" s="6">
        <v>64.56</v>
      </c>
      <c r="E595" s="6">
        <v>64.290000000000006</v>
      </c>
      <c r="F595" s="6">
        <v>0</v>
      </c>
      <c r="G595" s="9">
        <v>-2.2000000000000001E-3</v>
      </c>
    </row>
    <row r="596" spans="1:7" ht="18" thickBot="1" x14ac:dyDescent="0.3">
      <c r="A596" s="3">
        <v>43070</v>
      </c>
      <c r="B596" s="15">
        <v>64.52</v>
      </c>
      <c r="C596" s="6">
        <v>64.504999999999995</v>
      </c>
      <c r="D596" s="6">
        <v>64.52</v>
      </c>
      <c r="E596" s="6">
        <v>64.489999999999995</v>
      </c>
      <c r="F596" s="6">
        <v>0</v>
      </c>
      <c r="G596" s="7">
        <v>5.0000000000000001E-4</v>
      </c>
    </row>
    <row r="597" spans="1:7" ht="18" thickBot="1" x14ac:dyDescent="0.3">
      <c r="A597" s="3">
        <v>43069</v>
      </c>
      <c r="B597" s="15">
        <v>64.489999999999995</v>
      </c>
      <c r="C597" s="6">
        <v>64.55</v>
      </c>
      <c r="D597" s="6">
        <v>64.635000000000005</v>
      </c>
      <c r="E597" s="6">
        <v>64.41</v>
      </c>
      <c r="F597" s="6">
        <v>0</v>
      </c>
      <c r="G597" s="7">
        <v>2E-3</v>
      </c>
    </row>
    <row r="598" spans="1:7" ht="18" thickBot="1" x14ac:dyDescent="0.3">
      <c r="A598" s="3">
        <v>43068</v>
      </c>
      <c r="B598" s="16">
        <v>64.36</v>
      </c>
      <c r="C598" s="6">
        <v>64.42</v>
      </c>
      <c r="D598" s="6">
        <v>64.52</v>
      </c>
      <c r="E598" s="6">
        <v>64.28</v>
      </c>
      <c r="F598" s="6">
        <v>0</v>
      </c>
      <c r="G598" s="9">
        <v>-8.0000000000000004E-4</v>
      </c>
    </row>
    <row r="599" spans="1:7" ht="18" thickBot="1" x14ac:dyDescent="0.3">
      <c r="A599" s="3">
        <v>43067</v>
      </c>
      <c r="B599" s="16">
        <v>64.41</v>
      </c>
      <c r="C599" s="6">
        <v>64.540000000000006</v>
      </c>
      <c r="D599" s="6">
        <v>64.613</v>
      </c>
      <c r="E599" s="6">
        <v>64.37</v>
      </c>
      <c r="F599" s="6">
        <v>0</v>
      </c>
      <c r="G599" s="9">
        <v>-1E-3</v>
      </c>
    </row>
    <row r="600" spans="1:7" ht="18" thickBot="1" x14ac:dyDescent="0.3">
      <c r="A600" s="3">
        <v>43066</v>
      </c>
      <c r="B600" s="16">
        <v>64.477000000000004</v>
      </c>
      <c r="C600" s="6">
        <v>64.715000000000003</v>
      </c>
      <c r="D600" s="6">
        <v>64.828000000000003</v>
      </c>
      <c r="E600" s="6">
        <v>64.477000000000004</v>
      </c>
      <c r="F600" s="6">
        <v>0</v>
      </c>
      <c r="G600" s="9">
        <v>-3.0999999999999999E-3</v>
      </c>
    </row>
    <row r="601" spans="1:7" ht="18" thickBot="1" x14ac:dyDescent="0.3">
      <c r="A601" s="3">
        <v>43063</v>
      </c>
      <c r="B601" s="15">
        <v>64.680000000000007</v>
      </c>
      <c r="C601" s="6">
        <v>64.59</v>
      </c>
      <c r="D601" s="6">
        <v>64.751999999999995</v>
      </c>
      <c r="E601" s="6">
        <v>64.555000000000007</v>
      </c>
      <c r="F601" s="6">
        <v>0</v>
      </c>
      <c r="G601" s="7">
        <v>1.6999999999999999E-3</v>
      </c>
    </row>
    <row r="602" spans="1:7" ht="18" thickBot="1" x14ac:dyDescent="0.3">
      <c r="A602" s="3">
        <v>43062</v>
      </c>
      <c r="B602" s="16">
        <v>64.569999999999993</v>
      </c>
      <c r="C602" s="6">
        <v>64.814999999999998</v>
      </c>
      <c r="D602" s="6">
        <v>64.897000000000006</v>
      </c>
      <c r="E602" s="6">
        <v>64.569999999999993</v>
      </c>
      <c r="F602" s="6">
        <v>0</v>
      </c>
      <c r="G602" s="9">
        <v>-4.7999999999999996E-3</v>
      </c>
    </row>
    <row r="603" spans="1:7" ht="18" thickBot="1" x14ac:dyDescent="0.3">
      <c r="A603" s="3">
        <v>43061</v>
      </c>
      <c r="B603" s="16">
        <v>64.88</v>
      </c>
      <c r="C603" s="6">
        <v>64.78</v>
      </c>
      <c r="D603" s="6">
        <v>64.965000000000003</v>
      </c>
      <c r="E603" s="6">
        <v>64.72</v>
      </c>
      <c r="F603" s="6">
        <v>0</v>
      </c>
      <c r="G603" s="9">
        <v>0</v>
      </c>
    </row>
    <row r="604" spans="1:7" ht="18" thickBot="1" x14ac:dyDescent="0.3">
      <c r="A604" s="3">
        <v>43060</v>
      </c>
      <c r="B604" s="16">
        <v>64.88</v>
      </c>
      <c r="C604" s="6">
        <v>65.09</v>
      </c>
      <c r="D604" s="6">
        <v>65.125</v>
      </c>
      <c r="E604" s="6">
        <v>64.88</v>
      </c>
      <c r="F604" s="6">
        <v>0</v>
      </c>
      <c r="G604" s="9">
        <v>-3.3999999999999998E-3</v>
      </c>
    </row>
    <row r="605" spans="1:7" ht="18" thickBot="1" x14ac:dyDescent="0.3">
      <c r="A605" s="3">
        <v>43059</v>
      </c>
      <c r="B605" s="15">
        <v>65.099999999999994</v>
      </c>
      <c r="C605" s="6">
        <v>64.974999999999994</v>
      </c>
      <c r="D605" s="6">
        <v>65.125</v>
      </c>
      <c r="E605" s="6">
        <v>64.974999999999994</v>
      </c>
      <c r="F605" s="6">
        <v>0</v>
      </c>
      <c r="G605" s="7">
        <v>1.2999999999999999E-3</v>
      </c>
    </row>
    <row r="606" spans="1:7" ht="18" thickBot="1" x14ac:dyDescent="0.3">
      <c r="A606" s="3">
        <v>43056</v>
      </c>
      <c r="B606" s="16">
        <v>65.015000000000001</v>
      </c>
      <c r="C606" s="6">
        <v>64.647000000000006</v>
      </c>
      <c r="D606" s="6">
        <v>65.072000000000003</v>
      </c>
      <c r="E606" s="6">
        <v>64.625</v>
      </c>
      <c r="F606" s="6">
        <v>0</v>
      </c>
      <c r="G606" s="9">
        <v>-4.3E-3</v>
      </c>
    </row>
    <row r="607" spans="1:7" ht="18" thickBot="1" x14ac:dyDescent="0.3">
      <c r="A607" s="3">
        <v>43055</v>
      </c>
      <c r="B607" s="15">
        <v>65.295000000000002</v>
      </c>
      <c r="C607" s="6">
        <v>65.284999999999997</v>
      </c>
      <c r="D607" s="6">
        <v>65.39</v>
      </c>
      <c r="E607" s="6">
        <v>65.125</v>
      </c>
      <c r="F607" s="6">
        <v>0</v>
      </c>
      <c r="G607" s="7">
        <v>4.0000000000000002E-4</v>
      </c>
    </row>
    <row r="608" spans="1:7" ht="18" thickBot="1" x14ac:dyDescent="0.3">
      <c r="A608" s="3">
        <v>43054</v>
      </c>
      <c r="B608" s="16">
        <v>65.27</v>
      </c>
      <c r="C608" s="6">
        <v>65.44</v>
      </c>
      <c r="D608" s="6">
        <v>65.44</v>
      </c>
      <c r="E608" s="6">
        <v>65.155000000000001</v>
      </c>
      <c r="F608" s="6">
        <v>0</v>
      </c>
      <c r="G608" s="9">
        <v>-2.0999999999999999E-3</v>
      </c>
    </row>
    <row r="609" spans="1:7" ht="18" thickBot="1" x14ac:dyDescent="0.3">
      <c r="A609" s="3">
        <v>43053</v>
      </c>
      <c r="B609" s="16">
        <v>65.41</v>
      </c>
      <c r="C609" s="6">
        <v>65.319999999999993</v>
      </c>
      <c r="D609" s="6">
        <v>65.55</v>
      </c>
      <c r="E609" s="6">
        <v>65.292000000000002</v>
      </c>
      <c r="F609" s="6">
        <v>0</v>
      </c>
      <c r="G609" s="9">
        <v>-5.0000000000000001E-4</v>
      </c>
    </row>
    <row r="610" spans="1:7" ht="18" thickBot="1" x14ac:dyDescent="0.3">
      <c r="A610" s="3">
        <v>43052</v>
      </c>
      <c r="B610" s="15">
        <v>65.44</v>
      </c>
      <c r="C610" s="6">
        <v>65.37</v>
      </c>
      <c r="D610" s="6">
        <v>65.534999999999997</v>
      </c>
      <c r="E610" s="6">
        <v>65.266999999999996</v>
      </c>
      <c r="F610" s="6">
        <v>0</v>
      </c>
      <c r="G610" s="7">
        <v>3.8E-3</v>
      </c>
    </row>
    <row r="611" spans="1:7" ht="18" thickBot="1" x14ac:dyDescent="0.3">
      <c r="A611" s="3">
        <v>43049</v>
      </c>
      <c r="B611" s="15">
        <v>65.19</v>
      </c>
      <c r="C611" s="6">
        <v>65.09</v>
      </c>
      <c r="D611" s="6">
        <v>65.207999999999998</v>
      </c>
      <c r="E611" s="6">
        <v>65.004999999999995</v>
      </c>
      <c r="F611" s="6">
        <v>0</v>
      </c>
      <c r="G611" s="7">
        <v>3.3E-3</v>
      </c>
    </row>
    <row r="612" spans="1:7" ht="18" thickBot="1" x14ac:dyDescent="0.3">
      <c r="A612" s="3">
        <v>43048</v>
      </c>
      <c r="B612" s="15">
        <v>64.974999999999994</v>
      </c>
      <c r="C612" s="6">
        <v>64.944999999999993</v>
      </c>
      <c r="D612" s="6">
        <v>65.001999999999995</v>
      </c>
      <c r="E612" s="6">
        <v>64.852000000000004</v>
      </c>
      <c r="F612" s="6">
        <v>0</v>
      </c>
      <c r="G612" s="7">
        <v>8.0000000000000004E-4</v>
      </c>
    </row>
    <row r="613" spans="1:7" ht="18" thickBot="1" x14ac:dyDescent="0.3">
      <c r="A613" s="3">
        <v>43047</v>
      </c>
      <c r="B613" s="16">
        <v>64.92</v>
      </c>
      <c r="C613" s="6">
        <v>65.135000000000005</v>
      </c>
      <c r="D613" s="6">
        <v>65.165000000000006</v>
      </c>
      <c r="E613" s="6">
        <v>64.92</v>
      </c>
      <c r="F613" s="6">
        <v>0</v>
      </c>
      <c r="G613" s="9">
        <v>-2.2000000000000001E-3</v>
      </c>
    </row>
    <row r="614" spans="1:7" ht="18" thickBot="1" x14ac:dyDescent="0.3">
      <c r="A614" s="3">
        <v>43046</v>
      </c>
      <c r="B614" s="15">
        <v>65.06</v>
      </c>
      <c r="C614" s="6">
        <v>64.66</v>
      </c>
      <c r="D614" s="6">
        <v>65.069999999999993</v>
      </c>
      <c r="E614" s="6">
        <v>64.614999999999995</v>
      </c>
      <c r="F614" s="6">
        <v>0</v>
      </c>
      <c r="G614" s="7">
        <v>6.7000000000000002E-3</v>
      </c>
    </row>
    <row r="615" spans="1:7" ht="18" thickBot="1" x14ac:dyDescent="0.3">
      <c r="A615" s="3">
        <v>43045</v>
      </c>
      <c r="B615" s="15">
        <v>64.625</v>
      </c>
      <c r="C615" s="6">
        <v>64.665000000000006</v>
      </c>
      <c r="D615" s="6">
        <v>64.742000000000004</v>
      </c>
      <c r="E615" s="6">
        <v>64.625</v>
      </c>
      <c r="F615" s="6">
        <v>0</v>
      </c>
      <c r="G615" s="7">
        <v>1E-3</v>
      </c>
    </row>
    <row r="616" spans="1:7" ht="18" thickBot="1" x14ac:dyDescent="0.3">
      <c r="A616" s="3">
        <v>43042</v>
      </c>
      <c r="B616" s="16">
        <v>64.56</v>
      </c>
      <c r="C616" s="6">
        <v>64.58</v>
      </c>
      <c r="D616" s="6">
        <v>64.650000000000006</v>
      </c>
      <c r="E616" s="6">
        <v>64.52</v>
      </c>
      <c r="F616" s="6">
        <v>0</v>
      </c>
      <c r="G616" s="9">
        <v>-2.0000000000000001E-4</v>
      </c>
    </row>
    <row r="617" spans="1:7" ht="18" thickBot="1" x14ac:dyDescent="0.3">
      <c r="A617" s="3">
        <v>43041</v>
      </c>
      <c r="B617" s="15">
        <v>64.575000000000003</v>
      </c>
      <c r="C617" s="6">
        <v>64.534999999999997</v>
      </c>
      <c r="D617" s="6">
        <v>64.674999999999997</v>
      </c>
      <c r="E617" s="6">
        <v>64.474999999999994</v>
      </c>
      <c r="F617" s="6">
        <v>0</v>
      </c>
      <c r="G617" s="7">
        <v>2.0000000000000001E-4</v>
      </c>
    </row>
    <row r="618" spans="1:7" ht="18" thickBot="1" x14ac:dyDescent="0.3">
      <c r="A618" s="3">
        <v>43040</v>
      </c>
      <c r="B618" s="16">
        <v>64.564999999999998</v>
      </c>
      <c r="C618" s="6">
        <v>64.704999999999998</v>
      </c>
      <c r="D618" s="6">
        <v>64.704999999999998</v>
      </c>
      <c r="E618" s="6">
        <v>64.510000000000005</v>
      </c>
      <c r="F618" s="6">
        <v>0</v>
      </c>
      <c r="G618" s="9">
        <v>-2.8999999999999998E-3</v>
      </c>
    </row>
    <row r="619" spans="1:7" ht="18" thickBot="1" x14ac:dyDescent="0.3">
      <c r="A619" s="3">
        <v>43039</v>
      </c>
      <c r="B619" s="16">
        <v>64.75</v>
      </c>
      <c r="C619" s="6">
        <v>64.84</v>
      </c>
      <c r="D619" s="6">
        <v>64.849999999999994</v>
      </c>
      <c r="E619" s="6">
        <v>64.73</v>
      </c>
      <c r="F619" s="6">
        <v>0</v>
      </c>
      <c r="G619" s="9">
        <v>-1.6999999999999999E-3</v>
      </c>
    </row>
    <row r="620" spans="1:7" ht="18" thickBot="1" x14ac:dyDescent="0.3">
      <c r="A620" s="3">
        <v>43038</v>
      </c>
      <c r="B620" s="16">
        <v>64.86</v>
      </c>
      <c r="C620" s="6">
        <v>64.89</v>
      </c>
      <c r="D620" s="6">
        <v>64.959999999999994</v>
      </c>
      <c r="E620" s="6">
        <v>64.8</v>
      </c>
      <c r="F620" s="6">
        <v>0</v>
      </c>
      <c r="G620" s="9">
        <v>-2.8E-3</v>
      </c>
    </row>
    <row r="621" spans="1:7" ht="18" thickBot="1" x14ac:dyDescent="0.3">
      <c r="A621" s="3">
        <v>43035</v>
      </c>
      <c r="B621" s="15">
        <v>65.040000000000006</v>
      </c>
      <c r="C621" s="6">
        <v>65.025000000000006</v>
      </c>
      <c r="D621" s="6">
        <v>65.11</v>
      </c>
      <c r="E621" s="6">
        <v>64.965000000000003</v>
      </c>
      <c r="F621" s="6">
        <v>0</v>
      </c>
      <c r="G621" s="7">
        <v>3.0999999999999999E-3</v>
      </c>
    </row>
    <row r="622" spans="1:7" ht="18" thickBot="1" x14ac:dyDescent="0.3">
      <c r="A622" s="3">
        <v>43034</v>
      </c>
      <c r="B622" s="16">
        <v>64.84</v>
      </c>
      <c r="C622" s="6">
        <v>64.784999999999997</v>
      </c>
      <c r="D622" s="6">
        <v>64.92</v>
      </c>
      <c r="E622" s="6">
        <v>64.73</v>
      </c>
      <c r="F622" s="6">
        <v>0</v>
      </c>
      <c r="G622" s="9">
        <v>-1.2999999999999999E-3</v>
      </c>
    </row>
    <row r="623" spans="1:7" ht="18" thickBot="1" x14ac:dyDescent="0.3">
      <c r="A623" s="3">
        <v>43033</v>
      </c>
      <c r="B623" s="16">
        <v>64.924999999999997</v>
      </c>
      <c r="C623" s="6">
        <v>65.144999999999996</v>
      </c>
      <c r="D623" s="6">
        <v>65.2</v>
      </c>
      <c r="E623" s="6">
        <v>64.885000000000005</v>
      </c>
      <c r="F623" s="6">
        <v>0</v>
      </c>
      <c r="G623" s="9">
        <v>-2.5000000000000001E-3</v>
      </c>
    </row>
    <row r="624" spans="1:7" ht="18" thickBot="1" x14ac:dyDescent="0.3">
      <c r="A624" s="3">
        <v>43032</v>
      </c>
      <c r="B624" s="15">
        <v>65.09</v>
      </c>
      <c r="C624" s="6">
        <v>64.98</v>
      </c>
      <c r="D624" s="6">
        <v>65.125</v>
      </c>
      <c r="E624" s="6">
        <v>64.900000000000006</v>
      </c>
      <c r="F624" s="6">
        <v>0</v>
      </c>
      <c r="G624" s="7">
        <v>1E-3</v>
      </c>
    </row>
    <row r="625" spans="1:7" ht="18" thickBot="1" x14ac:dyDescent="0.3">
      <c r="A625" s="3">
        <v>43031</v>
      </c>
      <c r="B625" s="16">
        <v>65.022999999999996</v>
      </c>
      <c r="C625" s="6">
        <v>65.075000000000003</v>
      </c>
      <c r="D625" s="6">
        <v>65.114999999999995</v>
      </c>
      <c r="E625" s="6">
        <v>64.98</v>
      </c>
      <c r="F625" s="6">
        <v>0</v>
      </c>
      <c r="G625" s="9">
        <v>-2.9999999999999997E-4</v>
      </c>
    </row>
    <row r="626" spans="1:7" ht="18" thickBot="1" x14ac:dyDescent="0.3">
      <c r="A626" s="3">
        <v>43028</v>
      </c>
      <c r="B626" s="15">
        <v>65.040000000000006</v>
      </c>
      <c r="C626" s="6">
        <v>65</v>
      </c>
      <c r="D626" s="6">
        <v>65.045000000000002</v>
      </c>
      <c r="E626" s="6">
        <v>64.995000000000005</v>
      </c>
      <c r="F626" s="6">
        <v>0</v>
      </c>
      <c r="G626" s="7">
        <v>6.9999999999999999E-4</v>
      </c>
    </row>
    <row r="627" spans="1:7" ht="18" thickBot="1" x14ac:dyDescent="0.3">
      <c r="A627" s="3">
        <v>43027</v>
      </c>
      <c r="B627" s="16">
        <v>64.995000000000005</v>
      </c>
      <c r="C627" s="6">
        <v>65.033000000000001</v>
      </c>
      <c r="D627" s="6">
        <v>65.08</v>
      </c>
      <c r="E627" s="6">
        <v>64.995000000000005</v>
      </c>
      <c r="F627" s="6">
        <v>0</v>
      </c>
      <c r="G627" s="9">
        <v>-8.9999999999999998E-4</v>
      </c>
    </row>
    <row r="628" spans="1:7" ht="18" thickBot="1" x14ac:dyDescent="0.3">
      <c r="A628" s="3">
        <v>43026</v>
      </c>
      <c r="B628" s="15">
        <v>65.055000000000007</v>
      </c>
      <c r="C628" s="6">
        <v>64.995000000000005</v>
      </c>
      <c r="D628" s="6">
        <v>65.17</v>
      </c>
      <c r="E628" s="6">
        <v>64.965000000000003</v>
      </c>
      <c r="F628" s="6">
        <v>0</v>
      </c>
      <c r="G628" s="7">
        <v>4.0000000000000002E-4</v>
      </c>
    </row>
    <row r="629" spans="1:7" ht="18" thickBot="1" x14ac:dyDescent="0.3">
      <c r="A629" s="3">
        <v>43025</v>
      </c>
      <c r="B629" s="15">
        <v>65.03</v>
      </c>
      <c r="C629" s="6">
        <v>64.795000000000002</v>
      </c>
      <c r="D629" s="6">
        <v>65.040000000000006</v>
      </c>
      <c r="E629" s="6">
        <v>64.795000000000002</v>
      </c>
      <c r="F629" s="6">
        <v>0</v>
      </c>
      <c r="G629" s="7">
        <v>5.1000000000000004E-3</v>
      </c>
    </row>
    <row r="630" spans="1:7" ht="18" thickBot="1" x14ac:dyDescent="0.3">
      <c r="A630" s="3">
        <v>43024</v>
      </c>
      <c r="B630" s="16">
        <v>64.7</v>
      </c>
      <c r="C630" s="6">
        <v>64.745000000000005</v>
      </c>
      <c r="D630" s="6">
        <v>64.77</v>
      </c>
      <c r="E630" s="6">
        <v>64.69</v>
      </c>
      <c r="F630" s="6">
        <v>0</v>
      </c>
      <c r="G630" s="9">
        <v>0</v>
      </c>
    </row>
    <row r="631" spans="1:7" ht="18" thickBot="1" x14ac:dyDescent="0.3">
      <c r="A631" s="3">
        <v>43021</v>
      </c>
      <c r="B631" s="16">
        <v>64.7</v>
      </c>
      <c r="C631" s="6">
        <v>64.954999999999998</v>
      </c>
      <c r="D631" s="6">
        <v>64.965000000000003</v>
      </c>
      <c r="E631" s="6">
        <v>64.7</v>
      </c>
      <c r="F631" s="6">
        <v>0</v>
      </c>
      <c r="G631" s="9">
        <v>-5.4999999999999997E-3</v>
      </c>
    </row>
    <row r="632" spans="1:7" ht="18" thickBot="1" x14ac:dyDescent="0.3">
      <c r="A632" s="3">
        <v>43020</v>
      </c>
      <c r="B632" s="16">
        <v>65.06</v>
      </c>
      <c r="C632" s="6">
        <v>65.16</v>
      </c>
      <c r="D632" s="6">
        <v>65.165000000000006</v>
      </c>
      <c r="E632" s="6">
        <v>65.034999999999997</v>
      </c>
      <c r="F632" s="6">
        <v>0</v>
      </c>
      <c r="G632" s="9">
        <v>-1.5E-3</v>
      </c>
    </row>
    <row r="633" spans="1:7" ht="18" thickBot="1" x14ac:dyDescent="0.3">
      <c r="A633" s="3">
        <v>43019</v>
      </c>
      <c r="B633" s="16">
        <v>65.16</v>
      </c>
      <c r="C633" s="6">
        <v>65.260000000000005</v>
      </c>
      <c r="D633" s="6">
        <v>65.325000000000003</v>
      </c>
      <c r="E633" s="6">
        <v>65.13</v>
      </c>
      <c r="F633" s="6">
        <v>0</v>
      </c>
      <c r="G633" s="9">
        <v>-1.4E-3</v>
      </c>
    </row>
    <row r="634" spans="1:7" ht="18" thickBot="1" x14ac:dyDescent="0.3">
      <c r="A634" s="3">
        <v>43018</v>
      </c>
      <c r="B634" s="16">
        <v>65.25</v>
      </c>
      <c r="C634" s="6">
        <v>65.355000000000004</v>
      </c>
      <c r="D634" s="6">
        <v>65.38</v>
      </c>
      <c r="E634" s="6">
        <v>65.204999999999998</v>
      </c>
      <c r="F634" s="6">
        <v>0</v>
      </c>
      <c r="G634" s="9">
        <v>-1.6000000000000001E-3</v>
      </c>
    </row>
    <row r="635" spans="1:7" ht="18" thickBot="1" x14ac:dyDescent="0.3">
      <c r="A635" s="3">
        <v>43017</v>
      </c>
      <c r="B635" s="16">
        <v>65.355000000000004</v>
      </c>
      <c r="C635" s="6">
        <v>65.375</v>
      </c>
      <c r="D635" s="6">
        <v>65.430000000000007</v>
      </c>
      <c r="E635" s="6">
        <v>65.275000000000006</v>
      </c>
      <c r="F635" s="6">
        <v>0</v>
      </c>
      <c r="G635" s="9">
        <v>-6.9999999999999999E-4</v>
      </c>
    </row>
    <row r="636" spans="1:7" ht="18" thickBot="1" x14ac:dyDescent="0.3">
      <c r="A636" s="3">
        <v>43014</v>
      </c>
      <c r="B636" s="15">
        <v>65.400000000000006</v>
      </c>
      <c r="C636" s="6">
        <v>65.2</v>
      </c>
      <c r="D636" s="6">
        <v>65.405000000000001</v>
      </c>
      <c r="E636" s="6">
        <v>65.2</v>
      </c>
      <c r="F636" s="6">
        <v>0</v>
      </c>
      <c r="G636" s="7">
        <v>3.8999999999999998E-3</v>
      </c>
    </row>
    <row r="637" spans="1:7" ht="18" thickBot="1" x14ac:dyDescent="0.3">
      <c r="A637" s="3">
        <v>43013</v>
      </c>
      <c r="B637" s="15">
        <v>65.144999999999996</v>
      </c>
      <c r="C637" s="6">
        <v>65.094999999999999</v>
      </c>
      <c r="D637" s="6">
        <v>65.194999999999993</v>
      </c>
      <c r="E637" s="6">
        <v>64.974999999999994</v>
      </c>
      <c r="F637" s="6">
        <v>0</v>
      </c>
      <c r="G637" s="7">
        <v>1.8E-3</v>
      </c>
    </row>
    <row r="638" spans="1:7" ht="18" thickBot="1" x14ac:dyDescent="0.3">
      <c r="A638" s="3">
        <v>43012</v>
      </c>
      <c r="B638" s="16">
        <v>65.03</v>
      </c>
      <c r="C638" s="6">
        <v>65.344999999999999</v>
      </c>
      <c r="D638" s="6">
        <v>65.385000000000005</v>
      </c>
      <c r="E638" s="6">
        <v>64.95</v>
      </c>
      <c r="F638" s="6">
        <v>0</v>
      </c>
      <c r="G638" s="9">
        <v>-6.8999999999999999E-3</v>
      </c>
    </row>
    <row r="639" spans="1:7" ht="18" thickBot="1" x14ac:dyDescent="0.3">
      <c r="A639" s="3">
        <v>43011</v>
      </c>
      <c r="B639" s="15">
        <v>65.484999999999999</v>
      </c>
      <c r="C639" s="6">
        <v>65.594999999999999</v>
      </c>
      <c r="D639" s="6">
        <v>65.637</v>
      </c>
      <c r="E639" s="6">
        <v>65.465000000000003</v>
      </c>
      <c r="F639" s="6">
        <v>0</v>
      </c>
      <c r="G639" s="7">
        <v>2.7000000000000001E-3</v>
      </c>
    </row>
    <row r="640" spans="1:7" ht="18" thickBot="1" x14ac:dyDescent="0.3">
      <c r="A640" s="3">
        <v>43010</v>
      </c>
      <c r="B640" s="16">
        <v>65.31</v>
      </c>
      <c r="C640" s="6">
        <v>65.31</v>
      </c>
      <c r="D640" s="6">
        <v>65.31</v>
      </c>
      <c r="E640" s="6">
        <v>65.31</v>
      </c>
      <c r="F640" s="6">
        <v>0</v>
      </c>
      <c r="G640" s="9">
        <v>0</v>
      </c>
    </row>
    <row r="641" spans="1:7" ht="18" thickBot="1" x14ac:dyDescent="0.3">
      <c r="A641" s="3">
        <v>43007</v>
      </c>
      <c r="B641" s="16">
        <v>65.31</v>
      </c>
      <c r="C641" s="6">
        <v>65.352000000000004</v>
      </c>
      <c r="D641" s="6">
        <v>65.465000000000003</v>
      </c>
      <c r="E641" s="6">
        <v>65.234999999999999</v>
      </c>
      <c r="F641" s="6">
        <v>0</v>
      </c>
      <c r="G641" s="9">
        <v>-2.3999999999999998E-3</v>
      </c>
    </row>
    <row r="642" spans="1:7" ht="18" thickBot="1" x14ac:dyDescent="0.3">
      <c r="A642" s="3">
        <v>43006</v>
      </c>
      <c r="B642" s="16">
        <v>65.47</v>
      </c>
      <c r="C642" s="6">
        <v>65.834999999999994</v>
      </c>
      <c r="D642" s="6">
        <v>65.900000000000006</v>
      </c>
      <c r="E642" s="6">
        <v>65.47</v>
      </c>
      <c r="F642" s="6">
        <v>0</v>
      </c>
      <c r="G642" s="9">
        <v>-3.7000000000000002E-3</v>
      </c>
    </row>
    <row r="643" spans="1:7" ht="18" thickBot="1" x14ac:dyDescent="0.3">
      <c r="A643" s="3">
        <v>43005</v>
      </c>
      <c r="B643" s="15">
        <v>65.715000000000003</v>
      </c>
      <c r="C643" s="6">
        <v>65.364999999999995</v>
      </c>
      <c r="D643" s="6">
        <v>65.754999999999995</v>
      </c>
      <c r="E643" s="6">
        <v>65.344999999999999</v>
      </c>
      <c r="F643" s="6">
        <v>0</v>
      </c>
      <c r="G643" s="7">
        <v>3.8999999999999998E-3</v>
      </c>
    </row>
    <row r="644" spans="1:7" ht="18" thickBot="1" x14ac:dyDescent="0.3">
      <c r="A644" s="3">
        <v>43004</v>
      </c>
      <c r="B644" s="15">
        <v>65.459999999999994</v>
      </c>
      <c r="C644" s="6">
        <v>65.245000000000005</v>
      </c>
      <c r="D644" s="6">
        <v>65.489999999999995</v>
      </c>
      <c r="E644" s="6">
        <v>65.155000000000001</v>
      </c>
      <c r="F644" s="6">
        <v>0</v>
      </c>
      <c r="G644" s="7">
        <v>5.1000000000000004E-3</v>
      </c>
    </row>
    <row r="645" spans="1:7" ht="18" thickBot="1" x14ac:dyDescent="0.3">
      <c r="A645" s="3">
        <v>43003</v>
      </c>
      <c r="B645" s="15">
        <v>65.126999999999995</v>
      </c>
      <c r="C645" s="6">
        <v>64.844999999999999</v>
      </c>
      <c r="D645" s="6">
        <v>65.174999999999997</v>
      </c>
      <c r="E645" s="6">
        <v>64.724999999999994</v>
      </c>
      <c r="F645" s="6">
        <v>0</v>
      </c>
      <c r="G645" s="7">
        <v>5.1000000000000004E-3</v>
      </c>
    </row>
    <row r="646" spans="1:7" ht="18" thickBot="1" x14ac:dyDescent="0.3">
      <c r="A646" s="3">
        <v>43000</v>
      </c>
      <c r="B646" s="16">
        <v>64.795000000000002</v>
      </c>
      <c r="C646" s="6">
        <v>64.805000000000007</v>
      </c>
      <c r="D646" s="6">
        <v>65.155000000000001</v>
      </c>
      <c r="E646" s="6">
        <v>64.754999999999995</v>
      </c>
      <c r="F646" s="6">
        <v>0</v>
      </c>
      <c r="G646" s="9">
        <v>-2.0000000000000001E-4</v>
      </c>
    </row>
    <row r="647" spans="1:7" ht="18" thickBot="1" x14ac:dyDescent="0.3">
      <c r="A647" s="3">
        <v>42999</v>
      </c>
      <c r="B647" s="15">
        <v>64.81</v>
      </c>
      <c r="C647" s="6">
        <v>64.515000000000001</v>
      </c>
      <c r="D647" s="6">
        <v>64.855000000000004</v>
      </c>
      <c r="E647" s="6">
        <v>64.45</v>
      </c>
      <c r="F647" s="6">
        <v>0</v>
      </c>
      <c r="G647" s="7">
        <v>8.0000000000000002E-3</v>
      </c>
    </row>
    <row r="648" spans="1:7" ht="18" thickBot="1" x14ac:dyDescent="0.3">
      <c r="A648" s="3">
        <v>42998</v>
      </c>
      <c r="B648" s="16">
        <v>64.293000000000006</v>
      </c>
      <c r="C648" s="6">
        <v>64.245000000000005</v>
      </c>
      <c r="D648" s="6">
        <v>64.435000000000002</v>
      </c>
      <c r="E648" s="6">
        <v>64.245000000000005</v>
      </c>
      <c r="F648" s="6">
        <v>0</v>
      </c>
      <c r="G648" s="9">
        <v>-1E-4</v>
      </c>
    </row>
    <row r="649" spans="1:7" ht="18" thickBot="1" x14ac:dyDescent="0.3">
      <c r="A649" s="3">
        <v>42997</v>
      </c>
      <c r="B649" s="15">
        <v>64.3</v>
      </c>
      <c r="C649" s="6">
        <v>64.19</v>
      </c>
      <c r="D649" s="6">
        <v>64.349999999999994</v>
      </c>
      <c r="E649" s="6">
        <v>64.13</v>
      </c>
      <c r="F649" s="6">
        <v>0</v>
      </c>
      <c r="G649" s="7">
        <v>2.2000000000000001E-3</v>
      </c>
    </row>
    <row r="650" spans="1:7" ht="18" thickBot="1" x14ac:dyDescent="0.3">
      <c r="A650" s="3">
        <v>42996</v>
      </c>
      <c r="B650" s="15">
        <v>64.158000000000001</v>
      </c>
      <c r="C650" s="6">
        <v>64.055000000000007</v>
      </c>
      <c r="D650" s="6">
        <v>64.168000000000006</v>
      </c>
      <c r="E650" s="6">
        <v>64.001999999999995</v>
      </c>
      <c r="F650" s="6">
        <v>0</v>
      </c>
      <c r="G650" s="7">
        <v>6.9999999999999999E-4</v>
      </c>
    </row>
    <row r="651" spans="1:7" ht="18" thickBot="1" x14ac:dyDescent="0.3">
      <c r="A651" s="3">
        <v>42993</v>
      </c>
      <c r="B651" s="16">
        <v>64.11</v>
      </c>
      <c r="C651" s="6">
        <v>64.144999999999996</v>
      </c>
      <c r="D651" s="6">
        <v>64.144999999999996</v>
      </c>
      <c r="E651" s="6">
        <v>64.042000000000002</v>
      </c>
      <c r="F651" s="6">
        <v>0</v>
      </c>
      <c r="G651" s="9">
        <v>-2.0000000000000001E-4</v>
      </c>
    </row>
    <row r="652" spans="1:7" ht="18" thickBot="1" x14ac:dyDescent="0.3">
      <c r="A652" s="3">
        <v>42992</v>
      </c>
      <c r="B652" s="15">
        <v>64.123000000000005</v>
      </c>
      <c r="C652" s="6">
        <v>64.168000000000006</v>
      </c>
      <c r="D652" s="6">
        <v>64.171999999999997</v>
      </c>
      <c r="E652" s="6">
        <v>64.061999999999998</v>
      </c>
      <c r="F652" s="6">
        <v>0</v>
      </c>
      <c r="G652" s="7">
        <v>1.8E-3</v>
      </c>
    </row>
    <row r="653" spans="1:7" ht="18" thickBot="1" x14ac:dyDescent="0.3">
      <c r="A653" s="3">
        <v>42991</v>
      </c>
      <c r="B653" s="16">
        <v>64.010000000000005</v>
      </c>
      <c r="C653" s="6">
        <v>63.99</v>
      </c>
      <c r="D653" s="6">
        <v>64.05</v>
      </c>
      <c r="E653" s="6">
        <v>63.97</v>
      </c>
      <c r="F653" s="6">
        <v>0</v>
      </c>
      <c r="G653" s="9">
        <v>-2.9999999999999997E-4</v>
      </c>
    </row>
    <row r="654" spans="1:7" ht="18" thickBot="1" x14ac:dyDescent="0.3">
      <c r="A654" s="3">
        <v>42990</v>
      </c>
      <c r="B654" s="15">
        <v>64.031000000000006</v>
      </c>
      <c r="C654" s="6">
        <v>63.984999999999999</v>
      </c>
      <c r="D654" s="6">
        <v>64.055000000000007</v>
      </c>
      <c r="E654" s="6">
        <v>63.935000000000002</v>
      </c>
      <c r="F654" s="6">
        <v>0</v>
      </c>
      <c r="G654" s="7">
        <v>1.5E-3</v>
      </c>
    </row>
    <row r="655" spans="1:7" ht="18" thickBot="1" x14ac:dyDescent="0.3">
      <c r="A655" s="3">
        <v>42989</v>
      </c>
      <c r="B655" s="15">
        <v>63.935000000000002</v>
      </c>
      <c r="C655" s="6">
        <v>63.905000000000001</v>
      </c>
      <c r="D655" s="6">
        <v>63.94</v>
      </c>
      <c r="E655" s="6">
        <v>63.838000000000001</v>
      </c>
      <c r="F655" s="6">
        <v>0</v>
      </c>
      <c r="G655" s="7">
        <v>2.3999999999999998E-3</v>
      </c>
    </row>
    <row r="656" spans="1:7" ht="18" thickBot="1" x14ac:dyDescent="0.3">
      <c r="A656" s="3">
        <v>42986</v>
      </c>
      <c r="B656" s="16">
        <v>63.784999999999997</v>
      </c>
      <c r="C656" s="6">
        <v>63.87</v>
      </c>
      <c r="D656" s="6">
        <v>63.96</v>
      </c>
      <c r="E656" s="6">
        <v>63.78</v>
      </c>
      <c r="F656" s="6">
        <v>0</v>
      </c>
      <c r="G656" s="9">
        <v>-3.5999999999999999E-3</v>
      </c>
    </row>
    <row r="657" spans="1:7" ht="18" thickBot="1" x14ac:dyDescent="0.3">
      <c r="A657" s="3">
        <v>42985</v>
      </c>
      <c r="B657" s="16">
        <v>64.015000000000001</v>
      </c>
      <c r="C657" s="6">
        <v>64.042000000000002</v>
      </c>
      <c r="D657" s="6">
        <v>64.055000000000007</v>
      </c>
      <c r="E657" s="6">
        <v>63.98</v>
      </c>
      <c r="F657" s="6">
        <v>0</v>
      </c>
      <c r="G657" s="9">
        <v>-6.9999999999999999E-4</v>
      </c>
    </row>
    <row r="658" spans="1:7" ht="18" thickBot="1" x14ac:dyDescent="0.3">
      <c r="A658" s="3">
        <v>42984</v>
      </c>
      <c r="B658" s="16">
        <v>64.06</v>
      </c>
      <c r="C658" s="6">
        <v>64.105000000000004</v>
      </c>
      <c r="D658" s="6">
        <v>64.262</v>
      </c>
      <c r="E658" s="6">
        <v>64.06</v>
      </c>
      <c r="F658" s="6">
        <v>0</v>
      </c>
      <c r="G658" s="9">
        <v>-6.9999999999999999E-4</v>
      </c>
    </row>
    <row r="659" spans="1:7" ht="18" thickBot="1" x14ac:dyDescent="0.3">
      <c r="A659" s="3">
        <v>42983</v>
      </c>
      <c r="B659" s="15">
        <v>64.105000000000004</v>
      </c>
      <c r="C659" s="6">
        <v>64.105000000000004</v>
      </c>
      <c r="D659" s="6">
        <v>64.162000000000006</v>
      </c>
      <c r="E659" s="6">
        <v>64.08</v>
      </c>
      <c r="F659" s="6">
        <v>0</v>
      </c>
      <c r="G659" s="7">
        <v>1E-3</v>
      </c>
    </row>
    <row r="660" spans="1:7" ht="18" thickBot="1" x14ac:dyDescent="0.3">
      <c r="A660" s="3">
        <v>42982</v>
      </c>
      <c r="B660" s="15">
        <v>64.040000000000006</v>
      </c>
      <c r="C660" s="6">
        <v>63.945</v>
      </c>
      <c r="D660" s="6">
        <v>64.177999999999997</v>
      </c>
      <c r="E660" s="6">
        <v>63.935000000000002</v>
      </c>
      <c r="F660" s="6">
        <v>0</v>
      </c>
      <c r="G660" s="7">
        <v>2.0000000000000001E-4</v>
      </c>
    </row>
    <row r="661" spans="1:7" ht="18" thickBot="1" x14ac:dyDescent="0.3">
      <c r="A661" s="3">
        <v>42979</v>
      </c>
      <c r="B661" s="15">
        <v>64.025000000000006</v>
      </c>
      <c r="C661" s="6">
        <v>63.924999999999997</v>
      </c>
      <c r="D661" s="6">
        <v>64.055000000000007</v>
      </c>
      <c r="E661" s="6">
        <v>63.875</v>
      </c>
      <c r="F661" s="6">
        <v>0</v>
      </c>
      <c r="G661" s="7">
        <v>1.4E-3</v>
      </c>
    </row>
    <row r="662" spans="1:7" ht="18" thickBot="1" x14ac:dyDescent="0.3">
      <c r="A662" s="3">
        <v>42978</v>
      </c>
      <c r="B662" s="16">
        <v>63.935000000000002</v>
      </c>
      <c r="C662" s="6">
        <v>64.034999999999997</v>
      </c>
      <c r="D662" s="6">
        <v>64.06</v>
      </c>
      <c r="E662" s="6">
        <v>63.895000000000003</v>
      </c>
      <c r="F662" s="6">
        <v>0</v>
      </c>
      <c r="G662" s="9">
        <v>-8.9999999999999998E-4</v>
      </c>
    </row>
    <row r="663" spans="1:7" ht="18" thickBot="1" x14ac:dyDescent="0.3">
      <c r="A663" s="3">
        <v>42977</v>
      </c>
      <c r="B663" s="16">
        <v>63.99</v>
      </c>
      <c r="C663" s="6">
        <v>63.975000000000001</v>
      </c>
      <c r="D663" s="6">
        <v>64.02</v>
      </c>
      <c r="E663" s="6">
        <v>63.875</v>
      </c>
      <c r="F663" s="6">
        <v>0</v>
      </c>
      <c r="G663" s="9">
        <v>-4.0000000000000002E-4</v>
      </c>
    </row>
    <row r="664" spans="1:7" ht="18" thickBot="1" x14ac:dyDescent="0.3">
      <c r="A664" s="3">
        <v>42976</v>
      </c>
      <c r="B664" s="15">
        <v>64.015000000000001</v>
      </c>
      <c r="C664" s="6">
        <v>63.954999999999998</v>
      </c>
      <c r="D664" s="6">
        <v>64.037000000000006</v>
      </c>
      <c r="E664" s="6">
        <v>63.924999999999997</v>
      </c>
      <c r="F664" s="6">
        <v>0</v>
      </c>
      <c r="G664" s="7">
        <v>1.6999999999999999E-3</v>
      </c>
    </row>
    <row r="665" spans="1:7" ht="18" thickBot="1" x14ac:dyDescent="0.3">
      <c r="A665" s="3">
        <v>42975</v>
      </c>
      <c r="B665" s="16">
        <v>63.905000000000001</v>
      </c>
      <c r="C665" s="6">
        <v>63.89</v>
      </c>
      <c r="D665" s="6">
        <v>63.93</v>
      </c>
      <c r="E665" s="6">
        <v>63.854999999999997</v>
      </c>
      <c r="F665" s="6">
        <v>0</v>
      </c>
      <c r="G665" s="9">
        <v>-1.6000000000000001E-3</v>
      </c>
    </row>
    <row r="666" spans="1:7" ht="18" thickBot="1" x14ac:dyDescent="0.3">
      <c r="A666" s="3">
        <v>42972</v>
      </c>
      <c r="B666" s="16">
        <v>64.004999999999995</v>
      </c>
      <c r="C666" s="6">
        <v>64.055000000000007</v>
      </c>
      <c r="D666" s="6">
        <v>64.064999999999998</v>
      </c>
      <c r="E666" s="6">
        <v>64.004999999999995</v>
      </c>
      <c r="F666" s="6">
        <v>0</v>
      </c>
      <c r="G666" s="9">
        <v>-5.9999999999999995E-4</v>
      </c>
    </row>
    <row r="667" spans="1:7" ht="18" thickBot="1" x14ac:dyDescent="0.3">
      <c r="A667" s="3">
        <v>42971</v>
      </c>
      <c r="B667" s="16">
        <v>64.045000000000002</v>
      </c>
      <c r="C667" s="6">
        <v>64.040000000000006</v>
      </c>
      <c r="D667" s="6">
        <v>64.09</v>
      </c>
      <c r="E667" s="6">
        <v>64.004999999999995</v>
      </c>
      <c r="F667" s="6">
        <v>0</v>
      </c>
      <c r="G667" s="9">
        <v>0</v>
      </c>
    </row>
    <row r="668" spans="1:7" ht="18" thickBot="1" x14ac:dyDescent="0.3">
      <c r="A668" s="3">
        <v>42970</v>
      </c>
      <c r="B668" s="16">
        <v>64.045000000000002</v>
      </c>
      <c r="C668" s="6">
        <v>64.045000000000002</v>
      </c>
      <c r="D668" s="6">
        <v>64.147000000000006</v>
      </c>
      <c r="E668" s="6">
        <v>64.045000000000002</v>
      </c>
      <c r="F668" s="6">
        <v>0</v>
      </c>
      <c r="G668" s="9">
        <v>-4.0000000000000002E-4</v>
      </c>
    </row>
    <row r="669" spans="1:7" ht="18" thickBot="1" x14ac:dyDescent="0.3">
      <c r="A669" s="3">
        <v>42969</v>
      </c>
      <c r="B669" s="16">
        <v>64.072000000000003</v>
      </c>
      <c r="C669" s="6">
        <v>64.094999999999999</v>
      </c>
      <c r="D669" s="6">
        <v>64.150000000000006</v>
      </c>
      <c r="E669" s="6">
        <v>64.05</v>
      </c>
      <c r="F669" s="6">
        <v>0</v>
      </c>
      <c r="G669" s="9">
        <v>-5.9999999999999995E-4</v>
      </c>
    </row>
    <row r="670" spans="1:7" ht="18" thickBot="1" x14ac:dyDescent="0.3">
      <c r="A670" s="3">
        <v>42968</v>
      </c>
      <c r="B670" s="15">
        <v>64.11</v>
      </c>
      <c r="C670" s="6">
        <v>64.075000000000003</v>
      </c>
      <c r="D670" s="6">
        <v>64.156999999999996</v>
      </c>
      <c r="E670" s="6">
        <v>64.015000000000001</v>
      </c>
      <c r="F670" s="6">
        <v>0</v>
      </c>
      <c r="G670" s="7">
        <v>2.0000000000000001E-4</v>
      </c>
    </row>
    <row r="671" spans="1:7" ht="18" thickBot="1" x14ac:dyDescent="0.3">
      <c r="A671" s="3">
        <v>42965</v>
      </c>
      <c r="B671" s="16">
        <v>64.094999999999999</v>
      </c>
      <c r="C671" s="6">
        <v>64.185000000000002</v>
      </c>
      <c r="D671" s="6">
        <v>64.185000000000002</v>
      </c>
      <c r="E671" s="6">
        <v>64.081999999999994</v>
      </c>
      <c r="F671" s="6">
        <v>0</v>
      </c>
      <c r="G671" s="9">
        <v>-1.1999999999999999E-3</v>
      </c>
    </row>
    <row r="672" spans="1:7" ht="18" thickBot="1" x14ac:dyDescent="0.3">
      <c r="A672" s="3">
        <v>42964</v>
      </c>
      <c r="B672" s="16">
        <v>64.17</v>
      </c>
      <c r="C672" s="6">
        <v>64.17</v>
      </c>
      <c r="D672" s="6">
        <v>64.17</v>
      </c>
      <c r="E672" s="6">
        <v>64.17</v>
      </c>
      <c r="F672" s="6">
        <v>0</v>
      </c>
      <c r="G672" s="9">
        <v>0</v>
      </c>
    </row>
    <row r="673" spans="1:7" ht="18" thickBot="1" x14ac:dyDescent="0.3">
      <c r="A673" s="3">
        <v>42963</v>
      </c>
      <c r="B673" s="15">
        <v>64.17</v>
      </c>
      <c r="C673" s="6">
        <v>64.275000000000006</v>
      </c>
      <c r="D673" s="6">
        <v>64.328000000000003</v>
      </c>
      <c r="E673" s="6">
        <v>64.14</v>
      </c>
      <c r="F673" s="6">
        <v>0</v>
      </c>
      <c r="G673" s="7">
        <v>8.0000000000000004E-4</v>
      </c>
    </row>
    <row r="674" spans="1:7" ht="18" thickBot="1" x14ac:dyDescent="0.3">
      <c r="A674" s="3">
        <v>42962</v>
      </c>
      <c r="B674" s="15">
        <v>64.12</v>
      </c>
      <c r="C674" s="6">
        <v>64.11</v>
      </c>
      <c r="D674" s="6">
        <v>64.12</v>
      </c>
      <c r="E674" s="6">
        <v>64.11</v>
      </c>
      <c r="F674" s="6">
        <v>0</v>
      </c>
      <c r="G674" s="7">
        <v>5.0000000000000001E-4</v>
      </c>
    </row>
    <row r="675" spans="1:7" ht="18" thickBot="1" x14ac:dyDescent="0.3">
      <c r="A675" s="3">
        <v>42961</v>
      </c>
      <c r="B675" s="16">
        <v>64.09</v>
      </c>
      <c r="C675" s="6">
        <v>63.984999999999999</v>
      </c>
      <c r="D675" s="6">
        <v>64.147999999999996</v>
      </c>
      <c r="E675" s="6">
        <v>63.935000000000002</v>
      </c>
      <c r="F675" s="6">
        <v>0</v>
      </c>
      <c r="G675" s="9">
        <v>-8.0000000000000004E-4</v>
      </c>
    </row>
    <row r="676" spans="1:7" ht="18" thickBot="1" x14ac:dyDescent="0.3">
      <c r="A676" s="3">
        <v>42958</v>
      </c>
      <c r="B676" s="15">
        <v>64.14</v>
      </c>
      <c r="C676" s="6">
        <v>64.23</v>
      </c>
      <c r="D676" s="6">
        <v>64.27</v>
      </c>
      <c r="E676" s="6">
        <v>64.099999999999994</v>
      </c>
      <c r="F676" s="6">
        <v>0</v>
      </c>
      <c r="G676" s="7">
        <v>6.9999999999999999E-4</v>
      </c>
    </row>
    <row r="677" spans="1:7" ht="18" thickBot="1" x14ac:dyDescent="0.3">
      <c r="A677" s="3">
        <v>42957</v>
      </c>
      <c r="B677" s="15">
        <v>64.094999999999999</v>
      </c>
      <c r="C677" s="6">
        <v>63.954999999999998</v>
      </c>
      <c r="D677" s="6">
        <v>64.114999999999995</v>
      </c>
      <c r="E677" s="6">
        <v>63.884999999999998</v>
      </c>
      <c r="F677" s="6">
        <v>0</v>
      </c>
      <c r="G677" s="7">
        <v>3.7000000000000002E-3</v>
      </c>
    </row>
    <row r="678" spans="1:7" ht="18" thickBot="1" x14ac:dyDescent="0.3">
      <c r="A678" s="3">
        <v>42956</v>
      </c>
      <c r="B678" s="15">
        <v>63.86</v>
      </c>
      <c r="C678" s="6">
        <v>63.784999999999997</v>
      </c>
      <c r="D678" s="6">
        <v>63.86</v>
      </c>
      <c r="E678" s="6">
        <v>63.715000000000003</v>
      </c>
      <c r="F678" s="6">
        <v>0</v>
      </c>
      <c r="G678" s="7">
        <v>2.5999999999999999E-3</v>
      </c>
    </row>
    <row r="679" spans="1:7" ht="18" thickBot="1" x14ac:dyDescent="0.3">
      <c r="A679" s="3">
        <v>42955</v>
      </c>
      <c r="B679" s="16">
        <v>63.692</v>
      </c>
      <c r="C679" s="6">
        <v>63.755000000000003</v>
      </c>
      <c r="D679" s="6">
        <v>63.784999999999997</v>
      </c>
      <c r="E679" s="6">
        <v>63.62</v>
      </c>
      <c r="F679" s="6">
        <v>0</v>
      </c>
      <c r="G679" s="9">
        <v>-2.3E-3</v>
      </c>
    </row>
    <row r="680" spans="1:7" ht="18" thickBot="1" x14ac:dyDescent="0.3">
      <c r="A680" s="3">
        <v>42954</v>
      </c>
      <c r="B680" s="15">
        <v>63.84</v>
      </c>
      <c r="C680" s="6">
        <v>63.73</v>
      </c>
      <c r="D680" s="6">
        <v>63.865000000000002</v>
      </c>
      <c r="E680" s="6">
        <v>63.667999999999999</v>
      </c>
      <c r="F680" s="6">
        <v>0</v>
      </c>
      <c r="G680" s="7">
        <v>2.5999999999999999E-3</v>
      </c>
    </row>
    <row r="681" spans="1:7" ht="18" thickBot="1" x14ac:dyDescent="0.3">
      <c r="A681" s="3">
        <v>42951</v>
      </c>
      <c r="B681" s="16">
        <v>63.674999999999997</v>
      </c>
      <c r="C681" s="6">
        <v>63.720999999999997</v>
      </c>
      <c r="D681" s="6">
        <v>63.786000000000001</v>
      </c>
      <c r="E681" s="6">
        <v>63.624000000000002</v>
      </c>
      <c r="F681" s="6">
        <v>0</v>
      </c>
      <c r="G681" s="9">
        <v>-5.0000000000000001E-4</v>
      </c>
    </row>
    <row r="682" spans="1:7" ht="18" thickBot="1" x14ac:dyDescent="0.3">
      <c r="A682" s="3">
        <v>42950</v>
      </c>
      <c r="B682" s="15">
        <v>63.704999999999998</v>
      </c>
      <c r="C682" s="6">
        <v>63.645000000000003</v>
      </c>
      <c r="D682" s="6">
        <v>63.72</v>
      </c>
      <c r="E682" s="6">
        <v>63.575000000000003</v>
      </c>
      <c r="F682" s="6">
        <v>0</v>
      </c>
      <c r="G682" s="7">
        <v>1.1000000000000001E-3</v>
      </c>
    </row>
    <row r="683" spans="1:7" ht="18" thickBot="1" x14ac:dyDescent="0.3">
      <c r="A683" s="3">
        <v>42949</v>
      </c>
      <c r="B683" s="16">
        <v>63.634999999999998</v>
      </c>
      <c r="C683" s="6">
        <v>64.125</v>
      </c>
      <c r="D683" s="6">
        <v>64.135000000000005</v>
      </c>
      <c r="E683" s="6">
        <v>63.594999999999999</v>
      </c>
      <c r="F683" s="6">
        <v>0</v>
      </c>
      <c r="G683" s="9">
        <v>-7.1999999999999998E-3</v>
      </c>
    </row>
    <row r="684" spans="1:7" ht="18" thickBot="1" x14ac:dyDescent="0.3">
      <c r="A684" s="3">
        <v>42948</v>
      </c>
      <c r="B684" s="16">
        <v>64.094999999999999</v>
      </c>
      <c r="C684" s="6">
        <v>64.105000000000004</v>
      </c>
      <c r="D684" s="6">
        <v>64.144999999999996</v>
      </c>
      <c r="E684" s="6">
        <v>64.045000000000002</v>
      </c>
      <c r="F684" s="6">
        <v>0</v>
      </c>
      <c r="G684" s="9">
        <v>-1.6000000000000001E-3</v>
      </c>
    </row>
    <row r="685" spans="1:7" ht="18" thickBot="1" x14ac:dyDescent="0.3">
      <c r="A685" s="3">
        <v>42947</v>
      </c>
      <c r="B685" s="15">
        <v>64.2</v>
      </c>
      <c r="C685" s="6">
        <v>64.14</v>
      </c>
      <c r="D685" s="6">
        <v>64.272999999999996</v>
      </c>
      <c r="E685" s="6">
        <v>64.075000000000003</v>
      </c>
      <c r="F685" s="6">
        <v>0</v>
      </c>
      <c r="G685" s="7">
        <v>1.2999999999999999E-3</v>
      </c>
    </row>
    <row r="686" spans="1:7" ht="18" thickBot="1" x14ac:dyDescent="0.3">
      <c r="A686" s="3">
        <v>42944</v>
      </c>
      <c r="B686" s="16">
        <v>64.114999999999995</v>
      </c>
      <c r="C686" s="6">
        <v>64.194999999999993</v>
      </c>
      <c r="D686" s="6">
        <v>64.245000000000005</v>
      </c>
      <c r="E686" s="6">
        <v>64.11</v>
      </c>
      <c r="F686" s="6">
        <v>0</v>
      </c>
      <c r="G686" s="9">
        <v>-2.0000000000000001E-4</v>
      </c>
    </row>
    <row r="687" spans="1:7" ht="18" thickBot="1" x14ac:dyDescent="0.3">
      <c r="A687" s="3">
        <v>42943</v>
      </c>
      <c r="B687" s="16">
        <v>64.125</v>
      </c>
      <c r="C687" s="6">
        <v>64.194999999999993</v>
      </c>
      <c r="D687" s="6">
        <v>64.218000000000004</v>
      </c>
      <c r="E687" s="6">
        <v>64.075000000000003</v>
      </c>
      <c r="F687" s="6">
        <v>0</v>
      </c>
      <c r="G687" s="9">
        <v>-3.5999999999999999E-3</v>
      </c>
    </row>
    <row r="688" spans="1:7" ht="18" thickBot="1" x14ac:dyDescent="0.3">
      <c r="A688" s="3">
        <v>42942</v>
      </c>
      <c r="B688" s="16">
        <v>64.355000000000004</v>
      </c>
      <c r="C688" s="6">
        <v>64.471999999999994</v>
      </c>
      <c r="D688" s="6">
        <v>64.486999999999995</v>
      </c>
      <c r="E688" s="6">
        <v>64.355000000000004</v>
      </c>
      <c r="F688" s="6">
        <v>0</v>
      </c>
      <c r="G688" s="9">
        <v>-5.0000000000000001E-4</v>
      </c>
    </row>
    <row r="689" spans="1:7" ht="18" thickBot="1" x14ac:dyDescent="0.3">
      <c r="A689" s="3">
        <v>42941</v>
      </c>
      <c r="B689" s="16">
        <v>64.385000000000005</v>
      </c>
      <c r="C689" s="6">
        <v>64.355000000000004</v>
      </c>
      <c r="D689" s="6">
        <v>64.424999999999997</v>
      </c>
      <c r="E689" s="6">
        <v>64.344999999999999</v>
      </c>
      <c r="F689" s="6">
        <v>0</v>
      </c>
      <c r="G689" s="9">
        <v>-2.0000000000000001E-4</v>
      </c>
    </row>
    <row r="690" spans="1:7" ht="18" thickBot="1" x14ac:dyDescent="0.3">
      <c r="A690" s="3">
        <v>42940</v>
      </c>
      <c r="B690" s="15">
        <v>64.394999999999996</v>
      </c>
      <c r="C690" s="6">
        <v>64.415000000000006</v>
      </c>
      <c r="D690" s="6">
        <v>64.465000000000003</v>
      </c>
      <c r="E690" s="6">
        <v>64.3</v>
      </c>
      <c r="F690" s="6">
        <v>0</v>
      </c>
      <c r="G690" s="7">
        <v>2.0000000000000001E-4</v>
      </c>
    </row>
    <row r="691" spans="1:7" ht="18" thickBot="1" x14ac:dyDescent="0.3">
      <c r="A691" s="3">
        <v>42937</v>
      </c>
      <c r="B691" s="15">
        <v>64.385000000000005</v>
      </c>
      <c r="C691" s="6">
        <v>64.385000000000005</v>
      </c>
      <c r="D691" s="6">
        <v>64.39</v>
      </c>
      <c r="E691" s="6">
        <v>64.305000000000007</v>
      </c>
      <c r="F691" s="6">
        <v>0</v>
      </c>
      <c r="G691" s="7">
        <v>2.0000000000000001E-4</v>
      </c>
    </row>
    <row r="692" spans="1:7" ht="18" thickBot="1" x14ac:dyDescent="0.3">
      <c r="A692" s="3">
        <v>42936</v>
      </c>
      <c r="B692" s="15">
        <v>64.375</v>
      </c>
      <c r="C692" s="6">
        <v>64.344999999999999</v>
      </c>
      <c r="D692" s="6">
        <v>64.459999999999994</v>
      </c>
      <c r="E692" s="6">
        <v>64.325000000000003</v>
      </c>
      <c r="F692" s="6">
        <v>0</v>
      </c>
      <c r="G692" s="7">
        <v>1.6000000000000001E-3</v>
      </c>
    </row>
    <row r="693" spans="1:7" ht="18" thickBot="1" x14ac:dyDescent="0.3">
      <c r="A693" s="3">
        <v>42935</v>
      </c>
      <c r="B693" s="16">
        <v>64.27</v>
      </c>
      <c r="C693" s="6">
        <v>64.37</v>
      </c>
      <c r="D693" s="6">
        <v>64.37</v>
      </c>
      <c r="E693" s="6">
        <v>64.260000000000005</v>
      </c>
      <c r="F693" s="6">
        <v>0</v>
      </c>
      <c r="G693" s="9">
        <v>-6.9999999999999999E-4</v>
      </c>
    </row>
    <row r="694" spans="1:7" ht="18" thickBot="1" x14ac:dyDescent="0.3">
      <c r="A694" s="3">
        <v>42934</v>
      </c>
      <c r="B694" s="16">
        <v>64.316000000000003</v>
      </c>
      <c r="C694" s="6">
        <v>64.37</v>
      </c>
      <c r="D694" s="6">
        <v>64.415000000000006</v>
      </c>
      <c r="E694" s="6">
        <v>64.316000000000003</v>
      </c>
      <c r="F694" s="6">
        <v>0</v>
      </c>
      <c r="G694" s="9">
        <v>-5.0000000000000001E-4</v>
      </c>
    </row>
    <row r="695" spans="1:7" ht="18" thickBot="1" x14ac:dyDescent="0.3">
      <c r="A695" s="3">
        <v>42933</v>
      </c>
      <c r="B695" s="16">
        <v>64.344999999999999</v>
      </c>
      <c r="C695" s="6">
        <v>64.364999999999995</v>
      </c>
      <c r="D695" s="6">
        <v>64.406999999999996</v>
      </c>
      <c r="E695" s="6">
        <v>64.344999999999999</v>
      </c>
      <c r="F695" s="6">
        <v>0</v>
      </c>
      <c r="G695" s="9">
        <v>-1.1999999999999999E-3</v>
      </c>
    </row>
    <row r="696" spans="1:7" ht="18" thickBot="1" x14ac:dyDescent="0.3">
      <c r="A696" s="3">
        <v>42930</v>
      </c>
      <c r="B696" s="16">
        <v>64.424000000000007</v>
      </c>
      <c r="C696" s="6">
        <v>64.488</v>
      </c>
      <c r="D696" s="6">
        <v>64.525000000000006</v>
      </c>
      <c r="E696" s="6">
        <v>64.424000000000007</v>
      </c>
      <c r="F696" s="6">
        <v>0</v>
      </c>
      <c r="G696" s="9">
        <v>-5.9999999999999995E-4</v>
      </c>
    </row>
    <row r="697" spans="1:7" ht="18" thickBot="1" x14ac:dyDescent="0.3">
      <c r="A697" s="3">
        <v>42929</v>
      </c>
      <c r="B697" s="16">
        <v>64.459999999999994</v>
      </c>
      <c r="C697" s="6">
        <v>64.397999999999996</v>
      </c>
      <c r="D697" s="6">
        <v>64.474999999999994</v>
      </c>
      <c r="E697" s="6">
        <v>64.397999999999996</v>
      </c>
      <c r="F697" s="6">
        <v>0</v>
      </c>
      <c r="G697" s="9">
        <v>-2.0000000000000001E-4</v>
      </c>
    </row>
    <row r="698" spans="1:7" ht="18" thickBot="1" x14ac:dyDescent="0.3">
      <c r="A698" s="3">
        <v>42928</v>
      </c>
      <c r="B698" s="16">
        <v>64.474999999999994</v>
      </c>
      <c r="C698" s="6">
        <v>64.534999999999997</v>
      </c>
      <c r="D698" s="6">
        <v>64.599999999999994</v>
      </c>
      <c r="E698" s="6">
        <v>64.474999999999994</v>
      </c>
      <c r="F698" s="6">
        <v>0</v>
      </c>
      <c r="G698" s="9">
        <v>-1.4E-3</v>
      </c>
    </row>
    <row r="699" spans="1:7" ht="18" thickBot="1" x14ac:dyDescent="0.3">
      <c r="A699" s="3">
        <v>42927</v>
      </c>
      <c r="B699" s="15">
        <v>64.564999999999998</v>
      </c>
      <c r="C699" s="6">
        <v>64.465000000000003</v>
      </c>
      <c r="D699" s="6">
        <v>64.605000000000004</v>
      </c>
      <c r="E699" s="6">
        <v>64.459999999999994</v>
      </c>
      <c r="F699" s="6">
        <v>0</v>
      </c>
      <c r="G699" s="7">
        <v>1.4E-3</v>
      </c>
    </row>
    <row r="700" spans="1:7" ht="18" thickBot="1" x14ac:dyDescent="0.3">
      <c r="A700" s="3">
        <v>42926</v>
      </c>
      <c r="B700" s="16">
        <v>64.474999999999994</v>
      </c>
      <c r="C700" s="6">
        <v>64.584999999999994</v>
      </c>
      <c r="D700" s="6">
        <v>64.596999999999994</v>
      </c>
      <c r="E700" s="6">
        <v>64.474999999999994</v>
      </c>
      <c r="F700" s="6">
        <v>0</v>
      </c>
      <c r="G700" s="9">
        <v>-2.3E-3</v>
      </c>
    </row>
    <row r="701" spans="1:7" ht="18" thickBot="1" x14ac:dyDescent="0.3">
      <c r="A701" s="3">
        <v>42923</v>
      </c>
      <c r="B701" s="16">
        <v>64.625</v>
      </c>
      <c r="C701" s="6">
        <v>64.775000000000006</v>
      </c>
      <c r="D701" s="6">
        <v>64.775000000000006</v>
      </c>
      <c r="E701" s="6">
        <v>64.540000000000006</v>
      </c>
      <c r="F701" s="6">
        <v>0</v>
      </c>
      <c r="G701" s="9">
        <v>-1.5E-3</v>
      </c>
    </row>
    <row r="702" spans="1:7" ht="18" thickBot="1" x14ac:dyDescent="0.3">
      <c r="A702" s="3">
        <v>42922</v>
      </c>
      <c r="B702" s="16">
        <v>64.724999999999994</v>
      </c>
      <c r="C702" s="6">
        <v>64.754999999999995</v>
      </c>
      <c r="D702" s="6">
        <v>64.808000000000007</v>
      </c>
      <c r="E702" s="6">
        <v>64.704999999999998</v>
      </c>
      <c r="F702" s="6">
        <v>0</v>
      </c>
      <c r="G702" s="9">
        <v>-1.1999999999999999E-3</v>
      </c>
    </row>
    <row r="703" spans="1:7" ht="18" thickBot="1" x14ac:dyDescent="0.3">
      <c r="A703" s="3">
        <v>42921</v>
      </c>
      <c r="B703" s="15">
        <v>64.8</v>
      </c>
      <c r="C703" s="6">
        <v>64.704999999999998</v>
      </c>
      <c r="D703" s="6">
        <v>64.864999999999995</v>
      </c>
      <c r="E703" s="6">
        <v>64.674999999999997</v>
      </c>
      <c r="F703" s="6">
        <v>0</v>
      </c>
      <c r="G703" s="7">
        <v>2.0000000000000001E-4</v>
      </c>
    </row>
    <row r="704" spans="1:7" ht="18" thickBot="1" x14ac:dyDescent="0.3">
      <c r="A704" s="3">
        <v>42920</v>
      </c>
      <c r="B704" s="16">
        <v>64.790000000000006</v>
      </c>
      <c r="C704" s="6">
        <v>64.805000000000007</v>
      </c>
      <c r="D704" s="6">
        <v>64.897000000000006</v>
      </c>
      <c r="E704" s="6">
        <v>64.704999999999998</v>
      </c>
      <c r="F704" s="6">
        <v>0</v>
      </c>
      <c r="G704" s="9">
        <v>-8.0000000000000004E-4</v>
      </c>
    </row>
    <row r="705" spans="1:7" ht="18" thickBot="1" x14ac:dyDescent="0.3">
      <c r="A705" s="3">
        <v>42919</v>
      </c>
      <c r="B705" s="15">
        <v>64.844999999999999</v>
      </c>
      <c r="C705" s="6">
        <v>64.655000000000001</v>
      </c>
      <c r="D705" s="6">
        <v>64.91</v>
      </c>
      <c r="E705" s="6">
        <v>64.635000000000005</v>
      </c>
      <c r="F705" s="6">
        <v>0</v>
      </c>
      <c r="G705" s="7">
        <v>3.5000000000000001E-3</v>
      </c>
    </row>
    <row r="706" spans="1:7" ht="18" thickBot="1" x14ac:dyDescent="0.3">
      <c r="A706" s="3">
        <v>42916</v>
      </c>
      <c r="B706" s="16">
        <v>64.62</v>
      </c>
      <c r="C706" s="6">
        <v>64.73</v>
      </c>
      <c r="D706" s="6">
        <v>64.84</v>
      </c>
      <c r="E706" s="6">
        <v>64.575000000000003</v>
      </c>
      <c r="F706" s="6">
        <v>0</v>
      </c>
      <c r="G706" s="9">
        <v>-5.9999999999999995E-4</v>
      </c>
    </row>
    <row r="707" spans="1:7" ht="18" thickBot="1" x14ac:dyDescent="0.3">
      <c r="A707" s="3">
        <v>42915</v>
      </c>
      <c r="B707" s="15">
        <v>64.66</v>
      </c>
      <c r="C707" s="6">
        <v>64.454999999999998</v>
      </c>
      <c r="D707" s="6">
        <v>64.69</v>
      </c>
      <c r="E707" s="6">
        <v>64.441999999999993</v>
      </c>
      <c r="F707" s="6">
        <v>0</v>
      </c>
      <c r="G707" s="7">
        <v>2.0999999999999999E-3</v>
      </c>
    </row>
    <row r="708" spans="1:7" ht="18" thickBot="1" x14ac:dyDescent="0.3">
      <c r="A708" s="3">
        <v>42914</v>
      </c>
      <c r="B708" s="15">
        <v>64.525000000000006</v>
      </c>
      <c r="C708" s="6">
        <v>64.575000000000003</v>
      </c>
      <c r="D708" s="6">
        <v>64.66</v>
      </c>
      <c r="E708" s="6">
        <v>64.510000000000005</v>
      </c>
      <c r="F708" s="6">
        <v>0</v>
      </c>
      <c r="G708" s="7">
        <v>8.0000000000000004E-4</v>
      </c>
    </row>
    <row r="709" spans="1:7" ht="18" thickBot="1" x14ac:dyDescent="0.3">
      <c r="A709" s="3">
        <v>42913</v>
      </c>
      <c r="B709" s="15">
        <v>64.474999999999994</v>
      </c>
      <c r="C709" s="6">
        <v>64.484999999999999</v>
      </c>
      <c r="D709" s="6">
        <v>64.545000000000002</v>
      </c>
      <c r="E709" s="6">
        <v>64.405000000000001</v>
      </c>
      <c r="F709" s="6">
        <v>0</v>
      </c>
      <c r="G709" s="7">
        <v>5.9999999999999995E-4</v>
      </c>
    </row>
    <row r="710" spans="1:7" ht="18" thickBot="1" x14ac:dyDescent="0.3">
      <c r="A710" s="3">
        <v>42912</v>
      </c>
      <c r="B710" s="16">
        <v>64.435000000000002</v>
      </c>
      <c r="C710" s="6">
        <v>64.465000000000003</v>
      </c>
      <c r="D710" s="6">
        <v>64.465000000000003</v>
      </c>
      <c r="E710" s="6">
        <v>64.435000000000002</v>
      </c>
      <c r="F710" s="6">
        <v>0</v>
      </c>
      <c r="G710" s="9">
        <v>-1.1000000000000001E-3</v>
      </c>
    </row>
    <row r="711" spans="1:7" ht="18" thickBot="1" x14ac:dyDescent="0.3">
      <c r="A711" s="3">
        <v>42909</v>
      </c>
      <c r="B711" s="16">
        <v>64.504999999999995</v>
      </c>
      <c r="C711" s="6">
        <v>64.584999999999994</v>
      </c>
      <c r="D711" s="6">
        <v>64.617999999999995</v>
      </c>
      <c r="E711" s="6">
        <v>64.444999999999993</v>
      </c>
      <c r="F711" s="6">
        <v>0</v>
      </c>
      <c r="G711" s="9">
        <v>-1.5E-3</v>
      </c>
    </row>
    <row r="712" spans="1:7" ht="18" thickBot="1" x14ac:dyDescent="0.3">
      <c r="A712" s="3">
        <v>42908</v>
      </c>
      <c r="B712" s="15">
        <v>64.605000000000004</v>
      </c>
      <c r="C712" s="6">
        <v>64.545000000000002</v>
      </c>
      <c r="D712" s="6">
        <v>64.63</v>
      </c>
      <c r="E712" s="6">
        <v>64.454999999999998</v>
      </c>
      <c r="F712" s="6">
        <v>0</v>
      </c>
      <c r="G712" s="7">
        <v>1.1999999999999999E-3</v>
      </c>
    </row>
    <row r="713" spans="1:7" ht="18" thickBot="1" x14ac:dyDescent="0.3">
      <c r="A713" s="3">
        <v>42907</v>
      </c>
      <c r="B713" s="16">
        <v>64.53</v>
      </c>
      <c r="C713" s="6">
        <v>64.635000000000005</v>
      </c>
      <c r="D713" s="6">
        <v>64.680000000000007</v>
      </c>
      <c r="E713" s="6">
        <v>64.489999999999995</v>
      </c>
      <c r="F713" s="6">
        <v>0</v>
      </c>
      <c r="G713" s="9">
        <v>-2.0000000000000001E-4</v>
      </c>
    </row>
    <row r="714" spans="1:7" ht="18" thickBot="1" x14ac:dyDescent="0.3">
      <c r="A714" s="3">
        <v>42906</v>
      </c>
      <c r="B714" s="15">
        <v>64.540000000000006</v>
      </c>
      <c r="C714" s="6">
        <v>64.484999999999999</v>
      </c>
      <c r="D714" s="6">
        <v>64.540000000000006</v>
      </c>
      <c r="E714" s="6">
        <v>64.412000000000006</v>
      </c>
      <c r="F714" s="6">
        <v>0</v>
      </c>
      <c r="G714" s="7">
        <v>6.9999999999999999E-4</v>
      </c>
    </row>
    <row r="715" spans="1:7" ht="18" thickBot="1" x14ac:dyDescent="0.3">
      <c r="A715" s="3">
        <v>42905</v>
      </c>
      <c r="B715" s="15">
        <v>64.495000000000005</v>
      </c>
      <c r="C715" s="6">
        <v>64.444999999999993</v>
      </c>
      <c r="D715" s="6">
        <v>64.504999999999995</v>
      </c>
      <c r="E715" s="6">
        <v>64.34</v>
      </c>
      <c r="F715" s="6">
        <v>0</v>
      </c>
      <c r="G715" s="7">
        <v>5.0000000000000001E-4</v>
      </c>
    </row>
    <row r="716" spans="1:7" ht="18" thickBot="1" x14ac:dyDescent="0.3">
      <c r="A716" s="3">
        <v>42902</v>
      </c>
      <c r="B716" s="16">
        <v>64.465000000000003</v>
      </c>
      <c r="C716" s="6">
        <v>64.69</v>
      </c>
      <c r="D716" s="6">
        <v>64.75</v>
      </c>
      <c r="E716" s="6">
        <v>64.405000000000001</v>
      </c>
      <c r="F716" s="6">
        <v>0</v>
      </c>
      <c r="G716" s="9">
        <v>-1.5E-3</v>
      </c>
    </row>
    <row r="717" spans="1:7" ht="18" thickBot="1" x14ac:dyDescent="0.3">
      <c r="A717" s="3">
        <v>42901</v>
      </c>
      <c r="B717" s="15">
        <v>64.564999999999998</v>
      </c>
      <c r="C717" s="6">
        <v>64.295000000000002</v>
      </c>
      <c r="D717" s="6">
        <v>64.62</v>
      </c>
      <c r="E717" s="6">
        <v>64.260000000000005</v>
      </c>
      <c r="F717" s="6">
        <v>0</v>
      </c>
      <c r="G717" s="7">
        <v>5.1000000000000004E-3</v>
      </c>
    </row>
    <row r="718" spans="1:7" ht="18" thickBot="1" x14ac:dyDescent="0.3">
      <c r="A718" s="3">
        <v>42900</v>
      </c>
      <c r="B718" s="16">
        <v>64.234999999999999</v>
      </c>
      <c r="C718" s="6">
        <v>64.334999999999994</v>
      </c>
      <c r="D718" s="6">
        <v>64.367000000000004</v>
      </c>
      <c r="E718" s="6">
        <v>64.234999999999999</v>
      </c>
      <c r="F718" s="6">
        <v>0</v>
      </c>
      <c r="G718" s="9">
        <v>-1.6999999999999999E-3</v>
      </c>
    </row>
    <row r="719" spans="1:7" ht="18" thickBot="1" x14ac:dyDescent="0.3">
      <c r="A719" s="3">
        <v>42899</v>
      </c>
      <c r="B719" s="16">
        <v>64.344999999999999</v>
      </c>
      <c r="C719" s="6">
        <v>64.454999999999998</v>
      </c>
      <c r="D719" s="6">
        <v>64.515000000000001</v>
      </c>
      <c r="E719" s="6">
        <v>64.344999999999999</v>
      </c>
      <c r="F719" s="6">
        <v>0</v>
      </c>
      <c r="G719" s="9">
        <v>-2.0999999999999999E-3</v>
      </c>
    </row>
    <row r="720" spans="1:7" ht="18" thickBot="1" x14ac:dyDescent="0.3">
      <c r="A720" s="3">
        <v>42898</v>
      </c>
      <c r="B720" s="15">
        <v>64.48</v>
      </c>
      <c r="C720" s="6">
        <v>64.349999999999994</v>
      </c>
      <c r="D720" s="6">
        <v>64.489999999999995</v>
      </c>
      <c r="E720" s="6">
        <v>64.319999999999993</v>
      </c>
      <c r="F720" s="6">
        <v>0</v>
      </c>
      <c r="G720" s="7">
        <v>3.7000000000000002E-3</v>
      </c>
    </row>
    <row r="721" spans="1:7" ht="18" thickBot="1" x14ac:dyDescent="0.3">
      <c r="A721" s="3">
        <v>42895</v>
      </c>
      <c r="B721" s="16">
        <v>64.245000000000005</v>
      </c>
      <c r="C721" s="6">
        <v>64.275000000000006</v>
      </c>
      <c r="D721" s="6">
        <v>64.34</v>
      </c>
      <c r="E721" s="6">
        <v>64.167000000000002</v>
      </c>
      <c r="F721" s="6">
        <v>0</v>
      </c>
      <c r="G721" s="9">
        <v>-1E-4</v>
      </c>
    </row>
    <row r="722" spans="1:7" ht="18" thickBot="1" x14ac:dyDescent="0.3">
      <c r="A722" s="3">
        <v>42894</v>
      </c>
      <c r="B722" s="16">
        <v>64.25</v>
      </c>
      <c r="C722" s="6">
        <v>64.41</v>
      </c>
      <c r="D722" s="6">
        <v>64.430000000000007</v>
      </c>
      <c r="E722" s="6">
        <v>64.207999999999998</v>
      </c>
      <c r="F722" s="6">
        <v>0</v>
      </c>
      <c r="G722" s="9">
        <v>-2.8999999999999998E-3</v>
      </c>
    </row>
    <row r="723" spans="1:7" ht="18" thickBot="1" x14ac:dyDescent="0.3">
      <c r="A723" s="3">
        <v>42893</v>
      </c>
      <c r="B723" s="15">
        <v>64.435000000000002</v>
      </c>
      <c r="C723" s="6">
        <v>64.515000000000001</v>
      </c>
      <c r="D723" s="6">
        <v>64.534999999999997</v>
      </c>
      <c r="E723" s="6">
        <v>64.314999999999998</v>
      </c>
      <c r="F723" s="6">
        <v>0</v>
      </c>
      <c r="G723" s="7">
        <v>1E-4</v>
      </c>
    </row>
    <row r="724" spans="1:7" ht="18" thickBot="1" x14ac:dyDescent="0.3">
      <c r="A724" s="3">
        <v>42892</v>
      </c>
      <c r="B724" s="15">
        <v>64.430000000000007</v>
      </c>
      <c r="C724" s="6">
        <v>64.34</v>
      </c>
      <c r="D724" s="6">
        <v>64.484999999999999</v>
      </c>
      <c r="E724" s="6">
        <v>64.314999999999998</v>
      </c>
      <c r="F724" s="6">
        <v>0</v>
      </c>
      <c r="G724" s="7">
        <v>1.1999999999999999E-3</v>
      </c>
    </row>
    <row r="725" spans="1:7" ht="18" thickBot="1" x14ac:dyDescent="0.3">
      <c r="A725" s="3">
        <v>42891</v>
      </c>
      <c r="B725" s="16">
        <v>64.349999999999994</v>
      </c>
      <c r="C725" s="6">
        <v>64.319999999999993</v>
      </c>
      <c r="D725" s="6">
        <v>64.400000000000006</v>
      </c>
      <c r="E725" s="6">
        <v>64.290000000000006</v>
      </c>
      <c r="F725" s="6">
        <v>0</v>
      </c>
      <c r="G725" s="9">
        <v>-1E-3</v>
      </c>
    </row>
    <row r="726" spans="1:7" ht="18" thickBot="1" x14ac:dyDescent="0.3">
      <c r="A726" s="3">
        <v>42888</v>
      </c>
      <c r="B726" s="16">
        <v>64.415000000000006</v>
      </c>
      <c r="C726" s="6">
        <v>64.344999999999999</v>
      </c>
      <c r="D726" s="6">
        <v>64.52</v>
      </c>
      <c r="E726" s="6">
        <v>64.344999999999999</v>
      </c>
      <c r="F726" s="6">
        <v>0</v>
      </c>
      <c r="G726" s="9">
        <v>-1E-3</v>
      </c>
    </row>
    <row r="727" spans="1:7" ht="18" thickBot="1" x14ac:dyDescent="0.3">
      <c r="A727" s="3">
        <v>42887</v>
      </c>
      <c r="B727" s="16">
        <v>64.477999999999994</v>
      </c>
      <c r="C727" s="6">
        <v>64.525000000000006</v>
      </c>
      <c r="D727" s="6">
        <v>64.597999999999999</v>
      </c>
      <c r="E727" s="6">
        <v>64.433000000000007</v>
      </c>
      <c r="F727" s="6">
        <v>0</v>
      </c>
      <c r="G727" s="9">
        <v>-5.0000000000000001E-4</v>
      </c>
    </row>
    <row r="728" spans="1:7" ht="18" thickBot="1" x14ac:dyDescent="0.3">
      <c r="A728" s="3">
        <v>42886</v>
      </c>
      <c r="B728" s="16">
        <v>64.510000000000005</v>
      </c>
      <c r="C728" s="6">
        <v>64.605000000000004</v>
      </c>
      <c r="D728" s="6">
        <v>64.605000000000004</v>
      </c>
      <c r="E728" s="6">
        <v>64.459999999999994</v>
      </c>
      <c r="F728" s="6">
        <v>0</v>
      </c>
      <c r="G728" s="9">
        <v>-1.9E-3</v>
      </c>
    </row>
    <row r="729" spans="1:7" ht="18" thickBot="1" x14ac:dyDescent="0.3">
      <c r="A729" s="3">
        <v>42885</v>
      </c>
      <c r="B729" s="15">
        <v>64.635000000000005</v>
      </c>
      <c r="C729" s="6">
        <v>64.644999999999996</v>
      </c>
      <c r="D729" s="6">
        <v>64.706999999999994</v>
      </c>
      <c r="E729" s="6">
        <v>64.605000000000004</v>
      </c>
      <c r="F729" s="6">
        <v>0</v>
      </c>
      <c r="G729" s="7">
        <v>1.5E-3</v>
      </c>
    </row>
    <row r="730" spans="1:7" ht="18" thickBot="1" x14ac:dyDescent="0.3">
      <c r="A730" s="3">
        <v>42884</v>
      </c>
      <c r="B730" s="15">
        <v>64.540000000000006</v>
      </c>
      <c r="C730" s="6">
        <v>64.484999999999999</v>
      </c>
      <c r="D730" s="6">
        <v>64.594999999999999</v>
      </c>
      <c r="E730" s="6">
        <v>64.454999999999998</v>
      </c>
      <c r="F730" s="6">
        <v>0</v>
      </c>
      <c r="G730" s="7">
        <v>5.0000000000000001E-4</v>
      </c>
    </row>
    <row r="731" spans="1:7" ht="18" thickBot="1" x14ac:dyDescent="0.3">
      <c r="A731" s="3">
        <v>42881</v>
      </c>
      <c r="B731" s="16">
        <v>64.510000000000005</v>
      </c>
      <c r="C731" s="6">
        <v>64.564999999999998</v>
      </c>
      <c r="D731" s="6">
        <v>64.63</v>
      </c>
      <c r="E731" s="6">
        <v>64.424999999999997</v>
      </c>
      <c r="F731" s="6">
        <v>0</v>
      </c>
      <c r="G731" s="9">
        <v>-6.9999999999999999E-4</v>
      </c>
    </row>
    <row r="732" spans="1:7" ht="18" thickBot="1" x14ac:dyDescent="0.3">
      <c r="A732" s="3">
        <v>42880</v>
      </c>
      <c r="B732" s="16">
        <v>64.555000000000007</v>
      </c>
      <c r="C732" s="6">
        <v>64.578000000000003</v>
      </c>
      <c r="D732" s="6">
        <v>64.650000000000006</v>
      </c>
      <c r="E732" s="6">
        <v>64.48</v>
      </c>
      <c r="F732" s="6">
        <v>0</v>
      </c>
      <c r="G732" s="9">
        <v>-3.3E-3</v>
      </c>
    </row>
    <row r="733" spans="1:7" ht="18" thickBot="1" x14ac:dyDescent="0.3">
      <c r="A733" s="3">
        <v>42879</v>
      </c>
      <c r="B733" s="16">
        <v>64.77</v>
      </c>
      <c r="C733" s="6">
        <v>64.930000000000007</v>
      </c>
      <c r="D733" s="6">
        <v>64.97</v>
      </c>
      <c r="E733" s="6">
        <v>64.715000000000003</v>
      </c>
      <c r="F733" s="6">
        <v>0</v>
      </c>
      <c r="G733" s="9">
        <v>-1.9E-3</v>
      </c>
    </row>
    <row r="734" spans="1:7" ht="18" thickBot="1" x14ac:dyDescent="0.3">
      <c r="A734" s="3">
        <v>42878</v>
      </c>
      <c r="B734" s="15">
        <v>64.894999999999996</v>
      </c>
      <c r="C734" s="6">
        <v>64.685000000000002</v>
      </c>
      <c r="D734" s="6">
        <v>64.92</v>
      </c>
      <c r="E734" s="6">
        <v>64.655000000000001</v>
      </c>
      <c r="F734" s="6">
        <v>0</v>
      </c>
      <c r="G734" s="7">
        <v>6.0000000000000001E-3</v>
      </c>
    </row>
    <row r="735" spans="1:7" ht="18" thickBot="1" x14ac:dyDescent="0.3">
      <c r="A735" s="3">
        <v>42877</v>
      </c>
      <c r="B735" s="16">
        <v>64.510000000000005</v>
      </c>
      <c r="C735" s="6">
        <v>64.53</v>
      </c>
      <c r="D735" s="6">
        <v>64.655000000000001</v>
      </c>
      <c r="E735" s="6">
        <v>64.459999999999994</v>
      </c>
      <c r="F735" s="6">
        <v>0</v>
      </c>
      <c r="G735" s="9">
        <v>-8.9999999999999998E-4</v>
      </c>
    </row>
    <row r="736" spans="1:7" ht="18" thickBot="1" x14ac:dyDescent="0.3">
      <c r="A736" s="3">
        <v>42874</v>
      </c>
      <c r="B736" s="16">
        <v>64.564999999999998</v>
      </c>
      <c r="C736" s="6">
        <v>64.724999999999994</v>
      </c>
      <c r="D736" s="6">
        <v>65.025000000000006</v>
      </c>
      <c r="E736" s="6">
        <v>64.564999999999998</v>
      </c>
      <c r="F736" s="6">
        <v>0</v>
      </c>
      <c r="G736" s="9">
        <v>-4.8999999999999998E-3</v>
      </c>
    </row>
    <row r="737" spans="1:7" ht="18" thickBot="1" x14ac:dyDescent="0.3">
      <c r="A737" s="3">
        <v>42873</v>
      </c>
      <c r="B737" s="15">
        <v>64.88</v>
      </c>
      <c r="C737" s="6">
        <v>64.400000000000006</v>
      </c>
      <c r="D737" s="6">
        <v>64.92</v>
      </c>
      <c r="E737" s="6">
        <v>64.326999999999998</v>
      </c>
      <c r="F737" s="6">
        <v>0</v>
      </c>
      <c r="G737" s="7">
        <v>1.17E-2</v>
      </c>
    </row>
    <row r="738" spans="1:7" ht="18" thickBot="1" x14ac:dyDescent="0.3">
      <c r="A738" s="3">
        <v>42872</v>
      </c>
      <c r="B738" s="15">
        <v>64.13</v>
      </c>
      <c r="C738" s="6">
        <v>64</v>
      </c>
      <c r="D738" s="6">
        <v>64.174999999999997</v>
      </c>
      <c r="E738" s="6">
        <v>63.99</v>
      </c>
      <c r="F738" s="6">
        <v>0</v>
      </c>
      <c r="G738" s="7">
        <v>1.2999999999999999E-3</v>
      </c>
    </row>
    <row r="739" spans="1:7" ht="18" thickBot="1" x14ac:dyDescent="0.3">
      <c r="A739" s="3">
        <v>42871</v>
      </c>
      <c r="B739" s="16">
        <v>64.045000000000002</v>
      </c>
      <c r="C739" s="6">
        <v>64.075000000000003</v>
      </c>
      <c r="D739" s="6">
        <v>64.165000000000006</v>
      </c>
      <c r="E739" s="6">
        <v>64.040000000000006</v>
      </c>
      <c r="F739" s="6">
        <v>0</v>
      </c>
      <c r="G739" s="9">
        <v>-2.9999999999999997E-4</v>
      </c>
    </row>
    <row r="740" spans="1:7" ht="18" thickBot="1" x14ac:dyDescent="0.3">
      <c r="A740" s="3">
        <v>42870</v>
      </c>
      <c r="B740" s="16">
        <v>64.064999999999998</v>
      </c>
      <c r="C740" s="6">
        <v>64.13</v>
      </c>
      <c r="D740" s="6">
        <v>64.180000000000007</v>
      </c>
      <c r="E740" s="6">
        <v>64.025000000000006</v>
      </c>
      <c r="F740" s="6">
        <v>0</v>
      </c>
      <c r="G740" s="9">
        <v>-2.8E-3</v>
      </c>
    </row>
    <row r="741" spans="1:7" ht="18" thickBot="1" x14ac:dyDescent="0.3">
      <c r="A741" s="3">
        <v>42867</v>
      </c>
      <c r="B741" s="16">
        <v>64.242999999999995</v>
      </c>
      <c r="C741" s="6">
        <v>64.305000000000007</v>
      </c>
      <c r="D741" s="6">
        <v>64.376999999999995</v>
      </c>
      <c r="E741" s="6">
        <v>64.242999999999995</v>
      </c>
      <c r="F741" s="6">
        <v>0</v>
      </c>
      <c r="G741" s="9">
        <v>-2.5000000000000001E-3</v>
      </c>
    </row>
    <row r="742" spans="1:7" ht="18" thickBot="1" x14ac:dyDescent="0.3">
      <c r="A742" s="3">
        <v>42866</v>
      </c>
      <c r="B742" s="16">
        <v>64.405000000000001</v>
      </c>
      <c r="C742" s="6">
        <v>64.594999999999999</v>
      </c>
      <c r="D742" s="6">
        <v>64.594999999999999</v>
      </c>
      <c r="E742" s="6">
        <v>64.349999999999994</v>
      </c>
      <c r="F742" s="6">
        <v>0</v>
      </c>
      <c r="G742" s="9">
        <v>-3.3E-3</v>
      </c>
    </row>
    <row r="743" spans="1:7" ht="18" thickBot="1" x14ac:dyDescent="0.3">
      <c r="A743" s="3">
        <v>42865</v>
      </c>
      <c r="B743" s="16">
        <v>64.614999999999995</v>
      </c>
      <c r="C743" s="6">
        <v>64.694000000000003</v>
      </c>
      <c r="D743" s="6">
        <v>64.694000000000003</v>
      </c>
      <c r="E743" s="6">
        <v>64.555000000000007</v>
      </c>
      <c r="F743" s="6">
        <v>0</v>
      </c>
      <c r="G743" s="9">
        <v>-1E-3</v>
      </c>
    </row>
    <row r="744" spans="1:7" ht="18" thickBot="1" x14ac:dyDescent="0.3">
      <c r="A744" s="3">
        <v>42864</v>
      </c>
      <c r="B744" s="15">
        <v>64.680000000000007</v>
      </c>
      <c r="C744" s="6">
        <v>64.44</v>
      </c>
      <c r="D744" s="6">
        <v>64.704999999999998</v>
      </c>
      <c r="E744" s="6">
        <v>64.44</v>
      </c>
      <c r="F744" s="6">
        <v>0</v>
      </c>
      <c r="G744" s="7">
        <v>5.0000000000000001E-3</v>
      </c>
    </row>
    <row r="745" spans="1:7" ht="18" thickBot="1" x14ac:dyDescent="0.3">
      <c r="A745" s="3">
        <v>42863</v>
      </c>
      <c r="B745" s="15">
        <v>64.36</v>
      </c>
      <c r="C745" s="6">
        <v>64.260000000000005</v>
      </c>
      <c r="D745" s="6">
        <v>64.385000000000005</v>
      </c>
      <c r="E745" s="6">
        <v>64.209999999999994</v>
      </c>
      <c r="F745" s="6">
        <v>0</v>
      </c>
      <c r="G745" s="7">
        <v>6.9999999999999999E-4</v>
      </c>
    </row>
    <row r="746" spans="1:7" ht="18" thickBot="1" x14ac:dyDescent="0.3">
      <c r="A746" s="3">
        <v>42860</v>
      </c>
      <c r="B746" s="15">
        <v>64.314999999999998</v>
      </c>
      <c r="C746" s="6">
        <v>64.234999999999999</v>
      </c>
      <c r="D746" s="6">
        <v>64.394999999999996</v>
      </c>
      <c r="E746" s="6">
        <v>64.234999999999999</v>
      </c>
      <c r="F746" s="6">
        <v>0</v>
      </c>
      <c r="G746" s="7">
        <v>1.6000000000000001E-3</v>
      </c>
    </row>
    <row r="747" spans="1:7" ht="18" thickBot="1" x14ac:dyDescent="0.3">
      <c r="A747" s="3">
        <v>42859</v>
      </c>
      <c r="B747" s="15">
        <v>64.215000000000003</v>
      </c>
      <c r="C747" s="6">
        <v>64.194999999999993</v>
      </c>
      <c r="D747" s="6">
        <v>64.25</v>
      </c>
      <c r="E747" s="6">
        <v>64.180000000000007</v>
      </c>
      <c r="F747" s="6">
        <v>0</v>
      </c>
      <c r="G747" s="7">
        <v>8.0000000000000004E-4</v>
      </c>
    </row>
    <row r="748" spans="1:7" ht="18" thickBot="1" x14ac:dyDescent="0.3">
      <c r="A748" s="3">
        <v>42858</v>
      </c>
      <c r="B748" s="16">
        <v>64.165000000000006</v>
      </c>
      <c r="C748" s="6">
        <v>64.14</v>
      </c>
      <c r="D748" s="6">
        <v>64.2</v>
      </c>
      <c r="E748" s="6">
        <v>64.114999999999995</v>
      </c>
      <c r="F748" s="6">
        <v>0</v>
      </c>
      <c r="G748" s="9">
        <v>0</v>
      </c>
    </row>
    <row r="749" spans="1:7" ht="18" thickBot="1" x14ac:dyDescent="0.3">
      <c r="A749" s="3">
        <v>42857</v>
      </c>
      <c r="B749" s="16">
        <v>64.165000000000006</v>
      </c>
      <c r="C749" s="6">
        <v>64.147000000000006</v>
      </c>
      <c r="D749" s="6">
        <v>64.25</v>
      </c>
      <c r="E749" s="6">
        <v>64.125</v>
      </c>
      <c r="F749" s="6">
        <v>0</v>
      </c>
      <c r="G749" s="9">
        <v>-1.4E-3</v>
      </c>
    </row>
    <row r="750" spans="1:7" ht="18" thickBot="1" x14ac:dyDescent="0.3">
      <c r="A750" s="3">
        <v>42856</v>
      </c>
      <c r="B750" s="16">
        <v>64.254999999999995</v>
      </c>
      <c r="C750" s="6">
        <v>64.284999999999997</v>
      </c>
      <c r="D750" s="6">
        <v>64.284999999999997</v>
      </c>
      <c r="E750" s="6">
        <v>64.254999999999995</v>
      </c>
      <c r="F750" s="6">
        <v>0</v>
      </c>
      <c r="G750" s="9">
        <v>-5.0000000000000001E-4</v>
      </c>
    </row>
    <row r="751" spans="1:7" ht="18" thickBot="1" x14ac:dyDescent="0.3">
      <c r="A751" s="3">
        <v>42853</v>
      </c>
      <c r="B751" s="15">
        <v>64.290000000000006</v>
      </c>
      <c r="C751" s="6">
        <v>64.13</v>
      </c>
      <c r="D751" s="6">
        <v>64.400000000000006</v>
      </c>
      <c r="E751" s="6">
        <v>64.13</v>
      </c>
      <c r="F751" s="6">
        <v>0</v>
      </c>
      <c r="G751" s="7">
        <v>2.7000000000000001E-3</v>
      </c>
    </row>
    <row r="752" spans="1:7" ht="18" thickBot="1" x14ac:dyDescent="0.3">
      <c r="A752" s="3">
        <v>42852</v>
      </c>
      <c r="B752" s="16">
        <v>64.114999999999995</v>
      </c>
      <c r="C752" s="6">
        <v>64.064999999999998</v>
      </c>
      <c r="D752" s="6">
        <v>64.174999999999997</v>
      </c>
      <c r="E752" s="6">
        <v>63.984999999999999</v>
      </c>
      <c r="F752" s="6">
        <v>0</v>
      </c>
      <c r="G752" s="9">
        <v>-2.0000000000000001E-4</v>
      </c>
    </row>
    <row r="753" spans="1:7" ht="18" thickBot="1" x14ac:dyDescent="0.3">
      <c r="A753" s="3">
        <v>42851</v>
      </c>
      <c r="B753" s="16">
        <v>64.13</v>
      </c>
      <c r="C753" s="6">
        <v>64.319999999999993</v>
      </c>
      <c r="D753" s="6">
        <v>64.33</v>
      </c>
      <c r="E753" s="6">
        <v>63.94</v>
      </c>
      <c r="F753" s="6">
        <v>0</v>
      </c>
      <c r="G753" s="9">
        <v>-3.0999999999999999E-3</v>
      </c>
    </row>
    <row r="754" spans="1:7" ht="18" thickBot="1" x14ac:dyDescent="0.3">
      <c r="A754" s="3">
        <v>42850</v>
      </c>
      <c r="B754" s="16">
        <v>64.33</v>
      </c>
      <c r="C754" s="6">
        <v>64.424999999999997</v>
      </c>
      <c r="D754" s="6">
        <v>64.424999999999997</v>
      </c>
      <c r="E754" s="6">
        <v>64.215000000000003</v>
      </c>
      <c r="F754" s="6">
        <v>0</v>
      </c>
      <c r="G754" s="9">
        <v>-2.5000000000000001E-3</v>
      </c>
    </row>
    <row r="755" spans="1:7" ht="18" thickBot="1" x14ac:dyDescent="0.3">
      <c r="A755" s="3">
        <v>42849</v>
      </c>
      <c r="B755" s="16">
        <v>64.489999999999995</v>
      </c>
      <c r="C755" s="6">
        <v>64.537000000000006</v>
      </c>
      <c r="D755" s="6">
        <v>64.542000000000002</v>
      </c>
      <c r="E755" s="6">
        <v>64.41</v>
      </c>
      <c r="F755" s="6">
        <v>0</v>
      </c>
      <c r="G755" s="9">
        <v>-2.5000000000000001E-3</v>
      </c>
    </row>
    <row r="756" spans="1:7" ht="18" thickBot="1" x14ac:dyDescent="0.3">
      <c r="A756" s="3">
        <v>42846</v>
      </c>
      <c r="B756" s="15">
        <v>64.650000000000006</v>
      </c>
      <c r="C756" s="6">
        <v>64.66</v>
      </c>
      <c r="D756" s="6">
        <v>64.69</v>
      </c>
      <c r="E756" s="6">
        <v>64.564999999999998</v>
      </c>
      <c r="F756" s="6">
        <v>0</v>
      </c>
      <c r="G756" s="7">
        <v>5.0000000000000001E-4</v>
      </c>
    </row>
    <row r="757" spans="1:7" ht="18" thickBot="1" x14ac:dyDescent="0.3">
      <c r="A757" s="3">
        <v>42845</v>
      </c>
      <c r="B757" s="16">
        <v>64.62</v>
      </c>
      <c r="C757" s="6">
        <v>64.64</v>
      </c>
      <c r="D757" s="6">
        <v>64.727000000000004</v>
      </c>
      <c r="E757" s="6">
        <v>64.536000000000001</v>
      </c>
      <c r="F757" s="6">
        <v>0</v>
      </c>
      <c r="G757" s="9">
        <v>-6.9999999999999999E-4</v>
      </c>
    </row>
    <row r="758" spans="1:7" ht="18" thickBot="1" x14ac:dyDescent="0.3">
      <c r="A758" s="3">
        <v>42844</v>
      </c>
      <c r="B758" s="15">
        <v>64.665000000000006</v>
      </c>
      <c r="C758" s="6">
        <v>64.575000000000003</v>
      </c>
      <c r="D758" s="6">
        <v>64.665000000000006</v>
      </c>
      <c r="E758" s="6">
        <v>64.525000000000006</v>
      </c>
      <c r="F758" s="6">
        <v>0</v>
      </c>
      <c r="G758" s="7">
        <v>8.9999999999999998E-4</v>
      </c>
    </row>
    <row r="759" spans="1:7" ht="18" thickBot="1" x14ac:dyDescent="0.3">
      <c r="A759" s="3">
        <v>42843</v>
      </c>
      <c r="B759" s="15">
        <v>64.605000000000004</v>
      </c>
      <c r="C759" s="6">
        <v>64.515000000000001</v>
      </c>
      <c r="D759" s="6">
        <v>64.655000000000001</v>
      </c>
      <c r="E759" s="6">
        <v>64.484999999999999</v>
      </c>
      <c r="F759" s="6">
        <v>0</v>
      </c>
      <c r="G759" s="7">
        <v>1.9E-3</v>
      </c>
    </row>
    <row r="760" spans="1:7" ht="18" thickBot="1" x14ac:dyDescent="0.3">
      <c r="A760" s="3">
        <v>42842</v>
      </c>
      <c r="B760" s="16">
        <v>64.48</v>
      </c>
      <c r="C760" s="6">
        <v>64.44</v>
      </c>
      <c r="D760" s="6">
        <v>64.55</v>
      </c>
      <c r="E760" s="6">
        <v>64.305000000000007</v>
      </c>
      <c r="F760" s="6">
        <v>0</v>
      </c>
      <c r="G760" s="9">
        <v>0</v>
      </c>
    </row>
    <row r="761" spans="1:7" ht="18" thickBot="1" x14ac:dyDescent="0.3">
      <c r="A761" s="3">
        <v>42839</v>
      </c>
      <c r="B761" s="15">
        <v>64.48</v>
      </c>
      <c r="C761" s="6">
        <v>64.442999999999998</v>
      </c>
      <c r="D761" s="6">
        <v>64.48</v>
      </c>
      <c r="E761" s="6">
        <v>64.442999999999998</v>
      </c>
      <c r="F761" s="6">
        <v>0</v>
      </c>
      <c r="G761" s="7">
        <v>5.0000000000000001E-4</v>
      </c>
    </row>
    <row r="762" spans="1:7" ht="18" thickBot="1" x14ac:dyDescent="0.3">
      <c r="A762" s="3">
        <v>42838</v>
      </c>
      <c r="B762" s="16">
        <v>64.444999999999993</v>
      </c>
      <c r="C762" s="6">
        <v>64.454999999999998</v>
      </c>
      <c r="D762" s="6">
        <v>64.492999999999995</v>
      </c>
      <c r="E762" s="6">
        <v>64.272000000000006</v>
      </c>
      <c r="F762" s="6">
        <v>0</v>
      </c>
      <c r="G762" s="9">
        <v>-3.8E-3</v>
      </c>
    </row>
    <row r="763" spans="1:7" ht="18" thickBot="1" x14ac:dyDescent="0.3">
      <c r="A763" s="3">
        <v>42837</v>
      </c>
      <c r="B763" s="15">
        <v>64.69</v>
      </c>
      <c r="C763" s="6">
        <v>64.625</v>
      </c>
      <c r="D763" s="6">
        <v>64.73</v>
      </c>
      <c r="E763" s="6">
        <v>64.534999999999997</v>
      </c>
      <c r="F763" s="6">
        <v>0</v>
      </c>
      <c r="G763" s="7">
        <v>2.0999999999999999E-3</v>
      </c>
    </row>
    <row r="764" spans="1:7" ht="18" thickBot="1" x14ac:dyDescent="0.3">
      <c r="A764" s="3">
        <v>42836</v>
      </c>
      <c r="B764" s="16">
        <v>64.555000000000007</v>
      </c>
      <c r="C764" s="6">
        <v>64.575000000000003</v>
      </c>
      <c r="D764" s="6">
        <v>64.694999999999993</v>
      </c>
      <c r="E764" s="6">
        <v>64.41</v>
      </c>
      <c r="F764" s="6">
        <v>0</v>
      </c>
      <c r="G764" s="9">
        <v>-8.0000000000000004E-4</v>
      </c>
    </row>
    <row r="765" spans="1:7" ht="18" thickBot="1" x14ac:dyDescent="0.3">
      <c r="A765" s="3">
        <v>42835</v>
      </c>
      <c r="B765" s="15">
        <v>64.605000000000004</v>
      </c>
      <c r="C765" s="6">
        <v>64.325000000000003</v>
      </c>
      <c r="D765" s="6">
        <v>64.61</v>
      </c>
      <c r="E765" s="6">
        <v>64.325000000000003</v>
      </c>
      <c r="F765" s="6">
        <v>0</v>
      </c>
      <c r="G765" s="7">
        <v>5.1999999999999998E-3</v>
      </c>
    </row>
    <row r="766" spans="1:7" ht="18" thickBot="1" x14ac:dyDescent="0.3">
      <c r="A766" s="3">
        <v>42832</v>
      </c>
      <c r="B766" s="16">
        <v>64.27</v>
      </c>
      <c r="C766" s="6">
        <v>64.599000000000004</v>
      </c>
      <c r="D766" s="6">
        <v>64.744</v>
      </c>
      <c r="E766" s="6">
        <v>64.153999999999996</v>
      </c>
      <c r="F766" s="6">
        <v>0</v>
      </c>
      <c r="G766" s="9">
        <v>-5.1999999999999998E-3</v>
      </c>
    </row>
    <row r="767" spans="1:7" ht="18" thickBot="1" x14ac:dyDescent="0.3">
      <c r="A767" s="3">
        <v>42831</v>
      </c>
      <c r="B767" s="16">
        <v>64.605999999999995</v>
      </c>
      <c r="C767" s="6">
        <v>65.043999999999997</v>
      </c>
      <c r="D767" s="6">
        <v>65.058999999999997</v>
      </c>
      <c r="E767" s="6">
        <v>64.504000000000005</v>
      </c>
      <c r="F767" s="6">
        <v>0</v>
      </c>
      <c r="G767" s="9">
        <v>-4.1000000000000003E-3</v>
      </c>
    </row>
    <row r="768" spans="1:7" ht="18" thickBot="1" x14ac:dyDescent="0.3">
      <c r="A768" s="3">
        <v>42830</v>
      </c>
      <c r="B768" s="16">
        <v>64.875</v>
      </c>
      <c r="C768" s="6">
        <v>65.075000000000003</v>
      </c>
      <c r="D768" s="6">
        <v>65.174999999999997</v>
      </c>
      <c r="E768" s="6">
        <v>64.875</v>
      </c>
      <c r="F768" s="6">
        <v>0</v>
      </c>
      <c r="G768" s="9">
        <v>-3.0999999999999999E-3</v>
      </c>
    </row>
    <row r="769" spans="1:7" ht="18" thickBot="1" x14ac:dyDescent="0.3">
      <c r="A769" s="3">
        <v>42829</v>
      </c>
      <c r="B769" s="15">
        <v>65.08</v>
      </c>
      <c r="C769" s="6">
        <v>65.150000000000006</v>
      </c>
      <c r="D769" s="6">
        <v>65.150000000000006</v>
      </c>
      <c r="E769" s="6">
        <v>65.069999999999993</v>
      </c>
      <c r="F769" s="6">
        <v>0</v>
      </c>
      <c r="G769" s="7">
        <v>1.5E-3</v>
      </c>
    </row>
    <row r="770" spans="1:7" ht="18" thickBot="1" x14ac:dyDescent="0.3">
      <c r="A770" s="3">
        <v>42828</v>
      </c>
      <c r="B770" s="15">
        <v>64.984999999999999</v>
      </c>
      <c r="C770" s="6">
        <v>64.825000000000003</v>
      </c>
      <c r="D770" s="6">
        <v>65.11</v>
      </c>
      <c r="E770" s="6">
        <v>64.784999999999997</v>
      </c>
      <c r="F770" s="6">
        <v>0</v>
      </c>
      <c r="G770" s="7">
        <v>1.9E-3</v>
      </c>
    </row>
    <row r="771" spans="1:7" ht="18" thickBot="1" x14ac:dyDescent="0.3">
      <c r="A771" s="3">
        <v>42825</v>
      </c>
      <c r="B771" s="16">
        <v>64.86</v>
      </c>
      <c r="C771" s="6">
        <v>64.930000000000007</v>
      </c>
      <c r="D771" s="6">
        <v>64.989999999999995</v>
      </c>
      <c r="E771" s="6">
        <v>64.8</v>
      </c>
      <c r="F771" s="6">
        <v>0</v>
      </c>
      <c r="G771" s="9">
        <v>0</v>
      </c>
    </row>
    <row r="772" spans="1:7" ht="18" thickBot="1" x14ac:dyDescent="0.3">
      <c r="A772" s="3">
        <v>42824</v>
      </c>
      <c r="B772" s="16">
        <v>64.86</v>
      </c>
      <c r="C772" s="6">
        <v>64.849999999999994</v>
      </c>
      <c r="D772" s="6">
        <v>64.989999999999995</v>
      </c>
      <c r="E772" s="6">
        <v>64.849999999999994</v>
      </c>
      <c r="F772" s="6">
        <v>0</v>
      </c>
      <c r="G772" s="9">
        <v>-2.0000000000000001E-4</v>
      </c>
    </row>
    <row r="773" spans="1:7" ht="18" thickBot="1" x14ac:dyDescent="0.3">
      <c r="A773" s="3">
        <v>42823</v>
      </c>
      <c r="B773" s="16">
        <v>64.875</v>
      </c>
      <c r="C773" s="6">
        <v>65.125</v>
      </c>
      <c r="D773" s="6">
        <v>65.125</v>
      </c>
      <c r="E773" s="6">
        <v>64.864999999999995</v>
      </c>
      <c r="F773" s="6">
        <v>0</v>
      </c>
      <c r="G773" s="9">
        <v>-2.5999999999999999E-3</v>
      </c>
    </row>
    <row r="774" spans="1:7" ht="18" thickBot="1" x14ac:dyDescent="0.3">
      <c r="A774" s="3">
        <v>42822</v>
      </c>
      <c r="B774" s="15">
        <v>65.045000000000002</v>
      </c>
      <c r="C774" s="6">
        <v>65.11</v>
      </c>
      <c r="D774" s="6">
        <v>65.135000000000005</v>
      </c>
      <c r="E774" s="6">
        <v>65.040000000000006</v>
      </c>
      <c r="F774" s="6">
        <v>0</v>
      </c>
      <c r="G774" s="7">
        <v>8.0000000000000004E-4</v>
      </c>
    </row>
    <row r="775" spans="1:7" ht="18" thickBot="1" x14ac:dyDescent="0.3">
      <c r="A775" s="3">
        <v>42821</v>
      </c>
      <c r="B775" s="16">
        <v>64.995000000000005</v>
      </c>
      <c r="C775" s="6">
        <v>65.295000000000002</v>
      </c>
      <c r="D775" s="6">
        <v>65.295000000000002</v>
      </c>
      <c r="E775" s="6">
        <v>64.98</v>
      </c>
      <c r="F775" s="6">
        <v>0</v>
      </c>
      <c r="G775" s="9">
        <v>-6.6E-3</v>
      </c>
    </row>
    <row r="776" spans="1:7" ht="18" thickBot="1" x14ac:dyDescent="0.3">
      <c r="A776" s="3">
        <v>42818</v>
      </c>
      <c r="B776" s="16">
        <v>65.424999999999997</v>
      </c>
      <c r="C776" s="6">
        <v>65.504999999999995</v>
      </c>
      <c r="D776" s="6">
        <v>65.545000000000002</v>
      </c>
      <c r="E776" s="6">
        <v>65.385000000000005</v>
      </c>
      <c r="F776" s="6">
        <v>0</v>
      </c>
      <c r="G776" s="9">
        <v>-5.0000000000000001E-4</v>
      </c>
    </row>
    <row r="777" spans="1:7" ht="18" thickBot="1" x14ac:dyDescent="0.3">
      <c r="A777" s="3">
        <v>42817</v>
      </c>
      <c r="B777" s="16">
        <v>65.454999999999998</v>
      </c>
      <c r="C777" s="6">
        <v>65.424999999999997</v>
      </c>
      <c r="D777" s="6">
        <v>65.587999999999994</v>
      </c>
      <c r="E777" s="6">
        <v>65.400000000000006</v>
      </c>
      <c r="F777" s="6">
        <v>0</v>
      </c>
      <c r="G777" s="9">
        <v>0</v>
      </c>
    </row>
    <row r="778" spans="1:7" ht="18" thickBot="1" x14ac:dyDescent="0.3">
      <c r="A778" s="3">
        <v>42816</v>
      </c>
      <c r="B778" s="15">
        <v>65.454999999999998</v>
      </c>
      <c r="C778" s="6">
        <v>65.584999999999994</v>
      </c>
      <c r="D778" s="6">
        <v>65.59</v>
      </c>
      <c r="E778" s="6">
        <v>65.394999999999996</v>
      </c>
      <c r="F778" s="6">
        <v>0</v>
      </c>
      <c r="G778" s="7">
        <v>1.6999999999999999E-3</v>
      </c>
    </row>
    <row r="779" spans="1:7" ht="18" thickBot="1" x14ac:dyDescent="0.3">
      <c r="A779" s="3">
        <v>42815</v>
      </c>
      <c r="B779" s="16">
        <v>65.344999999999999</v>
      </c>
      <c r="C779" s="6">
        <v>65.424000000000007</v>
      </c>
      <c r="D779" s="6">
        <v>65.474999999999994</v>
      </c>
      <c r="E779" s="6">
        <v>65.233999999999995</v>
      </c>
      <c r="F779" s="6">
        <v>0</v>
      </c>
      <c r="G779" s="9">
        <v>0</v>
      </c>
    </row>
    <row r="780" spans="1:7" ht="18" thickBot="1" x14ac:dyDescent="0.3">
      <c r="A780" s="3">
        <v>42814</v>
      </c>
      <c r="B780" s="16">
        <v>65.344999999999999</v>
      </c>
      <c r="C780" s="6">
        <v>65.424999999999997</v>
      </c>
      <c r="D780" s="6">
        <v>65.495000000000005</v>
      </c>
      <c r="E780" s="6">
        <v>65.314999999999998</v>
      </c>
      <c r="F780" s="6">
        <v>0</v>
      </c>
      <c r="G780" s="9">
        <v>-2E-3</v>
      </c>
    </row>
    <row r="781" spans="1:7" ht="18" thickBot="1" x14ac:dyDescent="0.3">
      <c r="A781" s="3">
        <v>42811</v>
      </c>
      <c r="B781" s="15">
        <v>65.474999999999994</v>
      </c>
      <c r="C781" s="6">
        <v>65.484999999999999</v>
      </c>
      <c r="D781" s="6">
        <v>65.674999999999997</v>
      </c>
      <c r="E781" s="6">
        <v>65.405000000000001</v>
      </c>
      <c r="F781" s="6">
        <v>0</v>
      </c>
      <c r="G781" s="7">
        <v>1.4E-3</v>
      </c>
    </row>
    <row r="782" spans="1:7" ht="18" thickBot="1" x14ac:dyDescent="0.3">
      <c r="A782" s="3">
        <v>42810</v>
      </c>
      <c r="B782" s="16">
        <v>65.385000000000005</v>
      </c>
      <c r="C782" s="6">
        <v>65.405000000000001</v>
      </c>
      <c r="D782" s="6">
        <v>65.534999999999997</v>
      </c>
      <c r="E782" s="6">
        <v>65.254999999999995</v>
      </c>
      <c r="F782" s="6">
        <v>0</v>
      </c>
      <c r="G782" s="9">
        <v>-3.7000000000000002E-3</v>
      </c>
    </row>
    <row r="783" spans="1:7" ht="18" thickBot="1" x14ac:dyDescent="0.3">
      <c r="A783" s="3">
        <v>42809</v>
      </c>
      <c r="B783" s="16">
        <v>65.63</v>
      </c>
      <c r="C783" s="6">
        <v>65.77</v>
      </c>
      <c r="D783" s="6">
        <v>65.790000000000006</v>
      </c>
      <c r="E783" s="6">
        <v>65.42</v>
      </c>
      <c r="F783" s="6">
        <v>0</v>
      </c>
      <c r="G783" s="9">
        <v>-2.2000000000000001E-3</v>
      </c>
    </row>
    <row r="784" spans="1:7" ht="18" thickBot="1" x14ac:dyDescent="0.3">
      <c r="A784" s="3">
        <v>42808</v>
      </c>
      <c r="B784" s="16">
        <v>65.775000000000006</v>
      </c>
      <c r="C784" s="6">
        <v>66.224999999999994</v>
      </c>
      <c r="D784" s="6">
        <v>66.265000000000001</v>
      </c>
      <c r="E784" s="6">
        <v>65.75</v>
      </c>
      <c r="F784" s="6">
        <v>0</v>
      </c>
      <c r="G784" s="9">
        <v>-6.1000000000000004E-3</v>
      </c>
    </row>
    <row r="785" spans="1:7" ht="18" thickBot="1" x14ac:dyDescent="0.3">
      <c r="A785" s="3">
        <v>42807</v>
      </c>
      <c r="B785" s="16">
        <v>66.180000000000007</v>
      </c>
      <c r="C785" s="6">
        <v>66.150000000000006</v>
      </c>
      <c r="D785" s="6">
        <v>66.19</v>
      </c>
      <c r="E785" s="6">
        <v>66.150000000000006</v>
      </c>
      <c r="F785" s="6">
        <v>0</v>
      </c>
      <c r="G785" s="9">
        <v>-5.5999999999999999E-3</v>
      </c>
    </row>
    <row r="786" spans="1:7" ht="18" thickBot="1" x14ac:dyDescent="0.3">
      <c r="A786" s="3">
        <v>42804</v>
      </c>
      <c r="B786" s="16">
        <v>66.555000000000007</v>
      </c>
      <c r="C786" s="6">
        <v>66.745000000000005</v>
      </c>
      <c r="D786" s="6">
        <v>66.745000000000005</v>
      </c>
      <c r="E786" s="6">
        <v>66.555000000000007</v>
      </c>
      <c r="F786" s="6">
        <v>0</v>
      </c>
      <c r="G786" s="9">
        <v>-2E-3</v>
      </c>
    </row>
    <row r="787" spans="1:7" ht="18" thickBot="1" x14ac:dyDescent="0.3">
      <c r="A787" s="3">
        <v>42803</v>
      </c>
      <c r="B787" s="16">
        <v>66.69</v>
      </c>
      <c r="C787" s="6">
        <v>66.837000000000003</v>
      </c>
      <c r="D787" s="6">
        <v>66.875</v>
      </c>
      <c r="E787" s="6">
        <v>66.665000000000006</v>
      </c>
      <c r="F787" s="6">
        <v>0</v>
      </c>
      <c r="G787" s="9">
        <v>-1.1000000000000001E-3</v>
      </c>
    </row>
    <row r="788" spans="1:7" ht="18" thickBot="1" x14ac:dyDescent="0.3">
      <c r="A788" s="3">
        <v>42802</v>
      </c>
      <c r="B788" s="15">
        <v>66.765000000000001</v>
      </c>
      <c r="C788" s="6">
        <v>66.632999999999996</v>
      </c>
      <c r="D788" s="6">
        <v>66.77</v>
      </c>
      <c r="E788" s="6">
        <v>66.63</v>
      </c>
      <c r="F788" s="6">
        <v>0</v>
      </c>
      <c r="G788" s="7">
        <v>2.0999999999999999E-3</v>
      </c>
    </row>
    <row r="789" spans="1:7" ht="18" thickBot="1" x14ac:dyDescent="0.3">
      <c r="A789" s="3">
        <v>42801</v>
      </c>
      <c r="B789" s="16">
        <v>66.625</v>
      </c>
      <c r="C789" s="6">
        <v>66.680000000000007</v>
      </c>
      <c r="D789" s="6">
        <v>66.7</v>
      </c>
      <c r="E789" s="6">
        <v>66.594999999999999</v>
      </c>
      <c r="F789" s="6">
        <v>0</v>
      </c>
      <c r="G789" s="9">
        <v>-6.9999999999999999E-4</v>
      </c>
    </row>
    <row r="790" spans="1:7" ht="18" thickBot="1" x14ac:dyDescent="0.3">
      <c r="A790" s="3">
        <v>42800</v>
      </c>
      <c r="B790" s="16">
        <v>66.674999999999997</v>
      </c>
      <c r="C790" s="6">
        <v>66.8</v>
      </c>
      <c r="D790" s="6">
        <v>66.8</v>
      </c>
      <c r="E790" s="6">
        <v>66.66</v>
      </c>
      <c r="F790" s="6">
        <v>0</v>
      </c>
      <c r="G790" s="9">
        <v>-1.6000000000000001E-3</v>
      </c>
    </row>
    <row r="791" spans="1:7" ht="18" thickBot="1" x14ac:dyDescent="0.3">
      <c r="A791" s="3">
        <v>42797</v>
      </c>
      <c r="B791" s="16">
        <v>66.78</v>
      </c>
      <c r="C791" s="6">
        <v>66.900000000000006</v>
      </c>
      <c r="D791" s="6">
        <v>66.91</v>
      </c>
      <c r="E791" s="6">
        <v>66.78</v>
      </c>
      <c r="F791" s="6">
        <v>0</v>
      </c>
      <c r="G791" s="9">
        <v>-1E-4</v>
      </c>
    </row>
    <row r="792" spans="1:7" ht="18" thickBot="1" x14ac:dyDescent="0.3">
      <c r="A792" s="3">
        <v>42796</v>
      </c>
      <c r="B792" s="16">
        <v>66.784999999999997</v>
      </c>
      <c r="C792" s="6">
        <v>66.781999999999996</v>
      </c>
      <c r="D792" s="6">
        <v>66.808000000000007</v>
      </c>
      <c r="E792" s="6">
        <v>66.69</v>
      </c>
      <c r="F792" s="6">
        <v>0</v>
      </c>
      <c r="G792" s="9">
        <v>-1.1999999999999999E-3</v>
      </c>
    </row>
    <row r="793" spans="1:7" ht="18" thickBot="1" x14ac:dyDescent="0.3">
      <c r="A793" s="3">
        <v>42795</v>
      </c>
      <c r="B793" s="15">
        <v>66.864999999999995</v>
      </c>
      <c r="C793" s="6">
        <v>66.715000000000003</v>
      </c>
      <c r="D793" s="6">
        <v>66.915000000000006</v>
      </c>
      <c r="E793" s="6">
        <v>66.715000000000003</v>
      </c>
      <c r="F793" s="6">
        <v>0</v>
      </c>
      <c r="G793" s="7">
        <v>2.0999999999999999E-3</v>
      </c>
    </row>
    <row r="794" spans="1:7" ht="18" thickBot="1" x14ac:dyDescent="0.3">
      <c r="A794" s="3">
        <v>42794</v>
      </c>
      <c r="B794" s="15">
        <v>66.724999999999994</v>
      </c>
      <c r="C794" s="6">
        <v>66.765000000000001</v>
      </c>
      <c r="D794" s="6">
        <v>66.834999999999994</v>
      </c>
      <c r="E794" s="6">
        <v>66.644999999999996</v>
      </c>
      <c r="F794" s="6">
        <v>0</v>
      </c>
      <c r="G794" s="7">
        <v>4.0000000000000002E-4</v>
      </c>
    </row>
    <row r="795" spans="1:7" ht="18" thickBot="1" x14ac:dyDescent="0.3">
      <c r="A795" s="3">
        <v>42793</v>
      </c>
      <c r="B795" s="15">
        <v>66.7</v>
      </c>
      <c r="C795" s="6">
        <v>66.72</v>
      </c>
      <c r="D795" s="6">
        <v>66.78</v>
      </c>
      <c r="E795" s="6">
        <v>66.650000000000006</v>
      </c>
      <c r="F795" s="6">
        <v>0</v>
      </c>
      <c r="G795" s="7">
        <v>8.0000000000000004E-4</v>
      </c>
    </row>
    <row r="796" spans="1:7" ht="18" thickBot="1" x14ac:dyDescent="0.3">
      <c r="A796" s="3">
        <v>42790</v>
      </c>
      <c r="B796" s="16">
        <v>66.644999999999996</v>
      </c>
      <c r="C796" s="6">
        <v>66.656000000000006</v>
      </c>
      <c r="D796" s="6">
        <v>66.704999999999998</v>
      </c>
      <c r="E796" s="6">
        <v>66.614999999999995</v>
      </c>
      <c r="F796" s="6">
        <v>0</v>
      </c>
      <c r="G796" s="9">
        <v>-6.9999999999999999E-4</v>
      </c>
    </row>
    <row r="797" spans="1:7" ht="18" thickBot="1" x14ac:dyDescent="0.3">
      <c r="A797" s="3">
        <v>42789</v>
      </c>
      <c r="B797" s="16">
        <v>66.69</v>
      </c>
      <c r="C797" s="6">
        <v>66.905000000000001</v>
      </c>
      <c r="D797" s="6">
        <v>66.965000000000003</v>
      </c>
      <c r="E797" s="6">
        <v>66.69</v>
      </c>
      <c r="F797" s="6">
        <v>0</v>
      </c>
      <c r="G797" s="9">
        <v>-3.8999999999999998E-3</v>
      </c>
    </row>
    <row r="798" spans="1:7" ht="18" thickBot="1" x14ac:dyDescent="0.3">
      <c r="A798" s="3">
        <v>42788</v>
      </c>
      <c r="B798" s="16">
        <v>66.95</v>
      </c>
      <c r="C798" s="6">
        <v>67.007000000000005</v>
      </c>
      <c r="D798" s="6">
        <v>67.066999999999993</v>
      </c>
      <c r="E798" s="6">
        <v>66.927000000000007</v>
      </c>
      <c r="F798" s="6">
        <v>0</v>
      </c>
      <c r="G798" s="9">
        <v>-5.0000000000000001E-4</v>
      </c>
    </row>
    <row r="799" spans="1:7" ht="18" thickBot="1" x14ac:dyDescent="0.3">
      <c r="A799" s="3">
        <v>42787</v>
      </c>
      <c r="B799" s="15">
        <v>66.984999999999999</v>
      </c>
      <c r="C799" s="6">
        <v>66.989999999999995</v>
      </c>
      <c r="D799" s="6">
        <v>67.025000000000006</v>
      </c>
      <c r="E799" s="6">
        <v>66.947000000000003</v>
      </c>
      <c r="F799" s="6">
        <v>0</v>
      </c>
      <c r="G799" s="7">
        <v>1.1999999999999999E-3</v>
      </c>
    </row>
    <row r="800" spans="1:7" ht="18" thickBot="1" x14ac:dyDescent="0.3">
      <c r="A800" s="3">
        <v>42786</v>
      </c>
      <c r="B800" s="16">
        <v>66.905000000000001</v>
      </c>
      <c r="C800" s="6">
        <v>67.069999999999993</v>
      </c>
      <c r="D800" s="6">
        <v>67.069999999999993</v>
      </c>
      <c r="E800" s="6">
        <v>66.905000000000001</v>
      </c>
      <c r="F800" s="6">
        <v>0</v>
      </c>
      <c r="G800" s="9">
        <v>-2.5999999999999999E-3</v>
      </c>
    </row>
    <row r="801" spans="1:7" ht="18" thickBot="1" x14ac:dyDescent="0.3">
      <c r="A801" s="3">
        <v>42783</v>
      </c>
      <c r="B801" s="16">
        <v>67.08</v>
      </c>
      <c r="C801" s="6">
        <v>67.14</v>
      </c>
      <c r="D801" s="6">
        <v>67.167000000000002</v>
      </c>
      <c r="E801" s="6">
        <v>67</v>
      </c>
      <c r="F801" s="6">
        <v>0</v>
      </c>
      <c r="G801" s="9">
        <v>0</v>
      </c>
    </row>
    <row r="802" spans="1:7" ht="18" thickBot="1" x14ac:dyDescent="0.3">
      <c r="A802" s="3">
        <v>42782</v>
      </c>
      <c r="B802" s="15">
        <v>67.08</v>
      </c>
      <c r="C802" s="6">
        <v>66.959999999999994</v>
      </c>
      <c r="D802" s="6">
        <v>67.135000000000005</v>
      </c>
      <c r="E802" s="6">
        <v>66.915000000000006</v>
      </c>
      <c r="F802" s="6">
        <v>0</v>
      </c>
      <c r="G802" s="7">
        <v>3.0999999999999999E-3</v>
      </c>
    </row>
    <row r="803" spans="1:7" ht="18" thickBot="1" x14ac:dyDescent="0.3">
      <c r="A803" s="3">
        <v>42781</v>
      </c>
      <c r="B803" s="15">
        <v>66.875</v>
      </c>
      <c r="C803" s="6">
        <v>66.944999999999993</v>
      </c>
      <c r="D803" s="6">
        <v>67.004999999999995</v>
      </c>
      <c r="E803" s="6">
        <v>66.875</v>
      </c>
      <c r="F803" s="6">
        <v>0</v>
      </c>
      <c r="G803" s="7">
        <v>5.9999999999999995E-4</v>
      </c>
    </row>
    <row r="804" spans="1:7" ht="18" thickBot="1" x14ac:dyDescent="0.3">
      <c r="A804" s="3">
        <v>42780</v>
      </c>
      <c r="B804" s="16">
        <v>66.834999999999994</v>
      </c>
      <c r="C804" s="6">
        <v>66.924999999999997</v>
      </c>
      <c r="D804" s="6">
        <v>67</v>
      </c>
      <c r="E804" s="6">
        <v>66.805000000000007</v>
      </c>
      <c r="F804" s="6">
        <v>0</v>
      </c>
      <c r="G804" s="9">
        <v>-2.0999999999999999E-3</v>
      </c>
    </row>
    <row r="805" spans="1:7" ht="18" thickBot="1" x14ac:dyDescent="0.3">
      <c r="A805" s="3">
        <v>42779</v>
      </c>
      <c r="B805" s="15">
        <v>66.974999999999994</v>
      </c>
      <c r="C805" s="6">
        <v>66.951999999999998</v>
      </c>
      <c r="D805" s="6">
        <v>67.087000000000003</v>
      </c>
      <c r="E805" s="6">
        <v>66.947000000000003</v>
      </c>
      <c r="F805" s="6">
        <v>0</v>
      </c>
      <c r="G805" s="7">
        <v>1.8E-3</v>
      </c>
    </row>
    <row r="806" spans="1:7" ht="18" thickBot="1" x14ac:dyDescent="0.3">
      <c r="A806" s="3">
        <v>42776</v>
      </c>
      <c r="B806" s="15">
        <v>66.853999999999999</v>
      </c>
      <c r="C806" s="6">
        <v>66.850999999999999</v>
      </c>
      <c r="D806" s="6">
        <v>67.021000000000001</v>
      </c>
      <c r="E806" s="6">
        <v>66.801000000000002</v>
      </c>
      <c r="F806" s="6">
        <v>0</v>
      </c>
      <c r="G806" s="7">
        <v>1.2999999999999999E-3</v>
      </c>
    </row>
    <row r="807" spans="1:7" ht="18" thickBot="1" x14ac:dyDescent="0.3">
      <c r="A807" s="3">
        <v>42775</v>
      </c>
      <c r="B807" s="16">
        <v>66.765000000000001</v>
      </c>
      <c r="C807" s="6">
        <v>67.064999999999998</v>
      </c>
      <c r="D807" s="6">
        <v>67.087999999999994</v>
      </c>
      <c r="E807" s="6">
        <v>66.724999999999994</v>
      </c>
      <c r="F807" s="6">
        <v>0</v>
      </c>
      <c r="G807" s="9">
        <v>-4.3E-3</v>
      </c>
    </row>
    <row r="808" spans="1:7" ht="18" thickBot="1" x14ac:dyDescent="0.3">
      <c r="A808" s="3">
        <v>42774</v>
      </c>
      <c r="B808" s="16">
        <v>67.05</v>
      </c>
      <c r="C808" s="6">
        <v>67.385000000000005</v>
      </c>
      <c r="D808" s="6">
        <v>67.385000000000005</v>
      </c>
      <c r="E808" s="6">
        <v>67.05</v>
      </c>
      <c r="F808" s="6">
        <v>0</v>
      </c>
      <c r="G808" s="9">
        <v>-4.4999999999999997E-3</v>
      </c>
    </row>
    <row r="809" spans="1:7" ht="18" thickBot="1" x14ac:dyDescent="0.3">
      <c r="A809" s="3">
        <v>42773</v>
      </c>
      <c r="B809" s="15">
        <v>67.349999999999994</v>
      </c>
      <c r="C809" s="6">
        <v>67.2</v>
      </c>
      <c r="D809" s="6">
        <v>67.465000000000003</v>
      </c>
      <c r="E809" s="6">
        <v>67.2</v>
      </c>
      <c r="F809" s="6">
        <v>0</v>
      </c>
      <c r="G809" s="7">
        <v>2.3E-3</v>
      </c>
    </row>
    <row r="810" spans="1:7" ht="18" thickBot="1" x14ac:dyDescent="0.3">
      <c r="A810" s="3">
        <v>42772</v>
      </c>
      <c r="B810" s="15">
        <v>67.194999999999993</v>
      </c>
      <c r="C810" s="6">
        <v>67.224999999999994</v>
      </c>
      <c r="D810" s="6">
        <v>67.254999999999995</v>
      </c>
      <c r="E810" s="6">
        <v>67.144999999999996</v>
      </c>
      <c r="F810" s="6">
        <v>0</v>
      </c>
      <c r="G810" s="7">
        <v>2.0000000000000001E-4</v>
      </c>
    </row>
    <row r="811" spans="1:7" ht="18" thickBot="1" x14ac:dyDescent="0.3">
      <c r="A811" s="3">
        <v>42769</v>
      </c>
      <c r="B811" s="16">
        <v>67.183999999999997</v>
      </c>
      <c r="C811" s="6">
        <v>67.209000000000003</v>
      </c>
      <c r="D811" s="6">
        <v>67.429000000000002</v>
      </c>
      <c r="E811" s="6">
        <v>67.183999999999997</v>
      </c>
      <c r="F811" s="6">
        <v>0</v>
      </c>
      <c r="G811" s="9">
        <v>-4.0000000000000002E-4</v>
      </c>
    </row>
    <row r="812" spans="1:7" ht="18" thickBot="1" x14ac:dyDescent="0.3">
      <c r="A812" s="3">
        <v>42768</v>
      </c>
      <c r="B812" s="16">
        <v>67.209999999999994</v>
      </c>
      <c r="C812" s="6">
        <v>67.385000000000005</v>
      </c>
      <c r="D812" s="6">
        <v>67.510000000000005</v>
      </c>
      <c r="E812" s="6">
        <v>67.209999999999994</v>
      </c>
      <c r="F812" s="6">
        <v>0</v>
      </c>
      <c r="G812" s="9">
        <v>-3.0000000000000001E-3</v>
      </c>
    </row>
    <row r="813" spans="1:7" ht="18" thickBot="1" x14ac:dyDescent="0.3">
      <c r="A813" s="3">
        <v>42767</v>
      </c>
      <c r="B813" s="16">
        <v>67.415000000000006</v>
      </c>
      <c r="C813" s="6">
        <v>67.668999999999997</v>
      </c>
      <c r="D813" s="6">
        <v>67.703999999999994</v>
      </c>
      <c r="E813" s="6">
        <v>67.415000000000006</v>
      </c>
      <c r="F813" s="6">
        <v>0</v>
      </c>
      <c r="G813" s="9">
        <v>-1.5E-3</v>
      </c>
    </row>
    <row r="814" spans="1:7" ht="18" thickBot="1" x14ac:dyDescent="0.3">
      <c r="A814" s="3">
        <v>42766</v>
      </c>
      <c r="B814" s="16">
        <v>67.515000000000001</v>
      </c>
      <c r="C814" s="6">
        <v>67.843999999999994</v>
      </c>
      <c r="D814" s="6">
        <v>67.918000000000006</v>
      </c>
      <c r="E814" s="6">
        <v>67.454999999999998</v>
      </c>
      <c r="F814" s="6">
        <v>0</v>
      </c>
      <c r="G814" s="9">
        <v>-4.5999999999999999E-3</v>
      </c>
    </row>
    <row r="815" spans="1:7" ht="18" thickBot="1" x14ac:dyDescent="0.3">
      <c r="A815" s="3">
        <v>42765</v>
      </c>
      <c r="B815" s="16">
        <v>67.828999999999994</v>
      </c>
      <c r="C815" s="6">
        <v>68.105999999999995</v>
      </c>
      <c r="D815" s="6">
        <v>68.12</v>
      </c>
      <c r="E815" s="6">
        <v>67.754999999999995</v>
      </c>
      <c r="F815" s="6">
        <v>0</v>
      </c>
      <c r="G815" s="9">
        <v>-4.1000000000000003E-3</v>
      </c>
    </row>
    <row r="816" spans="1:7" ht="18" thickBot="1" x14ac:dyDescent="0.3">
      <c r="A816" s="3">
        <v>42762</v>
      </c>
      <c r="B816" s="16">
        <v>68.105000000000004</v>
      </c>
      <c r="C816" s="6">
        <v>68.191000000000003</v>
      </c>
      <c r="D816" s="6">
        <v>68.254999999999995</v>
      </c>
      <c r="E816" s="6">
        <v>68.015000000000001</v>
      </c>
      <c r="F816" s="6">
        <v>0</v>
      </c>
      <c r="G816" s="9">
        <v>-1E-3</v>
      </c>
    </row>
    <row r="817" spans="1:7" ht="18" thickBot="1" x14ac:dyDescent="0.3">
      <c r="A817" s="3">
        <v>42761</v>
      </c>
      <c r="B817" s="15">
        <v>68.176000000000002</v>
      </c>
      <c r="C817" s="6">
        <v>67.984999999999999</v>
      </c>
      <c r="D817" s="6">
        <v>68.233999999999995</v>
      </c>
      <c r="E817" s="6">
        <v>67.965000000000003</v>
      </c>
      <c r="F817" s="6">
        <v>0</v>
      </c>
      <c r="G817" s="7">
        <v>2.8E-3</v>
      </c>
    </row>
    <row r="818" spans="1:7" ht="18" thickBot="1" x14ac:dyDescent="0.3">
      <c r="A818" s="3">
        <v>42760</v>
      </c>
      <c r="B818" s="16">
        <v>67.988</v>
      </c>
      <c r="C818" s="6">
        <v>68.137</v>
      </c>
      <c r="D818" s="6">
        <v>68.2</v>
      </c>
      <c r="E818" s="6">
        <v>67.97</v>
      </c>
      <c r="F818" s="6">
        <v>0</v>
      </c>
      <c r="G818" s="9">
        <v>-2.2000000000000001E-3</v>
      </c>
    </row>
    <row r="819" spans="1:7" ht="18" thickBot="1" x14ac:dyDescent="0.3">
      <c r="A819" s="3">
        <v>42759</v>
      </c>
      <c r="B819" s="15">
        <v>68.138000000000005</v>
      </c>
      <c r="C819" s="6">
        <v>68.05</v>
      </c>
      <c r="D819" s="6">
        <v>68.180000000000007</v>
      </c>
      <c r="E819" s="6">
        <v>68.040000000000006</v>
      </c>
      <c r="F819" s="6">
        <v>0</v>
      </c>
      <c r="G819" s="7">
        <v>1.2999999999999999E-3</v>
      </c>
    </row>
    <row r="820" spans="1:7" ht="18" thickBot="1" x14ac:dyDescent="0.3">
      <c r="A820" s="3">
        <v>42758</v>
      </c>
      <c r="B820" s="16">
        <v>68.051000000000002</v>
      </c>
      <c r="C820" s="6">
        <v>68.081000000000003</v>
      </c>
      <c r="D820" s="6">
        <v>68.233000000000004</v>
      </c>
      <c r="E820" s="6">
        <v>68</v>
      </c>
      <c r="F820" s="6">
        <v>0</v>
      </c>
      <c r="G820" s="9">
        <v>-4.0000000000000002E-4</v>
      </c>
    </row>
    <row r="821" spans="1:7" ht="18" thickBot="1" x14ac:dyDescent="0.3">
      <c r="A821" s="3">
        <v>42755</v>
      </c>
      <c r="B821" s="16">
        <v>68.075000000000003</v>
      </c>
      <c r="C821" s="6">
        <v>68.114999999999995</v>
      </c>
      <c r="D821" s="6">
        <v>68.295000000000002</v>
      </c>
      <c r="E821" s="6">
        <v>67.977999999999994</v>
      </c>
      <c r="F821" s="6">
        <v>0</v>
      </c>
      <c r="G821" s="9">
        <v>-4.0000000000000002E-4</v>
      </c>
    </row>
    <row r="822" spans="1:7" ht="18" thickBot="1" x14ac:dyDescent="0.3">
      <c r="A822" s="3">
        <v>42754</v>
      </c>
      <c r="B822" s="16">
        <v>68.099999999999994</v>
      </c>
      <c r="C822" s="6">
        <v>68.221999999999994</v>
      </c>
      <c r="D822" s="6">
        <v>68.319000000000003</v>
      </c>
      <c r="E822" s="6">
        <v>68.069000000000003</v>
      </c>
      <c r="F822" s="6">
        <v>0</v>
      </c>
      <c r="G822" s="9">
        <v>-1.8E-3</v>
      </c>
    </row>
    <row r="823" spans="1:7" ht="18" thickBot="1" x14ac:dyDescent="0.3">
      <c r="A823" s="3">
        <v>42753</v>
      </c>
      <c r="B823" s="15">
        <v>68.22</v>
      </c>
      <c r="C823" s="6">
        <v>67.852999999999994</v>
      </c>
      <c r="D823" s="6">
        <v>68.22</v>
      </c>
      <c r="E823" s="6">
        <v>67.852999999999994</v>
      </c>
      <c r="F823" s="6">
        <v>0</v>
      </c>
      <c r="G823" s="7">
        <v>5.3E-3</v>
      </c>
    </row>
    <row r="824" spans="1:7" ht="18" thickBot="1" x14ac:dyDescent="0.3">
      <c r="A824" s="3">
        <v>42752</v>
      </c>
      <c r="B824" s="16">
        <v>67.861999999999995</v>
      </c>
      <c r="C824" s="6">
        <v>68.102999999999994</v>
      </c>
      <c r="D824" s="6">
        <v>68.158000000000001</v>
      </c>
      <c r="E824" s="6">
        <v>67.855000000000004</v>
      </c>
      <c r="F824" s="6">
        <v>0</v>
      </c>
      <c r="G824" s="9">
        <v>-3.5000000000000001E-3</v>
      </c>
    </row>
    <row r="825" spans="1:7" ht="18" thickBot="1" x14ac:dyDescent="0.3">
      <c r="A825" s="3">
        <v>42751</v>
      </c>
      <c r="B825" s="16">
        <v>68.102999999999994</v>
      </c>
      <c r="C825" s="6">
        <v>68.168000000000006</v>
      </c>
      <c r="D825" s="6">
        <v>68.28</v>
      </c>
      <c r="E825" s="6">
        <v>68.069999999999993</v>
      </c>
      <c r="F825" s="6">
        <v>0</v>
      </c>
      <c r="G825" s="9">
        <v>-1.1000000000000001E-3</v>
      </c>
    </row>
    <row r="826" spans="1:7" ht="18" thickBot="1" x14ac:dyDescent="0.3">
      <c r="A826" s="3">
        <v>42748</v>
      </c>
      <c r="B826" s="15">
        <v>68.180000000000007</v>
      </c>
      <c r="C826" s="6">
        <v>68.150000000000006</v>
      </c>
      <c r="D826" s="6">
        <v>68.290000000000006</v>
      </c>
      <c r="E826" s="6">
        <v>68.096999999999994</v>
      </c>
      <c r="F826" s="6">
        <v>0</v>
      </c>
      <c r="G826" s="7">
        <v>5.9999999999999995E-4</v>
      </c>
    </row>
    <row r="827" spans="1:7" ht="18" thickBot="1" x14ac:dyDescent="0.3">
      <c r="A827" s="3">
        <v>42747</v>
      </c>
      <c r="B827" s="16">
        <v>68.141000000000005</v>
      </c>
      <c r="C827" s="6">
        <v>68.194999999999993</v>
      </c>
      <c r="D827" s="6">
        <v>68.195999999999998</v>
      </c>
      <c r="E827" s="6">
        <v>67.95</v>
      </c>
      <c r="F827" s="6">
        <v>0</v>
      </c>
      <c r="G827" s="9">
        <v>-2.5000000000000001E-3</v>
      </c>
    </row>
    <row r="828" spans="1:7" ht="18" thickBot="1" x14ac:dyDescent="0.3">
      <c r="A828" s="3">
        <v>42746</v>
      </c>
      <c r="B828" s="16">
        <v>68.311999999999998</v>
      </c>
      <c r="C828" s="6">
        <v>68.37</v>
      </c>
      <c r="D828" s="6">
        <v>68.546000000000006</v>
      </c>
      <c r="E828" s="6">
        <v>68.222999999999999</v>
      </c>
      <c r="F828" s="6">
        <v>0</v>
      </c>
      <c r="G828" s="9">
        <v>-2.0000000000000001E-4</v>
      </c>
    </row>
    <row r="829" spans="1:7" ht="18" thickBot="1" x14ac:dyDescent="0.3">
      <c r="A829" s="3">
        <v>42745</v>
      </c>
      <c r="B829" s="15">
        <v>68.326999999999998</v>
      </c>
      <c r="C829" s="6">
        <v>68.11</v>
      </c>
      <c r="D829" s="6">
        <v>68.350999999999999</v>
      </c>
      <c r="E829" s="6">
        <v>67.988</v>
      </c>
      <c r="F829" s="6">
        <v>0</v>
      </c>
      <c r="G829" s="7">
        <v>3.3E-3</v>
      </c>
    </row>
    <row r="830" spans="1:7" ht="18" thickBot="1" x14ac:dyDescent="0.3">
      <c r="A830" s="3">
        <v>42744</v>
      </c>
      <c r="B830" s="16">
        <v>68.099999999999994</v>
      </c>
      <c r="C830" s="6">
        <v>68.116</v>
      </c>
      <c r="D830" s="6">
        <v>68.305000000000007</v>
      </c>
      <c r="E830" s="6">
        <v>68.069999999999993</v>
      </c>
      <c r="F830" s="6">
        <v>0</v>
      </c>
      <c r="G830" s="9">
        <v>-2.0000000000000001E-4</v>
      </c>
    </row>
    <row r="831" spans="1:7" ht="18" thickBot="1" x14ac:dyDescent="0.3">
      <c r="A831" s="3">
        <v>42741</v>
      </c>
      <c r="B831" s="15">
        <v>68.114999999999995</v>
      </c>
      <c r="C831" s="6">
        <v>67.754999999999995</v>
      </c>
      <c r="D831" s="6">
        <v>68.197999999999993</v>
      </c>
      <c r="E831" s="6">
        <v>67.754999999999995</v>
      </c>
      <c r="F831" s="6">
        <v>0</v>
      </c>
      <c r="G831" s="7">
        <v>5.4999999999999997E-3</v>
      </c>
    </row>
    <row r="832" spans="1:7" ht="18" thickBot="1" x14ac:dyDescent="0.3">
      <c r="A832" s="3">
        <v>42740</v>
      </c>
      <c r="B832" s="16">
        <v>67.742999999999995</v>
      </c>
      <c r="C832" s="6">
        <v>67.894999999999996</v>
      </c>
      <c r="D832" s="6">
        <v>68.013000000000005</v>
      </c>
      <c r="E832" s="6">
        <v>67.73</v>
      </c>
      <c r="F832" s="6">
        <v>0</v>
      </c>
      <c r="G832" s="9">
        <v>-2.0999999999999999E-3</v>
      </c>
    </row>
    <row r="833" spans="1:7" ht="18" thickBot="1" x14ac:dyDescent="0.3">
      <c r="A833" s="3">
        <v>42739</v>
      </c>
      <c r="B833" s="16">
        <v>67.885999999999996</v>
      </c>
      <c r="C833" s="6">
        <v>68.28</v>
      </c>
      <c r="D833" s="6">
        <v>68.3</v>
      </c>
      <c r="E833" s="6">
        <v>67.849999999999994</v>
      </c>
      <c r="F833" s="6">
        <v>0</v>
      </c>
      <c r="G833" s="9">
        <v>-5.4999999999999997E-3</v>
      </c>
    </row>
    <row r="834" spans="1:7" ht="18" thickBot="1" x14ac:dyDescent="0.3">
      <c r="A834" s="3">
        <v>42738</v>
      </c>
      <c r="B834" s="15">
        <v>68.260000000000005</v>
      </c>
      <c r="C834" s="6">
        <v>68.147000000000006</v>
      </c>
      <c r="D834" s="6">
        <v>68.438000000000002</v>
      </c>
      <c r="E834" s="6">
        <v>68.045000000000002</v>
      </c>
      <c r="F834" s="6">
        <v>0</v>
      </c>
      <c r="G834" s="7">
        <v>1.6999999999999999E-3</v>
      </c>
    </row>
    <row r="835" spans="1:7" ht="18" thickBot="1" x14ac:dyDescent="0.3">
      <c r="A835" s="3">
        <v>42737</v>
      </c>
      <c r="B835" s="15">
        <v>68.144999999999996</v>
      </c>
      <c r="C835" s="6">
        <v>67.950999999999993</v>
      </c>
      <c r="D835" s="6">
        <v>68.230999999999995</v>
      </c>
      <c r="E835" s="6">
        <v>67.906000000000006</v>
      </c>
      <c r="F835" s="6">
        <v>0</v>
      </c>
      <c r="G835" s="7">
        <v>2.8E-3</v>
      </c>
    </row>
    <row r="836" spans="1:7" ht="18" thickBot="1" x14ac:dyDescent="0.3">
      <c r="A836" s="3">
        <v>42734</v>
      </c>
      <c r="B836" s="15">
        <v>67.954999999999998</v>
      </c>
      <c r="C836" s="6">
        <v>67.935000000000002</v>
      </c>
      <c r="D836" s="6">
        <v>68</v>
      </c>
      <c r="E836" s="6">
        <v>67.849999999999994</v>
      </c>
      <c r="F836" s="6">
        <v>0</v>
      </c>
      <c r="G836" s="7">
        <v>2.9999999999999997E-4</v>
      </c>
    </row>
    <row r="837" spans="1:7" ht="18" thickBot="1" x14ac:dyDescent="0.3">
      <c r="A837" s="3">
        <v>42733</v>
      </c>
      <c r="B837" s="16">
        <v>67.935000000000002</v>
      </c>
      <c r="C837" s="6">
        <v>68.231999999999999</v>
      </c>
      <c r="D837" s="6">
        <v>68.257999999999996</v>
      </c>
      <c r="E837" s="6">
        <v>67.905000000000001</v>
      </c>
      <c r="F837" s="6">
        <v>0</v>
      </c>
      <c r="G837" s="9">
        <v>-4.4000000000000003E-3</v>
      </c>
    </row>
    <row r="838" spans="1:7" ht="18" thickBot="1" x14ac:dyDescent="0.3">
      <c r="A838" s="3">
        <v>42732</v>
      </c>
      <c r="B838" s="15">
        <v>68.233000000000004</v>
      </c>
      <c r="C838" s="6">
        <v>67.977000000000004</v>
      </c>
      <c r="D838" s="6">
        <v>68.260999999999996</v>
      </c>
      <c r="E838" s="6">
        <v>67.954999999999998</v>
      </c>
      <c r="F838" s="6">
        <v>0</v>
      </c>
      <c r="G838" s="7">
        <v>3.8E-3</v>
      </c>
    </row>
    <row r="839" spans="1:7" ht="18" thickBot="1" x14ac:dyDescent="0.3">
      <c r="A839" s="3">
        <v>42731</v>
      </c>
      <c r="B839" s="15">
        <v>67.977999999999994</v>
      </c>
      <c r="C839" s="6">
        <v>67.819999999999993</v>
      </c>
      <c r="D839" s="6">
        <v>68.09</v>
      </c>
      <c r="E839" s="6">
        <v>67.760000000000005</v>
      </c>
      <c r="F839" s="6">
        <v>0</v>
      </c>
      <c r="G839" s="7">
        <v>3.2000000000000002E-3</v>
      </c>
    </row>
    <row r="840" spans="1:7" ht="18" thickBot="1" x14ac:dyDescent="0.3">
      <c r="A840" s="3">
        <v>42730</v>
      </c>
      <c r="B840" s="16">
        <v>67.760000000000005</v>
      </c>
      <c r="C840" s="6">
        <v>67.840999999999994</v>
      </c>
      <c r="D840" s="6">
        <v>67.863</v>
      </c>
      <c r="E840" s="6">
        <v>67.704999999999998</v>
      </c>
      <c r="F840" s="6">
        <v>0</v>
      </c>
      <c r="G840" s="9">
        <v>-1.1000000000000001E-3</v>
      </c>
    </row>
    <row r="841" spans="1:7" ht="18" thickBot="1" x14ac:dyDescent="0.3">
      <c r="A841" s="3">
        <v>42727</v>
      </c>
      <c r="B841" s="16">
        <v>67.837000000000003</v>
      </c>
      <c r="C841" s="6">
        <v>67.844999999999999</v>
      </c>
      <c r="D841" s="6">
        <v>67.95</v>
      </c>
      <c r="E841" s="6">
        <v>67.739999999999995</v>
      </c>
      <c r="F841" s="6">
        <v>0</v>
      </c>
      <c r="G841" s="9">
        <v>-2.0000000000000001E-4</v>
      </c>
    </row>
    <row r="842" spans="1:7" ht="18" thickBot="1" x14ac:dyDescent="0.3">
      <c r="A842" s="3">
        <v>42726</v>
      </c>
      <c r="B842" s="15">
        <v>67.847999999999999</v>
      </c>
      <c r="C842" s="6">
        <v>67.837999999999994</v>
      </c>
      <c r="D842" s="6">
        <v>68.040000000000006</v>
      </c>
      <c r="E842" s="6">
        <v>67.819999999999993</v>
      </c>
      <c r="F842" s="6">
        <v>0</v>
      </c>
      <c r="G842" s="7">
        <v>2.0000000000000001E-4</v>
      </c>
    </row>
    <row r="843" spans="1:7" ht="18" thickBot="1" x14ac:dyDescent="0.3">
      <c r="A843" s="3">
        <v>42725</v>
      </c>
      <c r="B843" s="16">
        <v>67.837000000000003</v>
      </c>
      <c r="C843" s="6">
        <v>67.917000000000002</v>
      </c>
      <c r="D843" s="6">
        <v>67.97</v>
      </c>
      <c r="E843" s="6">
        <v>67.77</v>
      </c>
      <c r="F843" s="6">
        <v>0</v>
      </c>
      <c r="G843" s="9">
        <v>-1.1999999999999999E-3</v>
      </c>
    </row>
    <row r="844" spans="1:7" ht="18" thickBot="1" x14ac:dyDescent="0.3">
      <c r="A844" s="3">
        <v>42724</v>
      </c>
      <c r="B844" s="15">
        <v>67.917000000000002</v>
      </c>
      <c r="C844" s="6">
        <v>67.846999999999994</v>
      </c>
      <c r="D844" s="6">
        <v>68.111000000000004</v>
      </c>
      <c r="E844" s="6">
        <v>67.81</v>
      </c>
      <c r="F844" s="6">
        <v>0</v>
      </c>
      <c r="G844" s="7">
        <v>1.1000000000000001E-3</v>
      </c>
    </row>
    <row r="845" spans="1:7" ht="18" thickBot="1" x14ac:dyDescent="0.3">
      <c r="A845" s="3">
        <v>42723</v>
      </c>
      <c r="B845" s="16">
        <v>67.843999999999994</v>
      </c>
      <c r="C845" s="6">
        <v>67.849999999999994</v>
      </c>
      <c r="D845" s="6">
        <v>67.900000000000006</v>
      </c>
      <c r="E845" s="6">
        <v>67.707999999999998</v>
      </c>
      <c r="F845" s="6">
        <v>0</v>
      </c>
      <c r="G845" s="9">
        <v>-2.0000000000000001E-4</v>
      </c>
    </row>
    <row r="846" spans="1:7" ht="18" thickBot="1" x14ac:dyDescent="0.3">
      <c r="A846" s="3">
        <v>42720</v>
      </c>
      <c r="B846" s="16">
        <v>67.855000000000004</v>
      </c>
      <c r="C846" s="6">
        <v>67.855000000000004</v>
      </c>
      <c r="D846" s="6">
        <v>67.88</v>
      </c>
      <c r="E846" s="6">
        <v>67.738</v>
      </c>
      <c r="F846" s="6">
        <v>0</v>
      </c>
      <c r="G846" s="9">
        <v>0</v>
      </c>
    </row>
    <row r="847" spans="1:7" ht="18" thickBot="1" x14ac:dyDescent="0.3">
      <c r="A847" s="3">
        <v>42719</v>
      </c>
      <c r="B847" s="15">
        <v>67.856999999999999</v>
      </c>
      <c r="C847" s="6">
        <v>67.77</v>
      </c>
      <c r="D847" s="6">
        <v>67.95</v>
      </c>
      <c r="E847" s="6">
        <v>67.688000000000002</v>
      </c>
      <c r="F847" s="6">
        <v>0</v>
      </c>
      <c r="G847" s="7">
        <v>5.7000000000000002E-3</v>
      </c>
    </row>
    <row r="848" spans="1:7" ht="18" thickBot="1" x14ac:dyDescent="0.3">
      <c r="A848" s="3">
        <v>42718</v>
      </c>
      <c r="B848" s="15">
        <v>67.474999999999994</v>
      </c>
      <c r="C848" s="6">
        <v>67.424999999999997</v>
      </c>
      <c r="D848" s="6">
        <v>67.605000000000004</v>
      </c>
      <c r="E848" s="6">
        <v>67.400000000000006</v>
      </c>
      <c r="F848" s="6">
        <v>0</v>
      </c>
      <c r="G848" s="7">
        <v>8.9999999999999998E-4</v>
      </c>
    </row>
    <row r="849" spans="1:7" ht="18" thickBot="1" x14ac:dyDescent="0.3">
      <c r="A849" s="3">
        <v>42717</v>
      </c>
      <c r="B849" s="16">
        <v>67.411000000000001</v>
      </c>
      <c r="C849" s="6">
        <v>67.427999999999997</v>
      </c>
      <c r="D849" s="6">
        <v>67.608999999999995</v>
      </c>
      <c r="E849" s="6">
        <v>67.38</v>
      </c>
      <c r="F849" s="6">
        <v>0</v>
      </c>
      <c r="G849" s="9">
        <v>-2.9999999999999997E-4</v>
      </c>
    </row>
    <row r="850" spans="1:7" ht="18" thickBot="1" x14ac:dyDescent="0.3">
      <c r="A850" s="3">
        <v>42716</v>
      </c>
      <c r="B850" s="16">
        <v>67.430999999999997</v>
      </c>
      <c r="C850" s="6">
        <v>67.471000000000004</v>
      </c>
      <c r="D850" s="6">
        <v>67.649000000000001</v>
      </c>
      <c r="E850" s="6">
        <v>67.37</v>
      </c>
      <c r="F850" s="6">
        <v>0</v>
      </c>
      <c r="G850" s="9">
        <v>-5.9999999999999995E-4</v>
      </c>
    </row>
    <row r="851" spans="1:7" ht="18" thickBot="1" x14ac:dyDescent="0.3">
      <c r="A851" s="3">
        <v>42713</v>
      </c>
      <c r="B851" s="16">
        <v>67.47</v>
      </c>
      <c r="C851" s="6">
        <v>67.41</v>
      </c>
      <c r="D851" s="6">
        <v>67.64</v>
      </c>
      <c r="E851" s="6">
        <v>67.367999999999995</v>
      </c>
      <c r="F851" s="6">
        <v>0</v>
      </c>
      <c r="G851" s="9">
        <v>-1.1000000000000001E-3</v>
      </c>
    </row>
    <row r="852" spans="1:7" ht="18" thickBot="1" x14ac:dyDescent="0.3">
      <c r="A852" s="3">
        <v>42712</v>
      </c>
      <c r="B852" s="15">
        <v>67.546000000000006</v>
      </c>
      <c r="C852" s="6">
        <v>67.444999999999993</v>
      </c>
      <c r="D852" s="6">
        <v>67.570999999999998</v>
      </c>
      <c r="E852" s="6">
        <v>67.317999999999998</v>
      </c>
      <c r="F852" s="6">
        <v>0</v>
      </c>
      <c r="G852" s="7">
        <v>1.6000000000000001E-3</v>
      </c>
    </row>
    <row r="853" spans="1:7" ht="18" thickBot="1" x14ac:dyDescent="0.3">
      <c r="A853" s="3">
        <v>42711</v>
      </c>
      <c r="B853" s="16">
        <v>67.438000000000002</v>
      </c>
      <c r="C853" s="6">
        <v>67.738</v>
      </c>
      <c r="D853" s="6">
        <v>67.98</v>
      </c>
      <c r="E853" s="6">
        <v>67.424999999999997</v>
      </c>
      <c r="F853" s="6">
        <v>0</v>
      </c>
      <c r="G853" s="9">
        <v>-4.4999999999999997E-3</v>
      </c>
    </row>
    <row r="854" spans="1:7" ht="18" thickBot="1" x14ac:dyDescent="0.3">
      <c r="A854" s="3">
        <v>42710</v>
      </c>
      <c r="B854" s="16">
        <v>67.742000000000004</v>
      </c>
      <c r="C854" s="6">
        <v>68.025999999999996</v>
      </c>
      <c r="D854" s="6">
        <v>68.158000000000001</v>
      </c>
      <c r="E854" s="6">
        <v>67.674999999999997</v>
      </c>
      <c r="F854" s="6">
        <v>0</v>
      </c>
      <c r="G854" s="9">
        <v>-4.1999999999999997E-3</v>
      </c>
    </row>
    <row r="855" spans="1:7" ht="18" thickBot="1" x14ac:dyDescent="0.3">
      <c r="A855" s="3">
        <v>42709</v>
      </c>
      <c r="B855" s="16">
        <v>68.025000000000006</v>
      </c>
      <c r="C855" s="6">
        <v>68.021000000000001</v>
      </c>
      <c r="D855" s="6">
        <v>68.275000000000006</v>
      </c>
      <c r="E855" s="6">
        <v>68.015000000000001</v>
      </c>
      <c r="F855" s="6">
        <v>0</v>
      </c>
      <c r="G855" s="9">
        <v>-1E-4</v>
      </c>
    </row>
    <row r="856" spans="1:7" ht="18" thickBot="1" x14ac:dyDescent="0.3">
      <c r="A856" s="3">
        <v>42706</v>
      </c>
      <c r="B856" s="16">
        <v>68.031000000000006</v>
      </c>
      <c r="C856" s="6">
        <v>68.234999999999999</v>
      </c>
      <c r="D856" s="6">
        <v>68.393000000000001</v>
      </c>
      <c r="E856" s="6">
        <v>68.010000000000005</v>
      </c>
      <c r="F856" s="6">
        <v>0</v>
      </c>
      <c r="G856" s="9">
        <v>-3.0000000000000001E-3</v>
      </c>
    </row>
    <row r="857" spans="1:7" ht="18" thickBot="1" x14ac:dyDescent="0.3">
      <c r="A857" s="3">
        <v>42705</v>
      </c>
      <c r="B857" s="16">
        <v>68.236000000000004</v>
      </c>
      <c r="C857" s="6">
        <v>68.594999999999999</v>
      </c>
      <c r="D857" s="6">
        <v>68.597999999999999</v>
      </c>
      <c r="E857" s="6">
        <v>68.19</v>
      </c>
      <c r="F857" s="6">
        <v>0</v>
      </c>
      <c r="G857" s="9">
        <v>-5.3E-3</v>
      </c>
    </row>
    <row r="858" spans="1:7" ht="18" thickBot="1" x14ac:dyDescent="0.3">
      <c r="A858" s="3">
        <v>42704</v>
      </c>
      <c r="B858" s="16">
        <v>68.597999999999999</v>
      </c>
      <c r="C858" s="6">
        <v>68.614999999999995</v>
      </c>
      <c r="D858" s="6">
        <v>68.709999999999994</v>
      </c>
      <c r="E858" s="6">
        <v>68.367999999999995</v>
      </c>
      <c r="F858" s="6">
        <v>0</v>
      </c>
      <c r="G858" s="9">
        <v>-2.0000000000000001E-4</v>
      </c>
    </row>
    <row r="859" spans="1:7" ht="18" thickBot="1" x14ac:dyDescent="0.3">
      <c r="A859" s="3">
        <v>42703</v>
      </c>
      <c r="B859" s="15">
        <v>68.614999999999995</v>
      </c>
      <c r="C859" s="6">
        <v>68.575000000000003</v>
      </c>
      <c r="D859" s="6">
        <v>68.775999999999996</v>
      </c>
      <c r="E859" s="6">
        <v>68.561000000000007</v>
      </c>
      <c r="F859" s="6">
        <v>0</v>
      </c>
      <c r="G859" s="7">
        <v>5.0000000000000001E-4</v>
      </c>
    </row>
    <row r="860" spans="1:7" ht="18" thickBot="1" x14ac:dyDescent="0.3">
      <c r="A860" s="3">
        <v>42702</v>
      </c>
      <c r="B860" s="15">
        <v>68.578999999999994</v>
      </c>
      <c r="C860" s="6">
        <v>68.519000000000005</v>
      </c>
      <c r="D860" s="6">
        <v>68.81</v>
      </c>
      <c r="E860" s="6">
        <v>68.355000000000004</v>
      </c>
      <c r="F860" s="6">
        <v>0</v>
      </c>
      <c r="G860" s="7">
        <v>8.9999999999999998E-4</v>
      </c>
    </row>
    <row r="861" spans="1:7" ht="18" thickBot="1" x14ac:dyDescent="0.3">
      <c r="A861" s="3">
        <v>42699</v>
      </c>
      <c r="B861" s="16">
        <v>68.519000000000005</v>
      </c>
      <c r="C861" s="6">
        <v>68.754999999999995</v>
      </c>
      <c r="D861" s="6">
        <v>68.760999999999996</v>
      </c>
      <c r="E861" s="6">
        <v>68.3</v>
      </c>
      <c r="F861" s="6">
        <v>0</v>
      </c>
      <c r="G861" s="9">
        <v>-3.5000000000000001E-3</v>
      </c>
    </row>
    <row r="862" spans="1:7" ht="18" thickBot="1" x14ac:dyDescent="0.3">
      <c r="A862" s="3">
        <v>42698</v>
      </c>
      <c r="B862" s="16">
        <v>68.760999999999996</v>
      </c>
      <c r="C862" s="6">
        <v>68.81</v>
      </c>
      <c r="D862" s="6">
        <v>68.87</v>
      </c>
      <c r="E862" s="6">
        <v>68.578000000000003</v>
      </c>
      <c r="F862" s="6">
        <v>0</v>
      </c>
      <c r="G862" s="9">
        <v>-2.9999999999999997E-4</v>
      </c>
    </row>
    <row r="863" spans="1:7" ht="18" thickBot="1" x14ac:dyDescent="0.3">
      <c r="A863" s="3">
        <v>42697</v>
      </c>
      <c r="B863" s="15">
        <v>68.784000000000006</v>
      </c>
      <c r="C863" s="6">
        <v>68.394999999999996</v>
      </c>
      <c r="D863" s="6">
        <v>68.881</v>
      </c>
      <c r="E863" s="6">
        <v>68.36</v>
      </c>
      <c r="F863" s="6">
        <v>0</v>
      </c>
      <c r="G863" s="7">
        <v>5.7000000000000002E-3</v>
      </c>
    </row>
    <row r="864" spans="1:7" ht="18" thickBot="1" x14ac:dyDescent="0.3">
      <c r="A864" s="3">
        <v>42696</v>
      </c>
      <c r="B864" s="15">
        <v>68.396000000000001</v>
      </c>
      <c r="C864" s="6">
        <v>68.224999999999994</v>
      </c>
      <c r="D864" s="6">
        <v>68.489999999999995</v>
      </c>
      <c r="E864" s="6">
        <v>68.06</v>
      </c>
      <c r="F864" s="6">
        <v>0</v>
      </c>
      <c r="G864" s="7">
        <v>2.5000000000000001E-3</v>
      </c>
    </row>
    <row r="865" spans="1:7" ht="18" thickBot="1" x14ac:dyDescent="0.3">
      <c r="A865" s="3">
        <v>42695</v>
      </c>
      <c r="B865" s="15">
        <v>68.227999999999994</v>
      </c>
      <c r="C865" s="6">
        <v>68.185000000000002</v>
      </c>
      <c r="D865" s="6">
        <v>68.293000000000006</v>
      </c>
      <c r="E865" s="6">
        <v>68.02</v>
      </c>
      <c r="F865" s="6">
        <v>0</v>
      </c>
      <c r="G865" s="7">
        <v>5.0000000000000001E-4</v>
      </c>
    </row>
    <row r="866" spans="1:7" ht="18" thickBot="1" x14ac:dyDescent="0.3">
      <c r="A866" s="3">
        <v>42692</v>
      </c>
      <c r="B866" s="15">
        <v>68.191000000000003</v>
      </c>
      <c r="C866" s="6">
        <v>68.03</v>
      </c>
      <c r="D866" s="6">
        <v>68.25</v>
      </c>
      <c r="E866" s="6">
        <v>67.94</v>
      </c>
      <c r="F866" s="6">
        <v>0</v>
      </c>
      <c r="G866" s="7">
        <v>2.5000000000000001E-3</v>
      </c>
    </row>
    <row r="867" spans="1:7" ht="18" thickBot="1" x14ac:dyDescent="0.3">
      <c r="A867" s="3">
        <v>42691</v>
      </c>
      <c r="B867" s="15">
        <v>68.022999999999996</v>
      </c>
      <c r="C867" s="6">
        <v>67.983000000000004</v>
      </c>
      <c r="D867" s="6">
        <v>68.075000000000003</v>
      </c>
      <c r="E867" s="6">
        <v>67.766999999999996</v>
      </c>
      <c r="F867" s="6">
        <v>0</v>
      </c>
      <c r="G867" s="7">
        <v>4.0000000000000002E-4</v>
      </c>
    </row>
    <row r="868" spans="1:7" ht="18" thickBot="1" x14ac:dyDescent="0.3">
      <c r="A868" s="3">
        <v>42690</v>
      </c>
      <c r="B868" s="15">
        <v>67.998999999999995</v>
      </c>
      <c r="C868" s="6">
        <v>67.784999999999997</v>
      </c>
      <c r="D868" s="6">
        <v>68.12</v>
      </c>
      <c r="E868" s="6">
        <v>67.617999999999995</v>
      </c>
      <c r="F868" s="6">
        <v>0</v>
      </c>
      <c r="G868" s="7">
        <v>3.0999999999999999E-3</v>
      </c>
    </row>
    <row r="869" spans="1:7" ht="18" thickBot="1" x14ac:dyDescent="0.3">
      <c r="A869" s="3">
        <v>42689</v>
      </c>
      <c r="B869" s="15">
        <v>67.786000000000001</v>
      </c>
      <c r="C869" s="6">
        <v>67.786000000000001</v>
      </c>
      <c r="D869" s="6">
        <v>67.875</v>
      </c>
      <c r="E869" s="6">
        <v>67.53</v>
      </c>
      <c r="F869" s="6">
        <v>0</v>
      </c>
      <c r="G869" s="7">
        <v>0</v>
      </c>
    </row>
    <row r="870" spans="1:7" ht="18" thickBot="1" x14ac:dyDescent="0.3">
      <c r="A870" s="3">
        <v>42688</v>
      </c>
      <c r="B870" s="15">
        <v>67.784999999999997</v>
      </c>
      <c r="C870" s="6">
        <v>67.52</v>
      </c>
      <c r="D870" s="6">
        <v>67.786000000000001</v>
      </c>
      <c r="E870" s="6">
        <v>67.459999999999994</v>
      </c>
      <c r="F870" s="6">
        <v>0</v>
      </c>
      <c r="G870" s="7">
        <v>3.3E-3</v>
      </c>
    </row>
    <row r="871" spans="1:7" ht="18" thickBot="1" x14ac:dyDescent="0.3">
      <c r="A871" s="3">
        <v>42685</v>
      </c>
      <c r="B871" s="15">
        <v>67.564999999999998</v>
      </c>
      <c r="C871" s="6">
        <v>67.301000000000002</v>
      </c>
      <c r="D871" s="6">
        <v>67.564999999999998</v>
      </c>
      <c r="E871" s="6">
        <v>66.984999999999999</v>
      </c>
      <c r="F871" s="6">
        <v>0</v>
      </c>
      <c r="G871" s="7">
        <v>1.0500000000000001E-2</v>
      </c>
    </row>
    <row r="872" spans="1:7" ht="18" thickBot="1" x14ac:dyDescent="0.3">
      <c r="A872" s="3">
        <v>42684</v>
      </c>
      <c r="B872" s="15">
        <v>66.864999999999995</v>
      </c>
      <c r="C872" s="6">
        <v>66.468000000000004</v>
      </c>
      <c r="D872" s="6">
        <v>66.864999999999995</v>
      </c>
      <c r="E872" s="6">
        <v>66.33</v>
      </c>
      <c r="F872" s="6">
        <v>0</v>
      </c>
      <c r="G872" s="7">
        <v>5.3E-3</v>
      </c>
    </row>
    <row r="873" spans="1:7" ht="18" thickBot="1" x14ac:dyDescent="0.3">
      <c r="A873" s="3">
        <v>42683</v>
      </c>
      <c r="B873" s="15">
        <v>66.515000000000001</v>
      </c>
      <c r="C873" s="6">
        <v>66.260999999999996</v>
      </c>
      <c r="D873" s="6">
        <v>66.944999999999993</v>
      </c>
      <c r="E873" s="6">
        <v>66.242000000000004</v>
      </c>
      <c r="F873" s="6">
        <v>0</v>
      </c>
      <c r="G873" s="7">
        <v>4.1000000000000003E-3</v>
      </c>
    </row>
    <row r="874" spans="1:7" ht="18" thickBot="1" x14ac:dyDescent="0.3">
      <c r="A874" s="3">
        <v>42682</v>
      </c>
      <c r="B874" s="16">
        <v>66.245999999999995</v>
      </c>
      <c r="C874" s="6">
        <v>66.745000000000005</v>
      </c>
      <c r="D874" s="6">
        <v>66.748000000000005</v>
      </c>
      <c r="E874" s="6">
        <v>66.242000000000004</v>
      </c>
      <c r="F874" s="6">
        <v>0</v>
      </c>
      <c r="G874" s="9">
        <v>-7.4999999999999997E-3</v>
      </c>
    </row>
    <row r="875" spans="1:7" ht="18" thickBot="1" x14ac:dyDescent="0.3">
      <c r="A875" s="3">
        <v>42681</v>
      </c>
      <c r="B875" s="16">
        <v>66.745000000000005</v>
      </c>
      <c r="C875" s="6">
        <v>66.795000000000002</v>
      </c>
      <c r="D875" s="6">
        <v>66.805000000000007</v>
      </c>
      <c r="E875" s="6">
        <v>66.676000000000002</v>
      </c>
      <c r="F875" s="6">
        <v>0</v>
      </c>
      <c r="G875" s="9">
        <v>-8.0000000000000004E-4</v>
      </c>
    </row>
    <row r="876" spans="1:7" ht="18" thickBot="1" x14ac:dyDescent="0.3">
      <c r="A876" s="3">
        <v>42678</v>
      </c>
      <c r="B876" s="15">
        <v>66.796000000000006</v>
      </c>
      <c r="C876" s="6">
        <v>66.665000000000006</v>
      </c>
      <c r="D876" s="6">
        <v>66.805000000000007</v>
      </c>
      <c r="E876" s="6">
        <v>66.650000000000006</v>
      </c>
      <c r="F876" s="6">
        <v>0</v>
      </c>
      <c r="G876" s="7">
        <v>1.9E-3</v>
      </c>
    </row>
    <row r="877" spans="1:7" ht="18" thickBot="1" x14ac:dyDescent="0.3">
      <c r="A877" s="3">
        <v>42677</v>
      </c>
      <c r="B877" s="16">
        <v>66.668000000000006</v>
      </c>
      <c r="C877" s="6">
        <v>66.778000000000006</v>
      </c>
      <c r="D877" s="6">
        <v>66.798000000000002</v>
      </c>
      <c r="E877" s="6">
        <v>66.63</v>
      </c>
      <c r="F877" s="6">
        <v>0</v>
      </c>
      <c r="G877" s="9">
        <v>-1.4E-3</v>
      </c>
    </row>
    <row r="878" spans="1:7" ht="18" thickBot="1" x14ac:dyDescent="0.3">
      <c r="A878" s="3">
        <v>42676</v>
      </c>
      <c r="B878" s="15">
        <v>66.762</v>
      </c>
      <c r="C878" s="6">
        <v>66.694999999999993</v>
      </c>
      <c r="D878" s="6">
        <v>66.87</v>
      </c>
      <c r="E878" s="6">
        <v>66.63</v>
      </c>
      <c r="F878" s="6">
        <v>0</v>
      </c>
      <c r="G878" s="7">
        <v>1E-3</v>
      </c>
    </row>
    <row r="879" spans="1:7" ht="18" thickBot="1" x14ac:dyDescent="0.3">
      <c r="A879" s="3">
        <v>42675</v>
      </c>
      <c r="B879" s="15">
        <v>66.695999999999998</v>
      </c>
      <c r="C879" s="6">
        <v>66.685000000000002</v>
      </c>
      <c r="D879" s="6">
        <v>66.78</v>
      </c>
      <c r="E879" s="6">
        <v>66.66</v>
      </c>
      <c r="F879" s="6">
        <v>0</v>
      </c>
      <c r="G879" s="7">
        <v>1E-4</v>
      </c>
    </row>
    <row r="880" spans="1:7" ht="18" thickBot="1" x14ac:dyDescent="0.3">
      <c r="A880" s="3">
        <v>42674</v>
      </c>
      <c r="B880" s="16">
        <v>66.686000000000007</v>
      </c>
      <c r="C880" s="6">
        <v>66.778999999999996</v>
      </c>
      <c r="D880" s="6">
        <v>66.8</v>
      </c>
      <c r="E880" s="6">
        <v>66.650000000000006</v>
      </c>
      <c r="F880" s="6">
        <v>0</v>
      </c>
      <c r="G880" s="9">
        <v>-1.4E-3</v>
      </c>
    </row>
    <row r="881" spans="1:7" ht="18" thickBot="1" x14ac:dyDescent="0.3">
      <c r="A881" s="3">
        <v>42671</v>
      </c>
      <c r="B881" s="16">
        <v>66.778000000000006</v>
      </c>
      <c r="C881" s="6">
        <v>66.894000000000005</v>
      </c>
      <c r="D881" s="6">
        <v>66.933999999999997</v>
      </c>
      <c r="E881" s="6">
        <v>66.691000000000003</v>
      </c>
      <c r="F881" s="6">
        <v>0</v>
      </c>
      <c r="G881" s="9">
        <v>-1.5E-3</v>
      </c>
    </row>
    <row r="882" spans="1:7" ht="18" thickBot="1" x14ac:dyDescent="0.3">
      <c r="A882" s="3">
        <v>42670</v>
      </c>
      <c r="B882" s="15">
        <v>66.881</v>
      </c>
      <c r="C882" s="6">
        <v>66.861999999999995</v>
      </c>
      <c r="D882" s="6">
        <v>66.962999999999994</v>
      </c>
      <c r="E882" s="6">
        <v>66.790000000000006</v>
      </c>
      <c r="F882" s="6">
        <v>0</v>
      </c>
      <c r="G882" s="7">
        <v>2.9999999999999997E-4</v>
      </c>
    </row>
    <row r="883" spans="1:7" ht="18" thickBot="1" x14ac:dyDescent="0.3">
      <c r="A883" s="3">
        <v>42669</v>
      </c>
      <c r="B883" s="15">
        <v>66.863</v>
      </c>
      <c r="C883" s="6">
        <v>66.811999999999998</v>
      </c>
      <c r="D883" s="6">
        <v>66.900000000000006</v>
      </c>
      <c r="E883" s="6">
        <v>66.757999999999996</v>
      </c>
      <c r="F883" s="6">
        <v>0</v>
      </c>
      <c r="G883" s="7">
        <v>8.9999999999999998E-4</v>
      </c>
    </row>
    <row r="884" spans="1:7" ht="18" thickBot="1" x14ac:dyDescent="0.3">
      <c r="A884" s="3">
        <v>42668</v>
      </c>
      <c r="B884" s="16">
        <v>66.805999999999997</v>
      </c>
      <c r="C884" s="6">
        <v>66.850999999999999</v>
      </c>
      <c r="D884" s="6">
        <v>66.94</v>
      </c>
      <c r="E884" s="6">
        <v>66.739999999999995</v>
      </c>
      <c r="F884" s="6">
        <v>0</v>
      </c>
      <c r="G884" s="9">
        <v>-5.9999999999999995E-4</v>
      </c>
    </row>
    <row r="885" spans="1:7" ht="18" thickBot="1" x14ac:dyDescent="0.3">
      <c r="A885" s="3">
        <v>42667</v>
      </c>
      <c r="B885" s="16">
        <v>66.844999999999999</v>
      </c>
      <c r="C885" s="6">
        <v>66.921000000000006</v>
      </c>
      <c r="D885" s="6">
        <v>66.935000000000002</v>
      </c>
      <c r="E885" s="6">
        <v>66.766000000000005</v>
      </c>
      <c r="F885" s="6">
        <v>0</v>
      </c>
      <c r="G885" s="9">
        <v>-1.1999999999999999E-3</v>
      </c>
    </row>
    <row r="886" spans="1:7" ht="18" thickBot="1" x14ac:dyDescent="0.3">
      <c r="A886" s="3">
        <v>42664</v>
      </c>
      <c r="B886" s="15">
        <v>66.926000000000002</v>
      </c>
      <c r="C886" s="6">
        <v>66.852000000000004</v>
      </c>
      <c r="D886" s="6">
        <v>67.004999999999995</v>
      </c>
      <c r="E886" s="6">
        <v>66.760000000000005</v>
      </c>
      <c r="F886" s="6">
        <v>0</v>
      </c>
      <c r="G886" s="7">
        <v>1.4E-3</v>
      </c>
    </row>
    <row r="887" spans="1:7" ht="18" thickBot="1" x14ac:dyDescent="0.3">
      <c r="A887" s="3">
        <v>42663</v>
      </c>
      <c r="B887" s="15">
        <v>66.83</v>
      </c>
      <c r="C887" s="6">
        <v>66.638000000000005</v>
      </c>
      <c r="D887" s="6">
        <v>66.87</v>
      </c>
      <c r="E887" s="6">
        <v>66.61</v>
      </c>
      <c r="F887" s="6">
        <v>0</v>
      </c>
      <c r="G887" s="7">
        <v>2.8E-3</v>
      </c>
    </row>
    <row r="888" spans="1:7" ht="18" thickBot="1" x14ac:dyDescent="0.3">
      <c r="A888" s="3">
        <v>42662</v>
      </c>
      <c r="B888" s="16">
        <v>66.644999999999996</v>
      </c>
      <c r="C888" s="6">
        <v>66.739999999999995</v>
      </c>
      <c r="D888" s="6">
        <v>66.775000000000006</v>
      </c>
      <c r="E888" s="6">
        <v>66.61</v>
      </c>
      <c r="F888" s="6">
        <v>0</v>
      </c>
      <c r="G888" s="9">
        <v>-1.2999999999999999E-3</v>
      </c>
    </row>
    <row r="889" spans="1:7" ht="18" thickBot="1" x14ac:dyDescent="0.3">
      <c r="A889" s="3">
        <v>42661</v>
      </c>
      <c r="B889" s="16">
        <v>66.733000000000004</v>
      </c>
      <c r="C889" s="6">
        <v>66.789000000000001</v>
      </c>
      <c r="D889" s="6">
        <v>66.802000000000007</v>
      </c>
      <c r="E889" s="6">
        <v>66.650000000000006</v>
      </c>
      <c r="F889" s="6">
        <v>0</v>
      </c>
      <c r="G889" s="9">
        <v>-8.0000000000000004E-4</v>
      </c>
    </row>
    <row r="890" spans="1:7" ht="18" thickBot="1" x14ac:dyDescent="0.3">
      <c r="A890" s="3">
        <v>42660</v>
      </c>
      <c r="B890" s="15">
        <v>66.789000000000001</v>
      </c>
      <c r="C890" s="6">
        <v>66.718000000000004</v>
      </c>
      <c r="D890" s="6">
        <v>66.900000000000006</v>
      </c>
      <c r="E890" s="6">
        <v>66.715000000000003</v>
      </c>
      <c r="F890" s="6">
        <v>0</v>
      </c>
      <c r="G890" s="7">
        <v>1.1000000000000001E-3</v>
      </c>
    </row>
    <row r="891" spans="1:7" ht="18" thickBot="1" x14ac:dyDescent="0.3">
      <c r="A891" s="3">
        <v>42657</v>
      </c>
      <c r="B891" s="16">
        <v>66.716999999999999</v>
      </c>
      <c r="C891" s="6">
        <v>66.793999999999997</v>
      </c>
      <c r="D891" s="6">
        <v>66.91</v>
      </c>
      <c r="E891" s="6">
        <v>66.64</v>
      </c>
      <c r="F891" s="6">
        <v>0</v>
      </c>
      <c r="G891" s="9">
        <v>-1.1999999999999999E-3</v>
      </c>
    </row>
    <row r="892" spans="1:7" ht="18" thickBot="1" x14ac:dyDescent="0.3">
      <c r="A892" s="3">
        <v>42656</v>
      </c>
      <c r="B892" s="16">
        <v>66.793999999999997</v>
      </c>
      <c r="C892" s="6">
        <v>66.826999999999998</v>
      </c>
      <c r="D892" s="6">
        <v>66.989999999999995</v>
      </c>
      <c r="E892" s="6">
        <v>66.73</v>
      </c>
      <c r="F892" s="6">
        <v>0</v>
      </c>
      <c r="G892" s="9">
        <v>-2.9999999999999997E-4</v>
      </c>
    </row>
    <row r="893" spans="1:7" ht="18" thickBot="1" x14ac:dyDescent="0.3">
      <c r="A893" s="3">
        <v>42655</v>
      </c>
      <c r="B893" s="16">
        <v>66.811999999999998</v>
      </c>
      <c r="C893" s="6">
        <v>66.819000000000003</v>
      </c>
      <c r="D893" s="6">
        <v>66.885000000000005</v>
      </c>
      <c r="E893" s="6">
        <v>66.73</v>
      </c>
      <c r="F893" s="6">
        <v>0</v>
      </c>
      <c r="G893" s="9">
        <v>-2.9999999999999997E-4</v>
      </c>
    </row>
    <row r="894" spans="1:7" ht="18" thickBot="1" x14ac:dyDescent="0.3">
      <c r="A894" s="3">
        <v>42654</v>
      </c>
      <c r="B894" s="15">
        <v>66.834000000000003</v>
      </c>
      <c r="C894" s="6">
        <v>66.507999999999996</v>
      </c>
      <c r="D894" s="6">
        <v>66.861999999999995</v>
      </c>
      <c r="E894" s="6">
        <v>66.494</v>
      </c>
      <c r="F894" s="6">
        <v>0</v>
      </c>
      <c r="G894" s="7">
        <v>5.1000000000000004E-3</v>
      </c>
    </row>
    <row r="895" spans="1:7" ht="18" thickBot="1" x14ac:dyDescent="0.3">
      <c r="A895" s="3">
        <v>42653</v>
      </c>
      <c r="B895" s="16">
        <v>66.492000000000004</v>
      </c>
      <c r="C895" s="6">
        <v>66.602000000000004</v>
      </c>
      <c r="D895" s="6">
        <v>66.62</v>
      </c>
      <c r="E895" s="6">
        <v>66.472999999999999</v>
      </c>
      <c r="F895" s="6">
        <v>0</v>
      </c>
      <c r="G895" s="9">
        <v>-1.6999999999999999E-3</v>
      </c>
    </row>
    <row r="896" spans="1:7" ht="18" thickBot="1" x14ac:dyDescent="0.3">
      <c r="A896" s="3">
        <v>42650</v>
      </c>
      <c r="B896" s="16">
        <v>66.602000000000004</v>
      </c>
      <c r="C896" s="6">
        <v>66.695999999999998</v>
      </c>
      <c r="D896" s="6">
        <v>66.89</v>
      </c>
      <c r="E896" s="6">
        <v>66.534999999999997</v>
      </c>
      <c r="F896" s="6">
        <v>0</v>
      </c>
      <c r="G896" s="9">
        <v>-1.4E-3</v>
      </c>
    </row>
    <row r="897" spans="1:7" ht="18" thickBot="1" x14ac:dyDescent="0.3">
      <c r="A897" s="3">
        <v>42649</v>
      </c>
      <c r="B897" s="15">
        <v>66.697000000000003</v>
      </c>
      <c r="C897" s="6">
        <v>66.573999999999998</v>
      </c>
      <c r="D897" s="6">
        <v>66.796000000000006</v>
      </c>
      <c r="E897" s="6">
        <v>66.554000000000002</v>
      </c>
      <c r="F897" s="6">
        <v>0</v>
      </c>
      <c r="G897" s="7">
        <v>1.9E-3</v>
      </c>
    </row>
    <row r="898" spans="1:7" ht="18" thickBot="1" x14ac:dyDescent="0.3">
      <c r="A898" s="3">
        <v>42648</v>
      </c>
      <c r="B898" s="16">
        <v>66.572000000000003</v>
      </c>
      <c r="C898" s="6">
        <v>66.613</v>
      </c>
      <c r="D898" s="6">
        <v>66.674999999999997</v>
      </c>
      <c r="E898" s="6">
        <v>66.504999999999995</v>
      </c>
      <c r="F898" s="6">
        <v>0</v>
      </c>
      <c r="G898" s="9">
        <v>-5.9999999999999995E-4</v>
      </c>
    </row>
    <row r="899" spans="1:7" ht="18" thickBot="1" x14ac:dyDescent="0.3">
      <c r="A899" s="3">
        <v>42647</v>
      </c>
      <c r="B899" s="15">
        <v>66.608999999999995</v>
      </c>
      <c r="C899" s="6">
        <v>66.494</v>
      </c>
      <c r="D899" s="6">
        <v>66.63</v>
      </c>
      <c r="E899" s="6">
        <v>66.373000000000005</v>
      </c>
      <c r="F899" s="6">
        <v>0</v>
      </c>
      <c r="G899" s="7">
        <v>8.9999999999999998E-4</v>
      </c>
    </row>
    <row r="900" spans="1:7" ht="18" thickBot="1" x14ac:dyDescent="0.3">
      <c r="A900" s="3">
        <v>42646</v>
      </c>
      <c r="B900" s="16">
        <v>66.546000000000006</v>
      </c>
      <c r="C900" s="6">
        <v>66.555000000000007</v>
      </c>
      <c r="D900" s="6">
        <v>66.61</v>
      </c>
      <c r="E900" s="6">
        <v>66.430000000000007</v>
      </c>
      <c r="F900" s="6">
        <v>0</v>
      </c>
      <c r="G900" s="9">
        <v>-2.0000000000000001E-4</v>
      </c>
    </row>
    <row r="901" spans="1:7" ht="18" thickBot="1" x14ac:dyDescent="0.3">
      <c r="A901" s="3">
        <v>42643</v>
      </c>
      <c r="B901" s="16">
        <v>66.555999999999997</v>
      </c>
      <c r="C901" s="6">
        <v>66.802000000000007</v>
      </c>
      <c r="D901" s="6">
        <v>66.873000000000005</v>
      </c>
      <c r="E901" s="6">
        <v>66.510000000000005</v>
      </c>
      <c r="F901" s="6">
        <v>0</v>
      </c>
      <c r="G901" s="9">
        <v>-3.8E-3</v>
      </c>
    </row>
    <row r="902" spans="1:7" ht="18" thickBot="1" x14ac:dyDescent="0.3">
      <c r="A902" s="3">
        <v>42642</v>
      </c>
      <c r="B902" s="15">
        <v>66.811999999999998</v>
      </c>
      <c r="C902" s="6">
        <v>66.346000000000004</v>
      </c>
      <c r="D902" s="6">
        <v>66.954999999999998</v>
      </c>
      <c r="E902" s="6">
        <v>66.326999999999998</v>
      </c>
      <c r="F902" s="6">
        <v>0</v>
      </c>
      <c r="G902" s="7">
        <v>7.0000000000000001E-3</v>
      </c>
    </row>
    <row r="903" spans="1:7" ht="18" thickBot="1" x14ac:dyDescent="0.3">
      <c r="A903" s="3">
        <v>42641</v>
      </c>
      <c r="B903" s="16">
        <v>66.349000000000004</v>
      </c>
      <c r="C903" s="6">
        <v>66.47</v>
      </c>
      <c r="D903" s="6">
        <v>66.548000000000002</v>
      </c>
      <c r="E903" s="6">
        <v>66.346000000000004</v>
      </c>
      <c r="F903" s="6">
        <v>0</v>
      </c>
      <c r="G903" s="9">
        <v>-1.1000000000000001E-3</v>
      </c>
    </row>
    <row r="904" spans="1:7" ht="18" thickBot="1" x14ac:dyDescent="0.3">
      <c r="A904" s="3">
        <v>42640</v>
      </c>
      <c r="B904" s="16">
        <v>66.424999999999997</v>
      </c>
      <c r="C904" s="6">
        <v>66.629000000000005</v>
      </c>
      <c r="D904" s="6">
        <v>66.712000000000003</v>
      </c>
      <c r="E904" s="6">
        <v>66.424999999999997</v>
      </c>
      <c r="F904" s="6">
        <v>0</v>
      </c>
      <c r="G904" s="9">
        <v>-2.8E-3</v>
      </c>
    </row>
    <row r="905" spans="1:7" ht="18" thickBot="1" x14ac:dyDescent="0.3">
      <c r="A905" s="3">
        <v>42639</v>
      </c>
      <c r="B905" s="16">
        <v>66.613</v>
      </c>
      <c r="C905" s="6">
        <v>66.706999999999994</v>
      </c>
      <c r="D905" s="6">
        <v>66.805000000000007</v>
      </c>
      <c r="E905" s="6">
        <v>66.546999999999997</v>
      </c>
      <c r="F905" s="6">
        <v>0</v>
      </c>
      <c r="G905" s="9">
        <v>-1.4E-3</v>
      </c>
    </row>
    <row r="906" spans="1:7" ht="18" thickBot="1" x14ac:dyDescent="0.3">
      <c r="A906" s="3">
        <v>42636</v>
      </c>
      <c r="B906" s="15">
        <v>66.706999999999994</v>
      </c>
      <c r="C906" s="6">
        <v>66.635000000000005</v>
      </c>
      <c r="D906" s="6">
        <v>66.75</v>
      </c>
      <c r="E906" s="6">
        <v>66.593000000000004</v>
      </c>
      <c r="F906" s="6">
        <v>0</v>
      </c>
      <c r="G906" s="7">
        <v>1.1000000000000001E-3</v>
      </c>
    </row>
    <row r="907" spans="1:7" ht="18" thickBot="1" x14ac:dyDescent="0.3">
      <c r="A907" s="3">
        <v>42635</v>
      </c>
      <c r="B907" s="16">
        <v>66.632999999999996</v>
      </c>
      <c r="C907" s="6">
        <v>66.762</v>
      </c>
      <c r="D907" s="6">
        <v>66.903000000000006</v>
      </c>
      <c r="E907" s="6">
        <v>66.53</v>
      </c>
      <c r="F907" s="6">
        <v>0</v>
      </c>
      <c r="G907" s="9">
        <v>-1.6999999999999999E-3</v>
      </c>
    </row>
    <row r="908" spans="1:7" ht="18" thickBot="1" x14ac:dyDescent="0.3">
      <c r="A908" s="3">
        <v>42634</v>
      </c>
      <c r="B908" s="16">
        <v>66.744</v>
      </c>
      <c r="C908" s="6">
        <v>66.988</v>
      </c>
      <c r="D908" s="6">
        <v>67.144999999999996</v>
      </c>
      <c r="E908" s="6">
        <v>66.738</v>
      </c>
      <c r="F908" s="6">
        <v>0</v>
      </c>
      <c r="G908" s="9">
        <v>-3.5999999999999999E-3</v>
      </c>
    </row>
    <row r="909" spans="1:7" ht="18" thickBot="1" x14ac:dyDescent="0.3">
      <c r="A909" s="3">
        <v>42633</v>
      </c>
      <c r="B909" s="15">
        <v>66.984999999999999</v>
      </c>
      <c r="C909" s="6">
        <v>66.98</v>
      </c>
      <c r="D909" s="6">
        <v>67.069999999999993</v>
      </c>
      <c r="E909" s="6">
        <v>66.91</v>
      </c>
      <c r="F909" s="6">
        <v>0</v>
      </c>
      <c r="G909" s="7">
        <v>1E-4</v>
      </c>
    </row>
    <row r="910" spans="1:7" ht="18" thickBot="1" x14ac:dyDescent="0.3">
      <c r="A910" s="3">
        <v>42632</v>
      </c>
      <c r="B910" s="16">
        <v>66.98</v>
      </c>
      <c r="C910" s="6">
        <v>67.075999999999993</v>
      </c>
      <c r="D910" s="6">
        <v>67.08</v>
      </c>
      <c r="E910" s="6">
        <v>66.87</v>
      </c>
      <c r="F910" s="6">
        <v>0</v>
      </c>
      <c r="G910" s="9">
        <v>-1.4E-3</v>
      </c>
    </row>
    <row r="911" spans="1:7" ht="18" thickBot="1" x14ac:dyDescent="0.3">
      <c r="A911" s="3">
        <v>42629</v>
      </c>
      <c r="B911" s="15">
        <v>67.075000000000003</v>
      </c>
      <c r="C911" s="6">
        <v>66.863</v>
      </c>
      <c r="D911" s="6">
        <v>67.12</v>
      </c>
      <c r="E911" s="6">
        <v>66.775000000000006</v>
      </c>
      <c r="F911" s="6">
        <v>0</v>
      </c>
      <c r="G911" s="7">
        <v>3.2000000000000002E-3</v>
      </c>
    </row>
    <row r="912" spans="1:7" ht="18" thickBot="1" x14ac:dyDescent="0.3">
      <c r="A912" s="3">
        <v>42628</v>
      </c>
      <c r="B912" s="15">
        <v>66.86</v>
      </c>
      <c r="C912" s="6">
        <v>66.798000000000002</v>
      </c>
      <c r="D912" s="6">
        <v>67.084999999999994</v>
      </c>
      <c r="E912" s="6">
        <v>66.766999999999996</v>
      </c>
      <c r="F912" s="6">
        <v>0</v>
      </c>
      <c r="G912" s="7">
        <v>8.9999999999999998E-4</v>
      </c>
    </row>
    <row r="913" spans="1:7" ht="18" thickBot="1" x14ac:dyDescent="0.3">
      <c r="A913" s="3">
        <v>42627</v>
      </c>
      <c r="B913" s="16">
        <v>66.798000000000002</v>
      </c>
      <c r="C913" s="6">
        <v>67.131</v>
      </c>
      <c r="D913" s="6">
        <v>67.132000000000005</v>
      </c>
      <c r="E913" s="6">
        <v>66.786000000000001</v>
      </c>
      <c r="F913" s="6">
        <v>0</v>
      </c>
      <c r="G913" s="9">
        <v>-5.1000000000000004E-3</v>
      </c>
    </row>
    <row r="914" spans="1:7" ht="18" thickBot="1" x14ac:dyDescent="0.3">
      <c r="A914" s="3">
        <v>42626</v>
      </c>
      <c r="B914" s="15">
        <v>67.14</v>
      </c>
      <c r="C914" s="6">
        <v>66.738</v>
      </c>
      <c r="D914" s="6">
        <v>67.147999999999996</v>
      </c>
      <c r="E914" s="6">
        <v>66.731999999999999</v>
      </c>
      <c r="F914" s="6">
        <v>0</v>
      </c>
      <c r="G914" s="7">
        <v>6.0000000000000001E-3</v>
      </c>
    </row>
    <row r="915" spans="1:7" ht="18" thickBot="1" x14ac:dyDescent="0.3">
      <c r="A915" s="3">
        <v>42625</v>
      </c>
      <c r="B915" s="16">
        <v>66.738</v>
      </c>
      <c r="C915" s="6">
        <v>66.849999999999994</v>
      </c>
      <c r="D915" s="6">
        <v>66.995000000000005</v>
      </c>
      <c r="E915" s="6">
        <v>66.727000000000004</v>
      </c>
      <c r="F915" s="6">
        <v>0</v>
      </c>
      <c r="G915" s="9">
        <v>-2.3E-3</v>
      </c>
    </row>
    <row r="916" spans="1:7" ht="18" thickBot="1" x14ac:dyDescent="0.3">
      <c r="A916" s="3">
        <v>42622</v>
      </c>
      <c r="B916" s="15">
        <v>66.894999999999996</v>
      </c>
      <c r="C916" s="6">
        <v>66.653000000000006</v>
      </c>
      <c r="D916" s="6">
        <v>66.894999999999996</v>
      </c>
      <c r="E916" s="6">
        <v>66.459999999999994</v>
      </c>
      <c r="F916" s="6">
        <v>0</v>
      </c>
      <c r="G916" s="7">
        <v>4.0000000000000001E-3</v>
      </c>
    </row>
    <row r="917" spans="1:7" ht="18" thickBot="1" x14ac:dyDescent="0.3">
      <c r="A917" s="3">
        <v>42621</v>
      </c>
      <c r="B917" s="15">
        <v>66.631</v>
      </c>
      <c r="C917" s="6">
        <v>66.477999999999994</v>
      </c>
      <c r="D917" s="6">
        <v>66.676000000000002</v>
      </c>
      <c r="E917" s="6">
        <v>66.364999999999995</v>
      </c>
      <c r="F917" s="6">
        <v>0</v>
      </c>
      <c r="G917" s="7">
        <v>2.3E-3</v>
      </c>
    </row>
    <row r="918" spans="1:7" ht="18" thickBot="1" x14ac:dyDescent="0.3">
      <c r="A918" s="3">
        <v>42620</v>
      </c>
      <c r="B918" s="15">
        <v>66.477999999999994</v>
      </c>
      <c r="C918" s="6">
        <v>66.37</v>
      </c>
      <c r="D918" s="6">
        <v>66.506</v>
      </c>
      <c r="E918" s="6">
        <v>66.31</v>
      </c>
      <c r="F918" s="6">
        <v>0</v>
      </c>
      <c r="G918" s="7">
        <v>3.0000000000000001E-3</v>
      </c>
    </row>
    <row r="919" spans="1:7" ht="18" thickBot="1" x14ac:dyDescent="0.3">
      <c r="A919" s="3">
        <v>42619</v>
      </c>
      <c r="B919" s="16">
        <v>66.28</v>
      </c>
      <c r="C919" s="6">
        <v>66.55</v>
      </c>
      <c r="D919" s="6">
        <v>66.58</v>
      </c>
      <c r="E919" s="6">
        <v>66.27</v>
      </c>
      <c r="F919" s="6">
        <v>0</v>
      </c>
      <c r="G919" s="9">
        <v>-2.8999999999999998E-3</v>
      </c>
    </row>
    <row r="920" spans="1:7" ht="18" thickBot="1" x14ac:dyDescent="0.3">
      <c r="A920" s="3">
        <v>42618</v>
      </c>
      <c r="B920" s="16">
        <v>66.47</v>
      </c>
      <c r="C920" s="6">
        <v>66.650000000000006</v>
      </c>
      <c r="D920" s="6">
        <v>66.665000000000006</v>
      </c>
      <c r="E920" s="6">
        <v>66.435000000000002</v>
      </c>
      <c r="F920" s="6">
        <v>0</v>
      </c>
      <c r="G920" s="9">
        <v>-4.8999999999999998E-3</v>
      </c>
    </row>
    <row r="921" spans="1:7" ht="18" thickBot="1" x14ac:dyDescent="0.3">
      <c r="A921" s="3">
        <v>42615</v>
      </c>
      <c r="B921" s="16">
        <v>66.795000000000002</v>
      </c>
      <c r="C921" s="6">
        <v>66.832999999999998</v>
      </c>
      <c r="D921" s="6">
        <v>66.897000000000006</v>
      </c>
      <c r="E921" s="6">
        <v>66.617000000000004</v>
      </c>
      <c r="F921" s="6">
        <v>0</v>
      </c>
      <c r="G921" s="9">
        <v>-1E-4</v>
      </c>
    </row>
    <row r="922" spans="1:7" ht="18" thickBot="1" x14ac:dyDescent="0.3">
      <c r="A922" s="3">
        <v>42614</v>
      </c>
      <c r="B922" s="16">
        <v>66.801000000000002</v>
      </c>
      <c r="C922" s="6">
        <v>66.962000000000003</v>
      </c>
      <c r="D922" s="6">
        <v>67.094999999999999</v>
      </c>
      <c r="E922" s="6">
        <v>66.757999999999996</v>
      </c>
      <c r="F922" s="6">
        <v>0</v>
      </c>
      <c r="G922" s="9">
        <v>-2.5999999999999999E-3</v>
      </c>
    </row>
    <row r="923" spans="1:7" ht="18" thickBot="1" x14ac:dyDescent="0.3">
      <c r="A923" s="3">
        <v>42613</v>
      </c>
      <c r="B923" s="16">
        <v>66.972999999999999</v>
      </c>
      <c r="C923" s="6">
        <v>67.147999999999996</v>
      </c>
      <c r="D923" s="6">
        <v>67.155000000000001</v>
      </c>
      <c r="E923" s="6">
        <v>66.92</v>
      </c>
      <c r="F923" s="6">
        <v>0</v>
      </c>
      <c r="G923" s="9">
        <v>-2.5000000000000001E-3</v>
      </c>
    </row>
    <row r="924" spans="1:7" ht="18" thickBot="1" x14ac:dyDescent="0.3">
      <c r="A924" s="3">
        <v>42612</v>
      </c>
      <c r="B924" s="15">
        <v>67.144000000000005</v>
      </c>
      <c r="C924" s="6">
        <v>67.096000000000004</v>
      </c>
      <c r="D924" s="6">
        <v>67.155000000000001</v>
      </c>
      <c r="E924" s="6">
        <v>66.933999999999997</v>
      </c>
      <c r="F924" s="6">
        <v>0</v>
      </c>
      <c r="G924" s="7">
        <v>5.0000000000000001E-4</v>
      </c>
    </row>
    <row r="925" spans="1:7" ht="18" thickBot="1" x14ac:dyDescent="0.3">
      <c r="A925" s="3">
        <v>42611</v>
      </c>
      <c r="B925" s="16">
        <v>67.113</v>
      </c>
      <c r="C925" s="6">
        <v>67.137</v>
      </c>
      <c r="D925" s="6">
        <v>67.215000000000003</v>
      </c>
      <c r="E925" s="6">
        <v>67.06</v>
      </c>
      <c r="F925" s="6">
        <v>0</v>
      </c>
      <c r="G925" s="9">
        <v>-2.9999999999999997E-4</v>
      </c>
    </row>
    <row r="926" spans="1:7" ht="18" thickBot="1" x14ac:dyDescent="0.3">
      <c r="A926" s="3">
        <v>42608</v>
      </c>
      <c r="B926" s="15">
        <v>67.135999999999996</v>
      </c>
      <c r="C926" s="6">
        <v>67.013999999999996</v>
      </c>
      <c r="D926" s="6">
        <v>67.161000000000001</v>
      </c>
      <c r="E926" s="6">
        <v>66.831000000000003</v>
      </c>
      <c r="F926" s="6">
        <v>0</v>
      </c>
      <c r="G926" s="7">
        <v>1.8E-3</v>
      </c>
    </row>
    <row r="927" spans="1:7" ht="18" thickBot="1" x14ac:dyDescent="0.3">
      <c r="A927" s="3">
        <v>42607</v>
      </c>
      <c r="B927" s="16">
        <v>67.016000000000005</v>
      </c>
      <c r="C927" s="6">
        <v>67.167000000000002</v>
      </c>
      <c r="D927" s="6">
        <v>67.167000000000002</v>
      </c>
      <c r="E927" s="6">
        <v>67</v>
      </c>
      <c r="F927" s="6">
        <v>0</v>
      </c>
      <c r="G927" s="9">
        <v>-2.2000000000000001E-3</v>
      </c>
    </row>
    <row r="928" spans="1:7" ht="18" thickBot="1" x14ac:dyDescent="0.3">
      <c r="A928" s="3">
        <v>42606</v>
      </c>
      <c r="B928" s="15">
        <v>67.167000000000002</v>
      </c>
      <c r="C928" s="6">
        <v>67.153000000000006</v>
      </c>
      <c r="D928" s="6">
        <v>67.295000000000002</v>
      </c>
      <c r="E928" s="6">
        <v>67.087000000000003</v>
      </c>
      <c r="F928" s="6">
        <v>0</v>
      </c>
      <c r="G928" s="7">
        <v>6.9999999999999999E-4</v>
      </c>
    </row>
    <row r="929" spans="1:7" ht="18" thickBot="1" x14ac:dyDescent="0.3">
      <c r="A929" s="3">
        <v>42605</v>
      </c>
      <c r="B929" s="16">
        <v>67.122</v>
      </c>
      <c r="C929" s="6">
        <v>67.194000000000003</v>
      </c>
      <c r="D929" s="6">
        <v>67.210999999999999</v>
      </c>
      <c r="E929" s="6">
        <v>67.03</v>
      </c>
      <c r="F929" s="6">
        <v>0</v>
      </c>
      <c r="G929" s="9">
        <v>-1.1999999999999999E-3</v>
      </c>
    </row>
    <row r="930" spans="1:7" ht="18" thickBot="1" x14ac:dyDescent="0.3">
      <c r="A930" s="3">
        <v>42604</v>
      </c>
      <c r="B930" s="15">
        <v>67.201999999999998</v>
      </c>
      <c r="C930" s="6">
        <v>67.138000000000005</v>
      </c>
      <c r="D930" s="6">
        <v>67.37</v>
      </c>
      <c r="E930" s="6">
        <v>67.094999999999999</v>
      </c>
      <c r="F930" s="6">
        <v>0</v>
      </c>
      <c r="G930" s="7">
        <v>1E-3</v>
      </c>
    </row>
    <row r="931" spans="1:7" ht="18" thickBot="1" x14ac:dyDescent="0.3">
      <c r="A931" s="3">
        <v>42601</v>
      </c>
      <c r="B931" s="15">
        <v>67.137</v>
      </c>
      <c r="C931" s="6">
        <v>66.822000000000003</v>
      </c>
      <c r="D931" s="6">
        <v>67.204999999999998</v>
      </c>
      <c r="E931" s="6">
        <v>66.822000000000003</v>
      </c>
      <c r="F931" s="6">
        <v>0</v>
      </c>
      <c r="G931" s="7">
        <v>4.5999999999999999E-3</v>
      </c>
    </row>
    <row r="932" spans="1:7" ht="18" thickBot="1" x14ac:dyDescent="0.3">
      <c r="A932" s="3">
        <v>42600</v>
      </c>
      <c r="B932" s="16">
        <v>66.83</v>
      </c>
      <c r="C932" s="6">
        <v>66.903999999999996</v>
      </c>
      <c r="D932" s="6">
        <v>66.915999999999997</v>
      </c>
      <c r="E932" s="6">
        <v>66.716999999999999</v>
      </c>
      <c r="F932" s="6">
        <v>0</v>
      </c>
      <c r="G932" s="9">
        <v>-8.9999999999999998E-4</v>
      </c>
    </row>
    <row r="933" spans="1:7" ht="18" thickBot="1" x14ac:dyDescent="0.3">
      <c r="A933" s="3">
        <v>42599</v>
      </c>
      <c r="B933" s="15">
        <v>66.893000000000001</v>
      </c>
      <c r="C933" s="6">
        <v>66.856999999999999</v>
      </c>
      <c r="D933" s="6">
        <v>66.986000000000004</v>
      </c>
      <c r="E933" s="6">
        <v>66.84</v>
      </c>
      <c r="F933" s="6">
        <v>0</v>
      </c>
      <c r="G933" s="7">
        <v>2.9999999999999997E-4</v>
      </c>
    </row>
    <row r="934" spans="1:7" ht="18" thickBot="1" x14ac:dyDescent="0.3">
      <c r="A934" s="3">
        <v>42598</v>
      </c>
      <c r="B934" s="15">
        <v>66.87</v>
      </c>
      <c r="C934" s="6">
        <v>66.864999999999995</v>
      </c>
      <c r="D934" s="6">
        <v>66.938000000000002</v>
      </c>
      <c r="E934" s="6">
        <v>66.688000000000002</v>
      </c>
      <c r="F934" s="6">
        <v>0</v>
      </c>
      <c r="G934" s="7">
        <v>2.9999999999999997E-4</v>
      </c>
    </row>
    <row r="935" spans="1:7" ht="18" thickBot="1" x14ac:dyDescent="0.3">
      <c r="A935" s="3">
        <v>42597</v>
      </c>
      <c r="B935" s="16">
        <v>66.852999999999994</v>
      </c>
      <c r="C935" s="6">
        <v>66.91</v>
      </c>
      <c r="D935" s="6">
        <v>66.959999999999994</v>
      </c>
      <c r="E935" s="6">
        <v>66.792000000000002</v>
      </c>
      <c r="F935" s="6">
        <v>0</v>
      </c>
      <c r="G935" s="9">
        <v>-8.0000000000000004E-4</v>
      </c>
    </row>
    <row r="936" spans="1:7" ht="18" thickBot="1" x14ac:dyDescent="0.3">
      <c r="A936" s="3">
        <v>42594</v>
      </c>
      <c r="B936" s="15">
        <v>66.908000000000001</v>
      </c>
      <c r="C936" s="6">
        <v>66.75</v>
      </c>
      <c r="D936" s="6">
        <v>66.926000000000002</v>
      </c>
      <c r="E936" s="6">
        <v>66.738</v>
      </c>
      <c r="F936" s="6">
        <v>0</v>
      </c>
      <c r="G936" s="7">
        <v>2.3999999999999998E-3</v>
      </c>
    </row>
    <row r="937" spans="1:7" ht="18" thickBot="1" x14ac:dyDescent="0.3">
      <c r="A937" s="3">
        <v>42593</v>
      </c>
      <c r="B937" s="16">
        <v>66.75</v>
      </c>
      <c r="C937" s="6">
        <v>66.765000000000001</v>
      </c>
      <c r="D937" s="6">
        <v>66.92</v>
      </c>
      <c r="E937" s="6">
        <v>66.738</v>
      </c>
      <c r="F937" s="6">
        <v>0</v>
      </c>
      <c r="G937" s="9">
        <v>-2.0000000000000001E-4</v>
      </c>
    </row>
    <row r="938" spans="1:7" ht="18" thickBot="1" x14ac:dyDescent="0.3">
      <c r="A938" s="3">
        <v>42592</v>
      </c>
      <c r="B938" s="16">
        <v>66.765000000000001</v>
      </c>
      <c r="C938" s="6">
        <v>66.772000000000006</v>
      </c>
      <c r="D938" s="6">
        <v>66.808000000000007</v>
      </c>
      <c r="E938" s="6">
        <v>66.599999999999994</v>
      </c>
      <c r="F938" s="6">
        <v>0</v>
      </c>
      <c r="G938" s="9">
        <v>-1E-4</v>
      </c>
    </row>
    <row r="939" spans="1:7" ht="18" thickBot="1" x14ac:dyDescent="0.3">
      <c r="A939" s="3">
        <v>42591</v>
      </c>
      <c r="B939" s="16">
        <v>66.774000000000001</v>
      </c>
      <c r="C939" s="6">
        <v>66.816000000000003</v>
      </c>
      <c r="D939" s="6">
        <v>66.984999999999999</v>
      </c>
      <c r="E939" s="6">
        <v>66.738</v>
      </c>
      <c r="F939" s="6">
        <v>0</v>
      </c>
      <c r="G939" s="9">
        <v>-5.0000000000000001E-4</v>
      </c>
    </row>
    <row r="940" spans="1:7" ht="18" thickBot="1" x14ac:dyDescent="0.3">
      <c r="A940" s="3">
        <v>42590</v>
      </c>
      <c r="B940" s="16">
        <v>66.81</v>
      </c>
      <c r="C940" s="6">
        <v>66.84</v>
      </c>
      <c r="D940" s="6">
        <v>66.864999999999995</v>
      </c>
      <c r="E940" s="6">
        <v>66.673000000000002</v>
      </c>
      <c r="F940" s="6">
        <v>0</v>
      </c>
      <c r="G940" s="9">
        <v>-5.0000000000000001E-4</v>
      </c>
    </row>
    <row r="941" spans="1:7" ht="18" thickBot="1" x14ac:dyDescent="0.3">
      <c r="A941" s="3">
        <v>42587</v>
      </c>
      <c r="B941" s="15">
        <v>66.841999999999999</v>
      </c>
      <c r="C941" s="6">
        <v>66.843000000000004</v>
      </c>
      <c r="D941" s="6">
        <v>66.900999999999996</v>
      </c>
      <c r="E941" s="6">
        <v>66.709999999999994</v>
      </c>
      <c r="F941" s="6">
        <v>0</v>
      </c>
      <c r="G941" s="7">
        <v>0</v>
      </c>
    </row>
    <row r="942" spans="1:7" ht="18" thickBot="1" x14ac:dyDescent="0.3">
      <c r="A942" s="3">
        <v>42586</v>
      </c>
      <c r="B942" s="15">
        <v>66.84</v>
      </c>
      <c r="C942" s="6">
        <v>66.781999999999996</v>
      </c>
      <c r="D942" s="6">
        <v>67.010000000000005</v>
      </c>
      <c r="E942" s="6">
        <v>66.739999999999995</v>
      </c>
      <c r="F942" s="6">
        <v>0</v>
      </c>
      <c r="G942" s="7">
        <v>1.1000000000000001E-3</v>
      </c>
    </row>
    <row r="943" spans="1:7" ht="18" thickBot="1" x14ac:dyDescent="0.3">
      <c r="A943" s="3">
        <v>42585</v>
      </c>
      <c r="B943" s="15">
        <v>66.766999999999996</v>
      </c>
      <c r="C943" s="6">
        <v>66.686999999999998</v>
      </c>
      <c r="D943" s="6">
        <v>67.015000000000001</v>
      </c>
      <c r="E943" s="6">
        <v>66.682000000000002</v>
      </c>
      <c r="F943" s="6">
        <v>0</v>
      </c>
      <c r="G943" s="7">
        <v>1.2999999999999999E-3</v>
      </c>
    </row>
    <row r="944" spans="1:7" ht="18" thickBot="1" x14ac:dyDescent="0.3">
      <c r="A944" s="3">
        <v>42584</v>
      </c>
      <c r="B944" s="16">
        <v>66.682000000000002</v>
      </c>
      <c r="C944" s="6">
        <v>66.766999999999996</v>
      </c>
      <c r="D944" s="6">
        <v>66.805000000000007</v>
      </c>
      <c r="E944" s="6">
        <v>66.569999999999993</v>
      </c>
      <c r="F944" s="6">
        <v>0</v>
      </c>
      <c r="G944" s="9">
        <v>-1.1999999999999999E-3</v>
      </c>
    </row>
    <row r="945" spans="1:7" ht="18" thickBot="1" x14ac:dyDescent="0.3">
      <c r="A945" s="3">
        <v>42583</v>
      </c>
      <c r="B945" s="15">
        <v>66.763999999999996</v>
      </c>
      <c r="C945" s="6">
        <v>66.72</v>
      </c>
      <c r="D945" s="6">
        <v>66.81</v>
      </c>
      <c r="E945" s="6">
        <v>66.64</v>
      </c>
      <c r="F945" s="6">
        <v>0</v>
      </c>
      <c r="G945" s="7">
        <v>1.6000000000000001E-3</v>
      </c>
    </row>
    <row r="946" spans="1:7" ht="18" thickBot="1" x14ac:dyDescent="0.3">
      <c r="A946" s="3">
        <v>42580</v>
      </c>
      <c r="B946" s="16">
        <v>66.655000000000001</v>
      </c>
      <c r="C946" s="6">
        <v>67.031999999999996</v>
      </c>
      <c r="D946" s="6">
        <v>67.113</v>
      </c>
      <c r="E946" s="6">
        <v>66.625</v>
      </c>
      <c r="F946" s="6">
        <v>0</v>
      </c>
      <c r="G946" s="9">
        <v>-5.4000000000000003E-3</v>
      </c>
    </row>
    <row r="947" spans="1:7" ht="18" thickBot="1" x14ac:dyDescent="0.3">
      <c r="A947" s="3">
        <v>42579</v>
      </c>
      <c r="B947" s="16">
        <v>67.013999999999996</v>
      </c>
      <c r="C947" s="6">
        <v>67.058000000000007</v>
      </c>
      <c r="D947" s="6">
        <v>67.114999999999995</v>
      </c>
      <c r="E947" s="6">
        <v>66.94</v>
      </c>
      <c r="F947" s="6">
        <v>0</v>
      </c>
      <c r="G947" s="9">
        <v>-8.9999999999999998E-4</v>
      </c>
    </row>
    <row r="948" spans="1:7" ht="18" thickBot="1" x14ac:dyDescent="0.3">
      <c r="A948" s="3">
        <v>42578</v>
      </c>
      <c r="B948" s="16">
        <v>67.072000000000003</v>
      </c>
      <c r="C948" s="6">
        <v>67.293999999999997</v>
      </c>
      <c r="D948" s="6">
        <v>67.379000000000005</v>
      </c>
      <c r="E948" s="6">
        <v>67.042000000000002</v>
      </c>
      <c r="F948" s="6">
        <v>0</v>
      </c>
      <c r="G948" s="9">
        <v>-3.7000000000000002E-3</v>
      </c>
    </row>
    <row r="949" spans="1:7" ht="18" thickBot="1" x14ac:dyDescent="0.3">
      <c r="A949" s="3">
        <v>42577</v>
      </c>
      <c r="B949" s="16">
        <v>67.320999999999998</v>
      </c>
      <c r="C949" s="6">
        <v>67.415000000000006</v>
      </c>
      <c r="D949" s="6">
        <v>67.438000000000002</v>
      </c>
      <c r="E949" s="6">
        <v>67.254999999999995</v>
      </c>
      <c r="F949" s="6">
        <v>0</v>
      </c>
      <c r="G949" s="9">
        <v>-1.2999999999999999E-3</v>
      </c>
    </row>
    <row r="950" spans="1:7" ht="18" thickBot="1" x14ac:dyDescent="0.3">
      <c r="A950" s="3">
        <v>42576</v>
      </c>
      <c r="B950" s="15">
        <v>67.412000000000006</v>
      </c>
      <c r="C950" s="6">
        <v>67.150000000000006</v>
      </c>
      <c r="D950" s="6">
        <v>67.48</v>
      </c>
      <c r="E950" s="6">
        <v>67.09</v>
      </c>
      <c r="F950" s="6">
        <v>0</v>
      </c>
      <c r="G950" s="7">
        <v>3.8E-3</v>
      </c>
    </row>
    <row r="951" spans="1:7" ht="18" thickBot="1" x14ac:dyDescent="0.3">
      <c r="A951" s="3">
        <v>42573</v>
      </c>
      <c r="B951" s="15">
        <v>67.153999999999996</v>
      </c>
      <c r="C951" s="6">
        <v>67.162999999999997</v>
      </c>
      <c r="D951" s="6">
        <v>67.216999999999999</v>
      </c>
      <c r="E951" s="6">
        <v>67.042000000000002</v>
      </c>
      <c r="F951" s="6">
        <v>0</v>
      </c>
      <c r="G951" s="7">
        <v>0</v>
      </c>
    </row>
    <row r="952" spans="1:7" ht="18" thickBot="1" x14ac:dyDescent="0.3">
      <c r="A952" s="3">
        <v>42572</v>
      </c>
      <c r="B952" s="16">
        <v>67.153000000000006</v>
      </c>
      <c r="C952" s="6">
        <v>67.174000000000007</v>
      </c>
      <c r="D952" s="6">
        <v>67.272999999999996</v>
      </c>
      <c r="E952" s="6">
        <v>67.081000000000003</v>
      </c>
      <c r="F952" s="6">
        <v>0</v>
      </c>
      <c r="G952" s="9">
        <v>-1E-4</v>
      </c>
    </row>
    <row r="953" spans="1:7" ht="18" thickBot="1" x14ac:dyDescent="0.3">
      <c r="A953" s="3">
        <v>42571</v>
      </c>
      <c r="B953" s="16">
        <v>67.162999999999997</v>
      </c>
      <c r="C953" s="6">
        <v>67.188000000000002</v>
      </c>
      <c r="D953" s="6">
        <v>67.254999999999995</v>
      </c>
      <c r="E953" s="6">
        <v>67.094999999999999</v>
      </c>
      <c r="F953" s="6">
        <v>0</v>
      </c>
      <c r="G953" s="9">
        <v>-5.9999999999999995E-4</v>
      </c>
    </row>
    <row r="954" spans="1:7" ht="18" thickBot="1" x14ac:dyDescent="0.3">
      <c r="A954" s="3">
        <v>42570</v>
      </c>
      <c r="B954" s="15">
        <v>67.203999999999994</v>
      </c>
      <c r="C954" s="6">
        <v>67.137</v>
      </c>
      <c r="D954" s="6">
        <v>67.239999999999995</v>
      </c>
      <c r="E954" s="6">
        <v>67.063000000000002</v>
      </c>
      <c r="F954" s="6">
        <v>0</v>
      </c>
      <c r="G954" s="7">
        <v>1E-3</v>
      </c>
    </row>
    <row r="955" spans="1:7" ht="18" thickBot="1" x14ac:dyDescent="0.3">
      <c r="A955" s="3">
        <v>42569</v>
      </c>
      <c r="B955" s="16">
        <v>67.137</v>
      </c>
      <c r="C955" s="6">
        <v>67.096000000000004</v>
      </c>
      <c r="D955" s="6">
        <v>67.22</v>
      </c>
      <c r="E955" s="6">
        <v>67.012</v>
      </c>
      <c r="F955" s="6">
        <v>0</v>
      </c>
      <c r="G955" s="9">
        <v>-1E-4</v>
      </c>
    </row>
    <row r="956" spans="1:7" ht="18" thickBot="1" x14ac:dyDescent="0.3">
      <c r="A956" s="3">
        <v>42566</v>
      </c>
      <c r="B956" s="15">
        <v>67.141000000000005</v>
      </c>
      <c r="C956" s="6">
        <v>66.843000000000004</v>
      </c>
      <c r="D956" s="6">
        <v>67.174999999999997</v>
      </c>
      <c r="E956" s="6">
        <v>66.843000000000004</v>
      </c>
      <c r="F956" s="6">
        <v>0</v>
      </c>
      <c r="G956" s="7">
        <v>4.4999999999999997E-3</v>
      </c>
    </row>
    <row r="957" spans="1:7" ht="18" thickBot="1" x14ac:dyDescent="0.3">
      <c r="A957" s="3">
        <v>42565</v>
      </c>
      <c r="B957" s="16">
        <v>66.843000000000004</v>
      </c>
      <c r="C957" s="6">
        <v>67.006</v>
      </c>
      <c r="D957" s="6">
        <v>67.042000000000002</v>
      </c>
      <c r="E957" s="6">
        <v>66.802000000000007</v>
      </c>
      <c r="F957" s="6">
        <v>0</v>
      </c>
      <c r="G957" s="9">
        <v>-2.5999999999999999E-3</v>
      </c>
    </row>
    <row r="958" spans="1:7" ht="18" thickBot="1" x14ac:dyDescent="0.3">
      <c r="A958" s="3">
        <v>42564</v>
      </c>
      <c r="B958" s="15">
        <v>67.016000000000005</v>
      </c>
      <c r="C958" s="6">
        <v>67.06</v>
      </c>
      <c r="D958" s="6">
        <v>67.224999999999994</v>
      </c>
      <c r="E958" s="6">
        <v>66.935000000000002</v>
      </c>
      <c r="F958" s="6">
        <v>0</v>
      </c>
      <c r="G958" s="7">
        <v>5.9999999999999995E-4</v>
      </c>
    </row>
    <row r="959" spans="1:7" ht="18" thickBot="1" x14ac:dyDescent="0.3">
      <c r="A959" s="3">
        <v>42563</v>
      </c>
      <c r="B959" s="16">
        <v>66.974999999999994</v>
      </c>
      <c r="C959" s="6">
        <v>67.171999999999997</v>
      </c>
      <c r="D959" s="6">
        <v>67.22</v>
      </c>
      <c r="E959" s="6">
        <v>66.974999999999994</v>
      </c>
      <c r="F959" s="6">
        <v>0</v>
      </c>
      <c r="G959" s="9">
        <v>-2.3999999999999998E-3</v>
      </c>
    </row>
    <row r="960" spans="1:7" ht="18" thickBot="1" x14ac:dyDescent="0.3">
      <c r="A960" s="3">
        <v>42562</v>
      </c>
      <c r="B960" s="16">
        <v>67.138000000000005</v>
      </c>
      <c r="C960" s="6">
        <v>67.138999999999996</v>
      </c>
      <c r="D960" s="6">
        <v>67.308000000000007</v>
      </c>
      <c r="E960" s="6">
        <v>67.010000000000005</v>
      </c>
      <c r="F960" s="6">
        <v>0</v>
      </c>
      <c r="G960" s="9">
        <v>0</v>
      </c>
    </row>
    <row r="961" spans="1:7" ht="18" thickBot="1" x14ac:dyDescent="0.3">
      <c r="A961" s="3">
        <v>42559</v>
      </c>
      <c r="B961" s="16">
        <v>67.138999999999996</v>
      </c>
      <c r="C961" s="6">
        <v>67.495000000000005</v>
      </c>
      <c r="D961" s="6">
        <v>67.516999999999996</v>
      </c>
      <c r="E961" s="6">
        <v>67.069999999999993</v>
      </c>
      <c r="F961" s="6">
        <v>0</v>
      </c>
      <c r="G961" s="9">
        <v>-5.3E-3</v>
      </c>
    </row>
    <row r="962" spans="1:7" ht="18" thickBot="1" x14ac:dyDescent="0.3">
      <c r="A962" s="3">
        <v>42558</v>
      </c>
      <c r="B962" s="15">
        <v>67.495000000000005</v>
      </c>
      <c r="C962" s="6">
        <v>67.403999999999996</v>
      </c>
      <c r="D962" s="6">
        <v>67.539000000000001</v>
      </c>
      <c r="E962" s="6">
        <v>67.304000000000002</v>
      </c>
      <c r="F962" s="6">
        <v>0</v>
      </c>
      <c r="G962" s="7">
        <v>1.1999999999999999E-3</v>
      </c>
    </row>
    <row r="963" spans="1:7" ht="18" thickBot="1" x14ac:dyDescent="0.3">
      <c r="A963" s="3">
        <v>42557</v>
      </c>
      <c r="B963" s="16">
        <v>67.411000000000001</v>
      </c>
      <c r="C963" s="6">
        <v>67.438000000000002</v>
      </c>
      <c r="D963" s="6">
        <v>67.555000000000007</v>
      </c>
      <c r="E963" s="6">
        <v>67.36</v>
      </c>
      <c r="F963" s="6">
        <v>0</v>
      </c>
      <c r="G963" s="9">
        <v>-2.9999999999999997E-4</v>
      </c>
    </row>
    <row r="964" spans="1:7" ht="18" thickBot="1" x14ac:dyDescent="0.3">
      <c r="A964" s="3">
        <v>42556</v>
      </c>
      <c r="B964" s="15">
        <v>67.433999999999997</v>
      </c>
      <c r="C964" s="6">
        <v>67.254999999999995</v>
      </c>
      <c r="D964" s="6">
        <v>67.525000000000006</v>
      </c>
      <c r="E964" s="6">
        <v>67.244</v>
      </c>
      <c r="F964" s="6">
        <v>0</v>
      </c>
      <c r="G964" s="7">
        <v>2.5000000000000001E-3</v>
      </c>
    </row>
    <row r="965" spans="1:7" ht="18" thickBot="1" x14ac:dyDescent="0.3">
      <c r="A965" s="3">
        <v>42555</v>
      </c>
      <c r="B965" s="15">
        <v>67.265000000000001</v>
      </c>
      <c r="C965" s="6">
        <v>67.19</v>
      </c>
      <c r="D965" s="6">
        <v>67.3</v>
      </c>
      <c r="E965" s="6">
        <v>67.117999999999995</v>
      </c>
      <c r="F965" s="6">
        <v>0</v>
      </c>
      <c r="G965" s="7">
        <v>1.1000000000000001E-3</v>
      </c>
    </row>
    <row r="966" spans="1:7" ht="18" thickBot="1" x14ac:dyDescent="0.3">
      <c r="A966" s="3">
        <v>42552</v>
      </c>
      <c r="B966" s="16">
        <v>67.19</v>
      </c>
      <c r="C966" s="6">
        <v>67.509</v>
      </c>
      <c r="D966" s="6">
        <v>67.513999999999996</v>
      </c>
      <c r="E966" s="6">
        <v>67.150000000000006</v>
      </c>
      <c r="F966" s="6">
        <v>0</v>
      </c>
      <c r="G966" s="9">
        <v>-4.7000000000000002E-3</v>
      </c>
    </row>
    <row r="967" spans="1:7" ht="18" thickBot="1" x14ac:dyDescent="0.3">
      <c r="A967" s="3">
        <v>42551</v>
      </c>
      <c r="B967" s="15">
        <v>67.504000000000005</v>
      </c>
      <c r="C967" s="6">
        <v>67.394000000000005</v>
      </c>
      <c r="D967" s="6">
        <v>67.72</v>
      </c>
      <c r="E967" s="6">
        <v>67.394000000000005</v>
      </c>
      <c r="F967" s="6">
        <v>0</v>
      </c>
      <c r="G967" s="7">
        <v>1.1999999999999999E-3</v>
      </c>
    </row>
    <row r="968" spans="1:7" ht="18" thickBot="1" x14ac:dyDescent="0.3">
      <c r="A968" s="3">
        <v>42550</v>
      </c>
      <c r="B968" s="16">
        <v>67.421999999999997</v>
      </c>
      <c r="C968" s="6">
        <v>67.715000000000003</v>
      </c>
      <c r="D968" s="6">
        <v>67.849999999999994</v>
      </c>
      <c r="E968" s="6">
        <v>67.375</v>
      </c>
      <c r="F968" s="6">
        <v>0</v>
      </c>
      <c r="G968" s="9">
        <v>-4.3E-3</v>
      </c>
    </row>
    <row r="969" spans="1:7" ht="18" thickBot="1" x14ac:dyDescent="0.3">
      <c r="A969" s="3">
        <v>42549</v>
      </c>
      <c r="B969" s="16">
        <v>67.715000000000003</v>
      </c>
      <c r="C969" s="6">
        <v>67.897999999999996</v>
      </c>
      <c r="D969" s="6">
        <v>67.98</v>
      </c>
      <c r="E969" s="6">
        <v>67.650000000000006</v>
      </c>
      <c r="F969" s="6">
        <v>0</v>
      </c>
      <c r="G969" s="9">
        <v>-2.8999999999999998E-3</v>
      </c>
    </row>
    <row r="970" spans="1:7" ht="18" thickBot="1" x14ac:dyDescent="0.3">
      <c r="A970" s="3">
        <v>42548</v>
      </c>
      <c r="B970" s="15">
        <v>67.914000000000001</v>
      </c>
      <c r="C970" s="6">
        <v>67.888000000000005</v>
      </c>
      <c r="D970" s="6">
        <v>68.09</v>
      </c>
      <c r="E970" s="6">
        <v>67.78</v>
      </c>
      <c r="F970" s="6">
        <v>0</v>
      </c>
      <c r="G970" s="7">
        <v>4.0000000000000002E-4</v>
      </c>
    </row>
    <row r="971" spans="1:7" ht="18" thickBot="1" x14ac:dyDescent="0.3">
      <c r="A971" s="3">
        <v>42545</v>
      </c>
      <c r="B971" s="15">
        <v>67.885000000000005</v>
      </c>
      <c r="C971" s="6">
        <v>67.278000000000006</v>
      </c>
      <c r="D971" s="6">
        <v>68.222999999999999</v>
      </c>
      <c r="E971" s="6">
        <v>67.247</v>
      </c>
      <c r="F971" s="6">
        <v>0</v>
      </c>
      <c r="G971" s="7">
        <v>8.9999999999999993E-3</v>
      </c>
    </row>
    <row r="972" spans="1:7" ht="18" thickBot="1" x14ac:dyDescent="0.3">
      <c r="A972" s="3">
        <v>42544</v>
      </c>
      <c r="B972" s="16">
        <v>67.278999999999996</v>
      </c>
      <c r="C972" s="6">
        <v>67.441999999999993</v>
      </c>
      <c r="D972" s="6">
        <v>67.48</v>
      </c>
      <c r="E972" s="6">
        <v>67.2</v>
      </c>
      <c r="F972" s="6">
        <v>0</v>
      </c>
      <c r="G972" s="9">
        <v>-2.5000000000000001E-3</v>
      </c>
    </row>
    <row r="973" spans="1:7" ht="18" thickBot="1" x14ac:dyDescent="0.3">
      <c r="A973" s="3">
        <v>42543</v>
      </c>
      <c r="B973" s="16">
        <v>67.448999999999998</v>
      </c>
      <c r="C973" s="6">
        <v>67.64</v>
      </c>
      <c r="D973" s="6">
        <v>67.677999999999997</v>
      </c>
      <c r="E973" s="6">
        <v>67.341999999999999</v>
      </c>
      <c r="F973" s="6">
        <v>0</v>
      </c>
      <c r="G973" s="9">
        <v>-2.5999999999999999E-3</v>
      </c>
    </row>
    <row r="974" spans="1:7" ht="18" thickBot="1" x14ac:dyDescent="0.3">
      <c r="A974" s="3">
        <v>42542</v>
      </c>
      <c r="B974" s="15">
        <v>67.623999999999995</v>
      </c>
      <c r="C974" s="6">
        <v>67.497</v>
      </c>
      <c r="D974" s="6">
        <v>67.754999999999995</v>
      </c>
      <c r="E974" s="6">
        <v>67.334999999999994</v>
      </c>
      <c r="F974" s="6">
        <v>0</v>
      </c>
      <c r="G974" s="7">
        <v>1.1000000000000001E-3</v>
      </c>
    </row>
    <row r="975" spans="1:7" ht="18" thickBot="1" x14ac:dyDescent="0.3">
      <c r="A975" s="3">
        <v>42541</v>
      </c>
      <c r="B975" s="15">
        <v>67.551000000000002</v>
      </c>
      <c r="C975" s="6">
        <v>67.072999999999993</v>
      </c>
      <c r="D975" s="6">
        <v>67.69</v>
      </c>
      <c r="E975" s="6">
        <v>67.072999999999993</v>
      </c>
      <c r="F975" s="6">
        <v>0</v>
      </c>
      <c r="G975" s="7">
        <v>7.1000000000000004E-3</v>
      </c>
    </row>
    <row r="976" spans="1:7" ht="18" thickBot="1" x14ac:dyDescent="0.3">
      <c r="A976" s="3">
        <v>42538</v>
      </c>
      <c r="B976" s="16">
        <v>67.073999999999998</v>
      </c>
      <c r="C976" s="6">
        <v>67.317999999999998</v>
      </c>
      <c r="D976" s="6">
        <v>67.317999999999998</v>
      </c>
      <c r="E976" s="6">
        <v>67.042000000000002</v>
      </c>
      <c r="F976" s="6">
        <v>0</v>
      </c>
      <c r="G976" s="9">
        <v>-3.5999999999999999E-3</v>
      </c>
    </row>
    <row r="977" spans="1:7" ht="18" thickBot="1" x14ac:dyDescent="0.3">
      <c r="A977" s="3">
        <v>42537</v>
      </c>
      <c r="B977" s="15">
        <v>67.314999999999998</v>
      </c>
      <c r="C977" s="6">
        <v>67.078999999999994</v>
      </c>
      <c r="D977" s="6">
        <v>67.453999999999994</v>
      </c>
      <c r="E977" s="6">
        <v>67.076999999999998</v>
      </c>
      <c r="F977" s="6">
        <v>0</v>
      </c>
      <c r="G977" s="7">
        <v>3.5000000000000001E-3</v>
      </c>
    </row>
    <row r="978" spans="1:7" ht="18" thickBot="1" x14ac:dyDescent="0.3">
      <c r="A978" s="3">
        <v>42536</v>
      </c>
      <c r="B978" s="16">
        <v>67.078999999999994</v>
      </c>
      <c r="C978" s="6">
        <v>67.290999999999997</v>
      </c>
      <c r="D978" s="6">
        <v>67.352999999999994</v>
      </c>
      <c r="E978" s="6">
        <v>67</v>
      </c>
      <c r="F978" s="6">
        <v>0</v>
      </c>
      <c r="G978" s="9">
        <v>-3.2000000000000002E-3</v>
      </c>
    </row>
    <row r="979" spans="1:7" ht="18" thickBot="1" x14ac:dyDescent="0.3">
      <c r="A979" s="3">
        <v>42535</v>
      </c>
      <c r="B979" s="15">
        <v>67.292000000000002</v>
      </c>
      <c r="C979" s="6">
        <v>67.188000000000002</v>
      </c>
      <c r="D979" s="6">
        <v>67.396000000000001</v>
      </c>
      <c r="E979" s="6">
        <v>67.061000000000007</v>
      </c>
      <c r="F979" s="6">
        <v>0</v>
      </c>
      <c r="G979" s="7">
        <v>1.6000000000000001E-3</v>
      </c>
    </row>
    <row r="980" spans="1:7" ht="18" thickBot="1" x14ac:dyDescent="0.3">
      <c r="A980" s="3">
        <v>42534</v>
      </c>
      <c r="B980" s="15">
        <v>67.186999999999998</v>
      </c>
      <c r="C980" s="6">
        <v>66.959999999999994</v>
      </c>
      <c r="D980" s="6">
        <v>67.22</v>
      </c>
      <c r="E980" s="6">
        <v>66.900000000000006</v>
      </c>
      <c r="F980" s="6">
        <v>0</v>
      </c>
      <c r="G980" s="7">
        <v>3.5000000000000001E-3</v>
      </c>
    </row>
    <row r="981" spans="1:7" ht="18" thickBot="1" x14ac:dyDescent="0.3">
      <c r="A981" s="3">
        <v>42531</v>
      </c>
      <c r="B981" s="15">
        <v>66.951999999999998</v>
      </c>
      <c r="C981" s="6">
        <v>66.783000000000001</v>
      </c>
      <c r="D981" s="6">
        <v>67.010000000000005</v>
      </c>
      <c r="E981" s="6">
        <v>66.716999999999999</v>
      </c>
      <c r="F981" s="6">
        <v>0</v>
      </c>
      <c r="G981" s="7">
        <v>3.0000000000000001E-3</v>
      </c>
    </row>
    <row r="982" spans="1:7" ht="18" thickBot="1" x14ac:dyDescent="0.3">
      <c r="A982" s="3">
        <v>42530</v>
      </c>
      <c r="B982" s="15">
        <v>66.753</v>
      </c>
      <c r="C982" s="6">
        <v>66.491</v>
      </c>
      <c r="D982" s="6">
        <v>66.795000000000002</v>
      </c>
      <c r="E982" s="6">
        <v>66.472999999999999</v>
      </c>
      <c r="F982" s="6">
        <v>0</v>
      </c>
      <c r="G982" s="7">
        <v>3.8E-3</v>
      </c>
    </row>
    <row r="983" spans="1:7" ht="18" thickBot="1" x14ac:dyDescent="0.3">
      <c r="A983" s="3">
        <v>42529</v>
      </c>
      <c r="B983" s="16">
        <v>66.5</v>
      </c>
      <c r="C983" s="6">
        <v>66.658000000000001</v>
      </c>
      <c r="D983" s="6">
        <v>66.820999999999998</v>
      </c>
      <c r="E983" s="6">
        <v>66.450999999999993</v>
      </c>
      <c r="F983" s="6">
        <v>0</v>
      </c>
      <c r="G983" s="9">
        <v>-2.3999999999999998E-3</v>
      </c>
    </row>
    <row r="984" spans="1:7" ht="18" thickBot="1" x14ac:dyDescent="0.3">
      <c r="A984" s="3">
        <v>42528</v>
      </c>
      <c r="B984" s="16">
        <v>66.658000000000001</v>
      </c>
      <c r="C984" s="6">
        <v>66.808999999999997</v>
      </c>
      <c r="D984" s="6">
        <v>66.97</v>
      </c>
      <c r="E984" s="6">
        <v>66.635000000000005</v>
      </c>
      <c r="F984" s="6">
        <v>0</v>
      </c>
      <c r="G984" s="9">
        <v>-2E-3</v>
      </c>
    </row>
    <row r="985" spans="1:7" ht="18" thickBot="1" x14ac:dyDescent="0.3">
      <c r="A985" s="3">
        <v>42527</v>
      </c>
      <c r="B985" s="16">
        <v>66.790000000000006</v>
      </c>
      <c r="C985" s="6">
        <v>66.888000000000005</v>
      </c>
      <c r="D985" s="6">
        <v>67.055000000000007</v>
      </c>
      <c r="E985" s="6">
        <v>66.789000000000001</v>
      </c>
      <c r="F985" s="6">
        <v>0</v>
      </c>
      <c r="G985" s="9">
        <v>-3.0999999999999999E-3</v>
      </c>
    </row>
    <row r="986" spans="1:7" ht="18" thickBot="1" x14ac:dyDescent="0.3">
      <c r="A986" s="3">
        <v>42524</v>
      </c>
      <c r="B986" s="16">
        <v>67</v>
      </c>
      <c r="C986" s="6">
        <v>67.284999999999997</v>
      </c>
      <c r="D986" s="6">
        <v>67.38</v>
      </c>
      <c r="E986" s="6">
        <v>67</v>
      </c>
      <c r="F986" s="6">
        <v>0</v>
      </c>
      <c r="G986" s="9">
        <v>-4.0000000000000001E-3</v>
      </c>
    </row>
    <row r="987" spans="1:7" ht="18" thickBot="1" x14ac:dyDescent="0.3">
      <c r="A987" s="3">
        <v>42523</v>
      </c>
      <c r="B987" s="16">
        <v>67.268000000000001</v>
      </c>
      <c r="C987" s="6">
        <v>67.483999999999995</v>
      </c>
      <c r="D987" s="6">
        <v>67.510000000000005</v>
      </c>
      <c r="E987" s="6">
        <v>67.215000000000003</v>
      </c>
      <c r="F987" s="6">
        <v>0</v>
      </c>
      <c r="G987" s="9">
        <v>-2.5000000000000001E-3</v>
      </c>
    </row>
    <row r="988" spans="1:7" ht="18" thickBot="1" x14ac:dyDescent="0.3">
      <c r="A988" s="3">
        <v>42522</v>
      </c>
      <c r="B988" s="15">
        <v>67.433999999999997</v>
      </c>
      <c r="C988" s="6">
        <v>67.206999999999994</v>
      </c>
      <c r="D988" s="6">
        <v>67.519000000000005</v>
      </c>
      <c r="E988" s="6">
        <v>67.12</v>
      </c>
      <c r="F988" s="6">
        <v>0</v>
      </c>
      <c r="G988" s="7">
        <v>3.3E-3</v>
      </c>
    </row>
    <row r="989" spans="1:7" ht="18" thickBot="1" x14ac:dyDescent="0.3">
      <c r="A989" s="3">
        <v>42521</v>
      </c>
      <c r="B989" s="15">
        <v>67.209000000000003</v>
      </c>
      <c r="C989" s="6">
        <v>67.17</v>
      </c>
      <c r="D989" s="6">
        <v>67.337999999999994</v>
      </c>
      <c r="E989" s="6">
        <v>67.105999999999995</v>
      </c>
      <c r="F989" s="6">
        <v>0</v>
      </c>
      <c r="G989" s="7">
        <v>5.9999999999999995E-4</v>
      </c>
    </row>
    <row r="990" spans="1:7" ht="18" thickBot="1" x14ac:dyDescent="0.3">
      <c r="A990" s="3">
        <v>42520</v>
      </c>
      <c r="B990" s="15">
        <v>67.171000000000006</v>
      </c>
      <c r="C990" s="6">
        <v>67.040000000000006</v>
      </c>
      <c r="D990" s="6">
        <v>67.38</v>
      </c>
      <c r="E990" s="6">
        <v>67.031000000000006</v>
      </c>
      <c r="F990" s="6">
        <v>0</v>
      </c>
      <c r="G990" s="7">
        <v>2.0999999999999999E-3</v>
      </c>
    </row>
    <row r="991" spans="1:7" ht="18" thickBot="1" x14ac:dyDescent="0.3">
      <c r="A991" s="3">
        <v>42517</v>
      </c>
      <c r="B991" s="15">
        <v>67.031000000000006</v>
      </c>
      <c r="C991" s="6">
        <v>66.941999999999993</v>
      </c>
      <c r="D991" s="6">
        <v>67.135000000000005</v>
      </c>
      <c r="E991" s="6">
        <v>66.875</v>
      </c>
      <c r="F991" s="6">
        <v>0</v>
      </c>
      <c r="G991" s="7">
        <v>1.6000000000000001E-3</v>
      </c>
    </row>
    <row r="992" spans="1:7" ht="18" thickBot="1" x14ac:dyDescent="0.3">
      <c r="A992" s="3">
        <v>42516</v>
      </c>
      <c r="B992" s="16">
        <v>66.927000000000007</v>
      </c>
      <c r="C992" s="6">
        <v>67.3</v>
      </c>
      <c r="D992" s="6">
        <v>67.415000000000006</v>
      </c>
      <c r="E992" s="6">
        <v>66.903000000000006</v>
      </c>
      <c r="F992" s="6">
        <v>0</v>
      </c>
      <c r="G992" s="9">
        <v>-5.1000000000000004E-3</v>
      </c>
    </row>
    <row r="993" spans="1:7" ht="18" thickBot="1" x14ac:dyDescent="0.3">
      <c r="A993" s="3">
        <v>42515</v>
      </c>
      <c r="B993" s="16">
        <v>67.272999999999996</v>
      </c>
      <c r="C993" s="6">
        <v>67.63</v>
      </c>
      <c r="D993" s="6">
        <v>67.712000000000003</v>
      </c>
      <c r="E993" s="6">
        <v>67.222999999999999</v>
      </c>
      <c r="F993" s="6">
        <v>0</v>
      </c>
      <c r="G993" s="9">
        <v>-5.3E-3</v>
      </c>
    </row>
    <row r="994" spans="1:7" ht="18" thickBot="1" x14ac:dyDescent="0.3">
      <c r="A994" s="3">
        <v>42514</v>
      </c>
      <c r="B994" s="15">
        <v>67.63</v>
      </c>
      <c r="C994" s="6">
        <v>67.429000000000002</v>
      </c>
      <c r="D994" s="6">
        <v>67.78</v>
      </c>
      <c r="E994" s="6">
        <v>67.417000000000002</v>
      </c>
      <c r="F994" s="6">
        <v>0</v>
      </c>
      <c r="G994" s="7">
        <v>3.3E-3</v>
      </c>
    </row>
    <row r="995" spans="1:7" ht="18" thickBot="1" x14ac:dyDescent="0.3">
      <c r="A995" s="3">
        <v>42513</v>
      </c>
      <c r="B995" s="15">
        <v>67.409000000000006</v>
      </c>
      <c r="C995" s="6">
        <v>67.430000000000007</v>
      </c>
      <c r="D995" s="6">
        <v>67.59</v>
      </c>
      <c r="E995" s="6">
        <v>67.242999999999995</v>
      </c>
      <c r="F995" s="6">
        <v>0</v>
      </c>
      <c r="G995" s="7">
        <v>0</v>
      </c>
    </row>
    <row r="996" spans="1:7" ht="18" thickBot="1" x14ac:dyDescent="0.3">
      <c r="A996" s="3">
        <v>42510</v>
      </c>
      <c r="B996" s="16">
        <v>67.408000000000001</v>
      </c>
      <c r="C996" s="6">
        <v>67.436000000000007</v>
      </c>
      <c r="D996" s="6">
        <v>67.545000000000002</v>
      </c>
      <c r="E996" s="6">
        <v>67.319999999999993</v>
      </c>
      <c r="F996" s="6">
        <v>0</v>
      </c>
      <c r="G996" s="9">
        <v>-4.0000000000000002E-4</v>
      </c>
    </row>
    <row r="997" spans="1:7" ht="18" thickBot="1" x14ac:dyDescent="0.3">
      <c r="A997" s="3">
        <v>42509</v>
      </c>
      <c r="B997" s="15">
        <v>67.436000000000007</v>
      </c>
      <c r="C997" s="6">
        <v>67.143000000000001</v>
      </c>
      <c r="D997" s="6">
        <v>67.61</v>
      </c>
      <c r="E997" s="6">
        <v>67.102999999999994</v>
      </c>
      <c r="F997" s="6">
        <v>0</v>
      </c>
      <c r="G997" s="7">
        <v>4.4000000000000003E-3</v>
      </c>
    </row>
    <row r="998" spans="1:7" ht="18" thickBot="1" x14ac:dyDescent="0.3">
      <c r="A998" s="3">
        <v>42508</v>
      </c>
      <c r="B998" s="15">
        <v>67.14</v>
      </c>
      <c r="C998" s="6">
        <v>66.823999999999998</v>
      </c>
      <c r="D998" s="6">
        <v>67.168999999999997</v>
      </c>
      <c r="E998" s="6">
        <v>66.823999999999998</v>
      </c>
      <c r="F998" s="6">
        <v>0</v>
      </c>
      <c r="G998" s="7">
        <v>4.7000000000000002E-3</v>
      </c>
    </row>
    <row r="999" spans="1:7" ht="18" thickBot="1" x14ac:dyDescent="0.3">
      <c r="A999" s="3">
        <v>42507</v>
      </c>
      <c r="B999" s="16">
        <v>66.825000000000003</v>
      </c>
      <c r="C999" s="6">
        <v>66.844999999999999</v>
      </c>
      <c r="D999" s="6">
        <v>66.900999999999996</v>
      </c>
      <c r="E999" s="6">
        <v>66.674999999999997</v>
      </c>
      <c r="F999" s="6">
        <v>0</v>
      </c>
      <c r="G999" s="9">
        <v>-2.9999999999999997E-4</v>
      </c>
    </row>
    <row r="1000" spans="1:7" ht="18" thickBot="1" x14ac:dyDescent="0.3">
      <c r="A1000" s="3">
        <v>42506</v>
      </c>
      <c r="B1000" s="16">
        <v>66.843999999999994</v>
      </c>
      <c r="C1000" s="6">
        <v>66.924999999999997</v>
      </c>
      <c r="D1000" s="6">
        <v>66.944000000000003</v>
      </c>
      <c r="E1000" s="6">
        <v>66.73</v>
      </c>
      <c r="F1000" s="6">
        <v>0</v>
      </c>
      <c r="G1000" s="9">
        <v>-2.0000000000000001E-4</v>
      </c>
    </row>
    <row r="1001" spans="1:7" ht="18" thickBot="1" x14ac:dyDescent="0.3">
      <c r="A1001" s="3">
        <v>42503</v>
      </c>
      <c r="B1001" s="15">
        <v>66.855000000000004</v>
      </c>
      <c r="C1001" s="6">
        <v>66.757000000000005</v>
      </c>
      <c r="D1001" s="6">
        <v>66.924999999999997</v>
      </c>
      <c r="E1001" s="6">
        <v>66.72</v>
      </c>
      <c r="F1001" s="6">
        <v>0</v>
      </c>
      <c r="G1001" s="7">
        <v>1.5E-3</v>
      </c>
    </row>
    <row r="1002" spans="1:7" ht="18" thickBot="1" x14ac:dyDescent="0.3">
      <c r="A1002" s="3">
        <v>42502</v>
      </c>
      <c r="B1002" s="15">
        <v>66.757000000000005</v>
      </c>
      <c r="C1002" s="6">
        <v>66.561000000000007</v>
      </c>
      <c r="D1002" s="6">
        <v>66.781000000000006</v>
      </c>
      <c r="E1002" s="6">
        <v>66.52</v>
      </c>
      <c r="F1002" s="6">
        <v>0</v>
      </c>
      <c r="G1002" s="7">
        <v>2.8999999999999998E-3</v>
      </c>
    </row>
    <row r="1003" spans="1:7" ht="18" thickBot="1" x14ac:dyDescent="0.3">
      <c r="A1003" s="3">
        <v>42501</v>
      </c>
      <c r="B1003" s="16">
        <v>66.561000000000007</v>
      </c>
      <c r="C1003" s="6">
        <v>66.631</v>
      </c>
      <c r="D1003" s="6">
        <v>66.844999999999999</v>
      </c>
      <c r="E1003" s="6">
        <v>66.52</v>
      </c>
      <c r="F1003" s="6">
        <v>0</v>
      </c>
      <c r="G1003" s="9">
        <v>-1.1000000000000001E-3</v>
      </c>
    </row>
    <row r="1004" spans="1:7" ht="18" thickBot="1" x14ac:dyDescent="0.3">
      <c r="A1004" s="3">
        <v>42500</v>
      </c>
      <c r="B1004" s="16">
        <v>66.631</v>
      </c>
      <c r="C1004" s="6">
        <v>66.751999999999995</v>
      </c>
      <c r="D1004" s="6">
        <v>66.786000000000001</v>
      </c>
      <c r="E1004" s="6">
        <v>66.542000000000002</v>
      </c>
      <c r="F1004" s="6">
        <v>0</v>
      </c>
      <c r="G1004" s="9">
        <v>-1.8E-3</v>
      </c>
    </row>
    <row r="1005" spans="1:7" ht="18" thickBot="1" x14ac:dyDescent="0.3">
      <c r="A1005" s="3">
        <v>42499</v>
      </c>
      <c r="B1005" s="15">
        <v>66.751999999999995</v>
      </c>
      <c r="C1005" s="6">
        <v>66.602000000000004</v>
      </c>
      <c r="D1005" s="6">
        <v>66.8</v>
      </c>
      <c r="E1005" s="6">
        <v>66.394999999999996</v>
      </c>
      <c r="F1005" s="6">
        <v>0</v>
      </c>
      <c r="G1005" s="7">
        <v>2.3E-3</v>
      </c>
    </row>
    <row r="1006" spans="1:7" ht="18" thickBot="1" x14ac:dyDescent="0.3">
      <c r="A1006" s="3">
        <v>42496</v>
      </c>
      <c r="B1006" s="15">
        <v>66.599999999999994</v>
      </c>
      <c r="C1006" s="6">
        <v>66.567999999999998</v>
      </c>
      <c r="D1006" s="6">
        <v>66.715000000000003</v>
      </c>
      <c r="E1006" s="6">
        <v>66.48</v>
      </c>
      <c r="F1006" s="6">
        <v>0</v>
      </c>
      <c r="G1006" s="7">
        <v>5.9999999999999995E-4</v>
      </c>
    </row>
    <row r="1007" spans="1:7" ht="18" thickBot="1" x14ac:dyDescent="0.3">
      <c r="A1007" s="3">
        <v>42495</v>
      </c>
      <c r="B1007" s="16">
        <v>66.558000000000007</v>
      </c>
      <c r="C1007" s="6">
        <v>66.626999999999995</v>
      </c>
      <c r="D1007" s="6">
        <v>66.674999999999997</v>
      </c>
      <c r="E1007" s="6">
        <v>66.457999999999998</v>
      </c>
      <c r="F1007" s="6">
        <v>0</v>
      </c>
      <c r="G1007" s="9">
        <v>-1E-3</v>
      </c>
    </row>
    <row r="1008" spans="1:7" ht="18" thickBot="1" x14ac:dyDescent="0.3">
      <c r="A1008" s="3">
        <v>42494</v>
      </c>
      <c r="B1008" s="15">
        <v>66.626999999999995</v>
      </c>
      <c r="C1008" s="6">
        <v>66.578999999999994</v>
      </c>
      <c r="D1008" s="6">
        <v>66.688999999999993</v>
      </c>
      <c r="E1008" s="6">
        <v>66.5</v>
      </c>
      <c r="F1008" s="6">
        <v>0</v>
      </c>
      <c r="G1008" s="7">
        <v>1E-3</v>
      </c>
    </row>
    <row r="1009" spans="1:7" ht="18" thickBot="1" x14ac:dyDescent="0.3">
      <c r="A1009" s="3">
        <v>42493</v>
      </c>
      <c r="B1009" s="15">
        <v>66.558000000000007</v>
      </c>
      <c r="C1009" s="6">
        <v>66.343000000000004</v>
      </c>
      <c r="D1009" s="6">
        <v>66.581999999999994</v>
      </c>
      <c r="E1009" s="6">
        <v>66.234999999999999</v>
      </c>
      <c r="F1009" s="6">
        <v>0</v>
      </c>
      <c r="G1009" s="7">
        <v>3.2000000000000002E-3</v>
      </c>
    </row>
    <row r="1010" spans="1:7" ht="18" thickBot="1" x14ac:dyDescent="0.3">
      <c r="A1010" s="3">
        <v>42492</v>
      </c>
      <c r="B1010" s="16">
        <v>66.346000000000004</v>
      </c>
      <c r="C1010" s="6">
        <v>66.424999999999997</v>
      </c>
      <c r="D1010" s="6">
        <v>66.465000000000003</v>
      </c>
      <c r="E1010" s="6">
        <v>66.319999999999993</v>
      </c>
      <c r="F1010" s="6">
        <v>0</v>
      </c>
      <c r="G1010" s="9">
        <v>-1.1999999999999999E-3</v>
      </c>
    </row>
    <row r="1011" spans="1:7" ht="18" thickBot="1" x14ac:dyDescent="0.3">
      <c r="A1011" s="3">
        <v>42489</v>
      </c>
      <c r="B1011" s="15">
        <v>66.424999999999997</v>
      </c>
      <c r="C1011" s="6">
        <v>66.394999999999996</v>
      </c>
      <c r="D1011" s="6">
        <v>66.569999999999993</v>
      </c>
      <c r="E1011" s="6">
        <v>66.290000000000006</v>
      </c>
      <c r="F1011" s="6">
        <v>0</v>
      </c>
      <c r="G1011" s="7">
        <v>4.0000000000000002E-4</v>
      </c>
    </row>
    <row r="1012" spans="1:7" ht="18" thickBot="1" x14ac:dyDescent="0.3">
      <c r="A1012" s="3">
        <v>42488</v>
      </c>
      <c r="B1012" s="15">
        <v>66.400999999999996</v>
      </c>
      <c r="C1012" s="6">
        <v>66.391000000000005</v>
      </c>
      <c r="D1012" s="6">
        <v>66.561999999999998</v>
      </c>
      <c r="E1012" s="6">
        <v>66.319999999999993</v>
      </c>
      <c r="F1012" s="6">
        <v>0</v>
      </c>
      <c r="G1012" s="7">
        <v>5.9999999999999995E-4</v>
      </c>
    </row>
    <row r="1013" spans="1:7" ht="18" thickBot="1" x14ac:dyDescent="0.3">
      <c r="A1013" s="3">
        <v>42487</v>
      </c>
      <c r="B1013" s="16">
        <v>66.361999999999995</v>
      </c>
      <c r="C1013" s="6">
        <v>66.406000000000006</v>
      </c>
      <c r="D1013" s="6">
        <v>66.611999999999995</v>
      </c>
      <c r="E1013" s="6">
        <v>66.343999999999994</v>
      </c>
      <c r="F1013" s="6">
        <v>0</v>
      </c>
      <c r="G1013" s="9">
        <v>-5.9999999999999995E-4</v>
      </c>
    </row>
    <row r="1014" spans="1:7" ht="18" thickBot="1" x14ac:dyDescent="0.3">
      <c r="A1014" s="3">
        <v>42486</v>
      </c>
      <c r="B1014" s="16">
        <v>66.403999999999996</v>
      </c>
      <c r="C1014" s="6">
        <v>66.692999999999998</v>
      </c>
      <c r="D1014" s="6">
        <v>66.852000000000004</v>
      </c>
      <c r="E1014" s="6">
        <v>66.397000000000006</v>
      </c>
      <c r="F1014" s="6">
        <v>0</v>
      </c>
      <c r="G1014" s="9">
        <v>-4.1999999999999997E-3</v>
      </c>
    </row>
    <row r="1015" spans="1:7" ht="18" thickBot="1" x14ac:dyDescent="0.3">
      <c r="A1015" s="3">
        <v>42485</v>
      </c>
      <c r="B1015" s="15">
        <v>66.685000000000002</v>
      </c>
      <c r="C1015" s="6">
        <v>66.66</v>
      </c>
      <c r="D1015" s="6">
        <v>66.765000000000001</v>
      </c>
      <c r="E1015" s="6">
        <v>66.59</v>
      </c>
      <c r="F1015" s="6">
        <v>0</v>
      </c>
      <c r="G1015" s="7">
        <v>4.0000000000000002E-4</v>
      </c>
    </row>
    <row r="1016" spans="1:7" ht="18" thickBot="1" x14ac:dyDescent="0.3">
      <c r="A1016" s="3">
        <v>42482</v>
      </c>
      <c r="B1016" s="15">
        <v>66.66</v>
      </c>
      <c r="C1016" s="6">
        <v>66.501999999999995</v>
      </c>
      <c r="D1016" s="6">
        <v>66.730999999999995</v>
      </c>
      <c r="E1016" s="6">
        <v>66.456999999999994</v>
      </c>
      <c r="F1016" s="6">
        <v>0</v>
      </c>
      <c r="G1016" s="7">
        <v>2.5999999999999999E-3</v>
      </c>
    </row>
    <row r="1017" spans="1:7" ht="18" thickBot="1" x14ac:dyDescent="0.3">
      <c r="A1017" s="3">
        <v>42481</v>
      </c>
      <c r="B1017" s="15">
        <v>66.489000000000004</v>
      </c>
      <c r="C1017" s="6">
        <v>66.165000000000006</v>
      </c>
      <c r="D1017" s="6">
        <v>66.528000000000006</v>
      </c>
      <c r="E1017" s="6">
        <v>66.164000000000001</v>
      </c>
      <c r="F1017" s="6">
        <v>0</v>
      </c>
      <c r="G1017" s="7">
        <v>4.8999999999999998E-3</v>
      </c>
    </row>
    <row r="1018" spans="1:7" ht="18" thickBot="1" x14ac:dyDescent="0.3">
      <c r="A1018" s="3">
        <v>42480</v>
      </c>
      <c r="B1018" s="15">
        <v>66.165999999999997</v>
      </c>
      <c r="C1018" s="6">
        <v>66.137</v>
      </c>
      <c r="D1018" s="6">
        <v>66.36</v>
      </c>
      <c r="E1018" s="6">
        <v>66.094999999999999</v>
      </c>
      <c r="F1018" s="6">
        <v>0</v>
      </c>
      <c r="G1018" s="7">
        <v>2.0000000000000001E-4</v>
      </c>
    </row>
    <row r="1019" spans="1:7" ht="18" thickBot="1" x14ac:dyDescent="0.3">
      <c r="A1019" s="3">
        <v>42479</v>
      </c>
      <c r="B1019" s="16">
        <v>66.150000000000006</v>
      </c>
      <c r="C1019" s="6">
        <v>66.417000000000002</v>
      </c>
      <c r="D1019" s="6">
        <v>66.501999999999995</v>
      </c>
      <c r="E1019" s="6">
        <v>66.129000000000005</v>
      </c>
      <c r="F1019" s="6">
        <v>0</v>
      </c>
      <c r="G1019" s="9">
        <v>-4.0000000000000001E-3</v>
      </c>
    </row>
    <row r="1020" spans="1:7" ht="18" thickBot="1" x14ac:dyDescent="0.3">
      <c r="A1020" s="3">
        <v>42478</v>
      </c>
      <c r="B1020" s="16">
        <v>66.415999999999997</v>
      </c>
      <c r="C1020" s="6">
        <v>66.66</v>
      </c>
      <c r="D1020" s="6">
        <v>66.72</v>
      </c>
      <c r="E1020" s="6">
        <v>66.415000000000006</v>
      </c>
      <c r="F1020" s="6">
        <v>0</v>
      </c>
      <c r="G1020" s="9">
        <v>-3.7000000000000002E-3</v>
      </c>
    </row>
    <row r="1021" spans="1:7" ht="18" thickBot="1" x14ac:dyDescent="0.3">
      <c r="A1021" s="3">
        <v>42475</v>
      </c>
      <c r="B1021" s="15">
        <v>66.66</v>
      </c>
      <c r="C1021" s="6">
        <v>66.596999999999994</v>
      </c>
      <c r="D1021" s="6">
        <v>66.680000000000007</v>
      </c>
      <c r="E1021" s="6">
        <v>66.468999999999994</v>
      </c>
      <c r="F1021" s="6">
        <v>0</v>
      </c>
      <c r="G1021" s="7">
        <v>8.9999999999999998E-4</v>
      </c>
    </row>
    <row r="1022" spans="1:7" ht="18" thickBot="1" x14ac:dyDescent="0.3">
      <c r="A1022" s="3">
        <v>42474</v>
      </c>
      <c r="B1022" s="15">
        <v>66.596999999999994</v>
      </c>
      <c r="C1022" s="6">
        <v>66.506</v>
      </c>
      <c r="D1022" s="6">
        <v>66.69</v>
      </c>
      <c r="E1022" s="6">
        <v>66.478999999999999</v>
      </c>
      <c r="F1022" s="6">
        <v>0</v>
      </c>
      <c r="G1022" s="7">
        <v>1.5E-3</v>
      </c>
    </row>
    <row r="1023" spans="1:7" ht="18" thickBot="1" x14ac:dyDescent="0.3">
      <c r="A1023" s="3">
        <v>42473</v>
      </c>
      <c r="B1023" s="15">
        <v>66.495999999999995</v>
      </c>
      <c r="C1023" s="6">
        <v>66.277000000000001</v>
      </c>
      <c r="D1023" s="6">
        <v>66.680000000000007</v>
      </c>
      <c r="E1023" s="6">
        <v>66.271000000000001</v>
      </c>
      <c r="F1023" s="6">
        <v>0</v>
      </c>
      <c r="G1023" s="7">
        <v>3.2000000000000002E-3</v>
      </c>
    </row>
    <row r="1024" spans="1:7" ht="18" thickBot="1" x14ac:dyDescent="0.3">
      <c r="A1024" s="3">
        <v>42472</v>
      </c>
      <c r="B1024" s="16">
        <v>66.283000000000001</v>
      </c>
      <c r="C1024" s="6">
        <v>66.301000000000002</v>
      </c>
      <c r="D1024" s="6">
        <v>66.566999999999993</v>
      </c>
      <c r="E1024" s="6">
        <v>66.272000000000006</v>
      </c>
      <c r="F1024" s="6">
        <v>0</v>
      </c>
      <c r="G1024" s="9">
        <v>-1E-4</v>
      </c>
    </row>
    <row r="1025" spans="1:7" ht="18" thickBot="1" x14ac:dyDescent="0.3">
      <c r="A1025" s="3">
        <v>42471</v>
      </c>
      <c r="B1025" s="16">
        <v>66.287000000000006</v>
      </c>
      <c r="C1025" s="6">
        <v>66.555000000000007</v>
      </c>
      <c r="D1025" s="6">
        <v>66.602999999999994</v>
      </c>
      <c r="E1025" s="6">
        <v>66.28</v>
      </c>
      <c r="F1025" s="6">
        <v>0</v>
      </c>
      <c r="G1025" s="9">
        <v>-4.0000000000000001E-3</v>
      </c>
    </row>
    <row r="1026" spans="1:7" ht="18" thickBot="1" x14ac:dyDescent="0.3">
      <c r="A1026" s="3">
        <v>42468</v>
      </c>
      <c r="B1026" s="16">
        <v>66.551000000000002</v>
      </c>
      <c r="C1026" s="6">
        <v>66.757000000000005</v>
      </c>
      <c r="D1026" s="6">
        <v>66.787000000000006</v>
      </c>
      <c r="E1026" s="6">
        <v>66.474999999999994</v>
      </c>
      <c r="F1026" s="6">
        <v>0</v>
      </c>
      <c r="G1026" s="9">
        <v>-3.0999999999999999E-3</v>
      </c>
    </row>
    <row r="1027" spans="1:7" ht="18" thickBot="1" x14ac:dyDescent="0.3">
      <c r="A1027" s="3">
        <v>42467</v>
      </c>
      <c r="B1027" s="15">
        <v>66.757000000000005</v>
      </c>
      <c r="C1027" s="6">
        <v>66.516999999999996</v>
      </c>
      <c r="D1027" s="6">
        <v>66.825999999999993</v>
      </c>
      <c r="E1027" s="6">
        <v>66.421999999999997</v>
      </c>
      <c r="F1027" s="6">
        <v>0</v>
      </c>
      <c r="G1027" s="7">
        <v>3.5999999999999999E-3</v>
      </c>
    </row>
    <row r="1028" spans="1:7" ht="18" thickBot="1" x14ac:dyDescent="0.3">
      <c r="A1028" s="3">
        <v>42466</v>
      </c>
      <c r="B1028" s="15">
        <v>66.516999999999996</v>
      </c>
      <c r="C1028" s="6">
        <v>66.42</v>
      </c>
      <c r="D1028" s="6">
        <v>66.745000000000005</v>
      </c>
      <c r="E1028" s="6">
        <v>66.38</v>
      </c>
      <c r="F1028" s="6">
        <v>0</v>
      </c>
      <c r="G1028" s="7">
        <v>1.4E-3</v>
      </c>
    </row>
    <row r="1029" spans="1:7" ht="18" thickBot="1" x14ac:dyDescent="0.3">
      <c r="A1029" s="3">
        <v>42465</v>
      </c>
      <c r="B1029" s="15">
        <v>66.421999999999997</v>
      </c>
      <c r="C1029" s="6">
        <v>66.111999999999995</v>
      </c>
      <c r="D1029" s="6">
        <v>66.558000000000007</v>
      </c>
      <c r="E1029" s="6">
        <v>66.08</v>
      </c>
      <c r="F1029" s="6">
        <v>0</v>
      </c>
      <c r="G1029" s="7">
        <v>4.7999999999999996E-3</v>
      </c>
    </row>
    <row r="1030" spans="1:7" ht="18" thickBot="1" x14ac:dyDescent="0.3">
      <c r="A1030" s="3">
        <v>42464</v>
      </c>
      <c r="B1030" s="16">
        <v>66.105999999999995</v>
      </c>
      <c r="C1030" s="6">
        <v>66.31</v>
      </c>
      <c r="D1030" s="6">
        <v>66.387</v>
      </c>
      <c r="E1030" s="6">
        <v>66.024000000000001</v>
      </c>
      <c r="F1030" s="6">
        <v>0</v>
      </c>
      <c r="G1030" s="9">
        <v>-3.8999999999999998E-3</v>
      </c>
    </row>
    <row r="1031" spans="1:7" ht="18" thickBot="1" x14ac:dyDescent="0.3">
      <c r="A1031" s="3">
        <v>42461</v>
      </c>
      <c r="B1031" s="15">
        <v>66.364999999999995</v>
      </c>
      <c r="C1031" s="6">
        <v>66.355000000000004</v>
      </c>
      <c r="D1031" s="6">
        <v>66.501999999999995</v>
      </c>
      <c r="E1031" s="6">
        <v>66.27</v>
      </c>
      <c r="F1031" s="6">
        <v>0</v>
      </c>
      <c r="G1031" s="7">
        <v>1.6999999999999999E-3</v>
      </c>
    </row>
    <row r="1032" spans="1:7" ht="18" thickBot="1" x14ac:dyDescent="0.3">
      <c r="A1032" s="3">
        <v>42460</v>
      </c>
      <c r="B1032" s="16">
        <v>66.254999999999995</v>
      </c>
      <c r="C1032" s="6">
        <v>66.234999999999999</v>
      </c>
      <c r="D1032" s="6">
        <v>66.358000000000004</v>
      </c>
      <c r="E1032" s="6">
        <v>66.125</v>
      </c>
      <c r="F1032" s="6">
        <v>0</v>
      </c>
      <c r="G1032" s="9">
        <v>-1.8E-3</v>
      </c>
    </row>
    <row r="1033" spans="1:7" ht="18" thickBot="1" x14ac:dyDescent="0.3">
      <c r="A1033" s="3">
        <v>42459</v>
      </c>
      <c r="B1033" s="16">
        <v>66.375</v>
      </c>
      <c r="C1033" s="6">
        <v>66.295000000000002</v>
      </c>
      <c r="D1033" s="6">
        <v>66.501999999999995</v>
      </c>
      <c r="E1033" s="6">
        <v>66.265000000000001</v>
      </c>
      <c r="F1033" s="6">
        <v>0</v>
      </c>
      <c r="G1033" s="9">
        <v>0</v>
      </c>
    </row>
    <row r="1034" spans="1:7" ht="18" thickBot="1" x14ac:dyDescent="0.3">
      <c r="A1034" s="3">
        <v>42458</v>
      </c>
      <c r="B1034" s="16">
        <v>66.375</v>
      </c>
      <c r="C1034" s="6">
        <v>66.61</v>
      </c>
      <c r="D1034" s="6">
        <v>66.66</v>
      </c>
      <c r="E1034" s="6">
        <v>66.366</v>
      </c>
      <c r="F1034" s="6">
        <v>0</v>
      </c>
      <c r="G1034" s="9">
        <v>-3.5000000000000001E-3</v>
      </c>
    </row>
    <row r="1035" spans="1:7" ht="18" thickBot="1" x14ac:dyDescent="0.3">
      <c r="A1035" s="3">
        <v>42457</v>
      </c>
      <c r="B1035" s="16">
        <v>66.608000000000004</v>
      </c>
      <c r="C1035" s="6">
        <v>66.790000000000006</v>
      </c>
      <c r="D1035" s="6">
        <v>66.912000000000006</v>
      </c>
      <c r="E1035" s="6">
        <v>66.510999999999996</v>
      </c>
      <c r="F1035" s="6">
        <v>0</v>
      </c>
      <c r="G1035" s="9">
        <v>-3.3E-3</v>
      </c>
    </row>
    <row r="1036" spans="1:7" ht="18" thickBot="1" x14ac:dyDescent="0.3">
      <c r="A1036" s="3">
        <v>42454</v>
      </c>
      <c r="B1036" s="16">
        <v>66.828999999999994</v>
      </c>
      <c r="C1036" s="6">
        <v>66.915999999999997</v>
      </c>
      <c r="D1036" s="6">
        <v>66.927999999999997</v>
      </c>
      <c r="E1036" s="6">
        <v>66.745000000000005</v>
      </c>
      <c r="F1036" s="6">
        <v>0</v>
      </c>
      <c r="G1036" s="9">
        <v>-1.2999999999999999E-3</v>
      </c>
    </row>
    <row r="1037" spans="1:7" ht="18" thickBot="1" x14ac:dyDescent="0.3">
      <c r="A1037" s="3">
        <v>42453</v>
      </c>
      <c r="B1037" s="16">
        <v>66.915999999999997</v>
      </c>
      <c r="C1037" s="6">
        <v>66.930000000000007</v>
      </c>
      <c r="D1037" s="6">
        <v>66.947999999999993</v>
      </c>
      <c r="E1037" s="6">
        <v>66.822000000000003</v>
      </c>
      <c r="F1037" s="6">
        <v>0</v>
      </c>
      <c r="G1037" s="9">
        <v>-2.0000000000000001E-4</v>
      </c>
    </row>
    <row r="1038" spans="1:7" ht="18" thickBot="1" x14ac:dyDescent="0.3">
      <c r="A1038" s="3">
        <v>42452</v>
      </c>
      <c r="B1038" s="15">
        <v>66.930000000000007</v>
      </c>
      <c r="C1038" s="6">
        <v>66.754999999999995</v>
      </c>
      <c r="D1038" s="6">
        <v>66.956000000000003</v>
      </c>
      <c r="E1038" s="6">
        <v>66.625</v>
      </c>
      <c r="F1038" s="6">
        <v>0</v>
      </c>
      <c r="G1038" s="7">
        <v>2.5999999999999999E-3</v>
      </c>
    </row>
    <row r="1039" spans="1:7" ht="18" thickBot="1" x14ac:dyDescent="0.3">
      <c r="A1039" s="3">
        <v>42451</v>
      </c>
      <c r="B1039" s="15">
        <v>66.754999999999995</v>
      </c>
      <c r="C1039" s="6">
        <v>66.5</v>
      </c>
      <c r="D1039" s="6">
        <v>66.84</v>
      </c>
      <c r="E1039" s="6">
        <v>66.48</v>
      </c>
      <c r="F1039" s="6">
        <v>0</v>
      </c>
      <c r="G1039" s="7">
        <v>3.8E-3</v>
      </c>
    </row>
    <row r="1040" spans="1:7" ht="18" thickBot="1" x14ac:dyDescent="0.3">
      <c r="A1040" s="3">
        <v>42450</v>
      </c>
      <c r="B1040" s="15">
        <v>66.5</v>
      </c>
      <c r="C1040" s="6">
        <v>66.382999999999996</v>
      </c>
      <c r="D1040" s="6">
        <v>66.570999999999998</v>
      </c>
      <c r="E1040" s="6">
        <v>66.382999999999996</v>
      </c>
      <c r="F1040" s="6">
        <v>0</v>
      </c>
      <c r="G1040" s="7">
        <v>1.6999999999999999E-3</v>
      </c>
    </row>
    <row r="1041" spans="1:7" ht="18" thickBot="1" x14ac:dyDescent="0.3">
      <c r="A1041" s="3">
        <v>42447</v>
      </c>
      <c r="B1041" s="16">
        <v>66.384</v>
      </c>
      <c r="C1041" s="6">
        <v>66.63</v>
      </c>
      <c r="D1041" s="6">
        <v>66.7</v>
      </c>
      <c r="E1041" s="6">
        <v>66.256</v>
      </c>
      <c r="F1041" s="6">
        <v>0</v>
      </c>
      <c r="G1041" s="9">
        <v>-3.5000000000000001E-3</v>
      </c>
    </row>
    <row r="1042" spans="1:7" ht="18" thickBot="1" x14ac:dyDescent="0.3">
      <c r="A1042" s="3">
        <v>42446</v>
      </c>
      <c r="B1042" s="16">
        <v>66.619</v>
      </c>
      <c r="C1042" s="6">
        <v>66.91</v>
      </c>
      <c r="D1042" s="6">
        <v>66.957999999999998</v>
      </c>
      <c r="E1042" s="6">
        <v>66.605000000000004</v>
      </c>
      <c r="F1042" s="6">
        <v>0</v>
      </c>
      <c r="G1042" s="9">
        <v>-8.2000000000000007E-3</v>
      </c>
    </row>
    <row r="1043" spans="1:7" ht="18" thickBot="1" x14ac:dyDescent="0.3">
      <c r="A1043" s="3">
        <v>42445</v>
      </c>
      <c r="B1043" s="16">
        <v>67.173000000000002</v>
      </c>
      <c r="C1043" s="6">
        <v>67.37</v>
      </c>
      <c r="D1043" s="6">
        <v>67.459999999999994</v>
      </c>
      <c r="E1043" s="6">
        <v>67.173000000000002</v>
      </c>
      <c r="F1043" s="6">
        <v>0</v>
      </c>
      <c r="G1043" s="9">
        <v>-3.0000000000000001E-3</v>
      </c>
    </row>
    <row r="1044" spans="1:7" ht="18" thickBot="1" x14ac:dyDescent="0.3">
      <c r="A1044" s="3">
        <v>42444</v>
      </c>
      <c r="B1044" s="15">
        <v>67.372</v>
      </c>
      <c r="C1044" s="6">
        <v>67.138000000000005</v>
      </c>
      <c r="D1044" s="6">
        <v>67.415000000000006</v>
      </c>
      <c r="E1044" s="6">
        <v>67.135999999999996</v>
      </c>
      <c r="F1044" s="6">
        <v>0</v>
      </c>
      <c r="G1044" s="7">
        <v>3.5000000000000001E-3</v>
      </c>
    </row>
    <row r="1045" spans="1:7" ht="18" thickBot="1" x14ac:dyDescent="0.3">
      <c r="A1045" s="3">
        <v>42443</v>
      </c>
      <c r="B1045" s="15">
        <v>67.138000000000005</v>
      </c>
      <c r="C1045" s="6">
        <v>66.972999999999999</v>
      </c>
      <c r="D1045" s="6">
        <v>67.245999999999995</v>
      </c>
      <c r="E1045" s="6">
        <v>66.88</v>
      </c>
      <c r="F1045" s="6">
        <v>0</v>
      </c>
      <c r="G1045" s="7">
        <v>3.2000000000000002E-3</v>
      </c>
    </row>
    <row r="1046" spans="1:7" ht="18" thickBot="1" x14ac:dyDescent="0.3">
      <c r="A1046" s="3">
        <v>42440</v>
      </c>
      <c r="B1046" s="16">
        <v>66.921000000000006</v>
      </c>
      <c r="C1046" s="6">
        <v>67.302999999999997</v>
      </c>
      <c r="D1046" s="6">
        <v>67.352000000000004</v>
      </c>
      <c r="E1046" s="6">
        <v>66.900999999999996</v>
      </c>
      <c r="F1046" s="6">
        <v>0</v>
      </c>
      <c r="G1046" s="9">
        <v>-5.7000000000000002E-3</v>
      </c>
    </row>
    <row r="1047" spans="1:7" ht="18" thickBot="1" x14ac:dyDescent="0.3">
      <c r="A1047" s="3">
        <v>42439</v>
      </c>
      <c r="B1047" s="15">
        <v>67.302000000000007</v>
      </c>
      <c r="C1047" s="6">
        <v>67.128</v>
      </c>
      <c r="D1047" s="6">
        <v>67.373000000000005</v>
      </c>
      <c r="E1047" s="6">
        <v>66.894999999999996</v>
      </c>
      <c r="F1047" s="6">
        <v>0</v>
      </c>
      <c r="G1047" s="7">
        <v>2.5999999999999999E-3</v>
      </c>
    </row>
    <row r="1048" spans="1:7" ht="18" thickBot="1" x14ac:dyDescent="0.3">
      <c r="A1048" s="3">
        <v>42438</v>
      </c>
      <c r="B1048" s="16">
        <v>67.128</v>
      </c>
      <c r="C1048" s="6">
        <v>67.325000000000003</v>
      </c>
      <c r="D1048" s="6">
        <v>67.515000000000001</v>
      </c>
      <c r="E1048" s="6">
        <v>67.061999999999998</v>
      </c>
      <c r="F1048" s="6">
        <v>0</v>
      </c>
      <c r="G1048" s="9">
        <v>-2.7000000000000001E-3</v>
      </c>
    </row>
    <row r="1049" spans="1:7" ht="18" thickBot="1" x14ac:dyDescent="0.3">
      <c r="A1049" s="3">
        <v>42437</v>
      </c>
      <c r="B1049" s="15">
        <v>67.313000000000002</v>
      </c>
      <c r="C1049" s="6">
        <v>66.989000000000004</v>
      </c>
      <c r="D1049" s="6">
        <v>67.47</v>
      </c>
      <c r="E1049" s="6">
        <v>66.988</v>
      </c>
      <c r="F1049" s="6">
        <v>0</v>
      </c>
      <c r="G1049" s="7">
        <v>4.7999999999999996E-3</v>
      </c>
    </row>
    <row r="1050" spans="1:7" ht="18" thickBot="1" x14ac:dyDescent="0.3">
      <c r="A1050" s="3">
        <v>42436</v>
      </c>
      <c r="B1050" s="15">
        <v>66.989000000000004</v>
      </c>
      <c r="C1050" s="6">
        <v>66.989000000000004</v>
      </c>
      <c r="D1050" s="6">
        <v>67.156000000000006</v>
      </c>
      <c r="E1050" s="6">
        <v>66.933000000000007</v>
      </c>
      <c r="F1050" s="6">
        <v>0</v>
      </c>
      <c r="G1050" s="7">
        <v>8.0000000000000004E-4</v>
      </c>
    </row>
    <row r="1051" spans="1:7" ht="18" thickBot="1" x14ac:dyDescent="0.3">
      <c r="A1051" s="3">
        <v>42433</v>
      </c>
      <c r="B1051" s="16">
        <v>66.938000000000002</v>
      </c>
      <c r="C1051" s="6">
        <v>67.120999999999995</v>
      </c>
      <c r="D1051" s="6">
        <v>67.355000000000004</v>
      </c>
      <c r="E1051" s="6">
        <v>66.881</v>
      </c>
      <c r="F1051" s="6">
        <v>0</v>
      </c>
      <c r="G1051" s="9">
        <v>-2.7000000000000001E-3</v>
      </c>
    </row>
    <row r="1052" spans="1:7" ht="18" thickBot="1" x14ac:dyDescent="0.3">
      <c r="A1052" s="3">
        <v>42432</v>
      </c>
      <c r="B1052" s="16">
        <v>67.122</v>
      </c>
      <c r="C1052" s="6">
        <v>67.41</v>
      </c>
      <c r="D1052" s="6">
        <v>67.459999999999994</v>
      </c>
      <c r="E1052" s="6">
        <v>67.120999999999995</v>
      </c>
      <c r="F1052" s="6">
        <v>0</v>
      </c>
      <c r="G1052" s="9">
        <v>-4.1000000000000003E-3</v>
      </c>
    </row>
    <row r="1053" spans="1:7" ht="18" thickBot="1" x14ac:dyDescent="0.3">
      <c r="A1053" s="3">
        <v>42431</v>
      </c>
      <c r="B1053" s="16">
        <v>67.394999999999996</v>
      </c>
      <c r="C1053" s="6">
        <v>67.599000000000004</v>
      </c>
      <c r="D1053" s="6">
        <v>67.765000000000001</v>
      </c>
      <c r="E1053" s="6">
        <v>67.391999999999996</v>
      </c>
      <c r="F1053" s="6">
        <v>0</v>
      </c>
      <c r="G1053" s="9">
        <v>-5.3E-3</v>
      </c>
    </row>
    <row r="1054" spans="1:7" ht="18" thickBot="1" x14ac:dyDescent="0.3">
      <c r="A1054" s="3">
        <v>42430</v>
      </c>
      <c r="B1054" s="16">
        <v>67.753</v>
      </c>
      <c r="C1054" s="6">
        <v>68.206000000000003</v>
      </c>
      <c r="D1054" s="6">
        <v>68.36</v>
      </c>
      <c r="E1054" s="6">
        <v>67.677000000000007</v>
      </c>
      <c r="F1054" s="6">
        <v>0</v>
      </c>
      <c r="G1054" s="9">
        <v>-6.7000000000000002E-3</v>
      </c>
    </row>
    <row r="1055" spans="1:7" ht="18" thickBot="1" x14ac:dyDescent="0.3">
      <c r="A1055" s="3">
        <v>42429</v>
      </c>
      <c r="B1055" s="16">
        <v>68.207999999999998</v>
      </c>
      <c r="C1055" s="6">
        <v>68.736999999999995</v>
      </c>
      <c r="D1055" s="6">
        <v>68.792000000000002</v>
      </c>
      <c r="E1055" s="6">
        <v>68.203000000000003</v>
      </c>
      <c r="F1055" s="6">
        <v>0</v>
      </c>
      <c r="G1055" s="9">
        <v>-7.7000000000000002E-3</v>
      </c>
    </row>
    <row r="1056" spans="1:7" ht="18" thickBot="1" x14ac:dyDescent="0.3">
      <c r="A1056" s="3">
        <v>42426</v>
      </c>
      <c r="B1056" s="16">
        <v>68.736999999999995</v>
      </c>
      <c r="C1056" s="6">
        <v>68.778999999999996</v>
      </c>
      <c r="D1056" s="6">
        <v>68.86</v>
      </c>
      <c r="E1056" s="6">
        <v>68.63</v>
      </c>
      <c r="F1056" s="6">
        <v>0</v>
      </c>
      <c r="G1056" s="9">
        <v>-5.0000000000000001E-4</v>
      </c>
    </row>
    <row r="1057" spans="1:7" ht="18" thickBot="1" x14ac:dyDescent="0.3">
      <c r="A1057" s="3">
        <v>42425</v>
      </c>
      <c r="B1057" s="15">
        <v>68.768000000000001</v>
      </c>
      <c r="C1057" s="6">
        <v>68.430999999999997</v>
      </c>
      <c r="D1057" s="6">
        <v>68.909000000000006</v>
      </c>
      <c r="E1057" s="6">
        <v>68.384</v>
      </c>
      <c r="F1057" s="6">
        <v>0</v>
      </c>
      <c r="G1057" s="7">
        <v>4.8999999999999998E-3</v>
      </c>
    </row>
    <row r="1058" spans="1:7" ht="18" thickBot="1" x14ac:dyDescent="0.3">
      <c r="A1058" s="3">
        <v>42424</v>
      </c>
      <c r="B1058" s="16">
        <v>68.430999999999997</v>
      </c>
      <c r="C1058" s="6">
        <v>68.561000000000007</v>
      </c>
      <c r="D1058" s="6">
        <v>68.66</v>
      </c>
      <c r="E1058" s="6">
        <v>68.385999999999996</v>
      </c>
      <c r="F1058" s="6">
        <v>0</v>
      </c>
      <c r="G1058" s="9">
        <v>-1.9E-3</v>
      </c>
    </row>
    <row r="1059" spans="1:7" ht="18" thickBot="1" x14ac:dyDescent="0.3">
      <c r="A1059" s="3">
        <v>42423</v>
      </c>
      <c r="B1059" s="15">
        <v>68.561000000000007</v>
      </c>
      <c r="C1059" s="6">
        <v>68.552999999999997</v>
      </c>
      <c r="D1059" s="6">
        <v>68.69</v>
      </c>
      <c r="E1059" s="6">
        <v>68.459999999999994</v>
      </c>
      <c r="F1059" s="6">
        <v>0</v>
      </c>
      <c r="G1059" s="7">
        <v>4.0000000000000002E-4</v>
      </c>
    </row>
    <row r="1060" spans="1:7" ht="18" thickBot="1" x14ac:dyDescent="0.3">
      <c r="A1060" s="3">
        <v>42422</v>
      </c>
      <c r="B1060" s="16">
        <v>68.533000000000001</v>
      </c>
      <c r="C1060" s="6">
        <v>68.69</v>
      </c>
      <c r="D1060" s="6">
        <v>68.724999999999994</v>
      </c>
      <c r="E1060" s="6">
        <v>68.504999999999995</v>
      </c>
      <c r="F1060" s="6">
        <v>0</v>
      </c>
      <c r="G1060" s="9">
        <v>-2.0000000000000001E-4</v>
      </c>
    </row>
    <row r="1061" spans="1:7" ht="18" thickBot="1" x14ac:dyDescent="0.3">
      <c r="A1061" s="3">
        <v>42419</v>
      </c>
      <c r="B1061" s="15">
        <v>68.545000000000002</v>
      </c>
      <c r="C1061" s="6">
        <v>68.531000000000006</v>
      </c>
      <c r="D1061" s="6">
        <v>68.686000000000007</v>
      </c>
      <c r="E1061" s="6">
        <v>68.521000000000001</v>
      </c>
      <c r="F1061" s="6">
        <v>0</v>
      </c>
      <c r="G1061" s="7">
        <v>0</v>
      </c>
    </row>
    <row r="1062" spans="1:7" ht="18" thickBot="1" x14ac:dyDescent="0.3">
      <c r="A1062" s="3">
        <v>42418</v>
      </c>
      <c r="B1062" s="15">
        <v>68.542000000000002</v>
      </c>
      <c r="C1062" s="6">
        <v>68.322000000000003</v>
      </c>
      <c r="D1062" s="6">
        <v>68.599999999999994</v>
      </c>
      <c r="E1062" s="6">
        <v>68.316000000000003</v>
      </c>
      <c r="F1062" s="6">
        <v>0</v>
      </c>
      <c r="G1062" s="7">
        <v>3.0999999999999999E-3</v>
      </c>
    </row>
    <row r="1063" spans="1:7" ht="18" thickBot="1" x14ac:dyDescent="0.3">
      <c r="A1063" s="3">
        <v>42417</v>
      </c>
      <c r="B1063" s="16">
        <v>68.328999999999994</v>
      </c>
      <c r="C1063" s="6">
        <v>68.481999999999999</v>
      </c>
      <c r="D1063" s="6">
        <v>68.69</v>
      </c>
      <c r="E1063" s="6">
        <v>68.313999999999993</v>
      </c>
      <c r="F1063" s="6">
        <v>0</v>
      </c>
      <c r="G1063" s="9">
        <v>-2.0999999999999999E-3</v>
      </c>
    </row>
    <row r="1064" spans="1:7" ht="18" thickBot="1" x14ac:dyDescent="0.3">
      <c r="A1064" s="3">
        <v>42416</v>
      </c>
      <c r="B1064" s="15">
        <v>68.474000000000004</v>
      </c>
      <c r="C1064" s="6">
        <v>68.14</v>
      </c>
      <c r="D1064" s="6">
        <v>68.512</v>
      </c>
      <c r="E1064" s="6">
        <v>68.061000000000007</v>
      </c>
      <c r="F1064" s="6">
        <v>0</v>
      </c>
      <c r="G1064" s="7">
        <v>5.0000000000000001E-3</v>
      </c>
    </row>
    <row r="1065" spans="1:7" ht="18" thickBot="1" x14ac:dyDescent="0.3">
      <c r="A1065" s="3">
        <v>42415</v>
      </c>
      <c r="B1065" s="15">
        <v>68.131</v>
      </c>
      <c r="C1065" s="6">
        <v>68.119</v>
      </c>
      <c r="D1065" s="6">
        <v>68.27</v>
      </c>
      <c r="E1065" s="6">
        <v>68.010000000000005</v>
      </c>
      <c r="F1065" s="6">
        <v>0</v>
      </c>
      <c r="G1065" s="7">
        <v>2.0000000000000001E-4</v>
      </c>
    </row>
    <row r="1066" spans="1:7" ht="18" thickBot="1" x14ac:dyDescent="0.3">
      <c r="A1066" s="3">
        <v>42412</v>
      </c>
      <c r="B1066" s="16">
        <v>68.117999999999995</v>
      </c>
      <c r="C1066" s="6">
        <v>68.471000000000004</v>
      </c>
      <c r="D1066" s="6">
        <v>68.495999999999995</v>
      </c>
      <c r="E1066" s="6">
        <v>68.11</v>
      </c>
      <c r="F1066" s="6">
        <v>0</v>
      </c>
      <c r="G1066" s="9">
        <v>-5.1999999999999998E-3</v>
      </c>
    </row>
    <row r="1067" spans="1:7" ht="18" thickBot="1" x14ac:dyDescent="0.3">
      <c r="A1067" s="3">
        <v>42411</v>
      </c>
      <c r="B1067" s="15">
        <v>68.471000000000004</v>
      </c>
      <c r="C1067" s="6">
        <v>67.861999999999995</v>
      </c>
      <c r="D1067" s="6">
        <v>68.489000000000004</v>
      </c>
      <c r="E1067" s="6">
        <v>67.784999999999997</v>
      </c>
      <c r="F1067" s="6">
        <v>0</v>
      </c>
      <c r="G1067" s="7">
        <v>8.9999999999999993E-3</v>
      </c>
    </row>
    <row r="1068" spans="1:7" ht="18" thickBot="1" x14ac:dyDescent="0.3">
      <c r="A1068" s="3">
        <v>42410</v>
      </c>
      <c r="B1068" s="16">
        <v>67.861000000000004</v>
      </c>
      <c r="C1068" s="6">
        <v>67.91</v>
      </c>
      <c r="D1068" s="6">
        <v>67.995999999999995</v>
      </c>
      <c r="E1068" s="6">
        <v>67.798000000000002</v>
      </c>
      <c r="F1068" s="6">
        <v>0</v>
      </c>
      <c r="G1068" s="9">
        <v>-5.9999999999999995E-4</v>
      </c>
    </row>
    <row r="1069" spans="1:7" ht="18" thickBot="1" x14ac:dyDescent="0.3">
      <c r="A1069" s="3">
        <v>42409</v>
      </c>
      <c r="B1069" s="16">
        <v>67.900999999999996</v>
      </c>
      <c r="C1069" s="6">
        <v>68.054000000000002</v>
      </c>
      <c r="D1069" s="6">
        <v>68.22</v>
      </c>
      <c r="E1069" s="6">
        <v>67.882000000000005</v>
      </c>
      <c r="F1069" s="6">
        <v>0</v>
      </c>
      <c r="G1069" s="9">
        <v>-2E-3</v>
      </c>
    </row>
    <row r="1070" spans="1:7" ht="18" thickBot="1" x14ac:dyDescent="0.3">
      <c r="A1070" s="3">
        <v>42408</v>
      </c>
      <c r="B1070" s="15">
        <v>68.034000000000006</v>
      </c>
      <c r="C1070" s="6">
        <v>67.88</v>
      </c>
      <c r="D1070" s="6">
        <v>68.067999999999998</v>
      </c>
      <c r="E1070" s="6">
        <v>67.78</v>
      </c>
      <c r="F1070" s="6">
        <v>0</v>
      </c>
      <c r="G1070" s="7">
        <v>3.3E-3</v>
      </c>
    </row>
    <row r="1071" spans="1:7" ht="18" thickBot="1" x14ac:dyDescent="0.3">
      <c r="A1071" s="3">
        <v>42405</v>
      </c>
      <c r="B1071" s="15">
        <v>67.81</v>
      </c>
      <c r="C1071" s="6">
        <v>67.546000000000006</v>
      </c>
      <c r="D1071" s="6">
        <v>67.84</v>
      </c>
      <c r="E1071" s="6">
        <v>67.495000000000005</v>
      </c>
      <c r="F1071" s="6">
        <v>0</v>
      </c>
      <c r="G1071" s="7">
        <v>3.8999999999999998E-3</v>
      </c>
    </row>
    <row r="1072" spans="1:7" ht="18" thickBot="1" x14ac:dyDescent="0.3">
      <c r="A1072" s="3">
        <v>42404</v>
      </c>
      <c r="B1072" s="16">
        <v>67.543999999999997</v>
      </c>
      <c r="C1072" s="6">
        <v>67.760000000000005</v>
      </c>
      <c r="D1072" s="6">
        <v>67.894999999999996</v>
      </c>
      <c r="E1072" s="6">
        <v>67.524000000000001</v>
      </c>
      <c r="F1072" s="6">
        <v>0</v>
      </c>
      <c r="G1072" s="9">
        <v>-5.7000000000000002E-3</v>
      </c>
    </row>
    <row r="1073" spans="1:7" ht="18" thickBot="1" x14ac:dyDescent="0.3">
      <c r="A1073" s="3">
        <v>42403</v>
      </c>
      <c r="B1073" s="16">
        <v>67.933999999999997</v>
      </c>
      <c r="C1073" s="6">
        <v>67.977000000000004</v>
      </c>
      <c r="D1073" s="6">
        <v>68.265000000000001</v>
      </c>
      <c r="E1073" s="6">
        <v>67.929000000000002</v>
      </c>
      <c r="F1073" s="6">
        <v>0</v>
      </c>
      <c r="G1073" s="9">
        <v>-5.9999999999999995E-4</v>
      </c>
    </row>
    <row r="1074" spans="1:7" ht="18" thickBot="1" x14ac:dyDescent="0.3">
      <c r="A1074" s="3">
        <v>42402</v>
      </c>
      <c r="B1074" s="15">
        <v>67.974999999999994</v>
      </c>
      <c r="C1074" s="6">
        <v>67.816999999999993</v>
      </c>
      <c r="D1074" s="6">
        <v>68.043000000000006</v>
      </c>
      <c r="E1074" s="6">
        <v>67.763999999999996</v>
      </c>
      <c r="F1074" s="6">
        <v>0</v>
      </c>
      <c r="G1074" s="7">
        <v>2.0999999999999999E-3</v>
      </c>
    </row>
    <row r="1075" spans="1:7" ht="18" thickBot="1" x14ac:dyDescent="0.3">
      <c r="A1075" s="3">
        <v>42401</v>
      </c>
      <c r="B1075" s="16">
        <v>67.834999999999994</v>
      </c>
      <c r="C1075" s="6">
        <v>67.878</v>
      </c>
      <c r="D1075" s="6">
        <v>67.97</v>
      </c>
      <c r="E1075" s="6">
        <v>67.64</v>
      </c>
      <c r="F1075" s="6">
        <v>0</v>
      </c>
      <c r="G1075" s="9">
        <v>-5.9999999999999995E-4</v>
      </c>
    </row>
    <row r="1076" spans="1:7" ht="18" thickBot="1" x14ac:dyDescent="0.3">
      <c r="A1076" s="3">
        <v>42398</v>
      </c>
      <c r="B1076" s="16">
        <v>67.878</v>
      </c>
      <c r="C1076" s="6">
        <v>68.052999999999997</v>
      </c>
      <c r="D1076" s="6">
        <v>68.180000000000007</v>
      </c>
      <c r="E1076" s="6">
        <v>67.784999999999997</v>
      </c>
      <c r="F1076" s="6">
        <v>0</v>
      </c>
      <c r="G1076" s="9">
        <v>-2.5999999999999999E-3</v>
      </c>
    </row>
    <row r="1077" spans="1:7" ht="18" thickBot="1" x14ac:dyDescent="0.3">
      <c r="A1077" s="3">
        <v>42397</v>
      </c>
      <c r="B1077" s="16">
        <v>68.052999999999997</v>
      </c>
      <c r="C1077" s="6">
        <v>68.150000000000006</v>
      </c>
      <c r="D1077" s="6">
        <v>68.265000000000001</v>
      </c>
      <c r="E1077" s="6">
        <v>68.016999999999996</v>
      </c>
      <c r="F1077" s="6">
        <v>0</v>
      </c>
      <c r="G1077" s="9">
        <v>-1.2999999999999999E-3</v>
      </c>
    </row>
    <row r="1078" spans="1:7" ht="18" thickBot="1" x14ac:dyDescent="0.3">
      <c r="A1078" s="3">
        <v>42396</v>
      </c>
      <c r="B1078" s="15">
        <v>68.144000000000005</v>
      </c>
      <c r="C1078" s="6">
        <v>67.766000000000005</v>
      </c>
      <c r="D1078" s="6">
        <v>68.185000000000002</v>
      </c>
      <c r="E1078" s="6">
        <v>67.739000000000004</v>
      </c>
      <c r="F1078" s="6">
        <v>0</v>
      </c>
      <c r="G1078" s="7">
        <v>6.0000000000000001E-3</v>
      </c>
    </row>
    <row r="1079" spans="1:7" ht="18" thickBot="1" x14ac:dyDescent="0.3">
      <c r="A1079" s="3">
        <v>42395</v>
      </c>
      <c r="B1079" s="16">
        <v>67.739000000000004</v>
      </c>
      <c r="C1079" s="6">
        <v>67.727000000000004</v>
      </c>
      <c r="D1079" s="6">
        <v>67.909000000000006</v>
      </c>
      <c r="E1079" s="6">
        <v>67.697000000000003</v>
      </c>
      <c r="F1079" s="6">
        <v>0</v>
      </c>
      <c r="G1079" s="9">
        <v>-2.0000000000000001E-4</v>
      </c>
    </row>
    <row r="1080" spans="1:7" ht="18" thickBot="1" x14ac:dyDescent="0.3">
      <c r="A1080" s="3">
        <v>42394</v>
      </c>
      <c r="B1080" s="15">
        <v>67.754999999999995</v>
      </c>
      <c r="C1080" s="6">
        <v>67.578999999999994</v>
      </c>
      <c r="D1080" s="6">
        <v>67.849999999999994</v>
      </c>
      <c r="E1080" s="6">
        <v>67.492999999999995</v>
      </c>
      <c r="F1080" s="6">
        <v>0</v>
      </c>
      <c r="G1080" s="7">
        <v>3.0000000000000001E-3</v>
      </c>
    </row>
    <row r="1081" spans="1:7" ht="18" thickBot="1" x14ac:dyDescent="0.3">
      <c r="A1081" s="3">
        <v>42391</v>
      </c>
      <c r="B1081" s="16">
        <v>67.549000000000007</v>
      </c>
      <c r="C1081" s="6">
        <v>67.825999999999993</v>
      </c>
      <c r="D1081" s="6">
        <v>67.869</v>
      </c>
      <c r="E1081" s="6">
        <v>67.546999999999997</v>
      </c>
      <c r="F1081" s="6">
        <v>0</v>
      </c>
      <c r="G1081" s="9">
        <v>-3.7000000000000002E-3</v>
      </c>
    </row>
    <row r="1082" spans="1:7" ht="18" thickBot="1" x14ac:dyDescent="0.3">
      <c r="A1082" s="3">
        <v>42390</v>
      </c>
      <c r="B1082" s="16">
        <v>67.799000000000007</v>
      </c>
      <c r="C1082" s="6">
        <v>67.954999999999998</v>
      </c>
      <c r="D1082" s="6">
        <v>68.12</v>
      </c>
      <c r="E1082" s="6">
        <v>67.796999999999997</v>
      </c>
      <c r="F1082" s="6">
        <v>0</v>
      </c>
      <c r="G1082" s="9">
        <v>-2.3E-3</v>
      </c>
    </row>
    <row r="1083" spans="1:7" ht="18" thickBot="1" x14ac:dyDescent="0.3">
      <c r="A1083" s="3">
        <v>42389</v>
      </c>
      <c r="B1083" s="15">
        <v>67.957999999999998</v>
      </c>
      <c r="C1083" s="6">
        <v>67.733999999999995</v>
      </c>
      <c r="D1083" s="6">
        <v>68.180000000000007</v>
      </c>
      <c r="E1083" s="6">
        <v>67.730999999999995</v>
      </c>
      <c r="F1083" s="6">
        <v>0</v>
      </c>
      <c r="G1083" s="7">
        <v>3.3E-3</v>
      </c>
    </row>
    <row r="1084" spans="1:7" ht="18" thickBot="1" x14ac:dyDescent="0.3">
      <c r="A1084" s="3">
        <v>42388</v>
      </c>
      <c r="B1084" s="15">
        <v>67.733999999999995</v>
      </c>
      <c r="C1084" s="6">
        <v>67.662000000000006</v>
      </c>
      <c r="D1084" s="6">
        <v>67.8</v>
      </c>
      <c r="E1084" s="6">
        <v>67.525000000000006</v>
      </c>
      <c r="F1084" s="6">
        <v>0</v>
      </c>
      <c r="G1084" s="7">
        <v>1.1000000000000001E-3</v>
      </c>
    </row>
    <row r="1085" spans="1:7" ht="18" thickBot="1" x14ac:dyDescent="0.3">
      <c r="A1085" s="3">
        <v>42387</v>
      </c>
      <c r="B1085" s="16">
        <v>67.661000000000001</v>
      </c>
      <c r="C1085" s="6">
        <v>67.790999999999997</v>
      </c>
      <c r="D1085" s="6">
        <v>67.790999999999997</v>
      </c>
      <c r="E1085" s="6">
        <v>67.5</v>
      </c>
      <c r="F1085" s="6">
        <v>0</v>
      </c>
      <c r="G1085" s="9">
        <v>-1.6999999999999999E-3</v>
      </c>
    </row>
    <row r="1086" spans="1:7" ht="18" thickBot="1" x14ac:dyDescent="0.3">
      <c r="A1086" s="3">
        <v>42384</v>
      </c>
      <c r="B1086" s="15">
        <v>67.775000000000006</v>
      </c>
      <c r="C1086" s="6">
        <v>67.328000000000003</v>
      </c>
      <c r="D1086" s="6">
        <v>67.869</v>
      </c>
      <c r="E1086" s="6">
        <v>67.254999999999995</v>
      </c>
      <c r="F1086" s="6">
        <v>0</v>
      </c>
      <c r="G1086" s="7">
        <v>6.7999999999999996E-3</v>
      </c>
    </row>
    <row r="1087" spans="1:7" ht="18" thickBot="1" x14ac:dyDescent="0.3">
      <c r="A1087" s="3">
        <v>42383</v>
      </c>
      <c r="B1087" s="15">
        <v>67.316000000000003</v>
      </c>
      <c r="C1087" s="6">
        <v>66.918000000000006</v>
      </c>
      <c r="D1087" s="6">
        <v>67.489999999999995</v>
      </c>
      <c r="E1087" s="6">
        <v>66.917000000000002</v>
      </c>
      <c r="F1087" s="6">
        <v>0</v>
      </c>
      <c r="G1087" s="7">
        <v>6.0000000000000001E-3</v>
      </c>
    </row>
    <row r="1088" spans="1:7" ht="18" thickBot="1" x14ac:dyDescent="0.3">
      <c r="A1088" s="3">
        <v>42382</v>
      </c>
      <c r="B1088" s="16">
        <v>66.917000000000002</v>
      </c>
      <c r="C1088" s="6">
        <v>66.947000000000003</v>
      </c>
      <c r="D1088" s="6">
        <v>66.953000000000003</v>
      </c>
      <c r="E1088" s="6">
        <v>66.73</v>
      </c>
      <c r="F1088" s="6">
        <v>0</v>
      </c>
      <c r="G1088" s="9">
        <v>-4.0000000000000002E-4</v>
      </c>
    </row>
    <row r="1089" spans="1:7" ht="18" thickBot="1" x14ac:dyDescent="0.3">
      <c r="A1089" s="3">
        <v>42381</v>
      </c>
      <c r="B1089" s="15">
        <v>66.945999999999998</v>
      </c>
      <c r="C1089" s="6">
        <v>66.766000000000005</v>
      </c>
      <c r="D1089" s="6">
        <v>66.98</v>
      </c>
      <c r="E1089" s="6">
        <v>66.739999999999995</v>
      </c>
      <c r="F1089" s="6">
        <v>0</v>
      </c>
      <c r="G1089" s="7">
        <v>2.8E-3</v>
      </c>
    </row>
    <row r="1090" spans="1:7" ht="18" thickBot="1" x14ac:dyDescent="0.3">
      <c r="A1090" s="3">
        <v>42380</v>
      </c>
      <c r="B1090" s="16">
        <v>66.760000000000005</v>
      </c>
      <c r="C1090" s="6">
        <v>66.873999999999995</v>
      </c>
      <c r="D1090" s="6">
        <v>66.965000000000003</v>
      </c>
      <c r="E1090" s="6">
        <v>66.707999999999998</v>
      </c>
      <c r="F1090" s="6">
        <v>0</v>
      </c>
      <c r="G1090" s="9">
        <v>-1.2999999999999999E-3</v>
      </c>
    </row>
    <row r="1091" spans="1:7" ht="18" thickBot="1" x14ac:dyDescent="0.3">
      <c r="A1091" s="3">
        <v>42377</v>
      </c>
      <c r="B1091" s="16">
        <v>66.846999999999994</v>
      </c>
      <c r="C1091" s="6">
        <v>66.891000000000005</v>
      </c>
      <c r="D1091" s="6">
        <v>66.930000000000007</v>
      </c>
      <c r="E1091" s="6">
        <v>66.599999999999994</v>
      </c>
      <c r="F1091" s="6">
        <v>0</v>
      </c>
      <c r="G1091" s="9">
        <v>-6.9999999999999999E-4</v>
      </c>
    </row>
    <row r="1092" spans="1:7" ht="18" thickBot="1" x14ac:dyDescent="0.3">
      <c r="A1092" s="3">
        <v>42376</v>
      </c>
      <c r="B1092" s="15">
        <v>66.891000000000005</v>
      </c>
      <c r="C1092" s="6">
        <v>66.712000000000003</v>
      </c>
      <c r="D1092" s="6">
        <v>66.980999999999995</v>
      </c>
      <c r="E1092" s="6">
        <v>66.507000000000005</v>
      </c>
      <c r="F1092" s="6">
        <v>0</v>
      </c>
      <c r="G1092" s="7">
        <v>2.8999999999999998E-3</v>
      </c>
    </row>
    <row r="1093" spans="1:7" ht="18" thickBot="1" x14ac:dyDescent="0.3">
      <c r="A1093" s="3">
        <v>42375</v>
      </c>
      <c r="B1093" s="15">
        <v>66.697999999999993</v>
      </c>
      <c r="C1093" s="6">
        <v>66.498999999999995</v>
      </c>
      <c r="D1093" s="6">
        <v>66.905000000000001</v>
      </c>
      <c r="E1093" s="6">
        <v>66.478999999999999</v>
      </c>
      <c r="F1093" s="6">
        <v>0</v>
      </c>
      <c r="G1093" s="7">
        <v>3.3E-3</v>
      </c>
    </row>
    <row r="1094" spans="1:7" ht="18" thickBot="1" x14ac:dyDescent="0.3">
      <c r="A1094" s="3">
        <v>42374</v>
      </c>
      <c r="B1094" s="16">
        <v>66.480999999999995</v>
      </c>
      <c r="C1094" s="6">
        <v>66.599000000000004</v>
      </c>
      <c r="D1094" s="6">
        <v>66.662999999999997</v>
      </c>
      <c r="E1094" s="6">
        <v>66.427999999999997</v>
      </c>
      <c r="F1094" s="6">
        <v>0</v>
      </c>
      <c r="G1094" s="9">
        <v>-1.5E-3</v>
      </c>
    </row>
    <row r="1095" spans="1:7" ht="18" thickBot="1" x14ac:dyDescent="0.3">
      <c r="A1095" s="3">
        <v>42373</v>
      </c>
      <c r="B1095" s="15">
        <v>66.578999999999994</v>
      </c>
      <c r="C1095" s="6">
        <v>66.165000000000006</v>
      </c>
      <c r="D1095" s="6">
        <v>66.66</v>
      </c>
      <c r="E1095" s="6">
        <v>66.165000000000006</v>
      </c>
      <c r="F1095" s="6">
        <v>0</v>
      </c>
      <c r="G1095" s="7">
        <v>5.1999999999999998E-3</v>
      </c>
    </row>
    <row r="1096" spans="1:7" ht="18" thickBot="1" x14ac:dyDescent="0.3">
      <c r="A1096" s="3">
        <v>42370</v>
      </c>
      <c r="B1096" s="15">
        <v>66.234999999999999</v>
      </c>
      <c r="C1096" s="6">
        <v>66.209000000000003</v>
      </c>
      <c r="D1096" s="6">
        <v>66.266999999999996</v>
      </c>
      <c r="E1096" s="6">
        <v>66.13</v>
      </c>
      <c r="F1096" s="6">
        <v>0</v>
      </c>
      <c r="G1096" s="7">
        <v>4.0000000000000002E-4</v>
      </c>
    </row>
    <row r="1097" spans="1:7" ht="18" thickBot="1" x14ac:dyDescent="0.3">
      <c r="A1097" s="3">
        <v>42369</v>
      </c>
      <c r="B1097" s="16">
        <v>66.207999999999998</v>
      </c>
      <c r="C1097" s="6">
        <v>66.483999999999995</v>
      </c>
      <c r="D1097" s="6">
        <v>66.483999999999995</v>
      </c>
      <c r="E1097" s="6">
        <v>66.09</v>
      </c>
      <c r="F1097" s="6">
        <v>0</v>
      </c>
      <c r="G1097" s="9">
        <v>-4.0000000000000001E-3</v>
      </c>
    </row>
    <row r="1098" spans="1:7" ht="18" thickBot="1" x14ac:dyDescent="0.3">
      <c r="A1098" s="3">
        <v>42368</v>
      </c>
      <c r="B1098" s="15">
        <v>66.474999999999994</v>
      </c>
      <c r="C1098" s="6">
        <v>66.257000000000005</v>
      </c>
      <c r="D1098" s="6">
        <v>66.495000000000005</v>
      </c>
      <c r="E1098" s="6">
        <v>66.233999999999995</v>
      </c>
      <c r="F1098" s="6">
        <v>0</v>
      </c>
      <c r="G1098" s="7">
        <v>3.5999999999999999E-3</v>
      </c>
    </row>
    <row r="1099" spans="1:7" ht="18" thickBot="1" x14ac:dyDescent="0.3">
      <c r="A1099" s="3">
        <v>42367</v>
      </c>
      <c r="B1099" s="15">
        <v>66.234999999999999</v>
      </c>
      <c r="C1099" s="6">
        <v>66.153000000000006</v>
      </c>
      <c r="D1099" s="6">
        <v>66.430000000000007</v>
      </c>
      <c r="E1099" s="6">
        <v>66.135999999999996</v>
      </c>
      <c r="F1099" s="6">
        <v>0</v>
      </c>
      <c r="G1099" s="7">
        <v>1.5E-3</v>
      </c>
    </row>
    <row r="1100" spans="1:7" ht="18" thickBot="1" x14ac:dyDescent="0.3">
      <c r="A1100" s="3">
        <v>42366</v>
      </c>
      <c r="B1100" s="15">
        <v>66.137</v>
      </c>
      <c r="C1100" s="6">
        <v>66.03</v>
      </c>
      <c r="D1100" s="6">
        <v>66.22</v>
      </c>
      <c r="E1100" s="6">
        <v>66.03</v>
      </c>
      <c r="F1100" s="6">
        <v>0</v>
      </c>
      <c r="G1100" s="7">
        <v>1.6999999999999999E-3</v>
      </c>
    </row>
    <row r="1101" spans="1:7" ht="18" thickBot="1" x14ac:dyDescent="0.3">
      <c r="A1101" s="3">
        <v>42363</v>
      </c>
      <c r="B1101" s="15">
        <v>66.025000000000006</v>
      </c>
      <c r="C1101" s="6">
        <v>65.945999999999998</v>
      </c>
      <c r="D1101" s="6">
        <v>66.03</v>
      </c>
      <c r="E1101" s="6">
        <v>65.945999999999998</v>
      </c>
      <c r="F1101" s="6">
        <v>0</v>
      </c>
      <c r="G1101" s="7">
        <v>1.1999999999999999E-3</v>
      </c>
    </row>
    <row r="1102" spans="1:7" ht="18" thickBot="1" x14ac:dyDescent="0.3">
      <c r="A1102" s="3">
        <v>42362</v>
      </c>
      <c r="B1102" s="16">
        <v>65.947000000000003</v>
      </c>
      <c r="C1102" s="6">
        <v>66.058000000000007</v>
      </c>
      <c r="D1102" s="6">
        <v>66.162000000000006</v>
      </c>
      <c r="E1102" s="6">
        <v>65.945999999999998</v>
      </c>
      <c r="F1102" s="6">
        <v>0</v>
      </c>
      <c r="G1102" s="9">
        <v>-1.4E-3</v>
      </c>
    </row>
    <row r="1103" spans="1:7" ht="18" thickBot="1" x14ac:dyDescent="0.3">
      <c r="A1103" s="3">
        <v>42361</v>
      </c>
      <c r="B1103" s="16">
        <v>66.037000000000006</v>
      </c>
      <c r="C1103" s="6">
        <v>66.242000000000004</v>
      </c>
      <c r="D1103" s="6">
        <v>66.284999999999997</v>
      </c>
      <c r="E1103" s="6">
        <v>66.010999999999996</v>
      </c>
      <c r="F1103" s="6">
        <v>0</v>
      </c>
      <c r="G1103" s="9">
        <v>-3.0999999999999999E-3</v>
      </c>
    </row>
    <row r="1104" spans="1:7" ht="18" thickBot="1" x14ac:dyDescent="0.3">
      <c r="A1104" s="3">
        <v>42360</v>
      </c>
      <c r="B1104" s="16">
        <v>66.244</v>
      </c>
      <c r="C1104" s="6">
        <v>66.268000000000001</v>
      </c>
      <c r="D1104" s="6">
        <v>66.36</v>
      </c>
      <c r="E1104" s="6">
        <v>66.176000000000002</v>
      </c>
      <c r="F1104" s="6">
        <v>0</v>
      </c>
      <c r="G1104" s="9">
        <v>-1E-4</v>
      </c>
    </row>
    <row r="1105" spans="1:7" ht="18" thickBot="1" x14ac:dyDescent="0.3">
      <c r="A1105" s="3">
        <v>42359</v>
      </c>
      <c r="B1105" s="16">
        <v>66.251000000000005</v>
      </c>
      <c r="C1105" s="6">
        <v>66.319000000000003</v>
      </c>
      <c r="D1105" s="6">
        <v>66.385000000000005</v>
      </c>
      <c r="E1105" s="6">
        <v>66.188999999999993</v>
      </c>
      <c r="F1105" s="6">
        <v>0</v>
      </c>
      <c r="G1105" s="9">
        <v>-1E-4</v>
      </c>
    </row>
    <row r="1106" spans="1:7" ht="18" thickBot="1" x14ac:dyDescent="0.3">
      <c r="A1106" s="3">
        <v>42356</v>
      </c>
      <c r="B1106" s="16">
        <v>66.254999999999995</v>
      </c>
      <c r="C1106" s="6">
        <v>66.411000000000001</v>
      </c>
      <c r="D1106" s="6">
        <v>66.534999999999997</v>
      </c>
      <c r="E1106" s="6">
        <v>66.227999999999994</v>
      </c>
      <c r="F1106" s="6">
        <v>0</v>
      </c>
      <c r="G1106" s="9">
        <v>-2.5000000000000001E-3</v>
      </c>
    </row>
    <row r="1107" spans="1:7" ht="18" thickBot="1" x14ac:dyDescent="0.3">
      <c r="A1107" s="3">
        <v>42355</v>
      </c>
      <c r="B1107" s="16">
        <v>66.421000000000006</v>
      </c>
      <c r="C1107" s="6">
        <v>66.453999999999994</v>
      </c>
      <c r="D1107" s="6">
        <v>66.685000000000002</v>
      </c>
      <c r="E1107" s="6">
        <v>66.260000000000005</v>
      </c>
      <c r="F1107" s="6">
        <v>0</v>
      </c>
      <c r="G1107" s="9">
        <v>-8.0000000000000004E-4</v>
      </c>
    </row>
    <row r="1108" spans="1:7" ht="18" thickBot="1" x14ac:dyDescent="0.3">
      <c r="A1108" s="3">
        <v>42354</v>
      </c>
      <c r="B1108" s="16">
        <v>66.475999999999999</v>
      </c>
      <c r="C1108" s="6">
        <v>66.866</v>
      </c>
      <c r="D1108" s="6">
        <v>66.947000000000003</v>
      </c>
      <c r="E1108" s="6">
        <v>66.430999999999997</v>
      </c>
      <c r="F1108" s="6">
        <v>0</v>
      </c>
      <c r="G1108" s="9">
        <v>-5.7999999999999996E-3</v>
      </c>
    </row>
    <row r="1109" spans="1:7" ht="18" thickBot="1" x14ac:dyDescent="0.3">
      <c r="A1109" s="3">
        <v>42353</v>
      </c>
      <c r="B1109" s="16">
        <v>66.863</v>
      </c>
      <c r="C1109" s="6">
        <v>67.091999999999999</v>
      </c>
      <c r="D1109" s="6">
        <v>67.135000000000005</v>
      </c>
      <c r="E1109" s="6">
        <v>66.77</v>
      </c>
      <c r="F1109" s="6">
        <v>0</v>
      </c>
      <c r="G1109" s="9">
        <v>-3.3999999999999998E-3</v>
      </c>
    </row>
    <row r="1110" spans="1:7" ht="18" thickBot="1" x14ac:dyDescent="0.3">
      <c r="A1110" s="3">
        <v>42352</v>
      </c>
      <c r="B1110" s="16">
        <v>67.093000000000004</v>
      </c>
      <c r="C1110" s="6">
        <v>67.099999999999994</v>
      </c>
      <c r="D1110" s="6">
        <v>67.180000000000007</v>
      </c>
      <c r="E1110" s="6">
        <v>66.965000000000003</v>
      </c>
      <c r="F1110" s="6">
        <v>0</v>
      </c>
      <c r="G1110" s="9">
        <v>-8.0000000000000004E-4</v>
      </c>
    </row>
    <row r="1111" spans="1:7" ht="18" thickBot="1" x14ac:dyDescent="0.3">
      <c r="A1111" s="3">
        <v>42349</v>
      </c>
      <c r="B1111" s="15">
        <v>67.147999999999996</v>
      </c>
      <c r="C1111" s="6">
        <v>66.760999999999996</v>
      </c>
      <c r="D1111" s="6">
        <v>67.147999999999996</v>
      </c>
      <c r="E1111" s="6">
        <v>66.742999999999995</v>
      </c>
      <c r="F1111" s="6">
        <v>0</v>
      </c>
      <c r="G1111" s="7">
        <v>5.8999999999999999E-3</v>
      </c>
    </row>
    <row r="1112" spans="1:7" ht="18" thickBot="1" x14ac:dyDescent="0.3">
      <c r="A1112" s="3">
        <v>42348</v>
      </c>
      <c r="B1112" s="16">
        <v>66.756</v>
      </c>
      <c r="C1112" s="6">
        <v>66.855000000000004</v>
      </c>
      <c r="D1112" s="6">
        <v>66.935000000000002</v>
      </c>
      <c r="E1112" s="6">
        <v>66.680999999999997</v>
      </c>
      <c r="F1112" s="6">
        <v>0</v>
      </c>
      <c r="G1112" s="9">
        <v>-1.5E-3</v>
      </c>
    </row>
    <row r="1113" spans="1:7" ht="18" thickBot="1" x14ac:dyDescent="0.3">
      <c r="A1113" s="3">
        <v>42347</v>
      </c>
      <c r="B1113" s="16">
        <v>66.855000000000004</v>
      </c>
      <c r="C1113" s="6">
        <v>66.861999999999995</v>
      </c>
      <c r="D1113" s="6">
        <v>66.959999999999994</v>
      </c>
      <c r="E1113" s="6">
        <v>66.724999999999994</v>
      </c>
      <c r="F1113" s="6">
        <v>0</v>
      </c>
      <c r="G1113" s="9">
        <v>0</v>
      </c>
    </row>
    <row r="1114" spans="1:7" ht="18" thickBot="1" x14ac:dyDescent="0.3">
      <c r="A1114" s="3">
        <v>42346</v>
      </c>
      <c r="B1114" s="15">
        <v>66.856999999999999</v>
      </c>
      <c r="C1114" s="6">
        <v>66.777000000000001</v>
      </c>
      <c r="D1114" s="6">
        <v>66.894999999999996</v>
      </c>
      <c r="E1114" s="6">
        <v>66.709999999999994</v>
      </c>
      <c r="F1114" s="6">
        <v>0</v>
      </c>
      <c r="G1114" s="7">
        <v>1.2999999999999999E-3</v>
      </c>
    </row>
    <row r="1115" spans="1:7" ht="18" thickBot="1" x14ac:dyDescent="0.3">
      <c r="A1115" s="3">
        <v>42345</v>
      </c>
      <c r="B1115" s="15">
        <v>66.772999999999996</v>
      </c>
      <c r="C1115" s="6">
        <v>66.643000000000001</v>
      </c>
      <c r="D1115" s="6">
        <v>66.867000000000004</v>
      </c>
      <c r="E1115" s="6">
        <v>66.569999999999993</v>
      </c>
      <c r="F1115" s="6">
        <v>0</v>
      </c>
      <c r="G1115" s="7">
        <v>2E-3</v>
      </c>
    </row>
    <row r="1116" spans="1:7" ht="18" thickBot="1" x14ac:dyDescent="0.3">
      <c r="A1116" s="3">
        <v>42342</v>
      </c>
      <c r="B1116" s="16">
        <v>66.643000000000001</v>
      </c>
      <c r="C1116" s="6">
        <v>66.790000000000006</v>
      </c>
      <c r="D1116" s="6">
        <v>66.995000000000005</v>
      </c>
      <c r="E1116" s="6">
        <v>66.641999999999996</v>
      </c>
      <c r="F1116" s="6">
        <v>0</v>
      </c>
      <c r="G1116" s="9">
        <v>-2.2000000000000001E-3</v>
      </c>
    </row>
    <row r="1117" spans="1:7" ht="18" thickBot="1" x14ac:dyDescent="0.3">
      <c r="A1117" s="3">
        <v>42341</v>
      </c>
      <c r="B1117" s="15">
        <v>66.790000000000006</v>
      </c>
      <c r="C1117" s="6">
        <v>66.597999999999999</v>
      </c>
      <c r="D1117" s="6">
        <v>66.897999999999996</v>
      </c>
      <c r="E1117" s="6">
        <v>66.561000000000007</v>
      </c>
      <c r="F1117" s="6">
        <v>0</v>
      </c>
      <c r="G1117" s="7">
        <v>3.0000000000000001E-3</v>
      </c>
    </row>
    <row r="1118" spans="1:7" ht="18" thickBot="1" x14ac:dyDescent="0.3">
      <c r="A1118" s="3">
        <v>42340</v>
      </c>
      <c r="B1118" s="15">
        <v>66.590999999999994</v>
      </c>
      <c r="C1118" s="6">
        <v>66.433000000000007</v>
      </c>
      <c r="D1118" s="6">
        <v>66.680000000000007</v>
      </c>
      <c r="E1118" s="6">
        <v>66.432000000000002</v>
      </c>
      <c r="F1118" s="6">
        <v>0</v>
      </c>
      <c r="G1118" s="7">
        <v>2.3999999999999998E-3</v>
      </c>
    </row>
    <row r="1119" spans="1:7" ht="18" thickBot="1" x14ac:dyDescent="0.3">
      <c r="A1119" s="3">
        <v>42339</v>
      </c>
      <c r="B1119" s="16">
        <v>66.433999999999997</v>
      </c>
      <c r="C1119" s="6">
        <v>66.462000000000003</v>
      </c>
      <c r="D1119" s="6">
        <v>66.61</v>
      </c>
      <c r="E1119" s="6">
        <v>66.385000000000005</v>
      </c>
      <c r="F1119" s="6">
        <v>0</v>
      </c>
      <c r="G1119" s="9">
        <v>-4.0000000000000002E-4</v>
      </c>
    </row>
    <row r="1120" spans="1:7" ht="18" thickBot="1" x14ac:dyDescent="0.3">
      <c r="A1120" s="3">
        <v>42338</v>
      </c>
      <c r="B1120" s="16">
        <v>66.462000000000003</v>
      </c>
      <c r="C1120" s="6">
        <v>66.834999999999994</v>
      </c>
      <c r="D1120" s="6">
        <v>66.944999999999993</v>
      </c>
      <c r="E1120" s="6">
        <v>66.421999999999997</v>
      </c>
      <c r="F1120" s="6">
        <v>0</v>
      </c>
      <c r="G1120" s="9">
        <v>-6.7000000000000002E-3</v>
      </c>
    </row>
    <row r="1121" spans="1:7" ht="18" thickBot="1" x14ac:dyDescent="0.3">
      <c r="A1121" s="3">
        <v>42335</v>
      </c>
      <c r="B1121" s="15">
        <v>66.906999999999996</v>
      </c>
      <c r="C1121" s="6">
        <v>66.66</v>
      </c>
      <c r="D1121" s="6">
        <v>66.91</v>
      </c>
      <c r="E1121" s="6">
        <v>66.650000000000006</v>
      </c>
      <c r="F1121" s="6">
        <v>0</v>
      </c>
      <c r="G1121" s="7">
        <v>5.1000000000000004E-3</v>
      </c>
    </row>
    <row r="1122" spans="1:7" ht="18" thickBot="1" x14ac:dyDescent="0.3">
      <c r="A1122" s="3">
        <v>42334</v>
      </c>
      <c r="B1122" s="15">
        <v>66.564999999999998</v>
      </c>
      <c r="C1122" s="6">
        <v>66.370999999999995</v>
      </c>
      <c r="D1122" s="6">
        <v>66.674999999999997</v>
      </c>
      <c r="E1122" s="6">
        <v>66.346999999999994</v>
      </c>
      <c r="F1122" s="6">
        <v>0</v>
      </c>
      <c r="G1122" s="7">
        <v>3.0000000000000001E-3</v>
      </c>
    </row>
    <row r="1123" spans="1:7" ht="18" thickBot="1" x14ac:dyDescent="0.3">
      <c r="A1123" s="3">
        <v>42333</v>
      </c>
      <c r="B1123" s="15">
        <v>66.367999999999995</v>
      </c>
      <c r="C1123" s="6">
        <v>66.260999999999996</v>
      </c>
      <c r="D1123" s="6">
        <v>66.399000000000001</v>
      </c>
      <c r="E1123" s="6">
        <v>66.260999999999996</v>
      </c>
      <c r="F1123" s="6">
        <v>0</v>
      </c>
      <c r="G1123" s="7">
        <v>1.6000000000000001E-3</v>
      </c>
    </row>
    <row r="1124" spans="1:7" ht="18" thickBot="1" x14ac:dyDescent="0.3">
      <c r="A1124" s="3">
        <v>42332</v>
      </c>
      <c r="B1124" s="16">
        <v>66.262</v>
      </c>
      <c r="C1124" s="6">
        <v>66.397999999999996</v>
      </c>
      <c r="D1124" s="6">
        <v>66.504999999999995</v>
      </c>
      <c r="E1124" s="6">
        <v>66.260000000000005</v>
      </c>
      <c r="F1124" s="6">
        <v>0</v>
      </c>
      <c r="G1124" s="9">
        <v>-2E-3</v>
      </c>
    </row>
    <row r="1125" spans="1:7" ht="18" thickBot="1" x14ac:dyDescent="0.3">
      <c r="A1125" s="3">
        <v>42331</v>
      </c>
      <c r="B1125" s="15">
        <v>66.394999999999996</v>
      </c>
      <c r="C1125" s="6">
        <v>66.094999999999999</v>
      </c>
      <c r="D1125" s="6">
        <v>66.484999999999999</v>
      </c>
      <c r="E1125" s="6">
        <v>66.057000000000002</v>
      </c>
      <c r="F1125" s="6">
        <v>0</v>
      </c>
      <c r="G1125" s="7">
        <v>5.1000000000000004E-3</v>
      </c>
    </row>
    <row r="1126" spans="1:7" ht="18" thickBot="1" x14ac:dyDescent="0.3">
      <c r="A1126" s="3">
        <v>42328</v>
      </c>
      <c r="B1126" s="16">
        <v>66.058000000000007</v>
      </c>
      <c r="C1126" s="6">
        <v>66.087999999999994</v>
      </c>
      <c r="D1126" s="6">
        <v>66.28</v>
      </c>
      <c r="E1126" s="6">
        <v>66.043999999999997</v>
      </c>
      <c r="F1126" s="6">
        <v>0</v>
      </c>
      <c r="G1126" s="9">
        <v>-5.0000000000000001E-4</v>
      </c>
    </row>
    <row r="1127" spans="1:7" ht="18" thickBot="1" x14ac:dyDescent="0.3">
      <c r="A1127" s="3">
        <v>42327</v>
      </c>
      <c r="B1127" s="15">
        <v>66.09</v>
      </c>
      <c r="C1127" s="6">
        <v>66.057000000000002</v>
      </c>
      <c r="D1127" s="6">
        <v>66.239999999999995</v>
      </c>
      <c r="E1127" s="6">
        <v>66.031999999999996</v>
      </c>
      <c r="F1127" s="6">
        <v>0</v>
      </c>
      <c r="G1127" s="7">
        <v>8.9999999999999998E-4</v>
      </c>
    </row>
    <row r="1128" spans="1:7" ht="18" thickBot="1" x14ac:dyDescent="0.3">
      <c r="A1128" s="3">
        <v>42326</v>
      </c>
      <c r="B1128" s="15">
        <v>66.033000000000001</v>
      </c>
      <c r="C1128" s="6">
        <v>66.007999999999996</v>
      </c>
      <c r="D1128" s="6">
        <v>66.325000000000003</v>
      </c>
      <c r="E1128" s="6">
        <v>65.984999999999999</v>
      </c>
      <c r="F1128" s="6">
        <v>0</v>
      </c>
      <c r="G1128" s="7">
        <v>8.0000000000000004E-4</v>
      </c>
    </row>
    <row r="1129" spans="1:7" ht="18" thickBot="1" x14ac:dyDescent="0.3">
      <c r="A1129" s="3">
        <v>42325</v>
      </c>
      <c r="B1129" s="15">
        <v>65.980999999999995</v>
      </c>
      <c r="C1129" s="6">
        <v>65.905000000000001</v>
      </c>
      <c r="D1129" s="6">
        <v>66.094999999999999</v>
      </c>
      <c r="E1129" s="6">
        <v>65.885000000000005</v>
      </c>
      <c r="F1129" s="6">
        <v>0</v>
      </c>
      <c r="G1129" s="7">
        <v>1.4E-3</v>
      </c>
    </row>
    <row r="1130" spans="1:7" ht="18" thickBot="1" x14ac:dyDescent="0.3">
      <c r="A1130" s="3">
        <v>42324</v>
      </c>
      <c r="B1130" s="16">
        <v>65.885999999999996</v>
      </c>
      <c r="C1130" s="6">
        <v>66.078999999999994</v>
      </c>
      <c r="D1130" s="6">
        <v>66.260000000000005</v>
      </c>
      <c r="E1130" s="6">
        <v>65.852999999999994</v>
      </c>
      <c r="F1130" s="6">
        <v>0</v>
      </c>
      <c r="G1130" s="9">
        <v>-2.5999999999999999E-3</v>
      </c>
    </row>
    <row r="1131" spans="1:7" ht="18" thickBot="1" x14ac:dyDescent="0.3">
      <c r="A1131" s="3">
        <v>42321</v>
      </c>
      <c r="B1131" s="15">
        <v>66.058999999999997</v>
      </c>
      <c r="C1131" s="6">
        <v>66.19</v>
      </c>
      <c r="D1131" s="6">
        <v>66.239999999999995</v>
      </c>
      <c r="E1131" s="6">
        <v>66.058999999999997</v>
      </c>
      <c r="F1131" s="6">
        <v>0</v>
      </c>
      <c r="G1131" s="7">
        <v>1E-4</v>
      </c>
    </row>
    <row r="1132" spans="1:7" ht="18" thickBot="1" x14ac:dyDescent="0.3">
      <c r="A1132" s="3">
        <v>42320</v>
      </c>
      <c r="B1132" s="16">
        <v>66.055000000000007</v>
      </c>
      <c r="C1132" s="6">
        <v>66.135000000000005</v>
      </c>
      <c r="D1132" s="6">
        <v>66.165000000000006</v>
      </c>
      <c r="E1132" s="6">
        <v>66.010000000000005</v>
      </c>
      <c r="F1132" s="6">
        <v>0</v>
      </c>
      <c r="G1132" s="9">
        <v>-2.0000000000000001E-4</v>
      </c>
    </row>
    <row r="1133" spans="1:7" ht="18" thickBot="1" x14ac:dyDescent="0.3">
      <c r="A1133" s="3">
        <v>42319</v>
      </c>
      <c r="B1133" s="16">
        <v>66.069999999999993</v>
      </c>
      <c r="C1133" s="6">
        <v>66.069999999999993</v>
      </c>
      <c r="D1133" s="6">
        <v>66.069999999999993</v>
      </c>
      <c r="E1133" s="6">
        <v>66.069999999999993</v>
      </c>
      <c r="F1133" s="6">
        <v>0</v>
      </c>
      <c r="G1133" s="9">
        <v>-2E-3</v>
      </c>
    </row>
    <row r="1134" spans="1:7" ht="18" thickBot="1" x14ac:dyDescent="0.3">
      <c r="A1134" s="3">
        <v>42318</v>
      </c>
      <c r="B1134" s="16">
        <v>66.2</v>
      </c>
      <c r="C1134" s="6">
        <v>66.44</v>
      </c>
      <c r="D1134" s="6">
        <v>66.489999999999995</v>
      </c>
      <c r="E1134" s="6">
        <v>66.2</v>
      </c>
      <c r="F1134" s="6">
        <v>0</v>
      </c>
      <c r="G1134" s="9">
        <v>-4.1000000000000003E-3</v>
      </c>
    </row>
    <row r="1135" spans="1:7" ht="18" thickBot="1" x14ac:dyDescent="0.3">
      <c r="A1135" s="3">
        <v>42317</v>
      </c>
      <c r="B1135" s="15">
        <v>66.474999999999994</v>
      </c>
      <c r="C1135" s="6">
        <v>66.42</v>
      </c>
      <c r="D1135" s="6">
        <v>66.5</v>
      </c>
      <c r="E1135" s="6">
        <v>66.316999999999993</v>
      </c>
      <c r="F1135" s="6">
        <v>0</v>
      </c>
      <c r="G1135" s="7">
        <v>5.1000000000000004E-3</v>
      </c>
    </row>
    <row r="1136" spans="1:7" ht="18" thickBot="1" x14ac:dyDescent="0.3">
      <c r="A1136" s="3">
        <v>42314</v>
      </c>
      <c r="B1136" s="15">
        <v>66.14</v>
      </c>
      <c r="C1136" s="6">
        <v>65.816999999999993</v>
      </c>
      <c r="D1136" s="6">
        <v>66.14</v>
      </c>
      <c r="E1136" s="6">
        <v>65.733000000000004</v>
      </c>
      <c r="F1136" s="6">
        <v>0</v>
      </c>
      <c r="G1136" s="7">
        <v>4.3E-3</v>
      </c>
    </row>
    <row r="1137" spans="1:7" ht="18" thickBot="1" x14ac:dyDescent="0.3">
      <c r="A1137" s="3">
        <v>42313</v>
      </c>
      <c r="B1137" s="15">
        <v>65.86</v>
      </c>
      <c r="C1137" s="6">
        <v>65.608999999999995</v>
      </c>
      <c r="D1137" s="6">
        <v>65.900000000000006</v>
      </c>
      <c r="E1137" s="6">
        <v>65.522999999999996</v>
      </c>
      <c r="F1137" s="6">
        <v>0</v>
      </c>
      <c r="G1137" s="7">
        <v>3.8E-3</v>
      </c>
    </row>
    <row r="1138" spans="1:7" ht="18" thickBot="1" x14ac:dyDescent="0.3">
      <c r="A1138" s="3">
        <v>42312</v>
      </c>
      <c r="B1138" s="15">
        <v>65.608999999999995</v>
      </c>
      <c r="C1138" s="6">
        <v>65.591999999999999</v>
      </c>
      <c r="D1138" s="6">
        <v>65.63</v>
      </c>
      <c r="E1138" s="6">
        <v>65.33</v>
      </c>
      <c r="F1138" s="6">
        <v>0</v>
      </c>
      <c r="G1138" s="7">
        <v>5.9999999999999995E-4</v>
      </c>
    </row>
    <row r="1139" spans="1:7" ht="18" thickBot="1" x14ac:dyDescent="0.3">
      <c r="A1139" s="3">
        <v>42311</v>
      </c>
      <c r="B1139" s="15">
        <v>65.569000000000003</v>
      </c>
      <c r="C1139" s="6">
        <v>65.567999999999998</v>
      </c>
      <c r="D1139" s="6">
        <v>65.795000000000002</v>
      </c>
      <c r="E1139" s="6">
        <v>65.42</v>
      </c>
      <c r="F1139" s="6">
        <v>0</v>
      </c>
      <c r="G1139" s="7">
        <v>1E-4</v>
      </c>
    </row>
    <row r="1140" spans="1:7" ht="18" thickBot="1" x14ac:dyDescent="0.3">
      <c r="A1140" s="3">
        <v>42310</v>
      </c>
      <c r="B1140" s="15">
        <v>65.561000000000007</v>
      </c>
      <c r="C1140" s="6">
        <v>65.412999999999997</v>
      </c>
      <c r="D1140" s="6">
        <v>65.665000000000006</v>
      </c>
      <c r="E1140" s="6">
        <v>65.355000000000004</v>
      </c>
      <c r="F1140" s="6">
        <v>0</v>
      </c>
      <c r="G1140" s="7">
        <v>2.0999999999999999E-3</v>
      </c>
    </row>
    <row r="1141" spans="1:7" ht="18" thickBot="1" x14ac:dyDescent="0.3">
      <c r="A1141" s="3">
        <v>42307</v>
      </c>
      <c r="B1141" s="16">
        <v>65.423000000000002</v>
      </c>
      <c r="C1141" s="6">
        <v>65.444000000000003</v>
      </c>
      <c r="D1141" s="6">
        <v>65.453000000000003</v>
      </c>
      <c r="E1141" s="6">
        <v>65.12</v>
      </c>
      <c r="F1141" s="6">
        <v>0</v>
      </c>
      <c r="G1141" s="9">
        <v>-4.0000000000000002E-4</v>
      </c>
    </row>
    <row r="1142" spans="1:7" ht="18" thickBot="1" x14ac:dyDescent="0.3">
      <c r="A1142" s="3">
        <v>42306</v>
      </c>
      <c r="B1142" s="15">
        <v>65.448999999999998</v>
      </c>
      <c r="C1142" s="6">
        <v>65.153999999999996</v>
      </c>
      <c r="D1142" s="6">
        <v>65.47</v>
      </c>
      <c r="E1142" s="6">
        <v>65.12</v>
      </c>
      <c r="F1142" s="6">
        <v>0</v>
      </c>
      <c r="G1142" s="7">
        <v>7.6E-3</v>
      </c>
    </row>
    <row r="1143" spans="1:7" ht="18" thickBot="1" x14ac:dyDescent="0.3">
      <c r="A1143" s="3">
        <v>42305</v>
      </c>
      <c r="B1143" s="16">
        <v>64.953999999999994</v>
      </c>
      <c r="C1143" s="6">
        <v>65.111999999999995</v>
      </c>
      <c r="D1143" s="6">
        <v>65.12</v>
      </c>
      <c r="E1143" s="6">
        <v>64.832999999999998</v>
      </c>
      <c r="F1143" s="6">
        <v>0</v>
      </c>
      <c r="G1143" s="9">
        <v>-2.3999999999999998E-3</v>
      </c>
    </row>
    <row r="1144" spans="1:7" ht="18" thickBot="1" x14ac:dyDescent="0.3">
      <c r="A1144" s="3">
        <v>42304</v>
      </c>
      <c r="B1144" s="15">
        <v>65.111999999999995</v>
      </c>
      <c r="C1144" s="6">
        <v>64.921000000000006</v>
      </c>
      <c r="D1144" s="6">
        <v>65.117000000000004</v>
      </c>
      <c r="E1144" s="6">
        <v>64.885000000000005</v>
      </c>
      <c r="F1144" s="6">
        <v>0</v>
      </c>
      <c r="G1144" s="7">
        <v>2.8999999999999998E-3</v>
      </c>
    </row>
    <row r="1145" spans="1:7" ht="18" thickBot="1" x14ac:dyDescent="0.3">
      <c r="A1145" s="3">
        <v>42303</v>
      </c>
      <c r="B1145" s="15">
        <v>64.921000000000006</v>
      </c>
      <c r="C1145" s="6">
        <v>64.963999999999999</v>
      </c>
      <c r="D1145" s="6">
        <v>65.025000000000006</v>
      </c>
      <c r="E1145" s="6">
        <v>64.787999999999997</v>
      </c>
      <c r="F1145" s="6">
        <v>0</v>
      </c>
      <c r="G1145" s="7">
        <v>4.0000000000000002E-4</v>
      </c>
    </row>
    <row r="1146" spans="1:7" ht="18" thickBot="1" x14ac:dyDescent="0.3">
      <c r="A1146" s="3">
        <v>42300</v>
      </c>
      <c r="B1146" s="15">
        <v>64.891999999999996</v>
      </c>
      <c r="C1146" s="6">
        <v>64.869</v>
      </c>
      <c r="D1146" s="6">
        <v>65.06</v>
      </c>
      <c r="E1146" s="6">
        <v>64.7</v>
      </c>
      <c r="F1146" s="6">
        <v>0</v>
      </c>
      <c r="G1146" s="7">
        <v>5.0000000000000001E-4</v>
      </c>
    </row>
    <row r="1147" spans="1:7" ht="18" thickBot="1" x14ac:dyDescent="0.3">
      <c r="A1147" s="3">
        <v>42299</v>
      </c>
      <c r="B1147" s="16">
        <v>64.86</v>
      </c>
      <c r="C1147" s="6">
        <v>65.132999999999996</v>
      </c>
      <c r="D1147" s="6">
        <v>65.173000000000002</v>
      </c>
      <c r="E1147" s="6">
        <v>64.852999999999994</v>
      </c>
      <c r="F1147" s="6">
        <v>0</v>
      </c>
      <c r="G1147" s="9">
        <v>-4.4000000000000003E-3</v>
      </c>
    </row>
    <row r="1148" spans="1:7" ht="18" thickBot="1" x14ac:dyDescent="0.3">
      <c r="A1148" s="3">
        <v>42298</v>
      </c>
      <c r="B1148" s="15">
        <v>65.146000000000001</v>
      </c>
      <c r="C1148" s="6">
        <v>65.024000000000001</v>
      </c>
      <c r="D1148" s="6">
        <v>65.23</v>
      </c>
      <c r="E1148" s="6">
        <v>65</v>
      </c>
      <c r="F1148" s="6">
        <v>0</v>
      </c>
      <c r="G1148" s="7">
        <v>1.9E-3</v>
      </c>
    </row>
    <row r="1149" spans="1:7" ht="18" thickBot="1" x14ac:dyDescent="0.3">
      <c r="A1149" s="3">
        <v>42297</v>
      </c>
      <c r="B1149" s="15">
        <v>65.024000000000001</v>
      </c>
      <c r="C1149" s="6">
        <v>64.92</v>
      </c>
      <c r="D1149" s="6">
        <v>65.069999999999993</v>
      </c>
      <c r="E1149" s="6">
        <v>64.86</v>
      </c>
      <c r="F1149" s="6">
        <v>0</v>
      </c>
      <c r="G1149" s="7">
        <v>1.6000000000000001E-3</v>
      </c>
    </row>
    <row r="1150" spans="1:7" ht="18" thickBot="1" x14ac:dyDescent="0.3">
      <c r="A1150" s="3">
        <v>42296</v>
      </c>
      <c r="B1150" s="15">
        <v>64.918999999999997</v>
      </c>
      <c r="C1150" s="6">
        <v>64.703000000000003</v>
      </c>
      <c r="D1150" s="6">
        <v>64.936999999999998</v>
      </c>
      <c r="E1150" s="6">
        <v>64.680999999999997</v>
      </c>
      <c r="F1150" s="6">
        <v>0</v>
      </c>
      <c r="G1150" s="7">
        <v>3.3E-3</v>
      </c>
    </row>
    <row r="1151" spans="1:7" ht="18" thickBot="1" x14ac:dyDescent="0.3">
      <c r="A1151" s="3">
        <v>42293</v>
      </c>
      <c r="B1151" s="16">
        <v>64.703000000000003</v>
      </c>
      <c r="C1151" s="6">
        <v>64.78</v>
      </c>
      <c r="D1151" s="6">
        <v>65.03</v>
      </c>
      <c r="E1151" s="6">
        <v>64.638999999999996</v>
      </c>
      <c r="F1151" s="6">
        <v>0</v>
      </c>
      <c r="G1151" s="9">
        <v>-1.1999999999999999E-3</v>
      </c>
    </row>
    <row r="1152" spans="1:7" ht="18" thickBot="1" x14ac:dyDescent="0.3">
      <c r="A1152" s="3">
        <v>42292</v>
      </c>
      <c r="B1152" s="15">
        <v>64.778999999999996</v>
      </c>
      <c r="C1152" s="6">
        <v>64.734999999999999</v>
      </c>
      <c r="D1152" s="6">
        <v>64.921000000000006</v>
      </c>
      <c r="E1152" s="6">
        <v>64.680000000000007</v>
      </c>
      <c r="F1152" s="6">
        <v>0</v>
      </c>
      <c r="G1152" s="7">
        <v>6.9999999999999999E-4</v>
      </c>
    </row>
    <row r="1153" spans="1:7" ht="18" thickBot="1" x14ac:dyDescent="0.3">
      <c r="A1153" s="3">
        <v>42291</v>
      </c>
      <c r="B1153" s="16">
        <v>64.736000000000004</v>
      </c>
      <c r="C1153" s="6">
        <v>65.111999999999995</v>
      </c>
      <c r="D1153" s="6">
        <v>65.185000000000002</v>
      </c>
      <c r="E1153" s="6">
        <v>64.73</v>
      </c>
      <c r="F1153" s="6">
        <v>0</v>
      </c>
      <c r="G1153" s="9">
        <v>-5.5999999999999999E-3</v>
      </c>
    </row>
    <row r="1154" spans="1:7" ht="18" thickBot="1" x14ac:dyDescent="0.3">
      <c r="A1154" s="3">
        <v>42290</v>
      </c>
      <c r="B1154" s="15">
        <v>65.097999999999999</v>
      </c>
      <c r="C1154" s="6">
        <v>64.796999999999997</v>
      </c>
      <c r="D1154" s="6">
        <v>65.191999999999993</v>
      </c>
      <c r="E1154" s="6">
        <v>64.78</v>
      </c>
      <c r="F1154" s="6">
        <v>0</v>
      </c>
      <c r="G1154" s="7">
        <v>4.7000000000000002E-3</v>
      </c>
    </row>
    <row r="1155" spans="1:7" ht="18" thickBot="1" x14ac:dyDescent="0.3">
      <c r="A1155" s="3">
        <v>42289</v>
      </c>
      <c r="B1155" s="15">
        <v>64.795000000000002</v>
      </c>
      <c r="C1155" s="6">
        <v>64.778999999999996</v>
      </c>
      <c r="D1155" s="6">
        <v>64.89</v>
      </c>
      <c r="E1155" s="6">
        <v>64.7</v>
      </c>
      <c r="F1155" s="6">
        <v>0</v>
      </c>
      <c r="G1155" s="7">
        <v>2.0000000000000001E-4</v>
      </c>
    </row>
    <row r="1156" spans="1:7" ht="18" thickBot="1" x14ac:dyDescent="0.3">
      <c r="A1156" s="3">
        <v>42286</v>
      </c>
      <c r="B1156" s="16">
        <v>64.78</v>
      </c>
      <c r="C1156" s="6">
        <v>64.816999999999993</v>
      </c>
      <c r="D1156" s="6">
        <v>65.004000000000005</v>
      </c>
      <c r="E1156" s="6">
        <v>64.688999999999993</v>
      </c>
      <c r="F1156" s="6">
        <v>0</v>
      </c>
      <c r="G1156" s="9">
        <v>-5.9999999999999995E-4</v>
      </c>
    </row>
    <row r="1157" spans="1:7" ht="18" thickBot="1" x14ac:dyDescent="0.3">
      <c r="A1157" s="3">
        <v>42285</v>
      </c>
      <c r="B1157" s="16">
        <v>64.819000000000003</v>
      </c>
      <c r="C1157" s="6">
        <v>64.935000000000002</v>
      </c>
      <c r="D1157" s="6">
        <v>65.188000000000002</v>
      </c>
      <c r="E1157" s="6">
        <v>64.816000000000003</v>
      </c>
      <c r="F1157" s="6">
        <v>0</v>
      </c>
      <c r="G1157" s="9">
        <v>-1.4E-3</v>
      </c>
    </row>
    <row r="1158" spans="1:7" ht="18" thickBot="1" x14ac:dyDescent="0.3">
      <c r="A1158" s="3">
        <v>42284</v>
      </c>
      <c r="B1158" s="16">
        <v>64.906999999999996</v>
      </c>
      <c r="C1158" s="6">
        <v>65.126999999999995</v>
      </c>
      <c r="D1158" s="6">
        <v>65.37</v>
      </c>
      <c r="E1158" s="6">
        <v>64.814999999999998</v>
      </c>
      <c r="F1158" s="6">
        <v>0</v>
      </c>
      <c r="G1158" s="9">
        <v>-3.3999999999999998E-3</v>
      </c>
    </row>
    <row r="1159" spans="1:7" ht="18" thickBot="1" x14ac:dyDescent="0.3">
      <c r="A1159" s="3">
        <v>42283</v>
      </c>
      <c r="B1159" s="16">
        <v>65.129000000000005</v>
      </c>
      <c r="C1159" s="6">
        <v>65.144999999999996</v>
      </c>
      <c r="D1159" s="6">
        <v>65.44</v>
      </c>
      <c r="E1159" s="6">
        <v>65.128</v>
      </c>
      <c r="F1159" s="6">
        <v>0</v>
      </c>
      <c r="G1159" s="9">
        <v>-1E-4</v>
      </c>
    </row>
    <row r="1160" spans="1:7" ht="18" thickBot="1" x14ac:dyDescent="0.3">
      <c r="A1160" s="3">
        <v>42282</v>
      </c>
      <c r="B1160" s="16">
        <v>65.134</v>
      </c>
      <c r="C1160" s="6">
        <v>65.155000000000001</v>
      </c>
      <c r="D1160" s="6">
        <v>65.34</v>
      </c>
      <c r="E1160" s="6">
        <v>65.046999999999997</v>
      </c>
      <c r="F1160" s="6">
        <v>0</v>
      </c>
      <c r="G1160" s="9">
        <v>-3.5000000000000001E-3</v>
      </c>
    </row>
    <row r="1161" spans="1:7" ht="18" thickBot="1" x14ac:dyDescent="0.3">
      <c r="A1161" s="3">
        <v>42279</v>
      </c>
      <c r="B1161" s="16">
        <v>65.364000000000004</v>
      </c>
      <c r="C1161" s="6">
        <v>65.623000000000005</v>
      </c>
      <c r="D1161" s="6">
        <v>65.7</v>
      </c>
      <c r="E1161" s="6">
        <v>65.358000000000004</v>
      </c>
      <c r="F1161" s="6">
        <v>0</v>
      </c>
      <c r="G1161" s="9">
        <v>-4.1000000000000003E-3</v>
      </c>
    </row>
    <row r="1162" spans="1:7" ht="18" thickBot="1" x14ac:dyDescent="0.3">
      <c r="A1162" s="3">
        <v>42278</v>
      </c>
      <c r="B1162" s="15">
        <v>65.631</v>
      </c>
      <c r="C1162" s="6">
        <v>65.524000000000001</v>
      </c>
      <c r="D1162" s="6">
        <v>65.680000000000007</v>
      </c>
      <c r="E1162" s="6">
        <v>65.489999999999995</v>
      </c>
      <c r="F1162" s="6">
        <v>0</v>
      </c>
      <c r="G1162" s="7">
        <v>1.6999999999999999E-3</v>
      </c>
    </row>
    <row r="1163" spans="1:7" ht="18" thickBot="1" x14ac:dyDescent="0.3">
      <c r="A1163" s="3">
        <v>42277</v>
      </c>
      <c r="B1163" s="16">
        <v>65.516999999999996</v>
      </c>
      <c r="C1163" s="6">
        <v>65.835999999999999</v>
      </c>
      <c r="D1163" s="6">
        <v>65.954999999999998</v>
      </c>
      <c r="E1163" s="6">
        <v>65.48</v>
      </c>
      <c r="F1163" s="6">
        <v>0</v>
      </c>
      <c r="G1163" s="9">
        <v>-4.8999999999999998E-3</v>
      </c>
    </row>
    <row r="1164" spans="1:7" ht="18" thickBot="1" x14ac:dyDescent="0.3">
      <c r="A1164" s="3">
        <v>42276</v>
      </c>
      <c r="B1164" s="16">
        <v>65.837000000000003</v>
      </c>
      <c r="C1164" s="6">
        <v>66.412999999999997</v>
      </c>
      <c r="D1164" s="6">
        <v>66.441000000000003</v>
      </c>
      <c r="E1164" s="6">
        <v>65.835999999999999</v>
      </c>
      <c r="F1164" s="6">
        <v>0</v>
      </c>
      <c r="G1164" s="9">
        <v>-6.4999999999999997E-3</v>
      </c>
    </row>
    <row r="1165" spans="1:7" ht="18" thickBot="1" x14ac:dyDescent="0.3">
      <c r="A1165" s="3">
        <v>42275</v>
      </c>
      <c r="B1165" s="15">
        <v>66.266999999999996</v>
      </c>
      <c r="C1165" s="6">
        <v>66.16</v>
      </c>
      <c r="D1165" s="6">
        <v>66.274000000000001</v>
      </c>
      <c r="E1165" s="6">
        <v>66.02</v>
      </c>
      <c r="F1165" s="6">
        <v>0</v>
      </c>
      <c r="G1165" s="7">
        <v>1.5E-3</v>
      </c>
    </row>
    <row r="1166" spans="1:7" ht="18" thickBot="1" x14ac:dyDescent="0.3">
      <c r="A1166" s="3">
        <v>42272</v>
      </c>
      <c r="B1166" s="15">
        <v>66.17</v>
      </c>
      <c r="C1166" s="6">
        <v>66.108000000000004</v>
      </c>
      <c r="D1166" s="6">
        <v>66.242000000000004</v>
      </c>
      <c r="E1166" s="6">
        <v>66.069999999999993</v>
      </c>
      <c r="F1166" s="6">
        <v>0</v>
      </c>
      <c r="G1166" s="7">
        <v>8.9999999999999998E-4</v>
      </c>
    </row>
    <row r="1167" spans="1:7" ht="18" thickBot="1" x14ac:dyDescent="0.3">
      <c r="A1167" s="3">
        <v>42271</v>
      </c>
      <c r="B1167" s="16">
        <v>66.11</v>
      </c>
      <c r="C1167" s="6">
        <v>66.174999999999997</v>
      </c>
      <c r="D1167" s="6">
        <v>66.38</v>
      </c>
      <c r="E1167" s="6">
        <v>66.040000000000006</v>
      </c>
      <c r="F1167" s="6">
        <v>0</v>
      </c>
      <c r="G1167" s="9">
        <v>-1.1000000000000001E-3</v>
      </c>
    </row>
    <row r="1168" spans="1:7" ht="18" thickBot="1" x14ac:dyDescent="0.3">
      <c r="A1168" s="3">
        <v>42270</v>
      </c>
      <c r="B1168" s="15">
        <v>66.183999999999997</v>
      </c>
      <c r="C1168" s="6">
        <v>65.91</v>
      </c>
      <c r="D1168" s="6">
        <v>66.186000000000007</v>
      </c>
      <c r="E1168" s="6">
        <v>65.828000000000003</v>
      </c>
      <c r="F1168" s="6">
        <v>0</v>
      </c>
      <c r="G1168" s="7">
        <v>4.1999999999999997E-3</v>
      </c>
    </row>
    <row r="1169" spans="1:7" ht="18" thickBot="1" x14ac:dyDescent="0.3">
      <c r="A1169" s="3">
        <v>42269</v>
      </c>
      <c r="B1169" s="15">
        <v>65.91</v>
      </c>
      <c r="C1169" s="6">
        <v>65.709999999999994</v>
      </c>
      <c r="D1169" s="6">
        <v>65.97</v>
      </c>
      <c r="E1169" s="6">
        <v>65.56</v>
      </c>
      <c r="F1169" s="6">
        <v>0</v>
      </c>
      <c r="G1169" s="7">
        <v>3.3E-3</v>
      </c>
    </row>
    <row r="1170" spans="1:7" ht="18" thickBot="1" x14ac:dyDescent="0.3">
      <c r="A1170" s="3">
        <v>42268</v>
      </c>
      <c r="B1170" s="16">
        <v>65.691000000000003</v>
      </c>
      <c r="C1170" s="6">
        <v>65.869</v>
      </c>
      <c r="D1170" s="6">
        <v>65.95</v>
      </c>
      <c r="E1170" s="6">
        <v>65.62</v>
      </c>
      <c r="F1170" s="6">
        <v>0</v>
      </c>
      <c r="G1170" s="9">
        <v>-2.7000000000000001E-3</v>
      </c>
    </row>
    <row r="1171" spans="1:7" ht="18" thickBot="1" x14ac:dyDescent="0.3">
      <c r="A1171" s="3">
        <v>42265</v>
      </c>
      <c r="B1171" s="16">
        <v>65.867999999999995</v>
      </c>
      <c r="C1171" s="6">
        <v>66.117000000000004</v>
      </c>
      <c r="D1171" s="6">
        <v>66.260000000000005</v>
      </c>
      <c r="E1171" s="6">
        <v>65.67</v>
      </c>
      <c r="F1171" s="6">
        <v>0</v>
      </c>
      <c r="G1171" s="9">
        <v>-3.0999999999999999E-3</v>
      </c>
    </row>
    <row r="1172" spans="1:7" ht="18" thickBot="1" x14ac:dyDescent="0.3">
      <c r="A1172" s="3">
        <v>42264</v>
      </c>
      <c r="B1172" s="16">
        <v>66.070999999999998</v>
      </c>
      <c r="C1172" s="6">
        <v>66.194000000000003</v>
      </c>
      <c r="D1172" s="6">
        <v>66.301000000000002</v>
      </c>
      <c r="E1172" s="6">
        <v>66.066000000000003</v>
      </c>
      <c r="F1172" s="6">
        <v>0</v>
      </c>
      <c r="G1172" s="9">
        <v>-2.2000000000000001E-3</v>
      </c>
    </row>
    <row r="1173" spans="1:7" ht="18" thickBot="1" x14ac:dyDescent="0.3">
      <c r="A1173" s="3">
        <v>42263</v>
      </c>
      <c r="B1173" s="16">
        <v>66.218999999999994</v>
      </c>
      <c r="C1173" s="6">
        <v>66.448999999999998</v>
      </c>
      <c r="D1173" s="6">
        <v>66.52</v>
      </c>
      <c r="E1173" s="6">
        <v>66.186000000000007</v>
      </c>
      <c r="F1173" s="6">
        <v>0</v>
      </c>
      <c r="G1173" s="9">
        <v>-3.3999999999999998E-3</v>
      </c>
    </row>
    <row r="1174" spans="1:7" ht="18" thickBot="1" x14ac:dyDescent="0.3">
      <c r="A1174" s="3">
        <v>42262</v>
      </c>
      <c r="B1174" s="15">
        <v>66.447000000000003</v>
      </c>
      <c r="C1174" s="6">
        <v>66.278999999999996</v>
      </c>
      <c r="D1174" s="6">
        <v>66.48</v>
      </c>
      <c r="E1174" s="6">
        <v>66.266000000000005</v>
      </c>
      <c r="F1174" s="6">
        <v>0</v>
      </c>
      <c r="G1174" s="7">
        <v>2.8E-3</v>
      </c>
    </row>
    <row r="1175" spans="1:7" ht="18" thickBot="1" x14ac:dyDescent="0.3">
      <c r="A1175" s="3">
        <v>42261</v>
      </c>
      <c r="B1175" s="15">
        <v>66.260999999999996</v>
      </c>
      <c r="C1175" s="6">
        <v>66.242000000000004</v>
      </c>
      <c r="D1175" s="6">
        <v>66.5</v>
      </c>
      <c r="E1175" s="6">
        <v>66.209999999999994</v>
      </c>
      <c r="F1175" s="6">
        <v>0</v>
      </c>
      <c r="G1175" s="7">
        <v>2.9999999999999997E-4</v>
      </c>
    </row>
    <row r="1176" spans="1:7" ht="18" thickBot="1" x14ac:dyDescent="0.3">
      <c r="A1176" s="3">
        <v>42258</v>
      </c>
      <c r="B1176" s="16">
        <v>66.241</v>
      </c>
      <c r="C1176" s="6">
        <v>66.308999999999997</v>
      </c>
      <c r="D1176" s="6">
        <v>66.59</v>
      </c>
      <c r="E1176" s="6">
        <v>66.238</v>
      </c>
      <c r="F1176" s="6">
        <v>0</v>
      </c>
      <c r="G1176" s="9">
        <v>-8.9999999999999998E-4</v>
      </c>
    </row>
    <row r="1177" spans="1:7" ht="18" thickBot="1" x14ac:dyDescent="0.3">
      <c r="A1177" s="3">
        <v>42257</v>
      </c>
      <c r="B1177" s="16">
        <v>66.299000000000007</v>
      </c>
      <c r="C1177" s="6">
        <v>66.646000000000001</v>
      </c>
      <c r="D1177" s="6">
        <v>66.77</v>
      </c>
      <c r="E1177" s="6">
        <v>66.298000000000002</v>
      </c>
      <c r="F1177" s="6">
        <v>0</v>
      </c>
      <c r="G1177" s="9">
        <v>-4.7999999999999996E-3</v>
      </c>
    </row>
    <row r="1178" spans="1:7" ht="18" thickBot="1" x14ac:dyDescent="0.3">
      <c r="A1178" s="3">
        <v>42256</v>
      </c>
      <c r="B1178" s="15">
        <v>66.619</v>
      </c>
      <c r="C1178" s="6">
        <v>66.311000000000007</v>
      </c>
      <c r="D1178" s="6">
        <v>66.650000000000006</v>
      </c>
      <c r="E1178" s="6">
        <v>66.245000000000005</v>
      </c>
      <c r="F1178" s="6">
        <v>0</v>
      </c>
      <c r="G1178" s="7">
        <v>4.8999999999999998E-3</v>
      </c>
    </row>
    <row r="1179" spans="1:7" ht="18" thickBot="1" x14ac:dyDescent="0.3">
      <c r="A1179" s="3">
        <v>42255</v>
      </c>
      <c r="B1179" s="16">
        <v>66.293999999999997</v>
      </c>
      <c r="C1179" s="6">
        <v>66.852999999999994</v>
      </c>
      <c r="D1179" s="6">
        <v>66.912999999999997</v>
      </c>
      <c r="E1179" s="6">
        <v>66.293000000000006</v>
      </c>
      <c r="F1179" s="6">
        <v>0</v>
      </c>
      <c r="G1179" s="9">
        <v>-8.8999999999999999E-3</v>
      </c>
    </row>
    <row r="1180" spans="1:7" ht="18" thickBot="1" x14ac:dyDescent="0.3">
      <c r="A1180" s="3">
        <v>42254</v>
      </c>
      <c r="B1180" s="15">
        <v>66.885999999999996</v>
      </c>
      <c r="C1180" s="6">
        <v>66.725999999999999</v>
      </c>
      <c r="D1180" s="6">
        <v>66.906999999999996</v>
      </c>
      <c r="E1180" s="6">
        <v>66.584999999999994</v>
      </c>
      <c r="F1180" s="6">
        <v>0</v>
      </c>
      <c r="G1180" s="7">
        <v>3.0000000000000001E-3</v>
      </c>
    </row>
    <row r="1181" spans="1:7" ht="18" thickBot="1" x14ac:dyDescent="0.3">
      <c r="A1181" s="3">
        <v>42251</v>
      </c>
      <c r="B1181" s="15">
        <v>66.685000000000002</v>
      </c>
      <c r="C1181" s="6">
        <v>66.123999999999995</v>
      </c>
      <c r="D1181" s="6">
        <v>66.784999999999997</v>
      </c>
      <c r="E1181" s="6">
        <v>66.09</v>
      </c>
      <c r="F1181" s="6">
        <v>0</v>
      </c>
      <c r="G1181" s="7">
        <v>8.8999999999999999E-3</v>
      </c>
    </row>
    <row r="1182" spans="1:7" ht="18" thickBot="1" x14ac:dyDescent="0.3">
      <c r="A1182" s="3">
        <v>42250</v>
      </c>
      <c r="B1182" s="16">
        <v>66.099999999999994</v>
      </c>
      <c r="C1182" s="6">
        <v>66.201999999999998</v>
      </c>
      <c r="D1182" s="6">
        <v>66.3</v>
      </c>
      <c r="E1182" s="6">
        <v>66.040000000000006</v>
      </c>
      <c r="F1182" s="6">
        <v>0</v>
      </c>
      <c r="G1182" s="9">
        <v>-1.5E-3</v>
      </c>
    </row>
    <row r="1183" spans="1:7" ht="18" thickBot="1" x14ac:dyDescent="0.3">
      <c r="A1183" s="3">
        <v>42249</v>
      </c>
      <c r="B1183" s="16">
        <v>66.201999999999998</v>
      </c>
      <c r="C1183" s="6">
        <v>66.382999999999996</v>
      </c>
      <c r="D1183" s="6">
        <v>66.474000000000004</v>
      </c>
      <c r="E1183" s="6">
        <v>66.125</v>
      </c>
      <c r="F1183" s="6">
        <v>0</v>
      </c>
      <c r="G1183" s="9">
        <v>-2.7000000000000001E-3</v>
      </c>
    </row>
    <row r="1184" spans="1:7" ht="18" thickBot="1" x14ac:dyDescent="0.3">
      <c r="A1184" s="3">
        <v>42248</v>
      </c>
      <c r="B1184" s="16">
        <v>66.382999999999996</v>
      </c>
      <c r="C1184" s="6">
        <v>66.397999999999996</v>
      </c>
      <c r="D1184" s="6">
        <v>66.47</v>
      </c>
      <c r="E1184" s="6">
        <v>66.19</v>
      </c>
      <c r="F1184" s="6">
        <v>0</v>
      </c>
      <c r="G1184" s="9">
        <v>-4.0000000000000002E-4</v>
      </c>
    </row>
    <row r="1185" spans="1:7" ht="18" thickBot="1" x14ac:dyDescent="0.3">
      <c r="A1185" s="3">
        <v>42247</v>
      </c>
      <c r="B1185" s="15">
        <v>66.412000000000006</v>
      </c>
      <c r="C1185" s="6">
        <v>66.150999999999996</v>
      </c>
      <c r="D1185" s="6">
        <v>66.5</v>
      </c>
      <c r="E1185" s="6">
        <v>66.128</v>
      </c>
      <c r="F1185" s="6">
        <v>0</v>
      </c>
      <c r="G1185" s="7">
        <v>4.0000000000000001E-3</v>
      </c>
    </row>
    <row r="1186" spans="1:7" ht="18" thickBot="1" x14ac:dyDescent="0.3">
      <c r="A1186" s="3">
        <v>42244</v>
      </c>
      <c r="B1186" s="15">
        <v>66.150000000000006</v>
      </c>
      <c r="C1186" s="6">
        <v>65.984999999999999</v>
      </c>
      <c r="D1186" s="6">
        <v>66.260000000000005</v>
      </c>
      <c r="E1186" s="6">
        <v>65.94</v>
      </c>
      <c r="F1186" s="6">
        <v>0</v>
      </c>
      <c r="G1186" s="7">
        <v>2.8E-3</v>
      </c>
    </row>
    <row r="1187" spans="1:7" ht="18" thickBot="1" x14ac:dyDescent="0.3">
      <c r="A1187" s="3">
        <v>42243</v>
      </c>
      <c r="B1187" s="16">
        <v>65.968000000000004</v>
      </c>
      <c r="C1187" s="6">
        <v>66.141000000000005</v>
      </c>
      <c r="D1187" s="6">
        <v>66.16</v>
      </c>
      <c r="E1187" s="6">
        <v>65.864999999999995</v>
      </c>
      <c r="F1187" s="6">
        <v>0</v>
      </c>
      <c r="G1187" s="9">
        <v>-5.0000000000000001E-4</v>
      </c>
    </row>
    <row r="1188" spans="1:7" ht="18" thickBot="1" x14ac:dyDescent="0.3">
      <c r="A1188" s="3">
        <v>42242</v>
      </c>
      <c r="B1188" s="16">
        <v>66.004000000000005</v>
      </c>
      <c r="C1188" s="6">
        <v>66.289000000000001</v>
      </c>
      <c r="D1188" s="6">
        <v>66.39</v>
      </c>
      <c r="E1188" s="6">
        <v>66.004000000000005</v>
      </c>
      <c r="F1188" s="6">
        <v>0</v>
      </c>
      <c r="G1188" s="9">
        <v>-4.1999999999999997E-3</v>
      </c>
    </row>
    <row r="1189" spans="1:7" ht="18" thickBot="1" x14ac:dyDescent="0.3">
      <c r="A1189" s="3">
        <v>42241</v>
      </c>
      <c r="B1189" s="16">
        <v>66.28</v>
      </c>
      <c r="C1189" s="6">
        <v>66.867000000000004</v>
      </c>
      <c r="D1189" s="6">
        <v>66.91</v>
      </c>
      <c r="E1189" s="6">
        <v>65.87</v>
      </c>
      <c r="F1189" s="6">
        <v>0</v>
      </c>
      <c r="G1189" s="9">
        <v>-8.0000000000000002E-3</v>
      </c>
    </row>
    <row r="1190" spans="1:7" ht="18" thickBot="1" x14ac:dyDescent="0.3">
      <c r="A1190" s="3">
        <v>42240</v>
      </c>
      <c r="B1190" s="15">
        <v>66.813999999999993</v>
      </c>
      <c r="C1190" s="6">
        <v>66.39</v>
      </c>
      <c r="D1190" s="6">
        <v>66.816000000000003</v>
      </c>
      <c r="E1190" s="6">
        <v>66.305000000000007</v>
      </c>
      <c r="F1190" s="6">
        <v>0</v>
      </c>
      <c r="G1190" s="7">
        <v>1.18E-2</v>
      </c>
    </row>
    <row r="1191" spans="1:7" ht="18" thickBot="1" x14ac:dyDescent="0.3">
      <c r="A1191" s="3">
        <v>42237</v>
      </c>
      <c r="B1191" s="15">
        <v>66.034000000000006</v>
      </c>
      <c r="C1191" s="6">
        <v>65.441000000000003</v>
      </c>
      <c r="D1191" s="6">
        <v>66.045000000000002</v>
      </c>
      <c r="E1191" s="6">
        <v>65.42</v>
      </c>
      <c r="F1191" s="6">
        <v>0</v>
      </c>
      <c r="G1191" s="7">
        <v>9.1999999999999998E-3</v>
      </c>
    </row>
    <row r="1192" spans="1:7" ht="18" thickBot="1" x14ac:dyDescent="0.3">
      <c r="A1192" s="3">
        <v>42236</v>
      </c>
      <c r="B1192" s="15">
        <v>65.433000000000007</v>
      </c>
      <c r="C1192" s="6">
        <v>65.096999999999994</v>
      </c>
      <c r="D1192" s="6">
        <v>65.7</v>
      </c>
      <c r="E1192" s="6">
        <v>65.061000000000007</v>
      </c>
      <c r="F1192" s="6">
        <v>0</v>
      </c>
      <c r="G1192" s="7">
        <v>5.0000000000000001E-3</v>
      </c>
    </row>
    <row r="1193" spans="1:7" ht="18" thickBot="1" x14ac:dyDescent="0.3">
      <c r="A1193" s="3">
        <v>42235</v>
      </c>
      <c r="B1193" s="16">
        <v>65.108999999999995</v>
      </c>
      <c r="C1193" s="6">
        <v>65.409000000000006</v>
      </c>
      <c r="D1193" s="6">
        <v>65.45</v>
      </c>
      <c r="E1193" s="6">
        <v>65.061000000000007</v>
      </c>
      <c r="F1193" s="6">
        <v>0</v>
      </c>
      <c r="G1193" s="9">
        <v>-5.3E-3</v>
      </c>
    </row>
    <row r="1194" spans="1:7" ht="18" thickBot="1" x14ac:dyDescent="0.3">
      <c r="A1194" s="3">
        <v>42234</v>
      </c>
      <c r="B1194" s="15">
        <v>65.453999999999994</v>
      </c>
      <c r="C1194" s="6">
        <v>65.444000000000003</v>
      </c>
      <c r="D1194" s="6">
        <v>65.5</v>
      </c>
      <c r="E1194" s="6">
        <v>65.3</v>
      </c>
      <c r="F1194" s="6">
        <v>0</v>
      </c>
      <c r="G1194" s="7">
        <v>2.9999999999999997E-4</v>
      </c>
    </row>
    <row r="1195" spans="1:7" ht="18" thickBot="1" x14ac:dyDescent="0.3">
      <c r="A1195" s="3">
        <v>42233</v>
      </c>
      <c r="B1195" s="15">
        <v>65.436000000000007</v>
      </c>
      <c r="C1195" s="6">
        <v>65.096999999999994</v>
      </c>
      <c r="D1195" s="6">
        <v>65.460999999999999</v>
      </c>
      <c r="E1195" s="6">
        <v>65.069999999999993</v>
      </c>
      <c r="F1195" s="6">
        <v>0</v>
      </c>
      <c r="G1195" s="7">
        <v>4.7000000000000002E-3</v>
      </c>
    </row>
    <row r="1196" spans="1:7" ht="18" thickBot="1" x14ac:dyDescent="0.3">
      <c r="A1196" s="3">
        <v>42230</v>
      </c>
      <c r="B1196" s="16">
        <v>65.129000000000005</v>
      </c>
      <c r="C1196" s="6">
        <v>65.233999999999995</v>
      </c>
      <c r="D1196" s="6">
        <v>65.38</v>
      </c>
      <c r="E1196" s="6">
        <v>64.959999999999994</v>
      </c>
      <c r="F1196" s="6">
        <v>0</v>
      </c>
      <c r="G1196" s="9">
        <v>-1.1000000000000001E-3</v>
      </c>
    </row>
    <row r="1197" spans="1:7" ht="18" thickBot="1" x14ac:dyDescent="0.3">
      <c r="A1197" s="3">
        <v>42229</v>
      </c>
      <c r="B1197" s="15">
        <v>65.203000000000003</v>
      </c>
      <c r="C1197" s="6">
        <v>64.855000000000004</v>
      </c>
      <c r="D1197" s="6">
        <v>65.34</v>
      </c>
      <c r="E1197" s="6">
        <v>64.63</v>
      </c>
      <c r="F1197" s="6">
        <v>0</v>
      </c>
      <c r="G1197" s="7">
        <v>5.4000000000000003E-3</v>
      </c>
    </row>
    <row r="1198" spans="1:7" ht="18" thickBot="1" x14ac:dyDescent="0.3">
      <c r="A1198" s="3">
        <v>42228</v>
      </c>
      <c r="B1198" s="15">
        <v>64.855000000000004</v>
      </c>
      <c r="C1198" s="6">
        <v>64.353999999999999</v>
      </c>
      <c r="D1198" s="6">
        <v>64.959999999999994</v>
      </c>
      <c r="E1198" s="6">
        <v>64.28</v>
      </c>
      <c r="F1198" s="6">
        <v>0</v>
      </c>
      <c r="G1198" s="7">
        <v>8.0999999999999996E-3</v>
      </c>
    </row>
    <row r="1199" spans="1:7" ht="18" thickBot="1" x14ac:dyDescent="0.3">
      <c r="A1199" s="3">
        <v>42227</v>
      </c>
      <c r="B1199" s="15">
        <v>64.331999999999994</v>
      </c>
      <c r="C1199" s="6">
        <v>63.773000000000003</v>
      </c>
      <c r="D1199" s="6">
        <v>64.391999999999996</v>
      </c>
      <c r="E1199" s="6">
        <v>63.750999999999998</v>
      </c>
      <c r="F1199" s="6">
        <v>0</v>
      </c>
      <c r="G1199" s="7">
        <v>8.8000000000000005E-3</v>
      </c>
    </row>
    <row r="1200" spans="1:7" ht="18" thickBot="1" x14ac:dyDescent="0.3">
      <c r="A1200" s="3">
        <v>42226</v>
      </c>
      <c r="B1200" s="15">
        <v>63.773000000000003</v>
      </c>
      <c r="C1200" s="6">
        <v>63.744</v>
      </c>
      <c r="D1200" s="6">
        <v>63.92</v>
      </c>
      <c r="E1200" s="6">
        <v>63.707000000000001</v>
      </c>
      <c r="F1200" s="6">
        <v>0</v>
      </c>
      <c r="G1200" s="7">
        <v>5.0000000000000001E-4</v>
      </c>
    </row>
    <row r="1201" spans="1:7" ht="18" thickBot="1" x14ac:dyDescent="0.3">
      <c r="A1201" s="3">
        <v>42223</v>
      </c>
      <c r="B1201" s="15">
        <v>63.738999999999997</v>
      </c>
      <c r="C1201" s="6">
        <v>63.722000000000001</v>
      </c>
      <c r="D1201" s="6">
        <v>63.97</v>
      </c>
      <c r="E1201" s="6">
        <v>63.701000000000001</v>
      </c>
      <c r="F1201" s="6">
        <v>0</v>
      </c>
      <c r="G1201" s="7">
        <v>2.9999999999999997E-4</v>
      </c>
    </row>
    <row r="1202" spans="1:7" ht="18" thickBot="1" x14ac:dyDescent="0.3">
      <c r="A1202" s="3">
        <v>42222</v>
      </c>
      <c r="B1202" s="15">
        <v>63.722000000000001</v>
      </c>
      <c r="C1202" s="6">
        <v>63.692</v>
      </c>
      <c r="D1202" s="6">
        <v>63.83</v>
      </c>
      <c r="E1202" s="6">
        <v>63.65</v>
      </c>
      <c r="F1202" s="6">
        <v>0</v>
      </c>
      <c r="G1202" s="7">
        <v>5.0000000000000001E-4</v>
      </c>
    </row>
    <row r="1203" spans="1:7" ht="18" thickBot="1" x14ac:dyDescent="0.3">
      <c r="A1203" s="3">
        <v>42221</v>
      </c>
      <c r="B1203" s="16">
        <v>63.692</v>
      </c>
      <c r="C1203" s="6">
        <v>63.798000000000002</v>
      </c>
      <c r="D1203" s="6">
        <v>63.94</v>
      </c>
      <c r="E1203" s="6">
        <v>63.65</v>
      </c>
      <c r="F1203" s="6">
        <v>0</v>
      </c>
      <c r="G1203" s="9">
        <v>-1.6999999999999999E-3</v>
      </c>
    </row>
    <row r="1204" spans="1:7" ht="18" thickBot="1" x14ac:dyDescent="0.3">
      <c r="A1204" s="3">
        <v>42220</v>
      </c>
      <c r="B1204" s="16">
        <v>63.798000000000002</v>
      </c>
      <c r="C1204" s="6">
        <v>64.177999999999997</v>
      </c>
      <c r="D1204" s="6">
        <v>64.177999999999997</v>
      </c>
      <c r="E1204" s="6">
        <v>63.68</v>
      </c>
      <c r="F1204" s="6">
        <v>0</v>
      </c>
      <c r="G1204" s="9">
        <v>-5.8999999999999999E-3</v>
      </c>
    </row>
    <row r="1205" spans="1:7" ht="18" thickBot="1" x14ac:dyDescent="0.3">
      <c r="A1205" s="3">
        <v>42219</v>
      </c>
      <c r="B1205" s="15">
        <v>64.177000000000007</v>
      </c>
      <c r="C1205" s="6">
        <v>63.996000000000002</v>
      </c>
      <c r="D1205" s="6">
        <v>64.19</v>
      </c>
      <c r="E1205" s="6">
        <v>63.93</v>
      </c>
      <c r="F1205" s="6">
        <v>0</v>
      </c>
      <c r="G1205" s="7">
        <v>3.0000000000000001E-3</v>
      </c>
    </row>
    <row r="1206" spans="1:7" ht="18" thickBot="1" x14ac:dyDescent="0.3">
      <c r="A1206" s="3">
        <v>42216</v>
      </c>
      <c r="B1206" s="16">
        <v>63.988</v>
      </c>
      <c r="C1206" s="6">
        <v>64.152000000000001</v>
      </c>
      <c r="D1206" s="6">
        <v>64.22</v>
      </c>
      <c r="E1206" s="6">
        <v>63.863999999999997</v>
      </c>
      <c r="F1206" s="6">
        <v>0</v>
      </c>
      <c r="G1206" s="9">
        <v>-2.3E-3</v>
      </c>
    </row>
    <row r="1207" spans="1:7" ht="18" thickBot="1" x14ac:dyDescent="0.3">
      <c r="A1207" s="3">
        <v>42215</v>
      </c>
      <c r="B1207" s="15">
        <v>64.138000000000005</v>
      </c>
      <c r="C1207" s="6">
        <v>63.826000000000001</v>
      </c>
      <c r="D1207" s="6">
        <v>64.16</v>
      </c>
      <c r="E1207" s="6">
        <v>63.82</v>
      </c>
      <c r="F1207" s="6">
        <v>0</v>
      </c>
      <c r="G1207" s="7">
        <v>5.0000000000000001E-3</v>
      </c>
    </row>
    <row r="1208" spans="1:7" ht="18" thickBot="1" x14ac:dyDescent="0.3">
      <c r="A1208" s="3">
        <v>42214</v>
      </c>
      <c r="B1208" s="15">
        <v>63.820999999999998</v>
      </c>
      <c r="C1208" s="6">
        <v>63.8</v>
      </c>
      <c r="D1208" s="6">
        <v>63.95</v>
      </c>
      <c r="E1208" s="6">
        <v>63.767000000000003</v>
      </c>
      <c r="F1208" s="6">
        <v>0</v>
      </c>
      <c r="G1208" s="7">
        <v>2.9999999999999997E-4</v>
      </c>
    </row>
    <row r="1209" spans="1:7" ht="18" thickBot="1" x14ac:dyDescent="0.3">
      <c r="A1209" s="3">
        <v>42213</v>
      </c>
      <c r="B1209" s="16">
        <v>63.798999999999999</v>
      </c>
      <c r="C1209" s="6">
        <v>64.231999999999999</v>
      </c>
      <c r="D1209" s="6">
        <v>64.242999999999995</v>
      </c>
      <c r="E1209" s="6">
        <v>63.74</v>
      </c>
      <c r="F1209" s="6">
        <v>0</v>
      </c>
      <c r="G1209" s="9">
        <v>-6.3E-3</v>
      </c>
    </row>
    <row r="1210" spans="1:7" ht="18" thickBot="1" x14ac:dyDescent="0.3">
      <c r="A1210" s="3">
        <v>42212</v>
      </c>
      <c r="B1210" s="15">
        <v>64.201999999999998</v>
      </c>
      <c r="C1210" s="6">
        <v>64.16</v>
      </c>
      <c r="D1210" s="6">
        <v>64.27</v>
      </c>
      <c r="E1210" s="6">
        <v>64</v>
      </c>
      <c r="F1210" s="6">
        <v>0</v>
      </c>
      <c r="G1210" s="7">
        <v>1.5E-3</v>
      </c>
    </row>
    <row r="1211" spans="1:7" ht="18" thickBot="1" x14ac:dyDescent="0.3">
      <c r="A1211" s="3">
        <v>42209</v>
      </c>
      <c r="B1211" s="15">
        <v>64.105999999999995</v>
      </c>
      <c r="C1211" s="6">
        <v>63.921999999999997</v>
      </c>
      <c r="D1211" s="6">
        <v>64.180000000000007</v>
      </c>
      <c r="E1211" s="6">
        <v>63.826000000000001</v>
      </c>
      <c r="F1211" s="6">
        <v>0</v>
      </c>
      <c r="G1211" s="7">
        <v>2.8999999999999998E-3</v>
      </c>
    </row>
    <row r="1212" spans="1:7" ht="18" thickBot="1" x14ac:dyDescent="0.3">
      <c r="A1212" s="3">
        <v>42208</v>
      </c>
      <c r="B1212" s="15">
        <v>63.920999999999999</v>
      </c>
      <c r="C1212" s="6">
        <v>63.57</v>
      </c>
      <c r="D1212" s="6">
        <v>63.93</v>
      </c>
      <c r="E1212" s="6">
        <v>63.57</v>
      </c>
      <c r="F1212" s="6">
        <v>0</v>
      </c>
      <c r="G1212" s="7">
        <v>5.4999999999999997E-3</v>
      </c>
    </row>
    <row r="1213" spans="1:7" ht="18" thickBot="1" x14ac:dyDescent="0.3">
      <c r="A1213" s="3">
        <v>42207</v>
      </c>
      <c r="B1213" s="16">
        <v>63.570999999999998</v>
      </c>
      <c r="C1213" s="6">
        <v>63.567</v>
      </c>
      <c r="D1213" s="6">
        <v>63.68</v>
      </c>
      <c r="E1213" s="6">
        <v>63.49</v>
      </c>
      <c r="F1213" s="6">
        <v>0</v>
      </c>
      <c r="G1213" s="9">
        <v>-2.0000000000000001E-4</v>
      </c>
    </row>
    <row r="1214" spans="1:7" ht="18" thickBot="1" x14ac:dyDescent="0.3">
      <c r="A1214" s="3">
        <v>42206</v>
      </c>
      <c r="B1214" s="16">
        <v>63.582999999999998</v>
      </c>
      <c r="C1214" s="6">
        <v>63.6</v>
      </c>
      <c r="D1214" s="6">
        <v>63.76</v>
      </c>
      <c r="E1214" s="6">
        <v>63.536999999999999</v>
      </c>
      <c r="F1214" s="6">
        <v>0</v>
      </c>
      <c r="G1214" s="9">
        <v>-2.9999999999999997E-4</v>
      </c>
    </row>
    <row r="1215" spans="1:7" ht="18" thickBot="1" x14ac:dyDescent="0.3">
      <c r="A1215" s="3">
        <v>42205</v>
      </c>
      <c r="B1215" s="15">
        <v>63.6</v>
      </c>
      <c r="C1215" s="6">
        <v>63.482999999999997</v>
      </c>
      <c r="D1215" s="6">
        <v>63.75</v>
      </c>
      <c r="E1215" s="6">
        <v>63.47</v>
      </c>
      <c r="F1215" s="6">
        <v>0</v>
      </c>
      <c r="G1215" s="7">
        <v>1.6999999999999999E-3</v>
      </c>
    </row>
    <row r="1216" spans="1:7" ht="18" thickBot="1" x14ac:dyDescent="0.3">
      <c r="A1216" s="3">
        <v>42202</v>
      </c>
      <c r="B1216" s="15">
        <v>63.491999999999997</v>
      </c>
      <c r="C1216" s="6">
        <v>63.487000000000002</v>
      </c>
      <c r="D1216" s="6">
        <v>63.54</v>
      </c>
      <c r="E1216" s="6">
        <v>63.375</v>
      </c>
      <c r="F1216" s="6">
        <v>0</v>
      </c>
      <c r="G1216" s="7">
        <v>5.0000000000000001E-4</v>
      </c>
    </row>
    <row r="1217" spans="1:7" ht="18" thickBot="1" x14ac:dyDescent="0.3">
      <c r="A1217" s="3">
        <v>42201</v>
      </c>
      <c r="B1217" s="16">
        <v>63.463000000000001</v>
      </c>
      <c r="C1217" s="6">
        <v>63.508000000000003</v>
      </c>
      <c r="D1217" s="6">
        <v>63.564</v>
      </c>
      <c r="E1217" s="6">
        <v>63.42</v>
      </c>
      <c r="F1217" s="6">
        <v>0</v>
      </c>
      <c r="G1217" s="9">
        <v>-6.9999999999999999E-4</v>
      </c>
    </row>
    <row r="1218" spans="1:7" ht="18" thickBot="1" x14ac:dyDescent="0.3">
      <c r="A1218" s="3">
        <v>42200</v>
      </c>
      <c r="B1218" s="15">
        <v>63.506999999999998</v>
      </c>
      <c r="C1218" s="6">
        <v>63.277999999999999</v>
      </c>
      <c r="D1218" s="6">
        <v>63.61</v>
      </c>
      <c r="E1218" s="6">
        <v>63.277999999999999</v>
      </c>
      <c r="F1218" s="6">
        <v>0</v>
      </c>
      <c r="G1218" s="7">
        <v>3.5999999999999999E-3</v>
      </c>
    </row>
    <row r="1219" spans="1:7" ht="18" thickBot="1" x14ac:dyDescent="0.3">
      <c r="A1219" s="3">
        <v>42199</v>
      </c>
      <c r="B1219" s="16">
        <v>63.280999999999999</v>
      </c>
      <c r="C1219" s="6">
        <v>63.45</v>
      </c>
      <c r="D1219" s="6">
        <v>63.6</v>
      </c>
      <c r="E1219" s="6">
        <v>63.265000000000001</v>
      </c>
      <c r="F1219" s="6">
        <v>0</v>
      </c>
      <c r="G1219" s="9">
        <v>-2.7000000000000001E-3</v>
      </c>
    </row>
    <row r="1220" spans="1:7" ht="18" thickBot="1" x14ac:dyDescent="0.3">
      <c r="A1220" s="3">
        <v>42198</v>
      </c>
      <c r="B1220" s="15">
        <v>63.45</v>
      </c>
      <c r="C1220" s="6">
        <v>63.359000000000002</v>
      </c>
      <c r="D1220" s="6">
        <v>63.6</v>
      </c>
      <c r="E1220" s="6">
        <v>63.314999999999998</v>
      </c>
      <c r="F1220" s="6">
        <v>0</v>
      </c>
      <c r="G1220" s="7">
        <v>1.5E-3</v>
      </c>
    </row>
    <row r="1221" spans="1:7" ht="18" thickBot="1" x14ac:dyDescent="0.3">
      <c r="A1221" s="3">
        <v>42195</v>
      </c>
      <c r="B1221" s="15">
        <v>63.357999999999997</v>
      </c>
      <c r="C1221" s="6">
        <v>63.317999999999998</v>
      </c>
      <c r="D1221" s="6">
        <v>63.49</v>
      </c>
      <c r="E1221" s="6">
        <v>63.308</v>
      </c>
      <c r="F1221" s="6">
        <v>0</v>
      </c>
      <c r="G1221" s="7">
        <v>5.9999999999999995E-4</v>
      </c>
    </row>
    <row r="1222" spans="1:7" ht="18" thickBot="1" x14ac:dyDescent="0.3">
      <c r="A1222" s="3">
        <v>42194</v>
      </c>
      <c r="B1222" s="16">
        <v>63.317999999999998</v>
      </c>
      <c r="C1222" s="6">
        <v>63.456000000000003</v>
      </c>
      <c r="D1222" s="6">
        <v>63.59</v>
      </c>
      <c r="E1222" s="6">
        <v>63.29</v>
      </c>
      <c r="F1222" s="6">
        <v>0</v>
      </c>
      <c r="G1222" s="9">
        <v>-2.2000000000000001E-3</v>
      </c>
    </row>
    <row r="1223" spans="1:7" ht="18" thickBot="1" x14ac:dyDescent="0.3">
      <c r="A1223" s="3">
        <v>42193</v>
      </c>
      <c r="B1223" s="16">
        <v>63.459000000000003</v>
      </c>
      <c r="C1223" s="6">
        <v>63.475999999999999</v>
      </c>
      <c r="D1223" s="6">
        <v>63.66</v>
      </c>
      <c r="E1223" s="6">
        <v>63.453000000000003</v>
      </c>
      <c r="F1223" s="6">
        <v>0</v>
      </c>
      <c r="G1223" s="9">
        <v>-2.9999999999999997E-4</v>
      </c>
    </row>
    <row r="1224" spans="1:7" ht="18" thickBot="1" x14ac:dyDescent="0.3">
      <c r="A1224" s="3">
        <v>42192</v>
      </c>
      <c r="B1224" s="15">
        <v>63.475999999999999</v>
      </c>
      <c r="C1224" s="6">
        <v>63.262999999999998</v>
      </c>
      <c r="D1224" s="6">
        <v>63.582000000000001</v>
      </c>
      <c r="E1224" s="6">
        <v>63.26</v>
      </c>
      <c r="F1224" s="6">
        <v>0</v>
      </c>
      <c r="G1224" s="7">
        <v>3.3999999999999998E-3</v>
      </c>
    </row>
    <row r="1225" spans="1:7" ht="18" thickBot="1" x14ac:dyDescent="0.3">
      <c r="A1225" s="3">
        <v>42191</v>
      </c>
      <c r="B1225" s="16">
        <v>63.264000000000003</v>
      </c>
      <c r="C1225" s="6">
        <v>63.427</v>
      </c>
      <c r="D1225" s="6">
        <v>63.64</v>
      </c>
      <c r="E1225" s="6">
        <v>63.253999999999998</v>
      </c>
      <c r="F1225" s="6">
        <v>0</v>
      </c>
      <c r="G1225" s="9">
        <v>-2.3E-3</v>
      </c>
    </row>
    <row r="1226" spans="1:7" ht="18" thickBot="1" x14ac:dyDescent="0.3">
      <c r="A1226" s="3">
        <v>42188</v>
      </c>
      <c r="B1226" s="15">
        <v>63.411000000000001</v>
      </c>
      <c r="C1226" s="6">
        <v>63.296999999999997</v>
      </c>
      <c r="D1226" s="6">
        <v>63.5</v>
      </c>
      <c r="E1226" s="6">
        <v>63.296999999999997</v>
      </c>
      <c r="F1226" s="6">
        <v>0</v>
      </c>
      <c r="G1226" s="7">
        <v>1.8E-3</v>
      </c>
    </row>
    <row r="1227" spans="1:7" ht="18" thickBot="1" x14ac:dyDescent="0.3">
      <c r="A1227" s="3">
        <v>42187</v>
      </c>
      <c r="B1227" s="16">
        <v>63.298999999999999</v>
      </c>
      <c r="C1227" s="6">
        <v>63.552999999999997</v>
      </c>
      <c r="D1227" s="6">
        <v>63.68</v>
      </c>
      <c r="E1227" s="6">
        <v>63.295999999999999</v>
      </c>
      <c r="F1227" s="6">
        <v>0</v>
      </c>
      <c r="G1227" s="9">
        <v>-3.8999999999999998E-3</v>
      </c>
    </row>
    <row r="1228" spans="1:7" ht="18" thickBot="1" x14ac:dyDescent="0.3">
      <c r="A1228" s="3">
        <v>42186</v>
      </c>
      <c r="B1228" s="16">
        <v>63.55</v>
      </c>
      <c r="C1228" s="6">
        <v>63.609000000000002</v>
      </c>
      <c r="D1228" s="6">
        <v>63.712000000000003</v>
      </c>
      <c r="E1228" s="6">
        <v>63.53</v>
      </c>
      <c r="F1228" s="6">
        <v>0</v>
      </c>
      <c r="G1228" s="9">
        <v>-8.0000000000000004E-4</v>
      </c>
    </row>
    <row r="1229" spans="1:7" ht="18" thickBot="1" x14ac:dyDescent="0.3">
      <c r="A1229" s="3">
        <v>42185</v>
      </c>
      <c r="B1229" s="16">
        <v>63.603999999999999</v>
      </c>
      <c r="C1229" s="6">
        <v>63.707000000000001</v>
      </c>
      <c r="D1229" s="6">
        <v>63.81</v>
      </c>
      <c r="E1229" s="6">
        <v>63.55</v>
      </c>
      <c r="F1229" s="6">
        <v>0</v>
      </c>
      <c r="G1229" s="9">
        <v>-1.6000000000000001E-3</v>
      </c>
    </row>
    <row r="1230" spans="1:7" ht="18" thickBot="1" x14ac:dyDescent="0.3">
      <c r="A1230" s="3">
        <v>42184</v>
      </c>
      <c r="B1230" s="15">
        <v>63.707000000000001</v>
      </c>
      <c r="C1230" s="6">
        <v>63.523000000000003</v>
      </c>
      <c r="D1230" s="6">
        <v>63.95</v>
      </c>
      <c r="E1230" s="6">
        <v>63.45</v>
      </c>
      <c r="F1230" s="6">
        <v>0</v>
      </c>
      <c r="G1230" s="7">
        <v>4.0000000000000001E-3</v>
      </c>
    </row>
    <row r="1231" spans="1:7" ht="18" thickBot="1" x14ac:dyDescent="0.3">
      <c r="A1231" s="3">
        <v>42181</v>
      </c>
      <c r="B1231" s="16">
        <v>63.451999999999998</v>
      </c>
      <c r="C1231" s="6">
        <v>63.527999999999999</v>
      </c>
      <c r="D1231" s="6">
        <v>63.67</v>
      </c>
      <c r="E1231" s="6">
        <v>63.45</v>
      </c>
      <c r="F1231" s="6">
        <v>0</v>
      </c>
      <c r="G1231" s="9">
        <v>-1E-3</v>
      </c>
    </row>
    <row r="1232" spans="1:7" ht="18" thickBot="1" x14ac:dyDescent="0.3">
      <c r="A1232" s="3">
        <v>42180</v>
      </c>
      <c r="B1232" s="16">
        <v>63.518000000000001</v>
      </c>
      <c r="C1232" s="6">
        <v>63.548000000000002</v>
      </c>
      <c r="D1232" s="6">
        <v>63.65</v>
      </c>
      <c r="E1232" s="6">
        <v>63.488999999999997</v>
      </c>
      <c r="F1232" s="6">
        <v>0</v>
      </c>
      <c r="G1232" s="9">
        <v>-1E-4</v>
      </c>
    </row>
    <row r="1233" spans="1:7" ht="18" thickBot="1" x14ac:dyDescent="0.3">
      <c r="A1233" s="3">
        <v>42179</v>
      </c>
      <c r="B1233" s="16">
        <v>63.526000000000003</v>
      </c>
      <c r="C1233" s="6">
        <v>63.59</v>
      </c>
      <c r="D1233" s="6">
        <v>63.71</v>
      </c>
      <c r="E1233" s="6">
        <v>63.487000000000002</v>
      </c>
      <c r="F1233" s="6">
        <v>0</v>
      </c>
      <c r="G1233" s="9">
        <v>-1.2999999999999999E-3</v>
      </c>
    </row>
    <row r="1234" spans="1:7" ht="18" thickBot="1" x14ac:dyDescent="0.3">
      <c r="A1234" s="3">
        <v>42178</v>
      </c>
      <c r="B1234" s="15">
        <v>63.606999999999999</v>
      </c>
      <c r="C1234" s="6">
        <v>63.531999999999996</v>
      </c>
      <c r="D1234" s="6">
        <v>63.695</v>
      </c>
      <c r="E1234" s="6">
        <v>63.499000000000002</v>
      </c>
      <c r="F1234" s="6">
        <v>0</v>
      </c>
      <c r="G1234" s="7">
        <v>1.2999999999999999E-3</v>
      </c>
    </row>
    <row r="1235" spans="1:7" ht="18" thickBot="1" x14ac:dyDescent="0.3">
      <c r="A1235" s="3">
        <v>42177</v>
      </c>
      <c r="B1235" s="15">
        <v>63.523000000000003</v>
      </c>
      <c r="C1235" s="6">
        <v>63.531999999999996</v>
      </c>
      <c r="D1235" s="6">
        <v>63.59</v>
      </c>
      <c r="E1235" s="6">
        <v>63.44</v>
      </c>
      <c r="F1235" s="6">
        <v>0</v>
      </c>
      <c r="G1235" s="7">
        <v>4.0000000000000002E-4</v>
      </c>
    </row>
    <row r="1236" spans="1:7" ht="18" thickBot="1" x14ac:dyDescent="0.3">
      <c r="A1236" s="3">
        <v>42174</v>
      </c>
      <c r="B1236" s="16">
        <v>63.5</v>
      </c>
      <c r="C1236" s="6">
        <v>63.579000000000001</v>
      </c>
      <c r="D1236" s="6">
        <v>63.87</v>
      </c>
      <c r="E1236" s="6">
        <v>63.42</v>
      </c>
      <c r="F1236" s="6">
        <v>0</v>
      </c>
      <c r="G1236" s="9">
        <v>-1.1999999999999999E-3</v>
      </c>
    </row>
    <row r="1237" spans="1:7" ht="18" thickBot="1" x14ac:dyDescent="0.3">
      <c r="A1237" s="3">
        <v>42173</v>
      </c>
      <c r="B1237" s="16">
        <v>63.576999999999998</v>
      </c>
      <c r="C1237" s="6">
        <v>63.905000000000001</v>
      </c>
      <c r="D1237" s="6">
        <v>63.95</v>
      </c>
      <c r="E1237" s="6">
        <v>63.566000000000003</v>
      </c>
      <c r="F1237" s="6">
        <v>0</v>
      </c>
      <c r="G1237" s="9">
        <v>-6.7999999999999996E-3</v>
      </c>
    </row>
    <row r="1238" spans="1:7" ht="18" thickBot="1" x14ac:dyDescent="0.3">
      <c r="A1238" s="3">
        <v>42172</v>
      </c>
      <c r="B1238" s="16">
        <v>64.010999999999996</v>
      </c>
      <c r="C1238" s="6">
        <v>64.165999999999997</v>
      </c>
      <c r="D1238" s="6">
        <v>64.28</v>
      </c>
      <c r="E1238" s="6">
        <v>63.988999999999997</v>
      </c>
      <c r="F1238" s="6">
        <v>0</v>
      </c>
      <c r="G1238" s="9">
        <v>-2.3999999999999998E-3</v>
      </c>
    </row>
    <row r="1239" spans="1:7" ht="18" thickBot="1" x14ac:dyDescent="0.3">
      <c r="A1239" s="3">
        <v>42171</v>
      </c>
      <c r="B1239" s="15">
        <v>64.165999999999997</v>
      </c>
      <c r="C1239" s="6">
        <v>64.081000000000003</v>
      </c>
      <c r="D1239" s="6">
        <v>64.33</v>
      </c>
      <c r="E1239" s="6">
        <v>63.996000000000002</v>
      </c>
      <c r="F1239" s="6">
        <v>0</v>
      </c>
      <c r="G1239" s="7">
        <v>1.2999999999999999E-3</v>
      </c>
    </row>
    <row r="1240" spans="1:7" ht="18" thickBot="1" x14ac:dyDescent="0.3">
      <c r="A1240" s="3">
        <v>42170</v>
      </c>
      <c r="B1240" s="16">
        <v>64.084999999999994</v>
      </c>
      <c r="C1240" s="6">
        <v>64.099999999999994</v>
      </c>
      <c r="D1240" s="6">
        <v>64.2</v>
      </c>
      <c r="E1240" s="6">
        <v>64</v>
      </c>
      <c r="F1240" s="6">
        <v>0</v>
      </c>
      <c r="G1240" s="9">
        <v>-2.0000000000000001E-4</v>
      </c>
    </row>
    <row r="1241" spans="1:7" ht="18" thickBot="1" x14ac:dyDescent="0.3">
      <c r="A1241" s="3">
        <v>42167</v>
      </c>
      <c r="B1241" s="15">
        <v>64.099999999999994</v>
      </c>
      <c r="C1241" s="6">
        <v>63.984999999999999</v>
      </c>
      <c r="D1241" s="6">
        <v>64.2</v>
      </c>
      <c r="E1241" s="6">
        <v>63.9</v>
      </c>
      <c r="F1241" s="6">
        <v>0</v>
      </c>
      <c r="G1241" s="7">
        <v>2.2000000000000001E-3</v>
      </c>
    </row>
    <row r="1242" spans="1:7" ht="18" thickBot="1" x14ac:dyDescent="0.3">
      <c r="A1242" s="3">
        <v>42166</v>
      </c>
      <c r="B1242" s="15">
        <v>63.959000000000003</v>
      </c>
      <c r="C1242" s="6">
        <v>63.781999999999996</v>
      </c>
      <c r="D1242" s="6">
        <v>64.03</v>
      </c>
      <c r="E1242" s="6">
        <v>63.75</v>
      </c>
      <c r="F1242" s="6">
        <v>0</v>
      </c>
      <c r="G1242" s="7">
        <v>3.0000000000000001E-3</v>
      </c>
    </row>
    <row r="1243" spans="1:7" ht="18" thickBot="1" x14ac:dyDescent="0.3">
      <c r="A1243" s="3">
        <v>42165</v>
      </c>
      <c r="B1243" s="16">
        <v>63.765999999999998</v>
      </c>
      <c r="C1243" s="6">
        <v>64.039000000000001</v>
      </c>
      <c r="D1243" s="6">
        <v>64.070999999999998</v>
      </c>
      <c r="E1243" s="6">
        <v>63.76</v>
      </c>
      <c r="F1243" s="6">
        <v>0</v>
      </c>
      <c r="G1243" s="9">
        <v>-3.8E-3</v>
      </c>
    </row>
    <row r="1244" spans="1:7" ht="18" thickBot="1" x14ac:dyDescent="0.3">
      <c r="A1244" s="3">
        <v>42164</v>
      </c>
      <c r="B1244" s="15">
        <v>64.010000000000005</v>
      </c>
      <c r="C1244" s="6">
        <v>63.963000000000001</v>
      </c>
      <c r="D1244" s="6">
        <v>64.09</v>
      </c>
      <c r="E1244" s="6">
        <v>63.85</v>
      </c>
      <c r="F1244" s="6">
        <v>0</v>
      </c>
      <c r="G1244" s="7">
        <v>1E-3</v>
      </c>
    </row>
    <row r="1245" spans="1:7" ht="18" thickBot="1" x14ac:dyDescent="0.3">
      <c r="A1245" s="3">
        <v>42163</v>
      </c>
      <c r="B1245" s="15">
        <v>63.947000000000003</v>
      </c>
      <c r="C1245" s="6">
        <v>64.111000000000004</v>
      </c>
      <c r="D1245" s="6">
        <v>64.180000000000007</v>
      </c>
      <c r="E1245" s="6">
        <v>63.924999999999997</v>
      </c>
      <c r="F1245" s="6">
        <v>0</v>
      </c>
      <c r="G1245" s="7">
        <v>2.8E-3</v>
      </c>
    </row>
    <row r="1246" spans="1:7" ht="18" thickBot="1" x14ac:dyDescent="0.3">
      <c r="A1246" s="3">
        <v>42160</v>
      </c>
      <c r="B1246" s="16">
        <v>63.77</v>
      </c>
      <c r="C1246" s="6">
        <v>63.963000000000001</v>
      </c>
      <c r="D1246" s="6">
        <v>64.034999999999997</v>
      </c>
      <c r="E1246" s="6">
        <v>63.75</v>
      </c>
      <c r="F1246" s="6">
        <v>0</v>
      </c>
      <c r="G1246" s="9">
        <v>-3.0000000000000001E-3</v>
      </c>
    </row>
    <row r="1247" spans="1:7" ht="18" thickBot="1" x14ac:dyDescent="0.3">
      <c r="A1247" s="3">
        <v>42159</v>
      </c>
      <c r="B1247" s="16">
        <v>63.963999999999999</v>
      </c>
      <c r="C1247" s="6">
        <v>63.996000000000002</v>
      </c>
      <c r="D1247" s="6">
        <v>64.27</v>
      </c>
      <c r="E1247" s="6">
        <v>63.915999999999997</v>
      </c>
      <c r="F1247" s="6">
        <v>0</v>
      </c>
      <c r="G1247" s="9">
        <v>-5.0000000000000001E-4</v>
      </c>
    </row>
    <row r="1248" spans="1:7" ht="18" thickBot="1" x14ac:dyDescent="0.3">
      <c r="A1248" s="3">
        <v>42158</v>
      </c>
      <c r="B1248" s="15">
        <v>63.997</v>
      </c>
      <c r="C1248" s="6">
        <v>63.698999999999998</v>
      </c>
      <c r="D1248" s="6">
        <v>64.08</v>
      </c>
      <c r="E1248" s="6">
        <v>63.668999999999997</v>
      </c>
      <c r="F1248" s="6">
        <v>0</v>
      </c>
      <c r="G1248" s="7">
        <v>4.7999999999999996E-3</v>
      </c>
    </row>
    <row r="1249" spans="1:7" ht="18" thickBot="1" x14ac:dyDescent="0.3">
      <c r="A1249" s="3">
        <v>42157</v>
      </c>
      <c r="B1249" s="15">
        <v>63.689</v>
      </c>
      <c r="C1249" s="6">
        <v>63.61</v>
      </c>
      <c r="D1249" s="6">
        <v>63.97</v>
      </c>
      <c r="E1249" s="6">
        <v>63.59</v>
      </c>
      <c r="F1249" s="6">
        <v>0</v>
      </c>
      <c r="G1249" s="7">
        <v>1.5E-3</v>
      </c>
    </row>
    <row r="1250" spans="1:7" ht="18" thickBot="1" x14ac:dyDescent="0.3">
      <c r="A1250" s="3">
        <v>42156</v>
      </c>
      <c r="B1250" s="16">
        <v>63.594000000000001</v>
      </c>
      <c r="C1250" s="6">
        <v>63.732999999999997</v>
      </c>
      <c r="D1250" s="6">
        <v>63.841000000000001</v>
      </c>
      <c r="E1250" s="6">
        <v>63.53</v>
      </c>
      <c r="F1250" s="6">
        <v>0</v>
      </c>
      <c r="G1250" s="9">
        <v>-2.3E-3</v>
      </c>
    </row>
    <row r="1251" spans="1:7" ht="18" thickBot="1" x14ac:dyDescent="0.3">
      <c r="A1251" s="3">
        <v>42153</v>
      </c>
      <c r="B1251" s="16">
        <v>63.743000000000002</v>
      </c>
      <c r="C1251" s="6">
        <v>63.79</v>
      </c>
      <c r="D1251" s="6">
        <v>63.945999999999998</v>
      </c>
      <c r="E1251" s="6">
        <v>63.68</v>
      </c>
      <c r="F1251" s="6">
        <v>0</v>
      </c>
      <c r="G1251" s="9">
        <v>-2.9999999999999997E-4</v>
      </c>
    </row>
    <row r="1252" spans="1:7" ht="18" thickBot="1" x14ac:dyDescent="0.3">
      <c r="A1252" s="3">
        <v>42152</v>
      </c>
      <c r="B1252" s="16">
        <v>63.762999999999998</v>
      </c>
      <c r="C1252" s="6">
        <v>63.823</v>
      </c>
      <c r="D1252" s="6">
        <v>64</v>
      </c>
      <c r="E1252" s="6">
        <v>63.744999999999997</v>
      </c>
      <c r="F1252" s="6">
        <v>0</v>
      </c>
      <c r="G1252" s="9">
        <v>-1E-3</v>
      </c>
    </row>
    <row r="1253" spans="1:7" ht="18" thickBot="1" x14ac:dyDescent="0.3">
      <c r="A1253" s="3">
        <v>42151</v>
      </c>
      <c r="B1253" s="16">
        <v>63.826000000000001</v>
      </c>
      <c r="C1253" s="6">
        <v>63.982999999999997</v>
      </c>
      <c r="D1253" s="6">
        <v>64.17</v>
      </c>
      <c r="E1253" s="6">
        <v>63.82</v>
      </c>
      <c r="F1253" s="6">
        <v>0</v>
      </c>
      <c r="G1253" s="9">
        <v>-2.3E-3</v>
      </c>
    </row>
    <row r="1254" spans="1:7" ht="18" thickBot="1" x14ac:dyDescent="0.3">
      <c r="A1254" s="3">
        <v>42150</v>
      </c>
      <c r="B1254" s="15">
        <v>63.972000000000001</v>
      </c>
      <c r="C1254" s="6">
        <v>63.493000000000002</v>
      </c>
      <c r="D1254" s="6">
        <v>64.02</v>
      </c>
      <c r="E1254" s="6">
        <v>63.49</v>
      </c>
      <c r="F1254" s="6">
        <v>0</v>
      </c>
      <c r="G1254" s="7">
        <v>7.4999999999999997E-3</v>
      </c>
    </row>
    <row r="1255" spans="1:7" ht="18" thickBot="1" x14ac:dyDescent="0.3">
      <c r="A1255" s="3">
        <v>42149</v>
      </c>
      <c r="B1255" s="15">
        <v>63.496000000000002</v>
      </c>
      <c r="C1255" s="6">
        <v>63.511000000000003</v>
      </c>
      <c r="D1255" s="6">
        <v>63.68</v>
      </c>
      <c r="E1255" s="6">
        <v>63.49</v>
      </c>
      <c r="F1255" s="6">
        <v>0</v>
      </c>
      <c r="G1255" s="7">
        <v>1E-4</v>
      </c>
    </row>
    <row r="1256" spans="1:7" ht="18" thickBot="1" x14ac:dyDescent="0.3">
      <c r="A1256" s="3">
        <v>42146</v>
      </c>
      <c r="B1256" s="16">
        <v>63.49</v>
      </c>
      <c r="C1256" s="6">
        <v>63.578000000000003</v>
      </c>
      <c r="D1256" s="6">
        <v>63.680999999999997</v>
      </c>
      <c r="E1256" s="6">
        <v>63.43</v>
      </c>
      <c r="F1256" s="6">
        <v>0</v>
      </c>
      <c r="G1256" s="9">
        <v>-1.4E-3</v>
      </c>
    </row>
    <row r="1257" spans="1:7" ht="18" thickBot="1" x14ac:dyDescent="0.3">
      <c r="A1257" s="3">
        <v>42145</v>
      </c>
      <c r="B1257" s="16">
        <v>63.58</v>
      </c>
      <c r="C1257" s="6">
        <v>63.612000000000002</v>
      </c>
      <c r="D1257" s="6">
        <v>63.75</v>
      </c>
      <c r="E1257" s="6">
        <v>63.51</v>
      </c>
      <c r="F1257" s="6">
        <v>0</v>
      </c>
      <c r="G1257" s="9">
        <v>-2.9999999999999997E-4</v>
      </c>
    </row>
    <row r="1258" spans="1:7" ht="18" thickBot="1" x14ac:dyDescent="0.3">
      <c r="A1258" s="3">
        <v>42144</v>
      </c>
      <c r="B1258" s="16">
        <v>63.597999999999999</v>
      </c>
      <c r="C1258" s="6">
        <v>63.780999999999999</v>
      </c>
      <c r="D1258" s="6">
        <v>63.9</v>
      </c>
      <c r="E1258" s="6">
        <v>63.555</v>
      </c>
      <c r="F1258" s="6">
        <v>0</v>
      </c>
      <c r="G1258" s="9">
        <v>-2.5999999999999999E-3</v>
      </c>
    </row>
    <row r="1259" spans="1:7" ht="18" thickBot="1" x14ac:dyDescent="0.3">
      <c r="A1259" s="3">
        <v>42143</v>
      </c>
      <c r="B1259" s="15">
        <v>63.762999999999998</v>
      </c>
      <c r="C1259" s="6">
        <v>63.725000000000001</v>
      </c>
      <c r="D1259" s="6">
        <v>63.85</v>
      </c>
      <c r="E1259" s="6">
        <v>63.52</v>
      </c>
      <c r="F1259" s="6">
        <v>0</v>
      </c>
      <c r="G1259" s="7">
        <v>8.9999999999999998E-4</v>
      </c>
    </row>
    <row r="1260" spans="1:7" ht="18" thickBot="1" x14ac:dyDescent="0.3">
      <c r="A1260" s="3">
        <v>42142</v>
      </c>
      <c r="B1260" s="15">
        <v>63.707999999999998</v>
      </c>
      <c r="C1260" s="6">
        <v>63.442</v>
      </c>
      <c r="D1260" s="6">
        <v>63.75</v>
      </c>
      <c r="E1260" s="6">
        <v>63.424999999999997</v>
      </c>
      <c r="F1260" s="6">
        <v>0</v>
      </c>
      <c r="G1260" s="7">
        <v>4.1999999999999997E-3</v>
      </c>
    </row>
    <row r="1261" spans="1:7" ht="18" thickBot="1" x14ac:dyDescent="0.3">
      <c r="A1261" s="3">
        <v>42139</v>
      </c>
      <c r="B1261" s="15">
        <v>63.44</v>
      </c>
      <c r="C1261" s="6">
        <v>63.402999999999999</v>
      </c>
      <c r="D1261" s="6">
        <v>63.661999999999999</v>
      </c>
      <c r="E1261" s="6">
        <v>63.347000000000001</v>
      </c>
      <c r="F1261" s="6">
        <v>0</v>
      </c>
      <c r="G1261" s="7">
        <v>8.9999999999999998E-4</v>
      </c>
    </row>
    <row r="1262" spans="1:7" ht="18" thickBot="1" x14ac:dyDescent="0.3">
      <c r="A1262" s="3">
        <v>42138</v>
      </c>
      <c r="B1262" s="16">
        <v>63.383000000000003</v>
      </c>
      <c r="C1262" s="6">
        <v>64.013999999999996</v>
      </c>
      <c r="D1262" s="6">
        <v>64.063000000000002</v>
      </c>
      <c r="E1262" s="6">
        <v>63.378999999999998</v>
      </c>
      <c r="F1262" s="6">
        <v>0</v>
      </c>
      <c r="G1262" s="9">
        <v>-9.7999999999999997E-3</v>
      </c>
    </row>
    <row r="1263" spans="1:7" ht="18" thickBot="1" x14ac:dyDescent="0.3">
      <c r="A1263" s="3">
        <v>42137</v>
      </c>
      <c r="B1263" s="16">
        <v>64.013000000000005</v>
      </c>
      <c r="C1263" s="6">
        <v>64.146000000000001</v>
      </c>
      <c r="D1263" s="6">
        <v>64.281000000000006</v>
      </c>
      <c r="E1263" s="6">
        <v>63.844999999999999</v>
      </c>
      <c r="F1263" s="6">
        <v>0</v>
      </c>
      <c r="G1263" s="9">
        <v>-2.0999999999999999E-3</v>
      </c>
    </row>
    <row r="1264" spans="1:7" ht="18" thickBot="1" x14ac:dyDescent="0.3">
      <c r="A1264" s="3">
        <v>42136</v>
      </c>
      <c r="B1264" s="15">
        <v>64.147000000000006</v>
      </c>
      <c r="C1264" s="6">
        <v>64.007000000000005</v>
      </c>
      <c r="D1264" s="6">
        <v>64.39</v>
      </c>
      <c r="E1264" s="6">
        <v>63.997999999999998</v>
      </c>
      <c r="F1264" s="6">
        <v>0</v>
      </c>
      <c r="G1264" s="7">
        <v>2.2000000000000001E-3</v>
      </c>
    </row>
    <row r="1265" spans="1:7" ht="18" thickBot="1" x14ac:dyDescent="0.3">
      <c r="A1265" s="3">
        <v>42135</v>
      </c>
      <c r="B1265" s="15">
        <v>64.007000000000005</v>
      </c>
      <c r="C1265" s="6">
        <v>63.704999999999998</v>
      </c>
      <c r="D1265" s="6">
        <v>64.022000000000006</v>
      </c>
      <c r="E1265" s="6">
        <v>63.704999999999998</v>
      </c>
      <c r="F1265" s="6">
        <v>0</v>
      </c>
      <c r="G1265" s="7">
        <v>4.5999999999999999E-3</v>
      </c>
    </row>
    <row r="1266" spans="1:7" ht="18" thickBot="1" x14ac:dyDescent="0.3">
      <c r="A1266" s="3">
        <v>42132</v>
      </c>
      <c r="B1266" s="16">
        <v>63.710999999999999</v>
      </c>
      <c r="C1266" s="6">
        <v>64.070999999999998</v>
      </c>
      <c r="D1266" s="6">
        <v>64.23</v>
      </c>
      <c r="E1266" s="6">
        <v>63.656999999999996</v>
      </c>
      <c r="F1266" s="6">
        <v>0</v>
      </c>
      <c r="G1266" s="9">
        <v>-5.5999999999999999E-3</v>
      </c>
    </row>
    <row r="1267" spans="1:7" ht="18" thickBot="1" x14ac:dyDescent="0.3">
      <c r="A1267" s="3">
        <v>42131</v>
      </c>
      <c r="B1267" s="15">
        <v>64.072999999999993</v>
      </c>
      <c r="C1267" s="6">
        <v>63.634999999999998</v>
      </c>
      <c r="D1267" s="6">
        <v>64.290000000000006</v>
      </c>
      <c r="E1267" s="6">
        <v>63.622999999999998</v>
      </c>
      <c r="F1267" s="6">
        <v>0</v>
      </c>
      <c r="G1267" s="7">
        <v>7.1000000000000004E-3</v>
      </c>
    </row>
    <row r="1268" spans="1:7" ht="18" thickBot="1" x14ac:dyDescent="0.3">
      <c r="A1268" s="3">
        <v>42130</v>
      </c>
      <c r="B1268" s="15">
        <v>63.621000000000002</v>
      </c>
      <c r="C1268" s="6">
        <v>63.375999999999998</v>
      </c>
      <c r="D1268" s="6">
        <v>63.685000000000002</v>
      </c>
      <c r="E1268" s="6">
        <v>63.31</v>
      </c>
      <c r="F1268" s="6">
        <v>0</v>
      </c>
      <c r="G1268" s="7">
        <v>4.0000000000000001E-3</v>
      </c>
    </row>
    <row r="1269" spans="1:7" ht="18" thickBot="1" x14ac:dyDescent="0.3">
      <c r="A1269" s="3">
        <v>42129</v>
      </c>
      <c r="B1269" s="16">
        <v>63.369</v>
      </c>
      <c r="C1269" s="6">
        <v>63.561999999999998</v>
      </c>
      <c r="D1269" s="6">
        <v>63.62</v>
      </c>
      <c r="E1269" s="6">
        <v>63.314999999999998</v>
      </c>
      <c r="F1269" s="6">
        <v>0</v>
      </c>
      <c r="G1269" s="9">
        <v>-2.3E-3</v>
      </c>
    </row>
    <row r="1270" spans="1:7" ht="18" thickBot="1" x14ac:dyDescent="0.3">
      <c r="A1270" s="3">
        <v>42128</v>
      </c>
      <c r="B1270" s="16">
        <v>63.515999999999998</v>
      </c>
      <c r="C1270" s="6">
        <v>63.692</v>
      </c>
      <c r="D1270" s="6">
        <v>63.692999999999998</v>
      </c>
      <c r="E1270" s="6">
        <v>63.515999999999998</v>
      </c>
      <c r="F1270" s="6">
        <v>0</v>
      </c>
      <c r="G1270" s="9">
        <v>-3.2000000000000002E-3</v>
      </c>
    </row>
    <row r="1271" spans="1:7" ht="18" thickBot="1" x14ac:dyDescent="0.3">
      <c r="A1271" s="3">
        <v>42125</v>
      </c>
      <c r="B1271" s="15">
        <v>63.719000000000001</v>
      </c>
      <c r="C1271" s="6">
        <v>63.530999999999999</v>
      </c>
      <c r="D1271" s="6">
        <v>63.72</v>
      </c>
      <c r="E1271" s="6">
        <v>63.5</v>
      </c>
      <c r="F1271" s="6">
        <v>0</v>
      </c>
      <c r="G1271" s="7">
        <v>3.0000000000000001E-3</v>
      </c>
    </row>
    <row r="1272" spans="1:7" ht="18" thickBot="1" x14ac:dyDescent="0.3">
      <c r="A1272" s="3">
        <v>42124</v>
      </c>
      <c r="B1272" s="15">
        <v>63.529000000000003</v>
      </c>
      <c r="C1272" s="6">
        <v>63.44</v>
      </c>
      <c r="D1272" s="6">
        <v>63.74</v>
      </c>
      <c r="E1272" s="6">
        <v>63.398000000000003</v>
      </c>
      <c r="F1272" s="6">
        <v>0</v>
      </c>
      <c r="G1272" s="7">
        <v>1.1000000000000001E-3</v>
      </c>
    </row>
    <row r="1273" spans="1:7" ht="18" thickBot="1" x14ac:dyDescent="0.3">
      <c r="A1273" s="3">
        <v>42123</v>
      </c>
      <c r="B1273" s="15">
        <v>63.46</v>
      </c>
      <c r="C1273" s="6">
        <v>63.048999999999999</v>
      </c>
      <c r="D1273" s="6">
        <v>63.502000000000002</v>
      </c>
      <c r="E1273" s="6">
        <v>63.04</v>
      </c>
      <c r="F1273" s="6">
        <v>0</v>
      </c>
      <c r="G1273" s="7">
        <v>6.4999999999999997E-3</v>
      </c>
    </row>
    <row r="1274" spans="1:7" ht="18" thickBot="1" x14ac:dyDescent="0.3">
      <c r="A1274" s="3">
        <v>42122</v>
      </c>
      <c r="B1274" s="16">
        <v>63.052999999999997</v>
      </c>
      <c r="C1274" s="6">
        <v>63.334000000000003</v>
      </c>
      <c r="D1274" s="6">
        <v>63.47</v>
      </c>
      <c r="E1274" s="6">
        <v>63.027000000000001</v>
      </c>
      <c r="F1274" s="6">
        <v>0</v>
      </c>
      <c r="G1274" s="9">
        <v>-4.5999999999999999E-3</v>
      </c>
    </row>
    <row r="1275" spans="1:7" ht="18" thickBot="1" x14ac:dyDescent="0.3">
      <c r="A1275" s="3">
        <v>42121</v>
      </c>
      <c r="B1275" s="16">
        <v>63.345999999999997</v>
      </c>
      <c r="C1275" s="6">
        <v>63.747</v>
      </c>
      <c r="D1275" s="6">
        <v>63.78</v>
      </c>
      <c r="E1275" s="6">
        <v>63.345999999999997</v>
      </c>
      <c r="F1275" s="6">
        <v>0</v>
      </c>
      <c r="G1275" s="9">
        <v>-5.0000000000000001E-3</v>
      </c>
    </row>
    <row r="1276" spans="1:7" ht="18" thickBot="1" x14ac:dyDescent="0.3">
      <c r="A1276" s="3">
        <v>42118</v>
      </c>
      <c r="B1276" s="15">
        <v>63.661999999999999</v>
      </c>
      <c r="C1276" s="6">
        <v>63.283000000000001</v>
      </c>
      <c r="D1276" s="6">
        <v>63.683</v>
      </c>
      <c r="E1276" s="6">
        <v>63.215000000000003</v>
      </c>
      <c r="F1276" s="6">
        <v>0</v>
      </c>
      <c r="G1276" s="7">
        <v>6.1000000000000004E-3</v>
      </c>
    </row>
    <row r="1277" spans="1:7" ht="18" thickBot="1" x14ac:dyDescent="0.3">
      <c r="A1277" s="3">
        <v>42117</v>
      </c>
      <c r="B1277" s="15">
        <v>63.277000000000001</v>
      </c>
      <c r="C1277" s="6">
        <v>62.968000000000004</v>
      </c>
      <c r="D1277" s="6">
        <v>63.43</v>
      </c>
      <c r="E1277" s="6">
        <v>62.895000000000003</v>
      </c>
      <c r="F1277" s="6">
        <v>0</v>
      </c>
      <c r="G1277" s="7">
        <v>4.7000000000000002E-3</v>
      </c>
    </row>
    <row r="1278" spans="1:7" ht="18" thickBot="1" x14ac:dyDescent="0.3">
      <c r="A1278" s="3">
        <v>42116</v>
      </c>
      <c r="B1278" s="15">
        <v>62.98</v>
      </c>
      <c r="C1278" s="6">
        <v>62.881</v>
      </c>
      <c r="D1278" s="6">
        <v>63.02</v>
      </c>
      <c r="E1278" s="6">
        <v>62.725000000000001</v>
      </c>
      <c r="F1278" s="6">
        <v>0</v>
      </c>
      <c r="G1278" s="7">
        <v>2E-3</v>
      </c>
    </row>
    <row r="1279" spans="1:7" ht="18" thickBot="1" x14ac:dyDescent="0.3">
      <c r="A1279" s="3">
        <v>42115</v>
      </c>
      <c r="B1279" s="16">
        <v>62.853999999999999</v>
      </c>
      <c r="C1279" s="6">
        <v>63.14</v>
      </c>
      <c r="D1279" s="6">
        <v>63.164999999999999</v>
      </c>
      <c r="E1279" s="6">
        <v>62.75</v>
      </c>
      <c r="F1279" s="6">
        <v>0</v>
      </c>
      <c r="G1279" s="9">
        <v>-4.4999999999999997E-3</v>
      </c>
    </row>
    <row r="1280" spans="1:7" ht="18" thickBot="1" x14ac:dyDescent="0.3">
      <c r="A1280" s="3">
        <v>42114</v>
      </c>
      <c r="B1280" s="15">
        <v>63.137</v>
      </c>
      <c r="C1280" s="6">
        <v>62.554000000000002</v>
      </c>
      <c r="D1280" s="6">
        <v>63.167000000000002</v>
      </c>
      <c r="E1280" s="6">
        <v>62.5</v>
      </c>
      <c r="F1280" s="6">
        <v>0</v>
      </c>
      <c r="G1280" s="7">
        <v>9.4000000000000004E-3</v>
      </c>
    </row>
    <row r="1281" spans="1:7" ht="18" thickBot="1" x14ac:dyDescent="0.3">
      <c r="A1281" s="3">
        <v>42111</v>
      </c>
      <c r="B1281" s="15">
        <v>62.55</v>
      </c>
      <c r="C1281" s="6">
        <v>62.317</v>
      </c>
      <c r="D1281" s="6">
        <v>62.55</v>
      </c>
      <c r="E1281" s="6">
        <v>62.305</v>
      </c>
      <c r="F1281" s="6">
        <v>0</v>
      </c>
      <c r="G1281" s="7">
        <v>3.7000000000000002E-3</v>
      </c>
    </row>
    <row r="1282" spans="1:7" ht="18" thickBot="1" x14ac:dyDescent="0.3">
      <c r="A1282" s="3">
        <v>42110</v>
      </c>
      <c r="B1282" s="16">
        <v>62.317</v>
      </c>
      <c r="C1282" s="6">
        <v>62.353000000000002</v>
      </c>
      <c r="D1282" s="6">
        <v>62.406999999999996</v>
      </c>
      <c r="E1282" s="6">
        <v>62.244999999999997</v>
      </c>
      <c r="F1282" s="6">
        <v>0</v>
      </c>
      <c r="G1282" s="9">
        <v>-6.9999999999999999E-4</v>
      </c>
    </row>
    <row r="1283" spans="1:7" ht="18" thickBot="1" x14ac:dyDescent="0.3">
      <c r="A1283" s="3">
        <v>42109</v>
      </c>
      <c r="B1283" s="15">
        <v>62.36</v>
      </c>
      <c r="C1283" s="6">
        <v>62.293999999999997</v>
      </c>
      <c r="D1283" s="6">
        <v>62.46</v>
      </c>
      <c r="E1283" s="6">
        <v>62.264000000000003</v>
      </c>
      <c r="F1283" s="6">
        <v>0</v>
      </c>
      <c r="G1283" s="7">
        <v>1.5E-3</v>
      </c>
    </row>
    <row r="1284" spans="1:7" ht="18" thickBot="1" x14ac:dyDescent="0.3">
      <c r="A1284" s="3">
        <v>42108</v>
      </c>
      <c r="B1284" s="16">
        <v>62.268000000000001</v>
      </c>
      <c r="C1284" s="6">
        <v>62.412999999999997</v>
      </c>
      <c r="D1284" s="6">
        <v>62.421999999999997</v>
      </c>
      <c r="E1284" s="6">
        <v>62.21</v>
      </c>
      <c r="F1284" s="6">
        <v>0</v>
      </c>
      <c r="G1284" s="9">
        <v>-2.2000000000000001E-3</v>
      </c>
    </row>
    <row r="1285" spans="1:7" ht="18" thickBot="1" x14ac:dyDescent="0.3">
      <c r="A1285" s="3">
        <v>42107</v>
      </c>
      <c r="B1285" s="15">
        <v>62.406999999999996</v>
      </c>
      <c r="C1285" s="6">
        <v>62.183999999999997</v>
      </c>
      <c r="D1285" s="6">
        <v>62.575000000000003</v>
      </c>
      <c r="E1285" s="6">
        <v>62.18</v>
      </c>
      <c r="F1285" s="6">
        <v>0</v>
      </c>
      <c r="G1285" s="7">
        <v>2.0999999999999999E-3</v>
      </c>
    </row>
    <row r="1286" spans="1:7" ht="18" thickBot="1" x14ac:dyDescent="0.3">
      <c r="A1286" s="3">
        <v>42104</v>
      </c>
      <c r="B1286" s="16">
        <v>62.276000000000003</v>
      </c>
      <c r="C1286" s="6">
        <v>62.301000000000002</v>
      </c>
      <c r="D1286" s="6">
        <v>62.43</v>
      </c>
      <c r="E1286" s="6">
        <v>62.209000000000003</v>
      </c>
      <c r="F1286" s="6">
        <v>0</v>
      </c>
      <c r="G1286" s="9">
        <v>-5.0000000000000001E-4</v>
      </c>
    </row>
    <row r="1287" spans="1:7" ht="18" thickBot="1" x14ac:dyDescent="0.3">
      <c r="A1287" s="3">
        <v>42103</v>
      </c>
      <c r="B1287" s="15">
        <v>62.305999999999997</v>
      </c>
      <c r="C1287" s="6">
        <v>62.201000000000001</v>
      </c>
      <c r="D1287" s="6">
        <v>62.337000000000003</v>
      </c>
      <c r="E1287" s="6">
        <v>62.15</v>
      </c>
      <c r="F1287" s="6">
        <v>0</v>
      </c>
      <c r="G1287" s="7">
        <v>1.8E-3</v>
      </c>
    </row>
    <row r="1288" spans="1:7" ht="18" thickBot="1" x14ac:dyDescent="0.3">
      <c r="A1288" s="3">
        <v>42102</v>
      </c>
      <c r="B1288" s="16">
        <v>62.192</v>
      </c>
      <c r="C1288" s="6">
        <v>62.301000000000002</v>
      </c>
      <c r="D1288" s="6">
        <v>62.372</v>
      </c>
      <c r="E1288" s="6">
        <v>62.139000000000003</v>
      </c>
      <c r="F1288" s="6">
        <v>0</v>
      </c>
      <c r="G1288" s="9">
        <v>-1.6999999999999999E-3</v>
      </c>
    </row>
    <row r="1289" spans="1:7" ht="18" thickBot="1" x14ac:dyDescent="0.3">
      <c r="A1289" s="3">
        <v>42101</v>
      </c>
      <c r="B1289" s="15">
        <v>62.295999999999999</v>
      </c>
      <c r="C1289" s="6">
        <v>62.206000000000003</v>
      </c>
      <c r="D1289" s="6">
        <v>62.424999999999997</v>
      </c>
      <c r="E1289" s="6">
        <v>62.195</v>
      </c>
      <c r="F1289" s="6">
        <v>0</v>
      </c>
      <c r="G1289" s="7">
        <v>1.4E-3</v>
      </c>
    </row>
    <row r="1290" spans="1:7" ht="18" thickBot="1" x14ac:dyDescent="0.3">
      <c r="A1290" s="3">
        <v>42100</v>
      </c>
      <c r="B1290" s="15">
        <v>62.207000000000001</v>
      </c>
      <c r="C1290" s="6">
        <v>61.93</v>
      </c>
      <c r="D1290" s="6">
        <v>62.24</v>
      </c>
      <c r="E1290" s="6">
        <v>61.93</v>
      </c>
      <c r="F1290" s="6">
        <v>0</v>
      </c>
      <c r="G1290" s="7">
        <v>4.0000000000000001E-3</v>
      </c>
    </row>
    <row r="1291" spans="1:7" ht="18" thickBot="1" x14ac:dyDescent="0.3">
      <c r="A1291" s="3">
        <v>42097</v>
      </c>
      <c r="B1291" s="16">
        <v>61.96</v>
      </c>
      <c r="C1291" s="6">
        <v>62.078000000000003</v>
      </c>
      <c r="D1291" s="6">
        <v>62.14</v>
      </c>
      <c r="E1291" s="6">
        <v>61.936</v>
      </c>
      <c r="F1291" s="6">
        <v>0</v>
      </c>
      <c r="G1291" s="9">
        <v>-1.6999999999999999E-3</v>
      </c>
    </row>
    <row r="1292" spans="1:7" ht="18" thickBot="1" x14ac:dyDescent="0.3">
      <c r="A1292" s="3">
        <v>42096</v>
      </c>
      <c r="B1292" s="16">
        <v>62.067</v>
      </c>
      <c r="C1292" s="6">
        <v>62.162999999999997</v>
      </c>
      <c r="D1292" s="6">
        <v>62.24</v>
      </c>
      <c r="E1292" s="6">
        <v>62.045999999999999</v>
      </c>
      <c r="F1292" s="6">
        <v>0</v>
      </c>
      <c r="G1292" s="9">
        <v>-1.1999999999999999E-3</v>
      </c>
    </row>
    <row r="1293" spans="1:7" ht="18" thickBot="1" x14ac:dyDescent="0.3">
      <c r="A1293" s="3">
        <v>42095</v>
      </c>
      <c r="B1293" s="16">
        <v>62.142000000000003</v>
      </c>
      <c r="C1293" s="6">
        <v>62.290999999999997</v>
      </c>
      <c r="D1293" s="6">
        <v>62.402000000000001</v>
      </c>
      <c r="E1293" s="6">
        <v>62.134999999999998</v>
      </c>
      <c r="F1293" s="6">
        <v>0</v>
      </c>
      <c r="G1293" s="9">
        <v>-2.3999999999999998E-3</v>
      </c>
    </row>
    <row r="1294" spans="1:7" ht="18" thickBot="1" x14ac:dyDescent="0.3">
      <c r="A1294" s="3">
        <v>42094</v>
      </c>
      <c r="B1294" s="16">
        <v>62.290999999999997</v>
      </c>
      <c r="C1294" s="6">
        <v>62.514000000000003</v>
      </c>
      <c r="D1294" s="6">
        <v>62.68</v>
      </c>
      <c r="E1294" s="6">
        <v>62.276000000000003</v>
      </c>
      <c r="F1294" s="6">
        <v>0</v>
      </c>
      <c r="G1294" s="9">
        <v>-3.5000000000000001E-3</v>
      </c>
    </row>
    <row r="1295" spans="1:7" ht="18" thickBot="1" x14ac:dyDescent="0.3">
      <c r="A1295" s="3">
        <v>42093</v>
      </c>
      <c r="B1295" s="16">
        <v>62.51</v>
      </c>
      <c r="C1295" s="6">
        <v>62.533999999999999</v>
      </c>
      <c r="D1295" s="6">
        <v>62.7</v>
      </c>
      <c r="E1295" s="6">
        <v>62.438000000000002</v>
      </c>
      <c r="F1295" s="6">
        <v>0</v>
      </c>
      <c r="G1295" s="9">
        <v>-2.0000000000000001E-4</v>
      </c>
    </row>
    <row r="1296" spans="1:7" ht="18" thickBot="1" x14ac:dyDescent="0.3">
      <c r="A1296" s="3">
        <v>42090</v>
      </c>
      <c r="B1296" s="16">
        <v>62.523000000000003</v>
      </c>
      <c r="C1296" s="6">
        <v>62.84</v>
      </c>
      <c r="D1296" s="6">
        <v>62.850999999999999</v>
      </c>
      <c r="E1296" s="6">
        <v>62.395000000000003</v>
      </c>
      <c r="F1296" s="6">
        <v>0</v>
      </c>
      <c r="G1296" s="9">
        <v>-5.0000000000000001E-3</v>
      </c>
    </row>
    <row r="1297" spans="1:7" ht="18" thickBot="1" x14ac:dyDescent="0.3">
      <c r="A1297" s="3">
        <v>42089</v>
      </c>
      <c r="B1297" s="15">
        <v>62.835999999999999</v>
      </c>
      <c r="C1297" s="6">
        <v>62.43</v>
      </c>
      <c r="D1297" s="6">
        <v>62.843000000000004</v>
      </c>
      <c r="E1297" s="6">
        <v>62.43</v>
      </c>
      <c r="F1297" s="6">
        <v>0</v>
      </c>
      <c r="G1297" s="7">
        <v>6.7999999999999996E-3</v>
      </c>
    </row>
    <row r="1298" spans="1:7" ht="18" thickBot="1" x14ac:dyDescent="0.3">
      <c r="A1298" s="3">
        <v>42088</v>
      </c>
      <c r="B1298" s="15">
        <v>62.411999999999999</v>
      </c>
      <c r="C1298" s="6">
        <v>62.344000000000001</v>
      </c>
      <c r="D1298" s="6">
        <v>62.454000000000001</v>
      </c>
      <c r="E1298" s="6">
        <v>62.262</v>
      </c>
      <c r="F1298" s="6">
        <v>0</v>
      </c>
      <c r="G1298" s="7">
        <v>1E-3</v>
      </c>
    </row>
    <row r="1299" spans="1:7" ht="18" thickBot="1" x14ac:dyDescent="0.3">
      <c r="A1299" s="3">
        <v>42087</v>
      </c>
      <c r="B1299" s="15">
        <v>62.347999999999999</v>
      </c>
      <c r="C1299" s="6">
        <v>62.21</v>
      </c>
      <c r="D1299" s="6">
        <v>62.420999999999999</v>
      </c>
      <c r="E1299" s="6">
        <v>62.14</v>
      </c>
      <c r="F1299" s="6">
        <v>0</v>
      </c>
      <c r="G1299" s="7">
        <v>1.9E-3</v>
      </c>
    </row>
    <row r="1300" spans="1:7" ht="18" thickBot="1" x14ac:dyDescent="0.3">
      <c r="A1300" s="3">
        <v>42086</v>
      </c>
      <c r="B1300" s="16">
        <v>62.23</v>
      </c>
      <c r="C1300" s="6">
        <v>62.414999999999999</v>
      </c>
      <c r="D1300" s="6">
        <v>62.414999999999999</v>
      </c>
      <c r="E1300" s="6">
        <v>62.23</v>
      </c>
      <c r="F1300" s="6">
        <v>0</v>
      </c>
      <c r="G1300" s="9">
        <v>-2.8999999999999998E-3</v>
      </c>
    </row>
    <row r="1301" spans="1:7" ht="18" thickBot="1" x14ac:dyDescent="0.3">
      <c r="A1301" s="3">
        <v>42083</v>
      </c>
      <c r="B1301" s="16">
        <v>62.41</v>
      </c>
      <c r="C1301" s="6">
        <v>62.524999999999999</v>
      </c>
      <c r="D1301" s="6">
        <v>62.594999999999999</v>
      </c>
      <c r="E1301" s="6">
        <v>62.41</v>
      </c>
      <c r="F1301" s="6">
        <v>0</v>
      </c>
      <c r="G1301" s="9">
        <v>-1.2999999999999999E-3</v>
      </c>
    </row>
    <row r="1302" spans="1:7" ht="18" thickBot="1" x14ac:dyDescent="0.3">
      <c r="A1302" s="3">
        <v>42082</v>
      </c>
      <c r="B1302" s="16">
        <v>62.49</v>
      </c>
      <c r="C1302" s="6">
        <v>62.39</v>
      </c>
      <c r="D1302" s="6">
        <v>62.685000000000002</v>
      </c>
      <c r="E1302" s="6">
        <v>62.37</v>
      </c>
      <c r="F1302" s="6">
        <v>0</v>
      </c>
      <c r="G1302" s="9">
        <v>-3.3999999999999998E-3</v>
      </c>
    </row>
    <row r="1303" spans="1:7" ht="18" thickBot="1" x14ac:dyDescent="0.3">
      <c r="A1303" s="3">
        <v>42081</v>
      </c>
      <c r="B1303" s="15">
        <v>62.701000000000001</v>
      </c>
      <c r="C1303" s="6">
        <v>62.651000000000003</v>
      </c>
      <c r="D1303" s="6">
        <v>62.79</v>
      </c>
      <c r="E1303" s="6">
        <v>62.62</v>
      </c>
      <c r="F1303" s="6">
        <v>0</v>
      </c>
      <c r="G1303" s="7">
        <v>1.1999999999999999E-3</v>
      </c>
    </row>
    <row r="1304" spans="1:7" ht="18" thickBot="1" x14ac:dyDescent="0.3">
      <c r="A1304" s="3">
        <v>42080</v>
      </c>
      <c r="B1304" s="16">
        <v>62.622999999999998</v>
      </c>
      <c r="C1304" s="6">
        <v>62.777999999999999</v>
      </c>
      <c r="D1304" s="6">
        <v>62.85</v>
      </c>
      <c r="E1304" s="6">
        <v>62.607999999999997</v>
      </c>
      <c r="F1304" s="6">
        <v>0</v>
      </c>
      <c r="G1304" s="9">
        <v>-2.5000000000000001E-3</v>
      </c>
    </row>
    <row r="1305" spans="1:7" ht="18" thickBot="1" x14ac:dyDescent="0.3">
      <c r="A1305" s="3">
        <v>42079</v>
      </c>
      <c r="B1305" s="16">
        <v>62.78</v>
      </c>
      <c r="C1305" s="6">
        <v>63.087000000000003</v>
      </c>
      <c r="D1305" s="6">
        <v>63.137999999999998</v>
      </c>
      <c r="E1305" s="6">
        <v>62.762999999999998</v>
      </c>
      <c r="F1305" s="6">
        <v>0</v>
      </c>
      <c r="G1305" s="9">
        <v>-4.7999999999999996E-3</v>
      </c>
    </row>
    <row r="1306" spans="1:7" ht="18" thickBot="1" x14ac:dyDescent="0.3">
      <c r="A1306" s="3">
        <v>42076</v>
      </c>
      <c r="B1306" s="15">
        <v>63.082999999999998</v>
      </c>
      <c r="C1306" s="6">
        <v>62.558999999999997</v>
      </c>
      <c r="D1306" s="6">
        <v>63.125999999999998</v>
      </c>
      <c r="E1306" s="6">
        <v>62.433</v>
      </c>
      <c r="F1306" s="6">
        <v>0</v>
      </c>
      <c r="G1306" s="7">
        <v>8.6999999999999994E-3</v>
      </c>
    </row>
    <row r="1307" spans="1:7" ht="18" thickBot="1" x14ac:dyDescent="0.3">
      <c r="A1307" s="3">
        <v>42075</v>
      </c>
      <c r="B1307" s="16">
        <v>62.542000000000002</v>
      </c>
      <c r="C1307" s="6">
        <v>62.777000000000001</v>
      </c>
      <c r="D1307" s="6">
        <v>62.795999999999999</v>
      </c>
      <c r="E1307" s="6">
        <v>62.408000000000001</v>
      </c>
      <c r="F1307" s="6">
        <v>0</v>
      </c>
      <c r="G1307" s="9">
        <v>-3.8E-3</v>
      </c>
    </row>
    <row r="1308" spans="1:7" ht="18" thickBot="1" x14ac:dyDescent="0.3">
      <c r="A1308" s="3">
        <v>42074</v>
      </c>
      <c r="B1308" s="15">
        <v>62.780999999999999</v>
      </c>
      <c r="C1308" s="6">
        <v>62.722999999999999</v>
      </c>
      <c r="D1308" s="6">
        <v>62.88</v>
      </c>
      <c r="E1308" s="6">
        <v>62.7</v>
      </c>
      <c r="F1308" s="6">
        <v>0</v>
      </c>
      <c r="G1308" s="7">
        <v>1E-3</v>
      </c>
    </row>
    <row r="1309" spans="1:7" ht="18" thickBot="1" x14ac:dyDescent="0.3">
      <c r="A1309" s="3">
        <v>42073</v>
      </c>
      <c r="B1309" s="15">
        <v>62.72</v>
      </c>
      <c r="C1309" s="6">
        <v>62.640999999999998</v>
      </c>
      <c r="D1309" s="6">
        <v>62.835999999999999</v>
      </c>
      <c r="E1309" s="6">
        <v>62.563000000000002</v>
      </c>
      <c r="F1309" s="6">
        <v>0</v>
      </c>
      <c r="G1309" s="7">
        <v>1.4E-3</v>
      </c>
    </row>
    <row r="1310" spans="1:7" ht="18" thickBot="1" x14ac:dyDescent="0.3">
      <c r="A1310" s="3">
        <v>42072</v>
      </c>
      <c r="B1310" s="15">
        <v>62.634</v>
      </c>
      <c r="C1310" s="6">
        <v>62.475000000000001</v>
      </c>
      <c r="D1310" s="6">
        <v>62.8</v>
      </c>
      <c r="E1310" s="6">
        <v>62.4</v>
      </c>
      <c r="F1310" s="6">
        <v>0</v>
      </c>
      <c r="G1310" s="7">
        <v>2.8E-3</v>
      </c>
    </row>
    <row r="1311" spans="1:7" ht="18" thickBot="1" x14ac:dyDescent="0.3">
      <c r="A1311" s="3">
        <v>42069</v>
      </c>
      <c r="B1311" s="15">
        <v>62.46</v>
      </c>
      <c r="C1311" s="6">
        <v>62.393000000000001</v>
      </c>
      <c r="D1311" s="6">
        <v>62.463000000000001</v>
      </c>
      <c r="E1311" s="6">
        <v>62.3</v>
      </c>
      <c r="F1311" s="6">
        <v>0</v>
      </c>
      <c r="G1311" s="7">
        <v>1.2999999999999999E-3</v>
      </c>
    </row>
    <row r="1312" spans="1:7" ht="18" thickBot="1" x14ac:dyDescent="0.3">
      <c r="A1312" s="3">
        <v>42068</v>
      </c>
      <c r="B1312" s="15">
        <v>62.381</v>
      </c>
      <c r="C1312" s="6">
        <v>62.308999999999997</v>
      </c>
      <c r="D1312" s="6">
        <v>62.43</v>
      </c>
      <c r="E1312" s="6">
        <v>62.16</v>
      </c>
      <c r="F1312" s="6">
        <v>0</v>
      </c>
      <c r="G1312" s="7">
        <v>1.1999999999999999E-3</v>
      </c>
    </row>
    <row r="1313" spans="1:7" ht="18" thickBot="1" x14ac:dyDescent="0.3">
      <c r="A1313" s="3">
        <v>42067</v>
      </c>
      <c r="B1313" s="15">
        <v>62.308999999999997</v>
      </c>
      <c r="C1313" s="6">
        <v>61.819000000000003</v>
      </c>
      <c r="D1313" s="6">
        <v>62.390999999999998</v>
      </c>
      <c r="E1313" s="6">
        <v>61.658999999999999</v>
      </c>
      <c r="F1313" s="6">
        <v>0</v>
      </c>
      <c r="G1313" s="7">
        <v>7.9000000000000008E-3</v>
      </c>
    </row>
    <row r="1314" spans="1:7" ht="18" thickBot="1" x14ac:dyDescent="0.3">
      <c r="A1314" s="3">
        <v>42066</v>
      </c>
      <c r="B1314" s="16">
        <v>61.819000000000003</v>
      </c>
      <c r="C1314" s="6">
        <v>61.862000000000002</v>
      </c>
      <c r="D1314" s="6">
        <v>61.972000000000001</v>
      </c>
      <c r="E1314" s="6">
        <v>61.771999999999998</v>
      </c>
      <c r="F1314" s="6">
        <v>0</v>
      </c>
      <c r="G1314" s="9">
        <v>-6.9999999999999999E-4</v>
      </c>
    </row>
    <row r="1315" spans="1:7" ht="18" thickBot="1" x14ac:dyDescent="0.3">
      <c r="A1315" s="3">
        <v>42065</v>
      </c>
      <c r="B1315" s="15">
        <v>61.862000000000002</v>
      </c>
      <c r="C1315" s="6">
        <v>61.713000000000001</v>
      </c>
      <c r="D1315" s="6">
        <v>62</v>
      </c>
      <c r="E1315" s="6">
        <v>61.674999999999997</v>
      </c>
      <c r="F1315" s="6">
        <v>0</v>
      </c>
      <c r="G1315" s="7">
        <v>3.3E-3</v>
      </c>
    </row>
    <row r="1316" spans="1:7" ht="18" thickBot="1" x14ac:dyDescent="0.3">
      <c r="A1316" s="3">
        <v>42062</v>
      </c>
      <c r="B1316" s="16">
        <v>61.658999999999999</v>
      </c>
      <c r="C1316" s="6">
        <v>61.744</v>
      </c>
      <c r="D1316" s="6">
        <v>61.92</v>
      </c>
      <c r="E1316" s="6">
        <v>61.658000000000001</v>
      </c>
      <c r="F1316" s="6">
        <v>0</v>
      </c>
      <c r="G1316" s="9">
        <v>-1.1999999999999999E-3</v>
      </c>
    </row>
    <row r="1317" spans="1:7" ht="18" thickBot="1" x14ac:dyDescent="0.3">
      <c r="A1317" s="3">
        <v>42061</v>
      </c>
      <c r="B1317" s="16">
        <v>61.731000000000002</v>
      </c>
      <c r="C1317" s="6">
        <v>61.871000000000002</v>
      </c>
      <c r="D1317" s="6">
        <v>62</v>
      </c>
      <c r="E1317" s="6">
        <v>61.674999999999997</v>
      </c>
      <c r="F1317" s="6">
        <v>0</v>
      </c>
      <c r="G1317" s="9">
        <v>-2.0999999999999999E-3</v>
      </c>
    </row>
    <row r="1318" spans="1:7" ht="18" thickBot="1" x14ac:dyDescent="0.3">
      <c r="A1318" s="3">
        <v>42060</v>
      </c>
      <c r="B1318" s="16">
        <v>61.862000000000002</v>
      </c>
      <c r="C1318" s="6">
        <v>62.09</v>
      </c>
      <c r="D1318" s="6">
        <v>62.113</v>
      </c>
      <c r="E1318" s="6">
        <v>61.84</v>
      </c>
      <c r="F1318" s="6">
        <v>0</v>
      </c>
      <c r="G1318" s="9">
        <v>-5.0000000000000001E-3</v>
      </c>
    </row>
    <row r="1319" spans="1:7" ht="18" thickBot="1" x14ac:dyDescent="0.3">
      <c r="A1319" s="3">
        <v>42059</v>
      </c>
      <c r="B1319" s="15">
        <v>62.17</v>
      </c>
      <c r="C1319" s="6">
        <v>62.171999999999997</v>
      </c>
      <c r="D1319" s="6">
        <v>62.36</v>
      </c>
      <c r="E1319" s="6">
        <v>62.07</v>
      </c>
      <c r="F1319" s="6">
        <v>0</v>
      </c>
      <c r="G1319" s="7">
        <v>1E-4</v>
      </c>
    </row>
    <row r="1320" spans="1:7" ht="18" thickBot="1" x14ac:dyDescent="0.3">
      <c r="A1320" s="3">
        <v>42058</v>
      </c>
      <c r="B1320" s="15">
        <v>62.162999999999997</v>
      </c>
      <c r="C1320" s="6">
        <v>62.27</v>
      </c>
      <c r="D1320" s="6">
        <v>62.33</v>
      </c>
      <c r="E1320" s="6">
        <v>62.116999999999997</v>
      </c>
      <c r="F1320" s="6">
        <v>0</v>
      </c>
      <c r="G1320" s="7">
        <v>8.9999999999999998E-4</v>
      </c>
    </row>
    <row r="1321" spans="1:7" ht="18" thickBot="1" x14ac:dyDescent="0.3">
      <c r="A1321" s="3">
        <v>42055</v>
      </c>
      <c r="B1321" s="16">
        <v>62.109000000000002</v>
      </c>
      <c r="C1321" s="6">
        <v>62.14</v>
      </c>
      <c r="D1321" s="6">
        <v>62.29</v>
      </c>
      <c r="E1321" s="6">
        <v>62.107999999999997</v>
      </c>
      <c r="F1321" s="6">
        <v>0</v>
      </c>
      <c r="G1321" s="9">
        <v>-5.0000000000000001E-4</v>
      </c>
    </row>
    <row r="1322" spans="1:7" ht="18" thickBot="1" x14ac:dyDescent="0.3">
      <c r="A1322" s="3">
        <v>42054</v>
      </c>
      <c r="B1322" s="15">
        <v>62.137999999999998</v>
      </c>
      <c r="C1322" s="6">
        <v>62.064</v>
      </c>
      <c r="D1322" s="6">
        <v>62.17</v>
      </c>
      <c r="E1322" s="6">
        <v>62.03</v>
      </c>
      <c r="F1322" s="6">
        <v>0</v>
      </c>
      <c r="G1322" s="7">
        <v>1.2999999999999999E-3</v>
      </c>
    </row>
    <row r="1323" spans="1:7" ht="18" thickBot="1" x14ac:dyDescent="0.3">
      <c r="A1323" s="3">
        <v>42053</v>
      </c>
      <c r="B1323" s="16">
        <v>62.057000000000002</v>
      </c>
      <c r="C1323" s="6">
        <v>62.156999999999996</v>
      </c>
      <c r="D1323" s="6">
        <v>62.360999999999997</v>
      </c>
      <c r="E1323" s="6">
        <v>62.005000000000003</v>
      </c>
      <c r="F1323" s="6">
        <v>0</v>
      </c>
      <c r="G1323" s="9">
        <v>-1.6000000000000001E-3</v>
      </c>
    </row>
    <row r="1324" spans="1:7" ht="18" thickBot="1" x14ac:dyDescent="0.3">
      <c r="A1324" s="3">
        <v>42052</v>
      </c>
      <c r="B1324" s="15">
        <v>62.156999999999996</v>
      </c>
      <c r="C1324" s="6">
        <v>62.104999999999997</v>
      </c>
      <c r="D1324" s="6">
        <v>62.27</v>
      </c>
      <c r="E1324" s="6">
        <v>62.07</v>
      </c>
      <c r="F1324" s="6">
        <v>0</v>
      </c>
      <c r="G1324" s="7">
        <v>8.0000000000000004E-4</v>
      </c>
    </row>
    <row r="1325" spans="1:7" ht="18" thickBot="1" x14ac:dyDescent="0.3">
      <c r="A1325" s="3">
        <v>42051</v>
      </c>
      <c r="B1325" s="15">
        <v>62.104999999999997</v>
      </c>
      <c r="C1325" s="6">
        <v>62.113999999999997</v>
      </c>
      <c r="D1325" s="6">
        <v>62.25</v>
      </c>
      <c r="E1325" s="6">
        <v>62.07</v>
      </c>
      <c r="F1325" s="6">
        <v>0</v>
      </c>
      <c r="G1325" s="7">
        <v>5.0000000000000001E-4</v>
      </c>
    </row>
    <row r="1326" spans="1:7" ht="18" thickBot="1" x14ac:dyDescent="0.3">
      <c r="A1326" s="3">
        <v>42048</v>
      </c>
      <c r="B1326" s="16">
        <v>62.076000000000001</v>
      </c>
      <c r="C1326" s="6">
        <v>62.14</v>
      </c>
      <c r="D1326" s="6">
        <v>62.223999999999997</v>
      </c>
      <c r="E1326" s="6">
        <v>62.02</v>
      </c>
      <c r="F1326" s="6">
        <v>0</v>
      </c>
      <c r="G1326" s="9">
        <v>-1.1999999999999999E-3</v>
      </c>
    </row>
    <row r="1327" spans="1:7" ht="18" thickBot="1" x14ac:dyDescent="0.3">
      <c r="A1327" s="3">
        <v>42047</v>
      </c>
      <c r="B1327" s="16">
        <v>62.15</v>
      </c>
      <c r="C1327" s="6">
        <v>62.381999999999998</v>
      </c>
      <c r="D1327" s="6">
        <v>62.54</v>
      </c>
      <c r="E1327" s="6">
        <v>62.027999999999999</v>
      </c>
      <c r="F1327" s="6">
        <v>0</v>
      </c>
      <c r="G1327" s="9">
        <v>-3.7000000000000002E-3</v>
      </c>
    </row>
    <row r="1328" spans="1:7" ht="18" thickBot="1" x14ac:dyDescent="0.3">
      <c r="A1328" s="3">
        <v>42046</v>
      </c>
      <c r="B1328" s="15">
        <v>62.381999999999998</v>
      </c>
      <c r="C1328" s="6">
        <v>62.326999999999998</v>
      </c>
      <c r="D1328" s="6">
        <v>62.433</v>
      </c>
      <c r="E1328" s="6">
        <v>62.12</v>
      </c>
      <c r="F1328" s="6">
        <v>0</v>
      </c>
      <c r="G1328" s="7">
        <v>8.9999999999999998E-4</v>
      </c>
    </row>
    <row r="1329" spans="1:7" ht="18" thickBot="1" x14ac:dyDescent="0.3">
      <c r="A1329" s="3">
        <v>42045</v>
      </c>
      <c r="B1329" s="15">
        <v>62.326999999999998</v>
      </c>
      <c r="C1329" s="6">
        <v>62.161000000000001</v>
      </c>
      <c r="D1329" s="6">
        <v>62.374000000000002</v>
      </c>
      <c r="E1329" s="6">
        <v>61.93</v>
      </c>
      <c r="F1329" s="6">
        <v>0</v>
      </c>
      <c r="G1329" s="7">
        <v>2.8999999999999998E-3</v>
      </c>
    </row>
    <row r="1330" spans="1:7" ht="18" thickBot="1" x14ac:dyDescent="0.3">
      <c r="A1330" s="3">
        <v>42044</v>
      </c>
      <c r="B1330" s="15">
        <v>62.149000000000001</v>
      </c>
      <c r="C1330" s="6">
        <v>62.058</v>
      </c>
      <c r="D1330" s="6">
        <v>62.22</v>
      </c>
      <c r="E1330" s="6">
        <v>61.95</v>
      </c>
      <c r="F1330" s="6">
        <v>0</v>
      </c>
      <c r="G1330" s="7">
        <v>2.8999999999999998E-3</v>
      </c>
    </row>
    <row r="1331" spans="1:7" ht="18" thickBot="1" x14ac:dyDescent="0.3">
      <c r="A1331" s="3">
        <v>42041</v>
      </c>
      <c r="B1331" s="15">
        <v>61.97</v>
      </c>
      <c r="C1331" s="6">
        <v>61.703000000000003</v>
      </c>
      <c r="D1331" s="6">
        <v>62.024999999999999</v>
      </c>
      <c r="E1331" s="6">
        <v>61.664999999999999</v>
      </c>
      <c r="F1331" s="6">
        <v>0</v>
      </c>
      <c r="G1331" s="7">
        <v>4.1999999999999997E-3</v>
      </c>
    </row>
    <row r="1332" spans="1:7" ht="18" thickBot="1" x14ac:dyDescent="0.3">
      <c r="A1332" s="3">
        <v>42040</v>
      </c>
      <c r="B1332" s="16">
        <v>61.709000000000003</v>
      </c>
      <c r="C1332" s="6">
        <v>61.841999999999999</v>
      </c>
      <c r="D1332" s="6">
        <v>61.95</v>
      </c>
      <c r="E1332" s="6">
        <v>61.677999999999997</v>
      </c>
      <c r="F1332" s="6">
        <v>0</v>
      </c>
      <c r="G1332" s="9">
        <v>-2.2000000000000001E-3</v>
      </c>
    </row>
    <row r="1333" spans="1:7" ht="18" thickBot="1" x14ac:dyDescent="0.3">
      <c r="A1333" s="3">
        <v>42039</v>
      </c>
      <c r="B1333" s="15">
        <v>61.841999999999999</v>
      </c>
      <c r="C1333" s="6">
        <v>61.595999999999997</v>
      </c>
      <c r="D1333" s="6">
        <v>61.91</v>
      </c>
      <c r="E1333" s="6">
        <v>61.564999999999998</v>
      </c>
      <c r="F1333" s="6">
        <v>0</v>
      </c>
      <c r="G1333" s="7">
        <v>4.0000000000000001E-3</v>
      </c>
    </row>
    <row r="1334" spans="1:7" ht="18" thickBot="1" x14ac:dyDescent="0.3">
      <c r="A1334" s="3">
        <v>42038</v>
      </c>
      <c r="B1334" s="16">
        <v>61.595999999999997</v>
      </c>
      <c r="C1334" s="6">
        <v>61.720999999999997</v>
      </c>
      <c r="D1334" s="6">
        <v>61.85</v>
      </c>
      <c r="E1334" s="6">
        <v>61.564999999999998</v>
      </c>
      <c r="F1334" s="6">
        <v>0</v>
      </c>
      <c r="G1334" s="9">
        <v>-2E-3</v>
      </c>
    </row>
    <row r="1335" spans="1:7" ht="18" thickBot="1" x14ac:dyDescent="0.3">
      <c r="A1335" s="3">
        <v>42037</v>
      </c>
      <c r="B1335" s="16">
        <v>61.719000000000001</v>
      </c>
      <c r="C1335" s="6">
        <v>62.005000000000003</v>
      </c>
      <c r="D1335" s="6">
        <v>62.085000000000001</v>
      </c>
      <c r="E1335" s="6">
        <v>61.645000000000003</v>
      </c>
      <c r="F1335" s="6">
        <v>0</v>
      </c>
      <c r="G1335" s="9">
        <v>-4.8999999999999998E-3</v>
      </c>
    </row>
    <row r="1336" spans="1:7" ht="18" thickBot="1" x14ac:dyDescent="0.3">
      <c r="A1336" s="3">
        <v>42034</v>
      </c>
      <c r="B1336" s="15">
        <v>62.02</v>
      </c>
      <c r="C1336" s="6">
        <v>61.807000000000002</v>
      </c>
      <c r="D1336" s="6">
        <v>62.034999999999997</v>
      </c>
      <c r="E1336" s="6">
        <v>61.71</v>
      </c>
      <c r="F1336" s="6">
        <v>0</v>
      </c>
      <c r="G1336" s="7">
        <v>3.5000000000000001E-3</v>
      </c>
    </row>
    <row r="1337" spans="1:7" ht="18" thickBot="1" x14ac:dyDescent="0.3">
      <c r="A1337" s="3">
        <v>42033</v>
      </c>
      <c r="B1337" s="15">
        <v>61.801000000000002</v>
      </c>
      <c r="C1337" s="6">
        <v>61.44</v>
      </c>
      <c r="D1337" s="6">
        <v>61.981000000000002</v>
      </c>
      <c r="E1337" s="6">
        <v>61.43</v>
      </c>
      <c r="F1337" s="6">
        <v>0</v>
      </c>
      <c r="G1337" s="7">
        <v>7.1999999999999998E-3</v>
      </c>
    </row>
    <row r="1338" spans="1:7" ht="18" thickBot="1" x14ac:dyDescent="0.3">
      <c r="A1338" s="3">
        <v>42032</v>
      </c>
      <c r="B1338" s="16">
        <v>61.357999999999997</v>
      </c>
      <c r="C1338" s="6">
        <v>61.515000000000001</v>
      </c>
      <c r="D1338" s="6">
        <v>61.54</v>
      </c>
      <c r="E1338" s="6">
        <v>61.27</v>
      </c>
      <c r="F1338" s="6">
        <v>0</v>
      </c>
      <c r="G1338" s="9">
        <v>-8.0000000000000004E-4</v>
      </c>
    </row>
    <row r="1339" spans="1:7" ht="18" thickBot="1" x14ac:dyDescent="0.3">
      <c r="A1339" s="3">
        <v>42031</v>
      </c>
      <c r="B1339" s="16">
        <v>61.41</v>
      </c>
      <c r="C1339" s="6">
        <v>61.48</v>
      </c>
      <c r="D1339" s="6">
        <v>61.524999999999999</v>
      </c>
      <c r="E1339" s="6">
        <v>61.354999999999997</v>
      </c>
      <c r="F1339" s="6">
        <v>0</v>
      </c>
      <c r="G1339" s="9">
        <v>-1.1000000000000001E-3</v>
      </c>
    </row>
    <row r="1340" spans="1:7" ht="18" thickBot="1" x14ac:dyDescent="0.3">
      <c r="A1340" s="3">
        <v>42030</v>
      </c>
      <c r="B1340" s="15">
        <v>61.48</v>
      </c>
      <c r="C1340" s="6">
        <v>61.515000000000001</v>
      </c>
      <c r="D1340" s="6">
        <v>61.52</v>
      </c>
      <c r="E1340" s="6">
        <v>61.475000000000001</v>
      </c>
      <c r="F1340" s="6">
        <v>0</v>
      </c>
      <c r="G1340" s="7">
        <v>6.9999999999999999E-4</v>
      </c>
    </row>
    <row r="1341" spans="1:7" ht="18" thickBot="1" x14ac:dyDescent="0.3">
      <c r="A1341" s="3">
        <v>42027</v>
      </c>
      <c r="B1341" s="16">
        <v>61.44</v>
      </c>
      <c r="C1341" s="6">
        <v>61.45</v>
      </c>
      <c r="D1341" s="6">
        <v>61.615000000000002</v>
      </c>
      <c r="E1341" s="6">
        <v>61.372999999999998</v>
      </c>
      <c r="F1341" s="6">
        <v>0</v>
      </c>
      <c r="G1341" s="9">
        <v>-2.7000000000000001E-3</v>
      </c>
    </row>
    <row r="1342" spans="1:7" ht="18" thickBot="1" x14ac:dyDescent="0.3">
      <c r="A1342" s="3">
        <v>42026</v>
      </c>
      <c r="B1342" s="15">
        <v>61.604999999999997</v>
      </c>
      <c r="C1342" s="6">
        <v>61.634999999999998</v>
      </c>
      <c r="D1342" s="6">
        <v>61.77</v>
      </c>
      <c r="E1342" s="6">
        <v>61.505000000000003</v>
      </c>
      <c r="F1342" s="6">
        <v>0</v>
      </c>
      <c r="G1342" s="7">
        <v>6.9999999999999999E-4</v>
      </c>
    </row>
    <row r="1343" spans="1:7" ht="18" thickBot="1" x14ac:dyDescent="0.3">
      <c r="A1343" s="3">
        <v>42025</v>
      </c>
      <c r="B1343" s="16">
        <v>61.56</v>
      </c>
      <c r="C1343" s="6">
        <v>61.73</v>
      </c>
      <c r="D1343" s="6">
        <v>61.73</v>
      </c>
      <c r="E1343" s="6">
        <v>61.54</v>
      </c>
      <c r="F1343" s="6">
        <v>0</v>
      </c>
      <c r="G1343" s="9">
        <v>-1.5E-3</v>
      </c>
    </row>
    <row r="1344" spans="1:7" ht="18" thickBot="1" x14ac:dyDescent="0.3">
      <c r="A1344" s="3">
        <v>42024</v>
      </c>
      <c r="B1344" s="15">
        <v>61.655000000000001</v>
      </c>
      <c r="C1344" s="6">
        <v>61.825000000000003</v>
      </c>
      <c r="D1344" s="6">
        <v>61.905000000000001</v>
      </c>
      <c r="E1344" s="6">
        <v>61.645000000000003</v>
      </c>
      <c r="F1344" s="6">
        <v>0</v>
      </c>
      <c r="G1344" s="7">
        <v>2.0000000000000001E-4</v>
      </c>
    </row>
    <row r="1345" spans="1:7" ht="18" thickBot="1" x14ac:dyDescent="0.3">
      <c r="A1345" s="3">
        <v>42023</v>
      </c>
      <c r="B1345" s="16">
        <v>61.645000000000003</v>
      </c>
      <c r="C1345" s="6">
        <v>61.655000000000001</v>
      </c>
      <c r="D1345" s="6">
        <v>61.811999999999998</v>
      </c>
      <c r="E1345" s="6">
        <v>61.604999999999997</v>
      </c>
      <c r="F1345" s="6">
        <v>0</v>
      </c>
      <c r="G1345" s="9">
        <v>-3.5999999999999999E-3</v>
      </c>
    </row>
    <row r="1346" spans="1:7" ht="18" thickBot="1" x14ac:dyDescent="0.3">
      <c r="A1346" s="3">
        <v>42020</v>
      </c>
      <c r="B1346" s="16">
        <v>61.87</v>
      </c>
      <c r="C1346" s="6">
        <v>62.085000000000001</v>
      </c>
      <c r="D1346" s="6">
        <v>62.21</v>
      </c>
      <c r="E1346" s="6">
        <v>61.795000000000002</v>
      </c>
      <c r="F1346" s="6">
        <v>0</v>
      </c>
      <c r="G1346" s="9">
        <v>-3.0999999999999999E-3</v>
      </c>
    </row>
    <row r="1347" spans="1:7" ht="18" thickBot="1" x14ac:dyDescent="0.3">
      <c r="A1347" s="3">
        <v>42019</v>
      </c>
      <c r="B1347" s="16">
        <v>62.064999999999998</v>
      </c>
      <c r="C1347" s="6">
        <v>61.884999999999998</v>
      </c>
      <c r="D1347" s="6">
        <v>62.104999999999997</v>
      </c>
      <c r="E1347" s="6">
        <v>61.484999999999999</v>
      </c>
      <c r="F1347" s="6">
        <v>0</v>
      </c>
      <c r="G1347" s="9">
        <v>-5.0000000000000001E-4</v>
      </c>
    </row>
    <row r="1348" spans="1:7" ht="18" thickBot="1" x14ac:dyDescent="0.3">
      <c r="A1348" s="3">
        <v>42018</v>
      </c>
      <c r="B1348" s="15">
        <v>62.094999999999999</v>
      </c>
      <c r="C1348" s="6">
        <v>62.085000000000001</v>
      </c>
      <c r="D1348" s="6">
        <v>62.234999999999999</v>
      </c>
      <c r="E1348" s="6">
        <v>62.06</v>
      </c>
      <c r="F1348" s="6">
        <v>0</v>
      </c>
      <c r="G1348" s="7">
        <v>1.9E-3</v>
      </c>
    </row>
    <row r="1349" spans="1:7" ht="18" thickBot="1" x14ac:dyDescent="0.3">
      <c r="A1349" s="3">
        <v>42017</v>
      </c>
      <c r="B1349" s="16">
        <v>61.98</v>
      </c>
      <c r="C1349" s="6">
        <v>62.1</v>
      </c>
      <c r="D1349" s="6">
        <v>62.195</v>
      </c>
      <c r="E1349" s="6">
        <v>61.97</v>
      </c>
      <c r="F1349" s="6">
        <v>0</v>
      </c>
      <c r="G1349" s="9">
        <v>-1.5E-3</v>
      </c>
    </row>
    <row r="1350" spans="1:7" ht="18" thickBot="1" x14ac:dyDescent="0.3">
      <c r="A1350" s="3">
        <v>42016</v>
      </c>
      <c r="B1350" s="16">
        <v>62.075000000000003</v>
      </c>
      <c r="C1350" s="6">
        <v>62.354999999999997</v>
      </c>
      <c r="D1350" s="6">
        <v>62.354999999999997</v>
      </c>
      <c r="E1350" s="6">
        <v>62.064999999999998</v>
      </c>
      <c r="F1350" s="6">
        <v>0</v>
      </c>
      <c r="G1350" s="9">
        <v>-4.4999999999999997E-3</v>
      </c>
    </row>
    <row r="1351" spans="1:7" ht="18" thickBot="1" x14ac:dyDescent="0.3">
      <c r="A1351" s="3">
        <v>42013</v>
      </c>
      <c r="B1351" s="16">
        <v>62.354999999999997</v>
      </c>
      <c r="C1351" s="6">
        <v>62.5</v>
      </c>
      <c r="D1351" s="6">
        <v>62.52</v>
      </c>
      <c r="E1351" s="6">
        <v>62.3</v>
      </c>
      <c r="F1351" s="6">
        <v>0</v>
      </c>
      <c r="G1351" s="9">
        <v>-5.1000000000000004E-3</v>
      </c>
    </row>
    <row r="1352" spans="1:7" ht="18" thickBot="1" x14ac:dyDescent="0.3">
      <c r="A1352" s="3">
        <v>42012</v>
      </c>
      <c r="B1352" s="16">
        <v>62.674999999999997</v>
      </c>
      <c r="C1352" s="6">
        <v>63.204999999999998</v>
      </c>
      <c r="D1352" s="6">
        <v>63.204999999999998</v>
      </c>
      <c r="E1352" s="6">
        <v>62.594999999999999</v>
      </c>
      <c r="F1352" s="6">
        <v>0</v>
      </c>
      <c r="G1352" s="9">
        <v>-9.5999999999999992E-3</v>
      </c>
    </row>
    <row r="1353" spans="1:7" ht="18" thickBot="1" x14ac:dyDescent="0.3">
      <c r="A1353" s="3">
        <v>42011</v>
      </c>
      <c r="B1353" s="16">
        <v>63.28</v>
      </c>
      <c r="C1353" s="6">
        <v>63.52</v>
      </c>
      <c r="D1353" s="6">
        <v>63.564999999999998</v>
      </c>
      <c r="E1353" s="6">
        <v>63.17</v>
      </c>
      <c r="F1353" s="6">
        <v>0</v>
      </c>
      <c r="G1353" s="9">
        <v>-4.5999999999999999E-3</v>
      </c>
    </row>
    <row r="1354" spans="1:7" ht="18" thickBot="1" x14ac:dyDescent="0.3">
      <c r="A1354" s="3">
        <v>42010</v>
      </c>
      <c r="B1354" s="15">
        <v>63.575000000000003</v>
      </c>
      <c r="C1354" s="6">
        <v>63.375</v>
      </c>
      <c r="D1354" s="6">
        <v>63.625</v>
      </c>
      <c r="E1354" s="6">
        <v>63.314999999999998</v>
      </c>
      <c r="F1354" s="6">
        <v>0</v>
      </c>
      <c r="G1354" s="7">
        <v>3.5999999999999999E-3</v>
      </c>
    </row>
    <row r="1355" spans="1:7" ht="18" thickBot="1" x14ac:dyDescent="0.3">
      <c r="A1355" s="3">
        <v>42009</v>
      </c>
      <c r="B1355" s="15">
        <v>63.344999999999999</v>
      </c>
      <c r="C1355" s="6">
        <v>63.435000000000002</v>
      </c>
      <c r="D1355" s="6">
        <v>63.494999999999997</v>
      </c>
      <c r="E1355" s="6">
        <v>63.284999999999997</v>
      </c>
      <c r="F1355" s="6">
        <v>0</v>
      </c>
      <c r="G1355" s="7">
        <v>8.9999999999999998E-4</v>
      </c>
    </row>
    <row r="1356" spans="1:7" ht="18" thickBot="1" x14ac:dyDescent="0.3">
      <c r="A1356" s="3">
        <v>42006</v>
      </c>
      <c r="B1356" s="16">
        <v>63.284999999999997</v>
      </c>
      <c r="C1356" s="6">
        <v>63.445</v>
      </c>
      <c r="D1356" s="6">
        <v>63.502000000000002</v>
      </c>
      <c r="E1356" s="6">
        <v>63.255000000000003</v>
      </c>
      <c r="F1356" s="6">
        <v>0</v>
      </c>
      <c r="G1356" s="9">
        <v>-1.1000000000000001E-3</v>
      </c>
    </row>
    <row r="1357" spans="1:7" ht="18" thickBot="1" x14ac:dyDescent="0.3">
      <c r="A1357" s="3">
        <v>42005</v>
      </c>
      <c r="B1357" s="15">
        <v>63.354999999999997</v>
      </c>
      <c r="C1357" s="6">
        <v>63.174999999999997</v>
      </c>
      <c r="D1357" s="6">
        <v>63.454999999999998</v>
      </c>
      <c r="E1357" s="6">
        <v>63.174999999999997</v>
      </c>
      <c r="F1357" s="6">
        <v>0</v>
      </c>
      <c r="G1357" s="7">
        <v>5.1000000000000004E-3</v>
      </c>
    </row>
    <row r="1358" spans="1:7" ht="18" thickBot="1" x14ac:dyDescent="0.3">
      <c r="A1358" s="3">
        <v>42004</v>
      </c>
      <c r="B1358" s="16">
        <v>63.034999999999997</v>
      </c>
      <c r="C1358" s="6">
        <v>63.314999999999998</v>
      </c>
      <c r="D1358" s="6">
        <v>63.39</v>
      </c>
      <c r="E1358" s="6">
        <v>63.034999999999997</v>
      </c>
      <c r="F1358" s="6">
        <v>0</v>
      </c>
      <c r="G1358" s="9">
        <v>-5.4999999999999997E-3</v>
      </c>
    </row>
    <row r="1359" spans="1:7" ht="18" thickBot="1" x14ac:dyDescent="0.3">
      <c r="A1359" s="3">
        <v>42003</v>
      </c>
      <c r="B1359" s="16">
        <v>63.384999999999998</v>
      </c>
      <c r="C1359" s="6">
        <v>63.725000000000001</v>
      </c>
      <c r="D1359" s="6">
        <v>63.795000000000002</v>
      </c>
      <c r="E1359" s="6">
        <v>63.354999999999997</v>
      </c>
      <c r="F1359" s="6">
        <v>0</v>
      </c>
      <c r="G1359" s="9">
        <v>-4.4999999999999997E-3</v>
      </c>
    </row>
    <row r="1360" spans="1:7" ht="18" thickBot="1" x14ac:dyDescent="0.3">
      <c r="A1360" s="3">
        <v>42002</v>
      </c>
      <c r="B1360" s="15">
        <v>63.67</v>
      </c>
      <c r="C1360" s="6">
        <v>63.664999999999999</v>
      </c>
      <c r="D1360" s="6">
        <v>63.715000000000003</v>
      </c>
      <c r="E1360" s="6">
        <v>63.625</v>
      </c>
      <c r="F1360" s="6">
        <v>0</v>
      </c>
      <c r="G1360" s="7">
        <v>1.6999999999999999E-3</v>
      </c>
    </row>
    <row r="1361" spans="1:7" ht="18" thickBot="1" x14ac:dyDescent="0.3">
      <c r="A1361" s="3">
        <v>41999</v>
      </c>
      <c r="B1361" s="15">
        <v>63.561999999999998</v>
      </c>
      <c r="C1361" s="6">
        <v>63.454999999999998</v>
      </c>
      <c r="D1361" s="6">
        <v>63.69</v>
      </c>
      <c r="E1361" s="6">
        <v>63.454999999999998</v>
      </c>
      <c r="F1361" s="6">
        <v>0</v>
      </c>
      <c r="G1361" s="7">
        <v>6.9999999999999999E-4</v>
      </c>
    </row>
    <row r="1362" spans="1:7" ht="18" thickBot="1" x14ac:dyDescent="0.3">
      <c r="A1362" s="3">
        <v>41998</v>
      </c>
      <c r="B1362" s="16">
        <v>63.52</v>
      </c>
      <c r="C1362" s="6">
        <v>63.52</v>
      </c>
      <c r="D1362" s="6">
        <v>63.52</v>
      </c>
      <c r="E1362" s="6">
        <v>63.52</v>
      </c>
      <c r="F1362" s="6">
        <v>0</v>
      </c>
      <c r="G1362" s="9">
        <v>0</v>
      </c>
    </row>
    <row r="1363" spans="1:7" ht="18" thickBot="1" x14ac:dyDescent="0.3">
      <c r="A1363" s="3">
        <v>41997</v>
      </c>
      <c r="B1363" s="15">
        <v>63.52</v>
      </c>
      <c r="C1363" s="6">
        <v>63.435000000000002</v>
      </c>
      <c r="D1363" s="6">
        <v>63.564999999999998</v>
      </c>
      <c r="E1363" s="6">
        <v>63.375</v>
      </c>
      <c r="F1363" s="6">
        <v>0</v>
      </c>
      <c r="G1363" s="7">
        <v>1.2999999999999999E-3</v>
      </c>
    </row>
    <row r="1364" spans="1:7" ht="18" thickBot="1" x14ac:dyDescent="0.3">
      <c r="A1364" s="3">
        <v>41996</v>
      </c>
      <c r="B1364" s="15">
        <v>63.44</v>
      </c>
      <c r="C1364" s="6">
        <v>63.31</v>
      </c>
      <c r="D1364" s="6">
        <v>63.51</v>
      </c>
      <c r="E1364" s="6">
        <v>63.25</v>
      </c>
      <c r="F1364" s="6">
        <v>0</v>
      </c>
      <c r="G1364" s="7">
        <v>3.3E-3</v>
      </c>
    </row>
    <row r="1365" spans="1:7" ht="18" thickBot="1" x14ac:dyDescent="0.3">
      <c r="A1365" s="3">
        <v>41995</v>
      </c>
      <c r="B1365" s="16">
        <v>63.23</v>
      </c>
      <c r="C1365" s="6">
        <v>63.255000000000003</v>
      </c>
      <c r="D1365" s="6">
        <v>63.33</v>
      </c>
      <c r="E1365" s="6">
        <v>63.145000000000003</v>
      </c>
      <c r="F1365" s="6">
        <v>0</v>
      </c>
      <c r="G1365" s="9">
        <v>-2.0000000000000001E-4</v>
      </c>
    </row>
    <row r="1366" spans="1:7" ht="18" thickBot="1" x14ac:dyDescent="0.3">
      <c r="A1366" s="3">
        <v>41992</v>
      </c>
      <c r="B1366" s="15">
        <v>63.244999999999997</v>
      </c>
      <c r="C1366" s="6">
        <v>63.055</v>
      </c>
      <c r="D1366" s="6">
        <v>63.34</v>
      </c>
      <c r="E1366" s="6">
        <v>62.99</v>
      </c>
      <c r="F1366" s="6">
        <v>0</v>
      </c>
      <c r="G1366" s="7">
        <v>4.0000000000000001E-3</v>
      </c>
    </row>
    <row r="1367" spans="1:7" ht="18" thickBot="1" x14ac:dyDescent="0.3">
      <c r="A1367" s="3">
        <v>41991</v>
      </c>
      <c r="B1367" s="16">
        <v>62.99</v>
      </c>
      <c r="C1367" s="6">
        <v>63.36</v>
      </c>
      <c r="D1367" s="6">
        <v>63.4</v>
      </c>
      <c r="E1367" s="6">
        <v>62.984999999999999</v>
      </c>
      <c r="F1367" s="6">
        <v>0</v>
      </c>
      <c r="G1367" s="9">
        <v>-8.3999999999999995E-3</v>
      </c>
    </row>
    <row r="1368" spans="1:7" ht="18" thickBot="1" x14ac:dyDescent="0.3">
      <c r="A1368" s="3">
        <v>41990</v>
      </c>
      <c r="B1368" s="16">
        <v>63.524999999999999</v>
      </c>
      <c r="C1368" s="6">
        <v>63.53</v>
      </c>
      <c r="D1368" s="6">
        <v>63.89</v>
      </c>
      <c r="E1368" s="6">
        <v>63.45</v>
      </c>
      <c r="F1368" s="6">
        <v>0</v>
      </c>
      <c r="G1368" s="9">
        <v>-2.0999999999999999E-3</v>
      </c>
    </row>
    <row r="1369" spans="1:7" ht="18" thickBot="1" x14ac:dyDescent="0.3">
      <c r="A1369" s="3">
        <v>41989</v>
      </c>
      <c r="B1369" s="15">
        <v>63.66</v>
      </c>
      <c r="C1369" s="6">
        <v>62.914999999999999</v>
      </c>
      <c r="D1369" s="6">
        <v>63.66</v>
      </c>
      <c r="E1369" s="6">
        <v>62.814999999999998</v>
      </c>
      <c r="F1369" s="6">
        <v>0</v>
      </c>
      <c r="G1369" s="7">
        <v>7.7000000000000002E-3</v>
      </c>
    </row>
    <row r="1370" spans="1:7" ht="18" thickBot="1" x14ac:dyDescent="0.3">
      <c r="A1370" s="3">
        <v>41988</v>
      </c>
      <c r="B1370" s="15">
        <v>63.174999999999997</v>
      </c>
      <c r="C1370" s="6">
        <v>62.21</v>
      </c>
      <c r="D1370" s="6">
        <v>63.174999999999997</v>
      </c>
      <c r="E1370" s="6">
        <v>62.21</v>
      </c>
      <c r="F1370" s="6">
        <v>0</v>
      </c>
      <c r="G1370" s="7">
        <v>1.04E-2</v>
      </c>
    </row>
    <row r="1371" spans="1:7" ht="18" thickBot="1" x14ac:dyDescent="0.3">
      <c r="A1371" s="3">
        <v>41985</v>
      </c>
      <c r="B1371" s="15">
        <v>62.524999999999999</v>
      </c>
      <c r="C1371" s="6">
        <v>62.26</v>
      </c>
      <c r="D1371" s="6">
        <v>62.534999999999997</v>
      </c>
      <c r="E1371" s="6">
        <v>62.21</v>
      </c>
      <c r="F1371" s="6">
        <v>0</v>
      </c>
      <c r="G1371" s="7">
        <v>6.9999999999999999E-4</v>
      </c>
    </row>
    <row r="1372" spans="1:7" ht="18" thickBot="1" x14ac:dyDescent="0.3">
      <c r="A1372" s="3">
        <v>41984</v>
      </c>
      <c r="B1372" s="15">
        <v>62.48</v>
      </c>
      <c r="C1372" s="6">
        <v>62.05</v>
      </c>
      <c r="D1372" s="6">
        <v>62.48</v>
      </c>
      <c r="E1372" s="6">
        <v>62.01</v>
      </c>
      <c r="F1372" s="6">
        <v>0</v>
      </c>
      <c r="G1372" s="7">
        <v>5.8999999999999999E-3</v>
      </c>
    </row>
    <row r="1373" spans="1:7" ht="18" thickBot="1" x14ac:dyDescent="0.3">
      <c r="A1373" s="3">
        <v>41983</v>
      </c>
      <c r="B1373" s="15">
        <v>62.115000000000002</v>
      </c>
      <c r="C1373" s="6">
        <v>61.81</v>
      </c>
      <c r="D1373" s="6">
        <v>62.115000000000002</v>
      </c>
      <c r="E1373" s="6">
        <v>61.77</v>
      </c>
      <c r="F1373" s="6">
        <v>0</v>
      </c>
      <c r="G1373" s="7">
        <v>3.8E-3</v>
      </c>
    </row>
    <row r="1374" spans="1:7" ht="18" thickBot="1" x14ac:dyDescent="0.3">
      <c r="A1374" s="3">
        <v>41982</v>
      </c>
      <c r="B1374" s="15">
        <v>61.88</v>
      </c>
      <c r="C1374" s="6">
        <v>61.89</v>
      </c>
      <c r="D1374" s="6">
        <v>61.954999999999998</v>
      </c>
      <c r="E1374" s="6">
        <v>61.835000000000001</v>
      </c>
      <c r="F1374" s="6">
        <v>0</v>
      </c>
      <c r="G1374" s="7">
        <v>8.9999999999999998E-4</v>
      </c>
    </row>
    <row r="1375" spans="1:7" ht="18" thickBot="1" x14ac:dyDescent="0.3">
      <c r="A1375" s="3">
        <v>41981</v>
      </c>
      <c r="B1375" s="16">
        <v>61.825000000000003</v>
      </c>
      <c r="C1375" s="6">
        <v>61.98</v>
      </c>
      <c r="D1375" s="6">
        <v>62.01</v>
      </c>
      <c r="E1375" s="6">
        <v>61.825000000000003</v>
      </c>
      <c r="F1375" s="6">
        <v>0</v>
      </c>
      <c r="G1375" s="9">
        <v>-1.5E-3</v>
      </c>
    </row>
    <row r="1376" spans="1:7" ht="18" thickBot="1" x14ac:dyDescent="0.3">
      <c r="A1376" s="3">
        <v>41978</v>
      </c>
      <c r="B1376" s="15">
        <v>61.917999999999999</v>
      </c>
      <c r="C1376" s="6">
        <v>61.844999999999999</v>
      </c>
      <c r="D1376" s="6">
        <v>61.917999999999999</v>
      </c>
      <c r="E1376" s="6">
        <v>61.78</v>
      </c>
      <c r="F1376" s="6">
        <v>0</v>
      </c>
      <c r="G1376" s="7">
        <v>2.0999999999999999E-3</v>
      </c>
    </row>
    <row r="1377" spans="1:7" ht="18" thickBot="1" x14ac:dyDescent="0.3">
      <c r="A1377" s="3">
        <v>41977</v>
      </c>
      <c r="B1377" s="16">
        <v>61.79</v>
      </c>
      <c r="C1377" s="6">
        <v>61.945</v>
      </c>
      <c r="D1377" s="6">
        <v>61.965000000000003</v>
      </c>
      <c r="E1377" s="6">
        <v>61.79</v>
      </c>
      <c r="F1377" s="6">
        <v>0</v>
      </c>
      <c r="G1377" s="9">
        <v>-1.1999999999999999E-3</v>
      </c>
    </row>
    <row r="1378" spans="1:7" ht="18" thickBot="1" x14ac:dyDescent="0.3">
      <c r="A1378" s="3">
        <v>41976</v>
      </c>
      <c r="B1378" s="15">
        <v>61.863</v>
      </c>
      <c r="C1378" s="6">
        <v>61.884999999999998</v>
      </c>
      <c r="D1378" s="6">
        <v>61.97</v>
      </c>
      <c r="E1378" s="6">
        <v>61.814999999999998</v>
      </c>
      <c r="F1378" s="6">
        <v>0</v>
      </c>
      <c r="G1378" s="7">
        <v>1.1000000000000001E-3</v>
      </c>
    </row>
    <row r="1379" spans="1:7" ht="18" thickBot="1" x14ac:dyDescent="0.3">
      <c r="A1379" s="3">
        <v>41975</v>
      </c>
      <c r="B1379" s="16">
        <v>61.795000000000002</v>
      </c>
      <c r="C1379" s="6">
        <v>61.905000000000001</v>
      </c>
      <c r="D1379" s="6">
        <v>62.02</v>
      </c>
      <c r="E1379" s="6">
        <v>61.795000000000002</v>
      </c>
      <c r="F1379" s="6">
        <v>0</v>
      </c>
      <c r="G1379" s="9">
        <v>-2.5999999999999999E-3</v>
      </c>
    </row>
    <row r="1380" spans="1:7" ht="18" thickBot="1" x14ac:dyDescent="0.3">
      <c r="A1380" s="3">
        <v>41974</v>
      </c>
      <c r="B1380" s="16">
        <v>61.954999999999998</v>
      </c>
      <c r="C1380" s="6">
        <v>62.06</v>
      </c>
      <c r="D1380" s="6">
        <v>62.24</v>
      </c>
      <c r="E1380" s="6">
        <v>61.954999999999998</v>
      </c>
      <c r="F1380" s="6">
        <v>0</v>
      </c>
      <c r="G1380" s="9">
        <v>-4.1000000000000003E-3</v>
      </c>
    </row>
    <row r="1381" spans="1:7" ht="18" thickBot="1" x14ac:dyDescent="0.3">
      <c r="A1381" s="3">
        <v>41971</v>
      </c>
      <c r="B1381" s="15">
        <v>62.21</v>
      </c>
      <c r="C1381" s="6">
        <v>61.814999999999998</v>
      </c>
      <c r="D1381" s="6">
        <v>62.25</v>
      </c>
      <c r="E1381" s="6">
        <v>61.765000000000001</v>
      </c>
      <c r="F1381" s="6">
        <v>0</v>
      </c>
      <c r="G1381" s="7">
        <v>5.7000000000000002E-3</v>
      </c>
    </row>
    <row r="1382" spans="1:7" ht="18" thickBot="1" x14ac:dyDescent="0.3">
      <c r="A1382" s="3">
        <v>41970</v>
      </c>
      <c r="B1382" s="15">
        <v>61.86</v>
      </c>
      <c r="C1382" s="6">
        <v>61.74</v>
      </c>
      <c r="D1382" s="6">
        <v>61.938000000000002</v>
      </c>
      <c r="E1382" s="6">
        <v>61.74</v>
      </c>
      <c r="F1382" s="6">
        <v>0</v>
      </c>
      <c r="G1382" s="7">
        <v>1.1000000000000001E-3</v>
      </c>
    </row>
    <row r="1383" spans="1:7" ht="18" thickBot="1" x14ac:dyDescent="0.3">
      <c r="A1383" s="3">
        <v>41969</v>
      </c>
      <c r="B1383" s="16">
        <v>61.795000000000002</v>
      </c>
      <c r="C1383" s="6">
        <v>61.865000000000002</v>
      </c>
      <c r="D1383" s="6">
        <v>61.912999999999997</v>
      </c>
      <c r="E1383" s="6">
        <v>61.784999999999997</v>
      </c>
      <c r="F1383" s="6">
        <v>0</v>
      </c>
      <c r="G1383" s="9">
        <v>-1.1000000000000001E-3</v>
      </c>
    </row>
    <row r="1384" spans="1:7" ht="18" thickBot="1" x14ac:dyDescent="0.3">
      <c r="A1384" s="3">
        <v>41968</v>
      </c>
      <c r="B1384" s="15">
        <v>61.865000000000002</v>
      </c>
      <c r="C1384" s="6">
        <v>61.914999999999999</v>
      </c>
      <c r="D1384" s="6">
        <v>62.045000000000002</v>
      </c>
      <c r="E1384" s="6">
        <v>61.85</v>
      </c>
      <c r="F1384" s="6">
        <v>0</v>
      </c>
      <c r="G1384" s="7">
        <v>1E-4</v>
      </c>
    </row>
    <row r="1385" spans="1:7" ht="18" thickBot="1" x14ac:dyDescent="0.3">
      <c r="A1385" s="3">
        <v>41967</v>
      </c>
      <c r="B1385" s="15">
        <v>61.86</v>
      </c>
      <c r="C1385" s="6">
        <v>61.7</v>
      </c>
      <c r="D1385" s="6">
        <v>61.975000000000001</v>
      </c>
      <c r="E1385" s="6">
        <v>61.66</v>
      </c>
      <c r="F1385" s="6">
        <v>0</v>
      </c>
      <c r="G1385" s="7">
        <v>1.5E-3</v>
      </c>
    </row>
    <row r="1386" spans="1:7" ht="18" thickBot="1" x14ac:dyDescent="0.3">
      <c r="A1386" s="3">
        <v>41964</v>
      </c>
      <c r="B1386" s="16">
        <v>61.767000000000003</v>
      </c>
      <c r="C1386" s="6">
        <v>61.844999999999999</v>
      </c>
      <c r="D1386" s="6">
        <v>61.905000000000001</v>
      </c>
      <c r="E1386" s="6">
        <v>61.744999999999997</v>
      </c>
      <c r="F1386" s="6">
        <v>0</v>
      </c>
      <c r="G1386" s="9">
        <v>-2.5999999999999999E-3</v>
      </c>
    </row>
    <row r="1387" spans="1:7" ht="18" thickBot="1" x14ac:dyDescent="0.3">
      <c r="A1387" s="3">
        <v>41963</v>
      </c>
      <c r="B1387" s="16">
        <v>61.93</v>
      </c>
      <c r="C1387" s="6">
        <v>62.04</v>
      </c>
      <c r="D1387" s="6">
        <v>62.23</v>
      </c>
      <c r="E1387" s="6">
        <v>61.89</v>
      </c>
      <c r="F1387" s="6">
        <v>0</v>
      </c>
      <c r="G1387" s="9">
        <v>-2.0000000000000001E-4</v>
      </c>
    </row>
    <row r="1388" spans="1:7" ht="18" thickBot="1" x14ac:dyDescent="0.3">
      <c r="A1388" s="3">
        <v>41962</v>
      </c>
      <c r="B1388" s="15">
        <v>61.945</v>
      </c>
      <c r="C1388" s="6">
        <v>61.844999999999999</v>
      </c>
      <c r="D1388" s="6">
        <v>62.008000000000003</v>
      </c>
      <c r="E1388" s="6">
        <v>61.795000000000002</v>
      </c>
      <c r="F1388" s="6">
        <v>0</v>
      </c>
      <c r="G1388" s="7">
        <v>3.5999999999999999E-3</v>
      </c>
    </row>
    <row r="1389" spans="1:7" ht="18" thickBot="1" x14ac:dyDescent="0.3">
      <c r="A1389" s="3">
        <v>41961</v>
      </c>
      <c r="B1389" s="16">
        <v>61.725000000000001</v>
      </c>
      <c r="C1389" s="6">
        <v>61.734999999999999</v>
      </c>
      <c r="D1389" s="6">
        <v>61.884999999999998</v>
      </c>
      <c r="E1389" s="6">
        <v>61.704999999999998</v>
      </c>
      <c r="F1389" s="6">
        <v>0</v>
      </c>
      <c r="G1389" s="9">
        <v>-1.6999999999999999E-3</v>
      </c>
    </row>
    <row r="1390" spans="1:7" ht="18" thickBot="1" x14ac:dyDescent="0.3">
      <c r="A1390" s="3">
        <v>41960</v>
      </c>
      <c r="B1390" s="15">
        <v>61.83</v>
      </c>
      <c r="C1390" s="6">
        <v>61.63</v>
      </c>
      <c r="D1390" s="6">
        <v>61.83</v>
      </c>
      <c r="E1390" s="6">
        <v>61.63</v>
      </c>
      <c r="F1390" s="6">
        <v>0</v>
      </c>
      <c r="G1390" s="7">
        <v>1.9E-3</v>
      </c>
    </row>
    <row r="1391" spans="1:7" ht="18" thickBot="1" x14ac:dyDescent="0.3">
      <c r="A1391" s="3">
        <v>41957</v>
      </c>
      <c r="B1391" s="15">
        <v>61.715000000000003</v>
      </c>
      <c r="C1391" s="6">
        <v>61.63</v>
      </c>
      <c r="D1391" s="6">
        <v>61.86</v>
      </c>
      <c r="E1391" s="6">
        <v>61.56</v>
      </c>
      <c r="F1391" s="6">
        <v>0</v>
      </c>
      <c r="G1391" s="7">
        <v>1.9E-3</v>
      </c>
    </row>
    <row r="1392" spans="1:7" ht="18" thickBot="1" x14ac:dyDescent="0.3">
      <c r="A1392" s="3">
        <v>41956</v>
      </c>
      <c r="B1392" s="15">
        <v>61.6</v>
      </c>
      <c r="C1392" s="6">
        <v>61.49</v>
      </c>
      <c r="D1392" s="6">
        <v>61.634999999999998</v>
      </c>
      <c r="E1392" s="6">
        <v>61.49</v>
      </c>
      <c r="F1392" s="6">
        <v>0</v>
      </c>
      <c r="G1392" s="7">
        <v>3.7000000000000002E-3</v>
      </c>
    </row>
    <row r="1393" spans="1:7" ht="18" thickBot="1" x14ac:dyDescent="0.3">
      <c r="A1393" s="3">
        <v>41955</v>
      </c>
      <c r="B1393" s="16">
        <v>61.375</v>
      </c>
      <c r="C1393" s="6">
        <v>61.534999999999997</v>
      </c>
      <c r="D1393" s="6">
        <v>61.57</v>
      </c>
      <c r="E1393" s="6">
        <v>61.375</v>
      </c>
      <c r="F1393" s="6">
        <v>0</v>
      </c>
      <c r="G1393" s="9">
        <v>-2.3E-3</v>
      </c>
    </row>
    <row r="1394" spans="1:7" ht="18" thickBot="1" x14ac:dyDescent="0.3">
      <c r="A1394" s="3">
        <v>41954</v>
      </c>
      <c r="B1394" s="15">
        <v>61.515000000000001</v>
      </c>
      <c r="C1394" s="6">
        <v>61.57</v>
      </c>
      <c r="D1394" s="6">
        <v>61.65</v>
      </c>
      <c r="E1394" s="6">
        <v>61.515000000000001</v>
      </c>
      <c r="F1394" s="6">
        <v>0</v>
      </c>
      <c r="G1394" s="7">
        <v>5.0000000000000001E-4</v>
      </c>
    </row>
    <row r="1395" spans="1:7" ht="18" thickBot="1" x14ac:dyDescent="0.3">
      <c r="A1395" s="3">
        <v>41953</v>
      </c>
      <c r="B1395" s="16">
        <v>61.484999999999999</v>
      </c>
      <c r="C1395" s="6">
        <v>61.465000000000003</v>
      </c>
      <c r="D1395" s="6">
        <v>61.57</v>
      </c>
      <c r="E1395" s="6">
        <v>61.39</v>
      </c>
      <c r="F1395" s="6">
        <v>0</v>
      </c>
      <c r="G1395" s="9">
        <v>-5.9999999999999995E-4</v>
      </c>
    </row>
    <row r="1396" spans="1:7" ht="18" thickBot="1" x14ac:dyDescent="0.3">
      <c r="A1396" s="3">
        <v>41950</v>
      </c>
      <c r="B1396" s="15">
        <v>61.52</v>
      </c>
      <c r="C1396" s="6">
        <v>61.44</v>
      </c>
      <c r="D1396" s="6">
        <v>61.7</v>
      </c>
      <c r="E1396" s="6">
        <v>61.44</v>
      </c>
      <c r="F1396" s="6">
        <v>0</v>
      </c>
      <c r="G1396" s="7">
        <v>2.9999999999999997E-4</v>
      </c>
    </row>
    <row r="1397" spans="1:7" ht="18" thickBot="1" x14ac:dyDescent="0.3">
      <c r="A1397" s="3">
        <v>41949</v>
      </c>
      <c r="B1397" s="15">
        <v>61.5</v>
      </c>
      <c r="C1397" s="6">
        <v>61.44</v>
      </c>
      <c r="D1397" s="6">
        <v>61.515000000000001</v>
      </c>
      <c r="E1397" s="6">
        <v>61.424999999999997</v>
      </c>
      <c r="F1397" s="6">
        <v>0</v>
      </c>
      <c r="G1397" s="7">
        <v>1.1000000000000001E-3</v>
      </c>
    </row>
    <row r="1398" spans="1:7" ht="18" thickBot="1" x14ac:dyDescent="0.3">
      <c r="A1398" s="3">
        <v>41948</v>
      </c>
      <c r="B1398" s="15">
        <v>61.435000000000002</v>
      </c>
      <c r="C1398" s="6">
        <v>61.34</v>
      </c>
      <c r="D1398" s="6">
        <v>61.545000000000002</v>
      </c>
      <c r="E1398" s="6">
        <v>61.3</v>
      </c>
      <c r="F1398" s="6">
        <v>0</v>
      </c>
      <c r="G1398" s="7">
        <v>6.9999999999999999E-4</v>
      </c>
    </row>
    <row r="1399" spans="1:7" ht="18" thickBot="1" x14ac:dyDescent="0.3">
      <c r="A1399" s="3">
        <v>41947</v>
      </c>
      <c r="B1399" s="16">
        <v>61.395000000000003</v>
      </c>
      <c r="C1399" s="6">
        <v>61.365000000000002</v>
      </c>
      <c r="D1399" s="6">
        <v>61.414999999999999</v>
      </c>
      <c r="E1399" s="6">
        <v>61.31</v>
      </c>
      <c r="F1399" s="6">
        <v>0</v>
      </c>
      <c r="G1399" s="9">
        <v>-4.0000000000000002E-4</v>
      </c>
    </row>
    <row r="1400" spans="1:7" ht="18" thickBot="1" x14ac:dyDescent="0.3">
      <c r="A1400" s="3">
        <v>41946</v>
      </c>
      <c r="B1400" s="15">
        <v>61.42</v>
      </c>
      <c r="C1400" s="6">
        <v>61.51</v>
      </c>
      <c r="D1400" s="6">
        <v>61.51</v>
      </c>
      <c r="E1400" s="6">
        <v>61.325000000000003</v>
      </c>
      <c r="F1400" s="6">
        <v>0</v>
      </c>
      <c r="G1400" s="7">
        <v>2.0000000000000001E-4</v>
      </c>
    </row>
    <row r="1401" spans="1:7" ht="18" thickBot="1" x14ac:dyDescent="0.3">
      <c r="A1401" s="3">
        <v>41943</v>
      </c>
      <c r="B1401" s="16">
        <v>61.405000000000001</v>
      </c>
      <c r="C1401" s="6">
        <v>61.365000000000002</v>
      </c>
      <c r="D1401" s="6">
        <v>61.615000000000002</v>
      </c>
      <c r="E1401" s="6">
        <v>61.3</v>
      </c>
      <c r="F1401" s="6">
        <v>0</v>
      </c>
      <c r="G1401" s="9">
        <v>-5.9999999999999995E-4</v>
      </c>
    </row>
    <row r="1402" spans="1:7" ht="18" thickBot="1" x14ac:dyDescent="0.3">
      <c r="A1402" s="3">
        <v>41942</v>
      </c>
      <c r="B1402" s="15">
        <v>61.44</v>
      </c>
      <c r="C1402" s="6">
        <v>61.29</v>
      </c>
      <c r="D1402" s="6">
        <v>61.555</v>
      </c>
      <c r="E1402" s="6">
        <v>61.29</v>
      </c>
      <c r="F1402" s="6">
        <v>0</v>
      </c>
      <c r="G1402" s="7">
        <v>2.3999999999999998E-3</v>
      </c>
    </row>
    <row r="1403" spans="1:7" ht="18" thickBot="1" x14ac:dyDescent="0.3">
      <c r="A1403" s="3">
        <v>41941</v>
      </c>
      <c r="B1403" s="15">
        <v>61.29</v>
      </c>
      <c r="C1403" s="6">
        <v>61.265000000000001</v>
      </c>
      <c r="D1403" s="6">
        <v>61.375</v>
      </c>
      <c r="E1403" s="6">
        <v>61.22</v>
      </c>
      <c r="F1403" s="6">
        <v>0</v>
      </c>
      <c r="G1403" s="7">
        <v>1.6999999999999999E-3</v>
      </c>
    </row>
    <row r="1404" spans="1:7" ht="18" thickBot="1" x14ac:dyDescent="0.3">
      <c r="A1404" s="3">
        <v>41940</v>
      </c>
      <c r="B1404" s="16">
        <v>61.188000000000002</v>
      </c>
      <c r="C1404" s="6">
        <v>61.255000000000003</v>
      </c>
      <c r="D1404" s="6">
        <v>61.424999999999997</v>
      </c>
      <c r="E1404" s="6">
        <v>61.161999999999999</v>
      </c>
      <c r="F1404" s="6">
        <v>0</v>
      </c>
      <c r="G1404" s="9">
        <v>-1.9E-3</v>
      </c>
    </row>
    <row r="1405" spans="1:7" ht="18" thickBot="1" x14ac:dyDescent="0.3">
      <c r="A1405" s="3">
        <v>41939</v>
      </c>
      <c r="B1405" s="15">
        <v>61.305</v>
      </c>
      <c r="C1405" s="6">
        <v>61.185000000000002</v>
      </c>
      <c r="D1405" s="6">
        <v>61.375</v>
      </c>
      <c r="E1405" s="6">
        <v>61.185000000000002</v>
      </c>
      <c r="F1405" s="6">
        <v>0</v>
      </c>
      <c r="G1405" s="7">
        <v>2.2000000000000001E-3</v>
      </c>
    </row>
    <row r="1406" spans="1:7" ht="18" thickBot="1" x14ac:dyDescent="0.3">
      <c r="A1406" s="3">
        <v>41936</v>
      </c>
      <c r="B1406" s="16">
        <v>61.17</v>
      </c>
      <c r="C1406" s="6">
        <v>61.17</v>
      </c>
      <c r="D1406" s="6">
        <v>61.17</v>
      </c>
      <c r="E1406" s="6">
        <v>61.17</v>
      </c>
      <c r="F1406" s="6">
        <v>0</v>
      </c>
      <c r="G1406" s="9">
        <v>0</v>
      </c>
    </row>
    <row r="1407" spans="1:7" ht="18" thickBot="1" x14ac:dyDescent="0.3">
      <c r="A1407" s="3">
        <v>41935</v>
      </c>
      <c r="B1407" s="16">
        <v>61.17</v>
      </c>
      <c r="C1407" s="6">
        <v>61.16</v>
      </c>
      <c r="D1407" s="6">
        <v>61.21</v>
      </c>
      <c r="E1407" s="6">
        <v>61.1</v>
      </c>
      <c r="F1407" s="6">
        <v>0</v>
      </c>
      <c r="G1407" s="9">
        <v>-5.0000000000000001E-4</v>
      </c>
    </row>
    <row r="1408" spans="1:7" ht="18" thickBot="1" x14ac:dyDescent="0.3">
      <c r="A1408" s="3">
        <v>41934</v>
      </c>
      <c r="B1408" s="15">
        <v>61.2</v>
      </c>
      <c r="C1408" s="6">
        <v>61.094999999999999</v>
      </c>
      <c r="D1408" s="6">
        <v>61.314999999999998</v>
      </c>
      <c r="E1408" s="6">
        <v>61.015000000000001</v>
      </c>
      <c r="F1408" s="6">
        <v>0</v>
      </c>
      <c r="G1408" s="7">
        <v>8.0000000000000004E-4</v>
      </c>
    </row>
    <row r="1409" spans="1:7" ht="18" thickBot="1" x14ac:dyDescent="0.3">
      <c r="A1409" s="3">
        <v>41933</v>
      </c>
      <c r="B1409" s="16">
        <v>61.15</v>
      </c>
      <c r="C1409" s="6">
        <v>61.314999999999998</v>
      </c>
      <c r="D1409" s="6">
        <v>61.377000000000002</v>
      </c>
      <c r="E1409" s="6">
        <v>61.12</v>
      </c>
      <c r="F1409" s="6">
        <v>0</v>
      </c>
      <c r="G1409" s="9">
        <v>-1.4E-3</v>
      </c>
    </row>
    <row r="1410" spans="1:7" ht="18" thickBot="1" x14ac:dyDescent="0.3">
      <c r="A1410" s="3">
        <v>41932</v>
      </c>
      <c r="B1410" s="16">
        <v>61.234999999999999</v>
      </c>
      <c r="C1410" s="6">
        <v>61.314999999999998</v>
      </c>
      <c r="D1410" s="6">
        <v>61.384999999999998</v>
      </c>
      <c r="E1410" s="6">
        <v>61.185000000000002</v>
      </c>
      <c r="F1410" s="6">
        <v>0</v>
      </c>
      <c r="G1410" s="9">
        <v>-2.0999999999999999E-3</v>
      </c>
    </row>
    <row r="1411" spans="1:7" ht="18" thickBot="1" x14ac:dyDescent="0.3">
      <c r="A1411" s="3">
        <v>41929</v>
      </c>
      <c r="B1411" s="16">
        <v>61.365000000000002</v>
      </c>
      <c r="C1411" s="6">
        <v>61.765000000000001</v>
      </c>
      <c r="D1411" s="6">
        <v>61.765000000000001</v>
      </c>
      <c r="E1411" s="6">
        <v>61.36</v>
      </c>
      <c r="F1411" s="6">
        <v>0</v>
      </c>
      <c r="G1411" s="9">
        <v>-7.7000000000000002E-3</v>
      </c>
    </row>
    <row r="1412" spans="1:7" ht="18" thickBot="1" x14ac:dyDescent="0.3">
      <c r="A1412" s="3">
        <v>41928</v>
      </c>
      <c r="B1412" s="15">
        <v>61.84</v>
      </c>
      <c r="C1412" s="6">
        <v>61.484999999999999</v>
      </c>
      <c r="D1412" s="6">
        <v>61.94</v>
      </c>
      <c r="E1412" s="6">
        <v>61.435000000000002</v>
      </c>
      <c r="F1412" s="6">
        <v>0</v>
      </c>
      <c r="G1412" s="7">
        <v>7.4999999999999997E-3</v>
      </c>
    </row>
    <row r="1413" spans="1:7" ht="18" thickBot="1" x14ac:dyDescent="0.3">
      <c r="A1413" s="3">
        <v>41927</v>
      </c>
      <c r="B1413" s="16">
        <v>61.38</v>
      </c>
      <c r="C1413" s="6">
        <v>61.31</v>
      </c>
      <c r="D1413" s="6">
        <v>61.41</v>
      </c>
      <c r="E1413" s="6">
        <v>61.25</v>
      </c>
      <c r="F1413" s="6">
        <v>0</v>
      </c>
      <c r="G1413" s="9">
        <v>-2.9999999999999997E-4</v>
      </c>
    </row>
    <row r="1414" spans="1:7" ht="18" thickBot="1" x14ac:dyDescent="0.3">
      <c r="A1414" s="3">
        <v>41926</v>
      </c>
      <c r="B1414" s="15">
        <v>61.4</v>
      </c>
      <c r="C1414" s="6">
        <v>60.945</v>
      </c>
      <c r="D1414" s="6">
        <v>61.48</v>
      </c>
      <c r="E1414" s="6">
        <v>60.935000000000002</v>
      </c>
      <c r="F1414" s="6">
        <v>0</v>
      </c>
      <c r="G1414" s="7">
        <v>6.4000000000000003E-3</v>
      </c>
    </row>
    <row r="1415" spans="1:7" ht="18" thickBot="1" x14ac:dyDescent="0.3">
      <c r="A1415" s="3">
        <v>41925</v>
      </c>
      <c r="B1415" s="16">
        <v>61.01</v>
      </c>
      <c r="C1415" s="6">
        <v>61.284999999999997</v>
      </c>
      <c r="D1415" s="6">
        <v>61.314999999999998</v>
      </c>
      <c r="E1415" s="6">
        <v>61.01</v>
      </c>
      <c r="F1415" s="6">
        <v>0</v>
      </c>
      <c r="G1415" s="9">
        <v>-4.4999999999999997E-3</v>
      </c>
    </row>
    <row r="1416" spans="1:7" ht="18" thickBot="1" x14ac:dyDescent="0.3">
      <c r="A1416" s="3">
        <v>41922</v>
      </c>
      <c r="B1416" s="15">
        <v>61.284999999999997</v>
      </c>
      <c r="C1416" s="6">
        <v>61.164999999999999</v>
      </c>
      <c r="D1416" s="6">
        <v>61.365000000000002</v>
      </c>
      <c r="E1416" s="6">
        <v>61.125</v>
      </c>
      <c r="F1416" s="6">
        <v>0</v>
      </c>
      <c r="G1416" s="7">
        <v>3.8E-3</v>
      </c>
    </row>
    <row r="1417" spans="1:7" ht="18" thickBot="1" x14ac:dyDescent="0.3">
      <c r="A1417" s="3">
        <v>41921</v>
      </c>
      <c r="B1417" s="16">
        <v>61.055</v>
      </c>
      <c r="C1417" s="6">
        <v>61.145000000000003</v>
      </c>
      <c r="D1417" s="6">
        <v>61.145000000000003</v>
      </c>
      <c r="E1417" s="6">
        <v>60.91</v>
      </c>
      <c r="F1417" s="6">
        <v>0</v>
      </c>
      <c r="G1417" s="9">
        <v>-5.0000000000000001E-3</v>
      </c>
    </row>
    <row r="1418" spans="1:7" ht="18" thickBot="1" x14ac:dyDescent="0.3">
      <c r="A1418" s="3">
        <v>41920</v>
      </c>
      <c r="B1418" s="15">
        <v>61.36</v>
      </c>
      <c r="C1418" s="6">
        <v>61.47</v>
      </c>
      <c r="D1418" s="6">
        <v>61.524999999999999</v>
      </c>
      <c r="E1418" s="6">
        <v>61.31</v>
      </c>
      <c r="F1418" s="6">
        <v>0</v>
      </c>
      <c r="G1418" s="7">
        <v>8.9999999999999998E-4</v>
      </c>
    </row>
    <row r="1419" spans="1:7" ht="18" thickBot="1" x14ac:dyDescent="0.3">
      <c r="A1419" s="3">
        <v>41919</v>
      </c>
      <c r="B1419" s="16">
        <v>61.305</v>
      </c>
      <c r="C1419" s="6">
        <v>61.465000000000003</v>
      </c>
      <c r="D1419" s="6">
        <v>61.484999999999999</v>
      </c>
      <c r="E1419" s="6">
        <v>61.28</v>
      </c>
      <c r="F1419" s="6">
        <v>0</v>
      </c>
      <c r="G1419" s="9">
        <v>-3.8999999999999998E-3</v>
      </c>
    </row>
    <row r="1420" spans="1:7" ht="18" thickBot="1" x14ac:dyDescent="0.3">
      <c r="A1420" s="3">
        <v>41918</v>
      </c>
      <c r="B1420" s="16">
        <v>61.545000000000002</v>
      </c>
      <c r="C1420" s="6">
        <v>61.545000000000002</v>
      </c>
      <c r="D1420" s="6">
        <v>61.545000000000002</v>
      </c>
      <c r="E1420" s="6">
        <v>61.545000000000002</v>
      </c>
      <c r="F1420" s="6">
        <v>0</v>
      </c>
      <c r="G1420" s="9">
        <v>0</v>
      </c>
    </row>
    <row r="1421" spans="1:7" ht="18" thickBot="1" x14ac:dyDescent="0.3">
      <c r="A1421" s="3">
        <v>41915</v>
      </c>
      <c r="B1421" s="16">
        <v>61.545000000000002</v>
      </c>
      <c r="C1421" s="6">
        <v>61.545000000000002</v>
      </c>
      <c r="D1421" s="6">
        <v>61.545000000000002</v>
      </c>
      <c r="E1421" s="6">
        <v>61.545000000000002</v>
      </c>
      <c r="F1421" s="6">
        <v>0</v>
      </c>
      <c r="G1421" s="9">
        <v>0</v>
      </c>
    </row>
    <row r="1422" spans="1:7" ht="18" thickBot="1" x14ac:dyDescent="0.3">
      <c r="A1422" s="3">
        <v>41914</v>
      </c>
      <c r="B1422" s="16">
        <v>61.545000000000002</v>
      </c>
      <c r="C1422" s="6">
        <v>61.72</v>
      </c>
      <c r="D1422" s="6">
        <v>61.72</v>
      </c>
      <c r="E1422" s="6">
        <v>61.545000000000002</v>
      </c>
      <c r="F1422" s="6">
        <v>0</v>
      </c>
      <c r="G1422" s="9">
        <v>-2.8999999999999998E-3</v>
      </c>
    </row>
    <row r="1423" spans="1:7" ht="18" thickBot="1" x14ac:dyDescent="0.3">
      <c r="A1423" s="3">
        <v>41913</v>
      </c>
      <c r="B1423" s="16">
        <v>61.725000000000001</v>
      </c>
      <c r="C1423" s="6">
        <v>61.835000000000001</v>
      </c>
      <c r="D1423" s="6">
        <v>61.965000000000003</v>
      </c>
      <c r="E1423" s="6">
        <v>61.593000000000004</v>
      </c>
      <c r="F1423" s="6">
        <v>0</v>
      </c>
      <c r="G1423" s="9">
        <v>-3.5000000000000001E-3</v>
      </c>
    </row>
    <row r="1424" spans="1:7" ht="18" thickBot="1" x14ac:dyDescent="0.3">
      <c r="A1424" s="3">
        <v>41912</v>
      </c>
      <c r="B1424" s="15">
        <v>61.94</v>
      </c>
      <c r="C1424" s="6">
        <v>61.615000000000002</v>
      </c>
      <c r="D1424" s="6">
        <v>61.94</v>
      </c>
      <c r="E1424" s="6">
        <v>61.564999999999998</v>
      </c>
      <c r="F1424" s="6">
        <v>0</v>
      </c>
      <c r="G1424" s="7">
        <v>6.1999999999999998E-3</v>
      </c>
    </row>
    <row r="1425" spans="1:7" ht="18" thickBot="1" x14ac:dyDescent="0.3">
      <c r="A1425" s="3">
        <v>41911</v>
      </c>
      <c r="B1425" s="15">
        <v>61.56</v>
      </c>
      <c r="C1425" s="6">
        <v>61.155000000000001</v>
      </c>
      <c r="D1425" s="6">
        <v>61.62</v>
      </c>
      <c r="E1425" s="6">
        <v>61.155000000000001</v>
      </c>
      <c r="F1425" s="6">
        <v>0</v>
      </c>
      <c r="G1425" s="7">
        <v>6.7999999999999996E-3</v>
      </c>
    </row>
    <row r="1426" spans="1:7" ht="18" thickBot="1" x14ac:dyDescent="0.3">
      <c r="A1426" s="3">
        <v>41908</v>
      </c>
      <c r="B1426" s="16">
        <v>61.145000000000003</v>
      </c>
      <c r="C1426" s="6">
        <v>61.344999999999999</v>
      </c>
      <c r="D1426" s="6">
        <v>61.625</v>
      </c>
      <c r="E1426" s="6">
        <v>61.015000000000001</v>
      </c>
      <c r="F1426" s="6">
        <v>0</v>
      </c>
      <c r="G1426" s="9">
        <v>-3.0999999999999999E-3</v>
      </c>
    </row>
    <row r="1427" spans="1:7" ht="18" thickBot="1" x14ac:dyDescent="0.3">
      <c r="A1427" s="3">
        <v>41907</v>
      </c>
      <c r="B1427" s="15">
        <v>61.335000000000001</v>
      </c>
      <c r="C1427" s="6">
        <v>60.965000000000003</v>
      </c>
      <c r="D1427" s="6">
        <v>61.42</v>
      </c>
      <c r="E1427" s="6">
        <v>60.924999999999997</v>
      </c>
      <c r="F1427" s="6">
        <v>0</v>
      </c>
      <c r="G1427" s="7">
        <v>6.4000000000000003E-3</v>
      </c>
    </row>
    <row r="1428" spans="1:7" ht="18" thickBot="1" x14ac:dyDescent="0.3">
      <c r="A1428" s="3">
        <v>41906</v>
      </c>
      <c r="B1428" s="16">
        <v>60.945</v>
      </c>
      <c r="C1428" s="6">
        <v>61.045000000000002</v>
      </c>
      <c r="D1428" s="6">
        <v>61.064999999999998</v>
      </c>
      <c r="E1428" s="6">
        <v>60.905000000000001</v>
      </c>
      <c r="F1428" s="6">
        <v>0</v>
      </c>
      <c r="G1428" s="9">
        <v>-1.8E-3</v>
      </c>
    </row>
    <row r="1429" spans="1:7" ht="18" thickBot="1" x14ac:dyDescent="0.3">
      <c r="A1429" s="3">
        <v>41905</v>
      </c>
      <c r="B1429" s="15">
        <v>61.055</v>
      </c>
      <c r="C1429" s="6">
        <v>60.954999999999998</v>
      </c>
      <c r="D1429" s="6">
        <v>61.055</v>
      </c>
      <c r="E1429" s="6">
        <v>60.875</v>
      </c>
      <c r="F1429" s="6">
        <v>0</v>
      </c>
      <c r="G1429" s="7">
        <v>1.8E-3</v>
      </c>
    </row>
    <row r="1430" spans="1:7" ht="18" thickBot="1" x14ac:dyDescent="0.3">
      <c r="A1430" s="3">
        <v>41904</v>
      </c>
      <c r="B1430" s="15">
        <v>60.945</v>
      </c>
      <c r="C1430" s="6">
        <v>60.795000000000002</v>
      </c>
      <c r="D1430" s="6">
        <v>60.945</v>
      </c>
      <c r="E1430" s="6">
        <v>60.755000000000003</v>
      </c>
      <c r="F1430" s="6">
        <v>0</v>
      </c>
      <c r="G1430" s="7">
        <v>1.4E-3</v>
      </c>
    </row>
    <row r="1431" spans="1:7" ht="18" thickBot="1" x14ac:dyDescent="0.3">
      <c r="A1431" s="3">
        <v>41901</v>
      </c>
      <c r="B1431" s="15">
        <v>60.86</v>
      </c>
      <c r="C1431" s="6">
        <v>60.78</v>
      </c>
      <c r="D1431" s="6">
        <v>60.9</v>
      </c>
      <c r="E1431" s="6">
        <v>60.73</v>
      </c>
      <c r="F1431" s="6">
        <v>0</v>
      </c>
      <c r="G1431" s="7">
        <v>2E-3</v>
      </c>
    </row>
    <row r="1432" spans="1:7" ht="18" thickBot="1" x14ac:dyDescent="0.3">
      <c r="A1432" s="3">
        <v>41900</v>
      </c>
      <c r="B1432" s="16">
        <v>60.74</v>
      </c>
      <c r="C1432" s="6">
        <v>61.115000000000002</v>
      </c>
      <c r="D1432" s="6">
        <v>61.22</v>
      </c>
      <c r="E1432" s="6">
        <v>60.74</v>
      </c>
      <c r="F1432" s="6">
        <v>0</v>
      </c>
      <c r="G1432" s="9">
        <v>-2.8999999999999998E-3</v>
      </c>
    </row>
    <row r="1433" spans="1:7" ht="18" thickBot="1" x14ac:dyDescent="0.3">
      <c r="A1433" s="3">
        <v>41899</v>
      </c>
      <c r="B1433" s="16">
        <v>60.914999999999999</v>
      </c>
      <c r="C1433" s="6">
        <v>60.984999999999999</v>
      </c>
      <c r="D1433" s="6">
        <v>61.042999999999999</v>
      </c>
      <c r="E1433" s="6">
        <v>60.83</v>
      </c>
      <c r="F1433" s="6">
        <v>0</v>
      </c>
      <c r="G1433" s="9">
        <v>-2.3999999999999998E-3</v>
      </c>
    </row>
    <row r="1434" spans="1:7" ht="18" thickBot="1" x14ac:dyDescent="0.3">
      <c r="A1434" s="3">
        <v>41898</v>
      </c>
      <c r="B1434" s="16">
        <v>61.06</v>
      </c>
      <c r="C1434" s="6">
        <v>61.024999999999999</v>
      </c>
      <c r="D1434" s="6">
        <v>61.164999999999999</v>
      </c>
      <c r="E1434" s="6">
        <v>61.006999999999998</v>
      </c>
      <c r="F1434" s="6">
        <v>0</v>
      </c>
      <c r="G1434" s="9">
        <v>-6.9999999999999999E-4</v>
      </c>
    </row>
    <row r="1435" spans="1:7" ht="18" thickBot="1" x14ac:dyDescent="0.3">
      <c r="A1435" s="3">
        <v>41897</v>
      </c>
      <c r="B1435" s="15">
        <v>61.104999999999997</v>
      </c>
      <c r="C1435" s="6">
        <v>60.655000000000001</v>
      </c>
      <c r="D1435" s="6">
        <v>61.174999999999997</v>
      </c>
      <c r="E1435" s="6">
        <v>60.655000000000001</v>
      </c>
      <c r="F1435" s="6">
        <v>0</v>
      </c>
      <c r="G1435" s="7">
        <v>7.4000000000000003E-3</v>
      </c>
    </row>
    <row r="1436" spans="1:7" ht="18" thickBot="1" x14ac:dyDescent="0.3">
      <c r="A1436" s="3">
        <v>41894</v>
      </c>
      <c r="B1436" s="16">
        <v>60.655000000000001</v>
      </c>
      <c r="C1436" s="6">
        <v>60.975000000000001</v>
      </c>
      <c r="D1436" s="6">
        <v>61.024999999999999</v>
      </c>
      <c r="E1436" s="6">
        <v>60.645000000000003</v>
      </c>
      <c r="F1436" s="6">
        <v>0</v>
      </c>
      <c r="G1436" s="9">
        <v>-4.4999999999999997E-3</v>
      </c>
    </row>
    <row r="1437" spans="1:7" ht="18" thickBot="1" x14ac:dyDescent="0.3">
      <c r="A1437" s="3">
        <v>41893</v>
      </c>
      <c r="B1437" s="16">
        <v>60.93</v>
      </c>
      <c r="C1437" s="6">
        <v>60.844999999999999</v>
      </c>
      <c r="D1437" s="6">
        <v>60.945</v>
      </c>
      <c r="E1437" s="6">
        <v>60.72</v>
      </c>
      <c r="F1437" s="6">
        <v>0</v>
      </c>
      <c r="G1437" s="9">
        <v>0</v>
      </c>
    </row>
    <row r="1438" spans="1:7" ht="18" thickBot="1" x14ac:dyDescent="0.3">
      <c r="A1438" s="3">
        <v>41892</v>
      </c>
      <c r="B1438" s="15">
        <v>60.93</v>
      </c>
      <c r="C1438" s="6">
        <v>60.78</v>
      </c>
      <c r="D1438" s="6">
        <v>61.045000000000002</v>
      </c>
      <c r="E1438" s="6">
        <v>60.76</v>
      </c>
      <c r="F1438" s="6">
        <v>0</v>
      </c>
      <c r="G1438" s="7">
        <v>5.4000000000000003E-3</v>
      </c>
    </row>
    <row r="1439" spans="1:7" ht="18" thickBot="1" x14ac:dyDescent="0.3">
      <c r="A1439" s="3">
        <v>41891</v>
      </c>
      <c r="B1439" s="15">
        <v>60.604999999999997</v>
      </c>
      <c r="C1439" s="6">
        <v>60.435000000000002</v>
      </c>
      <c r="D1439" s="6">
        <v>60.673000000000002</v>
      </c>
      <c r="E1439" s="6">
        <v>60.405000000000001</v>
      </c>
      <c r="F1439" s="6">
        <v>0</v>
      </c>
      <c r="G1439" s="7">
        <v>5.4999999999999997E-3</v>
      </c>
    </row>
    <row r="1440" spans="1:7" ht="18" thickBot="1" x14ac:dyDescent="0.3">
      <c r="A1440" s="3">
        <v>41890</v>
      </c>
      <c r="B1440" s="16">
        <v>60.274999999999999</v>
      </c>
      <c r="C1440" s="6">
        <v>60.305</v>
      </c>
      <c r="D1440" s="6">
        <v>60.325000000000003</v>
      </c>
      <c r="E1440" s="6">
        <v>60.212000000000003</v>
      </c>
      <c r="F1440" s="6">
        <v>0</v>
      </c>
      <c r="G1440" s="9">
        <v>-2E-3</v>
      </c>
    </row>
    <row r="1441" spans="1:7" ht="18" thickBot="1" x14ac:dyDescent="0.3">
      <c r="A1441" s="3">
        <v>41887</v>
      </c>
      <c r="B1441" s="15">
        <v>60.395000000000003</v>
      </c>
      <c r="C1441" s="6">
        <v>60.445</v>
      </c>
      <c r="D1441" s="6">
        <v>60.505000000000003</v>
      </c>
      <c r="E1441" s="6">
        <v>60.38</v>
      </c>
      <c r="F1441" s="6">
        <v>0</v>
      </c>
      <c r="G1441" s="7">
        <v>5.9999999999999995E-4</v>
      </c>
    </row>
    <row r="1442" spans="1:7" ht="18" thickBot="1" x14ac:dyDescent="0.3">
      <c r="A1442" s="3">
        <v>41886</v>
      </c>
      <c r="B1442" s="16">
        <v>60.36</v>
      </c>
      <c r="C1442" s="6">
        <v>60.465000000000003</v>
      </c>
      <c r="D1442" s="6">
        <v>60.49</v>
      </c>
      <c r="E1442" s="6">
        <v>60.354999999999997</v>
      </c>
      <c r="F1442" s="6">
        <v>0</v>
      </c>
      <c r="G1442" s="9">
        <v>-2.0999999999999999E-3</v>
      </c>
    </row>
    <row r="1443" spans="1:7" ht="18" thickBot="1" x14ac:dyDescent="0.3">
      <c r="A1443" s="3">
        <v>41885</v>
      </c>
      <c r="B1443" s="16">
        <v>60.49</v>
      </c>
      <c r="C1443" s="6">
        <v>60.604999999999997</v>
      </c>
      <c r="D1443" s="6">
        <v>60.695</v>
      </c>
      <c r="E1443" s="6">
        <v>60.335000000000001</v>
      </c>
      <c r="F1443" s="6">
        <v>0</v>
      </c>
      <c r="G1443" s="9">
        <v>-3.2000000000000002E-3</v>
      </c>
    </row>
    <row r="1444" spans="1:7" ht="18" thickBot="1" x14ac:dyDescent="0.3">
      <c r="A1444" s="3">
        <v>41884</v>
      </c>
      <c r="B1444" s="15">
        <v>60.685000000000002</v>
      </c>
      <c r="C1444" s="6">
        <v>60.585000000000001</v>
      </c>
      <c r="D1444" s="6">
        <v>60.695</v>
      </c>
      <c r="E1444" s="6">
        <v>60.494999999999997</v>
      </c>
      <c r="F1444" s="6">
        <v>0</v>
      </c>
      <c r="G1444" s="7">
        <v>2.5999999999999999E-3</v>
      </c>
    </row>
    <row r="1445" spans="1:7" ht="18" thickBot="1" x14ac:dyDescent="0.3">
      <c r="A1445" s="3">
        <v>41883</v>
      </c>
      <c r="B1445" s="15">
        <v>60.53</v>
      </c>
      <c r="C1445" s="6">
        <v>60.51</v>
      </c>
      <c r="D1445" s="6">
        <v>60.534999999999997</v>
      </c>
      <c r="E1445" s="6">
        <v>60.424999999999997</v>
      </c>
      <c r="F1445" s="6">
        <v>0</v>
      </c>
      <c r="G1445" s="7">
        <v>2.0000000000000001E-4</v>
      </c>
    </row>
    <row r="1446" spans="1:7" ht="18" thickBot="1" x14ac:dyDescent="0.3">
      <c r="A1446" s="3">
        <v>41880</v>
      </c>
      <c r="B1446" s="15">
        <v>60.52</v>
      </c>
      <c r="C1446" s="6">
        <v>60.51</v>
      </c>
      <c r="D1446" s="6">
        <v>60.55</v>
      </c>
      <c r="E1446" s="6">
        <v>60.47</v>
      </c>
      <c r="F1446" s="6">
        <v>0</v>
      </c>
      <c r="G1446" s="7">
        <v>2.9999999999999997E-4</v>
      </c>
    </row>
    <row r="1447" spans="1:7" ht="18" thickBot="1" x14ac:dyDescent="0.3">
      <c r="A1447" s="3">
        <v>41879</v>
      </c>
      <c r="B1447" s="15">
        <v>60.5</v>
      </c>
      <c r="C1447" s="6">
        <v>60.405000000000001</v>
      </c>
      <c r="D1447" s="6">
        <v>60.698</v>
      </c>
      <c r="E1447" s="6">
        <v>60.365000000000002</v>
      </c>
      <c r="F1447" s="6">
        <v>0</v>
      </c>
      <c r="G1447" s="7">
        <v>6.9999999999999999E-4</v>
      </c>
    </row>
    <row r="1448" spans="1:7" ht="18" thickBot="1" x14ac:dyDescent="0.3">
      <c r="A1448" s="3">
        <v>41878</v>
      </c>
      <c r="B1448" s="15">
        <v>60.454999999999998</v>
      </c>
      <c r="C1448" s="6">
        <v>60.484999999999999</v>
      </c>
      <c r="D1448" s="6">
        <v>60.515000000000001</v>
      </c>
      <c r="E1448" s="6">
        <v>60.35</v>
      </c>
      <c r="F1448" s="6">
        <v>0</v>
      </c>
      <c r="G1448" s="7">
        <v>2.9999999999999997E-4</v>
      </c>
    </row>
    <row r="1449" spans="1:7" ht="18" thickBot="1" x14ac:dyDescent="0.3">
      <c r="A1449" s="3">
        <v>41877</v>
      </c>
      <c r="B1449" s="16">
        <v>60.435000000000002</v>
      </c>
      <c r="C1449" s="6">
        <v>60.505000000000003</v>
      </c>
      <c r="D1449" s="6">
        <v>60.58</v>
      </c>
      <c r="E1449" s="6">
        <v>60.435000000000002</v>
      </c>
      <c r="F1449" s="6">
        <v>0</v>
      </c>
      <c r="G1449" s="9">
        <v>-2.2000000000000001E-3</v>
      </c>
    </row>
    <row r="1450" spans="1:7" ht="18" thickBot="1" x14ac:dyDescent="0.3">
      <c r="A1450" s="3">
        <v>41876</v>
      </c>
      <c r="B1450" s="15">
        <v>60.57</v>
      </c>
      <c r="C1450" s="6">
        <v>60.555</v>
      </c>
      <c r="D1450" s="6">
        <v>60.58</v>
      </c>
      <c r="E1450" s="6">
        <v>60.405000000000001</v>
      </c>
      <c r="F1450" s="6">
        <v>0</v>
      </c>
      <c r="G1450" s="7">
        <v>1.6999999999999999E-3</v>
      </c>
    </row>
    <row r="1451" spans="1:7" ht="18" thickBot="1" x14ac:dyDescent="0.3">
      <c r="A1451" s="3">
        <v>41873</v>
      </c>
      <c r="B1451" s="16">
        <v>60.47</v>
      </c>
      <c r="C1451" s="6">
        <v>60.494999999999997</v>
      </c>
      <c r="D1451" s="6">
        <v>60.56</v>
      </c>
      <c r="E1451" s="6">
        <v>60.365000000000002</v>
      </c>
      <c r="F1451" s="6">
        <v>0</v>
      </c>
      <c r="G1451" s="9">
        <v>-3.3999999999999998E-3</v>
      </c>
    </row>
    <row r="1452" spans="1:7" ht="18" thickBot="1" x14ac:dyDescent="0.3">
      <c r="A1452" s="3">
        <v>41872</v>
      </c>
      <c r="B1452" s="15">
        <v>60.674999999999997</v>
      </c>
      <c r="C1452" s="6">
        <v>60.695</v>
      </c>
      <c r="D1452" s="6">
        <v>60.8</v>
      </c>
      <c r="E1452" s="6">
        <v>60.615000000000002</v>
      </c>
      <c r="F1452" s="6">
        <v>0</v>
      </c>
      <c r="G1452" s="7">
        <v>1E-3</v>
      </c>
    </row>
    <row r="1453" spans="1:7" ht="18" thickBot="1" x14ac:dyDescent="0.3">
      <c r="A1453" s="3">
        <v>41871</v>
      </c>
      <c r="B1453" s="16">
        <v>60.615000000000002</v>
      </c>
      <c r="C1453" s="6">
        <v>60.844999999999999</v>
      </c>
      <c r="D1453" s="6">
        <v>60.884999999999998</v>
      </c>
      <c r="E1453" s="6">
        <v>60.52</v>
      </c>
      <c r="F1453" s="6">
        <v>0</v>
      </c>
      <c r="G1453" s="9">
        <v>-1E-3</v>
      </c>
    </row>
    <row r="1454" spans="1:7" ht="18" thickBot="1" x14ac:dyDescent="0.3">
      <c r="A1454" s="3">
        <v>41870</v>
      </c>
      <c r="B1454" s="16">
        <v>60.674999999999997</v>
      </c>
      <c r="C1454" s="6">
        <v>60.774999999999999</v>
      </c>
      <c r="D1454" s="6">
        <v>60.784999999999997</v>
      </c>
      <c r="E1454" s="6">
        <v>60.645000000000003</v>
      </c>
      <c r="F1454" s="6">
        <v>0</v>
      </c>
      <c r="G1454" s="9">
        <v>-1.6999999999999999E-3</v>
      </c>
    </row>
    <row r="1455" spans="1:7" ht="18" thickBot="1" x14ac:dyDescent="0.3">
      <c r="A1455" s="3">
        <v>41869</v>
      </c>
      <c r="B1455" s="16">
        <v>60.78</v>
      </c>
      <c r="C1455" s="6">
        <v>60.78</v>
      </c>
      <c r="D1455" s="6">
        <v>60.78</v>
      </c>
      <c r="E1455" s="6">
        <v>60.78</v>
      </c>
      <c r="F1455" s="6">
        <v>0</v>
      </c>
      <c r="G1455" s="9">
        <v>0</v>
      </c>
    </row>
    <row r="1456" spans="1:7" ht="18" thickBot="1" x14ac:dyDescent="0.3">
      <c r="A1456" s="3">
        <v>41866</v>
      </c>
      <c r="B1456" s="15">
        <v>60.78</v>
      </c>
      <c r="C1456" s="6">
        <v>60.82</v>
      </c>
      <c r="D1456" s="6">
        <v>60.85</v>
      </c>
      <c r="E1456" s="6">
        <v>60.78</v>
      </c>
      <c r="F1456" s="6">
        <v>0</v>
      </c>
      <c r="G1456" s="7">
        <v>2.0000000000000001E-4</v>
      </c>
    </row>
    <row r="1457" spans="1:7" ht="18" thickBot="1" x14ac:dyDescent="0.3">
      <c r="A1457" s="3">
        <v>41865</v>
      </c>
      <c r="B1457" s="16">
        <v>60.765000000000001</v>
      </c>
      <c r="C1457" s="6">
        <v>61.104999999999997</v>
      </c>
      <c r="D1457" s="6">
        <v>61.12</v>
      </c>
      <c r="E1457" s="6">
        <v>60.765000000000001</v>
      </c>
      <c r="F1457" s="6">
        <v>0</v>
      </c>
      <c r="G1457" s="9">
        <v>-5.4000000000000003E-3</v>
      </c>
    </row>
    <row r="1458" spans="1:7" ht="18" thickBot="1" x14ac:dyDescent="0.3">
      <c r="A1458" s="3">
        <v>41864</v>
      </c>
      <c r="B1458" s="15">
        <v>61.094999999999999</v>
      </c>
      <c r="C1458" s="6">
        <v>61.094999999999999</v>
      </c>
      <c r="D1458" s="6">
        <v>61.314999999999998</v>
      </c>
      <c r="E1458" s="6">
        <v>61.094999999999999</v>
      </c>
      <c r="F1458" s="6">
        <v>0</v>
      </c>
      <c r="G1458" s="7">
        <v>2.0000000000000001E-4</v>
      </c>
    </row>
    <row r="1459" spans="1:7" ht="18" thickBot="1" x14ac:dyDescent="0.3">
      <c r="A1459" s="3">
        <v>41863</v>
      </c>
      <c r="B1459" s="16">
        <v>61.085000000000001</v>
      </c>
      <c r="C1459" s="6">
        <v>61.125</v>
      </c>
      <c r="D1459" s="6">
        <v>61.225000000000001</v>
      </c>
      <c r="E1459" s="6">
        <v>61.075000000000003</v>
      </c>
      <c r="F1459" s="6">
        <v>0</v>
      </c>
      <c r="G1459" s="9">
        <v>-1.5E-3</v>
      </c>
    </row>
    <row r="1460" spans="1:7" ht="18" thickBot="1" x14ac:dyDescent="0.3">
      <c r="A1460" s="3">
        <v>41862</v>
      </c>
      <c r="B1460" s="15">
        <v>61.174999999999997</v>
      </c>
      <c r="C1460" s="6">
        <v>61.085000000000001</v>
      </c>
      <c r="D1460" s="6">
        <v>61.265000000000001</v>
      </c>
      <c r="E1460" s="6">
        <v>61.024999999999999</v>
      </c>
      <c r="F1460" s="6">
        <v>0</v>
      </c>
      <c r="G1460" s="7">
        <v>5.0000000000000001E-4</v>
      </c>
    </row>
    <row r="1461" spans="1:7" ht="18" thickBot="1" x14ac:dyDescent="0.3">
      <c r="A1461" s="3">
        <v>41859</v>
      </c>
      <c r="B1461" s="16">
        <v>61.145000000000003</v>
      </c>
      <c r="C1461" s="6">
        <v>61.244999999999997</v>
      </c>
      <c r="D1461" s="6">
        <v>61.744999999999997</v>
      </c>
      <c r="E1461" s="6">
        <v>61.134999999999998</v>
      </c>
      <c r="F1461" s="6">
        <v>0</v>
      </c>
      <c r="G1461" s="9">
        <v>-1.6000000000000001E-3</v>
      </c>
    </row>
    <row r="1462" spans="1:7" ht="18" thickBot="1" x14ac:dyDescent="0.3">
      <c r="A1462" s="3">
        <v>41858</v>
      </c>
      <c r="B1462" s="16">
        <v>61.244999999999997</v>
      </c>
      <c r="C1462" s="6">
        <v>61.405000000000001</v>
      </c>
      <c r="D1462" s="6">
        <v>61.555</v>
      </c>
      <c r="E1462" s="6">
        <v>61.215000000000003</v>
      </c>
      <c r="F1462" s="6">
        <v>0</v>
      </c>
      <c r="G1462" s="9">
        <v>-4.1000000000000003E-3</v>
      </c>
    </row>
    <row r="1463" spans="1:7" ht="18" thickBot="1" x14ac:dyDescent="0.3">
      <c r="A1463" s="3">
        <v>41857</v>
      </c>
      <c r="B1463" s="15">
        <v>61.5</v>
      </c>
      <c r="C1463" s="6">
        <v>61.034999999999997</v>
      </c>
      <c r="D1463" s="6">
        <v>61.524999999999999</v>
      </c>
      <c r="E1463" s="6">
        <v>61.024999999999999</v>
      </c>
      <c r="F1463" s="6">
        <v>0</v>
      </c>
      <c r="G1463" s="7">
        <v>1.0699999999999999E-2</v>
      </c>
    </row>
    <row r="1464" spans="1:7" ht="18" thickBot="1" x14ac:dyDescent="0.3">
      <c r="A1464" s="3">
        <v>41856</v>
      </c>
      <c r="B1464" s="16">
        <v>60.85</v>
      </c>
      <c r="C1464" s="6">
        <v>60.884999999999998</v>
      </c>
      <c r="D1464" s="6">
        <v>61.005000000000003</v>
      </c>
      <c r="E1464" s="6">
        <v>60.695</v>
      </c>
      <c r="F1464" s="6">
        <v>0</v>
      </c>
      <c r="G1464" s="9">
        <v>-1.6000000000000001E-3</v>
      </c>
    </row>
    <row r="1465" spans="1:7" ht="18" thickBot="1" x14ac:dyDescent="0.3">
      <c r="A1465" s="3">
        <v>41855</v>
      </c>
      <c r="B1465" s="16">
        <v>60.945</v>
      </c>
      <c r="C1465" s="6">
        <v>61.204999999999998</v>
      </c>
      <c r="D1465" s="6">
        <v>61.204999999999998</v>
      </c>
      <c r="E1465" s="6">
        <v>60.875</v>
      </c>
      <c r="F1465" s="6">
        <v>0</v>
      </c>
      <c r="G1465" s="9">
        <v>-4.4000000000000003E-3</v>
      </c>
    </row>
    <row r="1466" spans="1:7" ht="18" thickBot="1" x14ac:dyDescent="0.3">
      <c r="A1466" s="3">
        <v>41852</v>
      </c>
      <c r="B1466" s="15">
        <v>61.215000000000003</v>
      </c>
      <c r="C1466" s="6">
        <v>60.755000000000003</v>
      </c>
      <c r="D1466" s="6">
        <v>61.225000000000001</v>
      </c>
      <c r="E1466" s="6">
        <v>60.7</v>
      </c>
      <c r="F1466" s="6">
        <v>0</v>
      </c>
      <c r="G1466" s="7">
        <v>1.09E-2</v>
      </c>
    </row>
    <row r="1467" spans="1:7" ht="18" thickBot="1" x14ac:dyDescent="0.3">
      <c r="A1467" s="3">
        <v>41851</v>
      </c>
      <c r="B1467" s="15">
        <v>60.555</v>
      </c>
      <c r="C1467" s="6">
        <v>60.244999999999997</v>
      </c>
      <c r="D1467" s="6">
        <v>60.564999999999998</v>
      </c>
      <c r="E1467" s="6">
        <v>60.204999999999998</v>
      </c>
      <c r="F1467" s="6">
        <v>0</v>
      </c>
      <c r="G1467" s="7">
        <v>8.2000000000000007E-3</v>
      </c>
    </row>
    <row r="1468" spans="1:7" ht="18" thickBot="1" x14ac:dyDescent="0.3">
      <c r="A1468" s="3">
        <v>41850</v>
      </c>
      <c r="B1468" s="16">
        <v>60.064999999999998</v>
      </c>
      <c r="C1468" s="6">
        <v>60.244999999999997</v>
      </c>
      <c r="D1468" s="6">
        <v>60.244999999999997</v>
      </c>
      <c r="E1468" s="6">
        <v>60.052</v>
      </c>
      <c r="F1468" s="6">
        <v>0</v>
      </c>
      <c r="G1468" s="9">
        <v>-1.1000000000000001E-3</v>
      </c>
    </row>
    <row r="1469" spans="1:7" ht="18" thickBot="1" x14ac:dyDescent="0.3">
      <c r="A1469" s="3">
        <v>41849</v>
      </c>
      <c r="B1469" s="15">
        <v>60.13</v>
      </c>
      <c r="C1469" s="6">
        <v>60.125</v>
      </c>
      <c r="D1469" s="6">
        <v>60.14</v>
      </c>
      <c r="E1469" s="6">
        <v>60.1</v>
      </c>
      <c r="F1469" s="6">
        <v>0</v>
      </c>
      <c r="G1469" s="7">
        <v>6.9999999999999999E-4</v>
      </c>
    </row>
    <row r="1470" spans="1:7" ht="18" thickBot="1" x14ac:dyDescent="0.3">
      <c r="A1470" s="3">
        <v>41848</v>
      </c>
      <c r="B1470" s="15">
        <v>60.09</v>
      </c>
      <c r="C1470" s="6">
        <v>60.055</v>
      </c>
      <c r="D1470" s="6">
        <v>60.17</v>
      </c>
      <c r="E1470" s="6">
        <v>60.055</v>
      </c>
      <c r="F1470" s="6">
        <v>0</v>
      </c>
      <c r="G1470" s="7">
        <v>5.0000000000000001E-4</v>
      </c>
    </row>
    <row r="1471" spans="1:7" ht="18" thickBot="1" x14ac:dyDescent="0.3">
      <c r="A1471" s="3">
        <v>41845</v>
      </c>
      <c r="B1471" s="16">
        <v>60.06</v>
      </c>
      <c r="C1471" s="6">
        <v>60.055</v>
      </c>
      <c r="D1471" s="6">
        <v>60.195</v>
      </c>
      <c r="E1471" s="6">
        <v>60.01</v>
      </c>
      <c r="F1471" s="6">
        <v>0</v>
      </c>
      <c r="G1471" s="9">
        <v>-1.1000000000000001E-3</v>
      </c>
    </row>
    <row r="1472" spans="1:7" ht="18" thickBot="1" x14ac:dyDescent="0.3">
      <c r="A1472" s="3">
        <v>41844</v>
      </c>
      <c r="B1472" s="15">
        <v>60.125</v>
      </c>
      <c r="C1472" s="6">
        <v>59.965000000000003</v>
      </c>
      <c r="D1472" s="6">
        <v>60.164999999999999</v>
      </c>
      <c r="E1472" s="6">
        <v>59.935000000000002</v>
      </c>
      <c r="F1472" s="6">
        <v>0</v>
      </c>
      <c r="G1472" s="7">
        <v>1.6999999999999999E-3</v>
      </c>
    </row>
    <row r="1473" spans="1:7" ht="18" thickBot="1" x14ac:dyDescent="0.3">
      <c r="A1473" s="3">
        <v>41843</v>
      </c>
      <c r="B1473" s="16">
        <v>60.02</v>
      </c>
      <c r="C1473" s="6">
        <v>60.145000000000003</v>
      </c>
      <c r="D1473" s="6">
        <v>60.21</v>
      </c>
      <c r="E1473" s="6">
        <v>59.96</v>
      </c>
      <c r="F1473" s="6">
        <v>0</v>
      </c>
      <c r="G1473" s="9">
        <v>-1.4E-3</v>
      </c>
    </row>
    <row r="1474" spans="1:7" ht="18" thickBot="1" x14ac:dyDescent="0.3">
      <c r="A1474" s="3">
        <v>41842</v>
      </c>
      <c r="B1474" s="16">
        <v>60.104999999999997</v>
      </c>
      <c r="C1474" s="6">
        <v>60.265000000000001</v>
      </c>
      <c r="D1474" s="6">
        <v>60.305</v>
      </c>
      <c r="E1474" s="6">
        <v>60.1</v>
      </c>
      <c r="F1474" s="6">
        <v>0</v>
      </c>
      <c r="G1474" s="9">
        <v>-2.3E-3</v>
      </c>
    </row>
    <row r="1475" spans="1:7" ht="18" thickBot="1" x14ac:dyDescent="0.3">
      <c r="A1475" s="3">
        <v>41841</v>
      </c>
      <c r="B1475" s="16">
        <v>60.244999999999997</v>
      </c>
      <c r="C1475" s="6">
        <v>60.284999999999997</v>
      </c>
      <c r="D1475" s="6">
        <v>60.34</v>
      </c>
      <c r="E1475" s="6">
        <v>60.164999999999999</v>
      </c>
      <c r="F1475" s="6">
        <v>0</v>
      </c>
      <c r="G1475" s="9">
        <v>-6.9999999999999999E-4</v>
      </c>
    </row>
    <row r="1476" spans="1:7" ht="18" thickBot="1" x14ac:dyDescent="0.3">
      <c r="A1476" s="3">
        <v>41838</v>
      </c>
      <c r="B1476" s="15">
        <v>60.284999999999997</v>
      </c>
      <c r="C1476" s="6">
        <v>60.384999999999998</v>
      </c>
      <c r="D1476" s="6">
        <v>60.454999999999998</v>
      </c>
      <c r="E1476" s="6">
        <v>60.244999999999997</v>
      </c>
      <c r="F1476" s="6">
        <v>0</v>
      </c>
      <c r="G1476" s="7">
        <v>1.6999999999999999E-3</v>
      </c>
    </row>
    <row r="1477" spans="1:7" ht="18" thickBot="1" x14ac:dyDescent="0.3">
      <c r="A1477" s="3">
        <v>41837</v>
      </c>
      <c r="B1477" s="15">
        <v>60.185000000000002</v>
      </c>
      <c r="C1477" s="6">
        <v>60.024999999999999</v>
      </c>
      <c r="D1477" s="6">
        <v>60.2</v>
      </c>
      <c r="E1477" s="6">
        <v>60.024999999999999</v>
      </c>
      <c r="F1477" s="6">
        <v>0</v>
      </c>
      <c r="G1477" s="7">
        <v>1E-3</v>
      </c>
    </row>
    <row r="1478" spans="1:7" ht="18" thickBot="1" x14ac:dyDescent="0.3">
      <c r="A1478" s="3">
        <v>41836</v>
      </c>
      <c r="B1478" s="16">
        <v>60.125</v>
      </c>
      <c r="C1478" s="6">
        <v>60.234999999999999</v>
      </c>
      <c r="D1478" s="6">
        <v>60.274999999999999</v>
      </c>
      <c r="E1478" s="6">
        <v>60.09</v>
      </c>
      <c r="F1478" s="6">
        <v>0</v>
      </c>
      <c r="G1478" s="9">
        <v>0</v>
      </c>
    </row>
    <row r="1479" spans="1:7" ht="18" thickBot="1" x14ac:dyDescent="0.3">
      <c r="A1479" s="3">
        <v>41835</v>
      </c>
      <c r="B1479" s="16">
        <v>60.125</v>
      </c>
      <c r="C1479" s="6">
        <v>60.045000000000002</v>
      </c>
      <c r="D1479" s="6">
        <v>60.25</v>
      </c>
      <c r="E1479" s="6">
        <v>60.005000000000003</v>
      </c>
      <c r="F1479" s="6">
        <v>0</v>
      </c>
      <c r="G1479" s="9">
        <v>0</v>
      </c>
    </row>
    <row r="1480" spans="1:7" ht="18" thickBot="1" x14ac:dyDescent="0.3">
      <c r="A1480" s="3">
        <v>41834</v>
      </c>
      <c r="B1480" s="15">
        <v>60.125</v>
      </c>
      <c r="C1480" s="6">
        <v>59.97</v>
      </c>
      <c r="D1480" s="6">
        <v>60.215000000000003</v>
      </c>
      <c r="E1480" s="6">
        <v>59.914999999999999</v>
      </c>
      <c r="F1480" s="6">
        <v>0</v>
      </c>
      <c r="G1480" s="7">
        <v>5.0000000000000001E-4</v>
      </c>
    </row>
    <row r="1481" spans="1:7" ht="18" thickBot="1" x14ac:dyDescent="0.3">
      <c r="A1481" s="3">
        <v>41831</v>
      </c>
      <c r="B1481" s="16">
        <v>60.094999999999999</v>
      </c>
      <c r="C1481" s="6">
        <v>60.115000000000002</v>
      </c>
      <c r="D1481" s="6">
        <v>60.314999999999998</v>
      </c>
      <c r="E1481" s="6">
        <v>59.924999999999997</v>
      </c>
      <c r="F1481" s="6">
        <v>0</v>
      </c>
      <c r="G1481" s="9">
        <v>-1.6999999999999999E-3</v>
      </c>
    </row>
    <row r="1482" spans="1:7" ht="18" thickBot="1" x14ac:dyDescent="0.3">
      <c r="A1482" s="3">
        <v>41830</v>
      </c>
      <c r="B1482" s="15">
        <v>60.195</v>
      </c>
      <c r="C1482" s="6">
        <v>59.685000000000002</v>
      </c>
      <c r="D1482" s="6">
        <v>60.225000000000001</v>
      </c>
      <c r="E1482" s="6">
        <v>59.575000000000003</v>
      </c>
      <c r="F1482" s="6">
        <v>0</v>
      </c>
      <c r="G1482" s="7">
        <v>7.1999999999999998E-3</v>
      </c>
    </row>
    <row r="1483" spans="1:7" ht="18" thickBot="1" x14ac:dyDescent="0.3">
      <c r="A1483" s="3">
        <v>41829</v>
      </c>
      <c r="B1483" s="15">
        <v>59.765000000000001</v>
      </c>
      <c r="C1483" s="6">
        <v>59.755000000000003</v>
      </c>
      <c r="D1483" s="6">
        <v>59.95</v>
      </c>
      <c r="E1483" s="6">
        <v>59.685000000000002</v>
      </c>
      <c r="F1483" s="6">
        <v>0</v>
      </c>
      <c r="G1483" s="7">
        <v>2.0000000000000001E-4</v>
      </c>
    </row>
    <row r="1484" spans="1:7" ht="18" thickBot="1" x14ac:dyDescent="0.3">
      <c r="A1484" s="3">
        <v>41828</v>
      </c>
      <c r="B1484" s="16">
        <v>59.755000000000003</v>
      </c>
      <c r="C1484" s="6">
        <v>59.954999999999998</v>
      </c>
      <c r="D1484" s="6">
        <v>60.005000000000003</v>
      </c>
      <c r="E1484" s="6">
        <v>59.664999999999999</v>
      </c>
      <c r="F1484" s="6">
        <v>0</v>
      </c>
      <c r="G1484" s="9">
        <v>-3.3E-3</v>
      </c>
    </row>
    <row r="1485" spans="1:7" ht="18" thickBot="1" x14ac:dyDescent="0.3">
      <c r="A1485" s="3">
        <v>41827</v>
      </c>
      <c r="B1485" s="15">
        <v>59.954999999999998</v>
      </c>
      <c r="C1485" s="6">
        <v>59.814999999999998</v>
      </c>
      <c r="D1485" s="6">
        <v>60.06</v>
      </c>
      <c r="E1485" s="6">
        <v>59.734999999999999</v>
      </c>
      <c r="F1485" s="6">
        <v>0</v>
      </c>
      <c r="G1485" s="7">
        <v>3.8999999999999998E-3</v>
      </c>
    </row>
    <row r="1486" spans="1:7" ht="18" thickBot="1" x14ac:dyDescent="0.3">
      <c r="A1486" s="3">
        <v>41824</v>
      </c>
      <c r="B1486" s="16">
        <v>59.725000000000001</v>
      </c>
      <c r="C1486" s="6">
        <v>59.744999999999997</v>
      </c>
      <c r="D1486" s="6">
        <v>59.83</v>
      </c>
      <c r="E1486" s="6">
        <v>59.645000000000003</v>
      </c>
      <c r="F1486" s="6">
        <v>0</v>
      </c>
      <c r="G1486" s="9">
        <v>-2.9999999999999997E-4</v>
      </c>
    </row>
    <row r="1487" spans="1:7" ht="18" thickBot="1" x14ac:dyDescent="0.3">
      <c r="A1487" s="3">
        <v>41823</v>
      </c>
      <c r="B1487" s="15">
        <v>59.74</v>
      </c>
      <c r="C1487" s="6">
        <v>59.674999999999997</v>
      </c>
      <c r="D1487" s="6">
        <v>59.85</v>
      </c>
      <c r="E1487" s="6">
        <v>59.53</v>
      </c>
      <c r="F1487" s="6">
        <v>0</v>
      </c>
      <c r="G1487" s="7">
        <v>8.0000000000000004E-4</v>
      </c>
    </row>
    <row r="1488" spans="1:7" ht="18" thickBot="1" x14ac:dyDescent="0.3">
      <c r="A1488" s="3">
        <v>41822</v>
      </c>
      <c r="B1488" s="16">
        <v>59.692</v>
      </c>
      <c r="C1488" s="6">
        <v>60.034999999999997</v>
      </c>
      <c r="D1488" s="6">
        <v>60.094999999999999</v>
      </c>
      <c r="E1488" s="6">
        <v>59.59</v>
      </c>
      <c r="F1488" s="6">
        <v>0</v>
      </c>
      <c r="G1488" s="9">
        <v>-6.1000000000000004E-3</v>
      </c>
    </row>
    <row r="1489" spans="1:7" ht="18" thickBot="1" x14ac:dyDescent="0.3">
      <c r="A1489" s="3">
        <v>41821</v>
      </c>
      <c r="B1489" s="16">
        <v>60.06</v>
      </c>
      <c r="C1489" s="6">
        <v>60.085000000000001</v>
      </c>
      <c r="D1489" s="6">
        <v>60.2</v>
      </c>
      <c r="E1489" s="6">
        <v>60.06</v>
      </c>
      <c r="F1489" s="6">
        <v>0</v>
      </c>
      <c r="G1489" s="9">
        <v>0</v>
      </c>
    </row>
    <row r="1490" spans="1:7" ht="18" thickBot="1" x14ac:dyDescent="0.3">
      <c r="A1490" s="3">
        <v>41820</v>
      </c>
      <c r="B1490" s="15">
        <v>60.06</v>
      </c>
      <c r="C1490" s="6">
        <v>60.045000000000002</v>
      </c>
      <c r="D1490" s="6">
        <v>60.28</v>
      </c>
      <c r="E1490" s="6">
        <v>60.005000000000003</v>
      </c>
      <c r="F1490" s="6">
        <v>0</v>
      </c>
      <c r="G1490" s="7">
        <v>2.0000000000000001E-4</v>
      </c>
    </row>
    <row r="1491" spans="1:7" ht="18" thickBot="1" x14ac:dyDescent="0.3">
      <c r="A1491" s="3">
        <v>41817</v>
      </c>
      <c r="B1491" s="16">
        <v>60.045000000000002</v>
      </c>
      <c r="C1491" s="6">
        <v>60.21</v>
      </c>
      <c r="D1491" s="6">
        <v>60.21</v>
      </c>
      <c r="E1491" s="6">
        <v>60.045000000000002</v>
      </c>
      <c r="F1491" s="6">
        <v>0</v>
      </c>
      <c r="G1491" s="9">
        <v>-2.7000000000000001E-3</v>
      </c>
    </row>
    <row r="1492" spans="1:7" ht="18" thickBot="1" x14ac:dyDescent="0.3">
      <c r="A1492" s="3">
        <v>41816</v>
      </c>
      <c r="B1492" s="15">
        <v>60.21</v>
      </c>
      <c r="C1492" s="6">
        <v>60.034999999999997</v>
      </c>
      <c r="D1492" s="6">
        <v>60.26</v>
      </c>
      <c r="E1492" s="6">
        <v>60.034999999999997</v>
      </c>
      <c r="F1492" s="6">
        <v>0</v>
      </c>
      <c r="G1492" s="7">
        <v>2.0999999999999999E-3</v>
      </c>
    </row>
    <row r="1493" spans="1:7" ht="18" thickBot="1" x14ac:dyDescent="0.3">
      <c r="A1493" s="3">
        <v>41815</v>
      </c>
      <c r="B1493" s="16">
        <v>60.085000000000001</v>
      </c>
      <c r="C1493" s="6">
        <v>60.255000000000003</v>
      </c>
      <c r="D1493" s="6">
        <v>60.4</v>
      </c>
      <c r="E1493" s="6">
        <v>60.085000000000001</v>
      </c>
      <c r="F1493" s="6">
        <v>0</v>
      </c>
      <c r="G1493" s="9">
        <v>-1.1999999999999999E-3</v>
      </c>
    </row>
    <row r="1494" spans="1:7" ht="18" thickBot="1" x14ac:dyDescent="0.3">
      <c r="A1494" s="3">
        <v>41814</v>
      </c>
      <c r="B1494" s="16">
        <v>60.16</v>
      </c>
      <c r="C1494" s="6">
        <v>60.09</v>
      </c>
      <c r="D1494" s="6">
        <v>60.174999999999997</v>
      </c>
      <c r="E1494" s="6">
        <v>60.08</v>
      </c>
      <c r="F1494" s="6">
        <v>0</v>
      </c>
      <c r="G1494" s="9">
        <v>0</v>
      </c>
    </row>
    <row r="1495" spans="1:7" ht="18" thickBot="1" x14ac:dyDescent="0.3">
      <c r="A1495" s="3">
        <v>41813</v>
      </c>
      <c r="B1495" s="16">
        <v>60.16</v>
      </c>
      <c r="C1495" s="6">
        <v>60.064999999999998</v>
      </c>
      <c r="D1495" s="6">
        <v>60.305</v>
      </c>
      <c r="E1495" s="6">
        <v>60.015000000000001</v>
      </c>
      <c r="F1495" s="6">
        <v>0</v>
      </c>
      <c r="G1495" s="9">
        <v>-2.0000000000000001E-4</v>
      </c>
    </row>
    <row r="1496" spans="1:7" ht="18" thickBot="1" x14ac:dyDescent="0.3">
      <c r="A1496" s="3">
        <v>41810</v>
      </c>
      <c r="B1496" s="15">
        <v>60.174999999999997</v>
      </c>
      <c r="C1496" s="6">
        <v>60.234999999999999</v>
      </c>
      <c r="D1496" s="6">
        <v>60.344999999999999</v>
      </c>
      <c r="E1496" s="6">
        <v>60.134999999999998</v>
      </c>
      <c r="F1496" s="6">
        <v>0</v>
      </c>
      <c r="G1496" s="7">
        <v>1.2999999999999999E-3</v>
      </c>
    </row>
    <row r="1497" spans="1:7" ht="18" thickBot="1" x14ac:dyDescent="0.3">
      <c r="A1497" s="3">
        <v>41809</v>
      </c>
      <c r="B1497" s="16">
        <v>60.094999999999999</v>
      </c>
      <c r="C1497" s="6">
        <v>60.225000000000001</v>
      </c>
      <c r="D1497" s="6">
        <v>60.225000000000001</v>
      </c>
      <c r="E1497" s="6">
        <v>59.854999999999997</v>
      </c>
      <c r="F1497" s="6">
        <v>0</v>
      </c>
      <c r="G1497" s="9">
        <v>-3.3999999999999998E-3</v>
      </c>
    </row>
    <row r="1498" spans="1:7" ht="18" thickBot="1" x14ac:dyDescent="0.3">
      <c r="A1498" s="3">
        <v>41808</v>
      </c>
      <c r="B1498" s="16">
        <v>60.3</v>
      </c>
      <c r="C1498" s="6">
        <v>60.215000000000003</v>
      </c>
      <c r="D1498" s="6">
        <v>60.545000000000002</v>
      </c>
      <c r="E1498" s="6">
        <v>60.064999999999998</v>
      </c>
      <c r="F1498" s="6">
        <v>0</v>
      </c>
      <c r="G1498" s="9">
        <v>-5.0000000000000001E-4</v>
      </c>
    </row>
    <row r="1499" spans="1:7" ht="18" thickBot="1" x14ac:dyDescent="0.3">
      <c r="A1499" s="3">
        <v>41807</v>
      </c>
      <c r="B1499" s="15">
        <v>60.33</v>
      </c>
      <c r="C1499" s="6">
        <v>60.115000000000002</v>
      </c>
      <c r="D1499" s="6">
        <v>60.524999999999999</v>
      </c>
      <c r="E1499" s="6">
        <v>60.034999999999997</v>
      </c>
      <c r="F1499" s="6">
        <v>0</v>
      </c>
      <c r="G1499" s="7">
        <v>2.3999999999999998E-3</v>
      </c>
    </row>
    <row r="1500" spans="1:7" ht="18" thickBot="1" x14ac:dyDescent="0.3">
      <c r="A1500" s="3">
        <v>41806</v>
      </c>
      <c r="B1500" s="15">
        <v>60.185000000000002</v>
      </c>
      <c r="C1500" s="6">
        <v>59.715000000000003</v>
      </c>
      <c r="D1500" s="6">
        <v>60.24</v>
      </c>
      <c r="E1500" s="6">
        <v>59.715000000000003</v>
      </c>
      <c r="F1500" s="6">
        <v>0</v>
      </c>
      <c r="G1500" s="7">
        <v>8.0000000000000002E-3</v>
      </c>
    </row>
    <row r="1501" spans="1:7" ht="18" thickBot="1" x14ac:dyDescent="0.3">
      <c r="A1501" s="3">
        <v>41803</v>
      </c>
      <c r="B1501" s="15">
        <v>59.71</v>
      </c>
      <c r="C1501" s="6">
        <v>59.31</v>
      </c>
      <c r="D1501" s="6">
        <v>59.81</v>
      </c>
      <c r="E1501" s="6">
        <v>59.3</v>
      </c>
      <c r="F1501" s="6">
        <v>0</v>
      </c>
      <c r="G1501" s="7">
        <v>7.0000000000000001E-3</v>
      </c>
    </row>
    <row r="1502" spans="1:7" ht="18" thickBot="1" x14ac:dyDescent="0.3">
      <c r="A1502" s="3">
        <v>41802</v>
      </c>
      <c r="B1502" s="16">
        <v>59.295000000000002</v>
      </c>
      <c r="C1502" s="6">
        <v>59.234999999999999</v>
      </c>
      <c r="D1502" s="6">
        <v>59.375</v>
      </c>
      <c r="E1502" s="6">
        <v>59.1</v>
      </c>
      <c r="F1502" s="6">
        <v>0</v>
      </c>
      <c r="G1502" s="9">
        <v>-8.0000000000000004E-4</v>
      </c>
    </row>
    <row r="1503" spans="1:7" ht="18" thickBot="1" x14ac:dyDescent="0.3">
      <c r="A1503" s="3">
        <v>41801</v>
      </c>
      <c r="B1503" s="15">
        <v>59.34</v>
      </c>
      <c r="C1503" s="6">
        <v>59.33</v>
      </c>
      <c r="D1503" s="6">
        <v>59.37</v>
      </c>
      <c r="E1503" s="6">
        <v>59.23</v>
      </c>
      <c r="F1503" s="6">
        <v>0</v>
      </c>
      <c r="G1503" s="7">
        <v>2.0999999999999999E-3</v>
      </c>
    </row>
    <row r="1504" spans="1:7" ht="18" thickBot="1" x14ac:dyDescent="0.3">
      <c r="A1504" s="3">
        <v>41800</v>
      </c>
      <c r="B1504" s="15">
        <v>59.215000000000003</v>
      </c>
      <c r="C1504" s="6">
        <v>59.134999999999998</v>
      </c>
      <c r="D1504" s="6">
        <v>59.35</v>
      </c>
      <c r="E1504" s="6">
        <v>59.134999999999998</v>
      </c>
      <c r="F1504" s="6">
        <v>0</v>
      </c>
      <c r="G1504" s="7">
        <v>2.0000000000000001E-4</v>
      </c>
    </row>
    <row r="1505" spans="1:7" ht="18" thickBot="1" x14ac:dyDescent="0.3">
      <c r="A1505" s="3">
        <v>41799</v>
      </c>
      <c r="B1505" s="15">
        <v>59.204999999999998</v>
      </c>
      <c r="C1505" s="6">
        <v>59.104999999999997</v>
      </c>
      <c r="D1505" s="6">
        <v>59.21</v>
      </c>
      <c r="E1505" s="6">
        <v>58.975000000000001</v>
      </c>
      <c r="F1505" s="6">
        <v>0</v>
      </c>
      <c r="G1505" s="7">
        <v>5.0000000000000001E-4</v>
      </c>
    </row>
    <row r="1506" spans="1:7" ht="18" thickBot="1" x14ac:dyDescent="0.3">
      <c r="A1506" s="3">
        <v>41796</v>
      </c>
      <c r="B1506" s="16">
        <v>59.174999999999997</v>
      </c>
      <c r="C1506" s="6">
        <v>59.164999999999999</v>
      </c>
      <c r="D1506" s="6">
        <v>59.314999999999998</v>
      </c>
      <c r="E1506" s="6">
        <v>59.104999999999997</v>
      </c>
      <c r="F1506" s="6">
        <v>0</v>
      </c>
      <c r="G1506" s="9">
        <v>-1.4E-3</v>
      </c>
    </row>
    <row r="1507" spans="1:7" ht="18" thickBot="1" x14ac:dyDescent="0.3">
      <c r="A1507" s="3">
        <v>41795</v>
      </c>
      <c r="B1507" s="16">
        <v>59.26</v>
      </c>
      <c r="C1507" s="6">
        <v>59.28</v>
      </c>
      <c r="D1507" s="6">
        <v>59.37</v>
      </c>
      <c r="E1507" s="6">
        <v>59.195</v>
      </c>
      <c r="F1507" s="6">
        <v>0</v>
      </c>
      <c r="G1507" s="9">
        <v>-2.9999999999999997E-4</v>
      </c>
    </row>
    <row r="1508" spans="1:7" ht="18" thickBot="1" x14ac:dyDescent="0.3">
      <c r="A1508" s="3">
        <v>41794</v>
      </c>
      <c r="B1508" s="16">
        <v>59.28</v>
      </c>
      <c r="C1508" s="6">
        <v>59.435000000000002</v>
      </c>
      <c r="D1508" s="6">
        <v>59.465000000000003</v>
      </c>
      <c r="E1508" s="6">
        <v>59.215000000000003</v>
      </c>
      <c r="F1508" s="6">
        <v>0</v>
      </c>
      <c r="G1508" s="9">
        <v>-1E-3</v>
      </c>
    </row>
    <row r="1509" spans="1:7" ht="18" thickBot="1" x14ac:dyDescent="0.3">
      <c r="A1509" s="3">
        <v>41793</v>
      </c>
      <c r="B1509" s="15">
        <v>59.34</v>
      </c>
      <c r="C1509" s="6">
        <v>59.08</v>
      </c>
      <c r="D1509" s="6">
        <v>59.432000000000002</v>
      </c>
      <c r="E1509" s="6">
        <v>59.08</v>
      </c>
      <c r="F1509" s="6">
        <v>0</v>
      </c>
      <c r="G1509" s="7">
        <v>3.0999999999999999E-3</v>
      </c>
    </row>
    <row r="1510" spans="1:7" ht="18" thickBot="1" x14ac:dyDescent="0.3">
      <c r="A1510" s="3">
        <v>41792</v>
      </c>
      <c r="B1510" s="16">
        <v>59.155000000000001</v>
      </c>
      <c r="C1510" s="6">
        <v>59.104999999999997</v>
      </c>
      <c r="D1510" s="6">
        <v>59.274999999999999</v>
      </c>
      <c r="E1510" s="6">
        <v>59.064999999999998</v>
      </c>
      <c r="F1510" s="6">
        <v>0</v>
      </c>
      <c r="G1510" s="9">
        <v>-6.9999999999999999E-4</v>
      </c>
    </row>
    <row r="1511" spans="1:7" ht="18" thickBot="1" x14ac:dyDescent="0.3">
      <c r="A1511" s="3">
        <v>41789</v>
      </c>
      <c r="B1511" s="15">
        <v>59.195</v>
      </c>
      <c r="C1511" s="6">
        <v>59.045000000000002</v>
      </c>
      <c r="D1511" s="6">
        <v>59.195</v>
      </c>
      <c r="E1511" s="6">
        <v>58.94</v>
      </c>
      <c r="F1511" s="6">
        <v>0</v>
      </c>
      <c r="G1511" s="7">
        <v>4.7000000000000002E-3</v>
      </c>
    </row>
    <row r="1512" spans="1:7" ht="18" thickBot="1" x14ac:dyDescent="0.3">
      <c r="A1512" s="3">
        <v>41788</v>
      </c>
      <c r="B1512" s="16">
        <v>58.92</v>
      </c>
      <c r="C1512" s="6">
        <v>58.935000000000002</v>
      </c>
      <c r="D1512" s="6">
        <v>59.085000000000001</v>
      </c>
      <c r="E1512" s="6">
        <v>58.795000000000002</v>
      </c>
      <c r="F1512" s="6">
        <v>0</v>
      </c>
      <c r="G1512" s="9">
        <v>-4.0000000000000002E-4</v>
      </c>
    </row>
    <row r="1513" spans="1:7" ht="18" thickBot="1" x14ac:dyDescent="0.3">
      <c r="A1513" s="3">
        <v>41787</v>
      </c>
      <c r="B1513" s="16">
        <v>58.945</v>
      </c>
      <c r="C1513" s="6">
        <v>58.954999999999998</v>
      </c>
      <c r="D1513" s="6">
        <v>59.22</v>
      </c>
      <c r="E1513" s="6">
        <v>58.814999999999998</v>
      </c>
      <c r="F1513" s="6">
        <v>0</v>
      </c>
      <c r="G1513" s="9">
        <v>-1.6999999999999999E-3</v>
      </c>
    </row>
    <row r="1514" spans="1:7" ht="18" thickBot="1" x14ac:dyDescent="0.3">
      <c r="A1514" s="3">
        <v>41786</v>
      </c>
      <c r="B1514" s="15">
        <v>59.045000000000002</v>
      </c>
      <c r="C1514" s="6">
        <v>58.715000000000003</v>
      </c>
      <c r="D1514" s="6">
        <v>59.097000000000001</v>
      </c>
      <c r="E1514" s="6">
        <v>58.655000000000001</v>
      </c>
      <c r="F1514" s="6">
        <v>0</v>
      </c>
      <c r="G1514" s="7">
        <v>5.5999999999999999E-3</v>
      </c>
    </row>
    <row r="1515" spans="1:7" ht="18" thickBot="1" x14ac:dyDescent="0.3">
      <c r="A1515" s="3">
        <v>41785</v>
      </c>
      <c r="B1515" s="15">
        <v>58.715000000000003</v>
      </c>
      <c r="C1515" s="6">
        <v>58.445</v>
      </c>
      <c r="D1515" s="6">
        <v>58.924999999999997</v>
      </c>
      <c r="E1515" s="6">
        <v>58.41</v>
      </c>
      <c r="F1515" s="6">
        <v>0</v>
      </c>
      <c r="G1515" s="7">
        <v>3.2000000000000002E-3</v>
      </c>
    </row>
    <row r="1516" spans="1:7" ht="18" thickBot="1" x14ac:dyDescent="0.3">
      <c r="A1516" s="3">
        <v>41782</v>
      </c>
      <c r="B1516" s="15">
        <v>58.524999999999999</v>
      </c>
      <c r="C1516" s="6">
        <v>58.465000000000003</v>
      </c>
      <c r="D1516" s="6">
        <v>58.555</v>
      </c>
      <c r="E1516" s="6">
        <v>58.33</v>
      </c>
      <c r="F1516" s="6">
        <v>0</v>
      </c>
      <c r="G1516" s="7">
        <v>4.1000000000000003E-3</v>
      </c>
    </row>
    <row r="1517" spans="1:7" ht="18" thickBot="1" x14ac:dyDescent="0.3">
      <c r="A1517" s="3">
        <v>41781</v>
      </c>
      <c r="B1517" s="16">
        <v>58.284999999999997</v>
      </c>
      <c r="C1517" s="6">
        <v>58.615000000000002</v>
      </c>
      <c r="D1517" s="6">
        <v>58.7</v>
      </c>
      <c r="E1517" s="6">
        <v>58.265000000000001</v>
      </c>
      <c r="F1517" s="6">
        <v>0</v>
      </c>
      <c r="G1517" s="9">
        <v>-7.0000000000000001E-3</v>
      </c>
    </row>
    <row r="1518" spans="1:7" ht="18" thickBot="1" x14ac:dyDescent="0.3">
      <c r="A1518" s="3">
        <v>41780</v>
      </c>
      <c r="B1518" s="15">
        <v>58.695</v>
      </c>
      <c r="C1518" s="6">
        <v>58.704999999999998</v>
      </c>
      <c r="D1518" s="6">
        <v>58.875</v>
      </c>
      <c r="E1518" s="6">
        <v>58.634999999999998</v>
      </c>
      <c r="F1518" s="6">
        <v>0</v>
      </c>
      <c r="G1518" s="7">
        <v>1.8E-3</v>
      </c>
    </row>
    <row r="1519" spans="1:7" ht="18" thickBot="1" x14ac:dyDescent="0.3">
      <c r="A1519" s="3">
        <v>41779</v>
      </c>
      <c r="B1519" s="15">
        <v>58.59</v>
      </c>
      <c r="C1519" s="6">
        <v>58.594999999999999</v>
      </c>
      <c r="D1519" s="6">
        <v>58.825000000000003</v>
      </c>
      <c r="E1519" s="6">
        <v>58.524999999999999</v>
      </c>
      <c r="F1519" s="6">
        <v>0</v>
      </c>
      <c r="G1519" s="7">
        <v>3.7000000000000002E-3</v>
      </c>
    </row>
    <row r="1520" spans="1:7" ht="18" thickBot="1" x14ac:dyDescent="0.3">
      <c r="A1520" s="3">
        <v>41778</v>
      </c>
      <c r="B1520" s="16">
        <v>58.375</v>
      </c>
      <c r="C1520" s="6">
        <v>58.564999999999998</v>
      </c>
      <c r="D1520" s="6">
        <v>58.615000000000002</v>
      </c>
      <c r="E1520" s="6">
        <v>58.375</v>
      </c>
      <c r="F1520" s="6">
        <v>0</v>
      </c>
      <c r="G1520" s="9">
        <v>-3.5999999999999999E-3</v>
      </c>
    </row>
    <row r="1521" spans="1:7" ht="18" thickBot="1" x14ac:dyDescent="0.3">
      <c r="A1521" s="3">
        <v>41775</v>
      </c>
      <c r="B1521" s="16">
        <v>58.585000000000001</v>
      </c>
      <c r="C1521" s="6">
        <v>59.365000000000002</v>
      </c>
      <c r="D1521" s="6">
        <v>59.365000000000002</v>
      </c>
      <c r="E1521" s="6">
        <v>58.585000000000001</v>
      </c>
      <c r="F1521" s="6">
        <v>0</v>
      </c>
      <c r="G1521" s="9">
        <v>-1.4800000000000001E-2</v>
      </c>
    </row>
    <row r="1522" spans="1:7" ht="18" thickBot="1" x14ac:dyDescent="0.3">
      <c r="A1522" s="3">
        <v>41774</v>
      </c>
      <c r="B1522" s="16">
        <v>59.465000000000003</v>
      </c>
      <c r="C1522" s="6">
        <v>59.414999999999999</v>
      </c>
      <c r="D1522" s="6">
        <v>59.615000000000002</v>
      </c>
      <c r="E1522" s="6">
        <v>59.1</v>
      </c>
      <c r="F1522" s="6">
        <v>0</v>
      </c>
      <c r="G1522" s="9">
        <v>-2.9999999999999997E-4</v>
      </c>
    </row>
    <row r="1523" spans="1:7" ht="18" thickBot="1" x14ac:dyDescent="0.3">
      <c r="A1523" s="3">
        <v>41773</v>
      </c>
      <c r="B1523" s="15">
        <v>59.484999999999999</v>
      </c>
      <c r="C1523" s="6">
        <v>59.405000000000001</v>
      </c>
      <c r="D1523" s="6">
        <v>59.515000000000001</v>
      </c>
      <c r="E1523" s="6">
        <v>59.39</v>
      </c>
      <c r="F1523" s="6">
        <v>0</v>
      </c>
      <c r="G1523" s="7">
        <v>2.9999999999999997E-4</v>
      </c>
    </row>
    <row r="1524" spans="1:7" ht="18" thickBot="1" x14ac:dyDescent="0.3">
      <c r="A1524" s="3">
        <v>41772</v>
      </c>
      <c r="B1524" s="16">
        <v>59.465000000000003</v>
      </c>
      <c r="C1524" s="6">
        <v>59.965000000000003</v>
      </c>
      <c r="D1524" s="6">
        <v>59.965000000000003</v>
      </c>
      <c r="E1524" s="6">
        <v>59.46</v>
      </c>
      <c r="F1524" s="6">
        <v>0</v>
      </c>
      <c r="G1524" s="9">
        <v>-9.7999999999999997E-3</v>
      </c>
    </row>
    <row r="1525" spans="1:7" ht="18" thickBot="1" x14ac:dyDescent="0.3">
      <c r="A1525" s="3">
        <v>41771</v>
      </c>
      <c r="B1525" s="15">
        <v>60.055</v>
      </c>
      <c r="C1525" s="6">
        <v>59.905000000000001</v>
      </c>
      <c r="D1525" s="6">
        <v>60.115000000000002</v>
      </c>
      <c r="E1525" s="6">
        <v>59.512999999999998</v>
      </c>
      <c r="F1525" s="6">
        <v>0</v>
      </c>
      <c r="G1525" s="7">
        <v>1.5E-3</v>
      </c>
    </row>
    <row r="1526" spans="1:7" ht="18" thickBot="1" x14ac:dyDescent="0.3">
      <c r="A1526" s="3">
        <v>41768</v>
      </c>
      <c r="B1526" s="15">
        <v>59.965000000000003</v>
      </c>
      <c r="C1526" s="6">
        <v>60.064999999999998</v>
      </c>
      <c r="D1526" s="6">
        <v>60.1</v>
      </c>
      <c r="E1526" s="6">
        <v>59.87</v>
      </c>
      <c r="F1526" s="6">
        <v>0</v>
      </c>
      <c r="G1526" s="7">
        <v>1.1000000000000001E-3</v>
      </c>
    </row>
    <row r="1527" spans="1:7" ht="18" thickBot="1" x14ac:dyDescent="0.3">
      <c r="A1527" s="3">
        <v>41767</v>
      </c>
      <c r="B1527" s="16">
        <v>59.9</v>
      </c>
      <c r="C1527" s="6">
        <v>59.965000000000003</v>
      </c>
      <c r="D1527" s="6">
        <v>60.1</v>
      </c>
      <c r="E1527" s="6">
        <v>59.88</v>
      </c>
      <c r="F1527" s="6">
        <v>0</v>
      </c>
      <c r="G1527" s="9">
        <v>-2.0999999999999999E-3</v>
      </c>
    </row>
    <row r="1528" spans="1:7" ht="18" thickBot="1" x14ac:dyDescent="0.3">
      <c r="A1528" s="3">
        <v>41766</v>
      </c>
      <c r="B1528" s="15">
        <v>60.024999999999999</v>
      </c>
      <c r="C1528" s="6">
        <v>60.055</v>
      </c>
      <c r="D1528" s="6">
        <v>60.155000000000001</v>
      </c>
      <c r="E1528" s="6">
        <v>59.965000000000003</v>
      </c>
      <c r="F1528" s="6">
        <v>0</v>
      </c>
      <c r="G1528" s="7">
        <v>6.9999999999999999E-4</v>
      </c>
    </row>
    <row r="1529" spans="1:7" ht="18" thickBot="1" x14ac:dyDescent="0.3">
      <c r="A1529" s="3">
        <v>41765</v>
      </c>
      <c r="B1529" s="16">
        <v>59.984999999999999</v>
      </c>
      <c r="C1529" s="6">
        <v>60.075000000000003</v>
      </c>
      <c r="D1529" s="6">
        <v>60.244999999999997</v>
      </c>
      <c r="E1529" s="6">
        <v>59.975000000000001</v>
      </c>
      <c r="F1529" s="6">
        <v>0</v>
      </c>
      <c r="G1529" s="9">
        <v>-4.1999999999999997E-3</v>
      </c>
    </row>
    <row r="1530" spans="1:7" ht="18" thickBot="1" x14ac:dyDescent="0.3">
      <c r="A1530" s="3">
        <v>41764</v>
      </c>
      <c r="B1530" s="15">
        <v>60.24</v>
      </c>
      <c r="C1530" s="6">
        <v>60.09</v>
      </c>
      <c r="D1530" s="6">
        <v>60.25</v>
      </c>
      <c r="E1530" s="6">
        <v>60.008000000000003</v>
      </c>
      <c r="F1530" s="6">
        <v>0</v>
      </c>
      <c r="G1530" s="7">
        <v>8.9999999999999998E-4</v>
      </c>
    </row>
    <row r="1531" spans="1:7" ht="18" thickBot="1" x14ac:dyDescent="0.3">
      <c r="A1531" s="3">
        <v>41761</v>
      </c>
      <c r="B1531" s="16">
        <v>60.185000000000002</v>
      </c>
      <c r="C1531" s="6">
        <v>60.234999999999999</v>
      </c>
      <c r="D1531" s="6">
        <v>60.284999999999997</v>
      </c>
      <c r="E1531" s="6">
        <v>60.104999999999997</v>
      </c>
      <c r="F1531" s="6">
        <v>0</v>
      </c>
      <c r="G1531" s="9">
        <v>-1.4E-3</v>
      </c>
    </row>
    <row r="1532" spans="1:7" ht="18" thickBot="1" x14ac:dyDescent="0.3">
      <c r="A1532" s="3">
        <v>41760</v>
      </c>
      <c r="B1532" s="16">
        <v>60.27</v>
      </c>
      <c r="C1532" s="6">
        <v>60.27</v>
      </c>
      <c r="D1532" s="6">
        <v>60.27</v>
      </c>
      <c r="E1532" s="6">
        <v>60.27</v>
      </c>
      <c r="F1532" s="6">
        <v>0</v>
      </c>
      <c r="G1532" s="9">
        <v>-1.1999999999999999E-3</v>
      </c>
    </row>
    <row r="1533" spans="1:7" ht="18" thickBot="1" x14ac:dyDescent="0.3">
      <c r="A1533" s="3">
        <v>41759</v>
      </c>
      <c r="B1533" s="16">
        <v>60.344999999999999</v>
      </c>
      <c r="C1533" s="6">
        <v>60.354999999999997</v>
      </c>
      <c r="D1533" s="6">
        <v>60.414999999999999</v>
      </c>
      <c r="E1533" s="6">
        <v>60.225000000000001</v>
      </c>
      <c r="F1533" s="6">
        <v>0</v>
      </c>
      <c r="G1533" s="9">
        <v>-1.2999999999999999E-3</v>
      </c>
    </row>
    <row r="1534" spans="1:7" ht="18" thickBot="1" x14ac:dyDescent="0.3">
      <c r="A1534" s="3">
        <v>41758</v>
      </c>
      <c r="B1534" s="16">
        <v>60.424999999999997</v>
      </c>
      <c r="C1534" s="6">
        <v>60.615000000000002</v>
      </c>
      <c r="D1534" s="6">
        <v>60.634999999999998</v>
      </c>
      <c r="E1534" s="6">
        <v>60.314999999999998</v>
      </c>
      <c r="F1534" s="6">
        <v>0</v>
      </c>
      <c r="G1534" s="9">
        <v>-3.7000000000000002E-3</v>
      </c>
    </row>
    <row r="1535" spans="1:7" ht="18" thickBot="1" x14ac:dyDescent="0.3">
      <c r="A1535" s="3">
        <v>41757</v>
      </c>
      <c r="B1535" s="15">
        <v>60.65</v>
      </c>
      <c r="C1535" s="6">
        <v>60.604999999999997</v>
      </c>
      <c r="D1535" s="6">
        <v>60.74</v>
      </c>
      <c r="E1535" s="6">
        <v>60.433</v>
      </c>
      <c r="F1535" s="6">
        <v>0</v>
      </c>
      <c r="G1535" s="7">
        <v>1E-4</v>
      </c>
    </row>
    <row r="1536" spans="1:7" ht="18" thickBot="1" x14ac:dyDescent="0.3">
      <c r="A1536" s="3">
        <v>41754</v>
      </c>
      <c r="B1536" s="16">
        <v>60.645000000000003</v>
      </c>
      <c r="C1536" s="6">
        <v>61.055</v>
      </c>
      <c r="D1536" s="6">
        <v>61.15</v>
      </c>
      <c r="E1536" s="6">
        <v>60.542999999999999</v>
      </c>
      <c r="F1536" s="6">
        <v>0</v>
      </c>
      <c r="G1536" s="9">
        <v>-7.6E-3</v>
      </c>
    </row>
    <row r="1537" spans="1:7" ht="18" thickBot="1" x14ac:dyDescent="0.3">
      <c r="A1537" s="3">
        <v>41753</v>
      </c>
      <c r="B1537" s="15">
        <v>61.11</v>
      </c>
      <c r="C1537" s="6">
        <v>61.01</v>
      </c>
      <c r="D1537" s="6">
        <v>61.14</v>
      </c>
      <c r="E1537" s="6">
        <v>61.01</v>
      </c>
      <c r="F1537" s="6">
        <v>0</v>
      </c>
      <c r="G1537" s="7">
        <v>2.0000000000000001E-4</v>
      </c>
    </row>
    <row r="1538" spans="1:7" ht="18" thickBot="1" x14ac:dyDescent="0.3">
      <c r="A1538" s="3">
        <v>41752</v>
      </c>
      <c r="B1538" s="15">
        <v>61.094999999999999</v>
      </c>
      <c r="C1538" s="6">
        <v>60.884999999999998</v>
      </c>
      <c r="D1538" s="6">
        <v>61.195</v>
      </c>
      <c r="E1538" s="6">
        <v>60.865000000000002</v>
      </c>
      <c r="F1538" s="6">
        <v>0</v>
      </c>
      <c r="G1538" s="7">
        <v>5.4000000000000003E-3</v>
      </c>
    </row>
    <row r="1539" spans="1:7" ht="18" thickBot="1" x14ac:dyDescent="0.3">
      <c r="A1539" s="3">
        <v>41751</v>
      </c>
      <c r="B1539" s="15">
        <v>60.765000000000001</v>
      </c>
      <c r="C1539" s="6">
        <v>60.674999999999997</v>
      </c>
      <c r="D1539" s="6">
        <v>60.884999999999998</v>
      </c>
      <c r="E1539" s="6">
        <v>60.634999999999998</v>
      </c>
      <c r="F1539" s="6">
        <v>0</v>
      </c>
      <c r="G1539" s="7">
        <v>2.8E-3</v>
      </c>
    </row>
    <row r="1540" spans="1:7" ht="18" thickBot="1" x14ac:dyDescent="0.3">
      <c r="A1540" s="3">
        <v>41750</v>
      </c>
      <c r="B1540" s="15">
        <v>60.594999999999999</v>
      </c>
      <c r="C1540" s="6">
        <v>60.265000000000001</v>
      </c>
      <c r="D1540" s="6">
        <v>60.615000000000002</v>
      </c>
      <c r="E1540" s="6">
        <v>60.265000000000001</v>
      </c>
      <c r="F1540" s="6">
        <v>0</v>
      </c>
      <c r="G1540" s="7">
        <v>5.0000000000000001E-3</v>
      </c>
    </row>
    <row r="1541" spans="1:7" ht="18" thickBot="1" x14ac:dyDescent="0.3">
      <c r="A1541" s="3">
        <v>41747</v>
      </c>
      <c r="B1541" s="16">
        <v>60.295000000000002</v>
      </c>
      <c r="C1541" s="6">
        <v>60.295000000000002</v>
      </c>
      <c r="D1541" s="6">
        <v>60.295000000000002</v>
      </c>
      <c r="E1541" s="6">
        <v>60.234999999999999</v>
      </c>
      <c r="F1541" s="6">
        <v>0</v>
      </c>
      <c r="G1541" s="9">
        <v>0</v>
      </c>
    </row>
    <row r="1542" spans="1:7" ht="18" thickBot="1" x14ac:dyDescent="0.3">
      <c r="A1542" s="3">
        <v>41746</v>
      </c>
      <c r="B1542" s="16">
        <v>60.295000000000002</v>
      </c>
      <c r="C1542" s="6">
        <v>60.295000000000002</v>
      </c>
      <c r="D1542" s="6">
        <v>60.505000000000003</v>
      </c>
      <c r="E1542" s="6">
        <v>60.27</v>
      </c>
      <c r="F1542" s="6">
        <v>0</v>
      </c>
      <c r="G1542" s="9">
        <v>-1.2999999999999999E-3</v>
      </c>
    </row>
    <row r="1543" spans="1:7" ht="18" thickBot="1" x14ac:dyDescent="0.3">
      <c r="A1543" s="3">
        <v>41745</v>
      </c>
      <c r="B1543" s="15">
        <v>60.375</v>
      </c>
      <c r="C1543" s="6">
        <v>60.305</v>
      </c>
      <c r="D1543" s="6">
        <v>60.424999999999997</v>
      </c>
      <c r="E1543" s="6">
        <v>60.185000000000002</v>
      </c>
      <c r="F1543" s="6">
        <v>0</v>
      </c>
      <c r="G1543" s="7">
        <v>2.3E-3</v>
      </c>
    </row>
    <row r="1544" spans="1:7" ht="18" thickBot="1" x14ac:dyDescent="0.3">
      <c r="A1544" s="3">
        <v>41744</v>
      </c>
      <c r="B1544" s="16">
        <v>60.234999999999999</v>
      </c>
      <c r="C1544" s="6">
        <v>60.354999999999997</v>
      </c>
      <c r="D1544" s="6">
        <v>60.354999999999997</v>
      </c>
      <c r="E1544" s="6">
        <v>60.204999999999998</v>
      </c>
      <c r="F1544" s="6">
        <v>0</v>
      </c>
      <c r="G1544" s="9">
        <v>-2.9999999999999997E-4</v>
      </c>
    </row>
    <row r="1545" spans="1:7" ht="18" thickBot="1" x14ac:dyDescent="0.3">
      <c r="A1545" s="3">
        <v>41743</v>
      </c>
      <c r="B1545" s="15">
        <v>60.255000000000003</v>
      </c>
      <c r="C1545" s="6">
        <v>60.255000000000003</v>
      </c>
      <c r="D1545" s="6">
        <v>60.255000000000003</v>
      </c>
      <c r="E1545" s="6">
        <v>60.255000000000003</v>
      </c>
      <c r="F1545" s="6">
        <v>0</v>
      </c>
      <c r="G1545" s="7">
        <v>1.1999999999999999E-3</v>
      </c>
    </row>
    <row r="1546" spans="1:7" ht="18" thickBot="1" x14ac:dyDescent="0.3">
      <c r="A1546" s="3">
        <v>41740</v>
      </c>
      <c r="B1546" s="15">
        <v>60.18</v>
      </c>
      <c r="C1546" s="6">
        <v>60.325000000000003</v>
      </c>
      <c r="D1546" s="6">
        <v>60.344999999999999</v>
      </c>
      <c r="E1546" s="6">
        <v>60.14</v>
      </c>
      <c r="F1546" s="6">
        <v>0</v>
      </c>
      <c r="G1546" s="7">
        <v>1.6999999999999999E-3</v>
      </c>
    </row>
    <row r="1547" spans="1:7" ht="18" thickBot="1" x14ac:dyDescent="0.3">
      <c r="A1547" s="3">
        <v>41739</v>
      </c>
      <c r="B1547" s="16">
        <v>60.075000000000003</v>
      </c>
      <c r="C1547" s="6">
        <v>60.045000000000002</v>
      </c>
      <c r="D1547" s="6">
        <v>60.295000000000002</v>
      </c>
      <c r="E1547" s="6">
        <v>60.034999999999997</v>
      </c>
      <c r="F1547" s="6">
        <v>0</v>
      </c>
      <c r="G1547" s="9">
        <v>-1.1999999999999999E-3</v>
      </c>
    </row>
    <row r="1548" spans="1:7" ht="18" thickBot="1" x14ac:dyDescent="0.3">
      <c r="A1548" s="3">
        <v>41738</v>
      </c>
      <c r="B1548" s="15">
        <v>60.145000000000003</v>
      </c>
      <c r="C1548" s="6">
        <v>59.975000000000001</v>
      </c>
      <c r="D1548" s="6">
        <v>60.155000000000001</v>
      </c>
      <c r="E1548" s="6">
        <v>59.825000000000003</v>
      </c>
      <c r="F1548" s="6">
        <v>0</v>
      </c>
      <c r="G1548" s="7">
        <v>8.9999999999999998E-4</v>
      </c>
    </row>
    <row r="1549" spans="1:7" ht="18" thickBot="1" x14ac:dyDescent="0.3">
      <c r="A1549" s="3">
        <v>41737</v>
      </c>
      <c r="B1549" s="16">
        <v>60.09</v>
      </c>
      <c r="C1549" s="6">
        <v>60.13</v>
      </c>
      <c r="D1549" s="6">
        <v>60.15</v>
      </c>
      <c r="E1549" s="6">
        <v>60.03</v>
      </c>
      <c r="F1549" s="6">
        <v>0</v>
      </c>
      <c r="G1549" s="9">
        <v>-4.0000000000000002E-4</v>
      </c>
    </row>
    <row r="1550" spans="1:7" ht="18" thickBot="1" x14ac:dyDescent="0.3">
      <c r="A1550" s="3">
        <v>41736</v>
      </c>
      <c r="B1550" s="15">
        <v>60.115000000000002</v>
      </c>
      <c r="C1550" s="6">
        <v>59.905000000000001</v>
      </c>
      <c r="D1550" s="6">
        <v>60.25</v>
      </c>
      <c r="E1550" s="6">
        <v>59.765000000000001</v>
      </c>
      <c r="F1550" s="6">
        <v>0</v>
      </c>
      <c r="G1550" s="7">
        <v>5.0000000000000001E-4</v>
      </c>
    </row>
    <row r="1551" spans="1:7" ht="18" thickBot="1" x14ac:dyDescent="0.3">
      <c r="A1551" s="3">
        <v>41733</v>
      </c>
      <c r="B1551" s="16">
        <v>60.085000000000001</v>
      </c>
      <c r="C1551" s="6">
        <v>60.354999999999997</v>
      </c>
      <c r="D1551" s="6">
        <v>60.398000000000003</v>
      </c>
      <c r="E1551" s="6">
        <v>60.075000000000003</v>
      </c>
      <c r="F1551" s="6">
        <v>0</v>
      </c>
      <c r="G1551" s="9">
        <v>-1.4E-3</v>
      </c>
    </row>
    <row r="1552" spans="1:7" ht="18" thickBot="1" x14ac:dyDescent="0.3">
      <c r="A1552" s="3">
        <v>41732</v>
      </c>
      <c r="B1552" s="15">
        <v>60.17</v>
      </c>
      <c r="C1552" s="6">
        <v>59.954999999999998</v>
      </c>
      <c r="D1552" s="6">
        <v>60.3</v>
      </c>
      <c r="E1552" s="6">
        <v>59.835000000000001</v>
      </c>
      <c r="F1552" s="6">
        <v>0</v>
      </c>
      <c r="G1552" s="7">
        <v>4.4000000000000003E-3</v>
      </c>
    </row>
    <row r="1553" spans="1:7" ht="18" thickBot="1" x14ac:dyDescent="0.3">
      <c r="A1553" s="3">
        <v>41731</v>
      </c>
      <c r="B1553" s="16">
        <v>59.905000000000001</v>
      </c>
      <c r="C1553" s="6">
        <v>59.814999999999998</v>
      </c>
      <c r="D1553" s="6">
        <v>59.914999999999999</v>
      </c>
      <c r="E1553" s="6">
        <v>59.575000000000003</v>
      </c>
      <c r="F1553" s="6">
        <v>0</v>
      </c>
      <c r="G1553" s="9">
        <v>-1.8E-3</v>
      </c>
    </row>
    <row r="1554" spans="1:7" ht="18" thickBot="1" x14ac:dyDescent="0.3">
      <c r="A1554" s="3">
        <v>41730</v>
      </c>
      <c r="B1554" s="16">
        <v>60.015000000000001</v>
      </c>
      <c r="C1554" s="6">
        <v>59.935000000000002</v>
      </c>
      <c r="D1554" s="6">
        <v>60.045000000000002</v>
      </c>
      <c r="E1554" s="6">
        <v>59.935000000000002</v>
      </c>
      <c r="F1554" s="6">
        <v>0</v>
      </c>
      <c r="G1554" s="9">
        <v>0</v>
      </c>
    </row>
    <row r="1555" spans="1:7" ht="18" thickBot="1" x14ac:dyDescent="0.3">
      <c r="A1555" s="3">
        <v>41729</v>
      </c>
      <c r="B1555" s="15">
        <v>60.015000000000001</v>
      </c>
      <c r="C1555" s="6">
        <v>59.91</v>
      </c>
      <c r="D1555" s="6">
        <v>60.02</v>
      </c>
      <c r="E1555" s="6">
        <v>59.91</v>
      </c>
      <c r="F1555" s="6">
        <v>0</v>
      </c>
      <c r="G1555" s="7">
        <v>2.0999999999999999E-3</v>
      </c>
    </row>
    <row r="1556" spans="1:7" ht="18" thickBot="1" x14ac:dyDescent="0.3">
      <c r="A1556" s="3">
        <v>41726</v>
      </c>
      <c r="B1556" s="16">
        <v>59.89</v>
      </c>
      <c r="C1556" s="6">
        <v>60.19</v>
      </c>
      <c r="D1556" s="6">
        <v>60.19</v>
      </c>
      <c r="E1556" s="6">
        <v>59.69</v>
      </c>
      <c r="F1556" s="6">
        <v>0</v>
      </c>
      <c r="G1556" s="9">
        <v>-5.8999999999999999E-3</v>
      </c>
    </row>
    <row r="1557" spans="1:7" ht="18" thickBot="1" x14ac:dyDescent="0.3">
      <c r="A1557" s="3">
        <v>41725</v>
      </c>
      <c r="B1557" s="15">
        <v>60.244999999999997</v>
      </c>
      <c r="C1557" s="6">
        <v>60.244999999999997</v>
      </c>
      <c r="D1557" s="6">
        <v>60.354999999999997</v>
      </c>
      <c r="E1557" s="6">
        <v>60.125</v>
      </c>
      <c r="F1557" s="6">
        <v>0</v>
      </c>
      <c r="G1557" s="7">
        <v>1.6999999999999999E-3</v>
      </c>
    </row>
    <row r="1558" spans="1:7" ht="18" thickBot="1" x14ac:dyDescent="0.3">
      <c r="A1558" s="3">
        <v>41724</v>
      </c>
      <c r="B1558" s="16">
        <v>60.145000000000003</v>
      </c>
      <c r="C1558" s="6">
        <v>60.305</v>
      </c>
      <c r="D1558" s="6">
        <v>60.305</v>
      </c>
      <c r="E1558" s="6">
        <v>60.064999999999998</v>
      </c>
      <c r="F1558" s="6">
        <v>0</v>
      </c>
      <c r="G1558" s="9">
        <v>-5.5999999999999999E-3</v>
      </c>
    </row>
    <row r="1559" spans="1:7" ht="18" thickBot="1" x14ac:dyDescent="0.3">
      <c r="A1559" s="3">
        <v>41723</v>
      </c>
      <c r="B1559" s="16">
        <v>60.484999999999999</v>
      </c>
      <c r="C1559" s="6">
        <v>60.604999999999997</v>
      </c>
      <c r="D1559" s="6">
        <v>60.604999999999997</v>
      </c>
      <c r="E1559" s="6">
        <v>60.435000000000002</v>
      </c>
      <c r="F1559" s="6">
        <v>0</v>
      </c>
      <c r="G1559" s="9">
        <v>-4.8999999999999998E-3</v>
      </c>
    </row>
    <row r="1560" spans="1:7" ht="18" thickBot="1" x14ac:dyDescent="0.3">
      <c r="A1560" s="3">
        <v>41722</v>
      </c>
      <c r="B1560" s="16">
        <v>60.78</v>
      </c>
      <c r="C1560" s="6">
        <v>60.854999999999997</v>
      </c>
      <c r="D1560" s="6">
        <v>60.854999999999997</v>
      </c>
      <c r="E1560" s="6">
        <v>60.645000000000003</v>
      </c>
      <c r="F1560" s="6">
        <v>0</v>
      </c>
      <c r="G1560" s="9">
        <v>-2E-3</v>
      </c>
    </row>
    <row r="1561" spans="1:7" ht="18" thickBot="1" x14ac:dyDescent="0.3">
      <c r="A1561" s="3">
        <v>41719</v>
      </c>
      <c r="B1561" s="16">
        <v>60.9</v>
      </c>
      <c r="C1561" s="6">
        <v>61.195</v>
      </c>
      <c r="D1561" s="6">
        <v>61.204999999999998</v>
      </c>
      <c r="E1561" s="6">
        <v>60.9</v>
      </c>
      <c r="F1561" s="6">
        <v>0</v>
      </c>
      <c r="G1561" s="9">
        <v>-7.1999999999999998E-3</v>
      </c>
    </row>
    <row r="1562" spans="1:7" ht="18" thickBot="1" x14ac:dyDescent="0.3">
      <c r="A1562" s="3">
        <v>41718</v>
      </c>
      <c r="B1562" s="15">
        <v>61.34</v>
      </c>
      <c r="C1562" s="6">
        <v>61.39</v>
      </c>
      <c r="D1562" s="6">
        <v>61.39</v>
      </c>
      <c r="E1562" s="6">
        <v>61.07</v>
      </c>
      <c r="F1562" s="6">
        <v>0</v>
      </c>
      <c r="G1562" s="7">
        <v>6.0000000000000001E-3</v>
      </c>
    </row>
    <row r="1563" spans="1:7" ht="18" thickBot="1" x14ac:dyDescent="0.3">
      <c r="A1563" s="3">
        <v>41717</v>
      </c>
      <c r="B1563" s="16">
        <v>60.975000000000001</v>
      </c>
      <c r="C1563" s="6">
        <v>61.085000000000001</v>
      </c>
      <c r="D1563" s="6">
        <v>61.185000000000002</v>
      </c>
      <c r="E1563" s="6">
        <v>60.924999999999997</v>
      </c>
      <c r="F1563" s="6">
        <v>0</v>
      </c>
      <c r="G1563" s="9">
        <v>-2.3E-3</v>
      </c>
    </row>
    <row r="1564" spans="1:7" ht="18" thickBot="1" x14ac:dyDescent="0.3">
      <c r="A1564" s="3">
        <v>41716</v>
      </c>
      <c r="B1564" s="15">
        <v>61.115000000000002</v>
      </c>
      <c r="C1564" s="6">
        <v>61.034999999999997</v>
      </c>
      <c r="D1564" s="6">
        <v>61.215000000000003</v>
      </c>
      <c r="E1564" s="6">
        <v>60.875</v>
      </c>
      <c r="F1564" s="6">
        <v>0</v>
      </c>
      <c r="G1564" s="7">
        <v>4.0000000000000002E-4</v>
      </c>
    </row>
    <row r="1565" spans="1:7" ht="18" thickBot="1" x14ac:dyDescent="0.3">
      <c r="A1565" s="3">
        <v>41715</v>
      </c>
      <c r="B1565" s="16">
        <v>61.09</v>
      </c>
      <c r="C1565" s="6">
        <v>61.13</v>
      </c>
      <c r="D1565" s="6">
        <v>61.13</v>
      </c>
      <c r="E1565" s="6">
        <v>61.07</v>
      </c>
      <c r="F1565" s="6">
        <v>0</v>
      </c>
      <c r="G1565" s="9">
        <v>-1.9E-3</v>
      </c>
    </row>
    <row r="1566" spans="1:7" ht="18" thickBot="1" x14ac:dyDescent="0.3">
      <c r="A1566" s="3">
        <v>41712</v>
      </c>
      <c r="B1566" s="15">
        <v>61.204999999999998</v>
      </c>
      <c r="C1566" s="6">
        <v>61.414999999999999</v>
      </c>
      <c r="D1566" s="6">
        <v>61.555</v>
      </c>
      <c r="E1566" s="6">
        <v>61.055</v>
      </c>
      <c r="F1566" s="6">
        <v>0</v>
      </c>
      <c r="G1566" s="7">
        <v>5.0000000000000001E-4</v>
      </c>
    </row>
    <row r="1567" spans="1:7" ht="18" thickBot="1" x14ac:dyDescent="0.3">
      <c r="A1567" s="3">
        <v>41711</v>
      </c>
      <c r="B1567" s="16">
        <v>61.174999999999997</v>
      </c>
      <c r="C1567" s="6">
        <v>61.024999999999999</v>
      </c>
      <c r="D1567" s="6">
        <v>61.185000000000002</v>
      </c>
      <c r="E1567" s="6">
        <v>60.914999999999999</v>
      </c>
      <c r="F1567" s="6">
        <v>0</v>
      </c>
      <c r="G1567" s="9">
        <v>-6.9999999999999999E-4</v>
      </c>
    </row>
    <row r="1568" spans="1:7" ht="18" thickBot="1" x14ac:dyDescent="0.3">
      <c r="A1568" s="3">
        <v>41710</v>
      </c>
      <c r="B1568" s="15">
        <v>61.22</v>
      </c>
      <c r="C1568" s="6">
        <v>60.945</v>
      </c>
      <c r="D1568" s="6">
        <v>61.295000000000002</v>
      </c>
      <c r="E1568" s="6">
        <v>60.945</v>
      </c>
      <c r="F1568" s="6">
        <v>0</v>
      </c>
      <c r="G1568" s="7">
        <v>4.4999999999999997E-3</v>
      </c>
    </row>
    <row r="1569" spans="1:7" ht="18" thickBot="1" x14ac:dyDescent="0.3">
      <c r="A1569" s="3">
        <v>41709</v>
      </c>
      <c r="B1569" s="15">
        <v>60.945</v>
      </c>
      <c r="C1569" s="6">
        <v>60.884999999999998</v>
      </c>
      <c r="D1569" s="6">
        <v>60.975000000000001</v>
      </c>
      <c r="E1569" s="6">
        <v>60.604999999999997</v>
      </c>
      <c r="F1569" s="6">
        <v>0</v>
      </c>
      <c r="G1569" s="7">
        <v>1.6000000000000001E-3</v>
      </c>
    </row>
    <row r="1570" spans="1:7" ht="18" thickBot="1" x14ac:dyDescent="0.3">
      <c r="A1570" s="3">
        <v>41708</v>
      </c>
      <c r="B1570" s="16">
        <v>60.844999999999999</v>
      </c>
      <c r="C1570" s="6">
        <v>61.255000000000003</v>
      </c>
      <c r="D1570" s="6">
        <v>61.335000000000001</v>
      </c>
      <c r="E1570" s="6">
        <v>60.79</v>
      </c>
      <c r="F1570" s="6">
        <v>0</v>
      </c>
      <c r="G1570" s="9">
        <v>-3.8999999999999998E-3</v>
      </c>
    </row>
    <row r="1571" spans="1:7" ht="18" thickBot="1" x14ac:dyDescent="0.3">
      <c r="A1571" s="3">
        <v>41705</v>
      </c>
      <c r="B1571" s="16">
        <v>61.085000000000001</v>
      </c>
      <c r="C1571" s="6">
        <v>61.015000000000001</v>
      </c>
      <c r="D1571" s="6">
        <v>61.174999999999997</v>
      </c>
      <c r="E1571" s="6">
        <v>60.945</v>
      </c>
      <c r="F1571" s="6">
        <v>0</v>
      </c>
      <c r="G1571" s="9">
        <v>-5.0000000000000001E-4</v>
      </c>
    </row>
    <row r="1572" spans="1:7" ht="18" thickBot="1" x14ac:dyDescent="0.3">
      <c r="A1572" s="3">
        <v>41704</v>
      </c>
      <c r="B1572" s="16">
        <v>61.115000000000002</v>
      </c>
      <c r="C1572" s="6">
        <v>61.534999999999997</v>
      </c>
      <c r="D1572" s="6">
        <v>61.534999999999997</v>
      </c>
      <c r="E1572" s="6">
        <v>61.104999999999997</v>
      </c>
      <c r="F1572" s="6">
        <v>0</v>
      </c>
      <c r="G1572" s="9">
        <v>-1.04E-2</v>
      </c>
    </row>
    <row r="1573" spans="1:7" ht="18" thickBot="1" x14ac:dyDescent="0.3">
      <c r="A1573" s="3">
        <v>41703</v>
      </c>
      <c r="B1573" s="16">
        <v>61.755000000000003</v>
      </c>
      <c r="C1573" s="6">
        <v>61.905000000000001</v>
      </c>
      <c r="D1573" s="6">
        <v>61.91</v>
      </c>
      <c r="E1573" s="6">
        <v>61.65</v>
      </c>
      <c r="F1573" s="6">
        <v>0</v>
      </c>
      <c r="G1573" s="9">
        <v>-2.3999999999999998E-3</v>
      </c>
    </row>
    <row r="1574" spans="1:7" ht="18" thickBot="1" x14ac:dyDescent="0.3">
      <c r="A1574" s="3">
        <v>41702</v>
      </c>
      <c r="B1574" s="16">
        <v>61.905000000000001</v>
      </c>
      <c r="C1574" s="6">
        <v>62.134999999999998</v>
      </c>
      <c r="D1574" s="6">
        <v>62.155000000000001</v>
      </c>
      <c r="E1574" s="6">
        <v>61.835000000000001</v>
      </c>
      <c r="F1574" s="6">
        <v>0</v>
      </c>
      <c r="G1574" s="9">
        <v>-2.3E-3</v>
      </c>
    </row>
    <row r="1575" spans="1:7" ht="18" thickBot="1" x14ac:dyDescent="0.3">
      <c r="A1575" s="3">
        <v>41701</v>
      </c>
      <c r="B1575" s="15">
        <v>62.045000000000002</v>
      </c>
      <c r="C1575" s="6">
        <v>61.954999999999998</v>
      </c>
      <c r="D1575" s="6">
        <v>62.09</v>
      </c>
      <c r="E1575" s="6">
        <v>61.814999999999998</v>
      </c>
      <c r="F1575" s="6">
        <v>0</v>
      </c>
      <c r="G1575" s="7">
        <v>4.0000000000000001E-3</v>
      </c>
    </row>
    <row r="1576" spans="1:7" ht="18" thickBot="1" x14ac:dyDescent="0.3">
      <c r="A1576" s="3">
        <v>41698</v>
      </c>
      <c r="B1576" s="16">
        <v>61.795000000000002</v>
      </c>
      <c r="C1576" s="6">
        <v>62.104999999999997</v>
      </c>
      <c r="D1576" s="6">
        <v>62.14</v>
      </c>
      <c r="E1576" s="6">
        <v>61.755000000000003</v>
      </c>
      <c r="F1576" s="6">
        <v>0</v>
      </c>
      <c r="G1576" s="9">
        <v>-3.2000000000000002E-3</v>
      </c>
    </row>
    <row r="1577" spans="1:7" ht="18" thickBot="1" x14ac:dyDescent="0.3">
      <c r="A1577" s="3">
        <v>41697</v>
      </c>
      <c r="B1577" s="15">
        <v>61.994999999999997</v>
      </c>
      <c r="C1577" s="6">
        <v>61.994999999999997</v>
      </c>
      <c r="D1577" s="6">
        <v>61.994999999999997</v>
      </c>
      <c r="E1577" s="6">
        <v>61.994999999999997</v>
      </c>
      <c r="F1577" s="6">
        <v>0</v>
      </c>
      <c r="G1577" s="7">
        <v>2.0000000000000001E-4</v>
      </c>
    </row>
    <row r="1578" spans="1:7" ht="18" thickBot="1" x14ac:dyDescent="0.3">
      <c r="A1578" s="3">
        <v>41696</v>
      </c>
      <c r="B1578" s="16">
        <v>61.984999999999999</v>
      </c>
      <c r="C1578" s="6">
        <v>61.965000000000003</v>
      </c>
      <c r="D1578" s="6">
        <v>62.055</v>
      </c>
      <c r="E1578" s="6">
        <v>61.884999999999998</v>
      </c>
      <c r="F1578" s="6">
        <v>0</v>
      </c>
      <c r="G1578" s="9">
        <v>0</v>
      </c>
    </row>
    <row r="1579" spans="1:7" ht="18" thickBot="1" x14ac:dyDescent="0.3">
      <c r="A1579" s="3">
        <v>41695</v>
      </c>
      <c r="B1579" s="16">
        <v>61.984999999999999</v>
      </c>
      <c r="C1579" s="6">
        <v>61.984999999999999</v>
      </c>
      <c r="D1579" s="6">
        <v>62.05</v>
      </c>
      <c r="E1579" s="6">
        <v>61.86</v>
      </c>
      <c r="F1579" s="6">
        <v>0</v>
      </c>
      <c r="G1579" s="9">
        <v>-1.4E-3</v>
      </c>
    </row>
    <row r="1580" spans="1:7" ht="18" thickBot="1" x14ac:dyDescent="0.3">
      <c r="A1580" s="3">
        <v>41694</v>
      </c>
      <c r="B1580" s="16">
        <v>62.075000000000003</v>
      </c>
      <c r="C1580" s="6">
        <v>62.104999999999997</v>
      </c>
      <c r="D1580" s="6">
        <v>62.16</v>
      </c>
      <c r="E1580" s="6">
        <v>61.945</v>
      </c>
      <c r="F1580" s="6">
        <v>0</v>
      </c>
      <c r="G1580" s="9">
        <v>-1E-3</v>
      </c>
    </row>
    <row r="1581" spans="1:7" ht="18" thickBot="1" x14ac:dyDescent="0.3">
      <c r="A1581" s="3">
        <v>41691</v>
      </c>
      <c r="B1581" s="16">
        <v>62.14</v>
      </c>
      <c r="C1581" s="6">
        <v>62.19</v>
      </c>
      <c r="D1581" s="6">
        <v>62.19</v>
      </c>
      <c r="E1581" s="6">
        <v>62.055</v>
      </c>
      <c r="F1581" s="6">
        <v>0</v>
      </c>
      <c r="G1581" s="9">
        <v>-1.6000000000000001E-3</v>
      </c>
    </row>
    <row r="1582" spans="1:7" ht="18" thickBot="1" x14ac:dyDescent="0.3">
      <c r="A1582" s="3">
        <v>41690</v>
      </c>
      <c r="B1582" s="16">
        <v>62.24</v>
      </c>
      <c r="C1582" s="6">
        <v>62.38</v>
      </c>
      <c r="D1582" s="6">
        <v>62.45</v>
      </c>
      <c r="E1582" s="6">
        <v>62.213000000000001</v>
      </c>
      <c r="F1582" s="6">
        <v>0</v>
      </c>
      <c r="G1582" s="9">
        <v>0</v>
      </c>
    </row>
    <row r="1583" spans="1:7" ht="18" thickBot="1" x14ac:dyDescent="0.3">
      <c r="A1583" s="3">
        <v>41689</v>
      </c>
      <c r="B1583" s="15">
        <v>62.24</v>
      </c>
      <c r="C1583" s="6">
        <v>62.2</v>
      </c>
      <c r="D1583" s="6">
        <v>62.24</v>
      </c>
      <c r="E1583" s="6">
        <v>62.2</v>
      </c>
      <c r="F1583" s="6">
        <v>0</v>
      </c>
      <c r="G1583" s="7">
        <v>1E-3</v>
      </c>
    </row>
    <row r="1584" spans="1:7" ht="18" thickBot="1" x14ac:dyDescent="0.3">
      <c r="A1584" s="3">
        <v>41688</v>
      </c>
      <c r="B1584" s="15">
        <v>62.18</v>
      </c>
      <c r="C1584" s="6">
        <v>62.02</v>
      </c>
      <c r="D1584" s="6">
        <v>62.31</v>
      </c>
      <c r="E1584" s="6">
        <v>61.96</v>
      </c>
      <c r="F1584" s="6">
        <v>0</v>
      </c>
      <c r="G1584" s="7">
        <v>5.4000000000000003E-3</v>
      </c>
    </row>
    <row r="1585" spans="1:7" ht="18" thickBot="1" x14ac:dyDescent="0.3">
      <c r="A1585" s="3">
        <v>41687</v>
      </c>
      <c r="B1585" s="16">
        <v>61.844999999999999</v>
      </c>
      <c r="C1585" s="6">
        <v>61.965000000000003</v>
      </c>
      <c r="D1585" s="6">
        <v>62.085000000000001</v>
      </c>
      <c r="E1585" s="6">
        <v>61.825000000000003</v>
      </c>
      <c r="F1585" s="6">
        <v>0</v>
      </c>
      <c r="G1585" s="9">
        <v>-2.0000000000000001E-4</v>
      </c>
    </row>
    <row r="1586" spans="1:7" ht="18" thickBot="1" x14ac:dyDescent="0.3">
      <c r="A1586" s="3">
        <v>41684</v>
      </c>
      <c r="B1586" s="16">
        <v>61.854999999999997</v>
      </c>
      <c r="C1586" s="6">
        <v>62.244999999999997</v>
      </c>
      <c r="D1586" s="6">
        <v>62.37</v>
      </c>
      <c r="E1586" s="6">
        <v>61.844999999999999</v>
      </c>
      <c r="F1586" s="6">
        <v>0</v>
      </c>
      <c r="G1586" s="9">
        <v>-9.1000000000000004E-3</v>
      </c>
    </row>
    <row r="1587" spans="1:7" ht="18" thickBot="1" x14ac:dyDescent="0.3">
      <c r="A1587" s="3">
        <v>41683</v>
      </c>
      <c r="B1587" s="15">
        <v>62.424999999999997</v>
      </c>
      <c r="C1587" s="6">
        <v>62.005000000000003</v>
      </c>
      <c r="D1587" s="6">
        <v>62.465000000000003</v>
      </c>
      <c r="E1587" s="6">
        <v>62.005000000000003</v>
      </c>
      <c r="F1587" s="6">
        <v>0</v>
      </c>
      <c r="G1587" s="7">
        <v>5.3E-3</v>
      </c>
    </row>
    <row r="1588" spans="1:7" ht="18" thickBot="1" x14ac:dyDescent="0.3">
      <c r="A1588" s="3">
        <v>41682</v>
      </c>
      <c r="B1588" s="16">
        <v>62.094999999999999</v>
      </c>
      <c r="C1588" s="6">
        <v>62.104999999999997</v>
      </c>
      <c r="D1588" s="6">
        <v>62.185000000000002</v>
      </c>
      <c r="E1588" s="6">
        <v>62.045000000000002</v>
      </c>
      <c r="F1588" s="6">
        <v>0</v>
      </c>
      <c r="G1588" s="9">
        <v>-2.0999999999999999E-3</v>
      </c>
    </row>
    <row r="1589" spans="1:7" ht="18" thickBot="1" x14ac:dyDescent="0.3">
      <c r="A1589" s="3">
        <v>41681</v>
      </c>
      <c r="B1589" s="16">
        <v>62.225000000000001</v>
      </c>
      <c r="C1589" s="6">
        <v>62.354999999999997</v>
      </c>
      <c r="D1589" s="6">
        <v>62.454999999999998</v>
      </c>
      <c r="E1589" s="6">
        <v>62.19</v>
      </c>
      <c r="F1589" s="6">
        <v>0</v>
      </c>
      <c r="G1589" s="9">
        <v>-3.7000000000000002E-3</v>
      </c>
    </row>
    <row r="1590" spans="1:7" ht="18" thickBot="1" x14ac:dyDescent="0.3">
      <c r="A1590" s="3">
        <v>41680</v>
      </c>
      <c r="B1590" s="15">
        <v>62.454999999999998</v>
      </c>
      <c r="C1590" s="6">
        <v>62.375</v>
      </c>
      <c r="D1590" s="6">
        <v>62.505000000000003</v>
      </c>
      <c r="E1590" s="6">
        <v>62.09</v>
      </c>
      <c r="F1590" s="6">
        <v>0</v>
      </c>
      <c r="G1590" s="7">
        <v>2.3999999999999998E-3</v>
      </c>
    </row>
    <row r="1591" spans="1:7" ht="18" thickBot="1" x14ac:dyDescent="0.3">
      <c r="A1591" s="3">
        <v>41677</v>
      </c>
      <c r="B1591" s="16">
        <v>62.305</v>
      </c>
      <c r="C1591" s="6">
        <v>62.305</v>
      </c>
      <c r="D1591" s="6">
        <v>62.414999999999999</v>
      </c>
      <c r="E1591" s="6">
        <v>62.25</v>
      </c>
      <c r="F1591" s="6">
        <v>0</v>
      </c>
      <c r="G1591" s="9">
        <v>-1.1999999999999999E-3</v>
      </c>
    </row>
    <row r="1592" spans="1:7" ht="18" thickBot="1" x14ac:dyDescent="0.3">
      <c r="A1592" s="3">
        <v>41676</v>
      </c>
      <c r="B1592" s="16">
        <v>62.38</v>
      </c>
      <c r="C1592" s="6">
        <v>62.37</v>
      </c>
      <c r="D1592" s="6">
        <v>62.55</v>
      </c>
      <c r="E1592" s="6">
        <v>62.36</v>
      </c>
      <c r="F1592" s="6">
        <v>0</v>
      </c>
      <c r="G1592" s="9">
        <v>-3.5000000000000001E-3</v>
      </c>
    </row>
    <row r="1593" spans="1:7" ht="18" thickBot="1" x14ac:dyDescent="0.3">
      <c r="A1593" s="3">
        <v>41675</v>
      </c>
      <c r="B1593" s="15">
        <v>62.6</v>
      </c>
      <c r="C1593" s="6">
        <v>62.39</v>
      </c>
      <c r="D1593" s="6">
        <v>62.62</v>
      </c>
      <c r="E1593" s="6">
        <v>62.36</v>
      </c>
      <c r="F1593" s="6">
        <v>0</v>
      </c>
      <c r="G1593" s="7">
        <v>1.1000000000000001E-3</v>
      </c>
    </row>
    <row r="1594" spans="1:7" ht="18" thickBot="1" x14ac:dyDescent="0.3">
      <c r="A1594" s="3">
        <v>41674</v>
      </c>
      <c r="B1594" s="16">
        <v>62.53</v>
      </c>
      <c r="C1594" s="6">
        <v>62.655000000000001</v>
      </c>
      <c r="D1594" s="6">
        <v>62.835000000000001</v>
      </c>
      <c r="E1594" s="6">
        <v>62.487000000000002</v>
      </c>
      <c r="F1594" s="6">
        <v>0</v>
      </c>
      <c r="G1594" s="9">
        <v>-5.9999999999999995E-4</v>
      </c>
    </row>
    <row r="1595" spans="1:7" ht="18" thickBot="1" x14ac:dyDescent="0.3">
      <c r="A1595" s="3">
        <v>41673</v>
      </c>
      <c r="B1595" s="16">
        <v>62.564999999999998</v>
      </c>
      <c r="C1595" s="6">
        <v>62.704999999999998</v>
      </c>
      <c r="D1595" s="6">
        <v>62.79</v>
      </c>
      <c r="E1595" s="6">
        <v>62.555</v>
      </c>
      <c r="F1595" s="6">
        <v>0</v>
      </c>
      <c r="G1595" s="9">
        <v>-1.9E-3</v>
      </c>
    </row>
    <row r="1596" spans="1:7" ht="18" thickBot="1" x14ac:dyDescent="0.3">
      <c r="A1596" s="3">
        <v>41670</v>
      </c>
      <c r="B1596" s="15">
        <v>62.685000000000002</v>
      </c>
      <c r="C1596" s="6">
        <v>62.405000000000001</v>
      </c>
      <c r="D1596" s="6">
        <v>62.755000000000003</v>
      </c>
      <c r="E1596" s="6">
        <v>62.354999999999997</v>
      </c>
      <c r="F1596" s="6">
        <v>0</v>
      </c>
      <c r="G1596" s="7">
        <v>1.9E-3</v>
      </c>
    </row>
    <row r="1597" spans="1:7" ht="18" thickBot="1" x14ac:dyDescent="0.3">
      <c r="A1597" s="3">
        <v>41669</v>
      </c>
      <c r="B1597" s="15">
        <v>62.564999999999998</v>
      </c>
      <c r="C1597" s="6">
        <v>62.905000000000001</v>
      </c>
      <c r="D1597" s="6">
        <v>62.905000000000001</v>
      </c>
      <c r="E1597" s="6">
        <v>62.545000000000002</v>
      </c>
      <c r="F1597" s="6">
        <v>0</v>
      </c>
      <c r="G1597" s="7">
        <v>1.4E-3</v>
      </c>
    </row>
    <row r="1598" spans="1:7" ht="18" thickBot="1" x14ac:dyDescent="0.3">
      <c r="A1598" s="3">
        <v>41668</v>
      </c>
      <c r="B1598" s="16">
        <v>62.475000000000001</v>
      </c>
      <c r="C1598" s="6">
        <v>62.344999999999999</v>
      </c>
      <c r="D1598" s="6">
        <v>62.59</v>
      </c>
      <c r="E1598" s="6">
        <v>62.115000000000002</v>
      </c>
      <c r="F1598" s="6">
        <v>0</v>
      </c>
      <c r="G1598" s="9">
        <v>-1.6000000000000001E-3</v>
      </c>
    </row>
    <row r="1599" spans="1:7" ht="18" thickBot="1" x14ac:dyDescent="0.3">
      <c r="A1599" s="3">
        <v>41667</v>
      </c>
      <c r="B1599" s="16">
        <v>62.575000000000003</v>
      </c>
      <c r="C1599" s="6">
        <v>63.195</v>
      </c>
      <c r="D1599" s="6">
        <v>63.195</v>
      </c>
      <c r="E1599" s="6">
        <v>62.515000000000001</v>
      </c>
      <c r="F1599" s="6">
        <v>0</v>
      </c>
      <c r="G1599" s="9">
        <v>-8.3999999999999995E-3</v>
      </c>
    </row>
    <row r="1600" spans="1:7" ht="18" thickBot="1" x14ac:dyDescent="0.3">
      <c r="A1600" s="3">
        <v>41666</v>
      </c>
      <c r="B1600" s="15">
        <v>63.104999999999997</v>
      </c>
      <c r="C1600" s="6">
        <v>62.884999999999998</v>
      </c>
      <c r="D1600" s="6">
        <v>63.325000000000003</v>
      </c>
      <c r="E1600" s="6">
        <v>62.655000000000001</v>
      </c>
      <c r="F1600" s="6">
        <v>0</v>
      </c>
      <c r="G1600" s="7">
        <v>6.4999999999999997E-3</v>
      </c>
    </row>
    <row r="1601" spans="1:7" ht="18" thickBot="1" x14ac:dyDescent="0.3">
      <c r="A1601" s="3">
        <v>41663</v>
      </c>
      <c r="B1601" s="15">
        <v>62.695</v>
      </c>
      <c r="C1601" s="6">
        <v>61.945</v>
      </c>
      <c r="D1601" s="6">
        <v>62.744999999999997</v>
      </c>
      <c r="E1601" s="6">
        <v>61.945</v>
      </c>
      <c r="F1601" s="6">
        <v>0</v>
      </c>
      <c r="G1601" s="7">
        <v>1.23E-2</v>
      </c>
    </row>
    <row r="1602" spans="1:7" ht="18" thickBot="1" x14ac:dyDescent="0.3">
      <c r="A1602" s="3">
        <v>41662</v>
      </c>
      <c r="B1602" s="15">
        <v>61.933</v>
      </c>
      <c r="C1602" s="6">
        <v>61.814999999999998</v>
      </c>
      <c r="D1602" s="6">
        <v>62.05</v>
      </c>
      <c r="E1602" s="6">
        <v>61.814999999999998</v>
      </c>
      <c r="F1602" s="6">
        <v>0</v>
      </c>
      <c r="G1602" s="7">
        <v>1.8E-3</v>
      </c>
    </row>
    <row r="1603" spans="1:7" ht="18" thickBot="1" x14ac:dyDescent="0.3">
      <c r="A1603" s="3">
        <v>41661</v>
      </c>
      <c r="B1603" s="16">
        <v>61.82</v>
      </c>
      <c r="C1603" s="6">
        <v>61.905000000000001</v>
      </c>
      <c r="D1603" s="6">
        <v>62.024999999999999</v>
      </c>
      <c r="E1603" s="6">
        <v>61.716000000000001</v>
      </c>
      <c r="F1603" s="6">
        <v>0</v>
      </c>
      <c r="G1603" s="9">
        <v>-1.1000000000000001E-3</v>
      </c>
    </row>
    <row r="1604" spans="1:7" ht="18" thickBot="1" x14ac:dyDescent="0.3">
      <c r="A1604" s="3">
        <v>41660</v>
      </c>
      <c r="B1604" s="15">
        <v>61.884999999999998</v>
      </c>
      <c r="C1604" s="6">
        <v>61.545000000000002</v>
      </c>
      <c r="D1604" s="6">
        <v>61.945</v>
      </c>
      <c r="E1604" s="6">
        <v>61.454999999999998</v>
      </c>
      <c r="F1604" s="6">
        <v>0</v>
      </c>
      <c r="G1604" s="7">
        <v>4.1999999999999997E-3</v>
      </c>
    </row>
    <row r="1605" spans="1:7" ht="18" thickBot="1" x14ac:dyDescent="0.3">
      <c r="A1605" s="3">
        <v>41659</v>
      </c>
      <c r="B1605" s="15">
        <v>61.625</v>
      </c>
      <c r="C1605" s="6">
        <v>61.674999999999997</v>
      </c>
      <c r="D1605" s="6">
        <v>61.674999999999997</v>
      </c>
      <c r="E1605" s="6">
        <v>61.53</v>
      </c>
      <c r="F1605" s="6">
        <v>0</v>
      </c>
      <c r="G1605" s="7">
        <v>1.2999999999999999E-3</v>
      </c>
    </row>
    <row r="1606" spans="1:7" ht="18" thickBot="1" x14ac:dyDescent="0.3">
      <c r="A1606" s="3">
        <v>41656</v>
      </c>
      <c r="B1606" s="15">
        <v>61.545000000000002</v>
      </c>
      <c r="C1606" s="6">
        <v>61.484999999999999</v>
      </c>
      <c r="D1606" s="6">
        <v>61.555</v>
      </c>
      <c r="E1606" s="6">
        <v>61.32</v>
      </c>
      <c r="F1606" s="6">
        <v>0</v>
      </c>
      <c r="G1606" s="7">
        <v>1E-4</v>
      </c>
    </row>
    <row r="1607" spans="1:7" ht="18" thickBot="1" x14ac:dyDescent="0.3">
      <c r="A1607" s="3">
        <v>41655</v>
      </c>
      <c r="B1607" s="16">
        <v>61.54</v>
      </c>
      <c r="C1607" s="6">
        <v>61.655000000000001</v>
      </c>
      <c r="D1607" s="6">
        <v>61.71</v>
      </c>
      <c r="E1607" s="6">
        <v>61.51</v>
      </c>
      <c r="F1607" s="6">
        <v>0</v>
      </c>
      <c r="G1607" s="9">
        <v>-5.9999999999999995E-4</v>
      </c>
    </row>
    <row r="1608" spans="1:7" ht="18" thickBot="1" x14ac:dyDescent="0.3">
      <c r="A1608" s="3">
        <v>41654</v>
      </c>
      <c r="B1608" s="15">
        <v>61.58</v>
      </c>
      <c r="C1608" s="6">
        <v>61.67</v>
      </c>
      <c r="D1608" s="6">
        <v>61.72</v>
      </c>
      <c r="E1608" s="6">
        <v>61.43</v>
      </c>
      <c r="F1608" s="6">
        <v>0</v>
      </c>
      <c r="G1608" s="7">
        <v>1.5E-3</v>
      </c>
    </row>
    <row r="1609" spans="1:7" ht="18" thickBot="1" x14ac:dyDescent="0.3">
      <c r="A1609" s="3">
        <v>41653</v>
      </c>
      <c r="B1609" s="16">
        <v>61.49</v>
      </c>
      <c r="C1609" s="6">
        <v>61.49</v>
      </c>
      <c r="D1609" s="6">
        <v>61.49</v>
      </c>
      <c r="E1609" s="6">
        <v>61.49</v>
      </c>
      <c r="F1609" s="6">
        <v>0</v>
      </c>
      <c r="G1609" s="9">
        <v>-5.9999999999999995E-4</v>
      </c>
    </row>
    <row r="1610" spans="1:7" ht="18" thickBot="1" x14ac:dyDescent="0.3">
      <c r="A1610" s="3">
        <v>41652</v>
      </c>
      <c r="B1610" s="16">
        <v>61.524999999999999</v>
      </c>
      <c r="C1610" s="6">
        <v>61.604999999999997</v>
      </c>
      <c r="D1610" s="6">
        <v>61.64</v>
      </c>
      <c r="E1610" s="6">
        <v>61.424999999999997</v>
      </c>
      <c r="F1610" s="6">
        <v>0</v>
      </c>
      <c r="G1610" s="9">
        <v>-6.1999999999999998E-3</v>
      </c>
    </row>
    <row r="1611" spans="1:7" ht="18" thickBot="1" x14ac:dyDescent="0.3">
      <c r="A1611" s="3">
        <v>41649</v>
      </c>
      <c r="B1611" s="16">
        <v>61.906999999999996</v>
      </c>
      <c r="C1611" s="6">
        <v>62.005000000000003</v>
      </c>
      <c r="D1611" s="6">
        <v>62.005000000000003</v>
      </c>
      <c r="E1611" s="6">
        <v>61.825000000000003</v>
      </c>
      <c r="F1611" s="6">
        <v>0</v>
      </c>
      <c r="G1611" s="9">
        <v>-3.0000000000000001E-3</v>
      </c>
    </row>
    <row r="1612" spans="1:7" ht="18" thickBot="1" x14ac:dyDescent="0.3">
      <c r="A1612" s="3">
        <v>41648</v>
      </c>
      <c r="B1612" s="16">
        <v>62.094999999999999</v>
      </c>
      <c r="C1612" s="6">
        <v>62.125</v>
      </c>
      <c r="D1612" s="6">
        <v>62.244999999999997</v>
      </c>
      <c r="E1612" s="6">
        <v>61.975000000000001</v>
      </c>
      <c r="F1612" s="6">
        <v>0</v>
      </c>
      <c r="G1612" s="9">
        <v>-1.1000000000000001E-3</v>
      </c>
    </row>
    <row r="1613" spans="1:7" ht="18" thickBot="1" x14ac:dyDescent="0.3">
      <c r="A1613" s="3">
        <v>41647</v>
      </c>
      <c r="B1613" s="16">
        <v>62.164999999999999</v>
      </c>
      <c r="C1613" s="6">
        <v>62.215000000000003</v>
      </c>
      <c r="D1613" s="6">
        <v>62.281999999999996</v>
      </c>
      <c r="E1613" s="6">
        <v>62.085000000000001</v>
      </c>
      <c r="F1613" s="6">
        <v>0</v>
      </c>
      <c r="G1613" s="9">
        <v>-2.2000000000000001E-3</v>
      </c>
    </row>
    <row r="1614" spans="1:7" ht="18" thickBot="1" x14ac:dyDescent="0.3">
      <c r="A1614" s="3">
        <v>41646</v>
      </c>
      <c r="B1614" s="16">
        <v>62.305</v>
      </c>
      <c r="C1614" s="6">
        <v>62.405000000000001</v>
      </c>
      <c r="D1614" s="6">
        <v>62.475000000000001</v>
      </c>
      <c r="E1614" s="6">
        <v>62.295000000000002</v>
      </c>
      <c r="F1614" s="6">
        <v>0</v>
      </c>
      <c r="G1614" s="9">
        <v>-2.0000000000000001E-4</v>
      </c>
    </row>
    <row r="1615" spans="1:7" ht="18" thickBot="1" x14ac:dyDescent="0.3">
      <c r="A1615" s="3">
        <v>41645</v>
      </c>
      <c r="B1615" s="15">
        <v>62.314999999999998</v>
      </c>
      <c r="C1615" s="6">
        <v>62.354999999999997</v>
      </c>
      <c r="D1615" s="6">
        <v>62.465000000000003</v>
      </c>
      <c r="E1615" s="6">
        <v>62.225000000000001</v>
      </c>
      <c r="F1615" s="6">
        <v>0</v>
      </c>
      <c r="G1615" s="7">
        <v>2E-3</v>
      </c>
    </row>
    <row r="1616" spans="1:7" ht="18" thickBot="1" x14ac:dyDescent="0.3">
      <c r="A1616" s="3">
        <v>41642</v>
      </c>
      <c r="B1616" s="16">
        <v>62.19</v>
      </c>
      <c r="C1616" s="6">
        <v>62.347000000000001</v>
      </c>
      <c r="D1616" s="6">
        <v>62.564999999999998</v>
      </c>
      <c r="E1616" s="6">
        <v>62.155000000000001</v>
      </c>
      <c r="F1616" s="6">
        <v>0</v>
      </c>
      <c r="G1616" s="9">
        <v>-1.2999999999999999E-3</v>
      </c>
    </row>
    <row r="1617" spans="1:7" ht="18" thickBot="1" x14ac:dyDescent="0.3">
      <c r="A1617" s="3">
        <v>41641</v>
      </c>
      <c r="B1617" s="15">
        <v>62.27</v>
      </c>
      <c r="C1617" s="6">
        <v>61.892000000000003</v>
      </c>
      <c r="D1617" s="6">
        <v>62.414999999999999</v>
      </c>
      <c r="E1617" s="6">
        <v>61.755000000000003</v>
      </c>
      <c r="F1617" s="6">
        <v>0</v>
      </c>
      <c r="G1617" s="7">
        <v>5.7999999999999996E-3</v>
      </c>
    </row>
    <row r="1618" spans="1:7" ht="18" thickBot="1" x14ac:dyDescent="0.3">
      <c r="A1618" s="3">
        <v>41640</v>
      </c>
      <c r="B1618" s="15">
        <v>61.91</v>
      </c>
      <c r="C1618" s="6">
        <v>61.828000000000003</v>
      </c>
      <c r="D1618" s="6">
        <v>61.994999999999997</v>
      </c>
      <c r="E1618" s="6">
        <v>61.81</v>
      </c>
      <c r="F1618" s="6">
        <v>0</v>
      </c>
      <c r="G1618" s="7">
        <v>1.6000000000000001E-3</v>
      </c>
    </row>
    <row r="1619" spans="1:7" ht="18" thickBot="1" x14ac:dyDescent="0.3">
      <c r="A1619" s="3">
        <v>41639</v>
      </c>
      <c r="B1619" s="16">
        <v>61.81</v>
      </c>
      <c r="C1619" s="6">
        <v>61.802</v>
      </c>
      <c r="D1619" s="6">
        <v>62.015000000000001</v>
      </c>
      <c r="E1619" s="6">
        <v>61.718000000000004</v>
      </c>
      <c r="F1619" s="6">
        <v>0</v>
      </c>
      <c r="G1619" s="9">
        <v>-1.8E-3</v>
      </c>
    </row>
    <row r="1620" spans="1:7" ht="18" thickBot="1" x14ac:dyDescent="0.3">
      <c r="A1620" s="3">
        <v>41638</v>
      </c>
      <c r="B1620" s="16">
        <v>61.92</v>
      </c>
      <c r="C1620" s="6">
        <v>61.997999999999998</v>
      </c>
      <c r="D1620" s="6">
        <v>62.17</v>
      </c>
      <c r="E1620" s="6">
        <v>61.779000000000003</v>
      </c>
      <c r="F1620" s="6">
        <v>0</v>
      </c>
      <c r="G1620" s="9">
        <v>-2.9999999999999997E-4</v>
      </c>
    </row>
    <row r="1621" spans="1:7" ht="18" thickBot="1" x14ac:dyDescent="0.3">
      <c r="A1621" s="3">
        <v>41635</v>
      </c>
      <c r="B1621" s="16">
        <v>61.94</v>
      </c>
      <c r="C1621" s="6">
        <v>62.145000000000003</v>
      </c>
      <c r="D1621" s="6">
        <v>62.174999999999997</v>
      </c>
      <c r="E1621" s="6">
        <v>61.844999999999999</v>
      </c>
      <c r="F1621" s="6">
        <v>0</v>
      </c>
      <c r="G1621" s="9">
        <v>-3.7000000000000002E-3</v>
      </c>
    </row>
    <row r="1622" spans="1:7" ht="18" thickBot="1" x14ac:dyDescent="0.3">
      <c r="A1622" s="3">
        <v>41634</v>
      </c>
      <c r="B1622" s="15">
        <v>62.17</v>
      </c>
      <c r="C1622" s="6">
        <v>61.78</v>
      </c>
      <c r="D1622" s="6">
        <v>62.17</v>
      </c>
      <c r="E1622" s="6">
        <v>61.77</v>
      </c>
      <c r="F1622" s="6">
        <v>0</v>
      </c>
      <c r="G1622" s="7">
        <v>6.0000000000000001E-3</v>
      </c>
    </row>
    <row r="1623" spans="1:7" ht="18" thickBot="1" x14ac:dyDescent="0.3">
      <c r="A1623" s="3">
        <v>41633</v>
      </c>
      <c r="B1623" s="15">
        <v>61.8</v>
      </c>
      <c r="C1623" s="6">
        <v>61.8</v>
      </c>
      <c r="D1623" s="6">
        <v>61.8</v>
      </c>
      <c r="E1623" s="6">
        <v>61.8</v>
      </c>
      <c r="F1623" s="6">
        <v>0</v>
      </c>
      <c r="G1623" s="7">
        <v>6.9999999999999999E-4</v>
      </c>
    </row>
    <row r="1624" spans="1:7" ht="18" thickBot="1" x14ac:dyDescent="0.3">
      <c r="A1624" s="3">
        <v>41632</v>
      </c>
      <c r="B1624" s="16">
        <v>61.755000000000003</v>
      </c>
      <c r="C1624" s="6">
        <v>61.79</v>
      </c>
      <c r="D1624" s="6">
        <v>61.975000000000001</v>
      </c>
      <c r="E1624" s="6">
        <v>61.713999999999999</v>
      </c>
      <c r="F1624" s="6">
        <v>0</v>
      </c>
      <c r="G1624" s="9">
        <v>-3.3999999999999998E-3</v>
      </c>
    </row>
    <row r="1625" spans="1:7" ht="18" thickBot="1" x14ac:dyDescent="0.3">
      <c r="A1625" s="3">
        <v>41631</v>
      </c>
      <c r="B1625" s="16">
        <v>61.963000000000001</v>
      </c>
      <c r="C1625" s="6">
        <v>62.107999999999997</v>
      </c>
      <c r="D1625" s="6">
        <v>62.15</v>
      </c>
      <c r="E1625" s="6">
        <v>61.79</v>
      </c>
      <c r="F1625" s="6">
        <v>0</v>
      </c>
      <c r="G1625" s="9">
        <v>-5.9999999999999995E-4</v>
      </c>
    </row>
    <row r="1626" spans="1:7" ht="18" thickBot="1" x14ac:dyDescent="0.3">
      <c r="A1626" s="3">
        <v>41628</v>
      </c>
      <c r="B1626" s="16">
        <v>62</v>
      </c>
      <c r="C1626" s="6">
        <v>62.414999999999999</v>
      </c>
      <c r="D1626" s="6">
        <v>62.465000000000003</v>
      </c>
      <c r="E1626" s="6">
        <v>61.93</v>
      </c>
      <c r="F1626" s="6">
        <v>0</v>
      </c>
      <c r="G1626" s="9">
        <v>-2.3999999999999998E-3</v>
      </c>
    </row>
    <row r="1627" spans="1:7" ht="18" thickBot="1" x14ac:dyDescent="0.3">
      <c r="A1627" s="3">
        <v>41627</v>
      </c>
      <c r="B1627" s="15">
        <v>62.15</v>
      </c>
      <c r="C1627" s="6">
        <v>62.01</v>
      </c>
      <c r="D1627" s="6">
        <v>62.49</v>
      </c>
      <c r="E1627" s="6">
        <v>62.01</v>
      </c>
      <c r="F1627" s="6">
        <v>0</v>
      </c>
      <c r="G1627" s="7">
        <v>8.0000000000000004E-4</v>
      </c>
    </row>
    <row r="1628" spans="1:7" ht="18" thickBot="1" x14ac:dyDescent="0.3">
      <c r="A1628" s="3">
        <v>41626</v>
      </c>
      <c r="B1628" s="15">
        <v>62.1</v>
      </c>
      <c r="C1628" s="6">
        <v>61.91</v>
      </c>
      <c r="D1628" s="6">
        <v>62.203000000000003</v>
      </c>
      <c r="E1628" s="6">
        <v>61.79</v>
      </c>
      <c r="F1628" s="6">
        <v>0</v>
      </c>
      <c r="G1628" s="7">
        <v>1.2999999999999999E-3</v>
      </c>
    </row>
    <row r="1629" spans="1:7" ht="18" thickBot="1" x14ac:dyDescent="0.3">
      <c r="A1629" s="3">
        <v>41625</v>
      </c>
      <c r="B1629" s="15">
        <v>62.02</v>
      </c>
      <c r="C1629" s="6">
        <v>61.69</v>
      </c>
      <c r="D1629" s="6">
        <v>62.04</v>
      </c>
      <c r="E1629" s="6">
        <v>61.69</v>
      </c>
      <c r="F1629" s="6">
        <v>0</v>
      </c>
      <c r="G1629" s="7">
        <v>4.4999999999999997E-3</v>
      </c>
    </row>
    <row r="1630" spans="1:7" ht="18" thickBot="1" x14ac:dyDescent="0.3">
      <c r="A1630" s="3">
        <v>41624</v>
      </c>
      <c r="B1630" s="16">
        <v>61.74</v>
      </c>
      <c r="C1630" s="6">
        <v>62.06</v>
      </c>
      <c r="D1630" s="6">
        <v>62.22</v>
      </c>
      <c r="E1630" s="6">
        <v>61.625</v>
      </c>
      <c r="F1630" s="6">
        <v>0</v>
      </c>
      <c r="G1630" s="9">
        <v>-7.3000000000000001E-3</v>
      </c>
    </row>
    <row r="1631" spans="1:7" ht="18" thickBot="1" x14ac:dyDescent="0.3">
      <c r="A1631" s="3">
        <v>41621</v>
      </c>
      <c r="B1631" s="15">
        <v>62.195</v>
      </c>
      <c r="C1631" s="6">
        <v>62.11</v>
      </c>
      <c r="D1631" s="6">
        <v>62.296999999999997</v>
      </c>
      <c r="E1631" s="6">
        <v>62.05</v>
      </c>
      <c r="F1631" s="6">
        <v>0</v>
      </c>
      <c r="G1631" s="7">
        <v>6.1000000000000004E-3</v>
      </c>
    </row>
    <row r="1632" spans="1:7" ht="18" thickBot="1" x14ac:dyDescent="0.3">
      <c r="A1632" s="3">
        <v>41620</v>
      </c>
      <c r="B1632" s="15">
        <v>61.82</v>
      </c>
      <c r="C1632" s="6">
        <v>61.61</v>
      </c>
      <c r="D1632" s="6">
        <v>61.94</v>
      </c>
      <c r="E1632" s="6">
        <v>61.430999999999997</v>
      </c>
      <c r="F1632" s="6">
        <v>0</v>
      </c>
      <c r="G1632" s="7">
        <v>9.1999999999999998E-3</v>
      </c>
    </row>
    <row r="1633" spans="1:7" ht="18" thickBot="1" x14ac:dyDescent="0.3">
      <c r="A1633" s="3">
        <v>41619</v>
      </c>
      <c r="B1633" s="15">
        <v>61.255000000000003</v>
      </c>
      <c r="C1633" s="6">
        <v>61.017000000000003</v>
      </c>
      <c r="D1633" s="6">
        <v>61.435000000000002</v>
      </c>
      <c r="E1633" s="6">
        <v>61.017000000000003</v>
      </c>
      <c r="F1633" s="6">
        <v>0</v>
      </c>
      <c r="G1633" s="7">
        <v>3.3999999999999998E-3</v>
      </c>
    </row>
    <row r="1634" spans="1:7" ht="18" thickBot="1" x14ac:dyDescent="0.3">
      <c r="A1634" s="3">
        <v>41618</v>
      </c>
      <c r="B1634" s="16">
        <v>61.05</v>
      </c>
      <c r="C1634" s="6">
        <v>60.99</v>
      </c>
      <c r="D1634" s="6">
        <v>61.305</v>
      </c>
      <c r="E1634" s="6">
        <v>60.948999999999998</v>
      </c>
      <c r="F1634" s="6">
        <v>0</v>
      </c>
      <c r="G1634" s="9">
        <v>-1.5E-3</v>
      </c>
    </row>
    <row r="1635" spans="1:7" ht="18" thickBot="1" x14ac:dyDescent="0.3">
      <c r="A1635" s="3">
        <v>41617</v>
      </c>
      <c r="B1635" s="16">
        <v>61.14</v>
      </c>
      <c r="C1635" s="6">
        <v>60.84</v>
      </c>
      <c r="D1635" s="6">
        <v>61.22</v>
      </c>
      <c r="E1635" s="6">
        <v>60.84</v>
      </c>
      <c r="F1635" s="6">
        <v>0</v>
      </c>
      <c r="G1635" s="9">
        <v>-4.7999999999999996E-3</v>
      </c>
    </row>
    <row r="1636" spans="1:7" ht="18" thickBot="1" x14ac:dyDescent="0.3">
      <c r="A1636" s="3">
        <v>41614</v>
      </c>
      <c r="B1636" s="16">
        <v>61.435000000000002</v>
      </c>
      <c r="C1636" s="6">
        <v>61.645000000000003</v>
      </c>
      <c r="D1636" s="6">
        <v>61.726999999999997</v>
      </c>
      <c r="E1636" s="6">
        <v>61.273000000000003</v>
      </c>
      <c r="F1636" s="6">
        <v>0</v>
      </c>
      <c r="G1636" s="9">
        <v>-5.3E-3</v>
      </c>
    </row>
    <row r="1637" spans="1:7" ht="18" thickBot="1" x14ac:dyDescent="0.3">
      <c r="A1637" s="3">
        <v>41613</v>
      </c>
      <c r="B1637" s="16">
        <v>61.762999999999998</v>
      </c>
      <c r="C1637" s="6">
        <v>61.96</v>
      </c>
      <c r="D1637" s="6">
        <v>61.96</v>
      </c>
      <c r="E1637" s="6">
        <v>61.533999999999999</v>
      </c>
      <c r="F1637" s="6">
        <v>0</v>
      </c>
      <c r="G1637" s="9">
        <v>-4.7999999999999996E-3</v>
      </c>
    </row>
    <row r="1638" spans="1:7" ht="18" thickBot="1" x14ac:dyDescent="0.3">
      <c r="A1638" s="3">
        <v>41612</v>
      </c>
      <c r="B1638" s="16">
        <v>62.06</v>
      </c>
      <c r="C1638" s="6">
        <v>62.38</v>
      </c>
      <c r="D1638" s="6">
        <v>62.542999999999999</v>
      </c>
      <c r="E1638" s="6">
        <v>61.911999999999999</v>
      </c>
      <c r="F1638" s="6">
        <v>0</v>
      </c>
      <c r="G1638" s="9">
        <v>-5.0000000000000001E-3</v>
      </c>
    </row>
    <row r="1639" spans="1:7" ht="18" thickBot="1" x14ac:dyDescent="0.3">
      <c r="A1639" s="3">
        <v>41611</v>
      </c>
      <c r="B1639" s="15">
        <v>62.37</v>
      </c>
      <c r="C1639" s="6">
        <v>62.314999999999998</v>
      </c>
      <c r="D1639" s="6">
        <v>62.454999999999998</v>
      </c>
      <c r="E1639" s="6">
        <v>62.206000000000003</v>
      </c>
      <c r="F1639" s="6">
        <v>0</v>
      </c>
      <c r="G1639" s="7">
        <v>6.9999999999999999E-4</v>
      </c>
    </row>
    <row r="1640" spans="1:7" ht="18" thickBot="1" x14ac:dyDescent="0.3">
      <c r="A1640" s="3">
        <v>41610</v>
      </c>
      <c r="B1640" s="16">
        <v>62.325000000000003</v>
      </c>
      <c r="C1640" s="6">
        <v>62.36</v>
      </c>
      <c r="D1640" s="6">
        <v>62.36</v>
      </c>
      <c r="E1640" s="6">
        <v>61.920999999999999</v>
      </c>
      <c r="F1640" s="6">
        <v>0</v>
      </c>
      <c r="G1640" s="9">
        <v>-1.1999999999999999E-3</v>
      </c>
    </row>
    <row r="1641" spans="1:7" ht="18" thickBot="1" x14ac:dyDescent="0.3">
      <c r="A1641" s="3">
        <v>41607</v>
      </c>
      <c r="B1641" s="15">
        <v>62.399000000000001</v>
      </c>
      <c r="C1641" s="6">
        <v>62.314999999999998</v>
      </c>
      <c r="D1641" s="6">
        <v>62.655000000000001</v>
      </c>
      <c r="E1641" s="6">
        <v>62.204999999999998</v>
      </c>
      <c r="F1641" s="6">
        <v>0</v>
      </c>
      <c r="G1641" s="7">
        <v>1.9E-3</v>
      </c>
    </row>
    <row r="1642" spans="1:7" ht="18" thickBot="1" x14ac:dyDescent="0.3">
      <c r="A1642" s="3">
        <v>41606</v>
      </c>
      <c r="B1642" s="15">
        <v>62.281999999999996</v>
      </c>
      <c r="C1642" s="6">
        <v>62.4</v>
      </c>
      <c r="D1642" s="6">
        <v>62.567999999999998</v>
      </c>
      <c r="E1642" s="6">
        <v>62.27</v>
      </c>
      <c r="F1642" s="6">
        <v>0</v>
      </c>
      <c r="G1642" s="7">
        <v>2.0999999999999999E-3</v>
      </c>
    </row>
    <row r="1643" spans="1:7" ht="18" thickBot="1" x14ac:dyDescent="0.3">
      <c r="A1643" s="3">
        <v>41605</v>
      </c>
      <c r="B1643" s="16">
        <v>62.15</v>
      </c>
      <c r="C1643" s="6">
        <v>62.475000000000001</v>
      </c>
      <c r="D1643" s="6">
        <v>62.475000000000001</v>
      </c>
      <c r="E1643" s="6">
        <v>62.15</v>
      </c>
      <c r="F1643" s="6">
        <v>0</v>
      </c>
      <c r="G1643" s="9">
        <v>-5.7999999999999996E-3</v>
      </c>
    </row>
    <row r="1644" spans="1:7" ht="18" thickBot="1" x14ac:dyDescent="0.3">
      <c r="A1644" s="3">
        <v>41604</v>
      </c>
      <c r="B1644" s="16">
        <v>62.51</v>
      </c>
      <c r="C1644" s="6">
        <v>62.398000000000003</v>
      </c>
      <c r="D1644" s="6">
        <v>62.658000000000001</v>
      </c>
      <c r="E1644" s="6">
        <v>62.198</v>
      </c>
      <c r="F1644" s="6">
        <v>0</v>
      </c>
      <c r="G1644" s="9">
        <v>0</v>
      </c>
    </row>
    <row r="1645" spans="1:7" ht="18" thickBot="1" x14ac:dyDescent="0.3">
      <c r="A1645" s="3">
        <v>41603</v>
      </c>
      <c r="B1645" s="16">
        <v>62.51</v>
      </c>
      <c r="C1645" s="6">
        <v>62.66</v>
      </c>
      <c r="D1645" s="6">
        <v>62.7</v>
      </c>
      <c r="E1645" s="6">
        <v>62.347000000000001</v>
      </c>
      <c r="F1645" s="6">
        <v>0</v>
      </c>
      <c r="G1645" s="9">
        <v>-3.5999999999999999E-3</v>
      </c>
    </row>
    <row r="1646" spans="1:7" ht="18" thickBot="1" x14ac:dyDescent="0.3">
      <c r="A1646" s="3">
        <v>41600</v>
      </c>
      <c r="B1646" s="16">
        <v>62.732999999999997</v>
      </c>
      <c r="C1646" s="6">
        <v>63.042000000000002</v>
      </c>
      <c r="D1646" s="6">
        <v>63.094999999999999</v>
      </c>
      <c r="E1646" s="6">
        <v>62.732999999999997</v>
      </c>
      <c r="F1646" s="6">
        <v>0</v>
      </c>
      <c r="G1646" s="9">
        <v>-3.3E-3</v>
      </c>
    </row>
    <row r="1647" spans="1:7" ht="18" thickBot="1" x14ac:dyDescent="0.3">
      <c r="A1647" s="3">
        <v>41599</v>
      </c>
      <c r="B1647" s="15">
        <v>62.94</v>
      </c>
      <c r="C1647" s="6">
        <v>62.51</v>
      </c>
      <c r="D1647" s="6">
        <v>63.064999999999998</v>
      </c>
      <c r="E1647" s="6">
        <v>62.51</v>
      </c>
      <c r="F1647" s="6">
        <v>0</v>
      </c>
      <c r="G1647" s="7">
        <v>5.7999999999999996E-3</v>
      </c>
    </row>
    <row r="1648" spans="1:7" ht="18" thickBot="1" x14ac:dyDescent="0.3">
      <c r="A1648" s="3">
        <v>41598</v>
      </c>
      <c r="B1648" s="15">
        <v>62.58</v>
      </c>
      <c r="C1648" s="6">
        <v>62.256999999999998</v>
      </c>
      <c r="D1648" s="6">
        <v>62.69</v>
      </c>
      <c r="E1648" s="6">
        <v>62.244999999999997</v>
      </c>
      <c r="F1648" s="6">
        <v>0</v>
      </c>
      <c r="G1648" s="7">
        <v>3.3999999999999998E-3</v>
      </c>
    </row>
    <row r="1649" spans="1:7" ht="18" thickBot="1" x14ac:dyDescent="0.3">
      <c r="A1649" s="3">
        <v>41597</v>
      </c>
      <c r="B1649" s="16">
        <v>62.37</v>
      </c>
      <c r="C1649" s="6">
        <v>62.164999999999999</v>
      </c>
      <c r="D1649" s="6">
        <v>62.39</v>
      </c>
      <c r="E1649" s="6">
        <v>61.88</v>
      </c>
      <c r="F1649" s="6">
        <v>0</v>
      </c>
      <c r="G1649" s="9">
        <v>-8.0000000000000004E-4</v>
      </c>
    </row>
    <row r="1650" spans="1:7" ht="18" thickBot="1" x14ac:dyDescent="0.3">
      <c r="A1650" s="3">
        <v>41596</v>
      </c>
      <c r="B1650" s="16">
        <v>62.42</v>
      </c>
      <c r="C1650" s="6">
        <v>62.825000000000003</v>
      </c>
      <c r="D1650" s="6">
        <v>62.92</v>
      </c>
      <c r="E1650" s="6">
        <v>62.38</v>
      </c>
      <c r="F1650" s="6">
        <v>0</v>
      </c>
      <c r="G1650" s="9">
        <v>-8.8999999999999999E-3</v>
      </c>
    </row>
    <row r="1651" spans="1:7" ht="18" thickBot="1" x14ac:dyDescent="0.3">
      <c r="A1651" s="3">
        <v>41593</v>
      </c>
      <c r="B1651" s="16">
        <v>62.98</v>
      </c>
      <c r="C1651" s="6">
        <v>63.1</v>
      </c>
      <c r="D1651" s="6">
        <v>63.262</v>
      </c>
      <c r="E1651" s="6">
        <v>62.975000000000001</v>
      </c>
      <c r="F1651" s="6">
        <v>0</v>
      </c>
      <c r="G1651" s="9">
        <v>-2.2000000000000001E-3</v>
      </c>
    </row>
    <row r="1652" spans="1:7" ht="18" thickBot="1" x14ac:dyDescent="0.3">
      <c r="A1652" s="3">
        <v>41592</v>
      </c>
      <c r="B1652" s="16">
        <v>63.12</v>
      </c>
      <c r="C1652" s="6">
        <v>63.31</v>
      </c>
      <c r="D1652" s="6">
        <v>63.35</v>
      </c>
      <c r="E1652" s="6">
        <v>62.96</v>
      </c>
      <c r="F1652" s="6">
        <v>0</v>
      </c>
      <c r="G1652" s="9">
        <v>-3.0000000000000001E-3</v>
      </c>
    </row>
    <row r="1653" spans="1:7" ht="18" thickBot="1" x14ac:dyDescent="0.3">
      <c r="A1653" s="3">
        <v>41591</v>
      </c>
      <c r="B1653" s="16">
        <v>63.31</v>
      </c>
      <c r="C1653" s="6">
        <v>63.74</v>
      </c>
      <c r="D1653" s="6">
        <v>63.91</v>
      </c>
      <c r="E1653" s="6">
        <v>63.212000000000003</v>
      </c>
      <c r="F1653" s="6">
        <v>0</v>
      </c>
      <c r="G1653" s="9">
        <v>-6.4000000000000003E-3</v>
      </c>
    </row>
    <row r="1654" spans="1:7" ht="18" thickBot="1" x14ac:dyDescent="0.3">
      <c r="A1654" s="3">
        <v>41590</v>
      </c>
      <c r="B1654" s="15">
        <v>63.72</v>
      </c>
      <c r="C1654" s="6">
        <v>63.25</v>
      </c>
      <c r="D1654" s="6">
        <v>63.85</v>
      </c>
      <c r="E1654" s="6">
        <v>63.25</v>
      </c>
      <c r="F1654" s="6">
        <v>0</v>
      </c>
      <c r="G1654" s="7">
        <v>7.4999999999999997E-3</v>
      </c>
    </row>
    <row r="1655" spans="1:7" ht="18" thickBot="1" x14ac:dyDescent="0.3">
      <c r="A1655" s="3">
        <v>41589</v>
      </c>
      <c r="B1655" s="15">
        <v>63.244999999999997</v>
      </c>
      <c r="C1655" s="6">
        <v>62.984999999999999</v>
      </c>
      <c r="D1655" s="6">
        <v>63.502000000000002</v>
      </c>
      <c r="E1655" s="6">
        <v>62.92</v>
      </c>
      <c r="F1655" s="6">
        <v>0</v>
      </c>
      <c r="G1655" s="7">
        <v>1.2200000000000001E-2</v>
      </c>
    </row>
    <row r="1656" spans="1:7" ht="18" thickBot="1" x14ac:dyDescent="0.3">
      <c r="A1656" s="3">
        <v>41586</v>
      </c>
      <c r="B1656" s="15">
        <v>62.48</v>
      </c>
      <c r="C1656" s="6">
        <v>62.402000000000001</v>
      </c>
      <c r="D1656" s="6">
        <v>62.834000000000003</v>
      </c>
      <c r="E1656" s="6">
        <v>62.402000000000001</v>
      </c>
      <c r="F1656" s="6">
        <v>0</v>
      </c>
      <c r="G1656" s="7">
        <v>1E-3</v>
      </c>
    </row>
    <row r="1657" spans="1:7" ht="18" thickBot="1" x14ac:dyDescent="0.3">
      <c r="A1657" s="3">
        <v>41585</v>
      </c>
      <c r="B1657" s="15">
        <v>62.42</v>
      </c>
      <c r="C1657" s="6">
        <v>62.35</v>
      </c>
      <c r="D1657" s="6">
        <v>62.762999999999998</v>
      </c>
      <c r="E1657" s="6">
        <v>62.325000000000003</v>
      </c>
      <c r="F1657" s="6">
        <v>0</v>
      </c>
      <c r="G1657" s="7">
        <v>2.9999999999999997E-4</v>
      </c>
    </row>
    <row r="1658" spans="1:7" ht="18" thickBot="1" x14ac:dyDescent="0.3">
      <c r="A1658" s="3">
        <v>41584</v>
      </c>
      <c r="B1658" s="15">
        <v>62.4</v>
      </c>
      <c r="C1658" s="6">
        <v>62.01</v>
      </c>
      <c r="D1658" s="6">
        <v>62.542000000000002</v>
      </c>
      <c r="E1658" s="6">
        <v>61.825000000000003</v>
      </c>
      <c r="F1658" s="6">
        <v>0</v>
      </c>
      <c r="G1658" s="7">
        <v>1.24E-2</v>
      </c>
    </row>
    <row r="1659" spans="1:7" ht="18" thickBot="1" x14ac:dyDescent="0.3">
      <c r="A1659" s="3">
        <v>41583</v>
      </c>
      <c r="B1659" s="16">
        <v>61.634999999999998</v>
      </c>
      <c r="C1659" s="6">
        <v>61.75</v>
      </c>
      <c r="D1659" s="6">
        <v>61.96</v>
      </c>
      <c r="E1659" s="6">
        <v>61.62</v>
      </c>
      <c r="F1659" s="6">
        <v>0</v>
      </c>
      <c r="G1659" s="9">
        <v>-1.9E-3</v>
      </c>
    </row>
    <row r="1660" spans="1:7" ht="18" thickBot="1" x14ac:dyDescent="0.3">
      <c r="A1660" s="3">
        <v>41582</v>
      </c>
      <c r="B1660" s="16">
        <v>61.75</v>
      </c>
      <c r="C1660" s="6">
        <v>61.75</v>
      </c>
      <c r="D1660" s="6">
        <v>61.75</v>
      </c>
      <c r="E1660" s="6">
        <v>61.75</v>
      </c>
      <c r="F1660" s="6">
        <v>0</v>
      </c>
      <c r="G1660" s="9">
        <v>0</v>
      </c>
    </row>
    <row r="1661" spans="1:7" ht="18" thickBot="1" x14ac:dyDescent="0.3">
      <c r="A1661" s="3">
        <v>41579</v>
      </c>
      <c r="B1661" s="15">
        <v>61.75</v>
      </c>
      <c r="C1661" s="6">
        <v>61.51</v>
      </c>
      <c r="D1661" s="6">
        <v>62.024999999999999</v>
      </c>
      <c r="E1661" s="6">
        <v>61.51</v>
      </c>
      <c r="F1661" s="6">
        <v>0</v>
      </c>
      <c r="G1661" s="7">
        <v>2E-3</v>
      </c>
    </row>
    <row r="1662" spans="1:7" ht="18" thickBot="1" x14ac:dyDescent="0.3">
      <c r="A1662" s="3">
        <v>41578</v>
      </c>
      <c r="B1662" s="15">
        <v>61.624000000000002</v>
      </c>
      <c r="C1662" s="6">
        <v>61.274999999999999</v>
      </c>
      <c r="D1662" s="6">
        <v>61.63</v>
      </c>
      <c r="E1662" s="6">
        <v>61.244999999999997</v>
      </c>
      <c r="F1662" s="6">
        <v>0</v>
      </c>
      <c r="G1662" s="7">
        <v>5.8999999999999999E-3</v>
      </c>
    </row>
    <row r="1663" spans="1:7" ht="18" thickBot="1" x14ac:dyDescent="0.3">
      <c r="A1663" s="3">
        <v>41577</v>
      </c>
      <c r="B1663" s="16">
        <v>61.26</v>
      </c>
      <c r="C1663" s="6">
        <v>61.38</v>
      </c>
      <c r="D1663" s="6">
        <v>61.615000000000002</v>
      </c>
      <c r="E1663" s="6">
        <v>61.09</v>
      </c>
      <c r="F1663" s="6">
        <v>0</v>
      </c>
      <c r="G1663" s="9">
        <v>-2.8E-3</v>
      </c>
    </row>
    <row r="1664" spans="1:7" ht="18" thickBot="1" x14ac:dyDescent="0.3">
      <c r="A1664" s="3">
        <v>41576</v>
      </c>
      <c r="B1664" s="16">
        <v>61.43</v>
      </c>
      <c r="C1664" s="6">
        <v>61.534999999999997</v>
      </c>
      <c r="D1664" s="6">
        <v>61.734999999999999</v>
      </c>
      <c r="E1664" s="6">
        <v>61.320999999999998</v>
      </c>
      <c r="F1664" s="6">
        <v>0</v>
      </c>
      <c r="G1664" s="9">
        <v>-2.0000000000000001E-4</v>
      </c>
    </row>
    <row r="1665" spans="1:7" ht="18" thickBot="1" x14ac:dyDescent="0.3">
      <c r="A1665" s="3">
        <v>41575</v>
      </c>
      <c r="B1665" s="16">
        <v>61.445</v>
      </c>
      <c r="C1665" s="6">
        <v>61.414999999999999</v>
      </c>
      <c r="D1665" s="6">
        <v>61.604999999999997</v>
      </c>
      <c r="E1665" s="6">
        <v>61.37</v>
      </c>
      <c r="F1665" s="6">
        <v>0</v>
      </c>
      <c r="G1665" s="9">
        <v>-2.9999999999999997E-4</v>
      </c>
    </row>
    <row r="1666" spans="1:7" ht="18" thickBot="1" x14ac:dyDescent="0.3">
      <c r="A1666" s="3">
        <v>41572</v>
      </c>
      <c r="B1666" s="16">
        <v>61.465000000000003</v>
      </c>
      <c r="C1666" s="6">
        <v>61.465000000000003</v>
      </c>
      <c r="D1666" s="6">
        <v>61.805</v>
      </c>
      <c r="E1666" s="6">
        <v>61.37</v>
      </c>
      <c r="F1666" s="6">
        <v>0</v>
      </c>
      <c r="G1666" s="9">
        <v>-1E-4</v>
      </c>
    </row>
    <row r="1667" spans="1:7" ht="18" thickBot="1" x14ac:dyDescent="0.3">
      <c r="A1667" s="3">
        <v>41571</v>
      </c>
      <c r="B1667" s="16">
        <v>61.47</v>
      </c>
      <c r="C1667" s="6">
        <v>61.6</v>
      </c>
      <c r="D1667" s="6">
        <v>61.695</v>
      </c>
      <c r="E1667" s="6">
        <v>61.314</v>
      </c>
      <c r="F1667" s="6">
        <v>0</v>
      </c>
      <c r="G1667" s="9">
        <v>-2.5999999999999999E-3</v>
      </c>
    </row>
    <row r="1668" spans="1:7" ht="18" thickBot="1" x14ac:dyDescent="0.3">
      <c r="A1668" s="3">
        <v>41570</v>
      </c>
      <c r="B1668" s="16">
        <v>61.63</v>
      </c>
      <c r="C1668" s="6">
        <v>61.66</v>
      </c>
      <c r="D1668" s="6">
        <v>61.726999999999997</v>
      </c>
      <c r="E1668" s="6">
        <v>61.085000000000001</v>
      </c>
      <c r="F1668" s="6">
        <v>0</v>
      </c>
      <c r="G1668" s="9">
        <v>-4.0000000000000002E-4</v>
      </c>
    </row>
    <row r="1669" spans="1:7" ht="18" thickBot="1" x14ac:dyDescent="0.3">
      <c r="A1669" s="3">
        <v>41569</v>
      </c>
      <c r="B1669" s="15">
        <v>61.655000000000001</v>
      </c>
      <c r="C1669" s="6">
        <v>61.63</v>
      </c>
      <c r="D1669" s="6">
        <v>61.844999999999999</v>
      </c>
      <c r="E1669" s="6">
        <v>61.534999999999997</v>
      </c>
      <c r="F1669" s="6">
        <v>0</v>
      </c>
      <c r="G1669" s="7">
        <v>1.1999999999999999E-3</v>
      </c>
    </row>
    <row r="1670" spans="1:7" ht="18" thickBot="1" x14ac:dyDescent="0.3">
      <c r="A1670" s="3">
        <v>41568</v>
      </c>
      <c r="B1670" s="15">
        <v>61.58</v>
      </c>
      <c r="C1670" s="6">
        <v>61.354999999999997</v>
      </c>
      <c r="D1670" s="6">
        <v>61.594999999999999</v>
      </c>
      <c r="E1670" s="6">
        <v>61.344999999999999</v>
      </c>
      <c r="F1670" s="6">
        <v>0</v>
      </c>
      <c r="G1670" s="7">
        <v>5.5999999999999999E-3</v>
      </c>
    </row>
    <row r="1671" spans="1:7" ht="18" thickBot="1" x14ac:dyDescent="0.3">
      <c r="A1671" s="3">
        <v>41565</v>
      </c>
      <c r="B1671" s="15">
        <v>61.24</v>
      </c>
      <c r="C1671" s="6">
        <v>61.2</v>
      </c>
      <c r="D1671" s="6">
        <v>61.72</v>
      </c>
      <c r="E1671" s="6">
        <v>60.94</v>
      </c>
      <c r="F1671" s="6">
        <v>0</v>
      </c>
      <c r="G1671" s="7">
        <v>1.6000000000000001E-3</v>
      </c>
    </row>
    <row r="1672" spans="1:7" ht="18" thickBot="1" x14ac:dyDescent="0.3">
      <c r="A1672" s="3">
        <v>41564</v>
      </c>
      <c r="B1672" s="16">
        <v>61.14</v>
      </c>
      <c r="C1672" s="6">
        <v>61.56</v>
      </c>
      <c r="D1672" s="6">
        <v>61.74</v>
      </c>
      <c r="E1672" s="6">
        <v>61.14</v>
      </c>
      <c r="F1672" s="6">
        <v>0</v>
      </c>
      <c r="G1672" s="9">
        <v>-9.5999999999999992E-3</v>
      </c>
    </row>
    <row r="1673" spans="1:7" ht="18" thickBot="1" x14ac:dyDescent="0.3">
      <c r="A1673" s="3">
        <v>41563</v>
      </c>
      <c r="B1673" s="16">
        <v>61.734999999999999</v>
      </c>
      <c r="C1673" s="6">
        <v>61.765000000000001</v>
      </c>
      <c r="D1673" s="6">
        <v>61.765000000000001</v>
      </c>
      <c r="E1673" s="6">
        <v>61.734999999999999</v>
      </c>
      <c r="F1673" s="6">
        <v>0</v>
      </c>
      <c r="G1673" s="9">
        <v>-1.6999999999999999E-3</v>
      </c>
    </row>
    <row r="1674" spans="1:7" ht="18" thickBot="1" x14ac:dyDescent="0.3">
      <c r="A1674" s="3">
        <v>41562</v>
      </c>
      <c r="B1674" s="15">
        <v>61.84</v>
      </c>
      <c r="C1674" s="6">
        <v>61.274999999999999</v>
      </c>
      <c r="D1674" s="6">
        <v>61.95</v>
      </c>
      <c r="E1674" s="6">
        <v>61.274999999999999</v>
      </c>
      <c r="F1674" s="6">
        <v>0</v>
      </c>
      <c r="G1674" s="7">
        <v>4.5999999999999999E-3</v>
      </c>
    </row>
    <row r="1675" spans="1:7" ht="18" thickBot="1" x14ac:dyDescent="0.3">
      <c r="A1675" s="3">
        <v>41561</v>
      </c>
      <c r="B1675" s="15">
        <v>61.555</v>
      </c>
      <c r="C1675" s="6">
        <v>61.155000000000001</v>
      </c>
      <c r="D1675" s="6">
        <v>61.555</v>
      </c>
      <c r="E1675" s="6">
        <v>61.13</v>
      </c>
      <c r="F1675" s="6">
        <v>0</v>
      </c>
      <c r="G1675" s="7">
        <v>8.8000000000000005E-3</v>
      </c>
    </row>
    <row r="1676" spans="1:7" ht="18" thickBot="1" x14ac:dyDescent="0.3">
      <c r="A1676" s="3">
        <v>41558</v>
      </c>
      <c r="B1676" s="16">
        <v>61.02</v>
      </c>
      <c r="C1676" s="6">
        <v>61.21</v>
      </c>
      <c r="D1676" s="6">
        <v>61.38</v>
      </c>
      <c r="E1676" s="6">
        <v>60.96</v>
      </c>
      <c r="F1676" s="6">
        <v>0</v>
      </c>
      <c r="G1676" s="9">
        <v>-5.4999999999999997E-3</v>
      </c>
    </row>
    <row r="1677" spans="1:7" ht="18" thickBot="1" x14ac:dyDescent="0.3">
      <c r="A1677" s="3">
        <v>41557</v>
      </c>
      <c r="B1677" s="16">
        <v>61.36</v>
      </c>
      <c r="C1677" s="6">
        <v>61.83</v>
      </c>
      <c r="D1677" s="6">
        <v>62.295000000000002</v>
      </c>
      <c r="E1677" s="6">
        <v>61.25</v>
      </c>
      <c r="F1677" s="6">
        <v>0</v>
      </c>
      <c r="G1677" s="9">
        <v>-8.3999999999999995E-3</v>
      </c>
    </row>
    <row r="1678" spans="1:7" ht="18" thickBot="1" x14ac:dyDescent="0.3">
      <c r="A1678" s="3">
        <v>41556</v>
      </c>
      <c r="B1678" s="16">
        <v>61.88</v>
      </c>
      <c r="C1678" s="6">
        <v>62.11</v>
      </c>
      <c r="D1678" s="6">
        <v>62.31</v>
      </c>
      <c r="E1678" s="6">
        <v>61.73</v>
      </c>
      <c r="F1678" s="6">
        <v>0</v>
      </c>
      <c r="G1678" s="9">
        <v>-1.1999999999999999E-3</v>
      </c>
    </row>
    <row r="1679" spans="1:7" ht="18" thickBot="1" x14ac:dyDescent="0.3">
      <c r="A1679" s="3">
        <v>41555</v>
      </c>
      <c r="B1679" s="15">
        <v>61.954999999999998</v>
      </c>
      <c r="C1679" s="6">
        <v>61.795000000000002</v>
      </c>
      <c r="D1679" s="6">
        <v>61.954999999999998</v>
      </c>
      <c r="E1679" s="6">
        <v>61.625</v>
      </c>
      <c r="F1679" s="6">
        <v>0</v>
      </c>
      <c r="G1679" s="7">
        <v>2.5999999999999999E-3</v>
      </c>
    </row>
    <row r="1680" spans="1:7" ht="18" thickBot="1" x14ac:dyDescent="0.3">
      <c r="A1680" s="3">
        <v>41554</v>
      </c>
      <c r="B1680" s="15">
        <v>61.795000000000002</v>
      </c>
      <c r="C1680" s="6">
        <v>61.505000000000003</v>
      </c>
      <c r="D1680" s="6">
        <v>61.954999999999998</v>
      </c>
      <c r="E1680" s="6">
        <v>61.494999999999997</v>
      </c>
      <c r="F1680" s="6">
        <v>0</v>
      </c>
      <c r="G1680" s="7">
        <v>5.8999999999999999E-3</v>
      </c>
    </row>
    <row r="1681" spans="1:7" ht="18" thickBot="1" x14ac:dyDescent="0.3">
      <c r="A1681" s="3">
        <v>41551</v>
      </c>
      <c r="B1681" s="16">
        <v>61.435000000000002</v>
      </c>
      <c r="C1681" s="6">
        <v>61.854999999999997</v>
      </c>
      <c r="D1681" s="6">
        <v>61.945</v>
      </c>
      <c r="E1681" s="6">
        <v>61.255000000000003</v>
      </c>
      <c r="F1681" s="6">
        <v>0</v>
      </c>
      <c r="G1681" s="9">
        <v>-4.8999999999999998E-3</v>
      </c>
    </row>
    <row r="1682" spans="1:7" ht="18" thickBot="1" x14ac:dyDescent="0.3">
      <c r="A1682" s="3">
        <v>41550</v>
      </c>
      <c r="B1682" s="16">
        <v>61.734999999999999</v>
      </c>
      <c r="C1682" s="6">
        <v>62.424999999999997</v>
      </c>
      <c r="D1682" s="6">
        <v>62.424999999999997</v>
      </c>
      <c r="E1682" s="6">
        <v>61.65</v>
      </c>
      <c r="F1682" s="6">
        <v>0</v>
      </c>
      <c r="G1682" s="9">
        <v>-1.1599999999999999E-2</v>
      </c>
    </row>
    <row r="1683" spans="1:7" ht="18" thickBot="1" x14ac:dyDescent="0.3">
      <c r="A1683" s="3">
        <v>41549</v>
      </c>
      <c r="B1683" s="16">
        <v>62.46</v>
      </c>
      <c r="C1683" s="6">
        <v>62.46</v>
      </c>
      <c r="D1683" s="6">
        <v>62.46</v>
      </c>
      <c r="E1683" s="6">
        <v>62.46</v>
      </c>
      <c r="F1683" s="6">
        <v>0</v>
      </c>
      <c r="G1683" s="9">
        <v>0</v>
      </c>
    </row>
    <row r="1684" spans="1:7" ht="18" thickBot="1" x14ac:dyDescent="0.3">
      <c r="A1684" s="3">
        <v>41548</v>
      </c>
      <c r="B1684" s="16">
        <v>62.46</v>
      </c>
      <c r="C1684" s="6">
        <v>62.56</v>
      </c>
      <c r="D1684" s="6">
        <v>62.57</v>
      </c>
      <c r="E1684" s="6">
        <v>62.164999999999999</v>
      </c>
      <c r="F1684" s="6">
        <v>0</v>
      </c>
      <c r="G1684" s="9">
        <v>-2.0999999999999999E-3</v>
      </c>
    </row>
    <row r="1685" spans="1:7" ht="18" thickBot="1" x14ac:dyDescent="0.3">
      <c r="A1685" s="3">
        <v>41547</v>
      </c>
      <c r="B1685" s="15">
        <v>62.59</v>
      </c>
      <c r="C1685" s="6">
        <v>62.994999999999997</v>
      </c>
      <c r="D1685" s="6">
        <v>63.045000000000002</v>
      </c>
      <c r="E1685" s="6">
        <v>62.505000000000003</v>
      </c>
      <c r="F1685" s="6">
        <v>0</v>
      </c>
      <c r="G1685" s="7">
        <v>1.1999999999999999E-3</v>
      </c>
    </row>
    <row r="1686" spans="1:7" ht="18" thickBot="1" x14ac:dyDescent="0.3">
      <c r="A1686" s="3">
        <v>41544</v>
      </c>
      <c r="B1686" s="15">
        <v>62.515000000000001</v>
      </c>
      <c r="C1686" s="6">
        <v>62.075000000000003</v>
      </c>
      <c r="D1686" s="6">
        <v>62.575000000000003</v>
      </c>
      <c r="E1686" s="6">
        <v>61.773000000000003</v>
      </c>
      <c r="F1686" s="6">
        <v>0</v>
      </c>
      <c r="G1686" s="7">
        <v>7.1000000000000004E-3</v>
      </c>
    </row>
    <row r="1687" spans="1:7" ht="18" thickBot="1" x14ac:dyDescent="0.3">
      <c r="A1687" s="3">
        <v>41543</v>
      </c>
      <c r="B1687" s="16">
        <v>62.075000000000003</v>
      </c>
      <c r="C1687" s="6">
        <v>62.435000000000002</v>
      </c>
      <c r="D1687" s="6">
        <v>62.435000000000002</v>
      </c>
      <c r="E1687" s="6">
        <v>61.98</v>
      </c>
      <c r="F1687" s="6">
        <v>0</v>
      </c>
      <c r="G1687" s="9">
        <v>-5.8999999999999999E-3</v>
      </c>
    </row>
    <row r="1688" spans="1:7" ht="18" thickBot="1" x14ac:dyDescent="0.3">
      <c r="A1688" s="3">
        <v>41542</v>
      </c>
      <c r="B1688" s="16">
        <v>62.445</v>
      </c>
      <c r="C1688" s="6">
        <v>62.765000000000001</v>
      </c>
      <c r="D1688" s="6">
        <v>62.884999999999998</v>
      </c>
      <c r="E1688" s="6">
        <v>62.325000000000003</v>
      </c>
      <c r="F1688" s="6">
        <v>0</v>
      </c>
      <c r="G1688" s="9">
        <v>-5.4999999999999997E-3</v>
      </c>
    </row>
    <row r="1689" spans="1:7" ht="18" thickBot="1" x14ac:dyDescent="0.3">
      <c r="A1689" s="3">
        <v>41541</v>
      </c>
      <c r="B1689" s="15">
        <v>62.79</v>
      </c>
      <c r="C1689" s="6">
        <v>62.61</v>
      </c>
      <c r="D1689" s="6">
        <v>62.914999999999999</v>
      </c>
      <c r="E1689" s="6">
        <v>62.45</v>
      </c>
      <c r="F1689" s="6">
        <v>0</v>
      </c>
      <c r="G1689" s="7">
        <v>3.0000000000000001E-3</v>
      </c>
    </row>
    <row r="1690" spans="1:7" ht="18" thickBot="1" x14ac:dyDescent="0.3">
      <c r="A1690" s="3">
        <v>41540</v>
      </c>
      <c r="B1690" s="15">
        <v>62.604999999999997</v>
      </c>
      <c r="C1690" s="6">
        <v>62.255000000000003</v>
      </c>
      <c r="D1690" s="6">
        <v>62.725000000000001</v>
      </c>
      <c r="E1690" s="6">
        <v>62.255000000000003</v>
      </c>
      <c r="F1690" s="6">
        <v>0</v>
      </c>
      <c r="G1690" s="7">
        <v>5.8999999999999999E-3</v>
      </c>
    </row>
    <row r="1691" spans="1:7" ht="18" thickBot="1" x14ac:dyDescent="0.3">
      <c r="A1691" s="3">
        <v>41537</v>
      </c>
      <c r="B1691" s="15">
        <v>62.234999999999999</v>
      </c>
      <c r="C1691" s="6">
        <v>62.045000000000002</v>
      </c>
      <c r="D1691" s="6">
        <v>62.615000000000002</v>
      </c>
      <c r="E1691" s="6">
        <v>61.884999999999998</v>
      </c>
      <c r="F1691" s="6">
        <v>0</v>
      </c>
      <c r="G1691" s="7">
        <v>7.4000000000000003E-3</v>
      </c>
    </row>
    <row r="1692" spans="1:7" ht="18" thickBot="1" x14ac:dyDescent="0.3">
      <c r="A1692" s="3">
        <v>41536</v>
      </c>
      <c r="B1692" s="16">
        <v>61.774999999999999</v>
      </c>
      <c r="C1692" s="6">
        <v>61.755000000000003</v>
      </c>
      <c r="D1692" s="6">
        <v>62.064999999999998</v>
      </c>
      <c r="E1692" s="6">
        <v>61.65</v>
      </c>
      <c r="F1692" s="6">
        <v>0</v>
      </c>
      <c r="G1692" s="9">
        <v>-2.5399999999999999E-2</v>
      </c>
    </row>
    <row r="1693" spans="1:7" ht="18" thickBot="1" x14ac:dyDescent="0.3">
      <c r="A1693" s="3">
        <v>41535</v>
      </c>
      <c r="B1693" s="15">
        <v>63.384999999999998</v>
      </c>
      <c r="C1693" s="6">
        <v>63.305</v>
      </c>
      <c r="D1693" s="6">
        <v>63.454999999999998</v>
      </c>
      <c r="E1693" s="6">
        <v>63.055</v>
      </c>
      <c r="F1693" s="6">
        <v>0</v>
      </c>
      <c r="G1693" s="7">
        <v>2.0000000000000001E-4</v>
      </c>
    </row>
    <row r="1694" spans="1:7" ht="18" thickBot="1" x14ac:dyDescent="0.3">
      <c r="A1694" s="3">
        <v>41534</v>
      </c>
      <c r="B1694" s="15">
        <v>63.375</v>
      </c>
      <c r="C1694" s="6">
        <v>63.354999999999997</v>
      </c>
      <c r="D1694" s="6">
        <v>63.634999999999998</v>
      </c>
      <c r="E1694" s="6">
        <v>62.954999999999998</v>
      </c>
      <c r="F1694" s="6">
        <v>0</v>
      </c>
      <c r="G1694" s="7">
        <v>8.6E-3</v>
      </c>
    </row>
    <row r="1695" spans="1:7" ht="18" thickBot="1" x14ac:dyDescent="0.3">
      <c r="A1695" s="3">
        <v>41533</v>
      </c>
      <c r="B1695" s="16">
        <v>62.835000000000001</v>
      </c>
      <c r="C1695" s="6">
        <v>62.704999999999998</v>
      </c>
      <c r="D1695" s="6">
        <v>62.884999999999998</v>
      </c>
      <c r="E1695" s="6">
        <v>62.445</v>
      </c>
      <c r="F1695" s="6">
        <v>0</v>
      </c>
      <c r="G1695" s="9">
        <v>-8.6E-3</v>
      </c>
    </row>
    <row r="1696" spans="1:7" ht="18" thickBot="1" x14ac:dyDescent="0.3">
      <c r="A1696" s="3">
        <v>41530</v>
      </c>
      <c r="B1696" s="16">
        <v>63.38</v>
      </c>
      <c r="C1696" s="6">
        <v>63.755000000000003</v>
      </c>
      <c r="D1696" s="6">
        <v>64.185000000000002</v>
      </c>
      <c r="E1696" s="6">
        <v>63.36</v>
      </c>
      <c r="F1696" s="6">
        <v>0</v>
      </c>
      <c r="G1696" s="9">
        <v>-8.0000000000000004E-4</v>
      </c>
    </row>
    <row r="1697" spans="1:7" ht="18" thickBot="1" x14ac:dyDescent="0.3">
      <c r="A1697" s="3">
        <v>41529</v>
      </c>
      <c r="B1697" s="15">
        <v>63.43</v>
      </c>
      <c r="C1697" s="6">
        <v>63.265000000000001</v>
      </c>
      <c r="D1697" s="6">
        <v>63.984999999999999</v>
      </c>
      <c r="E1697" s="6">
        <v>62.924999999999997</v>
      </c>
      <c r="F1697" s="6">
        <v>0</v>
      </c>
      <c r="G1697" s="7">
        <v>2.3999999999999998E-3</v>
      </c>
    </row>
    <row r="1698" spans="1:7" ht="18" thickBot="1" x14ac:dyDescent="0.3">
      <c r="A1698" s="3">
        <v>41528</v>
      </c>
      <c r="B1698" s="16">
        <v>63.274999999999999</v>
      </c>
      <c r="C1698" s="6">
        <v>63.905000000000001</v>
      </c>
      <c r="D1698" s="6">
        <v>64.215000000000003</v>
      </c>
      <c r="E1698" s="6">
        <v>63.005000000000003</v>
      </c>
      <c r="F1698" s="6">
        <v>0</v>
      </c>
      <c r="G1698" s="9">
        <v>-8.8999999999999999E-3</v>
      </c>
    </row>
    <row r="1699" spans="1:7" ht="18" thickBot="1" x14ac:dyDescent="0.3">
      <c r="A1699" s="3">
        <v>41527</v>
      </c>
      <c r="B1699" s="16">
        <v>63.844999999999999</v>
      </c>
      <c r="C1699" s="6">
        <v>64.405000000000001</v>
      </c>
      <c r="D1699" s="6">
        <v>64.545000000000002</v>
      </c>
      <c r="E1699" s="6">
        <v>63.765000000000001</v>
      </c>
      <c r="F1699" s="6">
        <v>0</v>
      </c>
      <c r="G1699" s="9">
        <v>-2.1499999999999998E-2</v>
      </c>
    </row>
    <row r="1700" spans="1:7" ht="18" thickBot="1" x14ac:dyDescent="0.3">
      <c r="A1700" s="3">
        <v>41526</v>
      </c>
      <c r="B1700" s="16">
        <v>65.245000000000005</v>
      </c>
      <c r="C1700" s="6">
        <v>65.245000000000005</v>
      </c>
      <c r="D1700" s="6">
        <v>65.245000000000005</v>
      </c>
      <c r="E1700" s="6">
        <v>65.245000000000005</v>
      </c>
      <c r="F1700" s="6">
        <v>0</v>
      </c>
      <c r="G1700" s="9">
        <v>0</v>
      </c>
    </row>
    <row r="1701" spans="1:7" ht="18" thickBot="1" x14ac:dyDescent="0.3">
      <c r="A1701" s="3">
        <v>41523</v>
      </c>
      <c r="B1701" s="16">
        <v>65.245000000000005</v>
      </c>
      <c r="C1701" s="6">
        <v>66.004999999999995</v>
      </c>
      <c r="D1701" s="6">
        <v>66.295000000000002</v>
      </c>
      <c r="E1701" s="6">
        <v>65.004999999999995</v>
      </c>
      <c r="F1701" s="6">
        <v>0</v>
      </c>
      <c r="G1701" s="9">
        <v>-1.17E-2</v>
      </c>
    </row>
    <row r="1702" spans="1:7" ht="18" thickBot="1" x14ac:dyDescent="0.3">
      <c r="A1702" s="3">
        <v>41522</v>
      </c>
      <c r="B1702" s="16">
        <v>66.015000000000001</v>
      </c>
      <c r="C1702" s="6">
        <v>67.004999999999995</v>
      </c>
      <c r="D1702" s="6">
        <v>67.004999999999995</v>
      </c>
      <c r="E1702" s="6">
        <v>65.534999999999997</v>
      </c>
      <c r="F1702" s="6">
        <v>0</v>
      </c>
      <c r="G1702" s="9">
        <v>-1.5699999999999999E-2</v>
      </c>
    </row>
    <row r="1703" spans="1:7" ht="18" thickBot="1" x14ac:dyDescent="0.3">
      <c r="A1703" s="3">
        <v>41521</v>
      </c>
      <c r="B1703" s="16">
        <v>67.069999999999993</v>
      </c>
      <c r="C1703" s="6">
        <v>68.305000000000007</v>
      </c>
      <c r="D1703" s="6">
        <v>68.605000000000004</v>
      </c>
      <c r="E1703" s="6">
        <v>66.814999999999998</v>
      </c>
      <c r="F1703" s="6">
        <v>0</v>
      </c>
      <c r="G1703" s="9">
        <v>-8.3999999999999995E-3</v>
      </c>
    </row>
    <row r="1704" spans="1:7" ht="18" thickBot="1" x14ac:dyDescent="0.3">
      <c r="A1704" s="3">
        <v>41520</v>
      </c>
      <c r="B1704" s="15">
        <v>67.635000000000005</v>
      </c>
      <c r="C1704" s="6">
        <v>66.295000000000002</v>
      </c>
      <c r="D1704" s="6">
        <v>68.254999999999995</v>
      </c>
      <c r="E1704" s="6">
        <v>66.254999999999995</v>
      </c>
      <c r="F1704" s="6">
        <v>0</v>
      </c>
      <c r="G1704" s="7">
        <v>2.47E-2</v>
      </c>
    </row>
    <row r="1705" spans="1:7" ht="18" thickBot="1" x14ac:dyDescent="0.3">
      <c r="A1705" s="3">
        <v>41519</v>
      </c>
      <c r="B1705" s="15">
        <v>66.004999999999995</v>
      </c>
      <c r="C1705" s="6">
        <v>66.105000000000004</v>
      </c>
      <c r="D1705" s="6">
        <v>66.305000000000007</v>
      </c>
      <c r="E1705" s="6">
        <v>65.685000000000002</v>
      </c>
      <c r="F1705" s="6">
        <v>0</v>
      </c>
      <c r="G1705" s="7">
        <v>4.5999999999999999E-3</v>
      </c>
    </row>
    <row r="1706" spans="1:7" ht="18" thickBot="1" x14ac:dyDescent="0.3">
      <c r="A1706" s="3">
        <v>41516</v>
      </c>
      <c r="B1706" s="16">
        <v>65.704999999999998</v>
      </c>
      <c r="C1706" s="6">
        <v>67.084999999999994</v>
      </c>
      <c r="D1706" s="6">
        <v>67.435000000000002</v>
      </c>
      <c r="E1706" s="6">
        <v>65.694999999999993</v>
      </c>
      <c r="F1706" s="6">
        <v>0</v>
      </c>
      <c r="G1706" s="9">
        <v>-1.2800000000000001E-2</v>
      </c>
    </row>
    <row r="1707" spans="1:7" ht="18" thickBot="1" x14ac:dyDescent="0.3">
      <c r="A1707" s="3">
        <v>41515</v>
      </c>
      <c r="B1707" s="16">
        <v>66.555000000000007</v>
      </c>
      <c r="C1707" s="6">
        <v>66.915000000000006</v>
      </c>
      <c r="D1707" s="6">
        <v>67.875</v>
      </c>
      <c r="E1707" s="6">
        <v>66.515000000000001</v>
      </c>
      <c r="F1707" s="6">
        <v>0</v>
      </c>
      <c r="G1707" s="9">
        <v>-3.27E-2</v>
      </c>
    </row>
    <row r="1708" spans="1:7" ht="18" thickBot="1" x14ac:dyDescent="0.3">
      <c r="A1708" s="3">
        <v>41514</v>
      </c>
      <c r="B1708" s="15">
        <v>68.805000000000007</v>
      </c>
      <c r="C1708" s="6">
        <v>66.905000000000001</v>
      </c>
      <c r="D1708" s="6">
        <v>68.805000000000007</v>
      </c>
      <c r="E1708" s="6">
        <v>66.905000000000001</v>
      </c>
      <c r="F1708" s="6">
        <v>0</v>
      </c>
      <c r="G1708" s="7">
        <v>3.7600000000000001E-2</v>
      </c>
    </row>
    <row r="1709" spans="1:7" ht="18" thickBot="1" x14ac:dyDescent="0.3">
      <c r="A1709" s="3">
        <v>41513</v>
      </c>
      <c r="B1709" s="15">
        <v>66.31</v>
      </c>
      <c r="C1709" s="6">
        <v>64.989999999999995</v>
      </c>
      <c r="D1709" s="6">
        <v>66.31</v>
      </c>
      <c r="E1709" s="6">
        <v>64.989999999999995</v>
      </c>
      <c r="F1709" s="6">
        <v>0</v>
      </c>
      <c r="G1709" s="7">
        <v>3.1300000000000001E-2</v>
      </c>
    </row>
    <row r="1710" spans="1:7" ht="18" thickBot="1" x14ac:dyDescent="0.3">
      <c r="A1710" s="3">
        <v>41512</v>
      </c>
      <c r="B1710" s="15">
        <v>64.3</v>
      </c>
      <c r="C1710" s="6">
        <v>63.7</v>
      </c>
      <c r="D1710" s="6">
        <v>64.73</v>
      </c>
      <c r="E1710" s="6">
        <v>63.648000000000003</v>
      </c>
      <c r="F1710" s="6">
        <v>0</v>
      </c>
      <c r="G1710" s="7">
        <v>1.7299999999999999E-2</v>
      </c>
    </row>
    <row r="1711" spans="1:7" ht="18" thickBot="1" x14ac:dyDescent="0.3">
      <c r="A1711" s="3">
        <v>41509</v>
      </c>
      <c r="B1711" s="16">
        <v>63.204999999999998</v>
      </c>
      <c r="C1711" s="6">
        <v>64.325000000000003</v>
      </c>
      <c r="D1711" s="6">
        <v>64.765000000000001</v>
      </c>
      <c r="E1711" s="6">
        <v>63.204999999999998</v>
      </c>
      <c r="F1711" s="6">
        <v>0</v>
      </c>
      <c r="G1711" s="9">
        <v>-2.0899999999999998E-2</v>
      </c>
    </row>
    <row r="1712" spans="1:7" ht="18" thickBot="1" x14ac:dyDescent="0.3">
      <c r="A1712" s="3">
        <v>41508</v>
      </c>
      <c r="B1712" s="15">
        <v>64.555000000000007</v>
      </c>
      <c r="C1712" s="6">
        <v>64.805000000000007</v>
      </c>
      <c r="D1712" s="6">
        <v>65.564999999999998</v>
      </c>
      <c r="E1712" s="6">
        <v>64.545000000000002</v>
      </c>
      <c r="F1712" s="6">
        <v>0</v>
      </c>
      <c r="G1712" s="7">
        <v>6.8999999999999999E-3</v>
      </c>
    </row>
    <row r="1713" spans="1:7" ht="18" thickBot="1" x14ac:dyDescent="0.3">
      <c r="A1713" s="3">
        <v>41507</v>
      </c>
      <c r="B1713" s="15">
        <v>64.114999999999995</v>
      </c>
      <c r="C1713" s="6">
        <v>63.125</v>
      </c>
      <c r="D1713" s="6">
        <v>64.55</v>
      </c>
      <c r="E1713" s="6">
        <v>63.115000000000002</v>
      </c>
      <c r="F1713" s="6">
        <v>0</v>
      </c>
      <c r="G1713" s="7">
        <v>1.5699999999999999E-2</v>
      </c>
    </row>
    <row r="1714" spans="1:7" ht="18" thickBot="1" x14ac:dyDescent="0.3">
      <c r="A1714" s="3">
        <v>41506</v>
      </c>
      <c r="B1714" s="16">
        <v>63.125</v>
      </c>
      <c r="C1714" s="6">
        <v>63.734999999999999</v>
      </c>
      <c r="D1714" s="6">
        <v>64.125</v>
      </c>
      <c r="E1714" s="6">
        <v>63.125</v>
      </c>
      <c r="F1714" s="6">
        <v>0</v>
      </c>
      <c r="G1714" s="9">
        <v>-2.0000000000000001E-4</v>
      </c>
    </row>
    <row r="1715" spans="1:7" ht="18" thickBot="1" x14ac:dyDescent="0.3">
      <c r="A1715" s="3">
        <v>41505</v>
      </c>
      <c r="B1715" s="15">
        <v>63.14</v>
      </c>
      <c r="C1715" s="6">
        <v>62.36</v>
      </c>
      <c r="D1715" s="6">
        <v>63.23</v>
      </c>
      <c r="E1715" s="6">
        <v>62.234999999999999</v>
      </c>
      <c r="F1715" s="6">
        <v>0</v>
      </c>
      <c r="G1715" s="7">
        <v>2.3900000000000001E-2</v>
      </c>
    </row>
    <row r="1716" spans="1:7" ht="18" thickBot="1" x14ac:dyDescent="0.3">
      <c r="A1716" s="3">
        <v>41502</v>
      </c>
      <c r="B1716" s="15">
        <v>61.664999999999999</v>
      </c>
      <c r="C1716" s="6">
        <v>61.365000000000002</v>
      </c>
      <c r="D1716" s="6">
        <v>62.015000000000001</v>
      </c>
      <c r="E1716" s="6">
        <v>61.335000000000001</v>
      </c>
      <c r="F1716" s="6">
        <v>0</v>
      </c>
      <c r="G1716" s="7">
        <v>3.8999999999999998E-3</v>
      </c>
    </row>
    <row r="1717" spans="1:7" ht="18" thickBot="1" x14ac:dyDescent="0.3">
      <c r="A1717" s="3">
        <v>41501</v>
      </c>
      <c r="B1717" s="15">
        <v>61.424999999999997</v>
      </c>
      <c r="C1717" s="6">
        <v>61.445</v>
      </c>
      <c r="D1717" s="6">
        <v>61.529000000000003</v>
      </c>
      <c r="E1717" s="6">
        <v>61.241999999999997</v>
      </c>
      <c r="F1717" s="6">
        <v>0</v>
      </c>
      <c r="G1717" s="7">
        <v>2.3E-3</v>
      </c>
    </row>
    <row r="1718" spans="1:7" ht="18" thickBot="1" x14ac:dyDescent="0.3">
      <c r="A1718" s="3">
        <v>41500</v>
      </c>
      <c r="B1718" s="16">
        <v>61.283999999999999</v>
      </c>
      <c r="C1718" s="6">
        <v>61.19</v>
      </c>
      <c r="D1718" s="6">
        <v>61.57</v>
      </c>
      <c r="E1718" s="6">
        <v>61.15</v>
      </c>
      <c r="F1718" s="6">
        <v>0</v>
      </c>
      <c r="G1718" s="9">
        <v>-8.9999999999999998E-4</v>
      </c>
    </row>
    <row r="1719" spans="1:7" ht="18" thickBot="1" x14ac:dyDescent="0.3">
      <c r="A1719" s="3">
        <v>41499</v>
      </c>
      <c r="B1719" s="15">
        <v>61.337000000000003</v>
      </c>
      <c r="C1719" s="6">
        <v>61.07</v>
      </c>
      <c r="D1719" s="6">
        <v>61.67</v>
      </c>
      <c r="E1719" s="6">
        <v>60.893999999999998</v>
      </c>
      <c r="F1719" s="6">
        <v>0</v>
      </c>
      <c r="G1719" s="7">
        <v>3.5000000000000001E-3</v>
      </c>
    </row>
    <row r="1720" spans="1:7" ht="18" thickBot="1" x14ac:dyDescent="0.3">
      <c r="A1720" s="3">
        <v>41498</v>
      </c>
      <c r="B1720" s="15">
        <v>61.125</v>
      </c>
      <c r="C1720" s="6">
        <v>60.494999999999997</v>
      </c>
      <c r="D1720" s="6">
        <v>61.31</v>
      </c>
      <c r="E1720" s="6">
        <v>60.494999999999997</v>
      </c>
      <c r="F1720" s="6">
        <v>0</v>
      </c>
      <c r="G1720" s="7">
        <v>7.3000000000000001E-3</v>
      </c>
    </row>
    <row r="1721" spans="1:7" ht="18" thickBot="1" x14ac:dyDescent="0.3">
      <c r="A1721" s="3">
        <v>41495</v>
      </c>
      <c r="B1721" s="16">
        <v>60.68</v>
      </c>
      <c r="C1721" s="6">
        <v>60.68</v>
      </c>
      <c r="D1721" s="6">
        <v>60.68</v>
      </c>
      <c r="E1721" s="6">
        <v>60.68</v>
      </c>
      <c r="F1721" s="6">
        <v>0</v>
      </c>
      <c r="G1721" s="9">
        <v>-8.0000000000000004E-4</v>
      </c>
    </row>
    <row r="1722" spans="1:7" ht="18" thickBot="1" x14ac:dyDescent="0.3">
      <c r="A1722" s="3">
        <v>41494</v>
      </c>
      <c r="B1722" s="16">
        <v>60.731000000000002</v>
      </c>
      <c r="C1722" s="6">
        <v>61.19</v>
      </c>
      <c r="D1722" s="6">
        <v>61.41</v>
      </c>
      <c r="E1722" s="6">
        <v>60.704999999999998</v>
      </c>
      <c r="F1722" s="6">
        <v>0</v>
      </c>
      <c r="G1722" s="9">
        <v>-7.7999999999999996E-3</v>
      </c>
    </row>
    <row r="1723" spans="1:7" ht="18" thickBot="1" x14ac:dyDescent="0.3">
      <c r="A1723" s="3">
        <v>41493</v>
      </c>
      <c r="B1723" s="15">
        <v>61.21</v>
      </c>
      <c r="C1723" s="6">
        <v>61.14</v>
      </c>
      <c r="D1723" s="6">
        <v>61.470999999999997</v>
      </c>
      <c r="E1723" s="6">
        <v>60.933</v>
      </c>
      <c r="F1723" s="6">
        <v>0</v>
      </c>
      <c r="G1723" s="7">
        <v>6.8999999999999999E-3</v>
      </c>
    </row>
    <row r="1724" spans="1:7" ht="18" thickBot="1" x14ac:dyDescent="0.3">
      <c r="A1724" s="3">
        <v>41492</v>
      </c>
      <c r="B1724" s="16">
        <v>60.79</v>
      </c>
      <c r="C1724" s="6">
        <v>60.881999999999998</v>
      </c>
      <c r="D1724" s="6">
        <v>61.875999999999998</v>
      </c>
      <c r="E1724" s="6">
        <v>60.78</v>
      </c>
      <c r="F1724" s="6">
        <v>0</v>
      </c>
      <c r="G1724" s="9">
        <v>-1.1999999999999999E-3</v>
      </c>
    </row>
    <row r="1725" spans="1:7" ht="18" thickBot="1" x14ac:dyDescent="0.3">
      <c r="A1725" s="3">
        <v>41491</v>
      </c>
      <c r="B1725" s="16">
        <v>60.86</v>
      </c>
      <c r="C1725" s="6">
        <v>61.03</v>
      </c>
      <c r="D1725" s="6">
        <v>61.03</v>
      </c>
      <c r="E1725" s="6">
        <v>60.725000000000001</v>
      </c>
      <c r="F1725" s="6">
        <v>0</v>
      </c>
      <c r="G1725" s="9">
        <v>-4.0000000000000001E-3</v>
      </c>
    </row>
    <row r="1726" spans="1:7" ht="18" thickBot="1" x14ac:dyDescent="0.3">
      <c r="A1726" s="3">
        <v>41488</v>
      </c>
      <c r="B1726" s="15">
        <v>61.104999999999997</v>
      </c>
      <c r="C1726" s="6">
        <v>60.445</v>
      </c>
      <c r="D1726" s="6">
        <v>61.185000000000002</v>
      </c>
      <c r="E1726" s="6">
        <v>60.445</v>
      </c>
      <c r="F1726" s="6">
        <v>0</v>
      </c>
      <c r="G1726" s="7">
        <v>8.8999999999999999E-3</v>
      </c>
    </row>
    <row r="1727" spans="1:7" ht="18" thickBot="1" x14ac:dyDescent="0.3">
      <c r="A1727" s="3">
        <v>41487</v>
      </c>
      <c r="B1727" s="16">
        <v>60.564999999999998</v>
      </c>
      <c r="C1727" s="6">
        <v>60.765000000000001</v>
      </c>
      <c r="D1727" s="6">
        <v>60.914999999999999</v>
      </c>
      <c r="E1727" s="6">
        <v>60.24</v>
      </c>
      <c r="F1727" s="6">
        <v>0</v>
      </c>
      <c r="G1727" s="9">
        <v>-4.7999999999999996E-3</v>
      </c>
    </row>
    <row r="1728" spans="1:7" ht="18" thickBot="1" x14ac:dyDescent="0.3">
      <c r="A1728" s="3">
        <v>41486</v>
      </c>
      <c r="B1728" s="15">
        <v>60.854999999999997</v>
      </c>
      <c r="C1728" s="6">
        <v>60.715000000000003</v>
      </c>
      <c r="D1728" s="6">
        <v>61.2</v>
      </c>
      <c r="E1728" s="6">
        <v>60.36</v>
      </c>
      <c r="F1728" s="6">
        <v>0</v>
      </c>
      <c r="G1728" s="7">
        <v>6.9999999999999999E-4</v>
      </c>
    </row>
    <row r="1729" spans="1:7" ht="18" thickBot="1" x14ac:dyDescent="0.3">
      <c r="A1729" s="3">
        <v>41485</v>
      </c>
      <c r="B1729" s="15">
        <v>60.814999999999998</v>
      </c>
      <c r="C1729" s="6">
        <v>59.505000000000003</v>
      </c>
      <c r="D1729" s="6">
        <v>60.844999999999999</v>
      </c>
      <c r="E1729" s="6">
        <v>59.421999999999997</v>
      </c>
      <c r="F1729" s="6">
        <v>0</v>
      </c>
      <c r="G1729" s="7">
        <v>2.12E-2</v>
      </c>
    </row>
    <row r="1730" spans="1:7" ht="18" thickBot="1" x14ac:dyDescent="0.3">
      <c r="A1730" s="3">
        <v>41484</v>
      </c>
      <c r="B1730" s="15">
        <v>59.555</v>
      </c>
      <c r="C1730" s="6">
        <v>58.954999999999998</v>
      </c>
      <c r="D1730" s="6">
        <v>59.555</v>
      </c>
      <c r="E1730" s="6">
        <v>58.954999999999998</v>
      </c>
      <c r="F1730" s="6">
        <v>0</v>
      </c>
      <c r="G1730" s="7">
        <v>8.6E-3</v>
      </c>
    </row>
    <row r="1731" spans="1:7" ht="18" thickBot="1" x14ac:dyDescent="0.3">
      <c r="A1731" s="3">
        <v>41481</v>
      </c>
      <c r="B1731" s="15">
        <v>59.045999999999999</v>
      </c>
      <c r="C1731" s="6">
        <v>59.01</v>
      </c>
      <c r="D1731" s="6">
        <v>59.142000000000003</v>
      </c>
      <c r="E1731" s="6">
        <v>58.706000000000003</v>
      </c>
      <c r="F1731" s="6">
        <v>0</v>
      </c>
      <c r="G1731" s="7">
        <v>1.4E-3</v>
      </c>
    </row>
    <row r="1732" spans="1:7" ht="18" thickBot="1" x14ac:dyDescent="0.3">
      <c r="A1732" s="3">
        <v>41480</v>
      </c>
      <c r="B1732" s="16">
        <v>58.965000000000003</v>
      </c>
      <c r="C1732" s="6">
        <v>59.137</v>
      </c>
      <c r="D1732" s="6">
        <v>59.384999999999998</v>
      </c>
      <c r="E1732" s="6">
        <v>58.74</v>
      </c>
      <c r="F1732" s="6">
        <v>0</v>
      </c>
      <c r="G1732" s="9">
        <v>-4.8999999999999998E-3</v>
      </c>
    </row>
    <row r="1733" spans="1:7" ht="18" thickBot="1" x14ac:dyDescent="0.3">
      <c r="A1733" s="3">
        <v>41479</v>
      </c>
      <c r="B1733" s="16">
        <v>59.255000000000003</v>
      </c>
      <c r="C1733" s="6">
        <v>59.765000000000001</v>
      </c>
      <c r="D1733" s="6">
        <v>59.765000000000001</v>
      </c>
      <c r="E1733" s="6">
        <v>58.96</v>
      </c>
      <c r="F1733" s="6">
        <v>0</v>
      </c>
      <c r="G1733" s="9">
        <v>-8.5000000000000006E-3</v>
      </c>
    </row>
    <row r="1734" spans="1:7" ht="18" thickBot="1" x14ac:dyDescent="0.3">
      <c r="A1734" s="3">
        <v>41478</v>
      </c>
      <c r="B1734" s="15">
        <v>59.76</v>
      </c>
      <c r="C1734" s="6">
        <v>59.725000000000001</v>
      </c>
      <c r="D1734" s="6">
        <v>59.88</v>
      </c>
      <c r="E1734" s="6">
        <v>59.5</v>
      </c>
      <c r="F1734" s="6">
        <v>0</v>
      </c>
      <c r="G1734" s="7">
        <v>5.9999999999999995E-4</v>
      </c>
    </row>
    <row r="1735" spans="1:7" ht="18" thickBot="1" x14ac:dyDescent="0.3">
      <c r="A1735" s="3">
        <v>41477</v>
      </c>
      <c r="B1735" s="15">
        <v>59.725000000000001</v>
      </c>
      <c r="C1735" s="6">
        <v>59.305</v>
      </c>
      <c r="D1735" s="6">
        <v>59.734999999999999</v>
      </c>
      <c r="E1735" s="6">
        <v>59.284999999999997</v>
      </c>
      <c r="F1735" s="6">
        <v>0</v>
      </c>
      <c r="G1735" s="7">
        <v>6.4999999999999997E-3</v>
      </c>
    </row>
    <row r="1736" spans="1:7" ht="18" thickBot="1" x14ac:dyDescent="0.3">
      <c r="A1736" s="3">
        <v>41474</v>
      </c>
      <c r="B1736" s="16">
        <v>59.34</v>
      </c>
      <c r="C1736" s="6">
        <v>59.73</v>
      </c>
      <c r="D1736" s="6">
        <v>59.87</v>
      </c>
      <c r="E1736" s="6">
        <v>59.305</v>
      </c>
      <c r="F1736" s="6">
        <v>0</v>
      </c>
      <c r="G1736" s="9">
        <v>-6.7999999999999996E-3</v>
      </c>
    </row>
    <row r="1737" spans="1:7" ht="18" thickBot="1" x14ac:dyDescent="0.3">
      <c r="A1737" s="3">
        <v>41473</v>
      </c>
      <c r="B1737" s="15">
        <v>59.744999999999997</v>
      </c>
      <c r="C1737" s="6">
        <v>59.274999999999999</v>
      </c>
      <c r="D1737" s="6">
        <v>59.790999999999997</v>
      </c>
      <c r="E1737" s="6">
        <v>59.255000000000003</v>
      </c>
      <c r="F1737" s="6">
        <v>0</v>
      </c>
      <c r="G1737" s="7">
        <v>7.0000000000000001E-3</v>
      </c>
    </row>
    <row r="1738" spans="1:7" ht="18" thickBot="1" x14ac:dyDescent="0.3">
      <c r="A1738" s="3">
        <v>41472</v>
      </c>
      <c r="B1738" s="15">
        <v>59.33</v>
      </c>
      <c r="C1738" s="6">
        <v>59.244999999999997</v>
      </c>
      <c r="D1738" s="6">
        <v>59.585000000000001</v>
      </c>
      <c r="E1738" s="6">
        <v>59.05</v>
      </c>
      <c r="F1738" s="6">
        <v>0</v>
      </c>
      <c r="G1738" s="7">
        <v>5.0000000000000001E-4</v>
      </c>
    </row>
    <row r="1739" spans="1:7" ht="18" thickBot="1" x14ac:dyDescent="0.3">
      <c r="A1739" s="3">
        <v>41471</v>
      </c>
      <c r="B1739" s="16">
        <v>59.3</v>
      </c>
      <c r="C1739" s="6">
        <v>59.19</v>
      </c>
      <c r="D1739" s="6">
        <v>59.5</v>
      </c>
      <c r="E1739" s="6">
        <v>59.1</v>
      </c>
      <c r="F1739" s="6">
        <v>0</v>
      </c>
      <c r="G1739" s="9">
        <v>-8.6E-3</v>
      </c>
    </row>
    <row r="1740" spans="1:7" ht="18" thickBot="1" x14ac:dyDescent="0.3">
      <c r="A1740" s="3">
        <v>41470</v>
      </c>
      <c r="B1740" s="16">
        <v>59.814999999999998</v>
      </c>
      <c r="C1740" s="6">
        <v>59.945</v>
      </c>
      <c r="D1740" s="6">
        <v>60.09</v>
      </c>
      <c r="E1740" s="6">
        <v>59.78</v>
      </c>
      <c r="F1740" s="6">
        <v>0</v>
      </c>
      <c r="G1740" s="9">
        <v>-1.2999999999999999E-3</v>
      </c>
    </row>
    <row r="1741" spans="1:7" ht="18" thickBot="1" x14ac:dyDescent="0.3">
      <c r="A1741" s="3">
        <v>41467</v>
      </c>
      <c r="B1741" s="15">
        <v>59.890999999999998</v>
      </c>
      <c r="C1741" s="6">
        <v>59.76</v>
      </c>
      <c r="D1741" s="6">
        <v>60.21</v>
      </c>
      <c r="E1741" s="6">
        <v>59.56</v>
      </c>
      <c r="F1741" s="6">
        <v>0</v>
      </c>
      <c r="G1741" s="7">
        <v>1E-3</v>
      </c>
    </row>
    <row r="1742" spans="1:7" ht="18" thickBot="1" x14ac:dyDescent="0.3">
      <c r="A1742" s="3">
        <v>41466</v>
      </c>
      <c r="B1742" s="16">
        <v>59.834000000000003</v>
      </c>
      <c r="C1742" s="6">
        <v>59.814999999999998</v>
      </c>
      <c r="D1742" s="6">
        <v>59.99</v>
      </c>
      <c r="E1742" s="6">
        <v>59.335000000000001</v>
      </c>
      <c r="F1742" s="6">
        <v>0</v>
      </c>
      <c r="G1742" s="9">
        <v>-1E-3</v>
      </c>
    </row>
    <row r="1743" spans="1:7" ht="18" thickBot="1" x14ac:dyDescent="0.3">
      <c r="A1743" s="3">
        <v>41465</v>
      </c>
      <c r="B1743" s="16">
        <v>59.895000000000003</v>
      </c>
      <c r="C1743" s="6">
        <v>60.064999999999998</v>
      </c>
      <c r="D1743" s="6">
        <v>60.225000000000001</v>
      </c>
      <c r="E1743" s="6">
        <v>59.65</v>
      </c>
      <c r="F1743" s="6">
        <v>0</v>
      </c>
      <c r="G1743" s="9">
        <v>-3.3999999999999998E-3</v>
      </c>
    </row>
    <row r="1744" spans="1:7" ht="18" thickBot="1" x14ac:dyDescent="0.3">
      <c r="A1744" s="3">
        <v>41464</v>
      </c>
      <c r="B1744" s="16">
        <v>60.101999999999997</v>
      </c>
      <c r="C1744" s="6">
        <v>59.81</v>
      </c>
      <c r="D1744" s="6">
        <v>60.49</v>
      </c>
      <c r="E1744" s="6">
        <v>59.72</v>
      </c>
      <c r="F1744" s="6">
        <v>0</v>
      </c>
      <c r="G1744" s="9">
        <v>-9.7999999999999997E-3</v>
      </c>
    </row>
    <row r="1745" spans="1:7" ht="18" thickBot="1" x14ac:dyDescent="0.3">
      <c r="A1745" s="3">
        <v>41463</v>
      </c>
      <c r="B1745" s="15">
        <v>60.695</v>
      </c>
      <c r="C1745" s="6">
        <v>60.935000000000002</v>
      </c>
      <c r="D1745" s="6">
        <v>61.225000000000001</v>
      </c>
      <c r="E1745" s="6">
        <v>60.604999999999997</v>
      </c>
      <c r="F1745" s="6">
        <v>0</v>
      </c>
      <c r="G1745" s="7">
        <v>7.7000000000000002E-3</v>
      </c>
    </row>
    <row r="1746" spans="1:7" ht="18" thickBot="1" x14ac:dyDescent="0.3">
      <c r="A1746" s="3">
        <v>41460</v>
      </c>
      <c r="B1746" s="15">
        <v>60.23</v>
      </c>
      <c r="C1746" s="6">
        <v>60.195</v>
      </c>
      <c r="D1746" s="6">
        <v>60.6</v>
      </c>
      <c r="E1746" s="6">
        <v>60.015000000000001</v>
      </c>
      <c r="F1746" s="6">
        <v>0</v>
      </c>
      <c r="G1746" s="7">
        <v>2.5999999999999999E-3</v>
      </c>
    </row>
    <row r="1747" spans="1:7" ht="18" thickBot="1" x14ac:dyDescent="0.3">
      <c r="A1747" s="3">
        <v>41459</v>
      </c>
      <c r="B1747" s="16">
        <v>60.075000000000003</v>
      </c>
      <c r="C1747" s="6">
        <v>60.045000000000002</v>
      </c>
      <c r="D1747" s="6">
        <v>60.408999999999999</v>
      </c>
      <c r="E1747" s="6">
        <v>59.914999999999999</v>
      </c>
      <c r="F1747" s="6">
        <v>0</v>
      </c>
      <c r="G1747" s="9">
        <v>-2.5000000000000001E-3</v>
      </c>
    </row>
    <row r="1748" spans="1:7" ht="18" thickBot="1" x14ac:dyDescent="0.3">
      <c r="A1748" s="3">
        <v>41458</v>
      </c>
      <c r="B1748" s="15">
        <v>60.225999999999999</v>
      </c>
      <c r="C1748" s="6">
        <v>59.875</v>
      </c>
      <c r="D1748" s="6">
        <v>60.456000000000003</v>
      </c>
      <c r="E1748" s="6">
        <v>59.865000000000002</v>
      </c>
      <c r="F1748" s="6">
        <v>0</v>
      </c>
      <c r="G1748" s="7">
        <v>1.1299999999999999E-2</v>
      </c>
    </row>
    <row r="1749" spans="1:7" ht="18" thickBot="1" x14ac:dyDescent="0.3">
      <c r="A1749" s="3">
        <v>41457</v>
      </c>
      <c r="B1749" s="15">
        <v>59.555</v>
      </c>
      <c r="C1749" s="6">
        <v>59.384999999999998</v>
      </c>
      <c r="D1749" s="6">
        <v>59.73</v>
      </c>
      <c r="E1749" s="6">
        <v>59.185000000000002</v>
      </c>
      <c r="F1749" s="6">
        <v>0</v>
      </c>
      <c r="G1749" s="7">
        <v>2.8999999999999998E-3</v>
      </c>
    </row>
    <row r="1750" spans="1:7" ht="18" thickBot="1" x14ac:dyDescent="0.3">
      <c r="A1750" s="3">
        <v>41456</v>
      </c>
      <c r="B1750" s="16">
        <v>59.384999999999998</v>
      </c>
      <c r="C1750" s="6">
        <v>59.47</v>
      </c>
      <c r="D1750" s="6">
        <v>59.603000000000002</v>
      </c>
      <c r="E1750" s="6">
        <v>58.966000000000001</v>
      </c>
      <c r="F1750" s="6">
        <v>0</v>
      </c>
      <c r="G1750" s="9">
        <v>-2.5000000000000001E-3</v>
      </c>
    </row>
    <row r="1751" spans="1:7" ht="18" thickBot="1" x14ac:dyDescent="0.3">
      <c r="A1751" s="3">
        <v>41453</v>
      </c>
      <c r="B1751" s="16">
        <v>59.533000000000001</v>
      </c>
      <c r="C1751" s="6">
        <v>60.11</v>
      </c>
      <c r="D1751" s="6">
        <v>60.11</v>
      </c>
      <c r="E1751" s="6">
        <v>59.21</v>
      </c>
      <c r="F1751" s="6">
        <v>0</v>
      </c>
      <c r="G1751" s="9">
        <v>-1.0999999999999999E-2</v>
      </c>
    </row>
    <row r="1752" spans="1:7" ht="18" thickBot="1" x14ac:dyDescent="0.3">
      <c r="A1752" s="3">
        <v>41452</v>
      </c>
      <c r="B1752" s="16">
        <v>60.195</v>
      </c>
      <c r="C1752" s="6">
        <v>60.625</v>
      </c>
      <c r="D1752" s="6">
        <v>60.63</v>
      </c>
      <c r="E1752" s="6">
        <v>60.104999999999997</v>
      </c>
      <c r="F1752" s="6">
        <v>0</v>
      </c>
      <c r="G1752" s="9">
        <v>-8.6E-3</v>
      </c>
    </row>
    <row r="1753" spans="1:7" ht="18" thickBot="1" x14ac:dyDescent="0.3">
      <c r="A1753" s="3">
        <v>41451</v>
      </c>
      <c r="B1753" s="15">
        <v>60.72</v>
      </c>
      <c r="C1753" s="6">
        <v>59.604999999999997</v>
      </c>
      <c r="D1753" s="6">
        <v>60.765000000000001</v>
      </c>
      <c r="E1753" s="6">
        <v>59.604999999999997</v>
      </c>
      <c r="F1753" s="6">
        <v>0</v>
      </c>
      <c r="G1753" s="7">
        <v>1.77E-2</v>
      </c>
    </row>
    <row r="1754" spans="1:7" ht="18" thickBot="1" x14ac:dyDescent="0.3">
      <c r="A1754" s="3">
        <v>41450</v>
      </c>
      <c r="B1754" s="16">
        <v>59.664999999999999</v>
      </c>
      <c r="C1754" s="6">
        <v>59.765000000000001</v>
      </c>
      <c r="D1754" s="6">
        <v>59.795000000000002</v>
      </c>
      <c r="E1754" s="6">
        <v>59.435000000000002</v>
      </c>
      <c r="F1754" s="6">
        <v>0</v>
      </c>
      <c r="G1754" s="9">
        <v>-2.5000000000000001E-3</v>
      </c>
    </row>
    <row r="1755" spans="1:7" ht="18" thickBot="1" x14ac:dyDescent="0.3">
      <c r="A1755" s="3">
        <v>41449</v>
      </c>
      <c r="B1755" s="15">
        <v>59.814999999999998</v>
      </c>
      <c r="C1755" s="6">
        <v>59.6</v>
      </c>
      <c r="D1755" s="6">
        <v>59.84</v>
      </c>
      <c r="E1755" s="6">
        <v>59.545000000000002</v>
      </c>
      <c r="F1755" s="6">
        <v>0</v>
      </c>
      <c r="G1755" s="7">
        <v>9.1000000000000004E-3</v>
      </c>
    </row>
    <row r="1756" spans="1:7" ht="18" thickBot="1" x14ac:dyDescent="0.3">
      <c r="A1756" s="3">
        <v>41446</v>
      </c>
      <c r="B1756" s="16">
        <v>59.274999999999999</v>
      </c>
      <c r="C1756" s="6">
        <v>59.524999999999999</v>
      </c>
      <c r="D1756" s="6">
        <v>59.784999999999997</v>
      </c>
      <c r="E1756" s="6">
        <v>59.15</v>
      </c>
      <c r="F1756" s="6">
        <v>0</v>
      </c>
      <c r="G1756" s="9">
        <v>-5.0000000000000001E-3</v>
      </c>
    </row>
    <row r="1757" spans="1:7" ht="18" thickBot="1" x14ac:dyDescent="0.3">
      <c r="A1757" s="3">
        <v>41445</v>
      </c>
      <c r="B1757" s="15">
        <v>59.575000000000003</v>
      </c>
      <c r="C1757" s="6">
        <v>59.615000000000002</v>
      </c>
      <c r="D1757" s="6">
        <v>59.98</v>
      </c>
      <c r="E1757" s="6">
        <v>59.505000000000003</v>
      </c>
      <c r="F1757" s="6">
        <v>0</v>
      </c>
      <c r="G1757" s="7">
        <v>1.46E-2</v>
      </c>
    </row>
    <row r="1758" spans="1:7" ht="18" thickBot="1" x14ac:dyDescent="0.3">
      <c r="A1758" s="3">
        <v>41444</v>
      </c>
      <c r="B1758" s="16">
        <v>58.72</v>
      </c>
      <c r="C1758" s="6">
        <v>58.765000000000001</v>
      </c>
      <c r="D1758" s="6">
        <v>58.924999999999997</v>
      </c>
      <c r="E1758" s="6">
        <v>58.62</v>
      </c>
      <c r="F1758" s="6">
        <v>0</v>
      </c>
      <c r="G1758" s="9">
        <v>-2.0999999999999999E-3</v>
      </c>
    </row>
    <row r="1759" spans="1:7" ht="18" thickBot="1" x14ac:dyDescent="0.3">
      <c r="A1759" s="3">
        <v>41443</v>
      </c>
      <c r="B1759" s="15">
        <v>58.844999999999999</v>
      </c>
      <c r="C1759" s="6">
        <v>58.015000000000001</v>
      </c>
      <c r="D1759" s="6">
        <v>58.884999999999998</v>
      </c>
      <c r="E1759" s="6">
        <v>58.015000000000001</v>
      </c>
      <c r="F1759" s="6">
        <v>0</v>
      </c>
      <c r="G1759" s="7">
        <v>1.26E-2</v>
      </c>
    </row>
    <row r="1760" spans="1:7" ht="18" thickBot="1" x14ac:dyDescent="0.3">
      <c r="A1760" s="3">
        <v>41442</v>
      </c>
      <c r="B1760" s="15">
        <v>58.11</v>
      </c>
      <c r="C1760" s="6">
        <v>57.7</v>
      </c>
      <c r="D1760" s="6">
        <v>58.11</v>
      </c>
      <c r="E1760" s="6">
        <v>57.56</v>
      </c>
      <c r="F1760" s="6">
        <v>0</v>
      </c>
      <c r="G1760" s="7">
        <v>1.0500000000000001E-2</v>
      </c>
    </row>
    <row r="1761" spans="1:7" ht="18" thickBot="1" x14ac:dyDescent="0.3">
      <c r="A1761" s="3">
        <v>41439</v>
      </c>
      <c r="B1761" s="16">
        <v>57.505000000000003</v>
      </c>
      <c r="C1761" s="6">
        <v>57.965000000000003</v>
      </c>
      <c r="D1761" s="6">
        <v>57.965000000000003</v>
      </c>
      <c r="E1761" s="6">
        <v>57.41</v>
      </c>
      <c r="F1761" s="6">
        <v>0</v>
      </c>
      <c r="G1761" s="9">
        <v>-8.6E-3</v>
      </c>
    </row>
    <row r="1762" spans="1:7" ht="18" thickBot="1" x14ac:dyDescent="0.3">
      <c r="A1762" s="3">
        <v>41438</v>
      </c>
      <c r="B1762" s="15">
        <v>58.005000000000003</v>
      </c>
      <c r="C1762" s="6">
        <v>58.115000000000002</v>
      </c>
      <c r="D1762" s="6">
        <v>58.575000000000003</v>
      </c>
      <c r="E1762" s="6">
        <v>57.935000000000002</v>
      </c>
      <c r="F1762" s="6">
        <v>0</v>
      </c>
      <c r="G1762" s="7">
        <v>2.8999999999999998E-3</v>
      </c>
    </row>
    <row r="1763" spans="1:7" ht="18" thickBot="1" x14ac:dyDescent="0.3">
      <c r="A1763" s="3">
        <v>41437</v>
      </c>
      <c r="B1763" s="16">
        <v>57.835000000000001</v>
      </c>
      <c r="C1763" s="6">
        <v>58.284999999999997</v>
      </c>
      <c r="D1763" s="6">
        <v>58.398000000000003</v>
      </c>
      <c r="E1763" s="6">
        <v>57.734999999999999</v>
      </c>
      <c r="F1763" s="6">
        <v>0</v>
      </c>
      <c r="G1763" s="9">
        <v>-8.6999999999999994E-3</v>
      </c>
    </row>
    <row r="1764" spans="1:7" ht="18" thickBot="1" x14ac:dyDescent="0.3">
      <c r="A1764" s="3">
        <v>41436</v>
      </c>
      <c r="B1764" s="15">
        <v>58.34</v>
      </c>
      <c r="C1764" s="6">
        <v>58.11</v>
      </c>
      <c r="D1764" s="6">
        <v>58.99</v>
      </c>
      <c r="E1764" s="6">
        <v>58.03</v>
      </c>
      <c r="F1764" s="6">
        <v>0</v>
      </c>
      <c r="G1764" s="7">
        <v>3.2000000000000002E-3</v>
      </c>
    </row>
    <row r="1765" spans="1:7" ht="18" thickBot="1" x14ac:dyDescent="0.3">
      <c r="A1765" s="3">
        <v>41435</v>
      </c>
      <c r="B1765" s="15">
        <v>58.155000000000001</v>
      </c>
      <c r="C1765" s="6">
        <v>57.255000000000003</v>
      </c>
      <c r="D1765" s="6">
        <v>58.16</v>
      </c>
      <c r="E1765" s="6">
        <v>57.161999999999999</v>
      </c>
      <c r="F1765" s="6">
        <v>0</v>
      </c>
      <c r="G1765" s="7">
        <v>1.9099999999999999E-2</v>
      </c>
    </row>
    <row r="1766" spans="1:7" ht="18" thickBot="1" x14ac:dyDescent="0.3">
      <c r="A1766" s="3">
        <v>41432</v>
      </c>
      <c r="B1766" s="15">
        <v>57.064999999999998</v>
      </c>
      <c r="C1766" s="6">
        <v>56.844999999999999</v>
      </c>
      <c r="D1766" s="6">
        <v>57.134999999999998</v>
      </c>
      <c r="E1766" s="6">
        <v>56.688000000000002</v>
      </c>
      <c r="F1766" s="6">
        <v>0</v>
      </c>
      <c r="G1766" s="7">
        <v>2.3999999999999998E-3</v>
      </c>
    </row>
    <row r="1767" spans="1:7" ht="18" thickBot="1" x14ac:dyDescent="0.3">
      <c r="A1767" s="3">
        <v>41431</v>
      </c>
      <c r="B1767" s="15">
        <v>56.93</v>
      </c>
      <c r="C1767" s="6">
        <v>56.73</v>
      </c>
      <c r="D1767" s="6">
        <v>57.01</v>
      </c>
      <c r="E1767" s="6">
        <v>56.69</v>
      </c>
      <c r="F1767" s="6">
        <v>0</v>
      </c>
      <c r="G1767" s="7">
        <v>1.2999999999999999E-3</v>
      </c>
    </row>
    <row r="1768" spans="1:7" ht="18" thickBot="1" x14ac:dyDescent="0.3">
      <c r="A1768" s="3">
        <v>41430</v>
      </c>
      <c r="B1768" s="15">
        <v>56.854999999999997</v>
      </c>
      <c r="C1768" s="6">
        <v>56.45</v>
      </c>
      <c r="D1768" s="6">
        <v>56.854999999999997</v>
      </c>
      <c r="E1768" s="6">
        <v>56.314999999999998</v>
      </c>
      <c r="F1768" s="6">
        <v>0</v>
      </c>
      <c r="G1768" s="7">
        <v>6.4000000000000003E-3</v>
      </c>
    </row>
    <row r="1769" spans="1:7" ht="18" thickBot="1" x14ac:dyDescent="0.3">
      <c r="A1769" s="3">
        <v>41429</v>
      </c>
      <c r="B1769" s="16">
        <v>56.494999999999997</v>
      </c>
      <c r="C1769" s="6">
        <v>56.664999999999999</v>
      </c>
      <c r="D1769" s="6">
        <v>56.75</v>
      </c>
      <c r="E1769" s="6">
        <v>56.414999999999999</v>
      </c>
      <c r="F1769" s="6">
        <v>0</v>
      </c>
      <c r="G1769" s="9">
        <v>-3.2000000000000002E-3</v>
      </c>
    </row>
    <row r="1770" spans="1:7" ht="18" thickBot="1" x14ac:dyDescent="0.3">
      <c r="A1770" s="3">
        <v>41428</v>
      </c>
      <c r="B1770" s="15">
        <v>56.674999999999997</v>
      </c>
      <c r="C1770" s="6">
        <v>56.515000000000001</v>
      </c>
      <c r="D1770" s="6">
        <v>56.84</v>
      </c>
      <c r="E1770" s="6">
        <v>56.43</v>
      </c>
      <c r="F1770" s="6">
        <v>0</v>
      </c>
      <c r="G1770" s="7">
        <v>1.6999999999999999E-3</v>
      </c>
    </row>
    <row r="1771" spans="1:7" ht="18" thickBot="1" x14ac:dyDescent="0.3">
      <c r="A1771" s="3">
        <v>41425</v>
      </c>
      <c r="B1771" s="15">
        <v>56.58</v>
      </c>
      <c r="C1771" s="6">
        <v>56.29</v>
      </c>
      <c r="D1771" s="6">
        <v>56.77</v>
      </c>
      <c r="E1771" s="6">
        <v>56.29</v>
      </c>
      <c r="F1771" s="6">
        <v>0</v>
      </c>
      <c r="G1771" s="7">
        <v>3.5000000000000001E-3</v>
      </c>
    </row>
    <row r="1772" spans="1:7" ht="18" thickBot="1" x14ac:dyDescent="0.3">
      <c r="A1772" s="3">
        <v>41424</v>
      </c>
      <c r="B1772" s="15">
        <v>56.384999999999998</v>
      </c>
      <c r="C1772" s="6">
        <v>56.204999999999998</v>
      </c>
      <c r="D1772" s="6">
        <v>56.47</v>
      </c>
      <c r="E1772" s="6">
        <v>56.045000000000002</v>
      </c>
      <c r="F1772" s="6">
        <v>0</v>
      </c>
      <c r="G1772" s="7">
        <v>1.4E-3</v>
      </c>
    </row>
    <row r="1773" spans="1:7" ht="18" thickBot="1" x14ac:dyDescent="0.3">
      <c r="A1773" s="3">
        <v>41423</v>
      </c>
      <c r="B1773" s="15">
        <v>56.305</v>
      </c>
      <c r="C1773" s="6">
        <v>56.015000000000001</v>
      </c>
      <c r="D1773" s="6">
        <v>56.414999999999999</v>
      </c>
      <c r="E1773" s="6">
        <v>56.015000000000001</v>
      </c>
      <c r="F1773" s="6">
        <v>0</v>
      </c>
      <c r="G1773" s="7">
        <v>3.3999999999999998E-3</v>
      </c>
    </row>
    <row r="1774" spans="1:7" ht="18" thickBot="1" x14ac:dyDescent="0.3">
      <c r="A1774" s="3">
        <v>41422</v>
      </c>
      <c r="B1774" s="15">
        <v>56.115000000000002</v>
      </c>
      <c r="C1774" s="6">
        <v>55.704999999999998</v>
      </c>
      <c r="D1774" s="6">
        <v>56.134999999999998</v>
      </c>
      <c r="E1774" s="6">
        <v>55.645000000000003</v>
      </c>
      <c r="F1774" s="6">
        <v>0</v>
      </c>
      <c r="G1774" s="7">
        <v>9.7999999999999997E-3</v>
      </c>
    </row>
    <row r="1775" spans="1:7" ht="18" thickBot="1" x14ac:dyDescent="0.3">
      <c r="A1775" s="3">
        <v>41421</v>
      </c>
      <c r="B1775" s="16">
        <v>55.573</v>
      </c>
      <c r="C1775" s="6">
        <v>55.755000000000003</v>
      </c>
      <c r="D1775" s="6">
        <v>55.784999999999997</v>
      </c>
      <c r="E1775" s="6">
        <v>55.524999999999999</v>
      </c>
      <c r="F1775" s="6">
        <v>0</v>
      </c>
      <c r="G1775" s="9">
        <v>-4.4000000000000003E-3</v>
      </c>
    </row>
    <row r="1776" spans="1:7" ht="18" thickBot="1" x14ac:dyDescent="0.3">
      <c r="A1776" s="3">
        <v>41418</v>
      </c>
      <c r="B1776" s="15">
        <v>55.82</v>
      </c>
      <c r="C1776" s="6">
        <v>55.65</v>
      </c>
      <c r="D1776" s="6">
        <v>55.83</v>
      </c>
      <c r="E1776" s="6">
        <v>55.454999999999998</v>
      </c>
      <c r="F1776" s="6">
        <v>0</v>
      </c>
      <c r="G1776" s="7">
        <v>1.9E-3</v>
      </c>
    </row>
    <row r="1777" spans="1:7" ht="18" thickBot="1" x14ac:dyDescent="0.3">
      <c r="A1777" s="3">
        <v>41417</v>
      </c>
      <c r="B1777" s="15">
        <v>55.715000000000003</v>
      </c>
      <c r="C1777" s="6">
        <v>55.615000000000002</v>
      </c>
      <c r="D1777" s="6">
        <v>56.024999999999999</v>
      </c>
      <c r="E1777" s="6">
        <v>55.555</v>
      </c>
      <c r="F1777" s="6">
        <v>0</v>
      </c>
      <c r="G1777" s="7">
        <v>1E-3</v>
      </c>
    </row>
    <row r="1778" spans="1:7" ht="18" thickBot="1" x14ac:dyDescent="0.3">
      <c r="A1778" s="3">
        <v>41416</v>
      </c>
      <c r="B1778" s="15">
        <v>55.66</v>
      </c>
      <c r="C1778" s="6">
        <v>55.417999999999999</v>
      </c>
      <c r="D1778" s="6">
        <v>55.67</v>
      </c>
      <c r="E1778" s="6">
        <v>55.31</v>
      </c>
      <c r="F1778" s="6">
        <v>0</v>
      </c>
      <c r="G1778" s="7">
        <v>4.1000000000000003E-3</v>
      </c>
    </row>
    <row r="1779" spans="1:7" ht="18" thickBot="1" x14ac:dyDescent="0.3">
      <c r="A1779" s="3">
        <v>41415</v>
      </c>
      <c r="B1779" s="15">
        <v>55.435000000000002</v>
      </c>
      <c r="C1779" s="6">
        <v>55.115000000000002</v>
      </c>
      <c r="D1779" s="6">
        <v>55.484999999999999</v>
      </c>
      <c r="E1779" s="6">
        <v>54.954999999999998</v>
      </c>
      <c r="F1779" s="6">
        <v>0</v>
      </c>
      <c r="G1779" s="7">
        <v>7.1999999999999998E-3</v>
      </c>
    </row>
    <row r="1780" spans="1:7" ht="18" thickBot="1" x14ac:dyDescent="0.3">
      <c r="A1780" s="3">
        <v>41414</v>
      </c>
      <c r="B1780" s="15">
        <v>55.04</v>
      </c>
      <c r="C1780" s="6">
        <v>55.06</v>
      </c>
      <c r="D1780" s="6">
        <v>55.145000000000003</v>
      </c>
      <c r="E1780" s="6">
        <v>54.957999999999998</v>
      </c>
      <c r="F1780" s="6">
        <v>0</v>
      </c>
      <c r="G1780" s="7">
        <v>2.5999999999999999E-3</v>
      </c>
    </row>
    <row r="1781" spans="1:7" ht="18" thickBot="1" x14ac:dyDescent="0.3">
      <c r="A1781" s="3">
        <v>41411</v>
      </c>
      <c r="B1781" s="15">
        <v>54.895000000000003</v>
      </c>
      <c r="C1781" s="6">
        <v>54.805</v>
      </c>
      <c r="D1781" s="6">
        <v>55.006999999999998</v>
      </c>
      <c r="E1781" s="6">
        <v>54.79</v>
      </c>
      <c r="F1781" s="6">
        <v>0</v>
      </c>
      <c r="G1781" s="7">
        <v>2E-3</v>
      </c>
    </row>
    <row r="1782" spans="1:7" ht="18" thickBot="1" x14ac:dyDescent="0.3">
      <c r="A1782" s="3">
        <v>41410</v>
      </c>
      <c r="B1782" s="16">
        <v>54.784999999999997</v>
      </c>
      <c r="C1782" s="6">
        <v>54.765000000000001</v>
      </c>
      <c r="D1782" s="6">
        <v>54.91</v>
      </c>
      <c r="E1782" s="6">
        <v>54.66</v>
      </c>
      <c r="F1782" s="6">
        <v>0</v>
      </c>
      <c r="G1782" s="9">
        <v>0</v>
      </c>
    </row>
    <row r="1783" spans="1:7" ht="18" thickBot="1" x14ac:dyDescent="0.3">
      <c r="A1783" s="3">
        <v>41409</v>
      </c>
      <c r="B1783" s="16">
        <v>54.784999999999997</v>
      </c>
      <c r="C1783" s="6">
        <v>54.784999999999997</v>
      </c>
      <c r="D1783" s="6">
        <v>54.914999999999999</v>
      </c>
      <c r="E1783" s="6">
        <v>54.655000000000001</v>
      </c>
      <c r="F1783" s="6">
        <v>0</v>
      </c>
      <c r="G1783" s="9">
        <v>-4.0000000000000002E-4</v>
      </c>
    </row>
    <row r="1784" spans="1:7" ht="18" thickBot="1" x14ac:dyDescent="0.3">
      <c r="A1784" s="3">
        <v>41408</v>
      </c>
      <c r="B1784" s="16">
        <v>54.805</v>
      </c>
      <c r="C1784" s="6">
        <v>54.765000000000001</v>
      </c>
      <c r="D1784" s="6">
        <v>54.84</v>
      </c>
      <c r="E1784" s="6">
        <v>54.55</v>
      </c>
      <c r="F1784" s="6">
        <v>0</v>
      </c>
      <c r="G1784" s="9">
        <v>-5.0000000000000001E-4</v>
      </c>
    </row>
    <row r="1785" spans="1:7" ht="18" thickBot="1" x14ac:dyDescent="0.3">
      <c r="A1785" s="3">
        <v>41407</v>
      </c>
      <c r="B1785" s="15">
        <v>54.835000000000001</v>
      </c>
      <c r="C1785" s="6">
        <v>54.912999999999997</v>
      </c>
      <c r="D1785" s="6">
        <v>55.034999999999997</v>
      </c>
      <c r="E1785" s="6">
        <v>54.715000000000003</v>
      </c>
      <c r="F1785" s="6">
        <v>0</v>
      </c>
      <c r="G1785" s="7">
        <v>5.0000000000000001E-4</v>
      </c>
    </row>
    <row r="1786" spans="1:7" ht="18" thickBot="1" x14ac:dyDescent="0.3">
      <c r="A1786" s="3">
        <v>41404</v>
      </c>
      <c r="B1786" s="15">
        <v>54.81</v>
      </c>
      <c r="C1786" s="6">
        <v>54.25</v>
      </c>
      <c r="D1786" s="6">
        <v>54.9</v>
      </c>
      <c r="E1786" s="6">
        <v>54.25</v>
      </c>
      <c r="F1786" s="6">
        <v>0</v>
      </c>
      <c r="G1786" s="7">
        <v>8.2000000000000007E-3</v>
      </c>
    </row>
    <row r="1787" spans="1:7" ht="18" thickBot="1" x14ac:dyDescent="0.3">
      <c r="A1787" s="3">
        <v>41403</v>
      </c>
      <c r="B1787" s="15">
        <v>54.365000000000002</v>
      </c>
      <c r="C1787" s="6">
        <v>54.164999999999999</v>
      </c>
      <c r="D1787" s="6">
        <v>54.365000000000002</v>
      </c>
      <c r="E1787" s="6">
        <v>54.031999999999996</v>
      </c>
      <c r="F1787" s="6">
        <v>0</v>
      </c>
      <c r="G1787" s="7">
        <v>5.1999999999999998E-3</v>
      </c>
    </row>
    <row r="1788" spans="1:7" ht="18" thickBot="1" x14ac:dyDescent="0.3">
      <c r="A1788" s="3">
        <v>41402</v>
      </c>
      <c r="B1788" s="15">
        <v>54.085000000000001</v>
      </c>
      <c r="C1788" s="6">
        <v>54.14</v>
      </c>
      <c r="D1788" s="6">
        <v>54.22</v>
      </c>
      <c r="E1788" s="6">
        <v>54.02</v>
      </c>
      <c r="F1788" s="6">
        <v>0</v>
      </c>
      <c r="G1788" s="7">
        <v>4.0000000000000002E-4</v>
      </c>
    </row>
    <row r="1789" spans="1:7" ht="18" thickBot="1" x14ac:dyDescent="0.3">
      <c r="A1789" s="3">
        <v>41401</v>
      </c>
      <c r="B1789" s="16">
        <v>54.064999999999998</v>
      </c>
      <c r="C1789" s="6">
        <v>54.18</v>
      </c>
      <c r="D1789" s="6">
        <v>54.37</v>
      </c>
      <c r="E1789" s="6">
        <v>54.034999999999997</v>
      </c>
      <c r="F1789" s="6">
        <v>0</v>
      </c>
      <c r="G1789" s="9">
        <v>-1.2999999999999999E-3</v>
      </c>
    </row>
    <row r="1790" spans="1:7" ht="18" thickBot="1" x14ac:dyDescent="0.3">
      <c r="A1790" s="3">
        <v>41400</v>
      </c>
      <c r="B1790" s="15">
        <v>54.134999999999998</v>
      </c>
      <c r="C1790" s="6">
        <v>53.814999999999998</v>
      </c>
      <c r="D1790" s="6">
        <v>54.255000000000003</v>
      </c>
      <c r="E1790" s="6">
        <v>53.784999999999997</v>
      </c>
      <c r="F1790" s="6">
        <v>0</v>
      </c>
      <c r="G1790" s="7">
        <v>6.0000000000000001E-3</v>
      </c>
    </row>
    <row r="1791" spans="1:7" ht="18" thickBot="1" x14ac:dyDescent="0.3">
      <c r="A1791" s="3">
        <v>41397</v>
      </c>
      <c r="B1791" s="16">
        <v>53.81</v>
      </c>
      <c r="C1791" s="6">
        <v>53.83</v>
      </c>
      <c r="D1791" s="6">
        <v>54.07</v>
      </c>
      <c r="E1791" s="6">
        <v>53.77</v>
      </c>
      <c r="F1791" s="6">
        <v>0</v>
      </c>
      <c r="G1791" s="9">
        <v>-5.0000000000000001E-4</v>
      </c>
    </row>
    <row r="1792" spans="1:7" ht="18" thickBot="1" x14ac:dyDescent="0.3">
      <c r="A1792" s="3">
        <v>41396</v>
      </c>
      <c r="B1792" s="15">
        <v>53.835000000000001</v>
      </c>
      <c r="C1792" s="6">
        <v>53.744999999999997</v>
      </c>
      <c r="D1792" s="6">
        <v>53.965000000000003</v>
      </c>
      <c r="E1792" s="6">
        <v>53.674999999999997</v>
      </c>
      <c r="F1792" s="6">
        <v>0</v>
      </c>
      <c r="G1792" s="7">
        <v>3.2000000000000002E-3</v>
      </c>
    </row>
    <row r="1793" spans="1:7" ht="18" thickBot="1" x14ac:dyDescent="0.3">
      <c r="A1793" s="3">
        <v>41395</v>
      </c>
      <c r="B1793" s="16">
        <v>53.664999999999999</v>
      </c>
      <c r="C1793" s="6">
        <v>53.814999999999998</v>
      </c>
      <c r="D1793" s="6">
        <v>53.814999999999998</v>
      </c>
      <c r="E1793" s="6">
        <v>53.645000000000003</v>
      </c>
      <c r="F1793" s="6">
        <v>0</v>
      </c>
      <c r="G1793" s="9">
        <v>-4.0000000000000002E-4</v>
      </c>
    </row>
    <row r="1794" spans="1:7" ht="18" thickBot="1" x14ac:dyDescent="0.3">
      <c r="A1794" s="3">
        <v>41394</v>
      </c>
      <c r="B1794" s="16">
        <v>53.685000000000002</v>
      </c>
      <c r="C1794" s="6">
        <v>54.234999999999999</v>
      </c>
      <c r="D1794" s="6">
        <v>54.255000000000003</v>
      </c>
      <c r="E1794" s="6">
        <v>53.655000000000001</v>
      </c>
      <c r="F1794" s="6">
        <v>0</v>
      </c>
      <c r="G1794" s="9">
        <v>-9.4000000000000004E-3</v>
      </c>
    </row>
    <row r="1795" spans="1:7" ht="18" thickBot="1" x14ac:dyDescent="0.3">
      <c r="A1795" s="3">
        <v>41393</v>
      </c>
      <c r="B1795" s="16">
        <v>54.195</v>
      </c>
      <c r="C1795" s="6">
        <v>54.412999999999997</v>
      </c>
      <c r="D1795" s="6">
        <v>54.412999999999997</v>
      </c>
      <c r="E1795" s="6">
        <v>54.173000000000002</v>
      </c>
      <c r="F1795" s="6">
        <v>0</v>
      </c>
      <c r="G1795" s="9">
        <v>-3.3999999999999998E-3</v>
      </c>
    </row>
    <row r="1796" spans="1:7" ht="18" thickBot="1" x14ac:dyDescent="0.3">
      <c r="A1796" s="3">
        <v>41390</v>
      </c>
      <c r="B1796" s="15">
        <v>54.38</v>
      </c>
      <c r="C1796" s="6">
        <v>54.225000000000001</v>
      </c>
      <c r="D1796" s="6">
        <v>54.445</v>
      </c>
      <c r="E1796" s="6">
        <v>54.082000000000001</v>
      </c>
      <c r="F1796" s="6">
        <v>0</v>
      </c>
      <c r="G1796" s="7">
        <v>5.1000000000000004E-3</v>
      </c>
    </row>
    <row r="1797" spans="1:7" ht="18" thickBot="1" x14ac:dyDescent="0.3">
      <c r="A1797" s="3">
        <v>41389</v>
      </c>
      <c r="B1797" s="16">
        <v>54.104999999999997</v>
      </c>
      <c r="C1797" s="6">
        <v>54.284999999999997</v>
      </c>
      <c r="D1797" s="6">
        <v>54.284999999999997</v>
      </c>
      <c r="E1797" s="6">
        <v>54.104999999999997</v>
      </c>
      <c r="F1797" s="6">
        <v>0</v>
      </c>
      <c r="G1797" s="9">
        <v>-2.8999999999999998E-3</v>
      </c>
    </row>
    <row r="1798" spans="1:7" ht="18" thickBot="1" x14ac:dyDescent="0.3">
      <c r="A1798" s="3">
        <v>41388</v>
      </c>
      <c r="B1798" s="16">
        <v>54.26</v>
      </c>
      <c r="C1798" s="6">
        <v>54.38</v>
      </c>
      <c r="D1798" s="6">
        <v>54.38</v>
      </c>
      <c r="E1798" s="6">
        <v>54.161999999999999</v>
      </c>
      <c r="F1798" s="6">
        <v>0</v>
      </c>
      <c r="G1798" s="9">
        <v>-8.9999999999999998E-4</v>
      </c>
    </row>
    <row r="1799" spans="1:7" ht="18" thickBot="1" x14ac:dyDescent="0.3">
      <c r="A1799" s="3">
        <v>41387</v>
      </c>
      <c r="B1799" s="15">
        <v>54.31</v>
      </c>
      <c r="C1799" s="6">
        <v>54.14</v>
      </c>
      <c r="D1799" s="6">
        <v>54.43</v>
      </c>
      <c r="E1799" s="6">
        <v>54.09</v>
      </c>
      <c r="F1799" s="6">
        <v>0</v>
      </c>
      <c r="G1799" s="7">
        <v>1.8E-3</v>
      </c>
    </row>
    <row r="1800" spans="1:7" ht="18" thickBot="1" x14ac:dyDescent="0.3">
      <c r="A1800" s="3">
        <v>41386</v>
      </c>
      <c r="B1800" s="15">
        <v>54.21</v>
      </c>
      <c r="C1800" s="6">
        <v>53.93</v>
      </c>
      <c r="D1800" s="6">
        <v>54.25</v>
      </c>
      <c r="E1800" s="6">
        <v>53.93</v>
      </c>
      <c r="F1800" s="6">
        <v>0</v>
      </c>
      <c r="G1800" s="7">
        <v>5.0000000000000001E-3</v>
      </c>
    </row>
    <row r="1801" spans="1:7" ht="18" thickBot="1" x14ac:dyDescent="0.3">
      <c r="A1801" s="3">
        <v>41383</v>
      </c>
      <c r="B1801" s="16">
        <v>53.94</v>
      </c>
      <c r="C1801" s="6">
        <v>53.96</v>
      </c>
      <c r="D1801" s="6">
        <v>54.042999999999999</v>
      </c>
      <c r="E1801" s="6">
        <v>53.85</v>
      </c>
      <c r="F1801" s="6">
        <v>0</v>
      </c>
      <c r="G1801" s="9">
        <v>-1.6999999999999999E-3</v>
      </c>
    </row>
    <row r="1802" spans="1:7" ht="18" thickBot="1" x14ac:dyDescent="0.3">
      <c r="A1802" s="3">
        <v>41382</v>
      </c>
      <c r="B1802" s="16">
        <v>54.03</v>
      </c>
      <c r="C1802" s="6">
        <v>54.22</v>
      </c>
      <c r="D1802" s="6">
        <v>54.258000000000003</v>
      </c>
      <c r="E1802" s="6">
        <v>53.91</v>
      </c>
      <c r="F1802" s="6">
        <v>0</v>
      </c>
      <c r="G1802" s="9">
        <v>-2.8E-3</v>
      </c>
    </row>
    <row r="1803" spans="1:7" ht="18" thickBot="1" x14ac:dyDescent="0.3">
      <c r="A1803" s="3">
        <v>41381</v>
      </c>
      <c r="B1803" s="15">
        <v>54.18</v>
      </c>
      <c r="C1803" s="6">
        <v>54.16</v>
      </c>
      <c r="D1803" s="6">
        <v>54.25</v>
      </c>
      <c r="E1803" s="6">
        <v>53.77</v>
      </c>
      <c r="F1803" s="6">
        <v>0</v>
      </c>
      <c r="G1803" s="7">
        <v>3.8999999999999998E-3</v>
      </c>
    </row>
    <row r="1804" spans="1:7" ht="18" thickBot="1" x14ac:dyDescent="0.3">
      <c r="A1804" s="3">
        <v>41380</v>
      </c>
      <c r="B1804" s="16">
        <v>53.97</v>
      </c>
      <c r="C1804" s="6">
        <v>54.64</v>
      </c>
      <c r="D1804" s="6">
        <v>54.64</v>
      </c>
      <c r="E1804" s="6">
        <v>53.97</v>
      </c>
      <c r="F1804" s="6">
        <v>0</v>
      </c>
      <c r="G1804" s="9">
        <v>-1.06E-2</v>
      </c>
    </row>
    <row r="1805" spans="1:7" ht="18" thickBot="1" x14ac:dyDescent="0.3">
      <c r="A1805" s="3">
        <v>41379</v>
      </c>
      <c r="B1805" s="15">
        <v>54.55</v>
      </c>
      <c r="C1805" s="6">
        <v>54.607999999999997</v>
      </c>
      <c r="D1805" s="6">
        <v>54.805</v>
      </c>
      <c r="E1805" s="6">
        <v>54.38</v>
      </c>
      <c r="F1805" s="6">
        <v>0</v>
      </c>
      <c r="G1805" s="7">
        <v>5.9999999999999995E-4</v>
      </c>
    </row>
    <row r="1806" spans="1:7" ht="18" thickBot="1" x14ac:dyDescent="0.3">
      <c r="A1806" s="3">
        <v>41376</v>
      </c>
      <c r="B1806" s="15">
        <v>54.52</v>
      </c>
      <c r="C1806" s="6">
        <v>54.31</v>
      </c>
      <c r="D1806" s="6">
        <v>54.664999999999999</v>
      </c>
      <c r="E1806" s="6">
        <v>54.31</v>
      </c>
      <c r="F1806" s="6">
        <v>0</v>
      </c>
      <c r="G1806" s="7">
        <v>4.0000000000000001E-3</v>
      </c>
    </row>
    <row r="1807" spans="1:7" ht="18" thickBot="1" x14ac:dyDescent="0.3">
      <c r="A1807" s="3">
        <v>41375</v>
      </c>
      <c r="B1807" s="16">
        <v>54.305</v>
      </c>
      <c r="C1807" s="6">
        <v>54.52</v>
      </c>
      <c r="D1807" s="6">
        <v>54.52</v>
      </c>
      <c r="E1807" s="6">
        <v>54.255000000000003</v>
      </c>
      <c r="F1807" s="6">
        <v>0</v>
      </c>
      <c r="G1807" s="9">
        <v>-2.0999999999999999E-3</v>
      </c>
    </row>
    <row r="1808" spans="1:7" ht="18" thickBot="1" x14ac:dyDescent="0.3">
      <c r="A1808" s="3">
        <v>41374</v>
      </c>
      <c r="B1808" s="16">
        <v>54.42</v>
      </c>
      <c r="C1808" s="6">
        <v>54.59</v>
      </c>
      <c r="D1808" s="6">
        <v>54.59</v>
      </c>
      <c r="E1808" s="6">
        <v>54.4</v>
      </c>
      <c r="F1808" s="6">
        <v>0</v>
      </c>
      <c r="G1808" s="9">
        <v>-1.1000000000000001E-3</v>
      </c>
    </row>
    <row r="1809" spans="1:7" ht="18" thickBot="1" x14ac:dyDescent="0.3">
      <c r="A1809" s="3">
        <v>41373</v>
      </c>
      <c r="B1809" s="16">
        <v>54.48</v>
      </c>
      <c r="C1809" s="6">
        <v>54.57</v>
      </c>
      <c r="D1809" s="6">
        <v>54.664999999999999</v>
      </c>
      <c r="E1809" s="6">
        <v>54.41</v>
      </c>
      <c r="F1809" s="6">
        <v>0</v>
      </c>
      <c r="G1809" s="9">
        <v>-2.3999999999999998E-3</v>
      </c>
    </row>
    <row r="1810" spans="1:7" ht="18" thickBot="1" x14ac:dyDescent="0.3">
      <c r="A1810" s="3">
        <v>41372</v>
      </c>
      <c r="B1810" s="16">
        <v>54.61</v>
      </c>
      <c r="C1810" s="6">
        <v>54.798000000000002</v>
      </c>
      <c r="D1810" s="6">
        <v>54.85</v>
      </c>
      <c r="E1810" s="6">
        <v>54.49</v>
      </c>
      <c r="F1810" s="6">
        <v>0</v>
      </c>
      <c r="G1810" s="9">
        <v>-3.5999999999999999E-3</v>
      </c>
    </row>
    <row r="1811" spans="1:7" ht="18" thickBot="1" x14ac:dyDescent="0.3">
      <c r="A1811" s="3">
        <v>41369</v>
      </c>
      <c r="B1811" s="16">
        <v>54.81</v>
      </c>
      <c r="C1811" s="6">
        <v>54.814999999999998</v>
      </c>
      <c r="D1811" s="6">
        <v>54.917999999999999</v>
      </c>
      <c r="E1811" s="6">
        <v>54.685000000000002</v>
      </c>
      <c r="F1811" s="6">
        <v>0</v>
      </c>
      <c r="G1811" s="9">
        <v>-1.5E-3</v>
      </c>
    </row>
    <row r="1812" spans="1:7" ht="18" thickBot="1" x14ac:dyDescent="0.3">
      <c r="A1812" s="3">
        <v>41368</v>
      </c>
      <c r="B1812" s="15">
        <v>54.89</v>
      </c>
      <c r="C1812" s="6">
        <v>54.44</v>
      </c>
      <c r="D1812" s="6">
        <v>54.95</v>
      </c>
      <c r="E1812" s="6">
        <v>54.35</v>
      </c>
      <c r="F1812" s="6">
        <v>0</v>
      </c>
      <c r="G1812" s="7">
        <v>6.6E-3</v>
      </c>
    </row>
    <row r="1813" spans="1:7" ht="18" thickBot="1" x14ac:dyDescent="0.3">
      <c r="A1813" s="3">
        <v>41367</v>
      </c>
      <c r="B1813" s="15">
        <v>54.53</v>
      </c>
      <c r="C1813" s="6">
        <v>54.378</v>
      </c>
      <c r="D1813" s="6">
        <v>54.54</v>
      </c>
      <c r="E1813" s="6">
        <v>54.31</v>
      </c>
      <c r="F1813" s="6">
        <v>0</v>
      </c>
      <c r="G1813" s="7">
        <v>1.8E-3</v>
      </c>
    </row>
    <row r="1814" spans="1:7" ht="18" thickBot="1" x14ac:dyDescent="0.3">
      <c r="A1814" s="3">
        <v>41366</v>
      </c>
      <c r="B1814" s="15">
        <v>54.43</v>
      </c>
      <c r="C1814" s="6">
        <v>54.3</v>
      </c>
      <c r="D1814" s="6">
        <v>54.46</v>
      </c>
      <c r="E1814" s="6">
        <v>54.25</v>
      </c>
      <c r="F1814" s="6">
        <v>0</v>
      </c>
      <c r="G1814" s="7">
        <v>4.7999999999999996E-3</v>
      </c>
    </row>
    <row r="1815" spans="1:7" ht="18" thickBot="1" x14ac:dyDescent="0.3">
      <c r="A1815" s="3">
        <v>41365</v>
      </c>
      <c r="B1815" s="16">
        <v>54.17</v>
      </c>
      <c r="C1815" s="6">
        <v>54.27</v>
      </c>
      <c r="D1815" s="6">
        <v>54.27</v>
      </c>
      <c r="E1815" s="6">
        <v>54.17</v>
      </c>
      <c r="F1815" s="6">
        <v>0</v>
      </c>
      <c r="G1815" s="9">
        <v>-2.0999999999999999E-3</v>
      </c>
    </row>
    <row r="1816" spans="1:7" ht="18" thickBot="1" x14ac:dyDescent="0.3">
      <c r="A1816" s="3">
        <v>41362</v>
      </c>
      <c r="B1816" s="16">
        <v>54.284999999999997</v>
      </c>
      <c r="C1816" s="6">
        <v>54.284999999999997</v>
      </c>
      <c r="D1816" s="6">
        <v>54.284999999999997</v>
      </c>
      <c r="E1816" s="6">
        <v>54.284999999999997</v>
      </c>
      <c r="F1816" s="6">
        <v>0</v>
      </c>
      <c r="G1816" s="9">
        <v>0</v>
      </c>
    </row>
    <row r="1817" spans="1:7" ht="18" thickBot="1" x14ac:dyDescent="0.3">
      <c r="A1817" s="3">
        <v>41361</v>
      </c>
      <c r="B1817" s="16">
        <v>54.284999999999997</v>
      </c>
      <c r="C1817" s="6">
        <v>54.384999999999998</v>
      </c>
      <c r="D1817" s="6">
        <v>54.475000000000001</v>
      </c>
      <c r="E1817" s="6">
        <v>54.27</v>
      </c>
      <c r="F1817" s="6">
        <v>0</v>
      </c>
      <c r="G1817" s="9">
        <v>-2.7000000000000001E-3</v>
      </c>
    </row>
    <row r="1818" spans="1:7" ht="18" thickBot="1" x14ac:dyDescent="0.3">
      <c r="A1818" s="3">
        <v>41360</v>
      </c>
      <c r="B1818" s="16">
        <v>54.43</v>
      </c>
      <c r="C1818" s="6">
        <v>54.37</v>
      </c>
      <c r="D1818" s="6">
        <v>54.49</v>
      </c>
      <c r="E1818" s="6">
        <v>54.28</v>
      </c>
      <c r="F1818" s="6">
        <v>0</v>
      </c>
      <c r="G1818" s="9">
        <v>-8.9999999999999998E-4</v>
      </c>
    </row>
    <row r="1819" spans="1:7" ht="18" thickBot="1" x14ac:dyDescent="0.3">
      <c r="A1819" s="3">
        <v>41359</v>
      </c>
      <c r="B1819" s="15">
        <v>54.48</v>
      </c>
      <c r="C1819" s="6">
        <v>54.17</v>
      </c>
      <c r="D1819" s="6">
        <v>54.52</v>
      </c>
      <c r="E1819" s="6">
        <v>54.16</v>
      </c>
      <c r="F1819" s="6">
        <v>0</v>
      </c>
      <c r="G1819" s="7">
        <v>3.3E-3</v>
      </c>
    </row>
    <row r="1820" spans="1:7" ht="18" thickBot="1" x14ac:dyDescent="0.3">
      <c r="A1820" s="3">
        <v>41358</v>
      </c>
      <c r="B1820" s="16">
        <v>54.3</v>
      </c>
      <c r="C1820" s="6">
        <v>54.36</v>
      </c>
      <c r="D1820" s="6">
        <v>54.36</v>
      </c>
      <c r="E1820" s="6">
        <v>54.06</v>
      </c>
      <c r="F1820" s="6">
        <v>0</v>
      </c>
      <c r="G1820" s="9">
        <v>-8.9999999999999998E-4</v>
      </c>
    </row>
    <row r="1821" spans="1:7" ht="18" thickBot="1" x14ac:dyDescent="0.3">
      <c r="A1821" s="3">
        <v>41355</v>
      </c>
      <c r="B1821" s="16">
        <v>54.35</v>
      </c>
      <c r="C1821" s="6">
        <v>54.29</v>
      </c>
      <c r="D1821" s="6">
        <v>54.435000000000002</v>
      </c>
      <c r="E1821" s="6">
        <v>54.256</v>
      </c>
      <c r="F1821" s="6">
        <v>0</v>
      </c>
      <c r="G1821" s="9">
        <v>-1.8E-3</v>
      </c>
    </row>
    <row r="1822" spans="1:7" ht="18" thickBot="1" x14ac:dyDescent="0.3">
      <c r="A1822" s="3">
        <v>41354</v>
      </c>
      <c r="B1822" s="15">
        <v>54.45</v>
      </c>
      <c r="C1822" s="6">
        <v>54.35</v>
      </c>
      <c r="D1822" s="6">
        <v>54.46</v>
      </c>
      <c r="E1822" s="6">
        <v>54.195</v>
      </c>
      <c r="F1822" s="6">
        <v>0</v>
      </c>
      <c r="G1822" s="7">
        <v>2.2000000000000001E-3</v>
      </c>
    </row>
    <row r="1823" spans="1:7" ht="18" thickBot="1" x14ac:dyDescent="0.3">
      <c r="A1823" s="3">
        <v>41353</v>
      </c>
      <c r="B1823" s="16">
        <v>54.33</v>
      </c>
      <c r="C1823" s="6">
        <v>54.375</v>
      </c>
      <c r="D1823" s="6">
        <v>54.57</v>
      </c>
      <c r="E1823" s="6">
        <v>54.265000000000001</v>
      </c>
      <c r="F1823" s="6">
        <v>0</v>
      </c>
      <c r="G1823" s="9">
        <v>-3.0999999999999999E-3</v>
      </c>
    </row>
    <row r="1824" spans="1:7" ht="18" thickBot="1" x14ac:dyDescent="0.3">
      <c r="A1824" s="3">
        <v>41352</v>
      </c>
      <c r="B1824" s="15">
        <v>54.5</v>
      </c>
      <c r="C1824" s="6">
        <v>54.07</v>
      </c>
      <c r="D1824" s="6">
        <v>54.53</v>
      </c>
      <c r="E1824" s="6">
        <v>53.9</v>
      </c>
      <c r="F1824" s="6">
        <v>0</v>
      </c>
      <c r="G1824" s="7">
        <v>7.7999999999999996E-3</v>
      </c>
    </row>
    <row r="1825" spans="1:7" ht="18" thickBot="1" x14ac:dyDescent="0.3">
      <c r="A1825" s="3">
        <v>41351</v>
      </c>
      <c r="B1825" s="15">
        <v>54.08</v>
      </c>
      <c r="C1825" s="6">
        <v>54.01</v>
      </c>
      <c r="D1825" s="6">
        <v>54.35</v>
      </c>
      <c r="E1825" s="6">
        <v>54.01</v>
      </c>
      <c r="F1825" s="6">
        <v>0</v>
      </c>
      <c r="G1825" s="7">
        <v>8.9999999999999998E-4</v>
      </c>
    </row>
    <row r="1826" spans="1:7" ht="18" thickBot="1" x14ac:dyDescent="0.3">
      <c r="A1826" s="3">
        <v>41348</v>
      </c>
      <c r="B1826" s="16">
        <v>54.03</v>
      </c>
      <c r="C1826" s="6">
        <v>54.354999999999997</v>
      </c>
      <c r="D1826" s="6">
        <v>54.354999999999997</v>
      </c>
      <c r="E1826" s="6">
        <v>53.98</v>
      </c>
      <c r="F1826" s="6">
        <v>0</v>
      </c>
      <c r="G1826" s="9">
        <v>-2.8999999999999998E-3</v>
      </c>
    </row>
    <row r="1827" spans="1:7" ht="18" thickBot="1" x14ac:dyDescent="0.3">
      <c r="A1827" s="3">
        <v>41347</v>
      </c>
      <c r="B1827" s="16">
        <v>54.185000000000002</v>
      </c>
      <c r="C1827" s="6">
        <v>54.405000000000001</v>
      </c>
      <c r="D1827" s="6">
        <v>54.524999999999999</v>
      </c>
      <c r="E1827" s="6">
        <v>54.164999999999999</v>
      </c>
      <c r="F1827" s="6">
        <v>0</v>
      </c>
      <c r="G1827" s="9">
        <v>-3.3999999999999998E-3</v>
      </c>
    </row>
    <row r="1828" spans="1:7" ht="18" thickBot="1" x14ac:dyDescent="0.3">
      <c r="A1828" s="3">
        <v>41346</v>
      </c>
      <c r="B1828" s="15">
        <v>54.37</v>
      </c>
      <c r="C1828" s="6">
        <v>54.16</v>
      </c>
      <c r="D1828" s="6">
        <v>54.45</v>
      </c>
      <c r="E1828" s="6">
        <v>54.02</v>
      </c>
      <c r="F1828" s="6">
        <v>0</v>
      </c>
      <c r="G1828" s="7">
        <v>4.1000000000000003E-3</v>
      </c>
    </row>
    <row r="1829" spans="1:7" ht="18" thickBot="1" x14ac:dyDescent="0.3">
      <c r="A1829" s="3">
        <v>41345</v>
      </c>
      <c r="B1829" s="16">
        <v>54.15</v>
      </c>
      <c r="C1829" s="6">
        <v>54.414999999999999</v>
      </c>
      <c r="D1829" s="6">
        <v>54.427999999999997</v>
      </c>
      <c r="E1829" s="6">
        <v>54.075000000000003</v>
      </c>
      <c r="F1829" s="6">
        <v>0</v>
      </c>
      <c r="G1829" s="9">
        <v>-3.5000000000000001E-3</v>
      </c>
    </row>
    <row r="1830" spans="1:7" ht="18" thickBot="1" x14ac:dyDescent="0.3">
      <c r="A1830" s="3">
        <v>41344</v>
      </c>
      <c r="B1830" s="16">
        <v>54.34</v>
      </c>
      <c r="C1830" s="6">
        <v>54.33</v>
      </c>
      <c r="D1830" s="6">
        <v>54.530999999999999</v>
      </c>
      <c r="E1830" s="6">
        <v>54.171999999999997</v>
      </c>
      <c r="F1830" s="6">
        <v>0</v>
      </c>
      <c r="G1830" s="9">
        <v>-2.0000000000000001E-4</v>
      </c>
    </row>
    <row r="1831" spans="1:7" ht="18" thickBot="1" x14ac:dyDescent="0.3">
      <c r="A1831" s="3">
        <v>41341</v>
      </c>
      <c r="B1831" s="16">
        <v>54.35</v>
      </c>
      <c r="C1831" s="6">
        <v>54.56</v>
      </c>
      <c r="D1831" s="6">
        <v>54.573</v>
      </c>
      <c r="E1831" s="6">
        <v>54.274999999999999</v>
      </c>
      <c r="F1831" s="6">
        <v>0</v>
      </c>
      <c r="G1831" s="9">
        <v>-2E-3</v>
      </c>
    </row>
    <row r="1832" spans="1:7" ht="18" thickBot="1" x14ac:dyDescent="0.3">
      <c r="A1832" s="3">
        <v>41340</v>
      </c>
      <c r="B1832" s="16">
        <v>54.46</v>
      </c>
      <c r="C1832" s="6">
        <v>54.725000000000001</v>
      </c>
      <c r="D1832" s="6">
        <v>54.91</v>
      </c>
      <c r="E1832" s="6">
        <v>54.43</v>
      </c>
      <c r="F1832" s="6">
        <v>0</v>
      </c>
      <c r="G1832" s="9">
        <v>-6.4000000000000003E-3</v>
      </c>
    </row>
    <row r="1833" spans="1:7" ht="18" thickBot="1" x14ac:dyDescent="0.3">
      <c r="A1833" s="3">
        <v>41339</v>
      </c>
      <c r="B1833" s="16">
        <v>54.81</v>
      </c>
      <c r="C1833" s="6">
        <v>54.92</v>
      </c>
      <c r="D1833" s="6">
        <v>54.92</v>
      </c>
      <c r="E1833" s="6">
        <v>54.62</v>
      </c>
      <c r="F1833" s="6">
        <v>0</v>
      </c>
      <c r="G1833" s="9">
        <v>-2.5999999999999999E-3</v>
      </c>
    </row>
    <row r="1834" spans="1:7" ht="18" thickBot="1" x14ac:dyDescent="0.3">
      <c r="A1834" s="3">
        <v>41338</v>
      </c>
      <c r="B1834" s="16">
        <v>54.954999999999998</v>
      </c>
      <c r="C1834" s="6">
        <v>54.865000000000002</v>
      </c>
      <c r="D1834" s="6">
        <v>54.954999999999998</v>
      </c>
      <c r="E1834" s="6">
        <v>54.615000000000002</v>
      </c>
      <c r="F1834" s="6">
        <v>0</v>
      </c>
      <c r="G1834" s="9">
        <v>-1E-4</v>
      </c>
    </row>
    <row r="1835" spans="1:7" ht="18" thickBot="1" x14ac:dyDescent="0.3">
      <c r="A1835" s="3">
        <v>41337</v>
      </c>
      <c r="B1835" s="15">
        <v>54.96</v>
      </c>
      <c r="C1835" s="6">
        <v>54.89</v>
      </c>
      <c r="D1835" s="6">
        <v>55.14</v>
      </c>
      <c r="E1835" s="6">
        <v>54.8</v>
      </c>
      <c r="F1835" s="6">
        <v>0</v>
      </c>
      <c r="G1835" s="7">
        <v>1E-3</v>
      </c>
    </row>
    <row r="1836" spans="1:7" ht="18" thickBot="1" x14ac:dyDescent="0.3">
      <c r="A1836" s="3">
        <v>41334</v>
      </c>
      <c r="B1836" s="15">
        <v>54.905000000000001</v>
      </c>
      <c r="C1836" s="6">
        <v>54.365000000000002</v>
      </c>
      <c r="D1836" s="6">
        <v>54.945</v>
      </c>
      <c r="E1836" s="6">
        <v>54.305</v>
      </c>
      <c r="F1836" s="6">
        <v>0</v>
      </c>
      <c r="G1836" s="7">
        <v>9.7999999999999997E-3</v>
      </c>
    </row>
    <row r="1837" spans="1:7" ht="18" thickBot="1" x14ac:dyDescent="0.3">
      <c r="A1837" s="3">
        <v>41333</v>
      </c>
      <c r="B1837" s="15">
        <v>54.37</v>
      </c>
      <c r="C1837" s="6">
        <v>53.865000000000002</v>
      </c>
      <c r="D1837" s="6">
        <v>54.52</v>
      </c>
      <c r="E1837" s="6">
        <v>53.604999999999997</v>
      </c>
      <c r="F1837" s="6">
        <v>0</v>
      </c>
      <c r="G1837" s="7">
        <v>9.4000000000000004E-3</v>
      </c>
    </row>
    <row r="1838" spans="1:7" ht="18" thickBot="1" x14ac:dyDescent="0.3">
      <c r="A1838" s="3">
        <v>41332</v>
      </c>
      <c r="B1838" s="16">
        <v>53.865000000000002</v>
      </c>
      <c r="C1838" s="6">
        <v>54.04</v>
      </c>
      <c r="D1838" s="6">
        <v>54.094999999999999</v>
      </c>
      <c r="E1838" s="6">
        <v>53.62</v>
      </c>
      <c r="F1838" s="6">
        <v>0</v>
      </c>
      <c r="G1838" s="9">
        <v>-4.3E-3</v>
      </c>
    </row>
    <row r="1839" spans="1:7" ht="18" thickBot="1" x14ac:dyDescent="0.3">
      <c r="A1839" s="3">
        <v>41331</v>
      </c>
      <c r="B1839" s="15">
        <v>54.1</v>
      </c>
      <c r="C1839" s="6">
        <v>53.88</v>
      </c>
      <c r="D1839" s="6">
        <v>54.28</v>
      </c>
      <c r="E1839" s="6">
        <v>53.814999999999998</v>
      </c>
      <c r="F1839" s="6">
        <v>0</v>
      </c>
      <c r="G1839" s="7">
        <v>1.9E-3</v>
      </c>
    </row>
    <row r="1840" spans="1:7" ht="18" thickBot="1" x14ac:dyDescent="0.3">
      <c r="A1840" s="3">
        <v>41330</v>
      </c>
      <c r="B1840" s="16">
        <v>54</v>
      </c>
      <c r="C1840" s="6">
        <v>54.274999999999999</v>
      </c>
      <c r="D1840" s="6">
        <v>54.305</v>
      </c>
      <c r="E1840" s="6">
        <v>53.84</v>
      </c>
      <c r="F1840" s="6">
        <v>0</v>
      </c>
      <c r="G1840" s="9">
        <v>-5.1999999999999998E-3</v>
      </c>
    </row>
    <row r="1841" spans="1:7" ht="18" thickBot="1" x14ac:dyDescent="0.3">
      <c r="A1841" s="3">
        <v>41327</v>
      </c>
      <c r="B1841" s="16">
        <v>54.28</v>
      </c>
      <c r="C1841" s="6">
        <v>54.414999999999999</v>
      </c>
      <c r="D1841" s="6">
        <v>54.555</v>
      </c>
      <c r="E1841" s="6">
        <v>54.16</v>
      </c>
      <c r="F1841" s="6">
        <v>0</v>
      </c>
      <c r="G1841" s="9">
        <v>-3.5999999999999999E-3</v>
      </c>
    </row>
    <row r="1842" spans="1:7" ht="18" thickBot="1" x14ac:dyDescent="0.3">
      <c r="A1842" s="3">
        <v>41326</v>
      </c>
      <c r="B1842" s="15">
        <v>54.475000000000001</v>
      </c>
      <c r="C1842" s="6">
        <v>54.08</v>
      </c>
      <c r="D1842" s="6">
        <v>54.615000000000002</v>
      </c>
      <c r="E1842" s="6">
        <v>54.08</v>
      </c>
      <c r="F1842" s="6">
        <v>0</v>
      </c>
      <c r="G1842" s="7">
        <v>7.4000000000000003E-3</v>
      </c>
    </row>
    <row r="1843" spans="1:7" ht="18" thickBot="1" x14ac:dyDescent="0.3">
      <c r="A1843" s="3">
        <v>41325</v>
      </c>
      <c r="B1843" s="16">
        <v>54.075000000000003</v>
      </c>
      <c r="C1843" s="6">
        <v>54.185000000000002</v>
      </c>
      <c r="D1843" s="6">
        <v>54.24</v>
      </c>
      <c r="E1843" s="6">
        <v>54.02</v>
      </c>
      <c r="F1843" s="6">
        <v>0</v>
      </c>
      <c r="G1843" s="9">
        <v>-1E-3</v>
      </c>
    </row>
    <row r="1844" spans="1:7" ht="18" thickBot="1" x14ac:dyDescent="0.3">
      <c r="A1844" s="3">
        <v>41324</v>
      </c>
      <c r="B1844" s="16">
        <v>54.13</v>
      </c>
      <c r="C1844" s="6">
        <v>54.195</v>
      </c>
      <c r="D1844" s="6">
        <v>54.328000000000003</v>
      </c>
      <c r="E1844" s="6">
        <v>54.13</v>
      </c>
      <c r="F1844" s="6">
        <v>0</v>
      </c>
      <c r="G1844" s="9">
        <v>-2.5000000000000001E-3</v>
      </c>
    </row>
    <row r="1845" spans="1:7" ht="18" thickBot="1" x14ac:dyDescent="0.3">
      <c r="A1845" s="3">
        <v>41323</v>
      </c>
      <c r="B1845" s="16">
        <v>54.265000000000001</v>
      </c>
      <c r="C1845" s="6">
        <v>54.215000000000003</v>
      </c>
      <c r="D1845" s="6">
        <v>54.454999999999998</v>
      </c>
      <c r="E1845" s="6">
        <v>54.155000000000001</v>
      </c>
      <c r="F1845" s="6">
        <v>0</v>
      </c>
      <c r="G1845" s="9">
        <v>-1.1000000000000001E-3</v>
      </c>
    </row>
    <row r="1846" spans="1:7" ht="18" thickBot="1" x14ac:dyDescent="0.3">
      <c r="A1846" s="3">
        <v>41320</v>
      </c>
      <c r="B1846" s="15">
        <v>54.325000000000003</v>
      </c>
      <c r="C1846" s="6">
        <v>53.93</v>
      </c>
      <c r="D1846" s="6">
        <v>54.354999999999997</v>
      </c>
      <c r="E1846" s="6">
        <v>53.805</v>
      </c>
      <c r="F1846" s="6">
        <v>0</v>
      </c>
      <c r="G1846" s="7">
        <v>6.1000000000000004E-3</v>
      </c>
    </row>
    <row r="1847" spans="1:7" ht="18" thickBot="1" x14ac:dyDescent="0.3">
      <c r="A1847" s="3">
        <v>41319</v>
      </c>
      <c r="B1847" s="15">
        <v>53.994999999999997</v>
      </c>
      <c r="C1847" s="6">
        <v>53.847999999999999</v>
      </c>
      <c r="D1847" s="6">
        <v>54.034999999999997</v>
      </c>
      <c r="E1847" s="6">
        <v>53.664999999999999</v>
      </c>
      <c r="F1847" s="6">
        <v>0</v>
      </c>
      <c r="G1847" s="7">
        <v>3.2000000000000002E-3</v>
      </c>
    </row>
    <row r="1848" spans="1:7" ht="18" thickBot="1" x14ac:dyDescent="0.3">
      <c r="A1848" s="3">
        <v>41318</v>
      </c>
      <c r="B1848" s="15">
        <v>53.825000000000003</v>
      </c>
      <c r="C1848" s="6">
        <v>53.854999999999997</v>
      </c>
      <c r="D1848" s="6">
        <v>53.92</v>
      </c>
      <c r="E1848" s="6">
        <v>53.69</v>
      </c>
      <c r="F1848" s="6">
        <v>0</v>
      </c>
      <c r="G1848" s="7">
        <v>5.9999999999999995E-4</v>
      </c>
    </row>
    <row r="1849" spans="1:7" ht="18" thickBot="1" x14ac:dyDescent="0.3">
      <c r="A1849" s="3">
        <v>41317</v>
      </c>
      <c r="B1849" s="16">
        <v>53.795000000000002</v>
      </c>
      <c r="C1849" s="6">
        <v>53.86</v>
      </c>
      <c r="D1849" s="6">
        <v>54.1</v>
      </c>
      <c r="E1849" s="6">
        <v>53.744999999999997</v>
      </c>
      <c r="F1849" s="6">
        <v>0</v>
      </c>
      <c r="G1849" s="9">
        <v>-3.2000000000000002E-3</v>
      </c>
    </row>
    <row r="1850" spans="1:7" ht="18" thickBot="1" x14ac:dyDescent="0.3">
      <c r="A1850" s="3">
        <v>41316</v>
      </c>
      <c r="B1850" s="15">
        <v>53.965000000000003</v>
      </c>
      <c r="C1850" s="6">
        <v>53.515000000000001</v>
      </c>
      <c r="D1850" s="6">
        <v>53.984999999999999</v>
      </c>
      <c r="E1850" s="6">
        <v>53.515000000000001</v>
      </c>
      <c r="F1850" s="6">
        <v>0</v>
      </c>
      <c r="G1850" s="7">
        <v>6.8999999999999999E-3</v>
      </c>
    </row>
    <row r="1851" spans="1:7" ht="18" thickBot="1" x14ac:dyDescent="0.3">
      <c r="A1851" s="3">
        <v>41313</v>
      </c>
      <c r="B1851" s="15">
        <v>53.594999999999999</v>
      </c>
      <c r="C1851" s="6">
        <v>53.234999999999999</v>
      </c>
      <c r="D1851" s="6">
        <v>53.685000000000002</v>
      </c>
      <c r="E1851" s="6">
        <v>53.164999999999999</v>
      </c>
      <c r="F1851" s="6">
        <v>0</v>
      </c>
      <c r="G1851" s="7">
        <v>7.0000000000000001E-3</v>
      </c>
    </row>
    <row r="1852" spans="1:7" ht="18" thickBot="1" x14ac:dyDescent="0.3">
      <c r="A1852" s="3">
        <v>41312</v>
      </c>
      <c r="B1852" s="15">
        <v>53.225000000000001</v>
      </c>
      <c r="C1852" s="6">
        <v>53.064999999999998</v>
      </c>
      <c r="D1852" s="6">
        <v>53.33</v>
      </c>
      <c r="E1852" s="6">
        <v>53.045000000000002</v>
      </c>
      <c r="F1852" s="6">
        <v>0</v>
      </c>
      <c r="G1852" s="7">
        <v>1.1999999999999999E-3</v>
      </c>
    </row>
    <row r="1853" spans="1:7" ht="18" thickBot="1" x14ac:dyDescent="0.3">
      <c r="A1853" s="3">
        <v>41311</v>
      </c>
      <c r="B1853" s="15">
        <v>53.16</v>
      </c>
      <c r="C1853" s="6">
        <v>53.14</v>
      </c>
      <c r="D1853" s="6">
        <v>53.265000000000001</v>
      </c>
      <c r="E1853" s="6">
        <v>52.884999999999998</v>
      </c>
      <c r="F1853" s="6">
        <v>0</v>
      </c>
      <c r="G1853" s="7">
        <v>2.3999999999999998E-3</v>
      </c>
    </row>
    <row r="1854" spans="1:7" ht="18" thickBot="1" x14ac:dyDescent="0.3">
      <c r="A1854" s="3">
        <v>41310</v>
      </c>
      <c r="B1854" s="16">
        <v>53.034999999999997</v>
      </c>
      <c r="C1854" s="6">
        <v>53.215000000000003</v>
      </c>
      <c r="D1854" s="6">
        <v>53.414999999999999</v>
      </c>
      <c r="E1854" s="6">
        <v>53.005000000000003</v>
      </c>
      <c r="F1854" s="6">
        <v>0</v>
      </c>
      <c r="G1854" s="9">
        <v>-4.7999999999999996E-3</v>
      </c>
    </row>
    <row r="1855" spans="1:7" ht="18" thickBot="1" x14ac:dyDescent="0.3">
      <c r="A1855" s="3">
        <v>41309</v>
      </c>
      <c r="B1855" s="15">
        <v>53.29</v>
      </c>
      <c r="C1855" s="6">
        <v>53.155000000000001</v>
      </c>
      <c r="D1855" s="6">
        <v>53.344999999999999</v>
      </c>
      <c r="E1855" s="6">
        <v>52.914999999999999</v>
      </c>
      <c r="F1855" s="6">
        <v>0</v>
      </c>
      <c r="G1855" s="7">
        <v>2.3E-3</v>
      </c>
    </row>
    <row r="1856" spans="1:7" ht="18" thickBot="1" x14ac:dyDescent="0.3">
      <c r="A1856" s="3">
        <v>41306</v>
      </c>
      <c r="B1856" s="16">
        <v>53.17</v>
      </c>
      <c r="C1856" s="6">
        <v>53.225000000000001</v>
      </c>
      <c r="D1856" s="6">
        <v>53.414999999999999</v>
      </c>
      <c r="E1856" s="6">
        <v>53.164999999999999</v>
      </c>
      <c r="F1856" s="6">
        <v>0</v>
      </c>
      <c r="G1856" s="9">
        <v>-2E-3</v>
      </c>
    </row>
    <row r="1857" spans="1:7" ht="18" thickBot="1" x14ac:dyDescent="0.3">
      <c r="A1857" s="3">
        <v>41305</v>
      </c>
      <c r="B1857" s="15">
        <v>53.274999999999999</v>
      </c>
      <c r="C1857" s="6">
        <v>53.32</v>
      </c>
      <c r="D1857" s="6">
        <v>53.39</v>
      </c>
      <c r="E1857" s="6">
        <v>53.075000000000003</v>
      </c>
      <c r="F1857" s="6">
        <v>0</v>
      </c>
      <c r="G1857" s="7">
        <v>5.9999999999999995E-4</v>
      </c>
    </row>
    <row r="1858" spans="1:7" ht="18" thickBot="1" x14ac:dyDescent="0.3">
      <c r="A1858" s="3">
        <v>41304</v>
      </c>
      <c r="B1858" s="16">
        <v>53.244999999999997</v>
      </c>
      <c r="C1858" s="6">
        <v>53.774999999999999</v>
      </c>
      <c r="D1858" s="6">
        <v>53.774999999999999</v>
      </c>
      <c r="E1858" s="6">
        <v>53.195</v>
      </c>
      <c r="F1858" s="6">
        <v>0</v>
      </c>
      <c r="G1858" s="9">
        <v>-7.6E-3</v>
      </c>
    </row>
    <row r="1859" spans="1:7" ht="18" thickBot="1" x14ac:dyDescent="0.3">
      <c r="A1859" s="3">
        <v>41303</v>
      </c>
      <c r="B1859" s="16">
        <v>53.655000000000001</v>
      </c>
      <c r="C1859" s="6">
        <v>54.034999999999997</v>
      </c>
      <c r="D1859" s="6">
        <v>54.034999999999997</v>
      </c>
      <c r="E1859" s="6">
        <v>53.555</v>
      </c>
      <c r="F1859" s="6">
        <v>0</v>
      </c>
      <c r="G1859" s="9">
        <v>-7.4000000000000003E-3</v>
      </c>
    </row>
    <row r="1860" spans="1:7" ht="18" thickBot="1" x14ac:dyDescent="0.3">
      <c r="A1860" s="3">
        <v>41302</v>
      </c>
      <c r="B1860" s="15">
        <v>54.055</v>
      </c>
      <c r="C1860" s="6">
        <v>53.664999999999999</v>
      </c>
      <c r="D1860" s="6">
        <v>54.055</v>
      </c>
      <c r="E1860" s="6">
        <v>53.664999999999999</v>
      </c>
      <c r="F1860" s="6">
        <v>0</v>
      </c>
      <c r="G1860" s="7">
        <v>4.7000000000000002E-3</v>
      </c>
    </row>
    <row r="1861" spans="1:7" ht="18" thickBot="1" x14ac:dyDescent="0.3">
      <c r="A1861" s="3">
        <v>41299</v>
      </c>
      <c r="B1861" s="15">
        <v>53.8</v>
      </c>
      <c r="C1861" s="6">
        <v>53.695</v>
      </c>
      <c r="D1861" s="6">
        <v>53.88</v>
      </c>
      <c r="E1861" s="6">
        <v>53.645000000000003</v>
      </c>
      <c r="F1861" s="6">
        <v>0</v>
      </c>
      <c r="G1861" s="7">
        <v>1.6999999999999999E-3</v>
      </c>
    </row>
    <row r="1862" spans="1:7" ht="18" thickBot="1" x14ac:dyDescent="0.3">
      <c r="A1862" s="3">
        <v>41298</v>
      </c>
      <c r="B1862" s="15">
        <v>53.71</v>
      </c>
      <c r="C1862" s="6">
        <v>53.74</v>
      </c>
      <c r="D1862" s="6">
        <v>53.9</v>
      </c>
      <c r="E1862" s="6">
        <v>53.6</v>
      </c>
      <c r="F1862" s="6">
        <v>0</v>
      </c>
      <c r="G1862" s="7">
        <v>6.9999999999999999E-4</v>
      </c>
    </row>
    <row r="1863" spans="1:7" ht="18" thickBot="1" x14ac:dyDescent="0.3">
      <c r="A1863" s="3">
        <v>41297</v>
      </c>
      <c r="B1863" s="16">
        <v>53.674999999999997</v>
      </c>
      <c r="C1863" s="6">
        <v>53.814999999999998</v>
      </c>
      <c r="D1863" s="6">
        <v>53.884999999999998</v>
      </c>
      <c r="E1863" s="6">
        <v>53.558</v>
      </c>
      <c r="F1863" s="6">
        <v>0</v>
      </c>
      <c r="G1863" s="9">
        <v>-8.9999999999999998E-4</v>
      </c>
    </row>
    <row r="1864" spans="1:7" ht="18" thickBot="1" x14ac:dyDescent="0.3">
      <c r="A1864" s="3">
        <v>41296</v>
      </c>
      <c r="B1864" s="16">
        <v>53.725000000000001</v>
      </c>
      <c r="C1864" s="6">
        <v>53.76</v>
      </c>
      <c r="D1864" s="6">
        <v>53.89</v>
      </c>
      <c r="E1864" s="6">
        <v>53.38</v>
      </c>
      <c r="F1864" s="6">
        <v>0</v>
      </c>
      <c r="G1864" s="9">
        <v>-8.9999999999999998E-4</v>
      </c>
    </row>
    <row r="1865" spans="1:7" ht="18" thickBot="1" x14ac:dyDescent="0.3">
      <c r="A1865" s="3">
        <v>41295</v>
      </c>
      <c r="B1865" s="15">
        <v>53.774999999999999</v>
      </c>
      <c r="C1865" s="6">
        <v>53.715000000000003</v>
      </c>
      <c r="D1865" s="6">
        <v>53.96</v>
      </c>
      <c r="E1865" s="6">
        <v>53.594999999999999</v>
      </c>
      <c r="F1865" s="6">
        <v>0</v>
      </c>
      <c r="G1865" s="7">
        <v>5.9999999999999995E-4</v>
      </c>
    </row>
    <row r="1866" spans="1:7" ht="18" thickBot="1" x14ac:dyDescent="0.3">
      <c r="A1866" s="3">
        <v>41292</v>
      </c>
      <c r="B1866" s="16">
        <v>53.744999999999997</v>
      </c>
      <c r="C1866" s="6">
        <v>54.284999999999997</v>
      </c>
      <c r="D1866" s="6">
        <v>54.284999999999997</v>
      </c>
      <c r="E1866" s="6">
        <v>53.715000000000003</v>
      </c>
      <c r="F1866" s="6">
        <v>0</v>
      </c>
      <c r="G1866" s="9">
        <v>-1.12E-2</v>
      </c>
    </row>
    <row r="1867" spans="1:7" ht="18" thickBot="1" x14ac:dyDescent="0.3">
      <c r="A1867" s="3">
        <v>41291</v>
      </c>
      <c r="B1867" s="16">
        <v>54.354999999999997</v>
      </c>
      <c r="C1867" s="6">
        <v>54.695</v>
      </c>
      <c r="D1867" s="6">
        <v>54.78</v>
      </c>
      <c r="E1867" s="6">
        <v>54.195</v>
      </c>
      <c r="F1867" s="6">
        <v>0</v>
      </c>
      <c r="G1867" s="9">
        <v>-5.7000000000000002E-3</v>
      </c>
    </row>
    <row r="1868" spans="1:7" ht="18" thickBot="1" x14ac:dyDescent="0.3">
      <c r="A1868" s="3">
        <v>41290</v>
      </c>
      <c r="B1868" s="15">
        <v>54.664999999999999</v>
      </c>
      <c r="C1868" s="6">
        <v>54.625</v>
      </c>
      <c r="D1868" s="6">
        <v>54.9</v>
      </c>
      <c r="E1868" s="6">
        <v>54.475000000000001</v>
      </c>
      <c r="F1868" s="6">
        <v>0</v>
      </c>
      <c r="G1868" s="7">
        <v>1.1000000000000001E-3</v>
      </c>
    </row>
    <row r="1869" spans="1:7" ht="18" thickBot="1" x14ac:dyDescent="0.3">
      <c r="A1869" s="3">
        <v>41289</v>
      </c>
      <c r="B1869" s="15">
        <v>54.604999999999997</v>
      </c>
      <c r="C1869" s="6">
        <v>54.505000000000003</v>
      </c>
      <c r="D1869" s="6">
        <v>54.707000000000001</v>
      </c>
      <c r="E1869" s="6">
        <v>54.314999999999998</v>
      </c>
      <c r="F1869" s="6">
        <v>0</v>
      </c>
      <c r="G1869" s="7">
        <v>1.5E-3</v>
      </c>
    </row>
    <row r="1870" spans="1:7" ht="18" thickBot="1" x14ac:dyDescent="0.3">
      <c r="A1870" s="3">
        <v>41288</v>
      </c>
      <c r="B1870" s="16">
        <v>54.524999999999999</v>
      </c>
      <c r="C1870" s="6">
        <v>54.77</v>
      </c>
      <c r="D1870" s="6">
        <v>54.835000000000001</v>
      </c>
      <c r="E1870" s="6">
        <v>54.42</v>
      </c>
      <c r="F1870" s="6">
        <v>0</v>
      </c>
      <c r="G1870" s="9">
        <v>-6.4000000000000003E-3</v>
      </c>
    </row>
    <row r="1871" spans="1:7" ht="18" thickBot="1" x14ac:dyDescent="0.3">
      <c r="A1871" s="3">
        <v>41285</v>
      </c>
      <c r="B1871" s="15">
        <v>54.875</v>
      </c>
      <c r="C1871" s="6">
        <v>54.57</v>
      </c>
      <c r="D1871" s="6">
        <v>54.884999999999998</v>
      </c>
      <c r="E1871" s="6">
        <v>54.36</v>
      </c>
      <c r="F1871" s="6">
        <v>0</v>
      </c>
      <c r="G1871" s="7">
        <v>8.3000000000000001E-3</v>
      </c>
    </row>
    <row r="1872" spans="1:7" ht="18" thickBot="1" x14ac:dyDescent="0.3">
      <c r="A1872" s="3">
        <v>41284</v>
      </c>
      <c r="B1872" s="16">
        <v>54.424999999999997</v>
      </c>
      <c r="C1872" s="6">
        <v>54.76</v>
      </c>
      <c r="D1872" s="6">
        <v>54.854999999999997</v>
      </c>
      <c r="E1872" s="6">
        <v>54.424999999999997</v>
      </c>
      <c r="F1872" s="6">
        <v>0</v>
      </c>
      <c r="G1872" s="9">
        <v>-7.0000000000000001E-3</v>
      </c>
    </row>
    <row r="1873" spans="1:7" ht="18" thickBot="1" x14ac:dyDescent="0.3">
      <c r="A1873" s="3">
        <v>41283</v>
      </c>
      <c r="B1873" s="16">
        <v>54.81</v>
      </c>
      <c r="C1873" s="6">
        <v>55</v>
      </c>
      <c r="D1873" s="6">
        <v>55.094999999999999</v>
      </c>
      <c r="E1873" s="6">
        <v>54.725000000000001</v>
      </c>
      <c r="F1873" s="6">
        <v>0</v>
      </c>
      <c r="G1873" s="9">
        <v>-2.8E-3</v>
      </c>
    </row>
    <row r="1874" spans="1:7" ht="18" thickBot="1" x14ac:dyDescent="0.3">
      <c r="A1874" s="3">
        <v>41282</v>
      </c>
      <c r="B1874" s="16">
        <v>54.965000000000003</v>
      </c>
      <c r="C1874" s="6">
        <v>55.164999999999999</v>
      </c>
      <c r="D1874" s="6">
        <v>55.395000000000003</v>
      </c>
      <c r="E1874" s="6">
        <v>54.935000000000002</v>
      </c>
      <c r="F1874" s="6">
        <v>0</v>
      </c>
      <c r="G1874" s="9">
        <v>-4.7000000000000002E-3</v>
      </c>
    </row>
    <row r="1875" spans="1:7" ht="18" thickBot="1" x14ac:dyDescent="0.3">
      <c r="A1875" s="3">
        <v>41281</v>
      </c>
      <c r="B1875" s="15">
        <v>55.225000000000001</v>
      </c>
      <c r="C1875" s="6">
        <v>55.04</v>
      </c>
      <c r="D1875" s="6">
        <v>55.344999999999999</v>
      </c>
      <c r="E1875" s="6">
        <v>54.825000000000003</v>
      </c>
      <c r="F1875" s="6">
        <v>0</v>
      </c>
      <c r="G1875" s="7">
        <v>5.1999999999999998E-3</v>
      </c>
    </row>
    <row r="1876" spans="1:7" ht="18" thickBot="1" x14ac:dyDescent="0.3">
      <c r="A1876" s="3">
        <v>41278</v>
      </c>
      <c r="B1876" s="15">
        <v>54.94</v>
      </c>
      <c r="C1876" s="6">
        <v>54.46</v>
      </c>
      <c r="D1876" s="6">
        <v>55.185000000000002</v>
      </c>
      <c r="E1876" s="6">
        <v>54.36</v>
      </c>
      <c r="F1876" s="6">
        <v>0</v>
      </c>
      <c r="G1876" s="7">
        <v>8.0000000000000002E-3</v>
      </c>
    </row>
    <row r="1877" spans="1:7" ht="18" thickBot="1" x14ac:dyDescent="0.3">
      <c r="A1877" s="3">
        <v>41277</v>
      </c>
      <c r="B1877" s="15">
        <v>54.505000000000003</v>
      </c>
      <c r="C1877" s="6">
        <v>54.354999999999997</v>
      </c>
      <c r="D1877" s="6">
        <v>54.615000000000002</v>
      </c>
      <c r="E1877" s="6">
        <v>54.174999999999997</v>
      </c>
      <c r="F1877" s="6">
        <v>0</v>
      </c>
      <c r="G1877" s="7">
        <v>4.8999999999999998E-3</v>
      </c>
    </row>
    <row r="1878" spans="1:7" ht="18" thickBot="1" x14ac:dyDescent="0.3">
      <c r="A1878" s="3">
        <v>41276</v>
      </c>
      <c r="B1878" s="16">
        <v>54.24</v>
      </c>
      <c r="C1878" s="6">
        <v>54.688000000000002</v>
      </c>
      <c r="D1878" s="6">
        <v>54.688000000000002</v>
      </c>
      <c r="E1878" s="6">
        <v>54.24</v>
      </c>
      <c r="F1878" s="6">
        <v>0</v>
      </c>
      <c r="G1878" s="9">
        <v>-8.0999999999999996E-3</v>
      </c>
    </row>
    <row r="1879" spans="1:7" ht="18" thickBot="1" x14ac:dyDescent="0.3">
      <c r="A1879" s="3">
        <v>41275</v>
      </c>
      <c r="B1879" s="16">
        <v>54.685000000000002</v>
      </c>
      <c r="C1879" s="6">
        <v>54.994999999999997</v>
      </c>
      <c r="D1879" s="6">
        <v>54.994999999999997</v>
      </c>
      <c r="E1879" s="6">
        <v>54.664999999999999</v>
      </c>
      <c r="F1879" s="6">
        <v>0</v>
      </c>
      <c r="G1879" s="9">
        <v>-5.5999999999999999E-3</v>
      </c>
    </row>
    <row r="1880" spans="1:7" ht="18" thickBot="1" x14ac:dyDescent="0.3">
      <c r="A1880" s="3">
        <v>41274</v>
      </c>
      <c r="B1880" s="15">
        <v>54.994999999999997</v>
      </c>
      <c r="C1880" s="6">
        <v>54.805</v>
      </c>
      <c r="D1880" s="6">
        <v>55.005000000000003</v>
      </c>
      <c r="E1880" s="6">
        <v>54.625</v>
      </c>
      <c r="F1880" s="6">
        <v>0</v>
      </c>
      <c r="G1880" s="7">
        <v>4.3E-3</v>
      </c>
    </row>
    <row r="1881" spans="1:7" ht="18" thickBot="1" x14ac:dyDescent="0.3">
      <c r="A1881" s="3">
        <v>41271</v>
      </c>
      <c r="B1881" s="16">
        <v>54.76</v>
      </c>
      <c r="C1881" s="6">
        <v>54.944000000000003</v>
      </c>
      <c r="D1881" s="6">
        <v>54.98</v>
      </c>
      <c r="E1881" s="6">
        <v>54.755000000000003</v>
      </c>
      <c r="F1881" s="6">
        <v>0</v>
      </c>
      <c r="G1881" s="9">
        <v>-3.2000000000000002E-3</v>
      </c>
    </row>
    <row r="1882" spans="1:7" ht="18" thickBot="1" x14ac:dyDescent="0.3">
      <c r="A1882" s="3">
        <v>41270</v>
      </c>
      <c r="B1882" s="15">
        <v>54.935000000000002</v>
      </c>
      <c r="C1882" s="6">
        <v>54.805</v>
      </c>
      <c r="D1882" s="6">
        <v>55.02</v>
      </c>
      <c r="E1882" s="6">
        <v>54.695</v>
      </c>
      <c r="F1882" s="6">
        <v>0</v>
      </c>
      <c r="G1882" s="7">
        <v>1.6000000000000001E-3</v>
      </c>
    </row>
    <row r="1883" spans="1:7" ht="18" thickBot="1" x14ac:dyDescent="0.3">
      <c r="A1883" s="3">
        <v>41269</v>
      </c>
      <c r="B1883" s="16">
        <v>54.844999999999999</v>
      </c>
      <c r="C1883" s="6">
        <v>54.994999999999997</v>
      </c>
      <c r="D1883" s="6">
        <v>55.115000000000002</v>
      </c>
      <c r="E1883" s="6">
        <v>54.814999999999998</v>
      </c>
      <c r="F1883" s="6">
        <v>0</v>
      </c>
      <c r="G1883" s="9">
        <v>-3.0999999999999999E-3</v>
      </c>
    </row>
    <row r="1884" spans="1:7" ht="18" thickBot="1" x14ac:dyDescent="0.3">
      <c r="A1884" s="3">
        <v>41268</v>
      </c>
      <c r="B1884" s="15">
        <v>55.015000000000001</v>
      </c>
      <c r="C1884" s="6">
        <v>55.015000000000001</v>
      </c>
      <c r="D1884" s="6">
        <v>55.015000000000001</v>
      </c>
      <c r="E1884" s="6">
        <v>55.015000000000001</v>
      </c>
      <c r="F1884" s="6">
        <v>0</v>
      </c>
      <c r="G1884" s="7">
        <v>1.1000000000000001E-3</v>
      </c>
    </row>
    <row r="1885" spans="1:7" ht="18" thickBot="1" x14ac:dyDescent="0.3">
      <c r="A1885" s="3">
        <v>41267</v>
      </c>
      <c r="B1885" s="16">
        <v>54.954999999999998</v>
      </c>
      <c r="C1885" s="6">
        <v>55.034999999999997</v>
      </c>
      <c r="D1885" s="6">
        <v>55.215000000000003</v>
      </c>
      <c r="E1885" s="6">
        <v>54.954999999999998</v>
      </c>
      <c r="F1885" s="6">
        <v>0</v>
      </c>
      <c r="G1885" s="9">
        <v>-2E-3</v>
      </c>
    </row>
    <row r="1886" spans="1:7" ht="18" thickBot="1" x14ac:dyDescent="0.3">
      <c r="A1886" s="3">
        <v>41264</v>
      </c>
      <c r="B1886" s="15">
        <v>55.064999999999998</v>
      </c>
      <c r="C1886" s="6">
        <v>54.835000000000001</v>
      </c>
      <c r="D1886" s="6">
        <v>55.284999999999997</v>
      </c>
      <c r="E1886" s="6">
        <v>54.685000000000002</v>
      </c>
      <c r="F1886" s="6">
        <v>0</v>
      </c>
      <c r="G1886" s="7">
        <v>3.5000000000000001E-3</v>
      </c>
    </row>
    <row r="1887" spans="1:7" ht="18" thickBot="1" x14ac:dyDescent="0.3">
      <c r="A1887" s="3">
        <v>41263</v>
      </c>
      <c r="B1887" s="15">
        <v>54.875</v>
      </c>
      <c r="C1887" s="6">
        <v>54.564999999999998</v>
      </c>
      <c r="D1887" s="6">
        <v>54.935000000000002</v>
      </c>
      <c r="E1887" s="6">
        <v>54.484999999999999</v>
      </c>
      <c r="F1887" s="6">
        <v>0</v>
      </c>
      <c r="G1887" s="7">
        <v>3.5000000000000001E-3</v>
      </c>
    </row>
    <row r="1888" spans="1:7" ht="18" thickBot="1" x14ac:dyDescent="0.3">
      <c r="A1888" s="3">
        <v>41262</v>
      </c>
      <c r="B1888" s="16">
        <v>54.685000000000002</v>
      </c>
      <c r="C1888" s="6">
        <v>54.945</v>
      </c>
      <c r="D1888" s="6">
        <v>54.945</v>
      </c>
      <c r="E1888" s="6">
        <v>54.515000000000001</v>
      </c>
      <c r="F1888" s="6">
        <v>0</v>
      </c>
      <c r="G1888" s="9">
        <v>-4.5999999999999999E-3</v>
      </c>
    </row>
    <row r="1889" spans="1:7" ht="18" thickBot="1" x14ac:dyDescent="0.3">
      <c r="A1889" s="3">
        <v>41261</v>
      </c>
      <c r="B1889" s="15">
        <v>54.935000000000002</v>
      </c>
      <c r="C1889" s="6">
        <v>54.814999999999998</v>
      </c>
      <c r="D1889" s="6">
        <v>55.064999999999998</v>
      </c>
      <c r="E1889" s="6">
        <v>54.634999999999998</v>
      </c>
      <c r="F1889" s="6">
        <v>0</v>
      </c>
      <c r="G1889" s="7">
        <v>1.5E-3</v>
      </c>
    </row>
    <row r="1890" spans="1:7" ht="18" thickBot="1" x14ac:dyDescent="0.3">
      <c r="A1890" s="3">
        <v>41260</v>
      </c>
      <c r="B1890" s="15">
        <v>54.854999999999997</v>
      </c>
      <c r="C1890" s="6">
        <v>54.375</v>
      </c>
      <c r="D1890" s="6">
        <v>54.895000000000003</v>
      </c>
      <c r="E1890" s="6">
        <v>54.284999999999997</v>
      </c>
      <c r="F1890" s="6">
        <v>0</v>
      </c>
      <c r="G1890" s="7">
        <v>7.4999999999999997E-3</v>
      </c>
    </row>
    <row r="1891" spans="1:7" ht="18" thickBot="1" x14ac:dyDescent="0.3">
      <c r="A1891" s="3">
        <v>41257</v>
      </c>
      <c r="B1891" s="16">
        <v>54.445</v>
      </c>
      <c r="C1891" s="6">
        <v>54.545000000000002</v>
      </c>
      <c r="D1891" s="6">
        <v>54.695</v>
      </c>
      <c r="E1891" s="6">
        <v>54.274999999999999</v>
      </c>
      <c r="F1891" s="6">
        <v>0</v>
      </c>
      <c r="G1891" s="9">
        <v>-1.2999999999999999E-3</v>
      </c>
    </row>
    <row r="1892" spans="1:7" ht="18" thickBot="1" x14ac:dyDescent="0.3">
      <c r="A1892" s="3">
        <v>41256</v>
      </c>
      <c r="B1892" s="15">
        <v>54.515000000000001</v>
      </c>
      <c r="C1892" s="6">
        <v>54.335000000000001</v>
      </c>
      <c r="D1892" s="6">
        <v>54.534999999999997</v>
      </c>
      <c r="E1892" s="6">
        <v>54.115000000000002</v>
      </c>
      <c r="F1892" s="6">
        <v>0</v>
      </c>
      <c r="G1892" s="7">
        <v>6.7999999999999996E-3</v>
      </c>
    </row>
    <row r="1893" spans="1:7" ht="18" thickBot="1" x14ac:dyDescent="0.3">
      <c r="A1893" s="3">
        <v>41255</v>
      </c>
      <c r="B1893" s="16">
        <v>54.145000000000003</v>
      </c>
      <c r="C1893" s="6">
        <v>54.215000000000003</v>
      </c>
      <c r="D1893" s="6">
        <v>54.344999999999999</v>
      </c>
      <c r="E1893" s="6">
        <v>54.14</v>
      </c>
      <c r="F1893" s="6">
        <v>0</v>
      </c>
      <c r="G1893" s="9">
        <v>-2.2000000000000001E-3</v>
      </c>
    </row>
    <row r="1894" spans="1:7" ht="18" thickBot="1" x14ac:dyDescent="0.3">
      <c r="A1894" s="3">
        <v>41254</v>
      </c>
      <c r="B1894" s="16">
        <v>54.265000000000001</v>
      </c>
      <c r="C1894" s="6">
        <v>54.494999999999997</v>
      </c>
      <c r="D1894" s="6">
        <v>54.494999999999997</v>
      </c>
      <c r="E1894" s="6">
        <v>54.255000000000003</v>
      </c>
      <c r="F1894" s="6">
        <v>0</v>
      </c>
      <c r="G1894" s="9">
        <v>-1.6999999999999999E-3</v>
      </c>
    </row>
    <row r="1895" spans="1:7" ht="18" thickBot="1" x14ac:dyDescent="0.3">
      <c r="A1895" s="3">
        <v>41253</v>
      </c>
      <c r="B1895" s="15">
        <v>54.354999999999997</v>
      </c>
      <c r="C1895" s="6">
        <v>54.314999999999998</v>
      </c>
      <c r="D1895" s="6">
        <v>54.575000000000003</v>
      </c>
      <c r="E1895" s="6">
        <v>54.244999999999997</v>
      </c>
      <c r="F1895" s="6">
        <v>0</v>
      </c>
      <c r="G1895" s="7">
        <v>2.0000000000000001E-4</v>
      </c>
    </row>
    <row r="1896" spans="1:7" ht="18" thickBot="1" x14ac:dyDescent="0.3">
      <c r="A1896" s="3">
        <v>41250</v>
      </c>
      <c r="B1896" s="15">
        <v>54.344999999999999</v>
      </c>
      <c r="C1896" s="6">
        <v>54.255000000000003</v>
      </c>
      <c r="D1896" s="6">
        <v>54.564999999999998</v>
      </c>
      <c r="E1896" s="6">
        <v>54.115000000000002</v>
      </c>
      <c r="F1896" s="6">
        <v>0</v>
      </c>
      <c r="G1896" s="7">
        <v>2E-3</v>
      </c>
    </row>
    <row r="1897" spans="1:7" ht="18" thickBot="1" x14ac:dyDescent="0.3">
      <c r="A1897" s="3">
        <v>41249</v>
      </c>
      <c r="B1897" s="16">
        <v>54.234999999999999</v>
      </c>
      <c r="C1897" s="6">
        <v>54.555</v>
      </c>
      <c r="D1897" s="6">
        <v>54.585000000000001</v>
      </c>
      <c r="E1897" s="6">
        <v>54.03</v>
      </c>
      <c r="F1897" s="6">
        <v>0</v>
      </c>
      <c r="G1897" s="9">
        <v>-3.7000000000000002E-3</v>
      </c>
    </row>
    <row r="1898" spans="1:7" ht="18" thickBot="1" x14ac:dyDescent="0.3">
      <c r="A1898" s="3">
        <v>41248</v>
      </c>
      <c r="B1898" s="16">
        <v>54.435000000000002</v>
      </c>
      <c r="C1898" s="6">
        <v>54.69</v>
      </c>
      <c r="D1898" s="6">
        <v>54.69</v>
      </c>
      <c r="E1898" s="6">
        <v>54.424999999999997</v>
      </c>
      <c r="F1898" s="6">
        <v>0</v>
      </c>
      <c r="G1898" s="9">
        <v>-5.7000000000000002E-3</v>
      </c>
    </row>
    <row r="1899" spans="1:7" ht="18" thickBot="1" x14ac:dyDescent="0.3">
      <c r="A1899" s="3">
        <v>41247</v>
      </c>
      <c r="B1899" s="16">
        <v>54.744999999999997</v>
      </c>
      <c r="C1899" s="6">
        <v>54.734999999999999</v>
      </c>
      <c r="D1899" s="6">
        <v>54.975000000000001</v>
      </c>
      <c r="E1899" s="6">
        <v>54.61</v>
      </c>
      <c r="F1899" s="6">
        <v>0</v>
      </c>
      <c r="G1899" s="9">
        <v>-5.0000000000000001E-4</v>
      </c>
    </row>
    <row r="1900" spans="1:7" ht="18" thickBot="1" x14ac:dyDescent="0.3">
      <c r="A1900" s="3">
        <v>41246</v>
      </c>
      <c r="B1900" s="15">
        <v>54.774999999999999</v>
      </c>
      <c r="C1900" s="6">
        <v>54.354999999999997</v>
      </c>
      <c r="D1900" s="6">
        <v>54.784999999999997</v>
      </c>
      <c r="E1900" s="6">
        <v>54.25</v>
      </c>
      <c r="F1900" s="6">
        <v>0</v>
      </c>
      <c r="G1900" s="7">
        <v>9.4000000000000004E-3</v>
      </c>
    </row>
    <row r="1901" spans="1:7" ht="18" thickBot="1" x14ac:dyDescent="0.3">
      <c r="A1901" s="3">
        <v>41243</v>
      </c>
      <c r="B1901" s="16">
        <v>54.265000000000001</v>
      </c>
      <c r="C1901" s="6">
        <v>54.844999999999999</v>
      </c>
      <c r="D1901" s="6">
        <v>54.844999999999999</v>
      </c>
      <c r="E1901" s="6">
        <v>54.23</v>
      </c>
      <c r="F1901" s="6">
        <v>0</v>
      </c>
      <c r="G1901" s="9">
        <v>-8.3000000000000001E-3</v>
      </c>
    </row>
    <row r="1902" spans="1:7" ht="18" thickBot="1" x14ac:dyDescent="0.3">
      <c r="A1902" s="3">
        <v>41242</v>
      </c>
      <c r="B1902" s="16">
        <v>54.72</v>
      </c>
      <c r="C1902" s="6">
        <v>55.64</v>
      </c>
      <c r="D1902" s="6">
        <v>55.64</v>
      </c>
      <c r="E1902" s="6">
        <v>54.71</v>
      </c>
      <c r="F1902" s="6">
        <v>0</v>
      </c>
      <c r="G1902" s="9">
        <v>-1.78E-2</v>
      </c>
    </row>
    <row r="1903" spans="1:7" ht="18" thickBot="1" x14ac:dyDescent="0.3">
      <c r="A1903" s="3">
        <v>41241</v>
      </c>
      <c r="B1903" s="15">
        <v>55.71</v>
      </c>
      <c r="C1903" s="6">
        <v>55.545000000000002</v>
      </c>
      <c r="D1903" s="6">
        <v>55.72</v>
      </c>
      <c r="E1903" s="6">
        <v>55.545000000000002</v>
      </c>
      <c r="F1903" s="6">
        <v>0</v>
      </c>
      <c r="G1903" s="7">
        <v>4.5999999999999999E-3</v>
      </c>
    </row>
    <row r="1904" spans="1:7" ht="18" thickBot="1" x14ac:dyDescent="0.3">
      <c r="A1904" s="3">
        <v>41240</v>
      </c>
      <c r="B1904" s="16">
        <v>55.454999999999998</v>
      </c>
      <c r="C1904" s="6">
        <v>55.545000000000002</v>
      </c>
      <c r="D1904" s="6">
        <v>55.781999999999996</v>
      </c>
      <c r="E1904" s="6">
        <v>55.354999999999997</v>
      </c>
      <c r="F1904" s="6">
        <v>0</v>
      </c>
      <c r="G1904" s="9">
        <v>-3.3999999999999998E-3</v>
      </c>
    </row>
    <row r="1905" spans="1:7" ht="18" thickBot="1" x14ac:dyDescent="0.3">
      <c r="A1905" s="3">
        <v>41239</v>
      </c>
      <c r="B1905" s="15">
        <v>55.643000000000001</v>
      </c>
      <c r="C1905" s="6">
        <v>55.465000000000003</v>
      </c>
      <c r="D1905" s="6">
        <v>55.895000000000003</v>
      </c>
      <c r="E1905" s="6">
        <v>55.435000000000002</v>
      </c>
      <c r="F1905" s="6">
        <v>0</v>
      </c>
      <c r="G1905" s="7">
        <v>3.5000000000000001E-3</v>
      </c>
    </row>
    <row r="1906" spans="1:7" ht="18" thickBot="1" x14ac:dyDescent="0.3">
      <c r="A1906" s="3">
        <v>41236</v>
      </c>
      <c r="B1906" s="15">
        <v>55.45</v>
      </c>
      <c r="C1906" s="6">
        <v>55.22</v>
      </c>
      <c r="D1906" s="6">
        <v>55.61</v>
      </c>
      <c r="E1906" s="6">
        <v>55.2</v>
      </c>
      <c r="F1906" s="6">
        <v>0</v>
      </c>
      <c r="G1906" s="7">
        <v>5.8999999999999999E-3</v>
      </c>
    </row>
    <row r="1907" spans="1:7" ht="18" thickBot="1" x14ac:dyDescent="0.3">
      <c r="A1907" s="3">
        <v>41235</v>
      </c>
      <c r="B1907" s="15">
        <v>55.125</v>
      </c>
      <c r="C1907" s="6">
        <v>55.085000000000001</v>
      </c>
      <c r="D1907" s="6">
        <v>55.29</v>
      </c>
      <c r="E1907" s="6">
        <v>55.005000000000003</v>
      </c>
      <c r="F1907" s="6">
        <v>0</v>
      </c>
      <c r="G1907" s="7">
        <v>2.0000000000000001E-4</v>
      </c>
    </row>
    <row r="1908" spans="1:7" ht="18" thickBot="1" x14ac:dyDescent="0.3">
      <c r="A1908" s="3">
        <v>41234</v>
      </c>
      <c r="B1908" s="15">
        <v>55.115000000000002</v>
      </c>
      <c r="C1908" s="6">
        <v>55.104999999999997</v>
      </c>
      <c r="D1908" s="6">
        <v>55.375</v>
      </c>
      <c r="E1908" s="6">
        <v>55.021999999999998</v>
      </c>
      <c r="F1908" s="6">
        <v>0</v>
      </c>
      <c r="G1908" s="7">
        <v>2.0000000000000001E-4</v>
      </c>
    </row>
    <row r="1909" spans="1:7" ht="18" thickBot="1" x14ac:dyDescent="0.3">
      <c r="A1909" s="3">
        <v>41233</v>
      </c>
      <c r="B1909" s="15">
        <v>55.104999999999997</v>
      </c>
      <c r="C1909" s="6">
        <v>55.064999999999998</v>
      </c>
      <c r="D1909" s="6">
        <v>55.145000000000003</v>
      </c>
      <c r="E1909" s="6">
        <v>54.784999999999997</v>
      </c>
      <c r="F1909" s="6">
        <v>0</v>
      </c>
      <c r="G1909" s="7">
        <v>2.3999999999999998E-3</v>
      </c>
    </row>
    <row r="1910" spans="1:7" ht="18" thickBot="1" x14ac:dyDescent="0.3">
      <c r="A1910" s="3">
        <v>41232</v>
      </c>
      <c r="B1910" s="16">
        <v>54.975000000000001</v>
      </c>
      <c r="C1910" s="6">
        <v>55.155000000000001</v>
      </c>
      <c r="D1910" s="6">
        <v>55.174999999999997</v>
      </c>
      <c r="E1910" s="6">
        <v>54.91</v>
      </c>
      <c r="F1910" s="6">
        <v>0</v>
      </c>
      <c r="G1910" s="9">
        <v>-3.3999999999999998E-3</v>
      </c>
    </row>
    <row r="1911" spans="1:7" ht="18" thickBot="1" x14ac:dyDescent="0.3">
      <c r="A1911" s="3">
        <v>41229</v>
      </c>
      <c r="B1911" s="15">
        <v>55.164999999999999</v>
      </c>
      <c r="C1911" s="6">
        <v>54.704999999999998</v>
      </c>
      <c r="D1911" s="6">
        <v>55.195</v>
      </c>
      <c r="E1911" s="6">
        <v>54.625</v>
      </c>
      <c r="F1911" s="6">
        <v>0</v>
      </c>
      <c r="G1911" s="7">
        <v>9.2999999999999992E-3</v>
      </c>
    </row>
    <row r="1912" spans="1:7" ht="18" thickBot="1" x14ac:dyDescent="0.3">
      <c r="A1912" s="3">
        <v>41228</v>
      </c>
      <c r="B1912" s="16">
        <v>54.655000000000001</v>
      </c>
      <c r="C1912" s="6">
        <v>55.005000000000003</v>
      </c>
      <c r="D1912" s="6">
        <v>55.09</v>
      </c>
      <c r="E1912" s="6">
        <v>54.655000000000001</v>
      </c>
      <c r="F1912" s="6">
        <v>0</v>
      </c>
      <c r="G1912" s="9">
        <v>-6.7000000000000002E-3</v>
      </c>
    </row>
    <row r="1913" spans="1:7" ht="18" thickBot="1" x14ac:dyDescent="0.3">
      <c r="A1913" s="3">
        <v>41227</v>
      </c>
      <c r="B1913" s="15">
        <v>55.024999999999999</v>
      </c>
      <c r="C1913" s="6">
        <v>54.895000000000003</v>
      </c>
      <c r="D1913" s="6">
        <v>55.024999999999999</v>
      </c>
      <c r="E1913" s="6">
        <v>54.805</v>
      </c>
      <c r="F1913" s="6">
        <v>0</v>
      </c>
      <c r="G1913" s="7">
        <v>2.0000000000000001E-4</v>
      </c>
    </row>
    <row r="1914" spans="1:7" ht="18" thickBot="1" x14ac:dyDescent="0.3">
      <c r="A1914" s="3">
        <v>41226</v>
      </c>
      <c r="B1914" s="15">
        <v>55.015000000000001</v>
      </c>
      <c r="C1914" s="6">
        <v>54.975000000000001</v>
      </c>
      <c r="D1914" s="6">
        <v>55.045000000000002</v>
      </c>
      <c r="E1914" s="6">
        <v>54.835000000000001</v>
      </c>
      <c r="F1914" s="6">
        <v>0</v>
      </c>
      <c r="G1914" s="7">
        <v>2.3999999999999998E-3</v>
      </c>
    </row>
    <row r="1915" spans="1:7" ht="18" thickBot="1" x14ac:dyDescent="0.3">
      <c r="A1915" s="3">
        <v>41225</v>
      </c>
      <c r="B1915" s="15">
        <v>54.884999999999998</v>
      </c>
      <c r="C1915" s="6">
        <v>54.585000000000001</v>
      </c>
      <c r="D1915" s="6">
        <v>55.125</v>
      </c>
      <c r="E1915" s="6">
        <v>54.585000000000001</v>
      </c>
      <c r="F1915" s="6">
        <v>0</v>
      </c>
      <c r="G1915" s="7">
        <v>5.3E-3</v>
      </c>
    </row>
    <row r="1916" spans="1:7" ht="18" thickBot="1" x14ac:dyDescent="0.3">
      <c r="A1916" s="3">
        <v>41222</v>
      </c>
      <c r="B1916" s="15">
        <v>54.594999999999999</v>
      </c>
      <c r="C1916" s="6">
        <v>54.314999999999998</v>
      </c>
      <c r="D1916" s="6">
        <v>54.79</v>
      </c>
      <c r="E1916" s="6">
        <v>54.23</v>
      </c>
      <c r="F1916" s="6">
        <v>0</v>
      </c>
      <c r="G1916" s="7">
        <v>4.1999999999999997E-3</v>
      </c>
    </row>
    <row r="1917" spans="1:7" ht="18" thickBot="1" x14ac:dyDescent="0.3">
      <c r="A1917" s="3">
        <v>41221</v>
      </c>
      <c r="B1917" s="15">
        <v>54.365000000000002</v>
      </c>
      <c r="C1917" s="6">
        <v>54.204999999999998</v>
      </c>
      <c r="D1917" s="6">
        <v>54.677</v>
      </c>
      <c r="E1917" s="6">
        <v>54.115000000000002</v>
      </c>
      <c r="F1917" s="6">
        <v>0</v>
      </c>
      <c r="G1917" s="7">
        <v>3.0000000000000001E-3</v>
      </c>
    </row>
    <row r="1918" spans="1:7" ht="18" thickBot="1" x14ac:dyDescent="0.3">
      <c r="A1918" s="3">
        <v>41220</v>
      </c>
      <c r="B1918" s="16">
        <v>54.204999999999998</v>
      </c>
      <c r="C1918" s="6">
        <v>54.354999999999997</v>
      </c>
      <c r="D1918" s="6">
        <v>54.357999999999997</v>
      </c>
      <c r="E1918" s="6">
        <v>53.965000000000003</v>
      </c>
      <c r="F1918" s="6">
        <v>0</v>
      </c>
      <c r="G1918" s="9">
        <v>-4.0000000000000001E-3</v>
      </c>
    </row>
    <row r="1919" spans="1:7" ht="18" thickBot="1" x14ac:dyDescent="0.3">
      <c r="A1919" s="3">
        <v>41219</v>
      </c>
      <c r="B1919" s="16">
        <v>54.424999999999997</v>
      </c>
      <c r="C1919" s="6">
        <v>54.505000000000003</v>
      </c>
      <c r="D1919" s="6">
        <v>54.798000000000002</v>
      </c>
      <c r="E1919" s="6">
        <v>54.354999999999997</v>
      </c>
      <c r="F1919" s="6">
        <v>0</v>
      </c>
      <c r="G1919" s="9">
        <v>-3.0999999999999999E-3</v>
      </c>
    </row>
    <row r="1920" spans="1:7" ht="18" thickBot="1" x14ac:dyDescent="0.3">
      <c r="A1920" s="3">
        <v>41218</v>
      </c>
      <c r="B1920" s="15">
        <v>54.594999999999999</v>
      </c>
      <c r="C1920" s="6">
        <v>53.875</v>
      </c>
      <c r="D1920" s="6">
        <v>54.685000000000002</v>
      </c>
      <c r="E1920" s="6">
        <v>53.755000000000003</v>
      </c>
      <c r="F1920" s="6">
        <v>0</v>
      </c>
      <c r="G1920" s="7">
        <v>1.4500000000000001E-2</v>
      </c>
    </row>
    <row r="1921" spans="1:7" ht="18" thickBot="1" x14ac:dyDescent="0.3">
      <c r="A1921" s="3">
        <v>41215</v>
      </c>
      <c r="B1921" s="15">
        <v>53.814999999999998</v>
      </c>
      <c r="C1921" s="6">
        <v>53.685000000000002</v>
      </c>
      <c r="D1921" s="6">
        <v>53.875</v>
      </c>
      <c r="E1921" s="6">
        <v>53.601999999999997</v>
      </c>
      <c r="F1921" s="6">
        <v>0</v>
      </c>
      <c r="G1921" s="7">
        <v>2.8999999999999998E-3</v>
      </c>
    </row>
    <row r="1922" spans="1:7" ht="18" thickBot="1" x14ac:dyDescent="0.3">
      <c r="A1922" s="3">
        <v>41214</v>
      </c>
      <c r="B1922" s="16">
        <v>53.66</v>
      </c>
      <c r="C1922" s="6">
        <v>53.81</v>
      </c>
      <c r="D1922" s="6">
        <v>53.94</v>
      </c>
      <c r="E1922" s="6">
        <v>53.66</v>
      </c>
      <c r="F1922" s="6">
        <v>0</v>
      </c>
      <c r="G1922" s="9">
        <v>-2.7000000000000001E-3</v>
      </c>
    </row>
    <row r="1923" spans="1:7" ht="18" thickBot="1" x14ac:dyDescent="0.3">
      <c r="A1923" s="3">
        <v>41213</v>
      </c>
      <c r="B1923" s="16">
        <v>53.805</v>
      </c>
      <c r="C1923" s="6">
        <v>53.965000000000003</v>
      </c>
      <c r="D1923" s="6">
        <v>54.209000000000003</v>
      </c>
      <c r="E1923" s="6">
        <v>53.774999999999999</v>
      </c>
      <c r="F1923" s="6">
        <v>0</v>
      </c>
      <c r="G1923" s="9">
        <v>-3.0000000000000001E-3</v>
      </c>
    </row>
    <row r="1924" spans="1:7" ht="18" thickBot="1" x14ac:dyDescent="0.3">
      <c r="A1924" s="3">
        <v>41212</v>
      </c>
      <c r="B1924" s="16">
        <v>53.965000000000003</v>
      </c>
      <c r="C1924" s="6">
        <v>54.085000000000001</v>
      </c>
      <c r="D1924" s="6">
        <v>54.195</v>
      </c>
      <c r="E1924" s="6">
        <v>53.805</v>
      </c>
      <c r="F1924" s="6">
        <v>0</v>
      </c>
      <c r="G1924" s="9">
        <v>-2.2000000000000001E-3</v>
      </c>
    </row>
    <row r="1925" spans="1:7" ht="18" thickBot="1" x14ac:dyDescent="0.3">
      <c r="A1925" s="3">
        <v>41211</v>
      </c>
      <c r="B1925" s="15">
        <v>54.085000000000001</v>
      </c>
      <c r="C1925" s="6">
        <v>53.854999999999997</v>
      </c>
      <c r="D1925" s="6">
        <v>54.09</v>
      </c>
      <c r="E1925" s="6">
        <v>53.756999999999998</v>
      </c>
      <c r="F1925" s="6">
        <v>0</v>
      </c>
      <c r="G1925" s="7">
        <v>9.9000000000000008E-3</v>
      </c>
    </row>
    <row r="1926" spans="1:7" ht="18" thickBot="1" x14ac:dyDescent="0.3">
      <c r="A1926" s="3">
        <v>41208</v>
      </c>
      <c r="B1926" s="16">
        <v>53.555</v>
      </c>
      <c r="C1926" s="6">
        <v>53.555</v>
      </c>
      <c r="D1926" s="6">
        <v>53.585000000000001</v>
      </c>
      <c r="E1926" s="6">
        <v>53.454999999999998</v>
      </c>
      <c r="F1926" s="6">
        <v>0</v>
      </c>
      <c r="G1926" s="9">
        <v>0</v>
      </c>
    </row>
    <row r="1927" spans="1:7" ht="18" thickBot="1" x14ac:dyDescent="0.3">
      <c r="A1927" s="3">
        <v>41207</v>
      </c>
      <c r="B1927" s="16">
        <v>53.555</v>
      </c>
      <c r="C1927" s="6">
        <v>53.734999999999999</v>
      </c>
      <c r="D1927" s="6">
        <v>53.83</v>
      </c>
      <c r="E1927" s="6">
        <v>53.475000000000001</v>
      </c>
      <c r="F1927" s="6">
        <v>0</v>
      </c>
      <c r="G1927" s="9">
        <v>-3.3999999999999998E-3</v>
      </c>
    </row>
    <row r="1928" spans="1:7" ht="18" thickBot="1" x14ac:dyDescent="0.3">
      <c r="A1928" s="3">
        <v>41206</v>
      </c>
      <c r="B1928" s="15">
        <v>53.74</v>
      </c>
      <c r="C1928" s="6">
        <v>53.73</v>
      </c>
      <c r="D1928" s="6">
        <v>53.74</v>
      </c>
      <c r="E1928" s="6">
        <v>53.61</v>
      </c>
      <c r="F1928" s="6">
        <v>0</v>
      </c>
      <c r="G1928" s="7">
        <v>2.9999999999999997E-4</v>
      </c>
    </row>
    <row r="1929" spans="1:7" ht="18" thickBot="1" x14ac:dyDescent="0.3">
      <c r="A1929" s="3">
        <v>41205</v>
      </c>
      <c r="B1929" s="15">
        <v>53.725000000000001</v>
      </c>
      <c r="C1929" s="6">
        <v>53.475000000000001</v>
      </c>
      <c r="D1929" s="6">
        <v>53.844999999999999</v>
      </c>
      <c r="E1929" s="6">
        <v>53.34</v>
      </c>
      <c r="F1929" s="6">
        <v>0</v>
      </c>
      <c r="G1929" s="7">
        <v>3.0999999999999999E-3</v>
      </c>
    </row>
    <row r="1930" spans="1:7" ht="18" thickBot="1" x14ac:dyDescent="0.3">
      <c r="A1930" s="3">
        <v>41204</v>
      </c>
      <c r="B1930" s="16">
        <v>53.56</v>
      </c>
      <c r="C1930" s="6">
        <v>53.83</v>
      </c>
      <c r="D1930" s="6">
        <v>53.9</v>
      </c>
      <c r="E1930" s="6">
        <v>53.445</v>
      </c>
      <c r="F1930" s="6">
        <v>0</v>
      </c>
      <c r="G1930" s="9">
        <v>-5.3E-3</v>
      </c>
    </row>
    <row r="1931" spans="1:7" ht="18" thickBot="1" x14ac:dyDescent="0.3">
      <c r="A1931" s="3">
        <v>41201</v>
      </c>
      <c r="B1931" s="15">
        <v>53.844999999999999</v>
      </c>
      <c r="C1931" s="6">
        <v>53.414999999999999</v>
      </c>
      <c r="D1931" s="6">
        <v>53.994999999999997</v>
      </c>
      <c r="E1931" s="6">
        <v>53.305</v>
      </c>
      <c r="F1931" s="6">
        <v>0</v>
      </c>
      <c r="G1931" s="7">
        <v>4.7000000000000002E-3</v>
      </c>
    </row>
    <row r="1932" spans="1:7" ht="18" thickBot="1" x14ac:dyDescent="0.3">
      <c r="A1932" s="3">
        <v>41200</v>
      </c>
      <c r="B1932" s="15">
        <v>53.594999999999999</v>
      </c>
      <c r="C1932" s="6">
        <v>52.844999999999999</v>
      </c>
      <c r="D1932" s="6">
        <v>53.594999999999999</v>
      </c>
      <c r="E1932" s="6">
        <v>52.744999999999997</v>
      </c>
      <c r="F1932" s="6">
        <v>0</v>
      </c>
      <c r="G1932" s="7">
        <v>1.38E-2</v>
      </c>
    </row>
    <row r="1933" spans="1:7" ht="18" thickBot="1" x14ac:dyDescent="0.3">
      <c r="A1933" s="3">
        <v>41199</v>
      </c>
      <c r="B1933" s="15">
        <v>52.865000000000002</v>
      </c>
      <c r="C1933" s="6">
        <v>52.844999999999999</v>
      </c>
      <c r="D1933" s="6">
        <v>53.005000000000003</v>
      </c>
      <c r="E1933" s="6">
        <v>52.685000000000002</v>
      </c>
      <c r="F1933" s="6">
        <v>0</v>
      </c>
      <c r="G1933" s="7">
        <v>8.0000000000000004E-4</v>
      </c>
    </row>
    <row r="1934" spans="1:7" ht="18" thickBot="1" x14ac:dyDescent="0.3">
      <c r="A1934" s="3">
        <v>41198</v>
      </c>
      <c r="B1934" s="16">
        <v>52.825000000000003</v>
      </c>
      <c r="C1934" s="6">
        <v>53.03</v>
      </c>
      <c r="D1934" s="6">
        <v>53.03</v>
      </c>
      <c r="E1934" s="6">
        <v>52.79</v>
      </c>
      <c r="F1934" s="6">
        <v>0</v>
      </c>
      <c r="G1934" s="9">
        <v>-3.0000000000000001E-3</v>
      </c>
    </row>
    <row r="1935" spans="1:7" ht="18" thickBot="1" x14ac:dyDescent="0.3">
      <c r="A1935" s="3">
        <v>41197</v>
      </c>
      <c r="B1935" s="15">
        <v>52.984999999999999</v>
      </c>
      <c r="C1935" s="6">
        <v>52.92</v>
      </c>
      <c r="D1935" s="6">
        <v>53.164999999999999</v>
      </c>
      <c r="E1935" s="6">
        <v>52.914999999999999</v>
      </c>
      <c r="F1935" s="6">
        <v>0</v>
      </c>
      <c r="G1935" s="7">
        <v>3.3E-3</v>
      </c>
    </row>
    <row r="1936" spans="1:7" ht="18" thickBot="1" x14ac:dyDescent="0.3">
      <c r="A1936" s="3">
        <v>41194</v>
      </c>
      <c r="B1936" s="15">
        <v>52.81</v>
      </c>
      <c r="C1936" s="6">
        <v>52.674999999999997</v>
      </c>
      <c r="D1936" s="6">
        <v>52.924999999999997</v>
      </c>
      <c r="E1936" s="6">
        <v>52.505000000000003</v>
      </c>
      <c r="F1936" s="6">
        <v>0</v>
      </c>
      <c r="G1936" s="7">
        <v>2.8E-3</v>
      </c>
    </row>
    <row r="1937" spans="1:7" ht="18" thickBot="1" x14ac:dyDescent="0.3">
      <c r="A1937" s="3">
        <v>41193</v>
      </c>
      <c r="B1937" s="16">
        <v>52.664999999999999</v>
      </c>
      <c r="C1937" s="6">
        <v>53.055</v>
      </c>
      <c r="D1937" s="6">
        <v>53.18</v>
      </c>
      <c r="E1937" s="6">
        <v>52.594999999999999</v>
      </c>
      <c r="F1937" s="6">
        <v>0</v>
      </c>
      <c r="G1937" s="9">
        <v>-6.7999999999999996E-3</v>
      </c>
    </row>
    <row r="1938" spans="1:7" ht="18" thickBot="1" x14ac:dyDescent="0.3">
      <c r="A1938" s="3">
        <v>41192</v>
      </c>
      <c r="B1938" s="15">
        <v>53.024999999999999</v>
      </c>
      <c r="C1938" s="6">
        <v>52.685000000000002</v>
      </c>
      <c r="D1938" s="6">
        <v>53.195</v>
      </c>
      <c r="E1938" s="6">
        <v>52.585000000000001</v>
      </c>
      <c r="F1938" s="6">
        <v>0</v>
      </c>
      <c r="G1938" s="7">
        <v>6.3E-3</v>
      </c>
    </row>
    <row r="1939" spans="1:7" ht="18" thickBot="1" x14ac:dyDescent="0.3">
      <c r="A1939" s="3">
        <v>41191</v>
      </c>
      <c r="B1939" s="15">
        <v>52.695</v>
      </c>
      <c r="C1939" s="6">
        <v>52.655000000000001</v>
      </c>
      <c r="D1939" s="6">
        <v>52.85</v>
      </c>
      <c r="E1939" s="6">
        <v>52.234999999999999</v>
      </c>
      <c r="F1939" s="6">
        <v>0</v>
      </c>
      <c r="G1939" s="7">
        <v>2.8999999999999998E-3</v>
      </c>
    </row>
    <row r="1940" spans="1:7" ht="18" thickBot="1" x14ac:dyDescent="0.3">
      <c r="A1940" s="3">
        <v>41190</v>
      </c>
      <c r="B1940" s="15">
        <v>52.545000000000002</v>
      </c>
      <c r="C1940" s="6">
        <v>51.884999999999998</v>
      </c>
      <c r="D1940" s="6">
        <v>52.655000000000001</v>
      </c>
      <c r="E1940" s="6">
        <v>51.744999999999997</v>
      </c>
      <c r="F1940" s="6">
        <v>0</v>
      </c>
      <c r="G1940" s="7">
        <v>1.21E-2</v>
      </c>
    </row>
    <row r="1941" spans="1:7" ht="18" thickBot="1" x14ac:dyDescent="0.3">
      <c r="A1941" s="3">
        <v>41187</v>
      </c>
      <c r="B1941" s="15">
        <v>51.914999999999999</v>
      </c>
      <c r="C1941" s="6">
        <v>51.744999999999997</v>
      </c>
      <c r="D1941" s="6">
        <v>52.045000000000002</v>
      </c>
      <c r="E1941" s="6">
        <v>51.365000000000002</v>
      </c>
      <c r="F1941" s="6">
        <v>0</v>
      </c>
      <c r="G1941" s="7">
        <v>3.3E-3</v>
      </c>
    </row>
    <row r="1942" spans="1:7" ht="18" thickBot="1" x14ac:dyDescent="0.3">
      <c r="A1942" s="3">
        <v>41186</v>
      </c>
      <c r="B1942" s="16">
        <v>51.744999999999997</v>
      </c>
      <c r="C1942" s="6">
        <v>52.15</v>
      </c>
      <c r="D1942" s="6">
        <v>52.225000000000001</v>
      </c>
      <c r="E1942" s="6">
        <v>51.664999999999999</v>
      </c>
      <c r="F1942" s="6">
        <v>0</v>
      </c>
      <c r="G1942" s="9">
        <v>-9.4999999999999998E-3</v>
      </c>
    </row>
    <row r="1943" spans="1:7" ht="18" thickBot="1" x14ac:dyDescent="0.3">
      <c r="A1943" s="3">
        <v>41185</v>
      </c>
      <c r="B1943" s="16">
        <v>52.24</v>
      </c>
      <c r="C1943" s="6">
        <v>52.44</v>
      </c>
      <c r="D1943" s="6">
        <v>52.58</v>
      </c>
      <c r="E1943" s="6">
        <v>52.125</v>
      </c>
      <c r="F1943" s="6">
        <v>0</v>
      </c>
      <c r="G1943" s="9">
        <v>-3.5999999999999999E-3</v>
      </c>
    </row>
    <row r="1944" spans="1:7" ht="18" thickBot="1" x14ac:dyDescent="0.3">
      <c r="A1944" s="3">
        <v>41184</v>
      </c>
      <c r="B1944" s="15">
        <v>52.43</v>
      </c>
      <c r="C1944" s="6">
        <v>52.4</v>
      </c>
      <c r="D1944" s="6">
        <v>52.445</v>
      </c>
      <c r="E1944" s="6">
        <v>52.32</v>
      </c>
      <c r="F1944" s="6">
        <v>0</v>
      </c>
      <c r="G1944" s="7">
        <v>1E-3</v>
      </c>
    </row>
    <row r="1945" spans="1:7" ht="18" thickBot="1" x14ac:dyDescent="0.3">
      <c r="A1945" s="3">
        <v>41183</v>
      </c>
      <c r="B1945" s="16">
        <v>52.38</v>
      </c>
      <c r="C1945" s="6">
        <v>52.83</v>
      </c>
      <c r="D1945" s="6">
        <v>53.01</v>
      </c>
      <c r="E1945" s="6">
        <v>52.31</v>
      </c>
      <c r="F1945" s="6">
        <v>0</v>
      </c>
      <c r="G1945" s="9">
        <v>-8.9999999999999993E-3</v>
      </c>
    </row>
    <row r="1946" spans="1:7" ht="18" thickBot="1" x14ac:dyDescent="0.3">
      <c r="A1946" s="3">
        <v>41180</v>
      </c>
      <c r="B1946" s="16">
        <v>52.854999999999997</v>
      </c>
      <c r="C1946" s="6">
        <v>53.015000000000001</v>
      </c>
      <c r="D1946" s="6">
        <v>53.015000000000001</v>
      </c>
      <c r="E1946" s="6">
        <v>52.505000000000003</v>
      </c>
      <c r="F1946" s="6">
        <v>0</v>
      </c>
      <c r="G1946" s="9">
        <v>-1.4E-3</v>
      </c>
    </row>
    <row r="1947" spans="1:7" ht="18" thickBot="1" x14ac:dyDescent="0.3">
      <c r="A1947" s="3">
        <v>41179</v>
      </c>
      <c r="B1947" s="16">
        <v>52.93</v>
      </c>
      <c r="C1947" s="6">
        <v>53.6</v>
      </c>
      <c r="D1947" s="6">
        <v>53.6</v>
      </c>
      <c r="E1947" s="6">
        <v>52.9</v>
      </c>
      <c r="F1947" s="6">
        <v>0</v>
      </c>
      <c r="G1947" s="9">
        <v>-1.2200000000000001E-2</v>
      </c>
    </row>
    <row r="1948" spans="1:7" ht="18" thickBot="1" x14ac:dyDescent="0.3">
      <c r="A1948" s="3">
        <v>41178</v>
      </c>
      <c r="B1948" s="15">
        <v>53.585000000000001</v>
      </c>
      <c r="C1948" s="6">
        <v>53.365000000000002</v>
      </c>
      <c r="D1948" s="6">
        <v>53.634999999999998</v>
      </c>
      <c r="E1948" s="6">
        <v>53.365000000000002</v>
      </c>
      <c r="F1948" s="6">
        <v>0</v>
      </c>
      <c r="G1948" s="7">
        <v>4.1000000000000003E-3</v>
      </c>
    </row>
    <row r="1949" spans="1:7" ht="18" thickBot="1" x14ac:dyDescent="0.3">
      <c r="A1949" s="3">
        <v>41177</v>
      </c>
      <c r="B1949" s="16">
        <v>53.365000000000002</v>
      </c>
      <c r="C1949" s="6">
        <v>53.465000000000003</v>
      </c>
      <c r="D1949" s="6">
        <v>53.625</v>
      </c>
      <c r="E1949" s="6">
        <v>53.25</v>
      </c>
      <c r="F1949" s="6">
        <v>0</v>
      </c>
      <c r="G1949" s="9">
        <v>-1.4E-3</v>
      </c>
    </row>
    <row r="1950" spans="1:7" ht="18" thickBot="1" x14ac:dyDescent="0.3">
      <c r="A1950" s="3">
        <v>41176</v>
      </c>
      <c r="B1950" s="15">
        <v>53.44</v>
      </c>
      <c r="C1950" s="6">
        <v>53.405000000000001</v>
      </c>
      <c r="D1950" s="6">
        <v>53.55</v>
      </c>
      <c r="E1950" s="6">
        <v>53.06</v>
      </c>
      <c r="F1950" s="6">
        <v>0</v>
      </c>
      <c r="G1950" s="7">
        <v>1.4E-3</v>
      </c>
    </row>
    <row r="1951" spans="1:7" ht="18" thickBot="1" x14ac:dyDescent="0.3">
      <c r="A1951" s="3">
        <v>41173</v>
      </c>
      <c r="B1951" s="16">
        <v>53.365000000000002</v>
      </c>
      <c r="C1951" s="6">
        <v>54.295000000000002</v>
      </c>
      <c r="D1951" s="6">
        <v>54.295000000000002</v>
      </c>
      <c r="E1951" s="6">
        <v>53.33</v>
      </c>
      <c r="F1951" s="6">
        <v>0</v>
      </c>
      <c r="G1951" s="9">
        <v>-1.66E-2</v>
      </c>
    </row>
    <row r="1952" spans="1:7" ht="18" thickBot="1" x14ac:dyDescent="0.3">
      <c r="A1952" s="3">
        <v>41172</v>
      </c>
      <c r="B1952" s="15">
        <v>54.265000000000001</v>
      </c>
      <c r="C1952" s="6">
        <v>54.295000000000002</v>
      </c>
      <c r="D1952" s="6">
        <v>54.42</v>
      </c>
      <c r="E1952" s="6">
        <v>54.204999999999998</v>
      </c>
      <c r="F1952" s="6">
        <v>0</v>
      </c>
      <c r="G1952" s="7">
        <v>4.4000000000000003E-3</v>
      </c>
    </row>
    <row r="1953" spans="1:7" ht="18" thickBot="1" x14ac:dyDescent="0.3">
      <c r="A1953" s="3">
        <v>41171</v>
      </c>
      <c r="B1953" s="15">
        <v>54.024999999999999</v>
      </c>
      <c r="C1953" s="6">
        <v>54.024999999999999</v>
      </c>
      <c r="D1953" s="6">
        <v>54.024999999999999</v>
      </c>
      <c r="E1953" s="6">
        <v>54.024999999999999</v>
      </c>
      <c r="F1953" s="6">
        <v>0</v>
      </c>
      <c r="G1953" s="7">
        <v>2.2000000000000001E-3</v>
      </c>
    </row>
    <row r="1954" spans="1:7" ht="18" thickBot="1" x14ac:dyDescent="0.3">
      <c r="A1954" s="3">
        <v>41170</v>
      </c>
      <c r="B1954" s="15">
        <v>53.905000000000001</v>
      </c>
      <c r="C1954" s="6">
        <v>54.015000000000001</v>
      </c>
      <c r="D1954" s="6">
        <v>54.38</v>
      </c>
      <c r="E1954" s="6">
        <v>53.905000000000001</v>
      </c>
      <c r="F1954" s="6">
        <v>0</v>
      </c>
      <c r="G1954" s="7">
        <v>4.0000000000000002E-4</v>
      </c>
    </row>
    <row r="1955" spans="1:7" ht="18" thickBot="1" x14ac:dyDescent="0.3">
      <c r="A1955" s="3">
        <v>41169</v>
      </c>
      <c r="B1955" s="16">
        <v>53.884999999999998</v>
      </c>
      <c r="C1955" s="6">
        <v>53.765000000000001</v>
      </c>
      <c r="D1955" s="6">
        <v>54.164999999999999</v>
      </c>
      <c r="E1955" s="6">
        <v>53.655000000000001</v>
      </c>
      <c r="F1955" s="6">
        <v>0</v>
      </c>
      <c r="G1955" s="9">
        <v>-7.7000000000000002E-3</v>
      </c>
    </row>
    <row r="1956" spans="1:7" ht="18" thickBot="1" x14ac:dyDescent="0.3">
      <c r="A1956" s="3">
        <v>41166</v>
      </c>
      <c r="B1956" s="16">
        <v>54.305</v>
      </c>
      <c r="C1956" s="6">
        <v>55.424999999999997</v>
      </c>
      <c r="D1956" s="6">
        <v>55.424999999999997</v>
      </c>
      <c r="E1956" s="6">
        <v>54.295000000000002</v>
      </c>
      <c r="F1956" s="6">
        <v>0</v>
      </c>
      <c r="G1956" s="9">
        <v>-1.8800000000000001E-2</v>
      </c>
    </row>
    <row r="1957" spans="1:7" ht="18" thickBot="1" x14ac:dyDescent="0.3">
      <c r="A1957" s="3">
        <v>41165</v>
      </c>
      <c r="B1957" s="15">
        <v>55.344999999999999</v>
      </c>
      <c r="C1957" s="6">
        <v>55.215000000000003</v>
      </c>
      <c r="D1957" s="6">
        <v>55.484999999999999</v>
      </c>
      <c r="E1957" s="6">
        <v>55.180999999999997</v>
      </c>
      <c r="F1957" s="6">
        <v>0</v>
      </c>
      <c r="G1957" s="7">
        <v>2.3999999999999998E-3</v>
      </c>
    </row>
    <row r="1958" spans="1:7" ht="18" thickBot="1" x14ac:dyDescent="0.3">
      <c r="A1958" s="3">
        <v>41164</v>
      </c>
      <c r="B1958" s="16">
        <v>55.215000000000003</v>
      </c>
      <c r="C1958" s="6">
        <v>55.344999999999999</v>
      </c>
      <c r="D1958" s="6">
        <v>55.384999999999998</v>
      </c>
      <c r="E1958" s="6">
        <v>55.08</v>
      </c>
      <c r="F1958" s="6">
        <v>0</v>
      </c>
      <c r="G1958" s="9">
        <v>-6.9999999999999999E-4</v>
      </c>
    </row>
    <row r="1959" spans="1:7" ht="18" thickBot="1" x14ac:dyDescent="0.3">
      <c r="A1959" s="3">
        <v>41163</v>
      </c>
      <c r="B1959" s="16">
        <v>55.255000000000003</v>
      </c>
      <c r="C1959" s="6">
        <v>55.445</v>
      </c>
      <c r="D1959" s="6">
        <v>55.545000000000002</v>
      </c>
      <c r="E1959" s="6">
        <v>55.255000000000003</v>
      </c>
      <c r="F1959" s="6">
        <v>0</v>
      </c>
      <c r="G1959" s="9">
        <v>-3.3999999999999998E-3</v>
      </c>
    </row>
    <row r="1960" spans="1:7" ht="18" thickBot="1" x14ac:dyDescent="0.3">
      <c r="A1960" s="3">
        <v>41162</v>
      </c>
      <c r="B1960" s="15">
        <v>55.445</v>
      </c>
      <c r="C1960" s="6">
        <v>55.305</v>
      </c>
      <c r="D1960" s="6">
        <v>55.48</v>
      </c>
      <c r="E1960" s="6">
        <v>55.255000000000003</v>
      </c>
      <c r="F1960" s="6">
        <v>0</v>
      </c>
      <c r="G1960" s="7">
        <v>1.4E-3</v>
      </c>
    </row>
    <row r="1961" spans="1:7" ht="18" thickBot="1" x14ac:dyDescent="0.3">
      <c r="A1961" s="3">
        <v>41159</v>
      </c>
      <c r="B1961" s="16">
        <v>55.365000000000002</v>
      </c>
      <c r="C1961" s="6">
        <v>55.664999999999999</v>
      </c>
      <c r="D1961" s="6">
        <v>55.664999999999999</v>
      </c>
      <c r="E1961" s="6">
        <v>55.274999999999999</v>
      </c>
      <c r="F1961" s="6">
        <v>0</v>
      </c>
      <c r="G1961" s="9">
        <v>-5.4000000000000003E-3</v>
      </c>
    </row>
    <row r="1962" spans="1:7" ht="18" thickBot="1" x14ac:dyDescent="0.3">
      <c r="A1962" s="3">
        <v>41158</v>
      </c>
      <c r="B1962" s="16">
        <v>55.664999999999999</v>
      </c>
      <c r="C1962" s="6">
        <v>55.91</v>
      </c>
      <c r="D1962" s="6">
        <v>56.03</v>
      </c>
      <c r="E1962" s="6">
        <v>55.625</v>
      </c>
      <c r="F1962" s="6">
        <v>0</v>
      </c>
      <c r="G1962" s="9">
        <v>-4.4000000000000003E-3</v>
      </c>
    </row>
    <row r="1963" spans="1:7" ht="18" thickBot="1" x14ac:dyDescent="0.3">
      <c r="A1963" s="3">
        <v>41157</v>
      </c>
      <c r="B1963" s="15">
        <v>55.91</v>
      </c>
      <c r="C1963" s="6">
        <v>55.655000000000001</v>
      </c>
      <c r="D1963" s="6">
        <v>55.994999999999997</v>
      </c>
      <c r="E1963" s="6">
        <v>55.655000000000001</v>
      </c>
      <c r="F1963" s="6">
        <v>0</v>
      </c>
      <c r="G1963" s="7">
        <v>5.3E-3</v>
      </c>
    </row>
    <row r="1964" spans="1:7" ht="18" thickBot="1" x14ac:dyDescent="0.3">
      <c r="A1964" s="3">
        <v>41156</v>
      </c>
      <c r="B1964" s="15">
        <v>55.615000000000002</v>
      </c>
      <c r="C1964" s="6">
        <v>55.534999999999997</v>
      </c>
      <c r="D1964" s="6">
        <v>55.704999999999998</v>
      </c>
      <c r="E1964" s="6">
        <v>55.365000000000002</v>
      </c>
      <c r="F1964" s="6">
        <v>0</v>
      </c>
      <c r="G1964" s="7">
        <v>1.4E-3</v>
      </c>
    </row>
    <row r="1965" spans="1:7" ht="18" thickBot="1" x14ac:dyDescent="0.3">
      <c r="A1965" s="3">
        <v>41155</v>
      </c>
      <c r="B1965" s="15">
        <v>55.534999999999997</v>
      </c>
      <c r="C1965" s="6">
        <v>55.527999999999999</v>
      </c>
      <c r="D1965" s="6">
        <v>55.594999999999999</v>
      </c>
      <c r="E1965" s="6">
        <v>55.405000000000001</v>
      </c>
      <c r="F1965" s="6">
        <v>0</v>
      </c>
      <c r="G1965" s="7">
        <v>2.0000000000000001E-4</v>
      </c>
    </row>
    <row r="1966" spans="1:7" ht="18" thickBot="1" x14ac:dyDescent="0.3">
      <c r="A1966" s="3">
        <v>41152</v>
      </c>
      <c r="B1966" s="16">
        <v>55.524999999999999</v>
      </c>
      <c r="C1966" s="6">
        <v>55.634999999999998</v>
      </c>
      <c r="D1966" s="6">
        <v>55.78</v>
      </c>
      <c r="E1966" s="6">
        <v>55.52</v>
      </c>
      <c r="F1966" s="6">
        <v>0</v>
      </c>
      <c r="G1966" s="9">
        <v>-2E-3</v>
      </c>
    </row>
    <row r="1967" spans="1:7" ht="18" thickBot="1" x14ac:dyDescent="0.3">
      <c r="A1967" s="3">
        <v>41151</v>
      </c>
      <c r="B1967" s="16">
        <v>55.634999999999998</v>
      </c>
      <c r="C1967" s="6">
        <v>55.63</v>
      </c>
      <c r="D1967" s="6">
        <v>55.755000000000003</v>
      </c>
      <c r="E1967" s="6">
        <v>55.575000000000003</v>
      </c>
      <c r="F1967" s="6">
        <v>0</v>
      </c>
      <c r="G1967" s="9">
        <v>-1.2999999999999999E-3</v>
      </c>
    </row>
    <row r="1968" spans="1:7" ht="18" thickBot="1" x14ac:dyDescent="0.3">
      <c r="A1968" s="3">
        <v>41150</v>
      </c>
      <c r="B1968" s="15">
        <v>55.704999999999998</v>
      </c>
      <c r="C1968" s="6">
        <v>55.67</v>
      </c>
      <c r="D1968" s="6">
        <v>55.780999999999999</v>
      </c>
      <c r="E1968" s="6">
        <v>55.573999999999998</v>
      </c>
      <c r="F1968" s="6">
        <v>0</v>
      </c>
      <c r="G1968" s="7">
        <v>6.9999999999999999E-4</v>
      </c>
    </row>
    <row r="1969" spans="1:7" ht="18" thickBot="1" x14ac:dyDescent="0.3">
      <c r="A1969" s="3">
        <v>41149</v>
      </c>
      <c r="B1969" s="16">
        <v>55.664999999999999</v>
      </c>
      <c r="C1969" s="6">
        <v>55.695</v>
      </c>
      <c r="D1969" s="6">
        <v>55.895000000000003</v>
      </c>
      <c r="E1969" s="6">
        <v>55.622999999999998</v>
      </c>
      <c r="F1969" s="6">
        <v>0</v>
      </c>
      <c r="G1969" s="9">
        <v>-5.0000000000000001E-4</v>
      </c>
    </row>
    <row r="1970" spans="1:7" ht="18" thickBot="1" x14ac:dyDescent="0.3">
      <c r="A1970" s="3">
        <v>41148</v>
      </c>
      <c r="B1970" s="15">
        <v>55.695</v>
      </c>
      <c r="C1970" s="6">
        <v>55.42</v>
      </c>
      <c r="D1970" s="6">
        <v>55.725000000000001</v>
      </c>
      <c r="E1970" s="6">
        <v>55.344999999999999</v>
      </c>
      <c r="F1970" s="6">
        <v>0</v>
      </c>
      <c r="G1970" s="7">
        <v>3.3999999999999998E-3</v>
      </c>
    </row>
    <row r="1971" spans="1:7" ht="18" thickBot="1" x14ac:dyDescent="0.3">
      <c r="A1971" s="3">
        <v>41145</v>
      </c>
      <c r="B1971" s="15">
        <v>55.505000000000003</v>
      </c>
      <c r="C1971" s="6">
        <v>55.265000000000001</v>
      </c>
      <c r="D1971" s="6">
        <v>55.555</v>
      </c>
      <c r="E1971" s="6">
        <v>55.183</v>
      </c>
      <c r="F1971" s="6">
        <v>0</v>
      </c>
      <c r="G1971" s="7">
        <v>4.3E-3</v>
      </c>
    </row>
    <row r="1972" spans="1:7" ht="18" thickBot="1" x14ac:dyDescent="0.3">
      <c r="A1972" s="3">
        <v>41144</v>
      </c>
      <c r="B1972" s="16">
        <v>55.265000000000001</v>
      </c>
      <c r="C1972" s="6">
        <v>55.49</v>
      </c>
      <c r="D1972" s="6">
        <v>55.49</v>
      </c>
      <c r="E1972" s="6">
        <v>55.12</v>
      </c>
      <c r="F1972" s="6">
        <v>0</v>
      </c>
      <c r="G1972" s="9">
        <v>-4.1999999999999997E-3</v>
      </c>
    </row>
    <row r="1973" spans="1:7" ht="18" thickBot="1" x14ac:dyDescent="0.3">
      <c r="A1973" s="3">
        <v>41143</v>
      </c>
      <c r="B1973" s="15">
        <v>55.5</v>
      </c>
      <c r="C1973" s="6">
        <v>55.365000000000002</v>
      </c>
      <c r="D1973" s="6">
        <v>55.555</v>
      </c>
      <c r="E1973" s="6">
        <v>55.314999999999998</v>
      </c>
      <c r="F1973" s="6">
        <v>0</v>
      </c>
      <c r="G1973" s="7">
        <v>3.3999999999999998E-3</v>
      </c>
    </row>
    <row r="1974" spans="1:7" ht="18" thickBot="1" x14ac:dyDescent="0.3">
      <c r="A1974" s="3">
        <v>41142</v>
      </c>
      <c r="B1974" s="16">
        <v>55.31</v>
      </c>
      <c r="C1974" s="6">
        <v>55.67</v>
      </c>
      <c r="D1974" s="6">
        <v>55.67</v>
      </c>
      <c r="E1974" s="6">
        <v>55.31</v>
      </c>
      <c r="F1974" s="6">
        <v>0</v>
      </c>
      <c r="G1974" s="9">
        <v>-3.5000000000000001E-3</v>
      </c>
    </row>
    <row r="1975" spans="1:7" ht="18" thickBot="1" x14ac:dyDescent="0.3">
      <c r="A1975" s="3">
        <v>41141</v>
      </c>
      <c r="B1975" s="16">
        <v>55.505000000000003</v>
      </c>
      <c r="C1975" s="6">
        <v>55.655000000000001</v>
      </c>
      <c r="D1975" s="6">
        <v>55.674999999999997</v>
      </c>
      <c r="E1975" s="6">
        <v>55.505000000000003</v>
      </c>
      <c r="F1975" s="6">
        <v>0</v>
      </c>
      <c r="G1975" s="9">
        <v>-4.1000000000000003E-3</v>
      </c>
    </row>
    <row r="1976" spans="1:7" ht="18" thickBot="1" x14ac:dyDescent="0.3">
      <c r="A1976" s="3">
        <v>41138</v>
      </c>
      <c r="B1976" s="15">
        <v>55.734999999999999</v>
      </c>
      <c r="C1976" s="6">
        <v>55.625</v>
      </c>
      <c r="D1976" s="6">
        <v>55.784999999999997</v>
      </c>
      <c r="E1976" s="6">
        <v>55.61</v>
      </c>
      <c r="F1976" s="6">
        <v>0</v>
      </c>
      <c r="G1976" s="7">
        <v>2E-3</v>
      </c>
    </row>
    <row r="1977" spans="1:7" ht="18" thickBot="1" x14ac:dyDescent="0.3">
      <c r="A1977" s="3">
        <v>41137</v>
      </c>
      <c r="B1977" s="15">
        <v>55.625</v>
      </c>
      <c r="C1977" s="6">
        <v>55.655000000000001</v>
      </c>
      <c r="D1977" s="6">
        <v>56.04</v>
      </c>
      <c r="E1977" s="6">
        <v>55.625</v>
      </c>
      <c r="F1977" s="6">
        <v>0</v>
      </c>
      <c r="G1977" s="7">
        <v>1.6999999999999999E-3</v>
      </c>
    </row>
    <row r="1978" spans="1:7" ht="18" thickBot="1" x14ac:dyDescent="0.3">
      <c r="A1978" s="3">
        <v>41136</v>
      </c>
      <c r="B1978" s="16">
        <v>55.53</v>
      </c>
      <c r="C1978" s="6">
        <v>55.66</v>
      </c>
      <c r="D1978" s="6">
        <v>55.66</v>
      </c>
      <c r="E1978" s="6">
        <v>55.53</v>
      </c>
      <c r="F1978" s="6">
        <v>0</v>
      </c>
      <c r="G1978" s="9">
        <v>-1.4E-3</v>
      </c>
    </row>
    <row r="1979" spans="1:7" ht="18" thickBot="1" x14ac:dyDescent="0.3">
      <c r="A1979" s="3">
        <v>41135</v>
      </c>
      <c r="B1979" s="15">
        <v>55.61</v>
      </c>
      <c r="C1979" s="6">
        <v>55.35</v>
      </c>
      <c r="D1979" s="6">
        <v>55.784999999999997</v>
      </c>
      <c r="E1979" s="6">
        <v>55.35</v>
      </c>
      <c r="F1979" s="6">
        <v>0</v>
      </c>
      <c r="G1979" s="7">
        <v>4.7999999999999996E-3</v>
      </c>
    </row>
    <row r="1980" spans="1:7" ht="18" thickBot="1" x14ac:dyDescent="0.3">
      <c r="A1980" s="3">
        <v>41134</v>
      </c>
      <c r="B1980" s="15">
        <v>55.344999999999999</v>
      </c>
      <c r="C1980" s="6">
        <v>55.341000000000001</v>
      </c>
      <c r="D1980" s="6">
        <v>55.48</v>
      </c>
      <c r="E1980" s="6">
        <v>55.188000000000002</v>
      </c>
      <c r="F1980" s="6">
        <v>0</v>
      </c>
      <c r="G1980" s="7">
        <v>1.1000000000000001E-3</v>
      </c>
    </row>
    <row r="1981" spans="1:7" ht="18" thickBot="1" x14ac:dyDescent="0.3">
      <c r="A1981" s="3">
        <v>41131</v>
      </c>
      <c r="B1981" s="15">
        <v>55.284999999999997</v>
      </c>
      <c r="C1981" s="6">
        <v>55.274999999999999</v>
      </c>
      <c r="D1981" s="6">
        <v>55.475000000000001</v>
      </c>
      <c r="E1981" s="6">
        <v>55.145000000000003</v>
      </c>
      <c r="F1981" s="6">
        <v>0</v>
      </c>
      <c r="G1981" s="7">
        <v>1.9E-3</v>
      </c>
    </row>
    <row r="1982" spans="1:7" ht="18" thickBot="1" x14ac:dyDescent="0.3">
      <c r="A1982" s="3">
        <v>41130</v>
      </c>
      <c r="B1982" s="16">
        <v>55.18</v>
      </c>
      <c r="C1982" s="6">
        <v>55.43</v>
      </c>
      <c r="D1982" s="6">
        <v>55.43</v>
      </c>
      <c r="E1982" s="6">
        <v>55.055</v>
      </c>
      <c r="F1982" s="6">
        <v>0</v>
      </c>
      <c r="G1982" s="9">
        <v>-1.9E-3</v>
      </c>
    </row>
    <row r="1983" spans="1:7" ht="18" thickBot="1" x14ac:dyDescent="0.3">
      <c r="A1983" s="3">
        <v>41129</v>
      </c>
      <c r="B1983" s="15">
        <v>55.284999999999997</v>
      </c>
      <c r="C1983" s="6">
        <v>55.07</v>
      </c>
      <c r="D1983" s="6">
        <v>55.424999999999997</v>
      </c>
      <c r="E1983" s="6">
        <v>54.96</v>
      </c>
      <c r="F1983" s="6">
        <v>0</v>
      </c>
      <c r="G1983" s="7">
        <v>3.8999999999999998E-3</v>
      </c>
    </row>
    <row r="1984" spans="1:7" ht="18" thickBot="1" x14ac:dyDescent="0.3">
      <c r="A1984" s="3">
        <v>41128</v>
      </c>
      <c r="B1984" s="16">
        <v>55.07</v>
      </c>
      <c r="C1984" s="6">
        <v>55.524999999999999</v>
      </c>
      <c r="D1984" s="6">
        <v>55.524999999999999</v>
      </c>
      <c r="E1984" s="6">
        <v>55.064999999999998</v>
      </c>
      <c r="F1984" s="6">
        <v>0</v>
      </c>
      <c r="G1984" s="9">
        <v>-8.2000000000000007E-3</v>
      </c>
    </row>
    <row r="1985" spans="1:7" ht="18" thickBot="1" x14ac:dyDescent="0.3">
      <c r="A1985" s="3">
        <v>41127</v>
      </c>
      <c r="B1985" s="16">
        <v>55.524999999999999</v>
      </c>
      <c r="C1985" s="6">
        <v>55.484999999999999</v>
      </c>
      <c r="D1985" s="6">
        <v>55.655000000000001</v>
      </c>
      <c r="E1985" s="6">
        <v>55.234000000000002</v>
      </c>
      <c r="F1985" s="6">
        <v>0</v>
      </c>
      <c r="G1985" s="9">
        <v>-4.1000000000000003E-3</v>
      </c>
    </row>
    <row r="1986" spans="1:7" ht="18" thickBot="1" x14ac:dyDescent="0.3">
      <c r="A1986" s="3">
        <v>41124</v>
      </c>
      <c r="B1986" s="16">
        <v>55.755000000000003</v>
      </c>
      <c r="C1986" s="6">
        <v>55.844999999999999</v>
      </c>
      <c r="D1986" s="6">
        <v>56.2</v>
      </c>
      <c r="E1986" s="6">
        <v>55.725000000000001</v>
      </c>
      <c r="F1986" s="6">
        <v>0</v>
      </c>
      <c r="G1986" s="9">
        <v>-1.6000000000000001E-3</v>
      </c>
    </row>
    <row r="1987" spans="1:7" ht="18" thickBot="1" x14ac:dyDescent="0.3">
      <c r="A1987" s="3">
        <v>41123</v>
      </c>
      <c r="B1987" s="15">
        <v>55.844999999999999</v>
      </c>
      <c r="C1987" s="6">
        <v>55.475000000000001</v>
      </c>
      <c r="D1987" s="6">
        <v>55.9</v>
      </c>
      <c r="E1987" s="6">
        <v>55.475000000000001</v>
      </c>
      <c r="F1987" s="6">
        <v>0</v>
      </c>
      <c r="G1987" s="7">
        <v>6.7000000000000002E-3</v>
      </c>
    </row>
    <row r="1988" spans="1:7" ht="18" thickBot="1" x14ac:dyDescent="0.3">
      <c r="A1988" s="3">
        <v>41122</v>
      </c>
      <c r="B1988" s="16">
        <v>55.475000000000001</v>
      </c>
      <c r="C1988" s="6">
        <v>55.655000000000001</v>
      </c>
      <c r="D1988" s="6">
        <v>55.755000000000003</v>
      </c>
      <c r="E1988" s="6">
        <v>55.424999999999997</v>
      </c>
      <c r="F1988" s="6">
        <v>0</v>
      </c>
      <c r="G1988" s="9">
        <v>-1.5E-3</v>
      </c>
    </row>
    <row r="1989" spans="1:7" ht="18" thickBot="1" x14ac:dyDescent="0.3">
      <c r="A1989" s="3">
        <v>41121</v>
      </c>
      <c r="B1989" s="15">
        <v>55.56</v>
      </c>
      <c r="C1989" s="6">
        <v>55.594999999999999</v>
      </c>
      <c r="D1989" s="6">
        <v>55.865000000000002</v>
      </c>
      <c r="E1989" s="6">
        <v>55.41</v>
      </c>
      <c r="F1989" s="6">
        <v>0</v>
      </c>
      <c r="G1989" s="7">
        <v>2.2000000000000001E-3</v>
      </c>
    </row>
    <row r="1990" spans="1:7" ht="18" thickBot="1" x14ac:dyDescent="0.3">
      <c r="A1990" s="3">
        <v>41120</v>
      </c>
      <c r="B1990" s="15">
        <v>55.44</v>
      </c>
      <c r="C1990" s="6">
        <v>55.25</v>
      </c>
      <c r="D1990" s="6">
        <v>55.62</v>
      </c>
      <c r="E1990" s="6">
        <v>55.14</v>
      </c>
      <c r="F1990" s="6">
        <v>0</v>
      </c>
      <c r="G1990" s="7">
        <v>3.3E-3</v>
      </c>
    </row>
    <row r="1991" spans="1:7" ht="18" thickBot="1" x14ac:dyDescent="0.3">
      <c r="A1991" s="3">
        <v>41117</v>
      </c>
      <c r="B1991" s="16">
        <v>55.255000000000003</v>
      </c>
      <c r="C1991" s="6">
        <v>55.534999999999997</v>
      </c>
      <c r="D1991" s="6">
        <v>55.634999999999998</v>
      </c>
      <c r="E1991" s="6">
        <v>55.244999999999997</v>
      </c>
      <c r="F1991" s="6">
        <v>0</v>
      </c>
      <c r="G1991" s="9">
        <v>-4.4000000000000003E-3</v>
      </c>
    </row>
    <row r="1992" spans="1:7" ht="18" thickBot="1" x14ac:dyDescent="0.3">
      <c r="A1992" s="3">
        <v>41116</v>
      </c>
      <c r="B1992" s="16">
        <v>55.5</v>
      </c>
      <c r="C1992" s="6">
        <v>56.17</v>
      </c>
      <c r="D1992" s="6">
        <v>56.17</v>
      </c>
      <c r="E1992" s="6">
        <v>55.41</v>
      </c>
      <c r="F1992" s="6">
        <v>0</v>
      </c>
      <c r="G1992" s="9">
        <v>-9.4000000000000004E-3</v>
      </c>
    </row>
    <row r="1993" spans="1:7" ht="18" thickBot="1" x14ac:dyDescent="0.3">
      <c r="A1993" s="3">
        <v>41115</v>
      </c>
      <c r="B1993" s="16">
        <v>56.024999999999999</v>
      </c>
      <c r="C1993" s="6">
        <v>56.125</v>
      </c>
      <c r="D1993" s="6">
        <v>56.445</v>
      </c>
      <c r="E1993" s="6">
        <v>56.024999999999999</v>
      </c>
      <c r="F1993" s="6">
        <v>0</v>
      </c>
      <c r="G1993" s="9">
        <v>-2.8E-3</v>
      </c>
    </row>
    <row r="1994" spans="1:7" ht="18" thickBot="1" x14ac:dyDescent="0.3">
      <c r="A1994" s="3">
        <v>41114</v>
      </c>
      <c r="B1994" s="15">
        <v>56.18</v>
      </c>
      <c r="C1994" s="6">
        <v>55.975000000000001</v>
      </c>
      <c r="D1994" s="6">
        <v>56.23</v>
      </c>
      <c r="E1994" s="6">
        <v>55.905000000000001</v>
      </c>
      <c r="F1994" s="6">
        <v>0</v>
      </c>
      <c r="G1994" s="7">
        <v>4.4999999999999997E-3</v>
      </c>
    </row>
    <row r="1995" spans="1:7" ht="18" thickBot="1" x14ac:dyDescent="0.3">
      <c r="A1995" s="3">
        <v>41113</v>
      </c>
      <c r="B1995" s="15">
        <v>55.93</v>
      </c>
      <c r="C1995" s="6">
        <v>55.31</v>
      </c>
      <c r="D1995" s="6">
        <v>55.984999999999999</v>
      </c>
      <c r="E1995" s="6">
        <v>55.23</v>
      </c>
      <c r="F1995" s="6">
        <v>0</v>
      </c>
      <c r="G1995" s="7">
        <v>1.09E-2</v>
      </c>
    </row>
    <row r="1996" spans="1:7" ht="18" thickBot="1" x14ac:dyDescent="0.3">
      <c r="A1996" s="3">
        <v>41110</v>
      </c>
      <c r="B1996" s="15">
        <v>55.325000000000003</v>
      </c>
      <c r="C1996" s="6">
        <v>55.125</v>
      </c>
      <c r="D1996" s="6">
        <v>55.335000000000001</v>
      </c>
      <c r="E1996" s="6">
        <v>55.045000000000002</v>
      </c>
      <c r="F1996" s="6">
        <v>0</v>
      </c>
      <c r="G1996" s="7">
        <v>2.7000000000000001E-3</v>
      </c>
    </row>
    <row r="1997" spans="1:7" ht="18" thickBot="1" x14ac:dyDescent="0.3">
      <c r="A1997" s="3">
        <v>41109</v>
      </c>
      <c r="B1997" s="16">
        <v>55.174999999999997</v>
      </c>
      <c r="C1997" s="6">
        <v>55.265000000000001</v>
      </c>
      <c r="D1997" s="6">
        <v>55.454999999999998</v>
      </c>
      <c r="E1997" s="6">
        <v>55.115000000000002</v>
      </c>
      <c r="F1997" s="6">
        <v>0</v>
      </c>
      <c r="G1997" s="9">
        <v>-2.5999999999999999E-3</v>
      </c>
    </row>
    <row r="1998" spans="1:7" ht="18" thickBot="1" x14ac:dyDescent="0.3">
      <c r="A1998" s="3">
        <v>41108</v>
      </c>
      <c r="B1998" s="15">
        <v>55.32</v>
      </c>
      <c r="C1998" s="6">
        <v>55.11</v>
      </c>
      <c r="D1998" s="6">
        <v>55.555</v>
      </c>
      <c r="E1998" s="6">
        <v>54.96</v>
      </c>
      <c r="F1998" s="6">
        <v>0</v>
      </c>
      <c r="G1998" s="7">
        <v>5.1000000000000004E-3</v>
      </c>
    </row>
    <row r="1999" spans="1:7" ht="18" thickBot="1" x14ac:dyDescent="0.3">
      <c r="A1999" s="3">
        <v>41107</v>
      </c>
      <c r="B1999" s="16">
        <v>55.04</v>
      </c>
      <c r="C1999" s="6">
        <v>55.03</v>
      </c>
      <c r="D1999" s="6">
        <v>55.22</v>
      </c>
      <c r="E1999" s="6">
        <v>54.81</v>
      </c>
      <c r="F1999" s="6">
        <v>0</v>
      </c>
      <c r="G1999" s="9">
        <v>-2.9999999999999997E-4</v>
      </c>
    </row>
    <row r="2000" spans="1:7" ht="18" thickBot="1" x14ac:dyDescent="0.3">
      <c r="A2000" s="3">
        <v>41106</v>
      </c>
      <c r="B2000" s="16">
        <v>55.055</v>
      </c>
      <c r="C2000" s="6">
        <v>54.905000000000001</v>
      </c>
      <c r="D2000" s="6">
        <v>55.375</v>
      </c>
      <c r="E2000" s="6">
        <v>54.767000000000003</v>
      </c>
      <c r="F2000" s="6">
        <v>0</v>
      </c>
      <c r="G2000" s="9">
        <v>-1.6000000000000001E-3</v>
      </c>
    </row>
    <row r="2001" spans="1:7" ht="18" thickBot="1" x14ac:dyDescent="0.3">
      <c r="A2001" s="3">
        <v>41103</v>
      </c>
      <c r="B2001" s="16">
        <v>55.145000000000003</v>
      </c>
      <c r="C2001" s="6">
        <v>55.935000000000002</v>
      </c>
      <c r="D2001" s="6">
        <v>55.935000000000002</v>
      </c>
      <c r="E2001" s="6">
        <v>55.104999999999997</v>
      </c>
      <c r="F2001" s="6">
        <v>0</v>
      </c>
      <c r="G2001" s="9">
        <v>-1.24E-2</v>
      </c>
    </row>
    <row r="2002" spans="1:7" ht="18" thickBot="1" x14ac:dyDescent="0.3">
      <c r="A2002" s="3">
        <v>41102</v>
      </c>
      <c r="B2002" s="15">
        <v>55.84</v>
      </c>
      <c r="C2002" s="6">
        <v>55.63</v>
      </c>
      <c r="D2002" s="6">
        <v>55.96</v>
      </c>
      <c r="E2002" s="6">
        <v>55.45</v>
      </c>
      <c r="F2002" s="6">
        <v>0</v>
      </c>
      <c r="G2002" s="7">
        <v>5.5999999999999999E-3</v>
      </c>
    </row>
    <row r="2003" spans="1:7" ht="18" thickBot="1" x14ac:dyDescent="0.3">
      <c r="A2003" s="3">
        <v>41101</v>
      </c>
      <c r="B2003" s="15">
        <v>55.53</v>
      </c>
      <c r="C2003" s="6">
        <v>55.4</v>
      </c>
      <c r="D2003" s="6">
        <v>55.734999999999999</v>
      </c>
      <c r="E2003" s="6">
        <v>55.255000000000003</v>
      </c>
      <c r="F2003" s="6">
        <v>0</v>
      </c>
      <c r="G2003" s="7">
        <v>2.3999999999999998E-3</v>
      </c>
    </row>
    <row r="2004" spans="1:7" ht="18" thickBot="1" x14ac:dyDescent="0.3">
      <c r="A2004" s="3">
        <v>41100</v>
      </c>
      <c r="B2004" s="16">
        <v>55.395000000000003</v>
      </c>
      <c r="C2004" s="6">
        <v>55.825000000000003</v>
      </c>
      <c r="D2004" s="6">
        <v>55.945</v>
      </c>
      <c r="E2004" s="6">
        <v>55.335000000000001</v>
      </c>
      <c r="F2004" s="6">
        <v>0</v>
      </c>
      <c r="G2004" s="9">
        <v>-8.0999999999999996E-3</v>
      </c>
    </row>
    <row r="2005" spans="1:7" ht="18" thickBot="1" x14ac:dyDescent="0.3">
      <c r="A2005" s="3">
        <v>41099</v>
      </c>
      <c r="B2005" s="15">
        <v>55.85</v>
      </c>
      <c r="C2005" s="6">
        <v>55.933</v>
      </c>
      <c r="D2005" s="6">
        <v>56.08</v>
      </c>
      <c r="E2005" s="6">
        <v>55.817999999999998</v>
      </c>
      <c r="F2005" s="6">
        <v>0</v>
      </c>
      <c r="G2005" s="7">
        <v>7.9000000000000008E-3</v>
      </c>
    </row>
    <row r="2006" spans="1:7" ht="18" thickBot="1" x14ac:dyDescent="0.3">
      <c r="A2006" s="3">
        <v>41096</v>
      </c>
      <c r="B2006" s="15">
        <v>55.41</v>
      </c>
      <c r="C2006" s="6">
        <v>54.95</v>
      </c>
      <c r="D2006" s="6">
        <v>55.65</v>
      </c>
      <c r="E2006" s="6">
        <v>54.95</v>
      </c>
      <c r="F2006" s="6">
        <v>0</v>
      </c>
      <c r="G2006" s="7">
        <v>8.0999999999999996E-3</v>
      </c>
    </row>
    <row r="2007" spans="1:7" ht="18" thickBot="1" x14ac:dyDescent="0.3">
      <c r="A2007" s="3">
        <v>41095</v>
      </c>
      <c r="B2007" s="15">
        <v>54.965000000000003</v>
      </c>
      <c r="C2007" s="6">
        <v>54.494999999999997</v>
      </c>
      <c r="D2007" s="6">
        <v>55.234999999999999</v>
      </c>
      <c r="E2007" s="6">
        <v>54.435000000000002</v>
      </c>
      <c r="F2007" s="6">
        <v>0</v>
      </c>
      <c r="G2007" s="7">
        <v>7.7000000000000002E-3</v>
      </c>
    </row>
    <row r="2008" spans="1:7" ht="18" thickBot="1" x14ac:dyDescent="0.3">
      <c r="A2008" s="3">
        <v>41094</v>
      </c>
      <c r="B2008" s="15">
        <v>54.545000000000002</v>
      </c>
      <c r="C2008" s="6">
        <v>54.375</v>
      </c>
      <c r="D2008" s="6">
        <v>54.865000000000002</v>
      </c>
      <c r="E2008" s="6">
        <v>54.185000000000002</v>
      </c>
      <c r="F2008" s="6">
        <v>0</v>
      </c>
      <c r="G2008" s="7">
        <v>6.0000000000000001E-3</v>
      </c>
    </row>
    <row r="2009" spans="1:7" ht="18" thickBot="1" x14ac:dyDescent="0.3">
      <c r="A2009" s="3">
        <v>41093</v>
      </c>
      <c r="B2009" s="16">
        <v>54.22</v>
      </c>
      <c r="C2009" s="6">
        <v>55.44</v>
      </c>
      <c r="D2009" s="6">
        <v>55.45</v>
      </c>
      <c r="E2009" s="6">
        <v>54.22</v>
      </c>
      <c r="F2009" s="6">
        <v>0</v>
      </c>
      <c r="G2009" s="9">
        <v>-2.1100000000000001E-2</v>
      </c>
    </row>
    <row r="2010" spans="1:7" ht="18" thickBot="1" x14ac:dyDescent="0.3">
      <c r="A2010" s="3">
        <v>41092</v>
      </c>
      <c r="B2010" s="16">
        <v>55.39</v>
      </c>
      <c r="C2010" s="6">
        <v>55.49</v>
      </c>
      <c r="D2010" s="6">
        <v>55.92</v>
      </c>
      <c r="E2010" s="6">
        <v>55.39</v>
      </c>
      <c r="F2010" s="6">
        <v>0</v>
      </c>
      <c r="G2010" s="9">
        <v>-2.2000000000000001E-3</v>
      </c>
    </row>
    <row r="2011" spans="1:7" ht="18" thickBot="1" x14ac:dyDescent="0.3">
      <c r="A2011" s="3">
        <v>41089</v>
      </c>
      <c r="B2011" s="16">
        <v>55.51</v>
      </c>
      <c r="C2011" s="6">
        <v>56.81</v>
      </c>
      <c r="D2011" s="6">
        <v>56.81</v>
      </c>
      <c r="E2011" s="6">
        <v>55.51</v>
      </c>
      <c r="F2011" s="6">
        <v>0</v>
      </c>
      <c r="G2011" s="9">
        <v>-2.3099999999999999E-2</v>
      </c>
    </row>
    <row r="2012" spans="1:7" ht="18" thickBot="1" x14ac:dyDescent="0.3">
      <c r="A2012" s="3">
        <v>41088</v>
      </c>
      <c r="B2012" s="16">
        <v>56.825000000000003</v>
      </c>
      <c r="C2012" s="6">
        <v>56.984999999999999</v>
      </c>
      <c r="D2012" s="6">
        <v>57.115000000000002</v>
      </c>
      <c r="E2012" s="6">
        <v>56.765000000000001</v>
      </c>
      <c r="F2012" s="6">
        <v>0</v>
      </c>
      <c r="G2012" s="9">
        <v>-1.1000000000000001E-3</v>
      </c>
    </row>
    <row r="2013" spans="1:7" ht="18" thickBot="1" x14ac:dyDescent="0.3">
      <c r="A2013" s="3">
        <v>41087</v>
      </c>
      <c r="B2013" s="16">
        <v>56.89</v>
      </c>
      <c r="C2013" s="6">
        <v>57.01</v>
      </c>
      <c r="D2013" s="6">
        <v>57.25</v>
      </c>
      <c r="E2013" s="6">
        <v>56.83</v>
      </c>
      <c r="F2013" s="6">
        <v>0</v>
      </c>
      <c r="G2013" s="9">
        <v>-1.2999999999999999E-3</v>
      </c>
    </row>
    <row r="2014" spans="1:7" ht="18" thickBot="1" x14ac:dyDescent="0.3">
      <c r="A2014" s="3">
        <v>41086</v>
      </c>
      <c r="B2014" s="16">
        <v>56.965000000000003</v>
      </c>
      <c r="C2014" s="6">
        <v>57.015000000000001</v>
      </c>
      <c r="D2014" s="6">
        <v>57.204999999999998</v>
      </c>
      <c r="E2014" s="6">
        <v>56.835000000000001</v>
      </c>
      <c r="F2014" s="6">
        <v>0</v>
      </c>
      <c r="G2014" s="9">
        <v>0</v>
      </c>
    </row>
    <row r="2015" spans="1:7" ht="18" thickBot="1" x14ac:dyDescent="0.3">
      <c r="A2015" s="3">
        <v>41085</v>
      </c>
      <c r="B2015" s="16">
        <v>56.965000000000003</v>
      </c>
      <c r="C2015" s="6">
        <v>56.725000000000001</v>
      </c>
      <c r="D2015" s="6">
        <v>57.134999999999998</v>
      </c>
      <c r="E2015" s="6">
        <v>56.38</v>
      </c>
      <c r="F2015" s="6">
        <v>0</v>
      </c>
      <c r="G2015" s="9">
        <v>-2.8E-3</v>
      </c>
    </row>
    <row r="2016" spans="1:7" ht="18" thickBot="1" x14ac:dyDescent="0.3">
      <c r="A2016" s="3">
        <v>41082</v>
      </c>
      <c r="B2016" s="15">
        <v>57.125</v>
      </c>
      <c r="C2016" s="6">
        <v>56.305</v>
      </c>
      <c r="D2016" s="6">
        <v>57.33</v>
      </c>
      <c r="E2016" s="6">
        <v>56.204999999999998</v>
      </c>
      <c r="F2016" s="6">
        <v>0</v>
      </c>
      <c r="G2016" s="7">
        <v>1.54E-2</v>
      </c>
    </row>
    <row r="2017" spans="1:7" ht="18" thickBot="1" x14ac:dyDescent="0.3">
      <c r="A2017" s="3">
        <v>41081</v>
      </c>
      <c r="B2017" s="15">
        <v>56.26</v>
      </c>
      <c r="C2017" s="6">
        <v>56.16</v>
      </c>
      <c r="D2017" s="6">
        <v>56.564999999999998</v>
      </c>
      <c r="E2017" s="6">
        <v>56.11</v>
      </c>
      <c r="F2017" s="6">
        <v>0</v>
      </c>
      <c r="G2017" s="7">
        <v>2E-3</v>
      </c>
    </row>
    <row r="2018" spans="1:7" ht="18" thickBot="1" x14ac:dyDescent="0.3">
      <c r="A2018" s="3">
        <v>41080</v>
      </c>
      <c r="B2018" s="15">
        <v>56.15</v>
      </c>
      <c r="C2018" s="6">
        <v>55.96</v>
      </c>
      <c r="D2018" s="6">
        <v>56.25</v>
      </c>
      <c r="E2018" s="6">
        <v>55.79</v>
      </c>
      <c r="F2018" s="6">
        <v>0</v>
      </c>
      <c r="G2018" s="7">
        <v>4.7000000000000002E-3</v>
      </c>
    </row>
    <row r="2019" spans="1:7" ht="18" thickBot="1" x14ac:dyDescent="0.3">
      <c r="A2019" s="3">
        <v>41079</v>
      </c>
      <c r="B2019" s="15">
        <v>55.884999999999998</v>
      </c>
      <c r="C2019" s="6">
        <v>55.92</v>
      </c>
      <c r="D2019" s="6">
        <v>56.134999999999998</v>
      </c>
      <c r="E2019" s="6">
        <v>55.795000000000002</v>
      </c>
      <c r="F2019" s="6">
        <v>0</v>
      </c>
      <c r="G2019" s="7">
        <v>1E-3</v>
      </c>
    </row>
    <row r="2020" spans="1:7" ht="18" thickBot="1" x14ac:dyDescent="0.3">
      <c r="A2020" s="3">
        <v>41078</v>
      </c>
      <c r="B2020" s="15">
        <v>55.83</v>
      </c>
      <c r="C2020" s="6">
        <v>55.33</v>
      </c>
      <c r="D2020" s="6">
        <v>56.034999999999997</v>
      </c>
      <c r="E2020" s="6">
        <v>55.27</v>
      </c>
      <c r="F2020" s="6">
        <v>0</v>
      </c>
      <c r="G2020" s="7">
        <v>7.9000000000000008E-3</v>
      </c>
    </row>
    <row r="2021" spans="1:7" ht="18" thickBot="1" x14ac:dyDescent="0.3">
      <c r="A2021" s="3">
        <v>41075</v>
      </c>
      <c r="B2021" s="16">
        <v>55.395000000000003</v>
      </c>
      <c r="C2021" s="6">
        <v>55.805</v>
      </c>
      <c r="D2021" s="6">
        <v>55.805</v>
      </c>
      <c r="E2021" s="6">
        <v>55.35</v>
      </c>
      <c r="F2021" s="6">
        <v>0</v>
      </c>
      <c r="G2021" s="9">
        <v>-5.7000000000000002E-3</v>
      </c>
    </row>
    <row r="2022" spans="1:7" ht="18" thickBot="1" x14ac:dyDescent="0.3">
      <c r="A2022" s="3">
        <v>41074</v>
      </c>
      <c r="B2022" s="15">
        <v>55.71</v>
      </c>
      <c r="C2022" s="6">
        <v>55.685000000000002</v>
      </c>
      <c r="D2022" s="6">
        <v>55.89</v>
      </c>
      <c r="E2022" s="6">
        <v>55.62</v>
      </c>
      <c r="F2022" s="6">
        <v>0</v>
      </c>
      <c r="G2022" s="7">
        <v>2.5000000000000001E-3</v>
      </c>
    </row>
    <row r="2023" spans="1:7" ht="18" thickBot="1" x14ac:dyDescent="0.3">
      <c r="A2023" s="3">
        <v>41073</v>
      </c>
      <c r="B2023" s="16">
        <v>55.57</v>
      </c>
      <c r="C2023" s="6">
        <v>55.805</v>
      </c>
      <c r="D2023" s="6">
        <v>55.93</v>
      </c>
      <c r="E2023" s="6">
        <v>55.52</v>
      </c>
      <c r="F2023" s="6">
        <v>0</v>
      </c>
      <c r="G2023" s="9">
        <v>-4.1999999999999997E-3</v>
      </c>
    </row>
    <row r="2024" spans="1:7" ht="18" thickBot="1" x14ac:dyDescent="0.3">
      <c r="A2024" s="3">
        <v>41072</v>
      </c>
      <c r="B2024" s="15">
        <v>55.805</v>
      </c>
      <c r="C2024" s="6">
        <v>55.74</v>
      </c>
      <c r="D2024" s="6">
        <v>56.075000000000003</v>
      </c>
      <c r="E2024" s="6">
        <v>55.655000000000001</v>
      </c>
      <c r="F2024" s="6">
        <v>0</v>
      </c>
      <c r="G2024" s="7">
        <v>1.9E-3</v>
      </c>
    </row>
    <row r="2025" spans="1:7" ht="18" thickBot="1" x14ac:dyDescent="0.3">
      <c r="A2025" s="3">
        <v>41071</v>
      </c>
      <c r="B2025" s="15">
        <v>55.7</v>
      </c>
      <c r="C2025" s="6">
        <v>55.13</v>
      </c>
      <c r="D2025" s="6">
        <v>55.825000000000003</v>
      </c>
      <c r="E2025" s="6">
        <v>55.02</v>
      </c>
      <c r="F2025" s="6">
        <v>0</v>
      </c>
      <c r="G2025" s="7">
        <v>5.0000000000000001E-3</v>
      </c>
    </row>
    <row r="2026" spans="1:7" ht="18" thickBot="1" x14ac:dyDescent="0.3">
      <c r="A2026" s="3">
        <v>41068</v>
      </c>
      <c r="B2026" s="15">
        <v>55.424999999999997</v>
      </c>
      <c r="C2026" s="6">
        <v>54.945</v>
      </c>
      <c r="D2026" s="6">
        <v>55.66</v>
      </c>
      <c r="E2026" s="6">
        <v>54.945</v>
      </c>
      <c r="F2026" s="6">
        <v>0</v>
      </c>
      <c r="G2026" s="7">
        <v>8.3999999999999995E-3</v>
      </c>
    </row>
    <row r="2027" spans="1:7" ht="18" thickBot="1" x14ac:dyDescent="0.3">
      <c r="A2027" s="3">
        <v>41067</v>
      </c>
      <c r="B2027" s="16">
        <v>54.965000000000003</v>
      </c>
      <c r="C2027" s="6">
        <v>55.37</v>
      </c>
      <c r="D2027" s="6">
        <v>55.37</v>
      </c>
      <c r="E2027" s="6">
        <v>54.835000000000001</v>
      </c>
      <c r="F2027" s="6">
        <v>0</v>
      </c>
      <c r="G2027" s="9">
        <v>-5.4999999999999997E-3</v>
      </c>
    </row>
    <row r="2028" spans="1:7" ht="18" thickBot="1" x14ac:dyDescent="0.3">
      <c r="A2028" s="3">
        <v>41066</v>
      </c>
      <c r="B2028" s="16">
        <v>55.27</v>
      </c>
      <c r="C2028" s="6">
        <v>55.645000000000003</v>
      </c>
      <c r="D2028" s="6">
        <v>55.645000000000003</v>
      </c>
      <c r="E2028" s="6">
        <v>55.27</v>
      </c>
      <c r="F2028" s="6">
        <v>0</v>
      </c>
      <c r="G2028" s="9">
        <v>-5.0000000000000001E-3</v>
      </c>
    </row>
    <row r="2029" spans="1:7" ht="18" thickBot="1" x14ac:dyDescent="0.3">
      <c r="A2029" s="3">
        <v>41065</v>
      </c>
      <c r="B2029" s="16">
        <v>55.55</v>
      </c>
      <c r="C2029" s="6">
        <v>55.655000000000001</v>
      </c>
      <c r="D2029" s="6">
        <v>55.92</v>
      </c>
      <c r="E2029" s="6">
        <v>55.28</v>
      </c>
      <c r="F2029" s="6">
        <v>0</v>
      </c>
      <c r="G2029" s="9">
        <v>-1.9E-3</v>
      </c>
    </row>
    <row r="2030" spans="1:7" ht="18" thickBot="1" x14ac:dyDescent="0.3">
      <c r="A2030" s="3">
        <v>41064</v>
      </c>
      <c r="B2030" s="15">
        <v>55.655000000000001</v>
      </c>
      <c r="C2030" s="6">
        <v>55.505000000000003</v>
      </c>
      <c r="D2030" s="6">
        <v>55.68</v>
      </c>
      <c r="E2030" s="6">
        <v>55.252000000000002</v>
      </c>
      <c r="F2030" s="6">
        <v>0</v>
      </c>
      <c r="G2030" s="7">
        <v>2E-3</v>
      </c>
    </row>
    <row r="2031" spans="1:7" ht="18" thickBot="1" x14ac:dyDescent="0.3">
      <c r="A2031" s="3">
        <v>41061</v>
      </c>
      <c r="B2031" s="16">
        <v>55.545000000000002</v>
      </c>
      <c r="C2031" s="6">
        <v>56.085000000000001</v>
      </c>
      <c r="D2031" s="6">
        <v>56.29</v>
      </c>
      <c r="E2031" s="6">
        <v>55.45</v>
      </c>
      <c r="F2031" s="6">
        <v>0</v>
      </c>
      <c r="G2031" s="9">
        <v>-8.8000000000000005E-3</v>
      </c>
    </row>
    <row r="2032" spans="1:7" ht="18" thickBot="1" x14ac:dyDescent="0.3">
      <c r="A2032" s="3">
        <v>41060</v>
      </c>
      <c r="B2032" s="16">
        <v>56.04</v>
      </c>
      <c r="C2032" s="6">
        <v>56.234999999999999</v>
      </c>
      <c r="D2032" s="6">
        <v>56.53</v>
      </c>
      <c r="E2032" s="6">
        <v>55.74</v>
      </c>
      <c r="F2032" s="6">
        <v>0</v>
      </c>
      <c r="G2032" s="9">
        <v>-1.8E-3</v>
      </c>
    </row>
    <row r="2033" spans="1:7" ht="18" thickBot="1" x14ac:dyDescent="0.3">
      <c r="A2033" s="3">
        <v>41059</v>
      </c>
      <c r="B2033" s="15">
        <v>56.14</v>
      </c>
      <c r="C2033" s="6">
        <v>55.674999999999997</v>
      </c>
      <c r="D2033" s="6">
        <v>56.25</v>
      </c>
      <c r="E2033" s="6">
        <v>55.674999999999997</v>
      </c>
      <c r="F2033" s="6">
        <v>0</v>
      </c>
      <c r="G2033" s="7">
        <v>9.2999999999999992E-3</v>
      </c>
    </row>
    <row r="2034" spans="1:7" ht="18" thickBot="1" x14ac:dyDescent="0.3">
      <c r="A2034" s="3">
        <v>41058</v>
      </c>
      <c r="B2034" s="15">
        <v>55.62</v>
      </c>
      <c r="C2034" s="6">
        <v>55.19</v>
      </c>
      <c r="D2034" s="6">
        <v>55.89</v>
      </c>
      <c r="E2034" s="6">
        <v>55.11</v>
      </c>
      <c r="F2034" s="6">
        <v>0</v>
      </c>
      <c r="G2034" s="7">
        <v>7.7999999999999996E-3</v>
      </c>
    </row>
    <row r="2035" spans="1:7" ht="18" thickBot="1" x14ac:dyDescent="0.3">
      <c r="A2035" s="3">
        <v>41057</v>
      </c>
      <c r="B2035" s="16">
        <v>55.19</v>
      </c>
      <c r="C2035" s="6">
        <v>55.295000000000002</v>
      </c>
      <c r="D2035" s="6">
        <v>55.37</v>
      </c>
      <c r="E2035" s="6">
        <v>55.015000000000001</v>
      </c>
      <c r="F2035" s="6">
        <v>0</v>
      </c>
      <c r="G2035" s="9">
        <v>-3.3E-3</v>
      </c>
    </row>
    <row r="2036" spans="1:7" ht="18" thickBot="1" x14ac:dyDescent="0.3">
      <c r="A2036" s="3">
        <v>41054</v>
      </c>
      <c r="B2036" s="16">
        <v>55.375</v>
      </c>
      <c r="C2036" s="6">
        <v>55.655000000000001</v>
      </c>
      <c r="D2036" s="6">
        <v>56.09</v>
      </c>
      <c r="E2036" s="6">
        <v>55.24</v>
      </c>
      <c r="F2036" s="6">
        <v>0</v>
      </c>
      <c r="G2036" s="9">
        <v>-3.3E-3</v>
      </c>
    </row>
    <row r="2037" spans="1:7" ht="18" thickBot="1" x14ac:dyDescent="0.3">
      <c r="A2037" s="3">
        <v>41053</v>
      </c>
      <c r="B2037" s="16">
        <v>55.56</v>
      </c>
      <c r="C2037" s="6">
        <v>56</v>
      </c>
      <c r="D2037" s="6">
        <v>56.392000000000003</v>
      </c>
      <c r="E2037" s="6">
        <v>55.56</v>
      </c>
      <c r="F2037" s="6">
        <v>0</v>
      </c>
      <c r="G2037" s="9">
        <v>-7.1000000000000004E-3</v>
      </c>
    </row>
    <row r="2038" spans="1:7" ht="18" thickBot="1" x14ac:dyDescent="0.3">
      <c r="A2038" s="3">
        <v>41052</v>
      </c>
      <c r="B2038" s="15">
        <v>55.96</v>
      </c>
      <c r="C2038" s="6">
        <v>55.395000000000003</v>
      </c>
      <c r="D2038" s="6">
        <v>56.225000000000001</v>
      </c>
      <c r="E2038" s="6">
        <v>55.26</v>
      </c>
      <c r="F2038" s="6">
        <v>0</v>
      </c>
      <c r="G2038" s="7">
        <v>1.11E-2</v>
      </c>
    </row>
    <row r="2039" spans="1:7" ht="18" thickBot="1" x14ac:dyDescent="0.3">
      <c r="A2039" s="3">
        <v>41051</v>
      </c>
      <c r="B2039" s="15">
        <v>55.344999999999999</v>
      </c>
      <c r="C2039" s="6">
        <v>55.034999999999997</v>
      </c>
      <c r="D2039" s="6">
        <v>55.47</v>
      </c>
      <c r="E2039" s="6">
        <v>54.725000000000001</v>
      </c>
      <c r="F2039" s="6">
        <v>0</v>
      </c>
      <c r="G2039" s="7">
        <v>6.6E-3</v>
      </c>
    </row>
    <row r="2040" spans="1:7" ht="18" thickBot="1" x14ac:dyDescent="0.3">
      <c r="A2040" s="3">
        <v>41050</v>
      </c>
      <c r="B2040" s="15">
        <v>54.98</v>
      </c>
      <c r="C2040" s="6">
        <v>54.46</v>
      </c>
      <c r="D2040" s="6">
        <v>55.06</v>
      </c>
      <c r="E2040" s="6">
        <v>54.44</v>
      </c>
      <c r="F2040" s="6">
        <v>0</v>
      </c>
      <c r="G2040" s="7">
        <v>1.0200000000000001E-2</v>
      </c>
    </row>
    <row r="2041" spans="1:7" ht="18" thickBot="1" x14ac:dyDescent="0.3">
      <c r="A2041" s="3">
        <v>41047</v>
      </c>
      <c r="B2041" s="15">
        <v>54.424999999999997</v>
      </c>
      <c r="C2041" s="6">
        <v>54.475000000000001</v>
      </c>
      <c r="D2041" s="6">
        <v>54.914999999999999</v>
      </c>
      <c r="E2041" s="6">
        <v>54.325000000000003</v>
      </c>
      <c r="F2041" s="6">
        <v>0</v>
      </c>
      <c r="G2041" s="7">
        <v>1.1999999999999999E-3</v>
      </c>
    </row>
    <row r="2042" spans="1:7" ht="18" thickBot="1" x14ac:dyDescent="0.3">
      <c r="A2042" s="3">
        <v>41046</v>
      </c>
      <c r="B2042" s="15">
        <v>54.36</v>
      </c>
      <c r="C2042" s="6">
        <v>54.5</v>
      </c>
      <c r="D2042" s="6">
        <v>54.59</v>
      </c>
      <c r="E2042" s="6">
        <v>54.21</v>
      </c>
      <c r="F2042" s="6">
        <v>0</v>
      </c>
      <c r="G2042" s="7">
        <v>2.9999999999999997E-4</v>
      </c>
    </row>
    <row r="2043" spans="1:7" ht="18" thickBot="1" x14ac:dyDescent="0.3">
      <c r="A2043" s="3">
        <v>41045</v>
      </c>
      <c r="B2043" s="15">
        <v>54.344999999999999</v>
      </c>
      <c r="C2043" s="6">
        <v>53.795000000000002</v>
      </c>
      <c r="D2043" s="6">
        <v>54.52</v>
      </c>
      <c r="E2043" s="6">
        <v>53.734999999999999</v>
      </c>
      <c r="F2043" s="6">
        <v>0</v>
      </c>
      <c r="G2043" s="7">
        <v>1.0200000000000001E-2</v>
      </c>
    </row>
    <row r="2044" spans="1:7" ht="18" thickBot="1" x14ac:dyDescent="0.3">
      <c r="A2044" s="3">
        <v>41044</v>
      </c>
      <c r="B2044" s="16">
        <v>53.795000000000002</v>
      </c>
      <c r="C2044" s="6">
        <v>53.965000000000003</v>
      </c>
      <c r="D2044" s="6">
        <v>54.12</v>
      </c>
      <c r="E2044" s="6">
        <v>53.585000000000001</v>
      </c>
      <c r="F2044" s="6">
        <v>0</v>
      </c>
      <c r="G2044" s="9">
        <v>-2.3999999999999998E-3</v>
      </c>
    </row>
    <row r="2045" spans="1:7" ht="18" thickBot="1" x14ac:dyDescent="0.3">
      <c r="A2045" s="3">
        <v>41043</v>
      </c>
      <c r="B2045" s="15">
        <v>53.924999999999997</v>
      </c>
      <c r="C2045" s="6">
        <v>53.664999999999999</v>
      </c>
      <c r="D2045" s="6">
        <v>53.975000000000001</v>
      </c>
      <c r="E2045" s="6">
        <v>53.534999999999997</v>
      </c>
      <c r="F2045" s="6">
        <v>0</v>
      </c>
      <c r="G2045" s="7">
        <v>5.4000000000000003E-3</v>
      </c>
    </row>
    <row r="2046" spans="1:7" ht="18" thickBot="1" x14ac:dyDescent="0.3">
      <c r="A2046" s="3">
        <v>41040</v>
      </c>
      <c r="B2046" s="15">
        <v>53.634999999999998</v>
      </c>
      <c r="C2046" s="6">
        <v>53.225000000000001</v>
      </c>
      <c r="D2046" s="6">
        <v>53.695</v>
      </c>
      <c r="E2046" s="6">
        <v>53.155000000000001</v>
      </c>
      <c r="F2046" s="6">
        <v>0</v>
      </c>
      <c r="G2046" s="7">
        <v>7.0000000000000001E-3</v>
      </c>
    </row>
    <row r="2047" spans="1:7" ht="18" thickBot="1" x14ac:dyDescent="0.3">
      <c r="A2047" s="3">
        <v>41039</v>
      </c>
      <c r="B2047" s="16">
        <v>53.26</v>
      </c>
      <c r="C2047" s="6">
        <v>53.83</v>
      </c>
      <c r="D2047" s="6">
        <v>53.92</v>
      </c>
      <c r="E2047" s="6">
        <v>52.954999999999998</v>
      </c>
      <c r="F2047" s="6">
        <v>0</v>
      </c>
      <c r="G2047" s="9">
        <v>-9.1999999999999998E-3</v>
      </c>
    </row>
    <row r="2048" spans="1:7" ht="18" thickBot="1" x14ac:dyDescent="0.3">
      <c r="A2048" s="3">
        <v>41038</v>
      </c>
      <c r="B2048" s="15">
        <v>53.755000000000003</v>
      </c>
      <c r="C2048" s="6">
        <v>53.125</v>
      </c>
      <c r="D2048" s="6">
        <v>53.884999999999998</v>
      </c>
      <c r="E2048" s="6">
        <v>53.104999999999997</v>
      </c>
      <c r="F2048" s="6">
        <v>0</v>
      </c>
      <c r="G2048" s="7">
        <v>1.1900000000000001E-2</v>
      </c>
    </row>
    <row r="2049" spans="1:7" ht="18" thickBot="1" x14ac:dyDescent="0.3">
      <c r="A2049" s="3">
        <v>41037</v>
      </c>
      <c r="B2049" s="15">
        <v>53.125</v>
      </c>
      <c r="C2049" s="6">
        <v>52.91</v>
      </c>
      <c r="D2049" s="6">
        <v>53.32</v>
      </c>
      <c r="E2049" s="6">
        <v>52.674999999999997</v>
      </c>
      <c r="F2049" s="6">
        <v>0</v>
      </c>
      <c r="G2049" s="7">
        <v>5.3E-3</v>
      </c>
    </row>
    <row r="2050" spans="1:7" ht="18" thickBot="1" x14ac:dyDescent="0.3">
      <c r="A2050" s="3">
        <v>41036</v>
      </c>
      <c r="B2050" s="16">
        <v>52.844999999999999</v>
      </c>
      <c r="C2050" s="6">
        <v>53.424999999999997</v>
      </c>
      <c r="D2050" s="6">
        <v>53.774999999999999</v>
      </c>
      <c r="E2050" s="6">
        <v>52.825000000000003</v>
      </c>
      <c r="F2050" s="6">
        <v>0</v>
      </c>
      <c r="G2050" s="9">
        <v>-1.18E-2</v>
      </c>
    </row>
    <row r="2051" spans="1:7" ht="18" thickBot="1" x14ac:dyDescent="0.3">
      <c r="A2051" s="3">
        <v>41033</v>
      </c>
      <c r="B2051" s="15">
        <v>53.475000000000001</v>
      </c>
      <c r="C2051" s="6">
        <v>53.414999999999999</v>
      </c>
      <c r="D2051" s="6">
        <v>53.924999999999997</v>
      </c>
      <c r="E2051" s="6">
        <v>53.325000000000003</v>
      </c>
      <c r="F2051" s="6">
        <v>0</v>
      </c>
      <c r="G2051" s="7">
        <v>2.5999999999999999E-3</v>
      </c>
    </row>
    <row r="2052" spans="1:7" ht="18" thickBot="1" x14ac:dyDescent="0.3">
      <c r="A2052" s="3">
        <v>41032</v>
      </c>
      <c r="B2052" s="15">
        <v>53.335000000000001</v>
      </c>
      <c r="C2052" s="6">
        <v>52.965000000000003</v>
      </c>
      <c r="D2052" s="6">
        <v>53.475000000000001</v>
      </c>
      <c r="E2052" s="6">
        <v>52.844999999999999</v>
      </c>
      <c r="F2052" s="6">
        <v>0</v>
      </c>
      <c r="G2052" s="7">
        <v>6.6E-3</v>
      </c>
    </row>
    <row r="2053" spans="1:7" ht="18" thickBot="1" x14ac:dyDescent="0.3">
      <c r="A2053" s="3">
        <v>41031</v>
      </c>
      <c r="B2053" s="15">
        <v>52.984999999999999</v>
      </c>
      <c r="C2053" s="6">
        <v>52.6</v>
      </c>
      <c r="D2053" s="6">
        <v>53.034999999999997</v>
      </c>
      <c r="E2053" s="6">
        <v>52.494999999999997</v>
      </c>
      <c r="F2053" s="6">
        <v>0</v>
      </c>
      <c r="G2053" s="7">
        <v>9.1000000000000004E-3</v>
      </c>
    </row>
    <row r="2054" spans="1:7" ht="18" thickBot="1" x14ac:dyDescent="0.3">
      <c r="A2054" s="3">
        <v>41030</v>
      </c>
      <c r="B2054" s="16">
        <v>52.505000000000003</v>
      </c>
      <c r="C2054" s="6">
        <v>52.734999999999999</v>
      </c>
      <c r="D2054" s="6">
        <v>52.734999999999999</v>
      </c>
      <c r="E2054" s="6">
        <v>52.505000000000003</v>
      </c>
      <c r="F2054" s="6">
        <v>0</v>
      </c>
      <c r="G2054" s="9">
        <v>-3.0000000000000001E-3</v>
      </c>
    </row>
    <row r="2055" spans="1:7" ht="18" thickBot="1" x14ac:dyDescent="0.3">
      <c r="A2055" s="3">
        <v>41029</v>
      </c>
      <c r="B2055" s="15">
        <v>52.664999999999999</v>
      </c>
      <c r="C2055" s="6">
        <v>52.524999999999999</v>
      </c>
      <c r="D2055" s="6">
        <v>52.755000000000003</v>
      </c>
      <c r="E2055" s="6">
        <v>52.405000000000001</v>
      </c>
      <c r="F2055" s="6">
        <v>0</v>
      </c>
      <c r="G2055" s="7">
        <v>2.3E-3</v>
      </c>
    </row>
    <row r="2056" spans="1:7" ht="18" thickBot="1" x14ac:dyDescent="0.3">
      <c r="A2056" s="3">
        <v>41026</v>
      </c>
      <c r="B2056" s="15">
        <v>52.545000000000002</v>
      </c>
      <c r="C2056" s="6">
        <v>52.354999999999997</v>
      </c>
      <c r="D2056" s="6">
        <v>52.73</v>
      </c>
      <c r="E2056" s="6">
        <v>52.265000000000001</v>
      </c>
      <c r="F2056" s="6">
        <v>0</v>
      </c>
      <c r="G2056" s="7">
        <v>2.5999999999999999E-3</v>
      </c>
    </row>
    <row r="2057" spans="1:7" ht="18" thickBot="1" x14ac:dyDescent="0.3">
      <c r="A2057" s="3">
        <v>41025</v>
      </c>
      <c r="B2057" s="16">
        <v>52.41</v>
      </c>
      <c r="C2057" s="6">
        <v>52.55</v>
      </c>
      <c r="D2057" s="6">
        <v>52.66</v>
      </c>
      <c r="E2057" s="6">
        <v>52.365000000000002</v>
      </c>
      <c r="F2057" s="6">
        <v>0</v>
      </c>
      <c r="G2057" s="9">
        <v>-1E-3</v>
      </c>
    </row>
    <row r="2058" spans="1:7" ht="18" thickBot="1" x14ac:dyDescent="0.3">
      <c r="A2058" s="3">
        <v>41024</v>
      </c>
      <c r="B2058" s="16">
        <v>52.46</v>
      </c>
      <c r="C2058" s="6">
        <v>52.685000000000002</v>
      </c>
      <c r="D2058" s="6">
        <v>52.755000000000003</v>
      </c>
      <c r="E2058" s="6">
        <v>52.45</v>
      </c>
      <c r="F2058" s="6">
        <v>0</v>
      </c>
      <c r="G2058" s="9">
        <v>-2.5000000000000001E-3</v>
      </c>
    </row>
    <row r="2059" spans="1:7" ht="18" thickBot="1" x14ac:dyDescent="0.3">
      <c r="A2059" s="3">
        <v>41023</v>
      </c>
      <c r="B2059" s="15">
        <v>52.59</v>
      </c>
      <c r="C2059" s="6">
        <v>52.51</v>
      </c>
      <c r="D2059" s="6">
        <v>52.875</v>
      </c>
      <c r="E2059" s="6">
        <v>52.33</v>
      </c>
      <c r="F2059" s="6">
        <v>0</v>
      </c>
      <c r="G2059" s="7">
        <v>3.8999999999999998E-3</v>
      </c>
    </row>
    <row r="2060" spans="1:7" ht="18" thickBot="1" x14ac:dyDescent="0.3">
      <c r="A2060" s="3">
        <v>41022</v>
      </c>
      <c r="B2060" s="15">
        <v>52.384999999999998</v>
      </c>
      <c r="C2060" s="6">
        <v>52.09</v>
      </c>
      <c r="D2060" s="6">
        <v>52.585000000000001</v>
      </c>
      <c r="E2060" s="6">
        <v>51.945</v>
      </c>
      <c r="F2060" s="6">
        <v>0</v>
      </c>
      <c r="G2060" s="7">
        <v>6.0000000000000001E-3</v>
      </c>
    </row>
    <row r="2061" spans="1:7" ht="18" thickBot="1" x14ac:dyDescent="0.3">
      <c r="A2061" s="3">
        <v>41019</v>
      </c>
      <c r="B2061" s="16">
        <v>52.075000000000003</v>
      </c>
      <c r="C2061" s="6">
        <v>52.145000000000003</v>
      </c>
      <c r="D2061" s="6">
        <v>52.204999999999998</v>
      </c>
      <c r="E2061" s="6">
        <v>51.954999999999998</v>
      </c>
      <c r="F2061" s="6">
        <v>0</v>
      </c>
      <c r="G2061" s="9">
        <v>-2.0000000000000001E-4</v>
      </c>
    </row>
    <row r="2062" spans="1:7" ht="18" thickBot="1" x14ac:dyDescent="0.3">
      <c r="A2062" s="3">
        <v>41018</v>
      </c>
      <c r="B2062" s="15">
        <v>52.085000000000001</v>
      </c>
      <c r="C2062" s="6">
        <v>51.805</v>
      </c>
      <c r="D2062" s="6">
        <v>52.18</v>
      </c>
      <c r="E2062" s="6">
        <v>51.625</v>
      </c>
      <c r="F2062" s="6">
        <v>0</v>
      </c>
      <c r="G2062" s="7">
        <v>6.8999999999999999E-3</v>
      </c>
    </row>
    <row r="2063" spans="1:7" ht="18" thickBot="1" x14ac:dyDescent="0.3">
      <c r="A2063" s="3">
        <v>41017</v>
      </c>
      <c r="B2063" s="15">
        <v>51.73</v>
      </c>
      <c r="C2063" s="6">
        <v>51.48</v>
      </c>
      <c r="D2063" s="6">
        <v>51.84</v>
      </c>
      <c r="E2063" s="6">
        <v>51.344999999999999</v>
      </c>
      <c r="F2063" s="6">
        <v>0</v>
      </c>
      <c r="G2063" s="7">
        <v>6.4999999999999997E-3</v>
      </c>
    </row>
    <row r="2064" spans="1:7" ht="18" thickBot="1" x14ac:dyDescent="0.3">
      <c r="A2064" s="3">
        <v>41016</v>
      </c>
      <c r="B2064" s="16">
        <v>51.395000000000003</v>
      </c>
      <c r="C2064" s="6">
        <v>51.685000000000002</v>
      </c>
      <c r="D2064" s="6">
        <v>51.685000000000002</v>
      </c>
      <c r="E2064" s="6">
        <v>51.395000000000003</v>
      </c>
      <c r="F2064" s="6">
        <v>0</v>
      </c>
      <c r="G2064" s="9">
        <v>-4.3E-3</v>
      </c>
    </row>
    <row r="2065" spans="1:7" ht="18" thickBot="1" x14ac:dyDescent="0.3">
      <c r="A2065" s="3">
        <v>41015</v>
      </c>
      <c r="B2065" s="15">
        <v>51.615000000000002</v>
      </c>
      <c r="C2065" s="6">
        <v>51.54</v>
      </c>
      <c r="D2065" s="6">
        <v>51.734999999999999</v>
      </c>
      <c r="E2065" s="6">
        <v>51.344999999999999</v>
      </c>
      <c r="F2065" s="6">
        <v>0</v>
      </c>
      <c r="G2065" s="7">
        <v>1.2999999999999999E-3</v>
      </c>
    </row>
    <row r="2066" spans="1:7" ht="18" thickBot="1" x14ac:dyDescent="0.3">
      <c r="A2066" s="3">
        <v>41012</v>
      </c>
      <c r="B2066" s="15">
        <v>51.55</v>
      </c>
      <c r="C2066" s="6">
        <v>51.21</v>
      </c>
      <c r="D2066" s="6">
        <v>51.58</v>
      </c>
      <c r="E2066" s="6">
        <v>51.17</v>
      </c>
      <c r="F2066" s="6">
        <v>0</v>
      </c>
      <c r="G2066" s="7">
        <v>6.1000000000000004E-3</v>
      </c>
    </row>
    <row r="2067" spans="1:7" ht="18" thickBot="1" x14ac:dyDescent="0.3">
      <c r="A2067" s="3">
        <v>41011</v>
      </c>
      <c r="B2067" s="16">
        <v>51.234999999999999</v>
      </c>
      <c r="C2067" s="6">
        <v>51.435000000000002</v>
      </c>
      <c r="D2067" s="6">
        <v>51.61</v>
      </c>
      <c r="E2067" s="6">
        <v>51.225000000000001</v>
      </c>
      <c r="F2067" s="6">
        <v>0</v>
      </c>
      <c r="G2067" s="9">
        <v>-4.4999999999999997E-3</v>
      </c>
    </row>
    <row r="2068" spans="1:7" ht="18" thickBot="1" x14ac:dyDescent="0.3">
      <c r="A2068" s="3">
        <v>41010</v>
      </c>
      <c r="B2068" s="16">
        <v>51.465000000000003</v>
      </c>
      <c r="C2068" s="6">
        <v>51.49</v>
      </c>
      <c r="D2068" s="6">
        <v>51.655000000000001</v>
      </c>
      <c r="E2068" s="6">
        <v>51.274999999999999</v>
      </c>
      <c r="F2068" s="6">
        <v>0</v>
      </c>
      <c r="G2068" s="9">
        <v>-4.0000000000000002E-4</v>
      </c>
    </row>
    <row r="2069" spans="1:7" ht="18" thickBot="1" x14ac:dyDescent="0.3">
      <c r="A2069" s="3">
        <v>41009</v>
      </c>
      <c r="B2069" s="15">
        <v>51.484999999999999</v>
      </c>
      <c r="C2069" s="6">
        <v>51.155000000000001</v>
      </c>
      <c r="D2069" s="6">
        <v>51.494999999999997</v>
      </c>
      <c r="E2069" s="6">
        <v>51.055</v>
      </c>
      <c r="F2069" s="6">
        <v>0</v>
      </c>
      <c r="G2069" s="7">
        <v>5.7000000000000002E-3</v>
      </c>
    </row>
    <row r="2070" spans="1:7" ht="18" thickBot="1" x14ac:dyDescent="0.3">
      <c r="A2070" s="3">
        <v>41008</v>
      </c>
      <c r="B2070" s="15">
        <v>51.195</v>
      </c>
      <c r="C2070" s="6">
        <v>51.155000000000001</v>
      </c>
      <c r="D2070" s="6">
        <v>51.412999999999997</v>
      </c>
      <c r="E2070" s="6">
        <v>51.034999999999997</v>
      </c>
      <c r="F2070" s="6">
        <v>0</v>
      </c>
      <c r="G2070" s="7">
        <v>1.6000000000000001E-3</v>
      </c>
    </row>
    <row r="2071" spans="1:7" ht="18" thickBot="1" x14ac:dyDescent="0.3">
      <c r="A2071" s="3">
        <v>41005</v>
      </c>
      <c r="B2071" s="15">
        <v>51.115000000000002</v>
      </c>
      <c r="C2071" s="6">
        <v>51.115000000000002</v>
      </c>
      <c r="D2071" s="6">
        <v>51.155000000000001</v>
      </c>
      <c r="E2071" s="6">
        <v>51.005000000000003</v>
      </c>
      <c r="F2071" s="6">
        <v>0</v>
      </c>
      <c r="G2071" s="7">
        <v>1.5E-3</v>
      </c>
    </row>
    <row r="2072" spans="1:7" ht="18" thickBot="1" x14ac:dyDescent="0.3">
      <c r="A2072" s="3">
        <v>41004</v>
      </c>
      <c r="B2072" s="16">
        <v>51.04</v>
      </c>
      <c r="C2072" s="6">
        <v>51.12</v>
      </c>
      <c r="D2072" s="6">
        <v>51.17</v>
      </c>
      <c r="E2072" s="6">
        <v>50.97</v>
      </c>
      <c r="F2072" s="6">
        <v>0</v>
      </c>
      <c r="G2072" s="9">
        <v>-2.0000000000000001E-4</v>
      </c>
    </row>
    <row r="2073" spans="1:7" ht="18" thickBot="1" x14ac:dyDescent="0.3">
      <c r="A2073" s="3">
        <v>41003</v>
      </c>
      <c r="B2073" s="15">
        <v>51.05</v>
      </c>
      <c r="C2073" s="6">
        <v>50.82</v>
      </c>
      <c r="D2073" s="6">
        <v>51.24</v>
      </c>
      <c r="E2073" s="6">
        <v>50.81</v>
      </c>
      <c r="F2073" s="6">
        <v>0</v>
      </c>
      <c r="G2073" s="7">
        <v>9.7000000000000003E-3</v>
      </c>
    </row>
    <row r="2074" spans="1:7" ht="18" thickBot="1" x14ac:dyDescent="0.3">
      <c r="A2074" s="3">
        <v>41002</v>
      </c>
      <c r="B2074" s="16">
        <v>50.56</v>
      </c>
      <c r="C2074" s="6">
        <v>50.88</v>
      </c>
      <c r="D2074" s="6">
        <v>50.88</v>
      </c>
      <c r="E2074" s="6">
        <v>50.518999999999998</v>
      </c>
      <c r="F2074" s="6">
        <v>0</v>
      </c>
      <c r="G2074" s="9">
        <v>-4.7000000000000002E-3</v>
      </c>
    </row>
    <row r="2075" spans="1:7" ht="18" thickBot="1" x14ac:dyDescent="0.3">
      <c r="A2075" s="3">
        <v>41001</v>
      </c>
      <c r="B2075" s="16">
        <v>50.8</v>
      </c>
      <c r="C2075" s="6">
        <v>50.85</v>
      </c>
      <c r="D2075" s="6">
        <v>50.93</v>
      </c>
      <c r="E2075" s="6">
        <v>50.79</v>
      </c>
      <c r="F2075" s="6">
        <v>0</v>
      </c>
      <c r="G2075" s="9">
        <v>-1.5E-3</v>
      </c>
    </row>
    <row r="2076" spans="1:7" ht="18" thickBot="1" x14ac:dyDescent="0.3">
      <c r="A2076" s="3">
        <v>40998</v>
      </c>
      <c r="B2076" s="16">
        <v>50.875</v>
      </c>
      <c r="C2076" s="6">
        <v>51.405000000000001</v>
      </c>
      <c r="D2076" s="6">
        <v>51.405000000000001</v>
      </c>
      <c r="E2076" s="6">
        <v>50.805</v>
      </c>
      <c r="F2076" s="6">
        <v>0</v>
      </c>
      <c r="G2076" s="9">
        <v>-9.1999999999999998E-3</v>
      </c>
    </row>
    <row r="2077" spans="1:7" ht="18" thickBot="1" x14ac:dyDescent="0.3">
      <c r="A2077" s="3">
        <v>40997</v>
      </c>
      <c r="B2077" s="15">
        <v>51.344999999999999</v>
      </c>
      <c r="C2077" s="6">
        <v>50.79</v>
      </c>
      <c r="D2077" s="6">
        <v>51.424999999999997</v>
      </c>
      <c r="E2077" s="6">
        <v>50.744999999999997</v>
      </c>
      <c r="F2077" s="6">
        <v>0</v>
      </c>
      <c r="G2077" s="7">
        <v>1.11E-2</v>
      </c>
    </row>
    <row r="2078" spans="1:7" ht="18" thickBot="1" x14ac:dyDescent="0.3">
      <c r="A2078" s="3">
        <v>40996</v>
      </c>
      <c r="B2078" s="15">
        <v>50.78</v>
      </c>
      <c r="C2078" s="6">
        <v>50.685000000000002</v>
      </c>
      <c r="D2078" s="6">
        <v>51.024999999999999</v>
      </c>
      <c r="E2078" s="6">
        <v>50.594999999999999</v>
      </c>
      <c r="F2078" s="6">
        <v>0</v>
      </c>
      <c r="G2078" s="7">
        <v>2.2000000000000001E-3</v>
      </c>
    </row>
    <row r="2079" spans="1:7" ht="18" thickBot="1" x14ac:dyDescent="0.3">
      <c r="A2079" s="3">
        <v>40995</v>
      </c>
      <c r="B2079" s="16">
        <v>50.67</v>
      </c>
      <c r="C2079" s="6">
        <v>51.031999999999996</v>
      </c>
      <c r="D2079" s="6">
        <v>51.16</v>
      </c>
      <c r="E2079" s="6">
        <v>50.57</v>
      </c>
      <c r="F2079" s="6">
        <v>0</v>
      </c>
      <c r="G2079" s="9">
        <v>-7.1000000000000004E-3</v>
      </c>
    </row>
    <row r="2080" spans="1:7" ht="18" thickBot="1" x14ac:dyDescent="0.3">
      <c r="A2080" s="3">
        <v>40994</v>
      </c>
      <c r="B2080" s="16">
        <v>51.03</v>
      </c>
      <c r="C2080" s="6">
        <v>51.18</v>
      </c>
      <c r="D2080" s="6">
        <v>51.494999999999997</v>
      </c>
      <c r="E2080" s="6">
        <v>51.03</v>
      </c>
      <c r="F2080" s="6">
        <v>0</v>
      </c>
      <c r="G2080" s="9">
        <v>-2.8E-3</v>
      </c>
    </row>
    <row r="2081" spans="1:7" ht="18" thickBot="1" x14ac:dyDescent="0.3">
      <c r="A2081" s="3">
        <v>40991</v>
      </c>
      <c r="B2081" s="16">
        <v>51.174999999999997</v>
      </c>
      <c r="C2081" s="6">
        <v>51.174999999999997</v>
      </c>
      <c r="D2081" s="6">
        <v>51.244999999999997</v>
      </c>
      <c r="E2081" s="6">
        <v>51.075000000000003</v>
      </c>
      <c r="F2081" s="6">
        <v>0</v>
      </c>
      <c r="G2081" s="9">
        <v>-2.3E-3</v>
      </c>
    </row>
    <row r="2082" spans="1:7" ht="18" thickBot="1" x14ac:dyDescent="0.3">
      <c r="A2082" s="3">
        <v>40990</v>
      </c>
      <c r="B2082" s="15">
        <v>51.295000000000002</v>
      </c>
      <c r="C2082" s="6">
        <v>50.674999999999997</v>
      </c>
      <c r="D2082" s="6">
        <v>51.305</v>
      </c>
      <c r="E2082" s="6">
        <v>50.524999999999999</v>
      </c>
      <c r="F2082" s="6">
        <v>0</v>
      </c>
      <c r="G2082" s="7">
        <v>1.2999999999999999E-2</v>
      </c>
    </row>
    <row r="2083" spans="1:7" ht="18" thickBot="1" x14ac:dyDescent="0.3">
      <c r="A2083" s="3">
        <v>40989</v>
      </c>
      <c r="B2083" s="15">
        <v>50.634999999999998</v>
      </c>
      <c r="C2083" s="6">
        <v>50.405000000000001</v>
      </c>
      <c r="D2083" s="6">
        <v>50.695</v>
      </c>
      <c r="E2083" s="6">
        <v>50.314999999999998</v>
      </c>
      <c r="F2083" s="6">
        <v>0</v>
      </c>
      <c r="G2083" s="7">
        <v>2E-3</v>
      </c>
    </row>
    <row r="2084" spans="1:7" ht="18" thickBot="1" x14ac:dyDescent="0.3">
      <c r="A2084" s="3">
        <v>40988</v>
      </c>
      <c r="B2084" s="15">
        <v>50.534999999999997</v>
      </c>
      <c r="C2084" s="6">
        <v>50.244999999999997</v>
      </c>
      <c r="D2084" s="6">
        <v>50.534999999999997</v>
      </c>
      <c r="E2084" s="6">
        <v>50.164999999999999</v>
      </c>
      <c r="F2084" s="6">
        <v>0</v>
      </c>
      <c r="G2084" s="7">
        <v>7.1999999999999998E-3</v>
      </c>
    </row>
    <row r="2085" spans="1:7" ht="18" thickBot="1" x14ac:dyDescent="0.3">
      <c r="A2085" s="3">
        <v>40987</v>
      </c>
      <c r="B2085" s="15">
        <v>50.174999999999997</v>
      </c>
      <c r="C2085" s="6">
        <v>50.185000000000002</v>
      </c>
      <c r="D2085" s="6">
        <v>50.274999999999999</v>
      </c>
      <c r="E2085" s="6">
        <v>50.082000000000001</v>
      </c>
      <c r="F2085" s="6">
        <v>0</v>
      </c>
      <c r="G2085" s="7">
        <v>6.9999999999999999E-4</v>
      </c>
    </row>
    <row r="2086" spans="1:7" ht="18" thickBot="1" x14ac:dyDescent="0.3">
      <c r="A2086" s="3">
        <v>40984</v>
      </c>
      <c r="B2086" s="16">
        <v>50.14</v>
      </c>
      <c r="C2086" s="6">
        <v>50.39</v>
      </c>
      <c r="D2086" s="6">
        <v>50.445</v>
      </c>
      <c r="E2086" s="6">
        <v>50.12</v>
      </c>
      <c r="F2086" s="6">
        <v>0</v>
      </c>
      <c r="G2086" s="9">
        <v>-3.0999999999999999E-3</v>
      </c>
    </row>
    <row r="2087" spans="1:7" ht="18" thickBot="1" x14ac:dyDescent="0.3">
      <c r="A2087" s="3">
        <v>40983</v>
      </c>
      <c r="B2087" s="15">
        <v>50.295000000000002</v>
      </c>
      <c r="C2087" s="6">
        <v>49.924999999999997</v>
      </c>
      <c r="D2087" s="6">
        <v>50.505000000000003</v>
      </c>
      <c r="E2087" s="6">
        <v>49.924999999999997</v>
      </c>
      <c r="F2087" s="6">
        <v>0</v>
      </c>
      <c r="G2087" s="7">
        <v>7.3000000000000001E-3</v>
      </c>
    </row>
    <row r="2088" spans="1:7" ht="18" thickBot="1" x14ac:dyDescent="0.3">
      <c r="A2088" s="3">
        <v>40982</v>
      </c>
      <c r="B2088" s="15">
        <v>49.93</v>
      </c>
      <c r="C2088" s="6">
        <v>49.93</v>
      </c>
      <c r="D2088" s="6">
        <v>50.03</v>
      </c>
      <c r="E2088" s="6">
        <v>49.8</v>
      </c>
      <c r="F2088" s="6">
        <v>0</v>
      </c>
      <c r="G2088" s="7">
        <v>1.5E-3</v>
      </c>
    </row>
    <row r="2089" spans="1:7" ht="18" thickBot="1" x14ac:dyDescent="0.3">
      <c r="A2089" s="3">
        <v>40981</v>
      </c>
      <c r="B2089" s="16">
        <v>49.854999999999997</v>
      </c>
      <c r="C2089" s="6">
        <v>49.984999999999999</v>
      </c>
      <c r="D2089" s="6">
        <v>50.03</v>
      </c>
      <c r="E2089" s="6">
        <v>49.805</v>
      </c>
      <c r="F2089" s="6">
        <v>0</v>
      </c>
      <c r="G2089" s="9">
        <v>-2.3999999999999998E-3</v>
      </c>
    </row>
    <row r="2090" spans="1:7" ht="18" thickBot="1" x14ac:dyDescent="0.3">
      <c r="A2090" s="3">
        <v>40980</v>
      </c>
      <c r="B2090" s="15">
        <v>49.975000000000001</v>
      </c>
      <c r="C2090" s="6">
        <v>49.73</v>
      </c>
      <c r="D2090" s="6">
        <v>50.045000000000002</v>
      </c>
      <c r="E2090" s="6">
        <v>49.73</v>
      </c>
      <c r="F2090" s="6">
        <v>0</v>
      </c>
      <c r="G2090" s="7">
        <v>4.3E-3</v>
      </c>
    </row>
    <row r="2091" spans="1:7" ht="18" thickBot="1" x14ac:dyDescent="0.3">
      <c r="A2091" s="3">
        <v>40977</v>
      </c>
      <c r="B2091" s="16">
        <v>49.76</v>
      </c>
      <c r="C2091" s="6">
        <v>50.05</v>
      </c>
      <c r="D2091" s="6">
        <v>50.085000000000001</v>
      </c>
      <c r="E2091" s="6">
        <v>49.76</v>
      </c>
      <c r="F2091" s="6">
        <v>0</v>
      </c>
      <c r="G2091" s="9">
        <v>-6.4000000000000003E-3</v>
      </c>
    </row>
    <row r="2092" spans="1:7" ht="18" thickBot="1" x14ac:dyDescent="0.3">
      <c r="A2092" s="3">
        <v>40976</v>
      </c>
      <c r="B2092" s="16">
        <v>50.08</v>
      </c>
      <c r="C2092" s="6">
        <v>50.29</v>
      </c>
      <c r="D2092" s="6">
        <v>50.305</v>
      </c>
      <c r="E2092" s="6">
        <v>50.08</v>
      </c>
      <c r="F2092" s="6">
        <v>0</v>
      </c>
      <c r="G2092" s="9">
        <v>-4.0000000000000001E-3</v>
      </c>
    </row>
    <row r="2093" spans="1:7" ht="18" thickBot="1" x14ac:dyDescent="0.3">
      <c r="A2093" s="3">
        <v>40975</v>
      </c>
      <c r="B2093" s="16">
        <v>50.28</v>
      </c>
      <c r="C2093" s="6">
        <v>50.37</v>
      </c>
      <c r="D2093" s="6">
        <v>50.762</v>
      </c>
      <c r="E2093" s="6">
        <v>50.24</v>
      </c>
      <c r="F2093" s="6">
        <v>0</v>
      </c>
      <c r="G2093" s="9">
        <v>-1.6999999999999999E-3</v>
      </c>
    </row>
    <row r="2094" spans="1:7" ht="18" thickBot="1" x14ac:dyDescent="0.3">
      <c r="A2094" s="3">
        <v>40974</v>
      </c>
      <c r="B2094" s="15">
        <v>50.365000000000002</v>
      </c>
      <c r="C2094" s="6">
        <v>49.84</v>
      </c>
      <c r="D2094" s="6">
        <v>50.39</v>
      </c>
      <c r="E2094" s="6">
        <v>49.664999999999999</v>
      </c>
      <c r="F2094" s="6">
        <v>0</v>
      </c>
      <c r="G2094" s="7">
        <v>1.0699999999999999E-2</v>
      </c>
    </row>
    <row r="2095" spans="1:7" ht="18" thickBot="1" x14ac:dyDescent="0.3">
      <c r="A2095" s="3">
        <v>40973</v>
      </c>
      <c r="B2095" s="15">
        <v>49.83</v>
      </c>
      <c r="C2095" s="6">
        <v>49.521999999999998</v>
      </c>
      <c r="D2095" s="6">
        <v>49.96</v>
      </c>
      <c r="E2095" s="6">
        <v>49.48</v>
      </c>
      <c r="F2095" s="6">
        <v>0</v>
      </c>
      <c r="G2095" s="7">
        <v>6.1999999999999998E-3</v>
      </c>
    </row>
    <row r="2096" spans="1:7" ht="18" thickBot="1" x14ac:dyDescent="0.3">
      <c r="A2096" s="3">
        <v>40970</v>
      </c>
      <c r="B2096" s="15">
        <v>49.524999999999999</v>
      </c>
      <c r="C2096" s="6">
        <v>49.185000000000002</v>
      </c>
      <c r="D2096" s="6">
        <v>49.604999999999997</v>
      </c>
      <c r="E2096" s="6">
        <v>49.164999999999999</v>
      </c>
      <c r="F2096" s="6">
        <v>0</v>
      </c>
      <c r="G2096" s="7">
        <v>6.0000000000000001E-3</v>
      </c>
    </row>
    <row r="2097" spans="1:7" ht="18" thickBot="1" x14ac:dyDescent="0.3">
      <c r="A2097" s="3">
        <v>40969</v>
      </c>
      <c r="B2097" s="15">
        <v>49.23</v>
      </c>
      <c r="C2097" s="6">
        <v>49.015000000000001</v>
      </c>
      <c r="D2097" s="6">
        <v>49.265000000000001</v>
      </c>
      <c r="E2097" s="6">
        <v>49.015000000000001</v>
      </c>
      <c r="F2097" s="6">
        <v>0</v>
      </c>
      <c r="G2097" s="7">
        <v>2.3999999999999998E-3</v>
      </c>
    </row>
    <row r="2098" spans="1:7" ht="18" thickBot="1" x14ac:dyDescent="0.3">
      <c r="A2098" s="3">
        <v>40968</v>
      </c>
      <c r="B2098" s="15">
        <v>49.11</v>
      </c>
      <c r="C2098" s="6">
        <v>49.08</v>
      </c>
      <c r="D2098" s="6">
        <v>49.11</v>
      </c>
      <c r="E2098" s="6">
        <v>48.83</v>
      </c>
      <c r="F2098" s="6">
        <v>0</v>
      </c>
      <c r="G2098" s="7">
        <v>2.8999999999999998E-3</v>
      </c>
    </row>
    <row r="2099" spans="1:7" ht="18" thickBot="1" x14ac:dyDescent="0.3">
      <c r="A2099" s="3">
        <v>40967</v>
      </c>
      <c r="B2099" s="16">
        <v>48.97</v>
      </c>
      <c r="C2099" s="6">
        <v>49.23</v>
      </c>
      <c r="D2099" s="6">
        <v>49.238999999999997</v>
      </c>
      <c r="E2099" s="6">
        <v>48.96</v>
      </c>
      <c r="F2099" s="6">
        <v>0</v>
      </c>
      <c r="G2099" s="9">
        <v>-4.1000000000000003E-3</v>
      </c>
    </row>
    <row r="2100" spans="1:7" ht="18" thickBot="1" x14ac:dyDescent="0.3">
      <c r="A2100" s="3">
        <v>40966</v>
      </c>
      <c r="B2100" s="15">
        <v>49.17</v>
      </c>
      <c r="C2100" s="6">
        <v>49.01</v>
      </c>
      <c r="D2100" s="6">
        <v>49.31</v>
      </c>
      <c r="E2100" s="6">
        <v>48.9</v>
      </c>
      <c r="F2100" s="6">
        <v>0</v>
      </c>
      <c r="G2100" s="7">
        <v>3.2000000000000002E-3</v>
      </c>
    </row>
    <row r="2101" spans="1:7" ht="18" thickBot="1" x14ac:dyDescent="0.3">
      <c r="A2101" s="3">
        <v>40963</v>
      </c>
      <c r="B2101" s="16">
        <v>49.015000000000001</v>
      </c>
      <c r="C2101" s="6">
        <v>49.204999999999998</v>
      </c>
      <c r="D2101" s="6">
        <v>49.204999999999998</v>
      </c>
      <c r="E2101" s="6">
        <v>48.94</v>
      </c>
      <c r="F2101" s="6">
        <v>0</v>
      </c>
      <c r="G2101" s="9">
        <v>-1.6999999999999999E-3</v>
      </c>
    </row>
    <row r="2102" spans="1:7" ht="18" thickBot="1" x14ac:dyDescent="0.3">
      <c r="A2102" s="3">
        <v>40962</v>
      </c>
      <c r="B2102" s="16">
        <v>49.1</v>
      </c>
      <c r="C2102" s="6">
        <v>49.23</v>
      </c>
      <c r="D2102" s="6">
        <v>49.33</v>
      </c>
      <c r="E2102" s="6">
        <v>49.1</v>
      </c>
      <c r="F2102" s="6">
        <v>0</v>
      </c>
      <c r="G2102" s="9">
        <v>-1.4E-3</v>
      </c>
    </row>
    <row r="2103" spans="1:7" ht="18" thickBot="1" x14ac:dyDescent="0.3">
      <c r="A2103" s="3">
        <v>40961</v>
      </c>
      <c r="B2103" s="16">
        <v>49.17</v>
      </c>
      <c r="C2103" s="6">
        <v>49.314999999999998</v>
      </c>
      <c r="D2103" s="6">
        <v>49.314999999999998</v>
      </c>
      <c r="E2103" s="6">
        <v>49.13</v>
      </c>
      <c r="F2103" s="6">
        <v>0</v>
      </c>
      <c r="G2103" s="9">
        <v>-1.1000000000000001E-3</v>
      </c>
    </row>
    <row r="2104" spans="1:7" ht="18" thickBot="1" x14ac:dyDescent="0.3">
      <c r="A2104" s="3">
        <v>40960</v>
      </c>
      <c r="B2104" s="15">
        <v>49.225000000000001</v>
      </c>
      <c r="C2104" s="6">
        <v>49.22</v>
      </c>
      <c r="D2104" s="6">
        <v>49.335000000000001</v>
      </c>
      <c r="E2104" s="6">
        <v>49.064999999999998</v>
      </c>
      <c r="F2104" s="6">
        <v>0</v>
      </c>
      <c r="G2104" s="7">
        <v>1.4E-3</v>
      </c>
    </row>
    <row r="2105" spans="1:7" ht="18" thickBot="1" x14ac:dyDescent="0.3">
      <c r="A2105" s="3">
        <v>40959</v>
      </c>
      <c r="B2105" s="16">
        <v>49.155000000000001</v>
      </c>
      <c r="C2105" s="6">
        <v>49.335000000000001</v>
      </c>
      <c r="D2105" s="6">
        <v>49.335000000000001</v>
      </c>
      <c r="E2105" s="6">
        <v>49.115000000000002</v>
      </c>
      <c r="F2105" s="6">
        <v>0</v>
      </c>
      <c r="G2105" s="9">
        <v>-3.3999999999999998E-3</v>
      </c>
    </row>
    <row r="2106" spans="1:7" ht="18" thickBot="1" x14ac:dyDescent="0.3">
      <c r="A2106" s="3">
        <v>40956</v>
      </c>
      <c r="B2106" s="15">
        <v>49.325000000000003</v>
      </c>
      <c r="C2106" s="6">
        <v>49.3</v>
      </c>
      <c r="D2106" s="6">
        <v>49.365000000000002</v>
      </c>
      <c r="E2106" s="6">
        <v>49.145000000000003</v>
      </c>
      <c r="F2106" s="6">
        <v>0</v>
      </c>
      <c r="G2106" s="7">
        <v>6.9999999999999999E-4</v>
      </c>
    </row>
    <row r="2107" spans="1:7" ht="18" thickBot="1" x14ac:dyDescent="0.3">
      <c r="A2107" s="3">
        <v>40955</v>
      </c>
      <c r="B2107" s="16">
        <v>49.29</v>
      </c>
      <c r="C2107" s="6">
        <v>49.295000000000002</v>
      </c>
      <c r="D2107" s="6">
        <v>49.44</v>
      </c>
      <c r="E2107" s="6">
        <v>49.29</v>
      </c>
      <c r="F2107" s="6">
        <v>0</v>
      </c>
      <c r="G2107" s="9">
        <v>-1.9E-3</v>
      </c>
    </row>
    <row r="2108" spans="1:7" ht="18" thickBot="1" x14ac:dyDescent="0.3">
      <c r="A2108" s="3">
        <v>40954</v>
      </c>
      <c r="B2108" s="16">
        <v>49.384999999999998</v>
      </c>
      <c r="C2108" s="6">
        <v>49.375</v>
      </c>
      <c r="D2108" s="6">
        <v>49.414999999999999</v>
      </c>
      <c r="E2108" s="6">
        <v>49.195</v>
      </c>
      <c r="F2108" s="6">
        <v>0</v>
      </c>
      <c r="G2108" s="9">
        <v>-2.0999999999999999E-3</v>
      </c>
    </row>
    <row r="2109" spans="1:7" ht="18" thickBot="1" x14ac:dyDescent="0.3">
      <c r="A2109" s="3">
        <v>40953</v>
      </c>
      <c r="B2109" s="15">
        <v>49.49</v>
      </c>
      <c r="C2109" s="6">
        <v>49.2</v>
      </c>
      <c r="D2109" s="6">
        <v>49.49</v>
      </c>
      <c r="E2109" s="6">
        <v>49.1</v>
      </c>
      <c r="F2109" s="6">
        <v>0</v>
      </c>
      <c r="G2109" s="7">
        <v>6.8999999999999999E-3</v>
      </c>
    </row>
    <row r="2110" spans="1:7" ht="18" thickBot="1" x14ac:dyDescent="0.3">
      <c r="A2110" s="3">
        <v>40952</v>
      </c>
      <c r="B2110" s="16">
        <v>49.15</v>
      </c>
      <c r="C2110" s="6">
        <v>49.36</v>
      </c>
      <c r="D2110" s="6">
        <v>49.55</v>
      </c>
      <c r="E2110" s="6">
        <v>49.13</v>
      </c>
      <c r="F2110" s="6">
        <v>0</v>
      </c>
      <c r="G2110" s="9">
        <v>-4.3E-3</v>
      </c>
    </row>
    <row r="2111" spans="1:7" ht="18" thickBot="1" x14ac:dyDescent="0.3">
      <c r="A2111" s="3">
        <v>40949</v>
      </c>
      <c r="B2111" s="16">
        <v>49.36</v>
      </c>
      <c r="C2111" s="6">
        <v>49.5</v>
      </c>
      <c r="D2111" s="6">
        <v>49.77</v>
      </c>
      <c r="E2111" s="6">
        <v>49.35</v>
      </c>
      <c r="F2111" s="6">
        <v>0</v>
      </c>
      <c r="G2111" s="9">
        <v>-1.6999999999999999E-3</v>
      </c>
    </row>
    <row r="2112" spans="1:7" ht="18" thickBot="1" x14ac:dyDescent="0.3">
      <c r="A2112" s="3">
        <v>40948</v>
      </c>
      <c r="B2112" s="15">
        <v>49.445</v>
      </c>
      <c r="C2112" s="6">
        <v>49.155000000000001</v>
      </c>
      <c r="D2112" s="6">
        <v>49.524999999999999</v>
      </c>
      <c r="E2112" s="6">
        <v>49.055</v>
      </c>
      <c r="F2112" s="6">
        <v>0</v>
      </c>
      <c r="G2112" s="7">
        <v>7.4999999999999997E-3</v>
      </c>
    </row>
    <row r="2113" spans="1:7" ht="18" thickBot="1" x14ac:dyDescent="0.3">
      <c r="A2113" s="3">
        <v>40947</v>
      </c>
      <c r="B2113" s="16">
        <v>49.075000000000003</v>
      </c>
      <c r="C2113" s="6">
        <v>49.215000000000003</v>
      </c>
      <c r="D2113" s="6">
        <v>49.265000000000001</v>
      </c>
      <c r="E2113" s="6">
        <v>48.965000000000003</v>
      </c>
      <c r="F2113" s="6">
        <v>0</v>
      </c>
      <c r="G2113" s="9">
        <v>-1E-3</v>
      </c>
    </row>
    <row r="2114" spans="1:7" ht="18" thickBot="1" x14ac:dyDescent="0.3">
      <c r="A2114" s="3">
        <v>40946</v>
      </c>
      <c r="B2114" s="15">
        <v>49.125</v>
      </c>
      <c r="C2114" s="6">
        <v>49.07</v>
      </c>
      <c r="D2114" s="6">
        <v>49.255000000000003</v>
      </c>
      <c r="E2114" s="6">
        <v>48.83</v>
      </c>
      <c r="F2114" s="6">
        <v>0</v>
      </c>
      <c r="G2114" s="7">
        <v>1.2999999999999999E-3</v>
      </c>
    </row>
    <row r="2115" spans="1:7" ht="18" thickBot="1" x14ac:dyDescent="0.3">
      <c r="A2115" s="3">
        <v>40945</v>
      </c>
      <c r="B2115" s="15">
        <v>49.06</v>
      </c>
      <c r="C2115" s="6">
        <v>48.604999999999997</v>
      </c>
      <c r="D2115" s="6">
        <v>49.145000000000003</v>
      </c>
      <c r="E2115" s="6">
        <v>48.604999999999997</v>
      </c>
      <c r="F2115" s="6">
        <v>0</v>
      </c>
      <c r="G2115" s="7">
        <v>9.2999999999999992E-3</v>
      </c>
    </row>
    <row r="2116" spans="1:7" ht="18" thickBot="1" x14ac:dyDescent="0.3">
      <c r="A2116" s="3">
        <v>40942</v>
      </c>
      <c r="B2116" s="16">
        <v>48.61</v>
      </c>
      <c r="C2116" s="6">
        <v>49.03</v>
      </c>
      <c r="D2116" s="6">
        <v>49.2</v>
      </c>
      <c r="E2116" s="6">
        <v>48.61</v>
      </c>
      <c r="F2116" s="6">
        <v>0</v>
      </c>
      <c r="G2116" s="9">
        <v>-8.6999999999999994E-3</v>
      </c>
    </row>
    <row r="2117" spans="1:7" ht="18" thickBot="1" x14ac:dyDescent="0.3">
      <c r="A2117" s="3">
        <v>40941</v>
      </c>
      <c r="B2117" s="16">
        <v>49.034999999999997</v>
      </c>
      <c r="C2117" s="6">
        <v>49.134999999999998</v>
      </c>
      <c r="D2117" s="6">
        <v>49.27</v>
      </c>
      <c r="E2117" s="6">
        <v>48.96</v>
      </c>
      <c r="F2117" s="6">
        <v>0</v>
      </c>
      <c r="G2117" s="9">
        <v>-2.0999999999999999E-3</v>
      </c>
    </row>
    <row r="2118" spans="1:7" ht="18" thickBot="1" x14ac:dyDescent="0.3">
      <c r="A2118" s="3">
        <v>40940</v>
      </c>
      <c r="B2118" s="16">
        <v>49.14</v>
      </c>
      <c r="C2118" s="6">
        <v>49.51</v>
      </c>
      <c r="D2118" s="6">
        <v>49.674999999999997</v>
      </c>
      <c r="E2118" s="6">
        <v>49.08</v>
      </c>
      <c r="F2118" s="6">
        <v>0</v>
      </c>
      <c r="G2118" s="9">
        <v>-7.6E-3</v>
      </c>
    </row>
    <row r="2119" spans="1:7" ht="18" thickBot="1" x14ac:dyDescent="0.3">
      <c r="A2119" s="3">
        <v>40939</v>
      </c>
      <c r="B2119" s="16">
        <v>49.515000000000001</v>
      </c>
      <c r="C2119" s="6">
        <v>49.615000000000002</v>
      </c>
      <c r="D2119" s="6">
        <v>49.755000000000003</v>
      </c>
      <c r="E2119" s="6">
        <v>49.335000000000001</v>
      </c>
      <c r="F2119" s="6">
        <v>0</v>
      </c>
      <c r="G2119" s="9">
        <v>-1.6999999999999999E-3</v>
      </c>
    </row>
    <row r="2120" spans="1:7" ht="18" thickBot="1" x14ac:dyDescent="0.3">
      <c r="A2120" s="3">
        <v>40938</v>
      </c>
      <c r="B2120" s="15">
        <v>49.6</v>
      </c>
      <c r="C2120" s="6">
        <v>49.36</v>
      </c>
      <c r="D2120" s="6">
        <v>49.814999999999998</v>
      </c>
      <c r="E2120" s="6">
        <v>49.241999999999997</v>
      </c>
      <c r="F2120" s="6">
        <v>0</v>
      </c>
      <c r="G2120" s="7">
        <v>4.1999999999999997E-3</v>
      </c>
    </row>
    <row r="2121" spans="1:7" ht="18" thickBot="1" x14ac:dyDescent="0.3">
      <c r="A2121" s="3">
        <v>40935</v>
      </c>
      <c r="B2121" s="16">
        <v>49.395000000000003</v>
      </c>
      <c r="C2121" s="6">
        <v>49.424999999999997</v>
      </c>
      <c r="D2121" s="6">
        <v>49.825000000000003</v>
      </c>
      <c r="E2121" s="6">
        <v>49.305</v>
      </c>
      <c r="F2121" s="6">
        <v>0</v>
      </c>
      <c r="G2121" s="9">
        <v>-6.9999999999999999E-4</v>
      </c>
    </row>
    <row r="2122" spans="1:7" ht="18" thickBot="1" x14ac:dyDescent="0.3">
      <c r="A2122" s="3">
        <v>40934</v>
      </c>
      <c r="B2122" s="16">
        <v>49.43</v>
      </c>
      <c r="C2122" s="6">
        <v>50</v>
      </c>
      <c r="D2122" s="6">
        <v>50</v>
      </c>
      <c r="E2122" s="6">
        <v>49.43</v>
      </c>
      <c r="F2122" s="6">
        <v>0</v>
      </c>
      <c r="G2122" s="9">
        <v>-1.1599999999999999E-2</v>
      </c>
    </row>
    <row r="2123" spans="1:7" ht="18" thickBot="1" x14ac:dyDescent="0.3">
      <c r="A2123" s="3">
        <v>40933</v>
      </c>
      <c r="B2123" s="15">
        <v>50.01</v>
      </c>
      <c r="C2123" s="6">
        <v>50.01</v>
      </c>
      <c r="D2123" s="6">
        <v>50.255000000000003</v>
      </c>
      <c r="E2123" s="6">
        <v>49.87</v>
      </c>
      <c r="F2123" s="6">
        <v>0</v>
      </c>
      <c r="G2123" s="7">
        <v>1E-4</v>
      </c>
    </row>
    <row r="2124" spans="1:7" ht="18" thickBot="1" x14ac:dyDescent="0.3">
      <c r="A2124" s="3">
        <v>40932</v>
      </c>
      <c r="B2124" s="15">
        <v>50.005000000000003</v>
      </c>
      <c r="C2124" s="6">
        <v>49.965000000000003</v>
      </c>
      <c r="D2124" s="6">
        <v>50.185000000000002</v>
      </c>
      <c r="E2124" s="6">
        <v>49.914999999999999</v>
      </c>
      <c r="F2124" s="6">
        <v>0</v>
      </c>
      <c r="G2124" s="7">
        <v>6.9999999999999999E-4</v>
      </c>
    </row>
    <row r="2125" spans="1:7" ht="18" thickBot="1" x14ac:dyDescent="0.3">
      <c r="A2125" s="3">
        <v>40931</v>
      </c>
      <c r="B2125" s="16">
        <v>49.97</v>
      </c>
      <c r="C2125" s="6">
        <v>50.42</v>
      </c>
      <c r="D2125" s="6">
        <v>50.42</v>
      </c>
      <c r="E2125" s="6">
        <v>49.97</v>
      </c>
      <c r="F2125" s="6">
        <v>0</v>
      </c>
      <c r="G2125" s="9">
        <v>-5.1999999999999998E-3</v>
      </c>
    </row>
    <row r="2126" spans="1:7" ht="18" thickBot="1" x14ac:dyDescent="0.3">
      <c r="A2126" s="3">
        <v>40928</v>
      </c>
      <c r="B2126" s="15">
        <v>50.23</v>
      </c>
      <c r="C2126" s="6">
        <v>50.3</v>
      </c>
      <c r="D2126" s="6">
        <v>50.49</v>
      </c>
      <c r="E2126" s="6">
        <v>50.14</v>
      </c>
      <c r="F2126" s="6">
        <v>0</v>
      </c>
      <c r="G2126" s="7">
        <v>1.6000000000000001E-3</v>
      </c>
    </row>
    <row r="2127" spans="1:7" ht="18" thickBot="1" x14ac:dyDescent="0.3">
      <c r="A2127" s="3">
        <v>40927</v>
      </c>
      <c r="B2127" s="16">
        <v>50.15</v>
      </c>
      <c r="C2127" s="6">
        <v>50.31</v>
      </c>
      <c r="D2127" s="6">
        <v>50.465000000000003</v>
      </c>
      <c r="E2127" s="6">
        <v>50.08</v>
      </c>
      <c r="F2127" s="6">
        <v>0</v>
      </c>
      <c r="G2127" s="9">
        <v>-3.2000000000000002E-3</v>
      </c>
    </row>
    <row r="2128" spans="1:7" ht="18" thickBot="1" x14ac:dyDescent="0.3">
      <c r="A2128" s="3">
        <v>40926</v>
      </c>
      <c r="B2128" s="16">
        <v>50.31</v>
      </c>
      <c r="C2128" s="6">
        <v>50.78</v>
      </c>
      <c r="D2128" s="6">
        <v>50.875</v>
      </c>
      <c r="E2128" s="6">
        <v>50.31</v>
      </c>
      <c r="F2128" s="6">
        <v>0</v>
      </c>
      <c r="G2128" s="9">
        <v>-9.5999999999999992E-3</v>
      </c>
    </row>
    <row r="2129" spans="1:7" ht="18" thickBot="1" x14ac:dyDescent="0.3">
      <c r="A2129" s="3">
        <v>40925</v>
      </c>
      <c r="B2129" s="16">
        <v>50.8</v>
      </c>
      <c r="C2129" s="6">
        <v>51.34</v>
      </c>
      <c r="D2129" s="6">
        <v>51.34</v>
      </c>
      <c r="E2129" s="6">
        <v>50.64</v>
      </c>
      <c r="F2129" s="6">
        <v>0</v>
      </c>
      <c r="G2129" s="9">
        <v>-1.0999999999999999E-2</v>
      </c>
    </row>
    <row r="2130" spans="1:7" ht="18" thickBot="1" x14ac:dyDescent="0.3">
      <c r="A2130" s="3">
        <v>40924</v>
      </c>
      <c r="B2130" s="16">
        <v>51.365000000000002</v>
      </c>
      <c r="C2130" s="6">
        <v>51.436999999999998</v>
      </c>
      <c r="D2130" s="6">
        <v>51.8</v>
      </c>
      <c r="E2130" s="6">
        <v>51.365000000000002</v>
      </c>
      <c r="F2130" s="6">
        <v>0</v>
      </c>
      <c r="G2130" s="9">
        <v>-1.5E-3</v>
      </c>
    </row>
    <row r="2131" spans="1:7" ht="18" thickBot="1" x14ac:dyDescent="0.3">
      <c r="A2131" s="3">
        <v>40921</v>
      </c>
      <c r="B2131" s="16">
        <v>51.44</v>
      </c>
      <c r="C2131" s="6">
        <v>51.49</v>
      </c>
      <c r="D2131" s="6">
        <v>51.594999999999999</v>
      </c>
      <c r="E2131" s="6">
        <v>51.31</v>
      </c>
      <c r="F2131" s="6">
        <v>0</v>
      </c>
      <c r="G2131" s="9">
        <v>-1.6000000000000001E-3</v>
      </c>
    </row>
    <row r="2132" spans="1:7" ht="18" thickBot="1" x14ac:dyDescent="0.3">
      <c r="A2132" s="3">
        <v>40920</v>
      </c>
      <c r="B2132" s="16">
        <v>51.52</v>
      </c>
      <c r="C2132" s="6">
        <v>51.87</v>
      </c>
      <c r="D2132" s="6">
        <v>51.935000000000002</v>
      </c>
      <c r="E2132" s="6">
        <v>51.52</v>
      </c>
      <c r="F2132" s="6">
        <v>0</v>
      </c>
      <c r="G2132" s="9">
        <v>-5.1000000000000004E-3</v>
      </c>
    </row>
    <row r="2133" spans="1:7" ht="18" thickBot="1" x14ac:dyDescent="0.3">
      <c r="A2133" s="3">
        <v>40919</v>
      </c>
      <c r="B2133" s="15">
        <v>51.784999999999997</v>
      </c>
      <c r="C2133" s="6">
        <v>51.646999999999998</v>
      </c>
      <c r="D2133" s="6">
        <v>51.914999999999999</v>
      </c>
      <c r="E2133" s="6">
        <v>51.53</v>
      </c>
      <c r="F2133" s="6">
        <v>0</v>
      </c>
      <c r="G2133" s="7">
        <v>3.5999999999999999E-3</v>
      </c>
    </row>
    <row r="2134" spans="1:7" ht="18" thickBot="1" x14ac:dyDescent="0.3">
      <c r="A2134" s="3">
        <v>40918</v>
      </c>
      <c r="B2134" s="16">
        <v>51.6</v>
      </c>
      <c r="C2134" s="6">
        <v>52.402000000000001</v>
      </c>
      <c r="D2134" s="6">
        <v>52.51</v>
      </c>
      <c r="E2134" s="6">
        <v>51.6</v>
      </c>
      <c r="F2134" s="6">
        <v>0</v>
      </c>
      <c r="G2134" s="9">
        <v>-1.5299999999999999E-2</v>
      </c>
    </row>
    <row r="2135" spans="1:7" ht="18" thickBot="1" x14ac:dyDescent="0.3">
      <c r="A2135" s="3">
        <v>40917</v>
      </c>
      <c r="B2135" s="16">
        <v>52.4</v>
      </c>
      <c r="C2135" s="6">
        <v>52.682000000000002</v>
      </c>
      <c r="D2135" s="6">
        <v>52.884999999999998</v>
      </c>
      <c r="E2135" s="6">
        <v>52.4</v>
      </c>
      <c r="F2135" s="6">
        <v>0</v>
      </c>
      <c r="G2135" s="9">
        <v>-5.3E-3</v>
      </c>
    </row>
    <row r="2136" spans="1:7" ht="18" thickBot="1" x14ac:dyDescent="0.3">
      <c r="A2136" s="3">
        <v>40914</v>
      </c>
      <c r="B2136" s="16">
        <v>52.68</v>
      </c>
      <c r="C2136" s="6">
        <v>52.872</v>
      </c>
      <c r="D2136" s="6">
        <v>52.99</v>
      </c>
      <c r="E2136" s="6">
        <v>52.68</v>
      </c>
      <c r="F2136" s="6">
        <v>0</v>
      </c>
      <c r="G2136" s="9">
        <v>-3.5999999999999999E-3</v>
      </c>
    </row>
    <row r="2137" spans="1:7" ht="18" thickBot="1" x14ac:dyDescent="0.3">
      <c r="A2137" s="3">
        <v>40913</v>
      </c>
      <c r="B2137" s="15">
        <v>52.87</v>
      </c>
      <c r="C2137" s="6">
        <v>53.02</v>
      </c>
      <c r="D2137" s="6">
        <v>53.06</v>
      </c>
      <c r="E2137" s="6">
        <v>52.615000000000002</v>
      </c>
      <c r="F2137" s="6">
        <v>0</v>
      </c>
      <c r="G2137" s="7">
        <v>2.0000000000000001E-4</v>
      </c>
    </row>
    <row r="2138" spans="1:7" ht="18" thickBot="1" x14ac:dyDescent="0.3">
      <c r="A2138" s="3">
        <v>40912</v>
      </c>
      <c r="B2138" s="16">
        <v>52.86</v>
      </c>
      <c r="C2138" s="6">
        <v>53.1</v>
      </c>
      <c r="D2138" s="6">
        <v>53.21</v>
      </c>
      <c r="E2138" s="6">
        <v>52.86</v>
      </c>
      <c r="F2138" s="6">
        <v>0</v>
      </c>
      <c r="G2138" s="9">
        <v>-4.4999999999999997E-3</v>
      </c>
    </row>
    <row r="2139" spans="1:7" ht="18" thickBot="1" x14ac:dyDescent="0.3">
      <c r="A2139" s="3">
        <v>40911</v>
      </c>
      <c r="B2139" s="16">
        <v>53.1</v>
      </c>
      <c r="C2139" s="6">
        <v>53.195</v>
      </c>
      <c r="D2139" s="6">
        <v>53.3</v>
      </c>
      <c r="E2139" s="6">
        <v>53.1</v>
      </c>
      <c r="F2139" s="6">
        <v>0</v>
      </c>
      <c r="G2139" s="9">
        <v>-3.8E-3</v>
      </c>
    </row>
    <row r="2140" spans="1:7" ht="18" thickBot="1" x14ac:dyDescent="0.3">
      <c r="A2140" s="3">
        <v>40910</v>
      </c>
      <c r="B2140" s="15">
        <v>53.305</v>
      </c>
      <c r="C2140" s="6">
        <v>53.26</v>
      </c>
      <c r="D2140" s="6">
        <v>53.344999999999999</v>
      </c>
      <c r="E2140" s="6">
        <v>53.115000000000002</v>
      </c>
      <c r="F2140" s="6">
        <v>0</v>
      </c>
      <c r="G2140" s="7">
        <v>5.4999999999999997E-3</v>
      </c>
    </row>
    <row r="2141" spans="1:7" ht="18" thickBot="1" x14ac:dyDescent="0.3">
      <c r="A2141" s="3">
        <v>40907</v>
      </c>
      <c r="B2141" s="15">
        <v>53.015000000000001</v>
      </c>
      <c r="C2141" s="6">
        <v>53.005000000000003</v>
      </c>
      <c r="D2141" s="6">
        <v>53.365000000000002</v>
      </c>
      <c r="E2141" s="6">
        <v>52.905000000000001</v>
      </c>
      <c r="F2141" s="6">
        <v>0</v>
      </c>
      <c r="G2141" s="7">
        <v>2.0000000000000001E-4</v>
      </c>
    </row>
    <row r="2142" spans="1:7" ht="18" thickBot="1" x14ac:dyDescent="0.3">
      <c r="A2142" s="3">
        <v>40906</v>
      </c>
      <c r="B2142" s="15">
        <v>53.005000000000003</v>
      </c>
      <c r="C2142" s="6">
        <v>52.884999999999998</v>
      </c>
      <c r="D2142" s="6">
        <v>53.494999999999997</v>
      </c>
      <c r="E2142" s="6">
        <v>52.884999999999998</v>
      </c>
      <c r="F2142" s="6">
        <v>0</v>
      </c>
      <c r="G2142" s="7">
        <v>2.2000000000000001E-3</v>
      </c>
    </row>
    <row r="2143" spans="1:7" ht="18" thickBot="1" x14ac:dyDescent="0.3">
      <c r="A2143" s="3">
        <v>40905</v>
      </c>
      <c r="B2143" s="16">
        <v>52.89</v>
      </c>
      <c r="C2143" s="6">
        <v>53.03</v>
      </c>
      <c r="D2143" s="6">
        <v>53.445</v>
      </c>
      <c r="E2143" s="6">
        <v>52.86</v>
      </c>
      <c r="F2143" s="6">
        <v>0</v>
      </c>
      <c r="G2143" s="9">
        <v>-5.9999999999999995E-4</v>
      </c>
    </row>
    <row r="2144" spans="1:7" ht="18" thickBot="1" x14ac:dyDescent="0.3">
      <c r="A2144" s="3">
        <v>40904</v>
      </c>
      <c r="B2144" s="15">
        <v>52.92</v>
      </c>
      <c r="C2144" s="6">
        <v>52.814999999999998</v>
      </c>
      <c r="D2144" s="6">
        <v>53.13</v>
      </c>
      <c r="E2144" s="6">
        <v>52.76</v>
      </c>
      <c r="F2144" s="6">
        <v>0</v>
      </c>
      <c r="G2144" s="7">
        <v>3.8E-3</v>
      </c>
    </row>
    <row r="2145" spans="1:7" ht="18" thickBot="1" x14ac:dyDescent="0.3">
      <c r="A2145" s="3">
        <v>40903</v>
      </c>
      <c r="B2145" s="16">
        <v>52.72</v>
      </c>
      <c r="C2145" s="6">
        <v>52.78</v>
      </c>
      <c r="D2145" s="6">
        <v>52.94</v>
      </c>
      <c r="E2145" s="6">
        <v>52.67</v>
      </c>
      <c r="F2145" s="6">
        <v>0</v>
      </c>
      <c r="G2145" s="9">
        <v>-1.2999999999999999E-3</v>
      </c>
    </row>
    <row r="2146" spans="1:7" ht="18" thickBot="1" x14ac:dyDescent="0.3">
      <c r="A2146" s="3">
        <v>40900</v>
      </c>
      <c r="B2146" s="15">
        <v>52.79</v>
      </c>
      <c r="C2146" s="6">
        <v>52.74</v>
      </c>
      <c r="D2146" s="6">
        <v>52.98</v>
      </c>
      <c r="E2146" s="6">
        <v>52.64</v>
      </c>
      <c r="F2146" s="6">
        <v>0</v>
      </c>
      <c r="G2146" s="7">
        <v>4.3E-3</v>
      </c>
    </row>
    <row r="2147" spans="1:7" ht="18" thickBot="1" x14ac:dyDescent="0.3">
      <c r="A2147" s="3">
        <v>40899</v>
      </c>
      <c r="B2147" s="15">
        <v>52.564999999999998</v>
      </c>
      <c r="C2147" s="6">
        <v>52.505000000000003</v>
      </c>
      <c r="D2147" s="6">
        <v>52.865000000000002</v>
      </c>
      <c r="E2147" s="6">
        <v>52.424999999999997</v>
      </c>
      <c r="F2147" s="6">
        <v>0</v>
      </c>
      <c r="G2147" s="7">
        <v>3.0999999999999999E-3</v>
      </c>
    </row>
    <row r="2148" spans="1:7" ht="18" thickBot="1" x14ac:dyDescent="0.3">
      <c r="A2148" s="3">
        <v>40898</v>
      </c>
      <c r="B2148" s="16">
        <v>52.4</v>
      </c>
      <c r="C2148" s="6">
        <v>52.88</v>
      </c>
      <c r="D2148" s="6">
        <v>52.88</v>
      </c>
      <c r="E2148" s="6">
        <v>52.4</v>
      </c>
      <c r="F2148" s="6">
        <v>0</v>
      </c>
      <c r="G2148" s="9">
        <v>-7.0000000000000001E-3</v>
      </c>
    </row>
    <row r="2149" spans="1:7" ht="18" thickBot="1" x14ac:dyDescent="0.3">
      <c r="A2149" s="3">
        <v>40897</v>
      </c>
      <c r="B2149" s="15">
        <v>52.77</v>
      </c>
      <c r="C2149" s="6">
        <v>52.79</v>
      </c>
      <c r="D2149" s="6">
        <v>53.1</v>
      </c>
      <c r="E2149" s="6">
        <v>52.65</v>
      </c>
      <c r="F2149" s="6">
        <v>0</v>
      </c>
      <c r="G2149" s="7">
        <v>1.2999999999999999E-3</v>
      </c>
    </row>
    <row r="2150" spans="1:7" ht="18" thickBot="1" x14ac:dyDescent="0.3">
      <c r="A2150" s="3">
        <v>40896</v>
      </c>
      <c r="B2150" s="15">
        <v>52.7</v>
      </c>
      <c r="C2150" s="6">
        <v>52.48</v>
      </c>
      <c r="D2150" s="6">
        <v>53.25</v>
      </c>
      <c r="E2150" s="6">
        <v>52.42</v>
      </c>
      <c r="F2150" s="6">
        <v>0</v>
      </c>
      <c r="G2150" s="7">
        <v>3.8E-3</v>
      </c>
    </row>
    <row r="2151" spans="1:7" ht="18" thickBot="1" x14ac:dyDescent="0.3">
      <c r="A2151" s="3">
        <v>40893</v>
      </c>
      <c r="B2151" s="16">
        <v>52.5</v>
      </c>
      <c r="C2151" s="6">
        <v>53.65</v>
      </c>
      <c r="D2151" s="6">
        <v>53.65</v>
      </c>
      <c r="E2151" s="6">
        <v>52.21</v>
      </c>
      <c r="F2151" s="6">
        <v>0</v>
      </c>
      <c r="G2151" s="9">
        <v>-1.9099999999999999E-2</v>
      </c>
    </row>
    <row r="2152" spans="1:7" ht="18" thickBot="1" x14ac:dyDescent="0.3">
      <c r="A2152" s="3">
        <v>40892</v>
      </c>
      <c r="B2152" s="16">
        <v>53.52</v>
      </c>
      <c r="C2152" s="6">
        <v>53.71</v>
      </c>
      <c r="D2152" s="6">
        <v>54.33</v>
      </c>
      <c r="E2152" s="6">
        <v>53.52</v>
      </c>
      <c r="F2152" s="6">
        <v>0</v>
      </c>
      <c r="G2152" s="9">
        <v>-1.6999999999999999E-3</v>
      </c>
    </row>
    <row r="2153" spans="1:7" ht="18" thickBot="1" x14ac:dyDescent="0.3">
      <c r="A2153" s="3">
        <v>40891</v>
      </c>
      <c r="B2153" s="15">
        <v>53.61</v>
      </c>
      <c r="C2153" s="6">
        <v>53.23</v>
      </c>
      <c r="D2153" s="6">
        <v>53.89</v>
      </c>
      <c r="E2153" s="6">
        <v>53.15</v>
      </c>
      <c r="F2153" s="6">
        <v>0</v>
      </c>
      <c r="G2153" s="7">
        <v>9.5999999999999992E-3</v>
      </c>
    </row>
    <row r="2154" spans="1:7" ht="18" thickBot="1" x14ac:dyDescent="0.3">
      <c r="A2154" s="3">
        <v>40890</v>
      </c>
      <c r="B2154" s="15">
        <v>53.1</v>
      </c>
      <c r="C2154" s="6">
        <v>52.59</v>
      </c>
      <c r="D2154" s="6">
        <v>53.524999999999999</v>
      </c>
      <c r="E2154" s="6">
        <v>52.56</v>
      </c>
      <c r="F2154" s="6">
        <v>0</v>
      </c>
      <c r="G2154" s="7">
        <v>9.4000000000000004E-3</v>
      </c>
    </row>
    <row r="2155" spans="1:7" ht="18" thickBot="1" x14ac:dyDescent="0.3">
      <c r="A2155" s="3">
        <v>40889</v>
      </c>
      <c r="B2155" s="15">
        <v>52.604999999999997</v>
      </c>
      <c r="C2155" s="6">
        <v>52.174999999999997</v>
      </c>
      <c r="D2155" s="6">
        <v>52.854999999999997</v>
      </c>
      <c r="E2155" s="6">
        <v>52.125</v>
      </c>
      <c r="F2155" s="6">
        <v>0</v>
      </c>
      <c r="G2155" s="7">
        <v>1.41E-2</v>
      </c>
    </row>
    <row r="2156" spans="1:7" ht="18" thickBot="1" x14ac:dyDescent="0.3">
      <c r="A2156" s="3">
        <v>40886</v>
      </c>
      <c r="B2156" s="15">
        <v>51.875</v>
      </c>
      <c r="C2156" s="6">
        <v>51.755000000000003</v>
      </c>
      <c r="D2156" s="6">
        <v>52.354999999999997</v>
      </c>
      <c r="E2156" s="6">
        <v>51.664999999999999</v>
      </c>
      <c r="F2156" s="6">
        <v>0</v>
      </c>
      <c r="G2156" s="7">
        <v>3.2000000000000002E-3</v>
      </c>
    </row>
    <row r="2157" spans="1:7" ht="18" thickBot="1" x14ac:dyDescent="0.3">
      <c r="A2157" s="3">
        <v>40885</v>
      </c>
      <c r="B2157" s="15">
        <v>51.71</v>
      </c>
      <c r="C2157" s="6">
        <v>51.725000000000001</v>
      </c>
      <c r="D2157" s="6">
        <v>51.914999999999999</v>
      </c>
      <c r="E2157" s="6">
        <v>51.54</v>
      </c>
      <c r="F2157" s="6">
        <v>0</v>
      </c>
      <c r="G2157" s="7">
        <v>1.5E-3</v>
      </c>
    </row>
    <row r="2158" spans="1:7" ht="18" thickBot="1" x14ac:dyDescent="0.3">
      <c r="A2158" s="3">
        <v>40884</v>
      </c>
      <c r="B2158" s="15">
        <v>51.63</v>
      </c>
      <c r="C2158" s="6">
        <v>51.22</v>
      </c>
      <c r="D2158" s="6">
        <v>51.728000000000002</v>
      </c>
      <c r="E2158" s="6">
        <v>51.21</v>
      </c>
      <c r="F2158" s="6">
        <v>0</v>
      </c>
      <c r="G2158" s="7">
        <v>7.6E-3</v>
      </c>
    </row>
    <row r="2159" spans="1:7" ht="18" thickBot="1" x14ac:dyDescent="0.3">
      <c r="A2159" s="3">
        <v>40883</v>
      </c>
      <c r="B2159" s="16">
        <v>51.24</v>
      </c>
      <c r="C2159" s="6">
        <v>51.417000000000002</v>
      </c>
      <c r="D2159" s="6">
        <v>51.417000000000002</v>
      </c>
      <c r="E2159" s="6">
        <v>51.24</v>
      </c>
      <c r="F2159" s="6">
        <v>0</v>
      </c>
      <c r="G2159" s="9">
        <v>-4.0000000000000002E-4</v>
      </c>
    </row>
    <row r="2160" spans="1:7" ht="18" thickBot="1" x14ac:dyDescent="0.3">
      <c r="A2160" s="3">
        <v>40882</v>
      </c>
      <c r="B2160" s="15">
        <v>51.26</v>
      </c>
      <c r="C2160" s="6">
        <v>51.07</v>
      </c>
      <c r="D2160" s="6">
        <v>51.472000000000001</v>
      </c>
      <c r="E2160" s="6">
        <v>50.95</v>
      </c>
      <c r="F2160" s="6">
        <v>0</v>
      </c>
      <c r="G2160" s="7">
        <v>2.8999999999999998E-3</v>
      </c>
    </row>
    <row r="2161" spans="1:7" ht="18" thickBot="1" x14ac:dyDescent="0.3">
      <c r="A2161" s="3">
        <v>40879</v>
      </c>
      <c r="B2161" s="16">
        <v>51.11</v>
      </c>
      <c r="C2161" s="6">
        <v>51.47</v>
      </c>
      <c r="D2161" s="6">
        <v>51.604999999999997</v>
      </c>
      <c r="E2161" s="6">
        <v>51.11</v>
      </c>
      <c r="F2161" s="6">
        <v>0</v>
      </c>
      <c r="G2161" s="9">
        <v>-5.1000000000000004E-3</v>
      </c>
    </row>
    <row r="2162" spans="1:7" ht="18" thickBot="1" x14ac:dyDescent="0.3">
      <c r="A2162" s="3">
        <v>40878</v>
      </c>
      <c r="B2162" s="16">
        <v>51.37</v>
      </c>
      <c r="C2162" s="6">
        <v>52.1</v>
      </c>
      <c r="D2162" s="6">
        <v>52.21</v>
      </c>
      <c r="E2162" s="6">
        <v>51.37</v>
      </c>
      <c r="F2162" s="6">
        <v>0</v>
      </c>
      <c r="G2162" s="9">
        <v>-1.46E-2</v>
      </c>
    </row>
    <row r="2163" spans="1:7" ht="18" thickBot="1" x14ac:dyDescent="0.3">
      <c r="A2163" s="3">
        <v>40877</v>
      </c>
      <c r="B2163" s="15">
        <v>52.13</v>
      </c>
      <c r="C2163" s="6">
        <v>52.03</v>
      </c>
      <c r="D2163" s="6">
        <v>52.435000000000002</v>
      </c>
      <c r="E2163" s="6">
        <v>51.84</v>
      </c>
      <c r="F2163" s="6">
        <v>0</v>
      </c>
      <c r="G2163" s="7">
        <v>4.1999999999999997E-3</v>
      </c>
    </row>
    <row r="2164" spans="1:7" ht="18" thickBot="1" x14ac:dyDescent="0.3">
      <c r="A2164" s="3">
        <v>40876</v>
      </c>
      <c r="B2164" s="16">
        <v>51.91</v>
      </c>
      <c r="C2164" s="6">
        <v>51.965000000000003</v>
      </c>
      <c r="D2164" s="6">
        <v>52.13</v>
      </c>
      <c r="E2164" s="6">
        <v>51.86</v>
      </c>
      <c r="F2164" s="6">
        <v>0</v>
      </c>
      <c r="G2164" s="9">
        <v>-1E-3</v>
      </c>
    </row>
    <row r="2165" spans="1:7" ht="18" thickBot="1" x14ac:dyDescent="0.3">
      <c r="A2165" s="3">
        <v>40875</v>
      </c>
      <c r="B2165" s="16">
        <v>51.96</v>
      </c>
      <c r="C2165" s="6">
        <v>52.13</v>
      </c>
      <c r="D2165" s="6">
        <v>52.145000000000003</v>
      </c>
      <c r="E2165" s="6">
        <v>51.87</v>
      </c>
      <c r="F2165" s="6">
        <v>0</v>
      </c>
      <c r="G2165" s="9">
        <v>-3.5000000000000001E-3</v>
      </c>
    </row>
    <row r="2166" spans="1:7" ht="18" thickBot="1" x14ac:dyDescent="0.3">
      <c r="A2166" s="3">
        <v>40872</v>
      </c>
      <c r="B2166" s="15">
        <v>52.14</v>
      </c>
      <c r="C2166" s="6">
        <v>52.075000000000003</v>
      </c>
      <c r="D2166" s="6">
        <v>52.46</v>
      </c>
      <c r="E2166" s="6">
        <v>51.96</v>
      </c>
      <c r="F2166" s="6">
        <v>0</v>
      </c>
      <c r="G2166" s="7">
        <v>1.2999999999999999E-3</v>
      </c>
    </row>
    <row r="2167" spans="1:7" ht="18" thickBot="1" x14ac:dyDescent="0.3">
      <c r="A2167" s="3">
        <v>40871</v>
      </c>
      <c r="B2167" s="16">
        <v>52.07</v>
      </c>
      <c r="C2167" s="6">
        <v>52.365000000000002</v>
      </c>
      <c r="D2167" s="6">
        <v>52.365000000000002</v>
      </c>
      <c r="E2167" s="6">
        <v>52.024999999999999</v>
      </c>
      <c r="F2167" s="6">
        <v>0</v>
      </c>
      <c r="G2167" s="9">
        <v>-3.3E-3</v>
      </c>
    </row>
    <row r="2168" spans="1:7" ht="18" thickBot="1" x14ac:dyDescent="0.3">
      <c r="A2168" s="3">
        <v>40870</v>
      </c>
      <c r="B2168" s="16">
        <v>52.24</v>
      </c>
      <c r="C2168" s="6">
        <v>52.45</v>
      </c>
      <c r="D2168" s="6">
        <v>52.515000000000001</v>
      </c>
      <c r="E2168" s="6">
        <v>51.82</v>
      </c>
      <c r="F2168" s="6">
        <v>0</v>
      </c>
      <c r="G2168" s="9">
        <v>-4.7999999999999996E-3</v>
      </c>
    </row>
    <row r="2169" spans="1:7" ht="18" thickBot="1" x14ac:dyDescent="0.3">
      <c r="A2169" s="3">
        <v>40869</v>
      </c>
      <c r="B2169" s="15">
        <v>52.49</v>
      </c>
      <c r="C2169" s="6">
        <v>52.17</v>
      </c>
      <c r="D2169" s="6">
        <v>52.734999999999999</v>
      </c>
      <c r="E2169" s="6">
        <v>52.02</v>
      </c>
      <c r="F2169" s="6">
        <v>0</v>
      </c>
      <c r="G2169" s="7">
        <v>8.2000000000000007E-3</v>
      </c>
    </row>
    <row r="2170" spans="1:7" ht="18" thickBot="1" x14ac:dyDescent="0.3">
      <c r="A2170" s="3">
        <v>40868</v>
      </c>
      <c r="B2170" s="15">
        <v>52.064999999999998</v>
      </c>
      <c r="C2170" s="6">
        <v>51.174999999999997</v>
      </c>
      <c r="D2170" s="6">
        <v>52.215000000000003</v>
      </c>
      <c r="E2170" s="6">
        <v>51.094999999999999</v>
      </c>
      <c r="F2170" s="6">
        <v>0</v>
      </c>
      <c r="G2170" s="7">
        <v>1.6199999999999999E-2</v>
      </c>
    </row>
    <row r="2171" spans="1:7" ht="18" thickBot="1" x14ac:dyDescent="0.3">
      <c r="A2171" s="3">
        <v>40865</v>
      </c>
      <c r="B2171" s="15">
        <v>51.234999999999999</v>
      </c>
      <c r="C2171" s="6">
        <v>50.884999999999998</v>
      </c>
      <c r="D2171" s="6">
        <v>51.405000000000001</v>
      </c>
      <c r="E2171" s="6">
        <v>50.734999999999999</v>
      </c>
      <c r="F2171" s="6">
        <v>0</v>
      </c>
      <c r="G2171" s="7">
        <v>5.4999999999999997E-3</v>
      </c>
    </row>
    <row r="2172" spans="1:7" ht="18" thickBot="1" x14ac:dyDescent="0.3">
      <c r="A2172" s="3">
        <v>40864</v>
      </c>
      <c r="B2172" s="15">
        <v>50.954999999999998</v>
      </c>
      <c r="C2172" s="6">
        <v>50.744999999999997</v>
      </c>
      <c r="D2172" s="6">
        <v>50.954999999999998</v>
      </c>
      <c r="E2172" s="6">
        <v>50.594999999999999</v>
      </c>
      <c r="F2172" s="6">
        <v>0</v>
      </c>
      <c r="G2172" s="7">
        <v>4.0000000000000001E-3</v>
      </c>
    </row>
    <row r="2173" spans="1:7" ht="18" thickBot="1" x14ac:dyDescent="0.3">
      <c r="A2173" s="3">
        <v>40863</v>
      </c>
      <c r="B2173" s="15">
        <v>50.75</v>
      </c>
      <c r="C2173" s="6">
        <v>50.67</v>
      </c>
      <c r="D2173" s="6">
        <v>50.97</v>
      </c>
      <c r="E2173" s="6">
        <v>50.57</v>
      </c>
      <c r="F2173" s="6">
        <v>0</v>
      </c>
      <c r="G2173" s="7">
        <v>2.3999999999999998E-3</v>
      </c>
    </row>
    <row r="2174" spans="1:7" ht="18" thickBot="1" x14ac:dyDescent="0.3">
      <c r="A2174" s="3">
        <v>40862</v>
      </c>
      <c r="B2174" s="15">
        <v>50.63</v>
      </c>
      <c r="C2174" s="6">
        <v>50.295000000000002</v>
      </c>
      <c r="D2174" s="6">
        <v>50.744999999999997</v>
      </c>
      <c r="E2174" s="6">
        <v>50.18</v>
      </c>
      <c r="F2174" s="6">
        <v>0</v>
      </c>
      <c r="G2174" s="7">
        <v>4.4999999999999997E-3</v>
      </c>
    </row>
    <row r="2175" spans="1:7" ht="18" thickBot="1" x14ac:dyDescent="0.3">
      <c r="A2175" s="3">
        <v>40861</v>
      </c>
      <c r="B2175" s="15">
        <v>50.405000000000001</v>
      </c>
      <c r="C2175" s="6">
        <v>49.965000000000003</v>
      </c>
      <c r="D2175" s="6">
        <v>50.43</v>
      </c>
      <c r="E2175" s="6">
        <v>49.865000000000002</v>
      </c>
      <c r="F2175" s="6">
        <v>0</v>
      </c>
      <c r="G2175" s="7">
        <v>8.0000000000000002E-3</v>
      </c>
    </row>
    <row r="2176" spans="1:7" ht="18" thickBot="1" x14ac:dyDescent="0.3">
      <c r="A2176" s="3">
        <v>40858</v>
      </c>
      <c r="B2176" s="15">
        <v>50.005000000000003</v>
      </c>
      <c r="C2176" s="6">
        <v>50.37</v>
      </c>
      <c r="D2176" s="6">
        <v>50.37</v>
      </c>
      <c r="E2176" s="6">
        <v>49.975000000000001</v>
      </c>
      <c r="F2176" s="6">
        <v>0</v>
      </c>
      <c r="G2176" s="7">
        <v>4.0000000000000002E-4</v>
      </c>
    </row>
    <row r="2177" spans="1:7" ht="18" thickBot="1" x14ac:dyDescent="0.3">
      <c r="A2177" s="3">
        <v>40857</v>
      </c>
      <c r="B2177" s="16">
        <v>49.984999999999999</v>
      </c>
      <c r="C2177" s="6">
        <v>50.18</v>
      </c>
      <c r="D2177" s="6">
        <v>50.18</v>
      </c>
      <c r="E2177" s="6">
        <v>49.984999999999999</v>
      </c>
      <c r="F2177" s="6">
        <v>0</v>
      </c>
      <c r="G2177" s="9">
        <v>-1.5E-3</v>
      </c>
    </row>
    <row r="2178" spans="1:7" ht="18" thickBot="1" x14ac:dyDescent="0.3">
      <c r="A2178" s="3">
        <v>40856</v>
      </c>
      <c r="B2178" s="15">
        <v>50.06</v>
      </c>
      <c r="C2178" s="6">
        <v>49.35</v>
      </c>
      <c r="D2178" s="6">
        <v>50.19</v>
      </c>
      <c r="E2178" s="6">
        <v>49.22</v>
      </c>
      <c r="F2178" s="6">
        <v>0</v>
      </c>
      <c r="G2178" s="7">
        <v>1.52E-2</v>
      </c>
    </row>
    <row r="2179" spans="1:7" ht="18" thickBot="1" x14ac:dyDescent="0.3">
      <c r="A2179" s="3">
        <v>40855</v>
      </c>
      <c r="B2179" s="15">
        <v>49.31</v>
      </c>
      <c r="C2179" s="6">
        <v>49.13</v>
      </c>
      <c r="D2179" s="6">
        <v>49.52</v>
      </c>
      <c r="E2179" s="6">
        <v>49.13</v>
      </c>
      <c r="F2179" s="6">
        <v>0</v>
      </c>
      <c r="G2179" s="7">
        <v>7.4000000000000003E-3</v>
      </c>
    </row>
    <row r="2180" spans="1:7" ht="18" thickBot="1" x14ac:dyDescent="0.3">
      <c r="A2180" s="3">
        <v>40854</v>
      </c>
      <c r="B2180" s="16">
        <v>48.95</v>
      </c>
      <c r="C2180" s="6">
        <v>49.11</v>
      </c>
      <c r="D2180" s="6">
        <v>49.11</v>
      </c>
      <c r="E2180" s="6">
        <v>48.94</v>
      </c>
      <c r="F2180" s="6">
        <v>0</v>
      </c>
      <c r="G2180" s="9">
        <v>-1E-3</v>
      </c>
    </row>
    <row r="2181" spans="1:7" ht="18" thickBot="1" x14ac:dyDescent="0.3">
      <c r="A2181" s="3">
        <v>40851</v>
      </c>
      <c r="B2181" s="16">
        <v>49</v>
      </c>
      <c r="C2181" s="6">
        <v>49.05</v>
      </c>
      <c r="D2181" s="6">
        <v>49.29</v>
      </c>
      <c r="E2181" s="6">
        <v>48.98</v>
      </c>
      <c r="F2181" s="6">
        <v>0</v>
      </c>
      <c r="G2181" s="9">
        <v>-3.0000000000000001E-3</v>
      </c>
    </row>
    <row r="2182" spans="1:7" ht="18" thickBot="1" x14ac:dyDescent="0.3">
      <c r="A2182" s="3">
        <v>40850</v>
      </c>
      <c r="B2182" s="16">
        <v>49.145000000000003</v>
      </c>
      <c r="C2182" s="6">
        <v>49.174999999999997</v>
      </c>
      <c r="D2182" s="6">
        <v>49.561999999999998</v>
      </c>
      <c r="E2182" s="6">
        <v>48.975000000000001</v>
      </c>
      <c r="F2182" s="6">
        <v>0</v>
      </c>
      <c r="G2182" s="9">
        <v>-8.0000000000000004E-4</v>
      </c>
    </row>
    <row r="2183" spans="1:7" ht="18" thickBot="1" x14ac:dyDescent="0.3">
      <c r="A2183" s="3">
        <v>40849</v>
      </c>
      <c r="B2183" s="16">
        <v>49.185000000000002</v>
      </c>
      <c r="C2183" s="6">
        <v>49.204999999999998</v>
      </c>
      <c r="D2183" s="6">
        <v>49.43</v>
      </c>
      <c r="E2183" s="6">
        <v>49.104999999999997</v>
      </c>
      <c r="F2183" s="6">
        <v>0</v>
      </c>
      <c r="G2183" s="9">
        <v>-1.8E-3</v>
      </c>
    </row>
    <row r="2184" spans="1:7" ht="18" thickBot="1" x14ac:dyDescent="0.3">
      <c r="A2184" s="3">
        <v>40848</v>
      </c>
      <c r="B2184" s="15">
        <v>49.274999999999999</v>
      </c>
      <c r="C2184" s="6">
        <v>48.594999999999999</v>
      </c>
      <c r="D2184" s="6">
        <v>49.384999999999998</v>
      </c>
      <c r="E2184" s="6">
        <v>48.594999999999999</v>
      </c>
      <c r="F2184" s="6">
        <v>0</v>
      </c>
      <c r="G2184" s="7">
        <v>1.1900000000000001E-2</v>
      </c>
    </row>
    <row r="2185" spans="1:7" ht="18" thickBot="1" x14ac:dyDescent="0.3">
      <c r="A2185" s="3">
        <v>40847</v>
      </c>
      <c r="B2185" s="15">
        <v>48.695</v>
      </c>
      <c r="C2185" s="6">
        <v>48.755000000000003</v>
      </c>
      <c r="D2185" s="6">
        <v>48.91</v>
      </c>
      <c r="E2185" s="6">
        <v>48.534999999999997</v>
      </c>
      <c r="F2185" s="6">
        <v>0</v>
      </c>
      <c r="G2185" s="7">
        <v>1.5E-3</v>
      </c>
    </row>
    <row r="2186" spans="1:7" ht="18" thickBot="1" x14ac:dyDescent="0.3">
      <c r="A2186" s="3">
        <v>40844</v>
      </c>
      <c r="B2186" s="16">
        <v>48.62</v>
      </c>
      <c r="C2186" s="6">
        <v>48.93</v>
      </c>
      <c r="D2186" s="6">
        <v>48.94</v>
      </c>
      <c r="E2186" s="6">
        <v>48.62</v>
      </c>
      <c r="F2186" s="6">
        <v>0</v>
      </c>
      <c r="G2186" s="9">
        <v>-7.9000000000000008E-3</v>
      </c>
    </row>
    <row r="2187" spans="1:7" ht="18" thickBot="1" x14ac:dyDescent="0.3">
      <c r="A2187" s="3">
        <v>40843</v>
      </c>
      <c r="B2187" s="16">
        <v>49.005000000000003</v>
      </c>
      <c r="C2187" s="6">
        <v>49.424999999999997</v>
      </c>
      <c r="D2187" s="6">
        <v>49.505000000000003</v>
      </c>
      <c r="E2187" s="6">
        <v>49.005000000000003</v>
      </c>
      <c r="F2187" s="6">
        <v>0</v>
      </c>
      <c r="G2187" s="9">
        <v>-1.01E-2</v>
      </c>
    </row>
    <row r="2188" spans="1:7" ht="18" thickBot="1" x14ac:dyDescent="0.3">
      <c r="A2188" s="3">
        <v>40842</v>
      </c>
      <c r="B2188" s="16">
        <v>49.505000000000003</v>
      </c>
      <c r="C2188" s="6">
        <v>49.405000000000001</v>
      </c>
      <c r="D2188" s="6">
        <v>49.505000000000003</v>
      </c>
      <c r="E2188" s="6">
        <v>49.344999999999999</v>
      </c>
      <c r="F2188" s="6">
        <v>0</v>
      </c>
      <c r="G2188" s="9">
        <v>0</v>
      </c>
    </row>
    <row r="2189" spans="1:7" ht="18" thickBot="1" x14ac:dyDescent="0.3">
      <c r="A2189" s="3">
        <v>40841</v>
      </c>
      <c r="B2189" s="16">
        <v>49.505000000000003</v>
      </c>
      <c r="C2189" s="6">
        <v>49.744999999999997</v>
      </c>
      <c r="D2189" s="6">
        <v>49.77</v>
      </c>
      <c r="E2189" s="6">
        <v>49.384999999999998</v>
      </c>
      <c r="F2189" s="6">
        <v>0</v>
      </c>
      <c r="G2189" s="9">
        <v>-6.4000000000000003E-3</v>
      </c>
    </row>
    <row r="2190" spans="1:7" ht="18" thickBot="1" x14ac:dyDescent="0.3">
      <c r="A2190" s="3">
        <v>40840</v>
      </c>
      <c r="B2190" s="16">
        <v>49.825000000000003</v>
      </c>
      <c r="C2190" s="6">
        <v>49.805</v>
      </c>
      <c r="D2190" s="6">
        <v>50.015000000000001</v>
      </c>
      <c r="E2190" s="6">
        <v>49.725000000000001</v>
      </c>
      <c r="F2190" s="6">
        <v>0</v>
      </c>
      <c r="G2190" s="9">
        <v>-5.0000000000000001E-4</v>
      </c>
    </row>
    <row r="2191" spans="1:7" ht="18" thickBot="1" x14ac:dyDescent="0.3">
      <c r="A2191" s="3">
        <v>40837</v>
      </c>
      <c r="B2191" s="15">
        <v>49.85</v>
      </c>
      <c r="C2191" s="6">
        <v>49.72</v>
      </c>
      <c r="D2191" s="6">
        <v>50.33</v>
      </c>
      <c r="E2191" s="6">
        <v>49.65</v>
      </c>
      <c r="F2191" s="6">
        <v>0</v>
      </c>
      <c r="G2191" s="7">
        <v>8.9999999999999998E-4</v>
      </c>
    </row>
    <row r="2192" spans="1:7" ht="18" thickBot="1" x14ac:dyDescent="0.3">
      <c r="A2192" s="3">
        <v>40836</v>
      </c>
      <c r="B2192" s="15">
        <v>49.807000000000002</v>
      </c>
      <c r="C2192" s="6">
        <v>49.087000000000003</v>
      </c>
      <c r="D2192" s="6">
        <v>49.898000000000003</v>
      </c>
      <c r="E2192" s="6">
        <v>49.027999999999999</v>
      </c>
      <c r="F2192" s="6">
        <v>0</v>
      </c>
      <c r="G2192" s="7">
        <v>1.32E-2</v>
      </c>
    </row>
    <row r="2193" spans="1:7" ht="18" thickBot="1" x14ac:dyDescent="0.3">
      <c r="A2193" s="3">
        <v>40835</v>
      </c>
      <c r="B2193" s="16">
        <v>49.16</v>
      </c>
      <c r="C2193" s="6">
        <v>49.215000000000003</v>
      </c>
      <c r="D2193" s="6">
        <v>49.25</v>
      </c>
      <c r="E2193" s="6">
        <v>49.094999999999999</v>
      </c>
      <c r="F2193" s="6">
        <v>0</v>
      </c>
      <c r="G2193" s="9">
        <v>-2.7000000000000001E-3</v>
      </c>
    </row>
    <row r="2194" spans="1:7" ht="18" thickBot="1" x14ac:dyDescent="0.3">
      <c r="A2194" s="3">
        <v>40834</v>
      </c>
      <c r="B2194" s="15">
        <v>49.295000000000002</v>
      </c>
      <c r="C2194" s="6">
        <v>48.884999999999998</v>
      </c>
      <c r="D2194" s="6">
        <v>49.395000000000003</v>
      </c>
      <c r="E2194" s="6">
        <v>48.844999999999999</v>
      </c>
      <c r="F2194" s="6">
        <v>0</v>
      </c>
      <c r="G2194" s="7">
        <v>6.8999999999999999E-3</v>
      </c>
    </row>
    <row r="2195" spans="1:7" ht="18" thickBot="1" x14ac:dyDescent="0.3">
      <c r="A2195" s="3">
        <v>40833</v>
      </c>
      <c r="B2195" s="16">
        <v>48.954999999999998</v>
      </c>
      <c r="C2195" s="6">
        <v>48.935000000000002</v>
      </c>
      <c r="D2195" s="6">
        <v>49.034999999999997</v>
      </c>
      <c r="E2195" s="6">
        <v>48.685000000000002</v>
      </c>
      <c r="F2195" s="6">
        <v>0</v>
      </c>
      <c r="G2195" s="9">
        <v>-1.2999999999999999E-3</v>
      </c>
    </row>
    <row r="2196" spans="1:7" ht="18" thickBot="1" x14ac:dyDescent="0.3">
      <c r="A2196" s="3">
        <v>40830</v>
      </c>
      <c r="B2196" s="16">
        <v>49.02</v>
      </c>
      <c r="C2196" s="6">
        <v>49.06</v>
      </c>
      <c r="D2196" s="6">
        <v>49.225000000000001</v>
      </c>
      <c r="E2196" s="6">
        <v>48.9</v>
      </c>
      <c r="F2196" s="6">
        <v>0</v>
      </c>
      <c r="G2196" s="9">
        <v>-2.0999999999999999E-3</v>
      </c>
    </row>
    <row r="2197" spans="1:7" ht="18" thickBot="1" x14ac:dyDescent="0.3">
      <c r="A2197" s="3">
        <v>40829</v>
      </c>
      <c r="B2197" s="15">
        <v>49.125</v>
      </c>
      <c r="C2197" s="6">
        <v>48.965000000000003</v>
      </c>
      <c r="D2197" s="6">
        <v>49.234999999999999</v>
      </c>
      <c r="E2197" s="6">
        <v>48.805</v>
      </c>
      <c r="F2197" s="6">
        <v>0</v>
      </c>
      <c r="G2197" s="7">
        <v>3.5000000000000001E-3</v>
      </c>
    </row>
    <row r="2198" spans="1:7" ht="18" thickBot="1" x14ac:dyDescent="0.3">
      <c r="A2198" s="3">
        <v>40828</v>
      </c>
      <c r="B2198" s="16">
        <v>48.954999999999998</v>
      </c>
      <c r="C2198" s="6">
        <v>49.234999999999999</v>
      </c>
      <c r="D2198" s="6">
        <v>49.48</v>
      </c>
      <c r="E2198" s="6">
        <v>48.895000000000003</v>
      </c>
      <c r="F2198" s="6">
        <v>0</v>
      </c>
      <c r="G2198" s="9">
        <v>-7.7999999999999996E-3</v>
      </c>
    </row>
    <row r="2199" spans="1:7" ht="18" thickBot="1" x14ac:dyDescent="0.3">
      <c r="A2199" s="3">
        <v>40827</v>
      </c>
      <c r="B2199" s="15">
        <v>49.34</v>
      </c>
      <c r="C2199" s="6">
        <v>48.884999999999998</v>
      </c>
      <c r="D2199" s="6">
        <v>49.4</v>
      </c>
      <c r="E2199" s="6">
        <v>48.755000000000003</v>
      </c>
      <c r="F2199" s="6">
        <v>0</v>
      </c>
      <c r="G2199" s="7">
        <v>7.4999999999999997E-3</v>
      </c>
    </row>
    <row r="2200" spans="1:7" ht="18" thickBot="1" x14ac:dyDescent="0.3">
      <c r="A2200" s="3">
        <v>40826</v>
      </c>
      <c r="B2200" s="16">
        <v>48.975000000000001</v>
      </c>
      <c r="C2200" s="6">
        <v>49.015000000000001</v>
      </c>
      <c r="D2200" s="6">
        <v>49.145000000000003</v>
      </c>
      <c r="E2200" s="6">
        <v>48.814999999999998</v>
      </c>
      <c r="F2200" s="6">
        <v>0</v>
      </c>
      <c r="G2200" s="9">
        <v>-1.2999999999999999E-3</v>
      </c>
    </row>
    <row r="2201" spans="1:7" ht="18" thickBot="1" x14ac:dyDescent="0.3">
      <c r="A2201" s="3">
        <v>40823</v>
      </c>
      <c r="B2201" s="16">
        <v>49.04</v>
      </c>
      <c r="C2201" s="6">
        <v>49.11</v>
      </c>
      <c r="D2201" s="6">
        <v>49.23</v>
      </c>
      <c r="E2201" s="6">
        <v>48.9</v>
      </c>
      <c r="F2201" s="6">
        <v>0</v>
      </c>
      <c r="G2201" s="9">
        <v>-2.2000000000000001E-3</v>
      </c>
    </row>
    <row r="2202" spans="1:7" ht="18" thickBot="1" x14ac:dyDescent="0.3">
      <c r="A2202" s="3">
        <v>40822</v>
      </c>
      <c r="B2202" s="16">
        <v>49.15</v>
      </c>
      <c r="C2202" s="6">
        <v>49.25</v>
      </c>
      <c r="D2202" s="6">
        <v>49.26</v>
      </c>
      <c r="E2202" s="6">
        <v>49.14</v>
      </c>
      <c r="F2202" s="6">
        <v>0</v>
      </c>
      <c r="G2202" s="9">
        <v>-4.0000000000000001E-3</v>
      </c>
    </row>
    <row r="2203" spans="1:7" ht="18" thickBot="1" x14ac:dyDescent="0.3">
      <c r="A2203" s="3">
        <v>40821</v>
      </c>
      <c r="B2203" s="16">
        <v>49.344999999999999</v>
      </c>
      <c r="C2203" s="6">
        <v>49.305</v>
      </c>
      <c r="D2203" s="6">
        <v>49.521999999999998</v>
      </c>
      <c r="E2203" s="6">
        <v>49.12</v>
      </c>
      <c r="F2203" s="6">
        <v>0</v>
      </c>
      <c r="G2203" s="9">
        <v>-1.1999999999999999E-3</v>
      </c>
    </row>
    <row r="2204" spans="1:7" ht="18" thickBot="1" x14ac:dyDescent="0.3">
      <c r="A2204" s="3">
        <v>40820</v>
      </c>
      <c r="B2204" s="15">
        <v>49.405000000000001</v>
      </c>
      <c r="C2204" s="6">
        <v>49.064999999999998</v>
      </c>
      <c r="D2204" s="6">
        <v>49.475000000000001</v>
      </c>
      <c r="E2204" s="6">
        <v>49.064999999999998</v>
      </c>
      <c r="F2204" s="6">
        <v>0</v>
      </c>
      <c r="G2204" s="7">
        <v>5.1000000000000004E-3</v>
      </c>
    </row>
    <row r="2205" spans="1:7" ht="18" thickBot="1" x14ac:dyDescent="0.3">
      <c r="A2205" s="3">
        <v>40819</v>
      </c>
      <c r="B2205" s="15">
        <v>49.155000000000001</v>
      </c>
      <c r="C2205" s="6">
        <v>48.965000000000003</v>
      </c>
      <c r="D2205" s="6">
        <v>49.575000000000003</v>
      </c>
      <c r="E2205" s="6">
        <v>48.914999999999999</v>
      </c>
      <c r="F2205" s="6">
        <v>0</v>
      </c>
      <c r="G2205" s="7">
        <v>2.8E-3</v>
      </c>
    </row>
    <row r="2206" spans="1:7" ht="18" thickBot="1" x14ac:dyDescent="0.3">
      <c r="A2206" s="3">
        <v>40816</v>
      </c>
      <c r="B2206" s="15">
        <v>49.02</v>
      </c>
      <c r="C2206" s="6">
        <v>49.04</v>
      </c>
      <c r="D2206" s="6">
        <v>49.23</v>
      </c>
      <c r="E2206" s="6">
        <v>48.84</v>
      </c>
      <c r="F2206" s="6">
        <v>0</v>
      </c>
      <c r="G2206" s="7">
        <v>8.9999999999999998E-4</v>
      </c>
    </row>
    <row r="2207" spans="1:7" ht="18" thickBot="1" x14ac:dyDescent="0.3">
      <c r="A2207" s="3">
        <v>40815</v>
      </c>
      <c r="B2207" s="16">
        <v>48.975000000000001</v>
      </c>
      <c r="C2207" s="6">
        <v>48.994999999999997</v>
      </c>
      <c r="D2207" s="6">
        <v>49.164999999999999</v>
      </c>
      <c r="E2207" s="6">
        <v>48.854999999999997</v>
      </c>
      <c r="F2207" s="6">
        <v>0</v>
      </c>
      <c r="G2207" s="9">
        <v>-2.3999999999999998E-3</v>
      </c>
    </row>
    <row r="2208" spans="1:7" ht="18" thickBot="1" x14ac:dyDescent="0.3">
      <c r="A2208" s="3">
        <v>40814</v>
      </c>
      <c r="B2208" s="15">
        <v>49.094999999999999</v>
      </c>
      <c r="C2208" s="6">
        <v>48.975000000000001</v>
      </c>
      <c r="D2208" s="6">
        <v>49.22</v>
      </c>
      <c r="E2208" s="6">
        <v>48.655000000000001</v>
      </c>
      <c r="F2208" s="6">
        <v>0</v>
      </c>
      <c r="G2208" s="7">
        <v>3.7000000000000002E-3</v>
      </c>
    </row>
    <row r="2209" spans="1:7" ht="18" thickBot="1" x14ac:dyDescent="0.3">
      <c r="A2209" s="3">
        <v>40813</v>
      </c>
      <c r="B2209" s="16">
        <v>48.914999999999999</v>
      </c>
      <c r="C2209" s="6">
        <v>49.365000000000002</v>
      </c>
      <c r="D2209" s="6">
        <v>49.365000000000002</v>
      </c>
      <c r="E2209" s="6">
        <v>48.795000000000002</v>
      </c>
      <c r="F2209" s="6">
        <v>0</v>
      </c>
      <c r="G2209" s="9">
        <v>-1.0800000000000001E-2</v>
      </c>
    </row>
    <row r="2210" spans="1:7" ht="18" thickBot="1" x14ac:dyDescent="0.3">
      <c r="A2210" s="3">
        <v>40812</v>
      </c>
      <c r="B2210" s="15">
        <v>49.45</v>
      </c>
      <c r="C2210" s="6">
        <v>49.344999999999999</v>
      </c>
      <c r="D2210" s="6">
        <v>49.78</v>
      </c>
      <c r="E2210" s="6">
        <v>49.244999999999997</v>
      </c>
      <c r="F2210" s="6">
        <v>0</v>
      </c>
      <c r="G2210" s="7">
        <v>2E-3</v>
      </c>
    </row>
    <row r="2211" spans="1:7" ht="18" thickBot="1" x14ac:dyDescent="0.3">
      <c r="A2211" s="3">
        <v>40809</v>
      </c>
      <c r="B2211" s="16">
        <v>49.35</v>
      </c>
      <c r="C2211" s="6">
        <v>49.65</v>
      </c>
      <c r="D2211" s="6">
        <v>49.895000000000003</v>
      </c>
      <c r="E2211" s="6">
        <v>49.045000000000002</v>
      </c>
      <c r="F2211" s="6">
        <v>0</v>
      </c>
      <c r="G2211" s="9">
        <v>-4.4999999999999997E-3</v>
      </c>
    </row>
    <row r="2212" spans="1:7" ht="18" thickBot="1" x14ac:dyDescent="0.3">
      <c r="A2212" s="3">
        <v>40808</v>
      </c>
      <c r="B2212" s="15">
        <v>49.575000000000003</v>
      </c>
      <c r="C2212" s="6">
        <v>48.255000000000003</v>
      </c>
      <c r="D2212" s="6">
        <v>49.585000000000001</v>
      </c>
      <c r="E2212" s="6">
        <v>48.174999999999997</v>
      </c>
      <c r="F2212" s="6">
        <v>0</v>
      </c>
      <c r="G2212" s="7">
        <v>2.58E-2</v>
      </c>
    </row>
    <row r="2213" spans="1:7" ht="18" thickBot="1" x14ac:dyDescent="0.3">
      <c r="A2213" s="3">
        <v>40807</v>
      </c>
      <c r="B2213" s="15">
        <v>48.33</v>
      </c>
      <c r="C2213" s="6">
        <v>47.97</v>
      </c>
      <c r="D2213" s="6">
        <v>48.4</v>
      </c>
      <c r="E2213" s="6">
        <v>47.84</v>
      </c>
      <c r="F2213" s="6">
        <v>0</v>
      </c>
      <c r="G2213" s="7">
        <v>5.7000000000000002E-3</v>
      </c>
    </row>
    <row r="2214" spans="1:7" ht="18" thickBot="1" x14ac:dyDescent="0.3">
      <c r="A2214" s="3">
        <v>40806</v>
      </c>
      <c r="B2214" s="15">
        <v>48.055</v>
      </c>
      <c r="C2214" s="6">
        <v>47.685000000000002</v>
      </c>
      <c r="D2214" s="6">
        <v>48.247999999999998</v>
      </c>
      <c r="E2214" s="6">
        <v>47.645000000000003</v>
      </c>
      <c r="F2214" s="6">
        <v>0</v>
      </c>
      <c r="G2214" s="7">
        <v>5.1000000000000004E-3</v>
      </c>
    </row>
    <row r="2215" spans="1:7" ht="18" thickBot="1" x14ac:dyDescent="0.3">
      <c r="A2215" s="3">
        <v>40805</v>
      </c>
      <c r="B2215" s="15">
        <v>47.81</v>
      </c>
      <c r="C2215" s="6">
        <v>47.33</v>
      </c>
      <c r="D2215" s="6">
        <v>47.844999999999999</v>
      </c>
      <c r="E2215" s="6">
        <v>47.25</v>
      </c>
      <c r="F2215" s="6">
        <v>0</v>
      </c>
      <c r="G2215" s="7">
        <v>1.01E-2</v>
      </c>
    </row>
    <row r="2216" spans="1:7" ht="18" thickBot="1" x14ac:dyDescent="0.3">
      <c r="A2216" s="3">
        <v>40802</v>
      </c>
      <c r="B2216" s="16">
        <v>47.33</v>
      </c>
      <c r="C2216" s="6">
        <v>47.47</v>
      </c>
      <c r="D2216" s="6">
        <v>47.524999999999999</v>
      </c>
      <c r="E2216" s="6">
        <v>47.17</v>
      </c>
      <c r="F2216" s="6">
        <v>0</v>
      </c>
      <c r="G2216" s="9">
        <v>-5.0000000000000001E-3</v>
      </c>
    </row>
    <row r="2217" spans="1:7" ht="18" thickBot="1" x14ac:dyDescent="0.3">
      <c r="A2217" s="3">
        <v>40801</v>
      </c>
      <c r="B2217" s="16">
        <v>47.57</v>
      </c>
      <c r="C2217" s="6">
        <v>47.55</v>
      </c>
      <c r="D2217" s="6">
        <v>47.927</v>
      </c>
      <c r="E2217" s="6">
        <v>47.45</v>
      </c>
      <c r="F2217" s="6">
        <v>0</v>
      </c>
      <c r="G2217" s="9">
        <v>-1.6000000000000001E-3</v>
      </c>
    </row>
    <row r="2218" spans="1:7" ht="18" thickBot="1" x14ac:dyDescent="0.3">
      <c r="A2218" s="3">
        <v>40800</v>
      </c>
      <c r="B2218" s="15">
        <v>47.645000000000003</v>
      </c>
      <c r="C2218" s="6">
        <v>47.484999999999999</v>
      </c>
      <c r="D2218" s="6">
        <v>48.005000000000003</v>
      </c>
      <c r="E2218" s="6">
        <v>47.365000000000002</v>
      </c>
      <c r="F2218" s="6">
        <v>0</v>
      </c>
      <c r="G2218" s="7">
        <v>1.1000000000000001E-3</v>
      </c>
    </row>
    <row r="2219" spans="1:7" ht="18" thickBot="1" x14ac:dyDescent="0.3">
      <c r="A2219" s="3">
        <v>40799</v>
      </c>
      <c r="B2219" s="15">
        <v>47.594999999999999</v>
      </c>
      <c r="C2219" s="6">
        <v>47.134999999999998</v>
      </c>
      <c r="D2219" s="6">
        <v>47.66</v>
      </c>
      <c r="E2219" s="6">
        <v>46.965000000000003</v>
      </c>
      <c r="F2219" s="6">
        <v>0</v>
      </c>
      <c r="G2219" s="7">
        <v>7.7999999999999996E-3</v>
      </c>
    </row>
    <row r="2220" spans="1:7" ht="18" thickBot="1" x14ac:dyDescent="0.3">
      <c r="A2220" s="3">
        <v>40798</v>
      </c>
      <c r="B2220" s="15">
        <v>47.225000000000001</v>
      </c>
      <c r="C2220" s="6">
        <v>46.445</v>
      </c>
      <c r="D2220" s="6">
        <v>47.234999999999999</v>
      </c>
      <c r="E2220" s="6">
        <v>46.344999999999999</v>
      </c>
      <c r="F2220" s="6">
        <v>0</v>
      </c>
      <c r="G2220" s="7">
        <v>1.5800000000000002E-2</v>
      </c>
    </row>
    <row r="2221" spans="1:7" ht="18" thickBot="1" x14ac:dyDescent="0.3">
      <c r="A2221" s="3">
        <v>40795</v>
      </c>
      <c r="B2221" s="15">
        <v>46.49</v>
      </c>
      <c r="C2221" s="6">
        <v>46.104999999999997</v>
      </c>
      <c r="D2221" s="6">
        <v>46.67</v>
      </c>
      <c r="E2221" s="6">
        <v>46.06</v>
      </c>
      <c r="F2221" s="6">
        <v>0</v>
      </c>
      <c r="G2221" s="7">
        <v>6.4999999999999997E-3</v>
      </c>
    </row>
    <row r="2222" spans="1:7" ht="18" thickBot="1" x14ac:dyDescent="0.3">
      <c r="A2222" s="3">
        <v>40794</v>
      </c>
      <c r="B2222" s="15">
        <v>46.19</v>
      </c>
      <c r="C2222" s="6">
        <v>46.055</v>
      </c>
      <c r="D2222" s="6">
        <v>46.274999999999999</v>
      </c>
      <c r="E2222" s="6">
        <v>45.945</v>
      </c>
      <c r="F2222" s="6">
        <v>0</v>
      </c>
      <c r="G2222" s="7">
        <v>5.0000000000000001E-4</v>
      </c>
    </row>
    <row r="2223" spans="1:7" ht="18" thickBot="1" x14ac:dyDescent="0.3">
      <c r="A2223" s="3">
        <v>40793</v>
      </c>
      <c r="B2223" s="15">
        <v>46.164999999999999</v>
      </c>
      <c r="C2223" s="6">
        <v>46.005000000000003</v>
      </c>
      <c r="D2223" s="6">
        <v>46.19</v>
      </c>
      <c r="E2223" s="6">
        <v>45.905000000000001</v>
      </c>
      <c r="F2223" s="6">
        <v>0</v>
      </c>
      <c r="G2223" s="7">
        <v>1.1000000000000001E-3</v>
      </c>
    </row>
    <row r="2224" spans="1:7" ht="18" thickBot="1" x14ac:dyDescent="0.3">
      <c r="A2224" s="3">
        <v>40792</v>
      </c>
      <c r="B2224" s="15">
        <v>46.115000000000002</v>
      </c>
      <c r="C2224" s="6">
        <v>45.895000000000003</v>
      </c>
      <c r="D2224" s="6">
        <v>46.155000000000001</v>
      </c>
      <c r="E2224" s="6">
        <v>45.814999999999998</v>
      </c>
      <c r="F2224" s="6">
        <v>0</v>
      </c>
      <c r="G2224" s="7">
        <v>2.7000000000000001E-3</v>
      </c>
    </row>
    <row r="2225" spans="1:7" ht="18" thickBot="1" x14ac:dyDescent="0.3">
      <c r="A2225" s="3">
        <v>40791</v>
      </c>
      <c r="B2225" s="15">
        <v>45.991999999999997</v>
      </c>
      <c r="C2225" s="6">
        <v>45.755000000000003</v>
      </c>
      <c r="D2225" s="6">
        <v>46.024999999999999</v>
      </c>
      <c r="E2225" s="6">
        <v>45.655000000000001</v>
      </c>
      <c r="F2225" s="6">
        <v>0</v>
      </c>
      <c r="G2225" s="7">
        <v>4.4999999999999997E-3</v>
      </c>
    </row>
    <row r="2226" spans="1:7" ht="18" thickBot="1" x14ac:dyDescent="0.3">
      <c r="A2226" s="3">
        <v>40788</v>
      </c>
      <c r="B2226" s="15">
        <v>45.784999999999997</v>
      </c>
      <c r="C2226" s="6">
        <v>45.655000000000001</v>
      </c>
      <c r="D2226" s="6">
        <v>45.994999999999997</v>
      </c>
      <c r="E2226" s="6">
        <v>45.655000000000001</v>
      </c>
      <c r="F2226" s="6">
        <v>0</v>
      </c>
      <c r="G2226" s="7">
        <v>2.5000000000000001E-3</v>
      </c>
    </row>
    <row r="2227" spans="1:7" ht="18" thickBot="1" x14ac:dyDescent="0.3">
      <c r="A2227" s="3">
        <v>40787</v>
      </c>
      <c r="B2227" s="16">
        <v>45.67</v>
      </c>
      <c r="C2227" s="6">
        <v>45.75</v>
      </c>
      <c r="D2227" s="6">
        <v>45.76</v>
      </c>
      <c r="E2227" s="6">
        <v>45.67</v>
      </c>
      <c r="F2227" s="6">
        <v>0</v>
      </c>
      <c r="G2227" s="9">
        <v>-2.8E-3</v>
      </c>
    </row>
    <row r="2228" spans="1:7" ht="18" thickBot="1" x14ac:dyDescent="0.3">
      <c r="A2228" s="3">
        <v>40786</v>
      </c>
      <c r="B2228" s="16">
        <v>45.8</v>
      </c>
      <c r="C2228" s="6">
        <v>45.99</v>
      </c>
      <c r="D2228" s="6">
        <v>45.99</v>
      </c>
      <c r="E2228" s="6">
        <v>45.8</v>
      </c>
      <c r="F2228" s="6">
        <v>0</v>
      </c>
      <c r="G2228" s="9">
        <v>-6.3E-3</v>
      </c>
    </row>
    <row r="2229" spans="1:7" ht="18" thickBot="1" x14ac:dyDescent="0.3">
      <c r="A2229" s="3">
        <v>40785</v>
      </c>
      <c r="B2229" s="15">
        <v>46.09</v>
      </c>
      <c r="C2229" s="6">
        <v>45.954999999999998</v>
      </c>
      <c r="D2229" s="6">
        <v>46.145000000000003</v>
      </c>
      <c r="E2229" s="6">
        <v>45.9</v>
      </c>
      <c r="F2229" s="6">
        <v>0</v>
      </c>
      <c r="G2229" s="7">
        <v>8.0000000000000004E-4</v>
      </c>
    </row>
    <row r="2230" spans="1:7" ht="18" thickBot="1" x14ac:dyDescent="0.3">
      <c r="A2230" s="3">
        <v>40784</v>
      </c>
      <c r="B2230" s="16">
        <v>46.055</v>
      </c>
      <c r="C2230" s="6">
        <v>46.055</v>
      </c>
      <c r="D2230" s="6">
        <v>46.075000000000003</v>
      </c>
      <c r="E2230" s="6">
        <v>45.77</v>
      </c>
      <c r="F2230" s="6">
        <v>0</v>
      </c>
      <c r="G2230" s="9">
        <v>-2.3E-3</v>
      </c>
    </row>
    <row r="2231" spans="1:7" ht="18" thickBot="1" x14ac:dyDescent="0.3">
      <c r="A2231" s="3">
        <v>40781</v>
      </c>
      <c r="B2231" s="15">
        <v>46.16</v>
      </c>
      <c r="C2231" s="6">
        <v>45.96</v>
      </c>
      <c r="D2231" s="6">
        <v>46.19</v>
      </c>
      <c r="E2231" s="6">
        <v>45.88</v>
      </c>
      <c r="F2231" s="6">
        <v>0</v>
      </c>
      <c r="G2231" s="7">
        <v>2.5000000000000001E-3</v>
      </c>
    </row>
    <row r="2232" spans="1:7" ht="18" thickBot="1" x14ac:dyDescent="0.3">
      <c r="A2232" s="3">
        <v>40780</v>
      </c>
      <c r="B2232" s="15">
        <v>46.045000000000002</v>
      </c>
      <c r="C2232" s="6">
        <v>45.895000000000003</v>
      </c>
      <c r="D2232" s="6">
        <v>46.22</v>
      </c>
      <c r="E2232" s="6">
        <v>45.805</v>
      </c>
      <c r="F2232" s="6">
        <v>0</v>
      </c>
      <c r="G2232" s="7">
        <v>1.1000000000000001E-3</v>
      </c>
    </row>
    <row r="2233" spans="1:7" ht="18" thickBot="1" x14ac:dyDescent="0.3">
      <c r="A2233" s="3">
        <v>40779</v>
      </c>
      <c r="B2233" s="15">
        <v>45.994999999999997</v>
      </c>
      <c r="C2233" s="6">
        <v>45.534999999999997</v>
      </c>
      <c r="D2233" s="6">
        <v>46.045000000000002</v>
      </c>
      <c r="E2233" s="6">
        <v>45.494999999999997</v>
      </c>
      <c r="F2233" s="6">
        <v>0</v>
      </c>
      <c r="G2233" s="7">
        <v>8.0999999999999996E-3</v>
      </c>
    </row>
    <row r="2234" spans="1:7" ht="18" thickBot="1" x14ac:dyDescent="0.3">
      <c r="A2234" s="3">
        <v>40778</v>
      </c>
      <c r="B2234" s="15">
        <v>45.625</v>
      </c>
      <c r="C2234" s="6">
        <v>45.664999999999999</v>
      </c>
      <c r="D2234" s="6">
        <v>45.758000000000003</v>
      </c>
      <c r="E2234" s="6">
        <v>45.524999999999999</v>
      </c>
      <c r="F2234" s="6">
        <v>0</v>
      </c>
      <c r="G2234" s="7">
        <v>1.1999999999999999E-3</v>
      </c>
    </row>
    <row r="2235" spans="1:7" ht="18" thickBot="1" x14ac:dyDescent="0.3">
      <c r="A2235" s="3">
        <v>40777</v>
      </c>
      <c r="B2235" s="16">
        <v>45.57</v>
      </c>
      <c r="C2235" s="6">
        <v>45.755000000000003</v>
      </c>
      <c r="D2235" s="6">
        <v>46.094999999999999</v>
      </c>
      <c r="E2235" s="6">
        <v>45.57</v>
      </c>
      <c r="F2235" s="6">
        <v>0</v>
      </c>
      <c r="G2235" s="9">
        <v>-2.2000000000000001E-3</v>
      </c>
    </row>
    <row r="2236" spans="1:7" ht="18" thickBot="1" x14ac:dyDescent="0.3">
      <c r="A2236" s="3">
        <v>40774</v>
      </c>
      <c r="B2236" s="16">
        <v>45.67</v>
      </c>
      <c r="C2236" s="6">
        <v>45.65</v>
      </c>
      <c r="D2236" s="6">
        <v>45.755000000000003</v>
      </c>
      <c r="E2236" s="6">
        <v>45.59</v>
      </c>
      <c r="F2236" s="6">
        <v>0</v>
      </c>
      <c r="G2236" s="9">
        <v>-1.6000000000000001E-3</v>
      </c>
    </row>
    <row r="2237" spans="1:7" ht="18" thickBot="1" x14ac:dyDescent="0.3">
      <c r="A2237" s="3">
        <v>40773</v>
      </c>
      <c r="B2237" s="15">
        <v>45.744999999999997</v>
      </c>
      <c r="C2237" s="6">
        <v>45.305</v>
      </c>
      <c r="D2237" s="6">
        <v>45.752000000000002</v>
      </c>
      <c r="E2237" s="6">
        <v>45.234999999999999</v>
      </c>
      <c r="F2237" s="6">
        <v>0</v>
      </c>
      <c r="G2237" s="7">
        <v>7.4000000000000003E-3</v>
      </c>
    </row>
    <row r="2238" spans="1:7" ht="18" thickBot="1" x14ac:dyDescent="0.3">
      <c r="A2238" s="3">
        <v>40772</v>
      </c>
      <c r="B2238" s="15">
        <v>45.41</v>
      </c>
      <c r="C2238" s="6">
        <v>45.255000000000003</v>
      </c>
      <c r="D2238" s="6">
        <v>45.46</v>
      </c>
      <c r="E2238" s="6">
        <v>45.134999999999998</v>
      </c>
      <c r="F2238" s="6">
        <v>0</v>
      </c>
      <c r="G2238" s="7">
        <v>5.9999999999999995E-4</v>
      </c>
    </row>
    <row r="2239" spans="1:7" ht="18" thickBot="1" x14ac:dyDescent="0.3">
      <c r="A2239" s="3">
        <v>40771</v>
      </c>
      <c r="B2239" s="15">
        <v>45.384999999999998</v>
      </c>
      <c r="C2239" s="6">
        <v>45.244999999999997</v>
      </c>
      <c r="D2239" s="6">
        <v>45.39</v>
      </c>
      <c r="E2239" s="6">
        <v>45.104999999999997</v>
      </c>
      <c r="F2239" s="6">
        <v>0</v>
      </c>
      <c r="G2239" s="7">
        <v>8.9999999999999998E-4</v>
      </c>
    </row>
    <row r="2240" spans="1:7" ht="18" thickBot="1" x14ac:dyDescent="0.3">
      <c r="A2240" s="3">
        <v>40770</v>
      </c>
      <c r="B2240" s="16">
        <v>45.344999999999999</v>
      </c>
      <c r="C2240" s="6">
        <v>45.295000000000002</v>
      </c>
      <c r="D2240" s="6">
        <v>45.345999999999997</v>
      </c>
      <c r="E2240" s="6">
        <v>45.185000000000002</v>
      </c>
      <c r="F2240" s="6">
        <v>0</v>
      </c>
      <c r="G2240" s="9">
        <v>-1.1999999999999999E-3</v>
      </c>
    </row>
    <row r="2241" spans="1:7" ht="18" thickBot="1" x14ac:dyDescent="0.3">
      <c r="A2241" s="3">
        <v>40767</v>
      </c>
      <c r="B2241" s="16">
        <v>45.4</v>
      </c>
      <c r="C2241" s="6">
        <v>45.32</v>
      </c>
      <c r="D2241" s="6">
        <v>45.46</v>
      </c>
      <c r="E2241" s="6">
        <v>45.19</v>
      </c>
      <c r="F2241" s="6">
        <v>0</v>
      </c>
      <c r="G2241" s="9">
        <v>-2.9999999999999997E-4</v>
      </c>
    </row>
    <row r="2242" spans="1:7" ht="18" thickBot="1" x14ac:dyDescent="0.3">
      <c r="A2242" s="3">
        <v>40766</v>
      </c>
      <c r="B2242" s="15">
        <v>45.414999999999999</v>
      </c>
      <c r="C2242" s="6">
        <v>45.174999999999997</v>
      </c>
      <c r="D2242" s="6">
        <v>45.454999999999998</v>
      </c>
      <c r="E2242" s="6">
        <v>45.164999999999999</v>
      </c>
      <c r="F2242" s="6">
        <v>0</v>
      </c>
      <c r="G2242" s="7">
        <v>3.5000000000000001E-3</v>
      </c>
    </row>
    <row r="2243" spans="1:7" ht="18" thickBot="1" x14ac:dyDescent="0.3">
      <c r="A2243" s="3">
        <v>40765</v>
      </c>
      <c r="B2243" s="15">
        <v>45.255000000000003</v>
      </c>
      <c r="C2243" s="6">
        <v>45.104999999999997</v>
      </c>
      <c r="D2243" s="6">
        <v>45.354999999999997</v>
      </c>
      <c r="E2243" s="6">
        <v>44.95</v>
      </c>
      <c r="F2243" s="6">
        <v>0</v>
      </c>
      <c r="G2243" s="7">
        <v>1E-3</v>
      </c>
    </row>
    <row r="2244" spans="1:7" ht="18" thickBot="1" x14ac:dyDescent="0.3">
      <c r="A2244" s="3">
        <v>40764</v>
      </c>
      <c r="B2244" s="15">
        <v>45.21</v>
      </c>
      <c r="C2244" s="6">
        <v>44.905000000000001</v>
      </c>
      <c r="D2244" s="6">
        <v>45.395000000000003</v>
      </c>
      <c r="E2244" s="6">
        <v>44.905000000000001</v>
      </c>
      <c r="F2244" s="6">
        <v>0</v>
      </c>
      <c r="G2244" s="7">
        <v>5.3E-3</v>
      </c>
    </row>
    <row r="2245" spans="1:7" ht="18" thickBot="1" x14ac:dyDescent="0.3">
      <c r="A2245" s="3">
        <v>40763</v>
      </c>
      <c r="B2245" s="15">
        <v>44.97</v>
      </c>
      <c r="C2245" s="6">
        <v>44.645000000000003</v>
      </c>
      <c r="D2245" s="6">
        <v>45.064999999999998</v>
      </c>
      <c r="E2245" s="6">
        <v>44.575000000000003</v>
      </c>
      <c r="F2245" s="6">
        <v>0</v>
      </c>
      <c r="G2245" s="7">
        <v>5.5999999999999999E-3</v>
      </c>
    </row>
    <row r="2246" spans="1:7" ht="18" thickBot="1" x14ac:dyDescent="0.3">
      <c r="A2246" s="3">
        <v>40760</v>
      </c>
      <c r="B2246" s="15">
        <v>44.72</v>
      </c>
      <c r="C2246" s="6">
        <v>44.46</v>
      </c>
      <c r="D2246" s="6">
        <v>44.854999999999997</v>
      </c>
      <c r="E2246" s="6">
        <v>44.43</v>
      </c>
      <c r="F2246" s="6">
        <v>0</v>
      </c>
      <c r="G2246" s="7">
        <v>3.8999999999999998E-3</v>
      </c>
    </row>
    <row r="2247" spans="1:7" ht="18" thickBot="1" x14ac:dyDescent="0.3">
      <c r="A2247" s="3">
        <v>40759</v>
      </c>
      <c r="B2247" s="15">
        <v>44.545000000000002</v>
      </c>
      <c r="C2247" s="6">
        <v>44.244999999999997</v>
      </c>
      <c r="D2247" s="6">
        <v>44.58</v>
      </c>
      <c r="E2247" s="6">
        <v>44.164999999999999</v>
      </c>
      <c r="F2247" s="6">
        <v>0</v>
      </c>
      <c r="G2247" s="7">
        <v>5.1999999999999998E-3</v>
      </c>
    </row>
    <row r="2248" spans="1:7" ht="18" thickBot="1" x14ac:dyDescent="0.3">
      <c r="A2248" s="3">
        <v>40758</v>
      </c>
      <c r="B2248" s="15">
        <v>44.314999999999998</v>
      </c>
      <c r="C2248" s="6">
        <v>44.185000000000002</v>
      </c>
      <c r="D2248" s="6">
        <v>44.41</v>
      </c>
      <c r="E2248" s="6">
        <v>44.155000000000001</v>
      </c>
      <c r="F2248" s="6">
        <v>0</v>
      </c>
      <c r="G2248" s="7">
        <v>1.6999999999999999E-3</v>
      </c>
    </row>
    <row r="2249" spans="1:7" ht="18" thickBot="1" x14ac:dyDescent="0.3">
      <c r="A2249" s="3">
        <v>40757</v>
      </c>
      <c r="B2249" s="15">
        <v>44.24</v>
      </c>
      <c r="C2249" s="6">
        <v>44.01</v>
      </c>
      <c r="D2249" s="6">
        <v>44.34</v>
      </c>
      <c r="E2249" s="6">
        <v>43.97</v>
      </c>
      <c r="F2249" s="6">
        <v>0</v>
      </c>
      <c r="G2249" s="7">
        <v>3.8999999999999998E-3</v>
      </c>
    </row>
    <row r="2250" spans="1:7" ht="18" thickBot="1" x14ac:dyDescent="0.3">
      <c r="A2250" s="3">
        <v>40756</v>
      </c>
      <c r="B2250" s="16">
        <v>44.07</v>
      </c>
      <c r="C2250" s="6">
        <v>44.104999999999997</v>
      </c>
      <c r="D2250" s="6">
        <v>44.107999999999997</v>
      </c>
      <c r="E2250" s="6">
        <v>43.994999999999997</v>
      </c>
      <c r="F2250" s="6">
        <v>0</v>
      </c>
      <c r="G2250" s="9">
        <v>-3.2000000000000002E-3</v>
      </c>
    </row>
    <row r="2251" spans="1:7" ht="18" thickBot="1" x14ac:dyDescent="0.3">
      <c r="A2251" s="3">
        <v>40753</v>
      </c>
      <c r="B2251" s="15">
        <v>44.21</v>
      </c>
      <c r="C2251" s="6">
        <v>44.02</v>
      </c>
      <c r="D2251" s="6">
        <v>44.25</v>
      </c>
      <c r="E2251" s="6">
        <v>43.96</v>
      </c>
      <c r="F2251" s="6">
        <v>0</v>
      </c>
      <c r="G2251" s="7">
        <v>2.8999999999999998E-3</v>
      </c>
    </row>
    <row r="2252" spans="1:7" ht="18" thickBot="1" x14ac:dyDescent="0.3">
      <c r="A2252" s="3">
        <v>40752</v>
      </c>
      <c r="B2252" s="16">
        <v>44.08</v>
      </c>
      <c r="C2252" s="6">
        <v>44.024999999999999</v>
      </c>
      <c r="D2252" s="6">
        <v>44.177</v>
      </c>
      <c r="E2252" s="6">
        <v>43.984999999999999</v>
      </c>
      <c r="F2252" s="6">
        <v>0</v>
      </c>
      <c r="G2252" s="9">
        <v>-1E-4</v>
      </c>
    </row>
    <row r="2253" spans="1:7" ht="18" thickBot="1" x14ac:dyDescent="0.3">
      <c r="A2253" s="3">
        <v>40751</v>
      </c>
      <c r="B2253" s="16">
        <v>44.085000000000001</v>
      </c>
      <c r="C2253" s="6">
        <v>44.125</v>
      </c>
      <c r="D2253" s="6">
        <v>44.174999999999997</v>
      </c>
      <c r="E2253" s="6">
        <v>43.854999999999997</v>
      </c>
      <c r="F2253" s="6">
        <v>0</v>
      </c>
      <c r="G2253" s="9">
        <v>-2.2000000000000001E-3</v>
      </c>
    </row>
    <row r="2254" spans="1:7" ht="18" thickBot="1" x14ac:dyDescent="0.3">
      <c r="A2254" s="3">
        <v>40750</v>
      </c>
      <c r="B2254" s="16">
        <v>44.18</v>
      </c>
      <c r="C2254" s="6">
        <v>44.344999999999999</v>
      </c>
      <c r="D2254" s="6">
        <v>44.344999999999999</v>
      </c>
      <c r="E2254" s="6">
        <v>44.085000000000001</v>
      </c>
      <c r="F2254" s="6">
        <v>0</v>
      </c>
      <c r="G2254" s="9">
        <v>-5.0000000000000001E-3</v>
      </c>
    </row>
    <row r="2255" spans="1:7" ht="18" thickBot="1" x14ac:dyDescent="0.3">
      <c r="A2255" s="3">
        <v>40749</v>
      </c>
      <c r="B2255" s="15">
        <v>44.4</v>
      </c>
      <c r="C2255" s="6">
        <v>44.274999999999999</v>
      </c>
      <c r="D2255" s="6">
        <v>44.442</v>
      </c>
      <c r="E2255" s="6">
        <v>44.244999999999997</v>
      </c>
      <c r="F2255" s="6">
        <v>0</v>
      </c>
      <c r="G2255" s="7">
        <v>1.1000000000000001E-3</v>
      </c>
    </row>
    <row r="2256" spans="1:7" ht="18" thickBot="1" x14ac:dyDescent="0.3">
      <c r="A2256" s="3">
        <v>40746</v>
      </c>
      <c r="B2256" s="16">
        <v>44.35</v>
      </c>
      <c r="C2256" s="6">
        <v>44.36</v>
      </c>
      <c r="D2256" s="6">
        <v>44.417000000000002</v>
      </c>
      <c r="E2256" s="6">
        <v>44.27</v>
      </c>
      <c r="F2256" s="6">
        <v>0</v>
      </c>
      <c r="G2256" s="9">
        <v>-1.1999999999999999E-3</v>
      </c>
    </row>
    <row r="2257" spans="1:7" ht="18" thickBot="1" x14ac:dyDescent="0.3">
      <c r="A2257" s="3">
        <v>40745</v>
      </c>
      <c r="B2257" s="16">
        <v>44.405000000000001</v>
      </c>
      <c r="C2257" s="6">
        <v>44.405000000000001</v>
      </c>
      <c r="D2257" s="6">
        <v>44.531999999999996</v>
      </c>
      <c r="E2257" s="6">
        <v>44.335000000000001</v>
      </c>
      <c r="F2257" s="6">
        <v>0</v>
      </c>
      <c r="G2257" s="9">
        <v>-1E-3</v>
      </c>
    </row>
    <row r="2258" spans="1:7" ht="18" thickBot="1" x14ac:dyDescent="0.3">
      <c r="A2258" s="3">
        <v>40744</v>
      </c>
      <c r="B2258" s="16">
        <v>44.45</v>
      </c>
      <c r="C2258" s="6">
        <v>44.424999999999997</v>
      </c>
      <c r="D2258" s="6">
        <v>44.505000000000003</v>
      </c>
      <c r="E2258" s="6">
        <v>44.365000000000002</v>
      </c>
      <c r="F2258" s="6">
        <v>0</v>
      </c>
      <c r="G2258" s="9">
        <v>-1E-3</v>
      </c>
    </row>
    <row r="2259" spans="1:7" ht="18" thickBot="1" x14ac:dyDescent="0.3">
      <c r="A2259" s="3">
        <v>40743</v>
      </c>
      <c r="B2259" s="16">
        <v>44.494999999999997</v>
      </c>
      <c r="C2259" s="6">
        <v>44.51</v>
      </c>
      <c r="D2259" s="6">
        <v>44.604999999999997</v>
      </c>
      <c r="E2259" s="6">
        <v>44.44</v>
      </c>
      <c r="F2259" s="6">
        <v>0</v>
      </c>
      <c r="G2259" s="9">
        <v>-1.6999999999999999E-3</v>
      </c>
    </row>
    <row r="2260" spans="1:7" ht="18" thickBot="1" x14ac:dyDescent="0.3">
      <c r="A2260" s="3">
        <v>40742</v>
      </c>
      <c r="B2260" s="15">
        <v>44.57</v>
      </c>
      <c r="C2260" s="6">
        <v>44.44</v>
      </c>
      <c r="D2260" s="6">
        <v>44.67</v>
      </c>
      <c r="E2260" s="6">
        <v>44.39</v>
      </c>
      <c r="F2260" s="6">
        <v>0</v>
      </c>
      <c r="G2260" s="7">
        <v>1.1999999999999999E-3</v>
      </c>
    </row>
    <row r="2261" spans="1:7" ht="18" thickBot="1" x14ac:dyDescent="0.3">
      <c r="A2261" s="3">
        <v>40739</v>
      </c>
      <c r="B2261" s="15">
        <v>44.515000000000001</v>
      </c>
      <c r="C2261" s="6">
        <v>44.454999999999998</v>
      </c>
      <c r="D2261" s="6">
        <v>44.59</v>
      </c>
      <c r="E2261" s="6">
        <v>44.405000000000001</v>
      </c>
      <c r="F2261" s="6">
        <v>0</v>
      </c>
      <c r="G2261" s="7">
        <v>2.0000000000000001E-4</v>
      </c>
    </row>
    <row r="2262" spans="1:7" ht="18" thickBot="1" x14ac:dyDescent="0.3">
      <c r="A2262" s="3">
        <v>40738</v>
      </c>
      <c r="B2262" s="16">
        <v>44.505000000000003</v>
      </c>
      <c r="C2262" s="6">
        <v>44.44</v>
      </c>
      <c r="D2262" s="6">
        <v>44.57</v>
      </c>
      <c r="E2262" s="6">
        <v>44.43</v>
      </c>
      <c r="F2262" s="6">
        <v>0</v>
      </c>
      <c r="G2262" s="9">
        <v>-4.0000000000000002E-4</v>
      </c>
    </row>
    <row r="2263" spans="1:7" ht="18" thickBot="1" x14ac:dyDescent="0.3">
      <c r="A2263" s="3">
        <v>40737</v>
      </c>
      <c r="B2263" s="16">
        <v>44.524999999999999</v>
      </c>
      <c r="C2263" s="6">
        <v>44.585000000000001</v>
      </c>
      <c r="D2263" s="6">
        <v>44.63</v>
      </c>
      <c r="E2263" s="6">
        <v>44.515000000000001</v>
      </c>
      <c r="F2263" s="6">
        <v>0</v>
      </c>
      <c r="G2263" s="9">
        <v>-4.0000000000000001E-3</v>
      </c>
    </row>
    <row r="2264" spans="1:7" ht="18" thickBot="1" x14ac:dyDescent="0.3">
      <c r="A2264" s="3">
        <v>40736</v>
      </c>
      <c r="B2264" s="15">
        <v>44.704999999999998</v>
      </c>
      <c r="C2264" s="6">
        <v>44.45</v>
      </c>
      <c r="D2264" s="6">
        <v>44.77</v>
      </c>
      <c r="E2264" s="6">
        <v>44.4</v>
      </c>
      <c r="F2264" s="6">
        <v>0</v>
      </c>
      <c r="G2264" s="7">
        <v>4.8999999999999998E-3</v>
      </c>
    </row>
    <row r="2265" spans="1:7" ht="18" thickBot="1" x14ac:dyDescent="0.3">
      <c r="A2265" s="3">
        <v>40735</v>
      </c>
      <c r="B2265" s="15">
        <v>44.484999999999999</v>
      </c>
      <c r="C2265" s="6">
        <v>44.344999999999999</v>
      </c>
      <c r="D2265" s="6">
        <v>44.497999999999998</v>
      </c>
      <c r="E2265" s="6">
        <v>44.295000000000002</v>
      </c>
      <c r="F2265" s="6">
        <v>0</v>
      </c>
      <c r="G2265" s="7">
        <v>2.3999999999999998E-3</v>
      </c>
    </row>
    <row r="2266" spans="1:7" ht="18" thickBot="1" x14ac:dyDescent="0.3">
      <c r="A2266" s="3">
        <v>40732</v>
      </c>
      <c r="B2266" s="15">
        <v>44.38</v>
      </c>
      <c r="C2266" s="6">
        <v>44.25</v>
      </c>
      <c r="D2266" s="6">
        <v>44.42</v>
      </c>
      <c r="E2266" s="6">
        <v>44.2</v>
      </c>
      <c r="F2266" s="6">
        <v>0</v>
      </c>
      <c r="G2266" s="7">
        <v>2.3E-3</v>
      </c>
    </row>
    <row r="2267" spans="1:7" ht="18" thickBot="1" x14ac:dyDescent="0.3">
      <c r="A2267" s="3">
        <v>40731</v>
      </c>
      <c r="B2267" s="16">
        <v>44.28</v>
      </c>
      <c r="C2267" s="6">
        <v>44.42</v>
      </c>
      <c r="D2267" s="6">
        <v>44.462000000000003</v>
      </c>
      <c r="E2267" s="6">
        <v>44.28</v>
      </c>
      <c r="F2267" s="6">
        <v>0</v>
      </c>
      <c r="G2267" s="9">
        <v>-4.4999999999999997E-3</v>
      </c>
    </row>
    <row r="2268" spans="1:7" ht="18" thickBot="1" x14ac:dyDescent="0.3">
      <c r="A2268" s="3">
        <v>40730</v>
      </c>
      <c r="B2268" s="15">
        <v>44.48</v>
      </c>
      <c r="C2268" s="6">
        <v>44.402000000000001</v>
      </c>
      <c r="D2268" s="6">
        <v>44.505000000000003</v>
      </c>
      <c r="E2268" s="6">
        <v>44.335000000000001</v>
      </c>
      <c r="F2268" s="6">
        <v>0</v>
      </c>
      <c r="G2268" s="7">
        <v>1.1000000000000001E-3</v>
      </c>
    </row>
    <row r="2269" spans="1:7" ht="18" thickBot="1" x14ac:dyDescent="0.3">
      <c r="A2269" s="3">
        <v>40729</v>
      </c>
      <c r="B2269" s="16">
        <v>44.43</v>
      </c>
      <c r="C2269" s="6">
        <v>44.432000000000002</v>
      </c>
      <c r="D2269" s="6">
        <v>44.545000000000002</v>
      </c>
      <c r="E2269" s="6">
        <v>44.35</v>
      </c>
      <c r="F2269" s="6">
        <v>0</v>
      </c>
      <c r="G2269" s="9">
        <v>0</v>
      </c>
    </row>
    <row r="2270" spans="1:7" ht="18" thickBot="1" x14ac:dyDescent="0.3">
      <c r="A2270" s="3">
        <v>40728</v>
      </c>
      <c r="B2270" s="16">
        <v>44.43</v>
      </c>
      <c r="C2270" s="6">
        <v>44.55</v>
      </c>
      <c r="D2270" s="6">
        <v>44.55</v>
      </c>
      <c r="E2270" s="6">
        <v>44.34</v>
      </c>
      <c r="F2270" s="6">
        <v>0</v>
      </c>
      <c r="G2270" s="9">
        <v>-4.4999999999999997E-3</v>
      </c>
    </row>
    <row r="2271" spans="1:7" ht="18" thickBot="1" x14ac:dyDescent="0.3">
      <c r="A2271" s="3">
        <v>40725</v>
      </c>
      <c r="B2271" s="16">
        <v>44.63</v>
      </c>
      <c r="C2271" s="6">
        <v>44.66</v>
      </c>
      <c r="D2271" s="6">
        <v>44.664999999999999</v>
      </c>
      <c r="E2271" s="6">
        <v>44.5</v>
      </c>
      <c r="F2271" s="6">
        <v>0</v>
      </c>
      <c r="G2271" s="9">
        <v>-1.6000000000000001E-3</v>
      </c>
    </row>
    <row r="2272" spans="1:7" ht="18" thickBot="1" x14ac:dyDescent="0.3">
      <c r="A2272" s="3">
        <v>40724</v>
      </c>
      <c r="B2272" s="16">
        <v>44.7</v>
      </c>
      <c r="C2272" s="6">
        <v>44.79</v>
      </c>
      <c r="D2272" s="6">
        <v>44.79</v>
      </c>
      <c r="E2272" s="6">
        <v>44.55</v>
      </c>
      <c r="F2272" s="6">
        <v>0</v>
      </c>
      <c r="G2272" s="9">
        <v>-3.7000000000000002E-3</v>
      </c>
    </row>
    <row r="2273" spans="1:7" ht="18" thickBot="1" x14ac:dyDescent="0.3">
      <c r="A2273" s="3">
        <v>40723</v>
      </c>
      <c r="B2273" s="16">
        <v>44.865000000000002</v>
      </c>
      <c r="C2273" s="6">
        <v>44.96</v>
      </c>
      <c r="D2273" s="6">
        <v>45.05</v>
      </c>
      <c r="E2273" s="6">
        <v>44.75</v>
      </c>
      <c r="F2273" s="6">
        <v>0</v>
      </c>
      <c r="G2273" s="9">
        <v>-3.8999999999999998E-3</v>
      </c>
    </row>
    <row r="2274" spans="1:7" ht="18" thickBot="1" x14ac:dyDescent="0.3">
      <c r="A2274" s="3">
        <v>40722</v>
      </c>
      <c r="B2274" s="15">
        <v>45.04</v>
      </c>
      <c r="C2274" s="6">
        <v>44.96</v>
      </c>
      <c r="D2274" s="6">
        <v>45.075000000000003</v>
      </c>
      <c r="E2274" s="6">
        <v>44.85</v>
      </c>
      <c r="F2274" s="6">
        <v>0</v>
      </c>
      <c r="G2274" s="7">
        <v>1E-4</v>
      </c>
    </row>
    <row r="2275" spans="1:7" ht="18" thickBot="1" x14ac:dyDescent="0.3">
      <c r="A2275" s="3">
        <v>40721</v>
      </c>
      <c r="B2275" s="15">
        <v>45.034999999999997</v>
      </c>
      <c r="C2275" s="6">
        <v>44.91</v>
      </c>
      <c r="D2275" s="6">
        <v>45.15</v>
      </c>
      <c r="E2275" s="6">
        <v>44.82</v>
      </c>
      <c r="F2275" s="6">
        <v>0</v>
      </c>
      <c r="G2275" s="7">
        <v>8.9999999999999998E-4</v>
      </c>
    </row>
    <row r="2276" spans="1:7" ht="18" thickBot="1" x14ac:dyDescent="0.3">
      <c r="A2276" s="3">
        <v>40718</v>
      </c>
      <c r="B2276" s="15">
        <v>44.994999999999997</v>
      </c>
      <c r="C2276" s="6">
        <v>44.844999999999999</v>
      </c>
      <c r="D2276" s="6">
        <v>45.024999999999999</v>
      </c>
      <c r="E2276" s="6">
        <v>44.784999999999997</v>
      </c>
      <c r="F2276" s="6">
        <v>0</v>
      </c>
      <c r="G2276" s="7">
        <v>8.9999999999999998E-4</v>
      </c>
    </row>
    <row r="2277" spans="1:7" ht="18" thickBot="1" x14ac:dyDescent="0.3">
      <c r="A2277" s="3">
        <v>40717</v>
      </c>
      <c r="B2277" s="15">
        <v>44.954999999999998</v>
      </c>
      <c r="C2277" s="6">
        <v>44.81</v>
      </c>
      <c r="D2277" s="6">
        <v>45.01</v>
      </c>
      <c r="E2277" s="6">
        <v>44.66</v>
      </c>
      <c r="F2277" s="6">
        <v>0</v>
      </c>
      <c r="G2277" s="7">
        <v>1.2999999999999999E-3</v>
      </c>
    </row>
    <row r="2278" spans="1:7" ht="18" thickBot="1" x14ac:dyDescent="0.3">
      <c r="A2278" s="3">
        <v>40716</v>
      </c>
      <c r="B2278" s="15">
        <v>44.895000000000003</v>
      </c>
      <c r="C2278" s="6">
        <v>44.76</v>
      </c>
      <c r="D2278" s="6">
        <v>44.914999999999999</v>
      </c>
      <c r="E2278" s="6">
        <v>44.64</v>
      </c>
      <c r="F2278" s="6">
        <v>0</v>
      </c>
      <c r="G2278" s="7">
        <v>1.1000000000000001E-3</v>
      </c>
    </row>
    <row r="2279" spans="1:7" ht="18" thickBot="1" x14ac:dyDescent="0.3">
      <c r="A2279" s="3">
        <v>40715</v>
      </c>
      <c r="B2279" s="16">
        <v>44.844999999999999</v>
      </c>
      <c r="C2279" s="6">
        <v>44.91</v>
      </c>
      <c r="D2279" s="6">
        <v>44.975000000000001</v>
      </c>
      <c r="E2279" s="6">
        <v>44.78</v>
      </c>
      <c r="F2279" s="6">
        <v>0</v>
      </c>
      <c r="G2279" s="9">
        <v>-3.3999999999999998E-3</v>
      </c>
    </row>
    <row r="2280" spans="1:7" ht="18" thickBot="1" x14ac:dyDescent="0.3">
      <c r="A2280" s="3">
        <v>40714</v>
      </c>
      <c r="B2280" s="15">
        <v>45</v>
      </c>
      <c r="C2280" s="6">
        <v>44.74</v>
      </c>
      <c r="D2280" s="6">
        <v>45.064999999999998</v>
      </c>
      <c r="E2280" s="6">
        <v>44.63</v>
      </c>
      <c r="F2280" s="6">
        <v>0</v>
      </c>
      <c r="G2280" s="7">
        <v>4.4999999999999997E-3</v>
      </c>
    </row>
    <row r="2281" spans="1:7" ht="18" thickBot="1" x14ac:dyDescent="0.3">
      <c r="A2281" s="3">
        <v>40711</v>
      </c>
      <c r="B2281" s="16">
        <v>44.8</v>
      </c>
      <c r="C2281" s="6">
        <v>44.85</v>
      </c>
      <c r="D2281" s="6">
        <v>44.975000000000001</v>
      </c>
      <c r="E2281" s="6">
        <v>44.76</v>
      </c>
      <c r="F2281" s="6">
        <v>0</v>
      </c>
      <c r="G2281" s="9">
        <v>-2.3E-3</v>
      </c>
    </row>
    <row r="2282" spans="1:7" ht="18" thickBot="1" x14ac:dyDescent="0.3">
      <c r="A2282" s="3">
        <v>40710</v>
      </c>
      <c r="B2282" s="15">
        <v>44.905000000000001</v>
      </c>
      <c r="C2282" s="6">
        <v>44.67</v>
      </c>
      <c r="D2282" s="6">
        <v>44.97</v>
      </c>
      <c r="E2282" s="6">
        <v>44.62</v>
      </c>
      <c r="F2282" s="6">
        <v>0</v>
      </c>
      <c r="G2282" s="7">
        <v>3.0000000000000001E-3</v>
      </c>
    </row>
    <row r="2283" spans="1:7" ht="18" thickBot="1" x14ac:dyDescent="0.3">
      <c r="A2283" s="3">
        <v>40709</v>
      </c>
      <c r="B2283" s="15">
        <v>44.77</v>
      </c>
      <c r="C2283" s="6">
        <v>44.66</v>
      </c>
      <c r="D2283" s="6">
        <v>44.84</v>
      </c>
      <c r="E2283" s="6">
        <v>44.55</v>
      </c>
      <c r="F2283" s="6">
        <v>0</v>
      </c>
      <c r="G2283" s="7">
        <v>5.0000000000000001E-4</v>
      </c>
    </row>
    <row r="2284" spans="1:7" ht="18" thickBot="1" x14ac:dyDescent="0.3">
      <c r="A2284" s="3">
        <v>40708</v>
      </c>
      <c r="B2284" s="16">
        <v>44.746000000000002</v>
      </c>
      <c r="C2284" s="6">
        <v>44.789000000000001</v>
      </c>
      <c r="D2284" s="6">
        <v>44.863999999999997</v>
      </c>
      <c r="E2284" s="6">
        <v>44.619</v>
      </c>
      <c r="F2284" s="6">
        <v>0</v>
      </c>
      <c r="G2284" s="9">
        <v>-2.7000000000000001E-3</v>
      </c>
    </row>
    <row r="2285" spans="1:7" ht="18" thickBot="1" x14ac:dyDescent="0.3">
      <c r="A2285" s="3">
        <v>40707</v>
      </c>
      <c r="B2285" s="15">
        <v>44.865000000000002</v>
      </c>
      <c r="C2285" s="6">
        <v>44.69</v>
      </c>
      <c r="D2285" s="6">
        <v>44.92</v>
      </c>
      <c r="E2285" s="6">
        <v>44.61</v>
      </c>
      <c r="F2285" s="6">
        <v>0</v>
      </c>
      <c r="G2285" s="7">
        <v>3.0000000000000001E-3</v>
      </c>
    </row>
    <row r="2286" spans="1:7" ht="18" thickBot="1" x14ac:dyDescent="0.3">
      <c r="A2286" s="3">
        <v>40704</v>
      </c>
      <c r="B2286" s="16">
        <v>44.73</v>
      </c>
      <c r="C2286" s="6">
        <v>44.67</v>
      </c>
      <c r="D2286" s="6">
        <v>44.773000000000003</v>
      </c>
      <c r="E2286" s="6">
        <v>44.55</v>
      </c>
      <c r="F2286" s="6">
        <v>0</v>
      </c>
      <c r="G2286" s="9">
        <v>-1E-4</v>
      </c>
    </row>
    <row r="2287" spans="1:7" ht="18" thickBot="1" x14ac:dyDescent="0.3">
      <c r="A2287" s="3">
        <v>40703</v>
      </c>
      <c r="B2287" s="15">
        <v>44.734999999999999</v>
      </c>
      <c r="C2287" s="6">
        <v>44.655000000000001</v>
      </c>
      <c r="D2287" s="6">
        <v>44.77</v>
      </c>
      <c r="E2287" s="6">
        <v>44.545000000000002</v>
      </c>
      <c r="F2287" s="6">
        <v>0</v>
      </c>
      <c r="G2287" s="7">
        <v>6.9999999999999999E-4</v>
      </c>
    </row>
    <row r="2288" spans="1:7" ht="18" thickBot="1" x14ac:dyDescent="0.3">
      <c r="A2288" s="3">
        <v>40702</v>
      </c>
      <c r="B2288" s="15">
        <v>44.704999999999998</v>
      </c>
      <c r="C2288" s="6">
        <v>44.634999999999998</v>
      </c>
      <c r="D2288" s="6">
        <v>44.755000000000003</v>
      </c>
      <c r="E2288" s="6">
        <v>44.524999999999999</v>
      </c>
      <c r="F2288" s="6">
        <v>0</v>
      </c>
      <c r="G2288" s="7">
        <v>6.9999999999999999E-4</v>
      </c>
    </row>
    <row r="2289" spans="1:7" ht="18" thickBot="1" x14ac:dyDescent="0.3">
      <c r="A2289" s="3">
        <v>40701</v>
      </c>
      <c r="B2289" s="16">
        <v>44.674999999999997</v>
      </c>
      <c r="C2289" s="6">
        <v>44.685000000000002</v>
      </c>
      <c r="D2289" s="6">
        <v>44.83</v>
      </c>
      <c r="E2289" s="6">
        <v>44.575000000000003</v>
      </c>
      <c r="F2289" s="6">
        <v>0</v>
      </c>
      <c r="G2289" s="9">
        <v>-1.8E-3</v>
      </c>
    </row>
    <row r="2290" spans="1:7" ht="18" thickBot="1" x14ac:dyDescent="0.3">
      <c r="A2290" s="3">
        <v>40700</v>
      </c>
      <c r="B2290" s="16">
        <v>44.755000000000003</v>
      </c>
      <c r="C2290" s="6">
        <v>44.744999999999997</v>
      </c>
      <c r="D2290" s="6">
        <v>44.825000000000003</v>
      </c>
      <c r="E2290" s="6">
        <v>44.645000000000003</v>
      </c>
      <c r="F2290" s="6">
        <v>0</v>
      </c>
      <c r="G2290" s="9">
        <v>-1.6999999999999999E-3</v>
      </c>
    </row>
    <row r="2291" spans="1:7" ht="18" thickBot="1" x14ac:dyDescent="0.3">
      <c r="A2291" s="3">
        <v>40697</v>
      </c>
      <c r="B2291" s="15">
        <v>44.83</v>
      </c>
      <c r="C2291" s="6">
        <v>44.77</v>
      </c>
      <c r="D2291" s="6">
        <v>44.93</v>
      </c>
      <c r="E2291" s="6">
        <v>44.7</v>
      </c>
      <c r="F2291" s="6">
        <v>0</v>
      </c>
      <c r="G2291" s="7">
        <v>1E-4</v>
      </c>
    </row>
    <row r="2292" spans="1:7" ht="18" thickBot="1" x14ac:dyDescent="0.3">
      <c r="A2292" s="3">
        <v>40696</v>
      </c>
      <c r="B2292" s="16">
        <v>44.825000000000003</v>
      </c>
      <c r="C2292" s="6">
        <v>44.805</v>
      </c>
      <c r="D2292" s="6">
        <v>44.984999999999999</v>
      </c>
      <c r="E2292" s="6">
        <v>44.805</v>
      </c>
      <c r="F2292" s="6">
        <v>0</v>
      </c>
      <c r="G2292" s="9">
        <v>-4.0000000000000002E-4</v>
      </c>
    </row>
    <row r="2293" spans="1:7" ht="18" thickBot="1" x14ac:dyDescent="0.3">
      <c r="A2293" s="3">
        <v>40695</v>
      </c>
      <c r="B2293" s="16">
        <v>44.844999999999999</v>
      </c>
      <c r="C2293" s="6">
        <v>45.005000000000003</v>
      </c>
      <c r="D2293" s="6">
        <v>45.005000000000003</v>
      </c>
      <c r="E2293" s="6">
        <v>44.774999999999999</v>
      </c>
      <c r="F2293" s="6">
        <v>0</v>
      </c>
      <c r="G2293" s="9">
        <v>-4.7999999999999996E-3</v>
      </c>
    </row>
    <row r="2294" spans="1:7" ht="18" thickBot="1" x14ac:dyDescent="0.3">
      <c r="A2294" s="3">
        <v>40694</v>
      </c>
      <c r="B2294" s="16">
        <v>45.06</v>
      </c>
      <c r="C2294" s="6">
        <v>45.045000000000002</v>
      </c>
      <c r="D2294" s="6">
        <v>45.093000000000004</v>
      </c>
      <c r="E2294" s="6">
        <v>44.924999999999997</v>
      </c>
      <c r="F2294" s="6">
        <v>0</v>
      </c>
      <c r="G2294" s="9">
        <v>-5.9999999999999995E-4</v>
      </c>
    </row>
    <row r="2295" spans="1:7" ht="18" thickBot="1" x14ac:dyDescent="0.3">
      <c r="A2295" s="3">
        <v>40693</v>
      </c>
      <c r="B2295" s="16">
        <v>45.085000000000001</v>
      </c>
      <c r="C2295" s="6">
        <v>45.104999999999997</v>
      </c>
      <c r="D2295" s="6">
        <v>45.143000000000001</v>
      </c>
      <c r="E2295" s="6">
        <v>44.997</v>
      </c>
      <c r="F2295" s="6">
        <v>0</v>
      </c>
      <c r="G2295" s="9">
        <v>-2.0999999999999999E-3</v>
      </c>
    </row>
    <row r="2296" spans="1:7" ht="18" thickBot="1" x14ac:dyDescent="0.3">
      <c r="A2296" s="3">
        <v>40690</v>
      </c>
      <c r="B2296" s="16">
        <v>45.18</v>
      </c>
      <c r="C2296" s="6">
        <v>45.23</v>
      </c>
      <c r="D2296" s="6">
        <v>45.27</v>
      </c>
      <c r="E2296" s="6">
        <v>45.14</v>
      </c>
      <c r="F2296" s="6">
        <v>0</v>
      </c>
      <c r="G2296" s="9">
        <v>-2.8E-3</v>
      </c>
    </row>
    <row r="2297" spans="1:7" ht="18" thickBot="1" x14ac:dyDescent="0.3">
      <c r="A2297" s="3">
        <v>40689</v>
      </c>
      <c r="B2297" s="16">
        <v>45.305</v>
      </c>
      <c r="C2297" s="6">
        <v>45.244999999999997</v>
      </c>
      <c r="D2297" s="6">
        <v>45.335000000000001</v>
      </c>
      <c r="E2297" s="6">
        <v>45.185000000000002</v>
      </c>
      <c r="F2297" s="6">
        <v>0</v>
      </c>
      <c r="G2297" s="9">
        <v>-4.0000000000000002E-4</v>
      </c>
    </row>
    <row r="2298" spans="1:7" ht="18" thickBot="1" x14ac:dyDescent="0.3">
      <c r="A2298" s="3">
        <v>40688</v>
      </c>
      <c r="B2298" s="15">
        <v>45.325000000000003</v>
      </c>
      <c r="C2298" s="6">
        <v>45.155000000000001</v>
      </c>
      <c r="D2298" s="6">
        <v>45.433</v>
      </c>
      <c r="E2298" s="6">
        <v>45.094999999999999</v>
      </c>
      <c r="F2298" s="6">
        <v>0</v>
      </c>
      <c r="G2298" s="7">
        <v>2.3999999999999998E-3</v>
      </c>
    </row>
    <row r="2299" spans="1:7" ht="18" thickBot="1" x14ac:dyDescent="0.3">
      <c r="A2299" s="3">
        <v>40687</v>
      </c>
      <c r="B2299" s="16">
        <v>45.215000000000003</v>
      </c>
      <c r="C2299" s="6">
        <v>45.164999999999999</v>
      </c>
      <c r="D2299" s="6">
        <v>45.265000000000001</v>
      </c>
      <c r="E2299" s="6">
        <v>45.104999999999997</v>
      </c>
      <c r="F2299" s="6">
        <v>0</v>
      </c>
      <c r="G2299" s="9">
        <v>-2.9999999999999997E-4</v>
      </c>
    </row>
    <row r="2300" spans="1:7" ht="18" thickBot="1" x14ac:dyDescent="0.3">
      <c r="A2300" s="3">
        <v>40686</v>
      </c>
      <c r="B2300" s="15">
        <v>45.23</v>
      </c>
      <c r="C2300" s="6">
        <v>44.905000000000001</v>
      </c>
      <c r="D2300" s="6">
        <v>45.325000000000003</v>
      </c>
      <c r="E2300" s="6">
        <v>44.895000000000003</v>
      </c>
      <c r="F2300" s="6">
        <v>0</v>
      </c>
      <c r="G2300" s="7">
        <v>6.1999999999999998E-3</v>
      </c>
    </row>
    <row r="2301" spans="1:7" ht="18" thickBot="1" x14ac:dyDescent="0.3">
      <c r="A2301" s="3">
        <v>40683</v>
      </c>
      <c r="B2301" s="16">
        <v>44.95</v>
      </c>
      <c r="C2301" s="6">
        <v>44.93</v>
      </c>
      <c r="D2301" s="6">
        <v>45.024999999999999</v>
      </c>
      <c r="E2301" s="6">
        <v>44.85</v>
      </c>
      <c r="F2301" s="6">
        <v>0</v>
      </c>
      <c r="G2301" s="9">
        <v>-5.9999999999999995E-4</v>
      </c>
    </row>
    <row r="2302" spans="1:7" ht="18" thickBot="1" x14ac:dyDescent="0.3">
      <c r="A2302" s="3">
        <v>40682</v>
      </c>
      <c r="B2302" s="16">
        <v>44.975000000000001</v>
      </c>
      <c r="C2302" s="6">
        <v>45.024999999999999</v>
      </c>
      <c r="D2302" s="6">
        <v>45.045000000000002</v>
      </c>
      <c r="E2302" s="6">
        <v>44.895000000000003</v>
      </c>
      <c r="F2302" s="6">
        <v>0</v>
      </c>
      <c r="G2302" s="9">
        <v>-2E-3</v>
      </c>
    </row>
    <row r="2303" spans="1:7" ht="18" thickBot="1" x14ac:dyDescent="0.3">
      <c r="A2303" s="3">
        <v>40681</v>
      </c>
      <c r="B2303" s="16">
        <v>45.064999999999998</v>
      </c>
      <c r="C2303" s="6">
        <v>45.045000000000002</v>
      </c>
      <c r="D2303" s="6">
        <v>45.104999999999997</v>
      </c>
      <c r="E2303" s="6">
        <v>44.905000000000001</v>
      </c>
      <c r="F2303" s="6">
        <v>0</v>
      </c>
      <c r="G2303" s="9">
        <v>-1.1999999999999999E-3</v>
      </c>
    </row>
    <row r="2304" spans="1:7" ht="18" thickBot="1" x14ac:dyDescent="0.3">
      <c r="A2304" s="3">
        <v>40680</v>
      </c>
      <c r="B2304" s="16">
        <v>45.12</v>
      </c>
      <c r="C2304" s="6">
        <v>45.08</v>
      </c>
      <c r="D2304" s="6">
        <v>45.14</v>
      </c>
      <c r="E2304" s="6">
        <v>44.99</v>
      </c>
      <c r="F2304" s="6">
        <v>0</v>
      </c>
      <c r="G2304" s="9">
        <v>-8.0000000000000004E-4</v>
      </c>
    </row>
    <row r="2305" spans="1:7" ht="18" thickBot="1" x14ac:dyDescent="0.3">
      <c r="A2305" s="3">
        <v>40679</v>
      </c>
      <c r="B2305" s="15">
        <v>45.155000000000001</v>
      </c>
      <c r="C2305" s="6">
        <v>44.825000000000003</v>
      </c>
      <c r="D2305" s="6">
        <v>45.18</v>
      </c>
      <c r="E2305" s="6">
        <v>44.744999999999997</v>
      </c>
      <c r="F2305" s="6">
        <v>0</v>
      </c>
      <c r="G2305" s="7">
        <v>6.4999999999999997E-3</v>
      </c>
    </row>
    <row r="2306" spans="1:7" ht="18" thickBot="1" x14ac:dyDescent="0.3">
      <c r="A2306" s="3">
        <v>40676</v>
      </c>
      <c r="B2306" s="16">
        <v>44.865000000000002</v>
      </c>
      <c r="C2306" s="6">
        <v>44.895000000000003</v>
      </c>
      <c r="D2306" s="6">
        <v>45.055</v>
      </c>
      <c r="E2306" s="6">
        <v>44.765000000000001</v>
      </c>
      <c r="F2306" s="6">
        <v>0</v>
      </c>
      <c r="G2306" s="9">
        <v>-2.7000000000000001E-3</v>
      </c>
    </row>
    <row r="2307" spans="1:7" ht="18" thickBot="1" x14ac:dyDescent="0.3">
      <c r="A2307" s="3">
        <v>40675</v>
      </c>
      <c r="B2307" s="15">
        <v>44.988</v>
      </c>
      <c r="C2307" s="6">
        <v>44.575000000000003</v>
      </c>
      <c r="D2307" s="6">
        <v>45.005000000000003</v>
      </c>
      <c r="E2307" s="6">
        <v>44.534999999999997</v>
      </c>
      <c r="F2307" s="6">
        <v>0</v>
      </c>
      <c r="G2307" s="7">
        <v>8.6999999999999994E-3</v>
      </c>
    </row>
    <row r="2308" spans="1:7" ht="18" thickBot="1" x14ac:dyDescent="0.3">
      <c r="A2308" s="3">
        <v>40674</v>
      </c>
      <c r="B2308" s="16">
        <v>44.6</v>
      </c>
      <c r="C2308" s="6">
        <v>44.71</v>
      </c>
      <c r="D2308" s="6">
        <v>44.726999999999997</v>
      </c>
      <c r="E2308" s="6">
        <v>44.6</v>
      </c>
      <c r="F2308" s="6">
        <v>0</v>
      </c>
      <c r="G2308" s="9">
        <v>-3.2000000000000002E-3</v>
      </c>
    </row>
    <row r="2309" spans="1:7" ht="18" thickBot="1" x14ac:dyDescent="0.3">
      <c r="A2309" s="3">
        <v>40673</v>
      </c>
      <c r="B2309" s="15">
        <v>44.744999999999997</v>
      </c>
      <c r="C2309" s="6">
        <v>44.645000000000003</v>
      </c>
      <c r="D2309" s="6">
        <v>44.805</v>
      </c>
      <c r="E2309" s="6">
        <v>44.545000000000002</v>
      </c>
      <c r="F2309" s="6">
        <v>0</v>
      </c>
      <c r="G2309" s="7">
        <v>1.1999999999999999E-3</v>
      </c>
    </row>
    <row r="2310" spans="1:7" ht="18" thickBot="1" x14ac:dyDescent="0.3">
      <c r="A2310" s="3">
        <v>40672</v>
      </c>
      <c r="B2310" s="16">
        <v>44.69</v>
      </c>
      <c r="C2310" s="6">
        <v>44.68</v>
      </c>
      <c r="D2310" s="6">
        <v>44.73</v>
      </c>
      <c r="E2310" s="6">
        <v>44.59</v>
      </c>
      <c r="F2310" s="6">
        <v>0</v>
      </c>
      <c r="G2310" s="9">
        <v>-8.9999999999999998E-4</v>
      </c>
    </row>
    <row r="2311" spans="1:7" ht="18" thickBot="1" x14ac:dyDescent="0.3">
      <c r="A2311" s="3">
        <v>40669</v>
      </c>
      <c r="B2311" s="16">
        <v>44.73</v>
      </c>
      <c r="C2311" s="6">
        <v>44.73</v>
      </c>
      <c r="D2311" s="6">
        <v>44.91</v>
      </c>
      <c r="E2311" s="6">
        <v>44.62</v>
      </c>
      <c r="F2311" s="6">
        <v>0</v>
      </c>
      <c r="G2311" s="9">
        <v>-8.0000000000000004E-4</v>
      </c>
    </row>
    <row r="2312" spans="1:7" ht="18" thickBot="1" x14ac:dyDescent="0.3">
      <c r="A2312" s="3">
        <v>40668</v>
      </c>
      <c r="B2312" s="15">
        <v>44.765000000000001</v>
      </c>
      <c r="C2312" s="6">
        <v>44.354999999999997</v>
      </c>
      <c r="D2312" s="6">
        <v>44.77</v>
      </c>
      <c r="E2312" s="6">
        <v>44.335000000000001</v>
      </c>
      <c r="F2312" s="6">
        <v>0</v>
      </c>
      <c r="G2312" s="7">
        <v>9.1000000000000004E-3</v>
      </c>
    </row>
    <row r="2313" spans="1:7" ht="18" thickBot="1" x14ac:dyDescent="0.3">
      <c r="A2313" s="3">
        <v>40667</v>
      </c>
      <c r="B2313" s="16">
        <v>44.36</v>
      </c>
      <c r="C2313" s="6">
        <v>44.43</v>
      </c>
      <c r="D2313" s="6">
        <v>44.627000000000002</v>
      </c>
      <c r="E2313" s="6">
        <v>44.36</v>
      </c>
      <c r="F2313" s="6">
        <v>0</v>
      </c>
      <c r="G2313" s="9">
        <v>-2.7000000000000001E-3</v>
      </c>
    </row>
    <row r="2314" spans="1:7" ht="18" thickBot="1" x14ac:dyDescent="0.3">
      <c r="A2314" s="3">
        <v>40666</v>
      </c>
      <c r="B2314" s="15">
        <v>44.48</v>
      </c>
      <c r="C2314" s="6">
        <v>44.27</v>
      </c>
      <c r="D2314" s="6">
        <v>44.534999999999997</v>
      </c>
      <c r="E2314" s="6">
        <v>44.22</v>
      </c>
      <c r="F2314" s="6">
        <v>0</v>
      </c>
      <c r="G2314" s="7">
        <v>4.4999999999999997E-3</v>
      </c>
    </row>
    <row r="2315" spans="1:7" ht="18" thickBot="1" x14ac:dyDescent="0.3">
      <c r="A2315" s="3">
        <v>40665</v>
      </c>
      <c r="B2315" s="15">
        <v>44.28</v>
      </c>
      <c r="C2315" s="6">
        <v>44.22</v>
      </c>
      <c r="D2315" s="6">
        <v>44.38</v>
      </c>
      <c r="E2315" s="6">
        <v>44.15</v>
      </c>
      <c r="F2315" s="6">
        <v>0</v>
      </c>
      <c r="G2315" s="7">
        <v>5.9999999999999995E-4</v>
      </c>
    </row>
    <row r="2316" spans="1:7" ht="18" thickBot="1" x14ac:dyDescent="0.3">
      <c r="A2316" s="3">
        <v>40662</v>
      </c>
      <c r="B2316" s="16">
        <v>44.255000000000003</v>
      </c>
      <c r="C2316" s="6">
        <v>44.317</v>
      </c>
      <c r="D2316" s="6">
        <v>44.484999999999999</v>
      </c>
      <c r="E2316" s="6">
        <v>44.195</v>
      </c>
      <c r="F2316" s="6">
        <v>0</v>
      </c>
      <c r="G2316" s="9">
        <v>-1.1999999999999999E-3</v>
      </c>
    </row>
    <row r="2317" spans="1:7" ht="18" thickBot="1" x14ac:dyDescent="0.3">
      <c r="A2317" s="3">
        <v>40661</v>
      </c>
      <c r="B2317" s="16">
        <v>44.31</v>
      </c>
      <c r="C2317" s="6">
        <v>44.32</v>
      </c>
      <c r="D2317" s="6">
        <v>44.46</v>
      </c>
      <c r="E2317" s="6">
        <v>44.23</v>
      </c>
      <c r="F2317" s="6">
        <v>0</v>
      </c>
      <c r="G2317" s="9">
        <v>-5.9999999999999995E-4</v>
      </c>
    </row>
    <row r="2318" spans="1:7" ht="18" thickBot="1" x14ac:dyDescent="0.3">
      <c r="A2318" s="3">
        <v>40660</v>
      </c>
      <c r="B2318" s="16">
        <v>44.335000000000001</v>
      </c>
      <c r="C2318" s="6">
        <v>44.435000000000002</v>
      </c>
      <c r="D2318" s="6">
        <v>44.502000000000002</v>
      </c>
      <c r="E2318" s="6">
        <v>44.335000000000001</v>
      </c>
      <c r="F2318" s="6">
        <v>0</v>
      </c>
      <c r="G2318" s="9">
        <v>-3.5000000000000001E-3</v>
      </c>
    </row>
    <row r="2319" spans="1:7" ht="18" thickBot="1" x14ac:dyDescent="0.3">
      <c r="A2319" s="3">
        <v>40659</v>
      </c>
      <c r="B2319" s="15">
        <v>44.49</v>
      </c>
      <c r="C2319" s="6">
        <v>44.39</v>
      </c>
      <c r="D2319" s="6">
        <v>44.637999999999998</v>
      </c>
      <c r="E2319" s="6">
        <v>44.29</v>
      </c>
      <c r="F2319" s="6">
        <v>0</v>
      </c>
      <c r="G2319" s="7">
        <v>8.0000000000000004E-4</v>
      </c>
    </row>
    <row r="2320" spans="1:7" ht="18" thickBot="1" x14ac:dyDescent="0.3">
      <c r="A2320" s="3">
        <v>40658</v>
      </c>
      <c r="B2320" s="15">
        <v>44.454999999999998</v>
      </c>
      <c r="C2320" s="6">
        <v>44.197000000000003</v>
      </c>
      <c r="D2320" s="6">
        <v>44.55</v>
      </c>
      <c r="E2320" s="6">
        <v>44.145000000000003</v>
      </c>
      <c r="F2320" s="6">
        <v>0</v>
      </c>
      <c r="G2320" s="7">
        <v>6.0000000000000001E-3</v>
      </c>
    </row>
    <row r="2321" spans="1:7" ht="18" thickBot="1" x14ac:dyDescent="0.3">
      <c r="A2321" s="3">
        <v>40655</v>
      </c>
      <c r="B2321" s="16">
        <v>44.19</v>
      </c>
      <c r="C2321" s="6">
        <v>44.31</v>
      </c>
      <c r="D2321" s="6">
        <v>44.31</v>
      </c>
      <c r="E2321" s="6">
        <v>44.19</v>
      </c>
      <c r="F2321" s="6">
        <v>0</v>
      </c>
      <c r="G2321" s="9">
        <v>-4.3E-3</v>
      </c>
    </row>
    <row r="2322" spans="1:7" ht="18" thickBot="1" x14ac:dyDescent="0.3">
      <c r="A2322" s="3">
        <v>40654</v>
      </c>
      <c r="B2322" s="15">
        <v>44.38</v>
      </c>
      <c r="C2322" s="6">
        <v>44.21</v>
      </c>
      <c r="D2322" s="6">
        <v>44.45</v>
      </c>
      <c r="E2322" s="6">
        <v>44.12</v>
      </c>
      <c r="F2322" s="6">
        <v>0</v>
      </c>
      <c r="G2322" s="7">
        <v>2.3999999999999998E-3</v>
      </c>
    </row>
    <row r="2323" spans="1:7" ht="18" thickBot="1" x14ac:dyDescent="0.3">
      <c r="A2323" s="3">
        <v>40653</v>
      </c>
      <c r="B2323" s="16">
        <v>44.274999999999999</v>
      </c>
      <c r="C2323" s="6">
        <v>44.354999999999997</v>
      </c>
      <c r="D2323" s="6">
        <v>44.454999999999998</v>
      </c>
      <c r="E2323" s="6">
        <v>44.265000000000001</v>
      </c>
      <c r="F2323" s="6">
        <v>0</v>
      </c>
      <c r="G2323" s="9">
        <v>-2.5000000000000001E-3</v>
      </c>
    </row>
    <row r="2324" spans="1:7" ht="18" thickBot="1" x14ac:dyDescent="0.3">
      <c r="A2324" s="3">
        <v>40652</v>
      </c>
      <c r="B2324" s="16">
        <v>44.384999999999998</v>
      </c>
      <c r="C2324" s="6">
        <v>44.414999999999999</v>
      </c>
      <c r="D2324" s="6">
        <v>44.71</v>
      </c>
      <c r="E2324" s="6">
        <v>44.277000000000001</v>
      </c>
      <c r="F2324" s="6">
        <v>0</v>
      </c>
      <c r="G2324" s="9">
        <v>-3.0999999999999999E-3</v>
      </c>
    </row>
    <row r="2325" spans="1:7" ht="18" thickBot="1" x14ac:dyDescent="0.3">
      <c r="A2325" s="3">
        <v>40651</v>
      </c>
      <c r="B2325" s="15">
        <v>44.524999999999999</v>
      </c>
      <c r="C2325" s="6">
        <v>44.234999999999999</v>
      </c>
      <c r="D2325" s="6">
        <v>44.534999999999997</v>
      </c>
      <c r="E2325" s="6">
        <v>44.174999999999997</v>
      </c>
      <c r="F2325" s="6">
        <v>0</v>
      </c>
      <c r="G2325" s="7">
        <v>5.5999999999999999E-3</v>
      </c>
    </row>
    <row r="2326" spans="1:7" ht="18" thickBot="1" x14ac:dyDescent="0.3">
      <c r="A2326" s="3">
        <v>40648</v>
      </c>
      <c r="B2326" s="16">
        <v>44.274999999999999</v>
      </c>
      <c r="C2326" s="6">
        <v>44.424999999999997</v>
      </c>
      <c r="D2326" s="6">
        <v>44.6</v>
      </c>
      <c r="E2326" s="6">
        <v>44.274999999999999</v>
      </c>
      <c r="F2326" s="6">
        <v>0</v>
      </c>
      <c r="G2326" s="9">
        <v>-5.1999999999999998E-3</v>
      </c>
    </row>
    <row r="2327" spans="1:7" ht="18" thickBot="1" x14ac:dyDescent="0.3">
      <c r="A2327" s="3">
        <v>40647</v>
      </c>
      <c r="B2327" s="16">
        <v>44.505000000000003</v>
      </c>
      <c r="C2327" s="6">
        <v>44.424999999999997</v>
      </c>
      <c r="D2327" s="6">
        <v>44.505000000000003</v>
      </c>
      <c r="E2327" s="6">
        <v>44.271999999999998</v>
      </c>
      <c r="F2327" s="6">
        <v>0</v>
      </c>
      <c r="G2327" s="9">
        <v>-4.0000000000000002E-4</v>
      </c>
    </row>
    <row r="2328" spans="1:7" ht="18" thickBot="1" x14ac:dyDescent="0.3">
      <c r="A2328" s="3">
        <v>40646</v>
      </c>
      <c r="B2328" s="15">
        <v>44.524999999999999</v>
      </c>
      <c r="C2328" s="6">
        <v>44.575000000000003</v>
      </c>
      <c r="D2328" s="6">
        <v>44.601999999999997</v>
      </c>
      <c r="E2328" s="6">
        <v>44.414999999999999</v>
      </c>
      <c r="F2328" s="6">
        <v>0</v>
      </c>
      <c r="G2328" s="7">
        <v>7.1999999999999998E-3</v>
      </c>
    </row>
    <row r="2329" spans="1:7" ht="18" thickBot="1" x14ac:dyDescent="0.3">
      <c r="A2329" s="3">
        <v>40645</v>
      </c>
      <c r="B2329" s="16">
        <v>44.204999999999998</v>
      </c>
      <c r="C2329" s="6">
        <v>44.274999999999999</v>
      </c>
      <c r="D2329" s="6">
        <v>44.274999999999999</v>
      </c>
      <c r="E2329" s="6">
        <v>44.18</v>
      </c>
      <c r="F2329" s="6">
        <v>0</v>
      </c>
      <c r="G2329" s="9">
        <v>-3.8999999999999998E-3</v>
      </c>
    </row>
    <row r="2330" spans="1:7" ht="18" thickBot="1" x14ac:dyDescent="0.3">
      <c r="A2330" s="3">
        <v>40644</v>
      </c>
      <c r="B2330" s="15">
        <v>44.38</v>
      </c>
      <c r="C2330" s="6">
        <v>44.04</v>
      </c>
      <c r="D2330" s="6">
        <v>44.411999999999999</v>
      </c>
      <c r="E2330" s="6">
        <v>43.902000000000001</v>
      </c>
      <c r="F2330" s="6">
        <v>0</v>
      </c>
      <c r="G2330" s="7">
        <v>6.7999999999999996E-3</v>
      </c>
    </row>
    <row r="2331" spans="1:7" ht="18" thickBot="1" x14ac:dyDescent="0.3">
      <c r="A2331" s="3">
        <v>40641</v>
      </c>
      <c r="B2331" s="16">
        <v>44.08</v>
      </c>
      <c r="C2331" s="6">
        <v>44.17</v>
      </c>
      <c r="D2331" s="6">
        <v>44.17</v>
      </c>
      <c r="E2331" s="6">
        <v>44</v>
      </c>
      <c r="F2331" s="6">
        <v>0</v>
      </c>
      <c r="G2331" s="9">
        <v>-2.8E-3</v>
      </c>
    </row>
    <row r="2332" spans="1:7" ht="18" thickBot="1" x14ac:dyDescent="0.3">
      <c r="A2332" s="3">
        <v>40640</v>
      </c>
      <c r="B2332" s="15">
        <v>44.204999999999998</v>
      </c>
      <c r="C2332" s="6">
        <v>44.05</v>
      </c>
      <c r="D2332" s="6">
        <v>44.28</v>
      </c>
      <c r="E2332" s="6">
        <v>43.987000000000002</v>
      </c>
      <c r="F2332" s="6">
        <v>0</v>
      </c>
      <c r="G2332" s="7">
        <v>2.8999999999999998E-3</v>
      </c>
    </row>
    <row r="2333" spans="1:7" ht="18" thickBot="1" x14ac:dyDescent="0.3">
      <c r="A2333" s="3">
        <v>40639</v>
      </c>
      <c r="B2333" s="16">
        <v>44.075000000000003</v>
      </c>
      <c r="C2333" s="6">
        <v>44.295000000000002</v>
      </c>
      <c r="D2333" s="6">
        <v>44.3</v>
      </c>
      <c r="E2333" s="6">
        <v>44.064999999999998</v>
      </c>
      <c r="F2333" s="6">
        <v>0</v>
      </c>
      <c r="G2333" s="9">
        <v>-5.5999999999999999E-3</v>
      </c>
    </row>
    <row r="2334" spans="1:7" ht="18" thickBot="1" x14ac:dyDescent="0.3">
      <c r="A2334" s="3">
        <v>40638</v>
      </c>
      <c r="B2334" s="16">
        <v>44.325000000000003</v>
      </c>
      <c r="C2334" s="6">
        <v>44.365000000000002</v>
      </c>
      <c r="D2334" s="6">
        <v>44.493000000000002</v>
      </c>
      <c r="E2334" s="6">
        <v>44.255000000000003</v>
      </c>
      <c r="F2334" s="6">
        <v>0</v>
      </c>
      <c r="G2334" s="9">
        <v>-1.6000000000000001E-3</v>
      </c>
    </row>
    <row r="2335" spans="1:7" ht="18" thickBot="1" x14ac:dyDescent="0.3">
      <c r="A2335" s="3">
        <v>40637</v>
      </c>
      <c r="B2335" s="16">
        <v>44.395000000000003</v>
      </c>
      <c r="C2335" s="6">
        <v>44.414999999999999</v>
      </c>
      <c r="D2335" s="6">
        <v>44.435000000000002</v>
      </c>
      <c r="E2335" s="6">
        <v>44.271999999999998</v>
      </c>
      <c r="F2335" s="6">
        <v>0</v>
      </c>
      <c r="G2335" s="9">
        <v>0</v>
      </c>
    </row>
    <row r="2336" spans="1:7" ht="18" thickBot="1" x14ac:dyDescent="0.3">
      <c r="A2336" s="3">
        <v>40634</v>
      </c>
      <c r="B2336" s="16">
        <v>44.395000000000003</v>
      </c>
      <c r="C2336" s="6">
        <v>44.505000000000003</v>
      </c>
      <c r="D2336" s="6">
        <v>44.545000000000002</v>
      </c>
      <c r="E2336" s="6">
        <v>44.395000000000003</v>
      </c>
      <c r="F2336" s="6">
        <v>0</v>
      </c>
      <c r="G2336" s="9">
        <v>-3.0999999999999999E-3</v>
      </c>
    </row>
    <row r="2337" spans="1:7" ht="18" thickBot="1" x14ac:dyDescent="0.3">
      <c r="A2337" s="3">
        <v>40633</v>
      </c>
      <c r="B2337" s="16">
        <v>44.534999999999997</v>
      </c>
      <c r="C2337" s="6">
        <v>44.634999999999998</v>
      </c>
      <c r="D2337" s="6">
        <v>44.74</v>
      </c>
      <c r="E2337" s="6">
        <v>44.515000000000001</v>
      </c>
      <c r="F2337" s="6">
        <v>0</v>
      </c>
      <c r="G2337" s="9">
        <v>-2.0999999999999999E-3</v>
      </c>
    </row>
    <row r="2338" spans="1:7" ht="18" thickBot="1" x14ac:dyDescent="0.3">
      <c r="A2338" s="3">
        <v>40632</v>
      </c>
      <c r="B2338" s="16">
        <v>44.63</v>
      </c>
      <c r="C2338" s="6">
        <v>44.7</v>
      </c>
      <c r="D2338" s="6">
        <v>44.81</v>
      </c>
      <c r="E2338" s="6">
        <v>44.62</v>
      </c>
      <c r="F2338" s="6">
        <v>0</v>
      </c>
      <c r="G2338" s="9">
        <v>-1.2999999999999999E-3</v>
      </c>
    </row>
    <row r="2339" spans="1:7" ht="18" thickBot="1" x14ac:dyDescent="0.3">
      <c r="A2339" s="3">
        <v>40631</v>
      </c>
      <c r="B2339" s="16">
        <v>44.69</v>
      </c>
      <c r="C2339" s="6">
        <v>44.75</v>
      </c>
      <c r="D2339" s="6">
        <v>44.83</v>
      </c>
      <c r="E2339" s="6">
        <v>44.66</v>
      </c>
      <c r="F2339" s="6">
        <v>0</v>
      </c>
      <c r="G2339" s="9">
        <v>-2.5000000000000001E-3</v>
      </c>
    </row>
    <row r="2340" spans="1:7" ht="18" thickBot="1" x14ac:dyDescent="0.3">
      <c r="A2340" s="3">
        <v>40630</v>
      </c>
      <c r="B2340" s="15">
        <v>44.8</v>
      </c>
      <c r="C2340" s="6">
        <v>44.66</v>
      </c>
      <c r="D2340" s="6">
        <v>44.917999999999999</v>
      </c>
      <c r="E2340" s="6">
        <v>44.6</v>
      </c>
      <c r="F2340" s="6">
        <v>0</v>
      </c>
      <c r="G2340" s="7">
        <v>2.0999999999999999E-3</v>
      </c>
    </row>
    <row r="2341" spans="1:7" ht="18" thickBot="1" x14ac:dyDescent="0.3">
      <c r="A2341" s="3">
        <v>40627</v>
      </c>
      <c r="B2341" s="15">
        <v>44.704999999999998</v>
      </c>
      <c r="C2341" s="6">
        <v>44.634999999999998</v>
      </c>
      <c r="D2341" s="6">
        <v>44.726999999999997</v>
      </c>
      <c r="E2341" s="6">
        <v>44.524999999999999</v>
      </c>
      <c r="F2341" s="6">
        <v>0</v>
      </c>
      <c r="G2341" s="7">
        <v>6.9999999999999999E-4</v>
      </c>
    </row>
    <row r="2342" spans="1:7" ht="18" thickBot="1" x14ac:dyDescent="0.3">
      <c r="A2342" s="3">
        <v>40626</v>
      </c>
      <c r="B2342" s="16">
        <v>44.674999999999997</v>
      </c>
      <c r="C2342" s="6">
        <v>44.774999999999999</v>
      </c>
      <c r="D2342" s="6">
        <v>44.914999999999999</v>
      </c>
      <c r="E2342" s="6">
        <v>44.674999999999997</v>
      </c>
      <c r="F2342" s="6">
        <v>0</v>
      </c>
      <c r="G2342" s="9">
        <v>-2.5999999999999999E-3</v>
      </c>
    </row>
    <row r="2343" spans="1:7" ht="18" thickBot="1" x14ac:dyDescent="0.3">
      <c r="A2343" s="3">
        <v>40625</v>
      </c>
      <c r="B2343" s="16">
        <v>44.79</v>
      </c>
      <c r="C2343" s="6">
        <v>44.86</v>
      </c>
      <c r="D2343" s="6">
        <v>45.034999999999997</v>
      </c>
      <c r="E2343" s="6">
        <v>44.76</v>
      </c>
      <c r="F2343" s="6">
        <v>0</v>
      </c>
      <c r="G2343" s="9">
        <v>-1.9E-3</v>
      </c>
    </row>
    <row r="2344" spans="1:7" ht="18" thickBot="1" x14ac:dyDescent="0.3">
      <c r="A2344" s="3">
        <v>40624</v>
      </c>
      <c r="B2344" s="16">
        <v>44.875</v>
      </c>
      <c r="C2344" s="6">
        <v>44.965000000000003</v>
      </c>
      <c r="D2344" s="6">
        <v>45.04</v>
      </c>
      <c r="E2344" s="6">
        <v>44.875</v>
      </c>
      <c r="F2344" s="6">
        <v>0</v>
      </c>
      <c r="G2344" s="9">
        <v>-2.7000000000000001E-3</v>
      </c>
    </row>
    <row r="2345" spans="1:7" ht="18" thickBot="1" x14ac:dyDescent="0.3">
      <c r="A2345" s="3">
        <v>40623</v>
      </c>
      <c r="B2345" s="16">
        <v>44.994999999999997</v>
      </c>
      <c r="C2345" s="6">
        <v>44.945</v>
      </c>
      <c r="D2345" s="6">
        <v>45.11</v>
      </c>
      <c r="E2345" s="6">
        <v>44.924999999999997</v>
      </c>
      <c r="F2345" s="6">
        <v>0</v>
      </c>
      <c r="G2345" s="9">
        <v>-4.0000000000000002E-4</v>
      </c>
    </row>
    <row r="2346" spans="1:7" ht="18" thickBot="1" x14ac:dyDescent="0.3">
      <c r="A2346" s="3">
        <v>40620</v>
      </c>
      <c r="B2346" s="16">
        <v>45.015000000000001</v>
      </c>
      <c r="C2346" s="6">
        <v>45.115000000000002</v>
      </c>
      <c r="D2346" s="6">
        <v>45.155000000000001</v>
      </c>
      <c r="E2346" s="6">
        <v>45.005000000000003</v>
      </c>
      <c r="F2346" s="6">
        <v>0</v>
      </c>
      <c r="G2346" s="9">
        <v>-3.2000000000000002E-3</v>
      </c>
    </row>
    <row r="2347" spans="1:7" ht="18" thickBot="1" x14ac:dyDescent="0.3">
      <c r="A2347" s="3">
        <v>40619</v>
      </c>
      <c r="B2347" s="15">
        <v>45.16</v>
      </c>
      <c r="C2347" s="6">
        <v>45.09</v>
      </c>
      <c r="D2347" s="6">
        <v>45.295000000000002</v>
      </c>
      <c r="E2347" s="6">
        <v>45.05</v>
      </c>
      <c r="F2347" s="6">
        <v>0</v>
      </c>
      <c r="G2347" s="7">
        <v>1E-3</v>
      </c>
    </row>
    <row r="2348" spans="1:7" ht="18" thickBot="1" x14ac:dyDescent="0.3">
      <c r="A2348" s="3">
        <v>40618</v>
      </c>
      <c r="B2348" s="16">
        <v>45.115000000000002</v>
      </c>
      <c r="C2348" s="6">
        <v>45.145000000000003</v>
      </c>
      <c r="D2348" s="6">
        <v>45.284999999999997</v>
      </c>
      <c r="E2348" s="6">
        <v>44.994999999999997</v>
      </c>
      <c r="F2348" s="6">
        <v>0</v>
      </c>
      <c r="G2348" s="9">
        <v>-1.2999999999999999E-3</v>
      </c>
    </row>
    <row r="2349" spans="1:7" ht="18" thickBot="1" x14ac:dyDescent="0.3">
      <c r="A2349" s="3">
        <v>40617</v>
      </c>
      <c r="B2349" s="15">
        <v>45.174999999999997</v>
      </c>
      <c r="C2349" s="6">
        <v>45.034999999999997</v>
      </c>
      <c r="D2349" s="6">
        <v>45.377000000000002</v>
      </c>
      <c r="E2349" s="6">
        <v>44.954999999999998</v>
      </c>
      <c r="F2349" s="6">
        <v>0</v>
      </c>
      <c r="G2349" s="7">
        <v>2.3E-3</v>
      </c>
    </row>
    <row r="2350" spans="1:7" ht="18" thickBot="1" x14ac:dyDescent="0.3">
      <c r="A2350" s="3">
        <v>40616</v>
      </c>
      <c r="B2350" s="16">
        <v>45.07</v>
      </c>
      <c r="C2350" s="6">
        <v>45.16</v>
      </c>
      <c r="D2350" s="6">
        <v>45.215000000000003</v>
      </c>
      <c r="E2350" s="6">
        <v>44.96</v>
      </c>
      <c r="F2350" s="6">
        <v>0</v>
      </c>
      <c r="G2350" s="9">
        <v>-1E-4</v>
      </c>
    </row>
    <row r="2351" spans="1:7" ht="18" thickBot="1" x14ac:dyDescent="0.3">
      <c r="A2351" s="3">
        <v>40613</v>
      </c>
      <c r="B2351" s="16">
        <v>45.075000000000003</v>
      </c>
      <c r="C2351" s="6">
        <v>45.085000000000001</v>
      </c>
      <c r="D2351" s="6">
        <v>45.3</v>
      </c>
      <c r="E2351" s="6">
        <v>45.034999999999997</v>
      </c>
      <c r="F2351" s="6">
        <v>0</v>
      </c>
      <c r="G2351" s="9">
        <v>-1.1000000000000001E-3</v>
      </c>
    </row>
    <row r="2352" spans="1:7" ht="18" thickBot="1" x14ac:dyDescent="0.3">
      <c r="A2352" s="3">
        <v>40612</v>
      </c>
      <c r="B2352" s="15">
        <v>45.125</v>
      </c>
      <c r="C2352" s="6">
        <v>45.015000000000001</v>
      </c>
      <c r="D2352" s="6">
        <v>45.2</v>
      </c>
      <c r="E2352" s="6">
        <v>44.875</v>
      </c>
      <c r="F2352" s="6">
        <v>0</v>
      </c>
      <c r="G2352" s="7">
        <v>4.8999999999999998E-3</v>
      </c>
    </row>
    <row r="2353" spans="1:7" ht="18" thickBot="1" x14ac:dyDescent="0.3">
      <c r="A2353" s="3">
        <v>40611</v>
      </c>
      <c r="B2353" s="16">
        <v>44.905000000000001</v>
      </c>
      <c r="C2353" s="6">
        <v>45.1</v>
      </c>
      <c r="D2353" s="6">
        <v>45.1</v>
      </c>
      <c r="E2353" s="6">
        <v>44.905000000000001</v>
      </c>
      <c r="F2353" s="6">
        <v>0</v>
      </c>
      <c r="G2353" s="9">
        <v>-2.8999999999999998E-3</v>
      </c>
    </row>
    <row r="2354" spans="1:7" ht="18" thickBot="1" x14ac:dyDescent="0.3">
      <c r="A2354" s="3">
        <v>40610</v>
      </c>
      <c r="B2354" s="15">
        <v>45.034999999999997</v>
      </c>
      <c r="C2354" s="6">
        <v>45.05</v>
      </c>
      <c r="D2354" s="6">
        <v>45.125</v>
      </c>
      <c r="E2354" s="6">
        <v>44.875</v>
      </c>
      <c r="F2354" s="6">
        <v>0</v>
      </c>
      <c r="G2354" s="7">
        <v>8.9999999999999998E-4</v>
      </c>
    </row>
    <row r="2355" spans="1:7" ht="18" thickBot="1" x14ac:dyDescent="0.3">
      <c r="A2355" s="3">
        <v>40609</v>
      </c>
      <c r="B2355" s="15">
        <v>44.994999999999997</v>
      </c>
      <c r="C2355" s="6">
        <v>44.875</v>
      </c>
      <c r="D2355" s="6">
        <v>45.2</v>
      </c>
      <c r="E2355" s="6">
        <v>44.835000000000001</v>
      </c>
      <c r="F2355" s="6">
        <v>0</v>
      </c>
      <c r="G2355" s="7">
        <v>1.9E-3</v>
      </c>
    </row>
    <row r="2356" spans="1:7" ht="18" thickBot="1" x14ac:dyDescent="0.3">
      <c r="A2356" s="3">
        <v>40606</v>
      </c>
      <c r="B2356" s="15">
        <v>44.91</v>
      </c>
      <c r="C2356" s="6">
        <v>44.88</v>
      </c>
      <c r="D2356" s="6">
        <v>45.052</v>
      </c>
      <c r="E2356" s="6">
        <v>44.82</v>
      </c>
      <c r="F2356" s="6">
        <v>0</v>
      </c>
      <c r="G2356" s="7">
        <v>8.0000000000000004E-4</v>
      </c>
    </row>
    <row r="2357" spans="1:7" ht="18" thickBot="1" x14ac:dyDescent="0.3">
      <c r="A2357" s="3">
        <v>40605</v>
      </c>
      <c r="B2357" s="15">
        <v>44.875</v>
      </c>
      <c r="C2357" s="6">
        <v>44.965000000000003</v>
      </c>
      <c r="D2357" s="6">
        <v>45.1</v>
      </c>
      <c r="E2357" s="6">
        <v>44.825000000000003</v>
      </c>
      <c r="F2357" s="6">
        <v>0</v>
      </c>
      <c r="G2357" s="7">
        <v>1.1000000000000001E-3</v>
      </c>
    </row>
    <row r="2358" spans="1:7" ht="18" thickBot="1" x14ac:dyDescent="0.3">
      <c r="A2358" s="3">
        <v>40604</v>
      </c>
      <c r="B2358" s="16">
        <v>44.825000000000003</v>
      </c>
      <c r="C2358" s="6">
        <v>44.954999999999998</v>
      </c>
      <c r="D2358" s="6">
        <v>44.954999999999998</v>
      </c>
      <c r="E2358" s="6">
        <v>44.814999999999998</v>
      </c>
      <c r="F2358" s="6">
        <v>0</v>
      </c>
      <c r="G2358" s="9">
        <v>-6.9999999999999999E-4</v>
      </c>
    </row>
    <row r="2359" spans="1:7" ht="18" thickBot="1" x14ac:dyDescent="0.3">
      <c r="A2359" s="3">
        <v>40603</v>
      </c>
      <c r="B2359" s="16">
        <v>44.854999999999997</v>
      </c>
      <c r="C2359" s="6">
        <v>45.284999999999997</v>
      </c>
      <c r="D2359" s="6">
        <v>45.284999999999997</v>
      </c>
      <c r="E2359" s="6">
        <v>44.844999999999999</v>
      </c>
      <c r="F2359" s="6">
        <v>0</v>
      </c>
      <c r="G2359" s="9">
        <v>-9.1000000000000004E-3</v>
      </c>
    </row>
    <row r="2360" spans="1:7" ht="18" thickBot="1" x14ac:dyDescent="0.3">
      <c r="A2360" s="3">
        <v>40602</v>
      </c>
      <c r="B2360" s="16">
        <v>45.265000000000001</v>
      </c>
      <c r="C2360" s="6">
        <v>45.225000000000001</v>
      </c>
      <c r="D2360" s="6">
        <v>45.314999999999998</v>
      </c>
      <c r="E2360" s="6">
        <v>45.18</v>
      </c>
      <c r="F2360" s="6">
        <v>0</v>
      </c>
      <c r="G2360" s="9">
        <v>-2.0000000000000001E-4</v>
      </c>
    </row>
    <row r="2361" spans="1:7" ht="18" thickBot="1" x14ac:dyDescent="0.3">
      <c r="A2361" s="3">
        <v>40599</v>
      </c>
      <c r="B2361" s="16">
        <v>45.274999999999999</v>
      </c>
      <c r="C2361" s="6">
        <v>45.494999999999997</v>
      </c>
      <c r="D2361" s="6">
        <v>45.494999999999997</v>
      </c>
      <c r="E2361" s="6">
        <v>45.274999999999999</v>
      </c>
      <c r="F2361" s="6">
        <v>0</v>
      </c>
      <c r="G2361" s="9">
        <v>-3.3999999999999998E-3</v>
      </c>
    </row>
    <row r="2362" spans="1:7" ht="18" thickBot="1" x14ac:dyDescent="0.3">
      <c r="A2362" s="3">
        <v>40598</v>
      </c>
      <c r="B2362" s="15">
        <v>45.43</v>
      </c>
      <c r="C2362" s="6">
        <v>45.145000000000003</v>
      </c>
      <c r="D2362" s="6">
        <v>45.512999999999998</v>
      </c>
      <c r="E2362" s="6">
        <v>44.96</v>
      </c>
      <c r="F2362" s="6">
        <v>0</v>
      </c>
      <c r="G2362" s="7">
        <v>7.7999999999999996E-3</v>
      </c>
    </row>
    <row r="2363" spans="1:7" ht="18" thickBot="1" x14ac:dyDescent="0.3">
      <c r="A2363" s="3">
        <v>40597</v>
      </c>
      <c r="B2363" s="16">
        <v>45.08</v>
      </c>
      <c r="C2363" s="6">
        <v>45.28</v>
      </c>
      <c r="D2363" s="6">
        <v>45.31</v>
      </c>
      <c r="E2363" s="6">
        <v>45.03</v>
      </c>
      <c r="F2363" s="6">
        <v>0</v>
      </c>
      <c r="G2363" s="9">
        <v>-2.0999999999999999E-3</v>
      </c>
    </row>
    <row r="2364" spans="1:7" ht="18" thickBot="1" x14ac:dyDescent="0.3">
      <c r="A2364" s="3">
        <v>40596</v>
      </c>
      <c r="B2364" s="15">
        <v>45.174999999999997</v>
      </c>
      <c r="C2364" s="6">
        <v>45</v>
      </c>
      <c r="D2364" s="6">
        <v>45.354999999999997</v>
      </c>
      <c r="E2364" s="6">
        <v>44.875</v>
      </c>
      <c r="F2364" s="6">
        <v>0</v>
      </c>
      <c r="G2364" s="7">
        <v>5.1000000000000004E-3</v>
      </c>
    </row>
    <row r="2365" spans="1:7" ht="18" thickBot="1" x14ac:dyDescent="0.3">
      <c r="A2365" s="3">
        <v>40595</v>
      </c>
      <c r="B2365" s="16">
        <v>44.945</v>
      </c>
      <c r="C2365" s="6">
        <v>45.075000000000003</v>
      </c>
      <c r="D2365" s="6">
        <v>45.204999999999998</v>
      </c>
      <c r="E2365" s="6">
        <v>44.924999999999997</v>
      </c>
      <c r="F2365" s="6">
        <v>0</v>
      </c>
      <c r="G2365" s="9">
        <v>-3.8E-3</v>
      </c>
    </row>
    <row r="2366" spans="1:7" ht="18" thickBot="1" x14ac:dyDescent="0.3">
      <c r="A2366" s="3">
        <v>40592</v>
      </c>
      <c r="B2366" s="16">
        <v>45.115000000000002</v>
      </c>
      <c r="C2366" s="6">
        <v>45.35</v>
      </c>
      <c r="D2366" s="6">
        <v>45.35</v>
      </c>
      <c r="E2366" s="6">
        <v>45.134999999999998</v>
      </c>
      <c r="F2366" s="6">
        <v>0</v>
      </c>
      <c r="G2366" s="9">
        <v>-3.3E-3</v>
      </c>
    </row>
    <row r="2367" spans="1:7" ht="18" thickBot="1" x14ac:dyDescent="0.3">
      <c r="A2367" s="3">
        <v>40591</v>
      </c>
      <c r="B2367" s="16">
        <v>45.265000000000001</v>
      </c>
      <c r="C2367" s="6">
        <v>45.534999999999997</v>
      </c>
      <c r="D2367" s="6">
        <v>45.534999999999997</v>
      </c>
      <c r="E2367" s="6">
        <v>45.265000000000001</v>
      </c>
      <c r="F2367" s="6">
        <v>0</v>
      </c>
      <c r="G2367" s="9">
        <v>-3.0999999999999999E-3</v>
      </c>
    </row>
    <row r="2368" spans="1:7" ht="18" thickBot="1" x14ac:dyDescent="0.3">
      <c r="A2368" s="3">
        <v>40590</v>
      </c>
      <c r="B2368" s="16">
        <v>45.405000000000001</v>
      </c>
      <c r="C2368" s="6">
        <v>45.534999999999997</v>
      </c>
      <c r="D2368" s="6">
        <v>45.534999999999997</v>
      </c>
      <c r="E2368" s="6">
        <v>45.344999999999999</v>
      </c>
      <c r="F2368" s="6">
        <v>0</v>
      </c>
      <c r="G2368" s="9">
        <v>-2.2000000000000001E-3</v>
      </c>
    </row>
    <row r="2369" spans="1:7" ht="18" thickBot="1" x14ac:dyDescent="0.3">
      <c r="A2369" s="3">
        <v>40589</v>
      </c>
      <c r="B2369" s="15">
        <v>45.505000000000003</v>
      </c>
      <c r="C2369" s="6">
        <v>45.414999999999999</v>
      </c>
      <c r="D2369" s="6">
        <v>45.555</v>
      </c>
      <c r="E2369" s="6">
        <v>45.375</v>
      </c>
      <c r="F2369" s="6">
        <v>0</v>
      </c>
      <c r="G2369" s="7">
        <v>1.6999999999999999E-3</v>
      </c>
    </row>
    <row r="2370" spans="1:7" ht="18" thickBot="1" x14ac:dyDescent="0.3">
      <c r="A2370" s="3">
        <v>40588</v>
      </c>
      <c r="B2370" s="16">
        <v>45.43</v>
      </c>
      <c r="C2370" s="6">
        <v>45.49</v>
      </c>
      <c r="D2370" s="6">
        <v>45.61</v>
      </c>
      <c r="E2370" s="6">
        <v>45.43</v>
      </c>
      <c r="F2370" s="6">
        <v>0</v>
      </c>
      <c r="G2370" s="9">
        <v>-4.1000000000000003E-3</v>
      </c>
    </row>
    <row r="2371" spans="1:7" ht="18" thickBot="1" x14ac:dyDescent="0.3">
      <c r="A2371" s="3">
        <v>40585</v>
      </c>
      <c r="B2371" s="16">
        <v>45.615000000000002</v>
      </c>
      <c r="C2371" s="6">
        <v>45.74</v>
      </c>
      <c r="D2371" s="6">
        <v>45.795000000000002</v>
      </c>
      <c r="E2371" s="6">
        <v>45.534999999999997</v>
      </c>
      <c r="F2371" s="6">
        <v>0</v>
      </c>
      <c r="G2371" s="9">
        <v>-8.9999999999999998E-4</v>
      </c>
    </row>
    <row r="2372" spans="1:7" ht="18" thickBot="1" x14ac:dyDescent="0.3">
      <c r="A2372" s="3">
        <v>40584</v>
      </c>
      <c r="B2372" s="15">
        <v>45.655000000000001</v>
      </c>
      <c r="C2372" s="6">
        <v>45.49</v>
      </c>
      <c r="D2372" s="6">
        <v>45.765000000000001</v>
      </c>
      <c r="E2372" s="6">
        <v>45.295000000000002</v>
      </c>
      <c r="F2372" s="6">
        <v>0</v>
      </c>
      <c r="G2372" s="7">
        <v>3.0000000000000001E-3</v>
      </c>
    </row>
    <row r="2373" spans="1:7" ht="18" thickBot="1" x14ac:dyDescent="0.3">
      <c r="A2373" s="3">
        <v>40583</v>
      </c>
      <c r="B2373" s="15">
        <v>45.52</v>
      </c>
      <c r="C2373" s="6">
        <v>45.31</v>
      </c>
      <c r="D2373" s="6">
        <v>45.53</v>
      </c>
      <c r="E2373" s="6">
        <v>45.08</v>
      </c>
      <c r="F2373" s="6">
        <v>0</v>
      </c>
      <c r="G2373" s="7">
        <v>6.3E-3</v>
      </c>
    </row>
    <row r="2374" spans="1:7" ht="18" thickBot="1" x14ac:dyDescent="0.3">
      <c r="A2374" s="3">
        <v>40582</v>
      </c>
      <c r="B2374" s="16">
        <v>45.234999999999999</v>
      </c>
      <c r="C2374" s="6">
        <v>45.314999999999998</v>
      </c>
      <c r="D2374" s="6">
        <v>45.43</v>
      </c>
      <c r="E2374" s="6">
        <v>45.164999999999999</v>
      </c>
      <c r="F2374" s="6">
        <v>0</v>
      </c>
      <c r="G2374" s="9">
        <v>-2E-3</v>
      </c>
    </row>
    <row r="2375" spans="1:7" ht="18" thickBot="1" x14ac:dyDescent="0.3">
      <c r="A2375" s="3">
        <v>40581</v>
      </c>
      <c r="B2375" s="16">
        <v>45.325000000000003</v>
      </c>
      <c r="C2375" s="6">
        <v>45.515000000000001</v>
      </c>
      <c r="D2375" s="6">
        <v>45.664999999999999</v>
      </c>
      <c r="E2375" s="6">
        <v>45.314999999999998</v>
      </c>
      <c r="F2375" s="6">
        <v>0</v>
      </c>
      <c r="G2375" s="9">
        <v>-5.4999999999999997E-3</v>
      </c>
    </row>
    <row r="2376" spans="1:7" ht="18" thickBot="1" x14ac:dyDescent="0.3">
      <c r="A2376" s="3">
        <v>40578</v>
      </c>
      <c r="B2376" s="15">
        <v>45.575000000000003</v>
      </c>
      <c r="C2376" s="6">
        <v>45.564999999999998</v>
      </c>
      <c r="D2376" s="6">
        <v>45.695</v>
      </c>
      <c r="E2376" s="6">
        <v>45.445</v>
      </c>
      <c r="F2376" s="6">
        <v>0</v>
      </c>
      <c r="G2376" s="7">
        <v>2.0000000000000001E-4</v>
      </c>
    </row>
    <row r="2377" spans="1:7" ht="18" thickBot="1" x14ac:dyDescent="0.3">
      <c r="A2377" s="3">
        <v>40577</v>
      </c>
      <c r="B2377" s="16">
        <v>45.564999999999998</v>
      </c>
      <c r="C2377" s="6">
        <v>45.634999999999998</v>
      </c>
      <c r="D2377" s="6">
        <v>45.695</v>
      </c>
      <c r="E2377" s="6">
        <v>45.445</v>
      </c>
      <c r="F2377" s="6">
        <v>0</v>
      </c>
      <c r="G2377" s="9">
        <v>-1E-4</v>
      </c>
    </row>
    <row r="2378" spans="1:7" ht="18" thickBot="1" x14ac:dyDescent="0.3">
      <c r="A2378" s="3">
        <v>40576</v>
      </c>
      <c r="B2378" s="15">
        <v>45.57</v>
      </c>
      <c r="C2378" s="6">
        <v>45.43</v>
      </c>
      <c r="D2378" s="6">
        <v>45.704999999999998</v>
      </c>
      <c r="E2378" s="6">
        <v>45.37</v>
      </c>
      <c r="F2378" s="6">
        <v>0</v>
      </c>
      <c r="G2378" s="7">
        <v>2.5999999999999999E-3</v>
      </c>
    </row>
    <row r="2379" spans="1:7" ht="18" thickBot="1" x14ac:dyDescent="0.3">
      <c r="A2379" s="3">
        <v>40575</v>
      </c>
      <c r="B2379" s="16">
        <v>45.45</v>
      </c>
      <c r="C2379" s="6">
        <v>45.92</v>
      </c>
      <c r="D2379" s="6">
        <v>45.95</v>
      </c>
      <c r="E2379" s="6">
        <v>45.42</v>
      </c>
      <c r="F2379" s="6">
        <v>0</v>
      </c>
      <c r="G2379" s="9">
        <v>-8.2000000000000007E-3</v>
      </c>
    </row>
    <row r="2380" spans="1:7" ht="18" thickBot="1" x14ac:dyDescent="0.3">
      <c r="A2380" s="3">
        <v>40574</v>
      </c>
      <c r="B2380" s="16">
        <v>45.825000000000003</v>
      </c>
      <c r="C2380" s="6">
        <v>45.825000000000003</v>
      </c>
      <c r="D2380" s="6">
        <v>46.034999999999997</v>
      </c>
      <c r="E2380" s="6">
        <v>45.744999999999997</v>
      </c>
      <c r="F2380" s="6">
        <v>0</v>
      </c>
      <c r="G2380" s="9">
        <v>-2.0999999999999999E-3</v>
      </c>
    </row>
    <row r="2381" spans="1:7" ht="18" thickBot="1" x14ac:dyDescent="0.3">
      <c r="A2381" s="3">
        <v>40571</v>
      </c>
      <c r="B2381" s="15">
        <v>45.92</v>
      </c>
      <c r="C2381" s="6">
        <v>45.59</v>
      </c>
      <c r="D2381" s="6">
        <v>45.92</v>
      </c>
      <c r="E2381" s="6">
        <v>45.42</v>
      </c>
      <c r="F2381" s="6">
        <v>0</v>
      </c>
      <c r="G2381" s="7">
        <v>8.9999999999999993E-3</v>
      </c>
    </row>
    <row r="2382" spans="1:7" ht="18" thickBot="1" x14ac:dyDescent="0.3">
      <c r="A2382" s="3">
        <v>40570</v>
      </c>
      <c r="B2382" s="15">
        <v>45.51</v>
      </c>
      <c r="C2382" s="6">
        <v>45.51</v>
      </c>
      <c r="D2382" s="6">
        <v>45.69</v>
      </c>
      <c r="E2382" s="6">
        <v>45.41</v>
      </c>
      <c r="F2382" s="6">
        <v>0</v>
      </c>
      <c r="G2382" s="7">
        <v>8.0000000000000004E-4</v>
      </c>
    </row>
    <row r="2383" spans="1:7" ht="18" thickBot="1" x14ac:dyDescent="0.3">
      <c r="A2383" s="3">
        <v>40569</v>
      </c>
      <c r="B2383" s="16">
        <v>45.475000000000001</v>
      </c>
      <c r="C2383" s="6">
        <v>45.734999999999999</v>
      </c>
      <c r="D2383" s="6">
        <v>45.734999999999999</v>
      </c>
      <c r="E2383" s="6">
        <v>45.475000000000001</v>
      </c>
      <c r="F2383" s="6">
        <v>0</v>
      </c>
      <c r="G2383" s="9">
        <v>-5.1000000000000004E-3</v>
      </c>
    </row>
    <row r="2384" spans="1:7" ht="18" thickBot="1" x14ac:dyDescent="0.3">
      <c r="A2384" s="3">
        <v>40568</v>
      </c>
      <c r="B2384" s="15">
        <v>45.71</v>
      </c>
      <c r="C2384" s="6">
        <v>45.47</v>
      </c>
      <c r="D2384" s="6">
        <v>45.82</v>
      </c>
      <c r="E2384" s="6">
        <v>45.43</v>
      </c>
      <c r="F2384" s="6">
        <v>0</v>
      </c>
      <c r="G2384" s="7">
        <v>5.3E-3</v>
      </c>
    </row>
    <row r="2385" spans="1:7" ht="18" thickBot="1" x14ac:dyDescent="0.3">
      <c r="A2385" s="3">
        <v>40567</v>
      </c>
      <c r="B2385" s="16">
        <v>45.47</v>
      </c>
      <c r="C2385" s="6">
        <v>45.56</v>
      </c>
      <c r="D2385" s="6">
        <v>45.71</v>
      </c>
      <c r="E2385" s="6">
        <v>45.47</v>
      </c>
      <c r="F2385" s="6">
        <v>0</v>
      </c>
      <c r="G2385" s="9">
        <v>-3.5000000000000001E-3</v>
      </c>
    </row>
    <row r="2386" spans="1:7" ht="18" thickBot="1" x14ac:dyDescent="0.3">
      <c r="A2386" s="3">
        <v>40564</v>
      </c>
      <c r="B2386" s="16">
        <v>45.63</v>
      </c>
      <c r="C2386" s="6">
        <v>45.56</v>
      </c>
      <c r="D2386" s="6">
        <v>45.79</v>
      </c>
      <c r="E2386" s="6">
        <v>45.46</v>
      </c>
      <c r="F2386" s="6">
        <v>0</v>
      </c>
      <c r="G2386" s="9">
        <v>-1.1999999999999999E-3</v>
      </c>
    </row>
    <row r="2387" spans="1:7" ht="18" thickBot="1" x14ac:dyDescent="0.3">
      <c r="A2387" s="3">
        <v>40563</v>
      </c>
      <c r="B2387" s="15">
        <v>45.685000000000002</v>
      </c>
      <c r="C2387" s="6">
        <v>45.465000000000003</v>
      </c>
      <c r="D2387" s="6">
        <v>45.844999999999999</v>
      </c>
      <c r="E2387" s="6">
        <v>45.234999999999999</v>
      </c>
      <c r="F2387" s="6">
        <v>0</v>
      </c>
      <c r="G2387" s="7">
        <v>7.7999999999999996E-3</v>
      </c>
    </row>
    <row r="2388" spans="1:7" ht="18" thickBot="1" x14ac:dyDescent="0.3">
      <c r="A2388" s="3">
        <v>40562</v>
      </c>
      <c r="B2388" s="16">
        <v>45.33</v>
      </c>
      <c r="C2388" s="6">
        <v>45.41</v>
      </c>
      <c r="D2388" s="6">
        <v>45.55</v>
      </c>
      <c r="E2388" s="6">
        <v>45.26</v>
      </c>
      <c r="F2388" s="6">
        <v>0</v>
      </c>
      <c r="G2388" s="9">
        <v>-2.5000000000000001E-3</v>
      </c>
    </row>
    <row r="2389" spans="1:7" ht="18" thickBot="1" x14ac:dyDescent="0.3">
      <c r="A2389" s="3">
        <v>40561</v>
      </c>
      <c r="B2389" s="16">
        <v>45.445</v>
      </c>
      <c r="C2389" s="6">
        <v>45.53</v>
      </c>
      <c r="D2389" s="6">
        <v>45.58</v>
      </c>
      <c r="E2389" s="6">
        <v>45.314999999999998</v>
      </c>
      <c r="F2389" s="6">
        <v>0</v>
      </c>
      <c r="G2389" s="9">
        <v>-4.0000000000000002E-4</v>
      </c>
    </row>
    <row r="2390" spans="1:7" ht="18" thickBot="1" x14ac:dyDescent="0.3">
      <c r="A2390" s="3">
        <v>40560</v>
      </c>
      <c r="B2390" s="15">
        <v>45.465000000000003</v>
      </c>
      <c r="C2390" s="6">
        <v>45.305</v>
      </c>
      <c r="D2390" s="6">
        <v>45.664999999999999</v>
      </c>
      <c r="E2390" s="6">
        <v>45.195</v>
      </c>
      <c r="F2390" s="6">
        <v>0</v>
      </c>
      <c r="G2390" s="7">
        <v>2.2000000000000001E-3</v>
      </c>
    </row>
    <row r="2391" spans="1:7" ht="18" thickBot="1" x14ac:dyDescent="0.3">
      <c r="A2391" s="3">
        <v>40557</v>
      </c>
      <c r="B2391" s="15">
        <v>45.365000000000002</v>
      </c>
      <c r="C2391" s="6">
        <v>45.094999999999999</v>
      </c>
      <c r="D2391" s="6">
        <v>45.465000000000003</v>
      </c>
      <c r="E2391" s="6">
        <v>44.984999999999999</v>
      </c>
      <c r="F2391" s="6">
        <v>0</v>
      </c>
      <c r="G2391" s="7">
        <v>5.1000000000000004E-3</v>
      </c>
    </row>
    <row r="2392" spans="1:7" ht="18" thickBot="1" x14ac:dyDescent="0.3">
      <c r="A2392" s="3">
        <v>40556</v>
      </c>
      <c r="B2392" s="15">
        <v>45.134999999999998</v>
      </c>
      <c r="C2392" s="6">
        <v>45.145000000000003</v>
      </c>
      <c r="D2392" s="6">
        <v>45.284999999999997</v>
      </c>
      <c r="E2392" s="6">
        <v>44.905000000000001</v>
      </c>
      <c r="F2392" s="6">
        <v>0</v>
      </c>
      <c r="G2392" s="7">
        <v>2.5999999999999999E-3</v>
      </c>
    </row>
    <row r="2393" spans="1:7" ht="18" thickBot="1" x14ac:dyDescent="0.3">
      <c r="A2393" s="3">
        <v>40555</v>
      </c>
      <c r="B2393" s="16">
        <v>45.02</v>
      </c>
      <c r="C2393" s="6">
        <v>45.1</v>
      </c>
      <c r="D2393" s="6">
        <v>45.225000000000001</v>
      </c>
      <c r="E2393" s="6">
        <v>45.02</v>
      </c>
      <c r="F2393" s="6">
        <v>0</v>
      </c>
      <c r="G2393" s="9">
        <v>-3.0000000000000001E-3</v>
      </c>
    </row>
    <row r="2394" spans="1:7" ht="18" thickBot="1" x14ac:dyDescent="0.3">
      <c r="A2394" s="3">
        <v>40554</v>
      </c>
      <c r="B2394" s="16">
        <v>45.155000000000001</v>
      </c>
      <c r="C2394" s="6">
        <v>45.47</v>
      </c>
      <c r="D2394" s="6">
        <v>45.47</v>
      </c>
      <c r="E2394" s="6">
        <v>45.075000000000003</v>
      </c>
      <c r="F2394" s="6">
        <v>0</v>
      </c>
      <c r="G2394" s="9">
        <v>-4.3E-3</v>
      </c>
    </row>
    <row r="2395" spans="1:7" ht="18" thickBot="1" x14ac:dyDescent="0.3">
      <c r="A2395" s="3">
        <v>40553</v>
      </c>
      <c r="B2395" s="16">
        <v>45.35</v>
      </c>
      <c r="C2395" s="6">
        <v>45.29</v>
      </c>
      <c r="D2395" s="6">
        <v>45.57</v>
      </c>
      <c r="E2395" s="6">
        <v>45.234999999999999</v>
      </c>
      <c r="F2395" s="6">
        <v>0</v>
      </c>
      <c r="G2395" s="9">
        <v>-1E-4</v>
      </c>
    </row>
    <row r="2396" spans="1:7" ht="18" thickBot="1" x14ac:dyDescent="0.3">
      <c r="A2396" s="3">
        <v>40550</v>
      </c>
      <c r="B2396" s="16">
        <v>45.354999999999997</v>
      </c>
      <c r="C2396" s="6">
        <v>45.255000000000003</v>
      </c>
      <c r="D2396" s="6">
        <v>45.534999999999997</v>
      </c>
      <c r="E2396" s="6">
        <v>45.134999999999998</v>
      </c>
      <c r="F2396" s="6">
        <v>0</v>
      </c>
      <c r="G2396" s="9">
        <v>0</v>
      </c>
    </row>
    <row r="2397" spans="1:7" ht="18" thickBot="1" x14ac:dyDescent="0.3">
      <c r="A2397" s="3">
        <v>40549</v>
      </c>
      <c r="B2397" s="15">
        <v>45.354999999999997</v>
      </c>
      <c r="C2397" s="6">
        <v>45.347000000000001</v>
      </c>
      <c r="D2397" s="6">
        <v>45.45</v>
      </c>
      <c r="E2397" s="6">
        <v>45.115000000000002</v>
      </c>
      <c r="F2397" s="6">
        <v>0</v>
      </c>
      <c r="G2397" s="7">
        <v>6.9999999999999999E-4</v>
      </c>
    </row>
    <row r="2398" spans="1:7" ht="18" thickBot="1" x14ac:dyDescent="0.3">
      <c r="A2398" s="3">
        <v>40548</v>
      </c>
      <c r="B2398" s="15">
        <v>45.325000000000003</v>
      </c>
      <c r="C2398" s="6">
        <v>45.005000000000003</v>
      </c>
      <c r="D2398" s="6">
        <v>45.465000000000003</v>
      </c>
      <c r="E2398" s="6">
        <v>44.905000000000001</v>
      </c>
      <c r="F2398" s="6">
        <v>0</v>
      </c>
      <c r="G2398" s="7">
        <v>8.9999999999999993E-3</v>
      </c>
    </row>
    <row r="2399" spans="1:7" ht="18" thickBot="1" x14ac:dyDescent="0.3">
      <c r="A2399" s="3">
        <v>40547</v>
      </c>
      <c r="B2399" s="15">
        <v>44.92</v>
      </c>
      <c r="C2399" s="6">
        <v>44.61</v>
      </c>
      <c r="D2399" s="6">
        <v>45.11</v>
      </c>
      <c r="E2399" s="6">
        <v>44.53</v>
      </c>
      <c r="F2399" s="6">
        <v>0</v>
      </c>
      <c r="G2399" s="7">
        <v>6.6E-3</v>
      </c>
    </row>
    <row r="2400" spans="1:7" ht="18" thickBot="1" x14ac:dyDescent="0.3">
      <c r="A2400" s="3">
        <v>40546</v>
      </c>
      <c r="B2400" s="16">
        <v>44.625</v>
      </c>
      <c r="C2400" s="6">
        <v>44.634999999999998</v>
      </c>
      <c r="D2400" s="6">
        <v>44.805</v>
      </c>
      <c r="E2400" s="6">
        <v>44.575000000000003</v>
      </c>
      <c r="F2400" s="6">
        <v>0</v>
      </c>
      <c r="G2400" s="9">
        <v>-2E-3</v>
      </c>
    </row>
    <row r="2401" spans="1:7" ht="18" thickBot="1" x14ac:dyDescent="0.3">
      <c r="A2401" s="3">
        <v>40543</v>
      </c>
      <c r="B2401" s="16">
        <v>44.713000000000001</v>
      </c>
      <c r="C2401" s="6">
        <v>44.963000000000001</v>
      </c>
      <c r="D2401" s="6">
        <v>44.963000000000001</v>
      </c>
      <c r="E2401" s="6">
        <v>44.661999999999999</v>
      </c>
      <c r="F2401" s="6">
        <v>0</v>
      </c>
      <c r="G2401" s="9">
        <v>-2.5999999999999999E-3</v>
      </c>
    </row>
    <row r="2402" spans="1:7" ht="18" thickBot="1" x14ac:dyDescent="0.3">
      <c r="A2402" s="3">
        <v>40542</v>
      </c>
      <c r="B2402" s="16">
        <v>44.83</v>
      </c>
      <c r="C2402" s="6">
        <v>45.06</v>
      </c>
      <c r="D2402" s="6">
        <v>45.06</v>
      </c>
      <c r="E2402" s="6">
        <v>44.82</v>
      </c>
      <c r="F2402" s="6">
        <v>0</v>
      </c>
      <c r="G2402" s="9">
        <v>-2.7000000000000001E-3</v>
      </c>
    </row>
    <row r="2403" spans="1:7" ht="18" thickBot="1" x14ac:dyDescent="0.3">
      <c r="A2403" s="3">
        <v>40541</v>
      </c>
      <c r="B2403" s="16">
        <v>44.95</v>
      </c>
      <c r="C2403" s="6">
        <v>45.1</v>
      </c>
      <c r="D2403" s="6">
        <v>45.164999999999999</v>
      </c>
      <c r="E2403" s="6">
        <v>44.95</v>
      </c>
      <c r="F2403" s="6">
        <v>0</v>
      </c>
      <c r="G2403" s="9">
        <v>-5.9999999999999995E-4</v>
      </c>
    </row>
    <row r="2404" spans="1:7" ht="18" thickBot="1" x14ac:dyDescent="0.3">
      <c r="A2404" s="3">
        <v>40540</v>
      </c>
      <c r="B2404" s="16">
        <v>44.975000000000001</v>
      </c>
      <c r="C2404" s="6">
        <v>45.265000000000001</v>
      </c>
      <c r="D2404" s="6">
        <v>45.265000000000001</v>
      </c>
      <c r="E2404" s="6">
        <v>44.975000000000001</v>
      </c>
      <c r="F2404" s="6">
        <v>0</v>
      </c>
      <c r="G2404" s="9">
        <v>-3.3999999999999998E-3</v>
      </c>
    </row>
    <row r="2405" spans="1:7" ht="18" thickBot="1" x14ac:dyDescent="0.3">
      <c r="A2405" s="3">
        <v>40539</v>
      </c>
      <c r="B2405" s="15">
        <v>45.13</v>
      </c>
      <c r="C2405" s="6">
        <v>44.99</v>
      </c>
      <c r="D2405" s="6">
        <v>45.3</v>
      </c>
      <c r="E2405" s="6">
        <v>44.92</v>
      </c>
      <c r="F2405" s="6">
        <v>0</v>
      </c>
      <c r="G2405" s="7">
        <v>2.2000000000000001E-3</v>
      </c>
    </row>
    <row r="2406" spans="1:7" ht="18" thickBot="1" x14ac:dyDescent="0.3">
      <c r="A2406" s="3">
        <v>40536</v>
      </c>
      <c r="B2406" s="16">
        <v>45.03</v>
      </c>
      <c r="C2406" s="6">
        <v>45.18</v>
      </c>
      <c r="D2406" s="6">
        <v>45.26</v>
      </c>
      <c r="E2406" s="6">
        <v>44.99</v>
      </c>
      <c r="F2406" s="6">
        <v>0</v>
      </c>
      <c r="G2406" s="9">
        <v>-1E-3</v>
      </c>
    </row>
    <row r="2407" spans="1:7" ht="18" thickBot="1" x14ac:dyDescent="0.3">
      <c r="A2407" s="3">
        <v>40535</v>
      </c>
      <c r="B2407" s="15">
        <v>45.075000000000003</v>
      </c>
      <c r="C2407" s="6">
        <v>45.1</v>
      </c>
      <c r="D2407" s="6">
        <v>45.185000000000002</v>
      </c>
      <c r="E2407" s="6">
        <v>44.914999999999999</v>
      </c>
      <c r="F2407" s="6">
        <v>0</v>
      </c>
      <c r="G2407" s="7">
        <v>1E-3</v>
      </c>
    </row>
    <row r="2408" spans="1:7" ht="18" thickBot="1" x14ac:dyDescent="0.3">
      <c r="A2408" s="3">
        <v>40534</v>
      </c>
      <c r="B2408" s="16">
        <v>45.03</v>
      </c>
      <c r="C2408" s="6">
        <v>45.244999999999997</v>
      </c>
      <c r="D2408" s="6">
        <v>45.28</v>
      </c>
      <c r="E2408" s="6">
        <v>44.97</v>
      </c>
      <c r="F2408" s="6">
        <v>0</v>
      </c>
      <c r="G2408" s="9">
        <v>-4.0000000000000001E-3</v>
      </c>
    </row>
    <row r="2409" spans="1:7" ht="18" thickBot="1" x14ac:dyDescent="0.3">
      <c r="A2409" s="3">
        <v>40533</v>
      </c>
      <c r="B2409" s="16">
        <v>45.21</v>
      </c>
      <c r="C2409" s="6">
        <v>45.49</v>
      </c>
      <c r="D2409" s="6">
        <v>45.49</v>
      </c>
      <c r="E2409" s="6">
        <v>45.14</v>
      </c>
      <c r="F2409" s="6">
        <v>0</v>
      </c>
      <c r="G2409" s="9">
        <v>-3.2000000000000002E-3</v>
      </c>
    </row>
    <row r="2410" spans="1:7" ht="18" thickBot="1" x14ac:dyDescent="0.3">
      <c r="A2410" s="3">
        <v>40532</v>
      </c>
      <c r="B2410" s="15">
        <v>45.354999999999997</v>
      </c>
      <c r="C2410" s="6">
        <v>45.155000000000001</v>
      </c>
      <c r="D2410" s="6">
        <v>45.674999999999997</v>
      </c>
      <c r="E2410" s="6">
        <v>45.134999999999998</v>
      </c>
      <c r="F2410" s="6">
        <v>0</v>
      </c>
      <c r="G2410" s="7">
        <v>4.0000000000000001E-3</v>
      </c>
    </row>
    <row r="2411" spans="1:7" ht="18" thickBot="1" x14ac:dyDescent="0.3">
      <c r="A2411" s="3">
        <v>40529</v>
      </c>
      <c r="B2411" s="16">
        <v>45.174999999999997</v>
      </c>
      <c r="C2411" s="6">
        <v>45.465000000000003</v>
      </c>
      <c r="D2411" s="6">
        <v>45.465000000000003</v>
      </c>
      <c r="E2411" s="6">
        <v>45.174999999999997</v>
      </c>
      <c r="F2411" s="6">
        <v>0</v>
      </c>
      <c r="G2411" s="9">
        <v>-6.1999999999999998E-3</v>
      </c>
    </row>
    <row r="2412" spans="1:7" ht="18" thickBot="1" x14ac:dyDescent="0.3">
      <c r="A2412" s="3">
        <v>40528</v>
      </c>
      <c r="B2412" s="15">
        <v>45.454999999999998</v>
      </c>
      <c r="C2412" s="6">
        <v>45.41</v>
      </c>
      <c r="D2412" s="6">
        <v>45.625</v>
      </c>
      <c r="E2412" s="6">
        <v>45.225000000000001</v>
      </c>
      <c r="F2412" s="6">
        <v>0</v>
      </c>
      <c r="G2412" s="7">
        <v>2.0999999999999999E-3</v>
      </c>
    </row>
    <row r="2413" spans="1:7" ht="18" thickBot="1" x14ac:dyDescent="0.3">
      <c r="A2413" s="3">
        <v>40527</v>
      </c>
      <c r="B2413" s="15">
        <v>45.357999999999997</v>
      </c>
      <c r="C2413" s="6">
        <v>44.953000000000003</v>
      </c>
      <c r="D2413" s="6">
        <v>45.578000000000003</v>
      </c>
      <c r="E2413" s="6">
        <v>44.837000000000003</v>
      </c>
      <c r="F2413" s="6">
        <v>0</v>
      </c>
      <c r="G2413" s="7">
        <v>9.4999999999999998E-3</v>
      </c>
    </row>
    <row r="2414" spans="1:7" ht="18" thickBot="1" x14ac:dyDescent="0.3">
      <c r="A2414" s="3">
        <v>40526</v>
      </c>
      <c r="B2414" s="16">
        <v>44.93</v>
      </c>
      <c r="C2414" s="6">
        <v>45.145000000000003</v>
      </c>
      <c r="D2414" s="6">
        <v>45.145000000000003</v>
      </c>
      <c r="E2414" s="6">
        <v>44.87</v>
      </c>
      <c r="F2414" s="6">
        <v>0</v>
      </c>
      <c r="G2414" s="9">
        <v>-5.7999999999999996E-3</v>
      </c>
    </row>
    <row r="2415" spans="1:7" ht="18" thickBot="1" x14ac:dyDescent="0.3">
      <c r="A2415" s="3">
        <v>40525</v>
      </c>
      <c r="B2415" s="15">
        <v>45.192</v>
      </c>
      <c r="C2415" s="6">
        <v>44.933</v>
      </c>
      <c r="D2415" s="6">
        <v>45.277999999999999</v>
      </c>
      <c r="E2415" s="6">
        <v>44.853000000000002</v>
      </c>
      <c r="F2415" s="6">
        <v>0</v>
      </c>
      <c r="G2415" s="7">
        <v>4.7000000000000002E-3</v>
      </c>
    </row>
    <row r="2416" spans="1:7" ht="18" thickBot="1" x14ac:dyDescent="0.3">
      <c r="A2416" s="3">
        <v>40522</v>
      </c>
      <c r="B2416" s="16">
        <v>44.98</v>
      </c>
      <c r="C2416" s="6">
        <v>45.23</v>
      </c>
      <c r="D2416" s="6">
        <v>45.37</v>
      </c>
      <c r="E2416" s="6">
        <v>44.97</v>
      </c>
      <c r="F2416" s="6">
        <v>0</v>
      </c>
      <c r="G2416" s="9">
        <v>-3.8E-3</v>
      </c>
    </row>
    <row r="2417" spans="1:7" ht="18" thickBot="1" x14ac:dyDescent="0.3">
      <c r="A2417" s="3">
        <v>40521</v>
      </c>
      <c r="B2417" s="15">
        <v>45.15</v>
      </c>
      <c r="C2417" s="6">
        <v>45.076999999999998</v>
      </c>
      <c r="D2417" s="6">
        <v>45.335000000000001</v>
      </c>
      <c r="E2417" s="6">
        <v>44.91</v>
      </c>
      <c r="F2417" s="6">
        <v>0</v>
      </c>
      <c r="G2417" s="7">
        <v>2.8999999999999998E-3</v>
      </c>
    </row>
    <row r="2418" spans="1:7" ht="18" thickBot="1" x14ac:dyDescent="0.3">
      <c r="A2418" s="3">
        <v>40520</v>
      </c>
      <c r="B2418" s="15">
        <v>45.02</v>
      </c>
      <c r="C2418" s="6">
        <v>44.83</v>
      </c>
      <c r="D2418" s="6">
        <v>45.22</v>
      </c>
      <c r="E2418" s="6">
        <v>44.71</v>
      </c>
      <c r="F2418" s="6">
        <v>0</v>
      </c>
      <c r="G2418" s="7">
        <v>4.1999999999999997E-3</v>
      </c>
    </row>
    <row r="2419" spans="1:7" ht="18" thickBot="1" x14ac:dyDescent="0.3">
      <c r="A2419" s="3">
        <v>40519</v>
      </c>
      <c r="B2419" s="15">
        <v>44.83</v>
      </c>
      <c r="C2419" s="6">
        <v>44.78</v>
      </c>
      <c r="D2419" s="6">
        <v>44.88</v>
      </c>
      <c r="E2419" s="6">
        <v>44.59</v>
      </c>
      <c r="F2419" s="6">
        <v>0</v>
      </c>
      <c r="G2419" s="7">
        <v>1E-4</v>
      </c>
    </row>
    <row r="2420" spans="1:7" ht="18" thickBot="1" x14ac:dyDescent="0.3">
      <c r="A2420" s="3">
        <v>40518</v>
      </c>
      <c r="B2420" s="16">
        <v>44.825000000000003</v>
      </c>
      <c r="C2420" s="6">
        <v>44.835000000000001</v>
      </c>
      <c r="D2420" s="6">
        <v>45.055</v>
      </c>
      <c r="E2420" s="6">
        <v>44.744999999999997</v>
      </c>
      <c r="F2420" s="6">
        <v>0</v>
      </c>
      <c r="G2420" s="9">
        <v>-2E-3</v>
      </c>
    </row>
    <row r="2421" spans="1:7" ht="18" thickBot="1" x14ac:dyDescent="0.3">
      <c r="A2421" s="3">
        <v>40515</v>
      </c>
      <c r="B2421" s="16">
        <v>44.914999999999999</v>
      </c>
      <c r="C2421" s="6">
        <v>45.125</v>
      </c>
      <c r="D2421" s="6">
        <v>45.225000000000001</v>
      </c>
      <c r="E2421" s="6">
        <v>44.905000000000001</v>
      </c>
      <c r="F2421" s="6">
        <v>0</v>
      </c>
      <c r="G2421" s="9">
        <v>-5.1999999999999998E-3</v>
      </c>
    </row>
    <row r="2422" spans="1:7" ht="18" thickBot="1" x14ac:dyDescent="0.3">
      <c r="A2422" s="3">
        <v>40514</v>
      </c>
      <c r="B2422" s="16">
        <v>45.15</v>
      </c>
      <c r="C2422" s="6">
        <v>45.39</v>
      </c>
      <c r="D2422" s="6">
        <v>45.405000000000001</v>
      </c>
      <c r="E2422" s="6">
        <v>45.07</v>
      </c>
      <c r="F2422" s="6">
        <v>0</v>
      </c>
      <c r="G2422" s="9">
        <v>-3.2000000000000002E-3</v>
      </c>
    </row>
    <row r="2423" spans="1:7" ht="18" thickBot="1" x14ac:dyDescent="0.3">
      <c r="A2423" s="3">
        <v>40513</v>
      </c>
      <c r="B2423" s="16">
        <v>45.295000000000002</v>
      </c>
      <c r="C2423" s="6">
        <v>45.905000000000001</v>
      </c>
      <c r="D2423" s="6">
        <v>45.905000000000001</v>
      </c>
      <c r="E2423" s="6">
        <v>45.274999999999999</v>
      </c>
      <c r="F2423" s="6">
        <v>0</v>
      </c>
      <c r="G2423" s="9">
        <v>-1.0999999999999999E-2</v>
      </c>
    </row>
    <row r="2424" spans="1:7" ht="18" thickBot="1" x14ac:dyDescent="0.3">
      <c r="A2424" s="3">
        <v>40512</v>
      </c>
      <c r="B2424" s="16">
        <v>45.8</v>
      </c>
      <c r="C2424" s="6">
        <v>45.95</v>
      </c>
      <c r="D2424" s="6">
        <v>46.13</v>
      </c>
      <c r="E2424" s="6">
        <v>45.75</v>
      </c>
      <c r="F2424" s="6">
        <v>0</v>
      </c>
      <c r="G2424" s="9">
        <v>-5.0000000000000001E-4</v>
      </c>
    </row>
    <row r="2425" spans="1:7" ht="18" thickBot="1" x14ac:dyDescent="0.3">
      <c r="A2425" s="3">
        <v>40511</v>
      </c>
      <c r="B2425" s="16">
        <v>45.825000000000003</v>
      </c>
      <c r="C2425" s="6">
        <v>45.774999999999999</v>
      </c>
      <c r="D2425" s="6">
        <v>46.02</v>
      </c>
      <c r="E2425" s="6">
        <v>45.68</v>
      </c>
      <c r="F2425" s="6">
        <v>0</v>
      </c>
      <c r="G2425" s="9">
        <v>0</v>
      </c>
    </row>
    <row r="2426" spans="1:7" ht="18" thickBot="1" x14ac:dyDescent="0.3">
      <c r="A2426" s="3">
        <v>40508</v>
      </c>
      <c r="B2426" s="15">
        <v>45.825000000000003</v>
      </c>
      <c r="C2426" s="6">
        <v>45.54</v>
      </c>
      <c r="D2426" s="6">
        <v>45.91</v>
      </c>
      <c r="E2426" s="6">
        <v>45.35</v>
      </c>
      <c r="F2426" s="6">
        <v>0</v>
      </c>
      <c r="G2426" s="7">
        <v>5.7000000000000002E-3</v>
      </c>
    </row>
    <row r="2427" spans="1:7" ht="18" thickBot="1" x14ac:dyDescent="0.3">
      <c r="A2427" s="3">
        <v>40507</v>
      </c>
      <c r="B2427" s="16">
        <v>45.564999999999998</v>
      </c>
      <c r="C2427" s="6">
        <v>45.704999999999998</v>
      </c>
      <c r="D2427" s="6">
        <v>45.767000000000003</v>
      </c>
      <c r="E2427" s="6">
        <v>45.47</v>
      </c>
      <c r="F2427" s="6">
        <v>0</v>
      </c>
      <c r="G2427" s="9">
        <v>-3.3E-3</v>
      </c>
    </row>
    <row r="2428" spans="1:7" ht="18" thickBot="1" x14ac:dyDescent="0.3">
      <c r="A2428" s="3">
        <v>40506</v>
      </c>
      <c r="B2428" s="15">
        <v>45.715000000000003</v>
      </c>
      <c r="C2428" s="6">
        <v>45.575000000000003</v>
      </c>
      <c r="D2428" s="6">
        <v>45.905000000000001</v>
      </c>
      <c r="E2428" s="6">
        <v>45.42</v>
      </c>
      <c r="F2428" s="6">
        <v>0</v>
      </c>
      <c r="G2428" s="7">
        <v>3.3E-3</v>
      </c>
    </row>
    <row r="2429" spans="1:7" ht="18" thickBot="1" x14ac:dyDescent="0.3">
      <c r="A2429" s="3">
        <v>40505</v>
      </c>
      <c r="B2429" s="15">
        <v>45.564999999999998</v>
      </c>
      <c r="C2429" s="6">
        <v>45.43</v>
      </c>
      <c r="D2429" s="6">
        <v>45.76</v>
      </c>
      <c r="E2429" s="6">
        <v>45.325000000000003</v>
      </c>
      <c r="F2429" s="6">
        <v>0</v>
      </c>
      <c r="G2429" s="7">
        <v>2.2000000000000001E-3</v>
      </c>
    </row>
    <row r="2430" spans="1:7" ht="18" thickBot="1" x14ac:dyDescent="0.3">
      <c r="A2430" s="3">
        <v>40504</v>
      </c>
      <c r="B2430" s="15">
        <v>45.465000000000003</v>
      </c>
      <c r="C2430" s="6">
        <v>45.215000000000003</v>
      </c>
      <c r="D2430" s="6">
        <v>45.505000000000003</v>
      </c>
      <c r="E2430" s="6">
        <v>45.034999999999997</v>
      </c>
      <c r="F2430" s="6">
        <v>0</v>
      </c>
      <c r="G2430" s="7">
        <v>4.1999999999999997E-3</v>
      </c>
    </row>
    <row r="2431" spans="1:7" ht="18" thickBot="1" x14ac:dyDescent="0.3">
      <c r="A2431" s="3">
        <v>40501</v>
      </c>
      <c r="B2431" s="15">
        <v>45.274999999999999</v>
      </c>
      <c r="C2431" s="6">
        <v>45.265000000000001</v>
      </c>
      <c r="D2431" s="6">
        <v>45.414999999999999</v>
      </c>
      <c r="E2431" s="6">
        <v>45.104999999999997</v>
      </c>
      <c r="F2431" s="6">
        <v>0</v>
      </c>
      <c r="G2431" s="7">
        <v>2.9999999999999997E-4</v>
      </c>
    </row>
    <row r="2432" spans="1:7" ht="18" thickBot="1" x14ac:dyDescent="0.3">
      <c r="A2432" s="3">
        <v>40500</v>
      </c>
      <c r="B2432" s="15">
        <v>45.26</v>
      </c>
      <c r="C2432" s="6">
        <v>45.02</v>
      </c>
      <c r="D2432" s="6">
        <v>45.59</v>
      </c>
      <c r="E2432" s="6">
        <v>44.97</v>
      </c>
      <c r="F2432" s="6">
        <v>0</v>
      </c>
      <c r="G2432" s="7">
        <v>3.2000000000000002E-3</v>
      </c>
    </row>
    <row r="2433" spans="1:7" ht="18" thickBot="1" x14ac:dyDescent="0.3">
      <c r="A2433" s="3">
        <v>40499</v>
      </c>
      <c r="B2433" s="16">
        <v>45.115000000000002</v>
      </c>
      <c r="C2433" s="6">
        <v>45.335000000000001</v>
      </c>
      <c r="D2433" s="6">
        <v>45.335000000000001</v>
      </c>
      <c r="E2433" s="6">
        <v>45.034999999999997</v>
      </c>
      <c r="F2433" s="6">
        <v>0</v>
      </c>
      <c r="G2433" s="9">
        <v>-4.4999999999999997E-3</v>
      </c>
    </row>
    <row r="2434" spans="1:7" ht="18" thickBot="1" x14ac:dyDescent="0.3">
      <c r="A2434" s="3">
        <v>40498</v>
      </c>
      <c r="B2434" s="15">
        <v>45.32</v>
      </c>
      <c r="C2434" s="6">
        <v>45.2</v>
      </c>
      <c r="D2434" s="6">
        <v>45.55</v>
      </c>
      <c r="E2434" s="6">
        <v>44.99</v>
      </c>
      <c r="F2434" s="6">
        <v>0</v>
      </c>
      <c r="G2434" s="7">
        <v>2.3999999999999998E-3</v>
      </c>
    </row>
    <row r="2435" spans="1:7" ht="18" thickBot="1" x14ac:dyDescent="0.3">
      <c r="A2435" s="3">
        <v>40497</v>
      </c>
      <c r="B2435" s="15">
        <v>45.21</v>
      </c>
      <c r="C2435" s="6">
        <v>44.72</v>
      </c>
      <c r="D2435" s="6">
        <v>45.26</v>
      </c>
      <c r="E2435" s="6">
        <v>44.58</v>
      </c>
      <c r="F2435" s="6">
        <v>0</v>
      </c>
      <c r="G2435" s="7">
        <v>9.4999999999999998E-3</v>
      </c>
    </row>
    <row r="2436" spans="1:7" ht="18" thickBot="1" x14ac:dyDescent="0.3">
      <c r="A2436" s="3">
        <v>40494</v>
      </c>
      <c r="B2436" s="15">
        <v>44.784999999999997</v>
      </c>
      <c r="C2436" s="6">
        <v>44.505000000000003</v>
      </c>
      <c r="D2436" s="6">
        <v>44.884999999999998</v>
      </c>
      <c r="E2436" s="6">
        <v>44.195</v>
      </c>
      <c r="F2436" s="6">
        <v>0</v>
      </c>
      <c r="G2436" s="7">
        <v>5.7999999999999996E-3</v>
      </c>
    </row>
    <row r="2437" spans="1:7" ht="18" thickBot="1" x14ac:dyDescent="0.3">
      <c r="A2437" s="3">
        <v>40493</v>
      </c>
      <c r="B2437" s="15">
        <v>44.524999999999999</v>
      </c>
      <c r="C2437" s="6">
        <v>44.325000000000003</v>
      </c>
      <c r="D2437" s="6">
        <v>44.524999999999999</v>
      </c>
      <c r="E2437" s="6">
        <v>44.145000000000003</v>
      </c>
      <c r="F2437" s="6">
        <v>0</v>
      </c>
      <c r="G2437" s="7">
        <v>5.1000000000000004E-3</v>
      </c>
    </row>
    <row r="2438" spans="1:7" ht="18" thickBot="1" x14ac:dyDescent="0.3">
      <c r="A2438" s="3">
        <v>40492</v>
      </c>
      <c r="B2438" s="16">
        <v>44.3</v>
      </c>
      <c r="C2438" s="6">
        <v>44.33</v>
      </c>
      <c r="D2438" s="6">
        <v>44.465000000000003</v>
      </c>
      <c r="E2438" s="6">
        <v>44.2</v>
      </c>
      <c r="F2438" s="6">
        <v>0</v>
      </c>
      <c r="G2438" s="9">
        <v>-1.1000000000000001E-3</v>
      </c>
    </row>
    <row r="2439" spans="1:7" ht="18" thickBot="1" x14ac:dyDescent="0.3">
      <c r="A2439" s="3">
        <v>40491</v>
      </c>
      <c r="B2439" s="16">
        <v>44.35</v>
      </c>
      <c r="C2439" s="6">
        <v>44.39</v>
      </c>
      <c r="D2439" s="6">
        <v>44.48</v>
      </c>
      <c r="E2439" s="6">
        <v>44.21</v>
      </c>
      <c r="F2439" s="6">
        <v>0</v>
      </c>
      <c r="G2439" s="9">
        <v>0</v>
      </c>
    </row>
    <row r="2440" spans="1:7" ht="18" thickBot="1" x14ac:dyDescent="0.3">
      <c r="A2440" s="3">
        <v>40490</v>
      </c>
      <c r="B2440" s="15">
        <v>44.35</v>
      </c>
      <c r="C2440" s="6">
        <v>43.89</v>
      </c>
      <c r="D2440" s="6">
        <v>44.47</v>
      </c>
      <c r="E2440" s="6">
        <v>43.83</v>
      </c>
      <c r="F2440" s="6">
        <v>0</v>
      </c>
      <c r="G2440" s="7">
        <v>9.7000000000000003E-3</v>
      </c>
    </row>
    <row r="2441" spans="1:7" ht="18" thickBot="1" x14ac:dyDescent="0.3">
      <c r="A2441" s="3">
        <v>40487</v>
      </c>
      <c r="B2441" s="16">
        <v>43.924999999999997</v>
      </c>
      <c r="C2441" s="6">
        <v>43.975000000000001</v>
      </c>
      <c r="D2441" s="6">
        <v>43.975000000000001</v>
      </c>
      <c r="E2441" s="6">
        <v>43.865000000000002</v>
      </c>
      <c r="F2441" s="6">
        <v>0</v>
      </c>
      <c r="G2441" s="9">
        <v>-1.6999999999999999E-3</v>
      </c>
    </row>
    <row r="2442" spans="1:7" ht="18" thickBot="1" x14ac:dyDescent="0.3">
      <c r="A2442" s="3">
        <v>40486</v>
      </c>
      <c r="B2442" s="16">
        <v>44</v>
      </c>
      <c r="C2442" s="6">
        <v>44.22</v>
      </c>
      <c r="D2442" s="6">
        <v>44.354999999999997</v>
      </c>
      <c r="E2442" s="6">
        <v>44</v>
      </c>
      <c r="F2442" s="6">
        <v>0</v>
      </c>
      <c r="G2442" s="9">
        <v>-8.0000000000000002E-3</v>
      </c>
    </row>
    <row r="2443" spans="1:7" ht="18" thickBot="1" x14ac:dyDescent="0.3">
      <c r="A2443" s="3">
        <v>40485</v>
      </c>
      <c r="B2443" s="16">
        <v>44.354999999999997</v>
      </c>
      <c r="C2443" s="6">
        <v>44.314999999999998</v>
      </c>
      <c r="D2443" s="6">
        <v>44.427</v>
      </c>
      <c r="E2443" s="6">
        <v>44.134999999999998</v>
      </c>
      <c r="F2443" s="6">
        <v>0</v>
      </c>
      <c r="G2443" s="9">
        <v>-2.9999999999999997E-4</v>
      </c>
    </row>
    <row r="2444" spans="1:7" ht="18" thickBot="1" x14ac:dyDescent="0.3">
      <c r="A2444" s="3">
        <v>40484</v>
      </c>
      <c r="B2444" s="16">
        <v>44.37</v>
      </c>
      <c r="C2444" s="6">
        <v>44.354999999999997</v>
      </c>
      <c r="D2444" s="6">
        <v>44.484999999999999</v>
      </c>
      <c r="E2444" s="6">
        <v>44.265000000000001</v>
      </c>
      <c r="F2444" s="6">
        <v>0</v>
      </c>
      <c r="G2444" s="9">
        <v>-2.2000000000000001E-3</v>
      </c>
    </row>
    <row r="2445" spans="1:7" ht="18" thickBot="1" x14ac:dyDescent="0.3">
      <c r="A2445" s="3">
        <v>40483</v>
      </c>
      <c r="B2445" s="15">
        <v>44.47</v>
      </c>
      <c r="C2445" s="6">
        <v>44.274999999999999</v>
      </c>
      <c r="D2445" s="6">
        <v>44.484999999999999</v>
      </c>
      <c r="E2445" s="6">
        <v>44.204999999999998</v>
      </c>
      <c r="F2445" s="6">
        <v>0</v>
      </c>
      <c r="G2445" s="7">
        <v>3.3E-3</v>
      </c>
    </row>
    <row r="2446" spans="1:7" ht="18" thickBot="1" x14ac:dyDescent="0.3">
      <c r="A2446" s="3">
        <v>40480</v>
      </c>
      <c r="B2446" s="16">
        <v>44.325000000000003</v>
      </c>
      <c r="C2446" s="6">
        <v>44.325000000000003</v>
      </c>
      <c r="D2446" s="6">
        <v>44.585000000000001</v>
      </c>
      <c r="E2446" s="6">
        <v>44.244999999999997</v>
      </c>
      <c r="F2446" s="6">
        <v>0</v>
      </c>
      <c r="G2446" s="9">
        <v>-1.5E-3</v>
      </c>
    </row>
    <row r="2447" spans="1:7" ht="18" thickBot="1" x14ac:dyDescent="0.3">
      <c r="A2447" s="3">
        <v>40479</v>
      </c>
      <c r="B2447" s="16">
        <v>44.39</v>
      </c>
      <c r="C2447" s="6">
        <v>44.42</v>
      </c>
      <c r="D2447" s="6">
        <v>44.58</v>
      </c>
      <c r="E2447" s="6">
        <v>44.23</v>
      </c>
      <c r="F2447" s="6">
        <v>0</v>
      </c>
      <c r="G2447" s="9">
        <v>-1.2999999999999999E-3</v>
      </c>
    </row>
    <row r="2448" spans="1:7" ht="18" thickBot="1" x14ac:dyDescent="0.3">
      <c r="A2448" s="3">
        <v>40478</v>
      </c>
      <c r="B2448" s="15">
        <v>44.45</v>
      </c>
      <c r="C2448" s="6">
        <v>44.395000000000003</v>
      </c>
      <c r="D2448" s="6">
        <v>44.634999999999998</v>
      </c>
      <c r="E2448" s="6">
        <v>44.314999999999998</v>
      </c>
      <c r="F2448" s="6">
        <v>0</v>
      </c>
      <c r="G2448" s="7">
        <v>2.0000000000000001E-4</v>
      </c>
    </row>
    <row r="2449" spans="1:7" ht="18" thickBot="1" x14ac:dyDescent="0.3">
      <c r="A2449" s="3">
        <v>40477</v>
      </c>
      <c r="B2449" s="15">
        <v>44.44</v>
      </c>
      <c r="C2449" s="6">
        <v>44.305</v>
      </c>
      <c r="D2449" s="6">
        <v>44.555</v>
      </c>
      <c r="E2449" s="6">
        <v>44.185000000000002</v>
      </c>
      <c r="F2449" s="6">
        <v>0</v>
      </c>
      <c r="G2449" s="7">
        <v>1.9E-3</v>
      </c>
    </row>
    <row r="2450" spans="1:7" ht="18" thickBot="1" x14ac:dyDescent="0.3">
      <c r="A2450" s="3">
        <v>40476</v>
      </c>
      <c r="B2450" s="16">
        <v>44.354999999999997</v>
      </c>
      <c r="C2450" s="6">
        <v>44.445</v>
      </c>
      <c r="D2450" s="6">
        <v>44.45</v>
      </c>
      <c r="E2450" s="6">
        <v>44.255000000000003</v>
      </c>
      <c r="F2450" s="6">
        <v>0</v>
      </c>
      <c r="G2450" s="9">
        <v>-3.5999999999999999E-3</v>
      </c>
    </row>
    <row r="2451" spans="1:7" ht="18" thickBot="1" x14ac:dyDescent="0.3">
      <c r="A2451" s="3">
        <v>40473</v>
      </c>
      <c r="B2451" s="15">
        <v>44.515000000000001</v>
      </c>
      <c r="C2451" s="6">
        <v>44.265000000000001</v>
      </c>
      <c r="D2451" s="6">
        <v>44.615000000000002</v>
      </c>
      <c r="E2451" s="6">
        <v>44.164999999999999</v>
      </c>
      <c r="F2451" s="6">
        <v>0</v>
      </c>
      <c r="G2451" s="7">
        <v>4.5999999999999999E-3</v>
      </c>
    </row>
    <row r="2452" spans="1:7" ht="18" thickBot="1" x14ac:dyDescent="0.3">
      <c r="A2452" s="3">
        <v>40472</v>
      </c>
      <c r="B2452" s="15">
        <v>44.31</v>
      </c>
      <c r="C2452" s="6">
        <v>44.195</v>
      </c>
      <c r="D2452" s="6">
        <v>44.435000000000002</v>
      </c>
      <c r="E2452" s="6">
        <v>44.155000000000001</v>
      </c>
      <c r="F2452" s="6">
        <v>0</v>
      </c>
      <c r="G2452" s="7">
        <v>1.1999999999999999E-3</v>
      </c>
    </row>
    <row r="2453" spans="1:7" ht="18" thickBot="1" x14ac:dyDescent="0.3">
      <c r="A2453" s="3">
        <v>40471</v>
      </c>
      <c r="B2453" s="16">
        <v>44.255000000000003</v>
      </c>
      <c r="C2453" s="6">
        <v>44.335000000000001</v>
      </c>
      <c r="D2453" s="6">
        <v>44.505000000000003</v>
      </c>
      <c r="E2453" s="6">
        <v>44.215000000000003</v>
      </c>
      <c r="F2453" s="6">
        <v>0</v>
      </c>
      <c r="G2453" s="9">
        <v>-2.3E-3</v>
      </c>
    </row>
    <row r="2454" spans="1:7" ht="18" thickBot="1" x14ac:dyDescent="0.3">
      <c r="A2454" s="3">
        <v>40470</v>
      </c>
      <c r="B2454" s="15">
        <v>44.354999999999997</v>
      </c>
      <c r="C2454" s="6">
        <v>44.215000000000003</v>
      </c>
      <c r="D2454" s="6">
        <v>44.51</v>
      </c>
      <c r="E2454" s="6">
        <v>44.005000000000003</v>
      </c>
      <c r="F2454" s="6">
        <v>0</v>
      </c>
      <c r="G2454" s="7">
        <v>2E-3</v>
      </c>
    </row>
    <row r="2455" spans="1:7" ht="18" thickBot="1" x14ac:dyDescent="0.3">
      <c r="A2455" s="3">
        <v>40469</v>
      </c>
      <c r="B2455" s="15">
        <v>44.265000000000001</v>
      </c>
      <c r="C2455" s="6">
        <v>44.055</v>
      </c>
      <c r="D2455" s="6">
        <v>44.424999999999997</v>
      </c>
      <c r="E2455" s="6">
        <v>44.015000000000001</v>
      </c>
      <c r="F2455" s="6">
        <v>0</v>
      </c>
      <c r="G2455" s="7">
        <v>4.3E-3</v>
      </c>
    </row>
    <row r="2456" spans="1:7" ht="18" thickBot="1" x14ac:dyDescent="0.3">
      <c r="A2456" s="3">
        <v>40466</v>
      </c>
      <c r="B2456" s="16">
        <v>44.075000000000003</v>
      </c>
      <c r="C2456" s="6">
        <v>44.104999999999997</v>
      </c>
      <c r="D2456" s="6">
        <v>44.274999999999999</v>
      </c>
      <c r="E2456" s="6">
        <v>43.994999999999997</v>
      </c>
      <c r="F2456" s="6">
        <v>0</v>
      </c>
      <c r="G2456" s="9">
        <v>-6.9999999999999999E-4</v>
      </c>
    </row>
    <row r="2457" spans="1:7" ht="18" thickBot="1" x14ac:dyDescent="0.3">
      <c r="A2457" s="3">
        <v>40465</v>
      </c>
      <c r="B2457" s="16">
        <v>44.104999999999997</v>
      </c>
      <c r="C2457" s="6">
        <v>44.284999999999997</v>
      </c>
      <c r="D2457" s="6">
        <v>44.325000000000003</v>
      </c>
      <c r="E2457" s="6">
        <v>44.055</v>
      </c>
      <c r="F2457" s="6">
        <v>0</v>
      </c>
      <c r="G2457" s="9">
        <v>-5.8999999999999999E-3</v>
      </c>
    </row>
    <row r="2458" spans="1:7" ht="18" thickBot="1" x14ac:dyDescent="0.3">
      <c r="A2458" s="3">
        <v>40464</v>
      </c>
      <c r="B2458" s="16">
        <v>44.365000000000002</v>
      </c>
      <c r="C2458" s="6">
        <v>44.475000000000001</v>
      </c>
      <c r="D2458" s="6">
        <v>44.594999999999999</v>
      </c>
      <c r="E2458" s="6">
        <v>44.305</v>
      </c>
      <c r="F2458" s="6">
        <v>0</v>
      </c>
      <c r="G2458" s="9">
        <v>-3.3999999999999998E-3</v>
      </c>
    </row>
    <row r="2459" spans="1:7" ht="18" thickBot="1" x14ac:dyDescent="0.3">
      <c r="A2459" s="3">
        <v>40463</v>
      </c>
      <c r="B2459" s="15">
        <v>44.515000000000001</v>
      </c>
      <c r="C2459" s="6">
        <v>44.344999999999999</v>
      </c>
      <c r="D2459" s="6">
        <v>44.79</v>
      </c>
      <c r="E2459" s="6">
        <v>44.255000000000003</v>
      </c>
      <c r="F2459" s="6">
        <v>0</v>
      </c>
      <c r="G2459" s="7">
        <v>2.5000000000000001E-3</v>
      </c>
    </row>
    <row r="2460" spans="1:7" ht="18" thickBot="1" x14ac:dyDescent="0.3">
      <c r="A2460" s="3">
        <v>40462</v>
      </c>
      <c r="B2460" s="16">
        <v>44.405000000000001</v>
      </c>
      <c r="C2460" s="6">
        <v>44.344999999999999</v>
      </c>
      <c r="D2460" s="6">
        <v>44.445</v>
      </c>
      <c r="E2460" s="6">
        <v>44.185000000000002</v>
      </c>
      <c r="F2460" s="6">
        <v>0</v>
      </c>
      <c r="G2460" s="9">
        <v>-2.0000000000000001E-4</v>
      </c>
    </row>
    <row r="2461" spans="1:7" ht="18" thickBot="1" x14ac:dyDescent="0.3">
      <c r="A2461" s="3">
        <v>40459</v>
      </c>
      <c r="B2461" s="15">
        <v>44.414999999999999</v>
      </c>
      <c r="C2461" s="6">
        <v>44.174999999999997</v>
      </c>
      <c r="D2461" s="6">
        <v>44.52</v>
      </c>
      <c r="E2461" s="6">
        <v>44.134999999999998</v>
      </c>
      <c r="F2461" s="6">
        <v>0</v>
      </c>
      <c r="G2461" s="7">
        <v>4.8999999999999998E-3</v>
      </c>
    </row>
    <row r="2462" spans="1:7" ht="18" thickBot="1" x14ac:dyDescent="0.3">
      <c r="A2462" s="3">
        <v>40458</v>
      </c>
      <c r="B2462" s="16">
        <v>44.2</v>
      </c>
      <c r="C2462" s="6">
        <v>44.174999999999997</v>
      </c>
      <c r="D2462" s="6">
        <v>44.435000000000002</v>
      </c>
      <c r="E2462" s="6">
        <v>44.055</v>
      </c>
      <c r="F2462" s="6">
        <v>0</v>
      </c>
      <c r="G2462" s="9">
        <v>-5.9999999999999995E-4</v>
      </c>
    </row>
    <row r="2463" spans="1:7" ht="18" thickBot="1" x14ac:dyDescent="0.3">
      <c r="A2463" s="3">
        <v>40457</v>
      </c>
      <c r="B2463" s="16">
        <v>44.225000000000001</v>
      </c>
      <c r="C2463" s="6">
        <v>44.445</v>
      </c>
      <c r="D2463" s="6">
        <v>44.575000000000003</v>
      </c>
      <c r="E2463" s="6">
        <v>44.174999999999997</v>
      </c>
      <c r="F2463" s="6">
        <v>0</v>
      </c>
      <c r="G2463" s="9">
        <v>-5.4000000000000003E-3</v>
      </c>
    </row>
    <row r="2464" spans="1:7" ht="18" thickBot="1" x14ac:dyDescent="0.3">
      <c r="A2464" s="3">
        <v>40456</v>
      </c>
      <c r="B2464" s="16">
        <v>44.465000000000003</v>
      </c>
      <c r="C2464" s="6">
        <v>44.534999999999997</v>
      </c>
      <c r="D2464" s="6">
        <v>44.79</v>
      </c>
      <c r="E2464" s="6">
        <v>44.414999999999999</v>
      </c>
      <c r="F2464" s="6">
        <v>0</v>
      </c>
      <c r="G2464" s="9">
        <v>-2.5999999999999999E-3</v>
      </c>
    </row>
    <row r="2465" spans="1:7" ht="18" thickBot="1" x14ac:dyDescent="0.3">
      <c r="A2465" s="3">
        <v>40455</v>
      </c>
      <c r="B2465" s="15">
        <v>44.58</v>
      </c>
      <c r="C2465" s="6">
        <v>44.325000000000003</v>
      </c>
      <c r="D2465" s="6">
        <v>44.645000000000003</v>
      </c>
      <c r="E2465" s="6">
        <v>44.204999999999998</v>
      </c>
      <c r="F2465" s="6">
        <v>0</v>
      </c>
      <c r="G2465" s="7">
        <v>4.5999999999999999E-3</v>
      </c>
    </row>
    <row r="2466" spans="1:7" ht="18" thickBot="1" x14ac:dyDescent="0.3">
      <c r="A2466" s="3">
        <v>40452</v>
      </c>
      <c r="B2466" s="16">
        <v>44.375</v>
      </c>
      <c r="C2466" s="6">
        <v>44.555</v>
      </c>
      <c r="D2466" s="6">
        <v>44.844999999999999</v>
      </c>
      <c r="E2466" s="6">
        <v>44.365000000000002</v>
      </c>
      <c r="F2466" s="6">
        <v>0</v>
      </c>
      <c r="G2466" s="9">
        <v>-4.4000000000000003E-3</v>
      </c>
    </row>
    <row r="2467" spans="1:7" ht="18" thickBot="1" x14ac:dyDescent="0.3">
      <c r="A2467" s="3">
        <v>40451</v>
      </c>
      <c r="B2467" s="16">
        <v>44.57</v>
      </c>
      <c r="C2467" s="6">
        <v>44.67</v>
      </c>
      <c r="D2467" s="6">
        <v>44.67</v>
      </c>
      <c r="E2467" s="6">
        <v>44.55</v>
      </c>
      <c r="F2467" s="6">
        <v>0</v>
      </c>
      <c r="G2467" s="9">
        <v>-3.2000000000000002E-3</v>
      </c>
    </row>
    <row r="2468" spans="1:7" ht="18" thickBot="1" x14ac:dyDescent="0.3">
      <c r="A2468" s="3">
        <v>40450</v>
      </c>
      <c r="B2468" s="16">
        <v>44.715000000000003</v>
      </c>
      <c r="C2468" s="6">
        <v>44.965000000000003</v>
      </c>
      <c r="D2468" s="6">
        <v>45.104999999999997</v>
      </c>
      <c r="E2468" s="6">
        <v>44.715000000000003</v>
      </c>
      <c r="F2468" s="6">
        <v>0</v>
      </c>
      <c r="G2468" s="9">
        <v>-6.1000000000000004E-3</v>
      </c>
    </row>
    <row r="2469" spans="1:7" ht="18" thickBot="1" x14ac:dyDescent="0.3">
      <c r="A2469" s="3">
        <v>40449</v>
      </c>
      <c r="B2469" s="16">
        <v>44.99</v>
      </c>
      <c r="C2469" s="6">
        <v>44.97</v>
      </c>
      <c r="D2469" s="6">
        <v>45.295000000000002</v>
      </c>
      <c r="E2469" s="6">
        <v>44.83</v>
      </c>
      <c r="F2469" s="6">
        <v>0</v>
      </c>
      <c r="G2469" s="9">
        <v>-4.0000000000000002E-4</v>
      </c>
    </row>
    <row r="2470" spans="1:7" ht="18" thickBot="1" x14ac:dyDescent="0.3">
      <c r="A2470" s="3">
        <v>40448</v>
      </c>
      <c r="B2470" s="16">
        <v>45.01</v>
      </c>
      <c r="C2470" s="6">
        <v>45.064999999999998</v>
      </c>
      <c r="D2470" s="6">
        <v>45.204999999999998</v>
      </c>
      <c r="E2470" s="6">
        <v>44.935000000000002</v>
      </c>
      <c r="F2470" s="6">
        <v>0</v>
      </c>
      <c r="G2470" s="9">
        <v>-2.2000000000000001E-3</v>
      </c>
    </row>
    <row r="2471" spans="1:7" ht="18" thickBot="1" x14ac:dyDescent="0.3">
      <c r="A2471" s="3">
        <v>40445</v>
      </c>
      <c r="B2471" s="16">
        <v>45.11</v>
      </c>
      <c r="C2471" s="6">
        <v>45.41</v>
      </c>
      <c r="D2471" s="6">
        <v>45.61</v>
      </c>
      <c r="E2471" s="6">
        <v>45.11</v>
      </c>
      <c r="F2471" s="6">
        <v>0</v>
      </c>
      <c r="G2471" s="9">
        <v>-8.0000000000000002E-3</v>
      </c>
    </row>
    <row r="2472" spans="1:7" ht="18" thickBot="1" x14ac:dyDescent="0.3">
      <c r="A2472" s="3">
        <v>40444</v>
      </c>
      <c r="B2472" s="16">
        <v>45.475000000000001</v>
      </c>
      <c r="C2472" s="6">
        <v>45.594999999999999</v>
      </c>
      <c r="D2472" s="6">
        <v>45.744999999999997</v>
      </c>
      <c r="E2472" s="6">
        <v>45.475000000000001</v>
      </c>
      <c r="F2472" s="6">
        <v>0</v>
      </c>
      <c r="G2472" s="9">
        <v>-2.3999999999999998E-3</v>
      </c>
    </row>
    <row r="2473" spans="1:7" ht="18" thickBot="1" x14ac:dyDescent="0.3">
      <c r="A2473" s="3">
        <v>40443</v>
      </c>
      <c r="B2473" s="16">
        <v>45.585000000000001</v>
      </c>
      <c r="C2473" s="6">
        <v>45.625</v>
      </c>
      <c r="D2473" s="6">
        <v>45.625</v>
      </c>
      <c r="E2473" s="6">
        <v>45.414999999999999</v>
      </c>
      <c r="F2473" s="6">
        <v>0</v>
      </c>
      <c r="G2473" s="9">
        <v>-1.8E-3</v>
      </c>
    </row>
    <row r="2474" spans="1:7" ht="18" thickBot="1" x14ac:dyDescent="0.3">
      <c r="A2474" s="3">
        <v>40442</v>
      </c>
      <c r="B2474" s="16">
        <v>45.664999999999999</v>
      </c>
      <c r="C2474" s="6">
        <v>45.664999999999999</v>
      </c>
      <c r="D2474" s="6">
        <v>45.835000000000001</v>
      </c>
      <c r="E2474" s="6">
        <v>45.465000000000003</v>
      </c>
      <c r="F2474" s="6">
        <v>0</v>
      </c>
      <c r="G2474" s="9">
        <v>-8.9999999999999998E-4</v>
      </c>
    </row>
    <row r="2475" spans="1:7" ht="18" thickBot="1" x14ac:dyDescent="0.3">
      <c r="A2475" s="3">
        <v>40441</v>
      </c>
      <c r="B2475" s="16">
        <v>45.704999999999998</v>
      </c>
      <c r="C2475" s="6">
        <v>45.795000000000002</v>
      </c>
      <c r="D2475" s="6">
        <v>45.884999999999998</v>
      </c>
      <c r="E2475" s="6">
        <v>45.585000000000001</v>
      </c>
      <c r="F2475" s="6">
        <v>0</v>
      </c>
      <c r="G2475" s="9">
        <v>-3.3E-3</v>
      </c>
    </row>
    <row r="2476" spans="1:7" ht="18" thickBot="1" x14ac:dyDescent="0.3">
      <c r="A2476" s="3">
        <v>40438</v>
      </c>
      <c r="B2476" s="16">
        <v>45.854999999999997</v>
      </c>
      <c r="C2476" s="6">
        <v>46.085000000000001</v>
      </c>
      <c r="D2476" s="6">
        <v>46.128</v>
      </c>
      <c r="E2476" s="6">
        <v>45.784999999999997</v>
      </c>
      <c r="F2476" s="6">
        <v>0</v>
      </c>
      <c r="G2476" s="9">
        <v>-6.3E-3</v>
      </c>
    </row>
    <row r="2477" spans="1:7" ht="18" thickBot="1" x14ac:dyDescent="0.3">
      <c r="A2477" s="3">
        <v>40437</v>
      </c>
      <c r="B2477" s="16">
        <v>46.145000000000003</v>
      </c>
      <c r="C2477" s="6">
        <v>46.145000000000003</v>
      </c>
      <c r="D2477" s="6">
        <v>46.414999999999999</v>
      </c>
      <c r="E2477" s="6">
        <v>46.075000000000003</v>
      </c>
      <c r="F2477" s="6">
        <v>0</v>
      </c>
      <c r="G2477" s="9">
        <v>-1.1999999999999999E-3</v>
      </c>
    </row>
    <row r="2478" spans="1:7" ht="18" thickBot="1" x14ac:dyDescent="0.3">
      <c r="A2478" s="3">
        <v>40436</v>
      </c>
      <c r="B2478" s="16">
        <v>46.2</v>
      </c>
      <c r="C2478" s="6">
        <v>46.16</v>
      </c>
      <c r="D2478" s="6">
        <v>46.46</v>
      </c>
      <c r="E2478" s="6">
        <v>46.08</v>
      </c>
      <c r="F2478" s="6">
        <v>0</v>
      </c>
      <c r="G2478" s="9">
        <v>-1.5E-3</v>
      </c>
    </row>
    <row r="2479" spans="1:7" ht="18" thickBot="1" x14ac:dyDescent="0.3">
      <c r="A2479" s="3">
        <v>40435</v>
      </c>
      <c r="B2479" s="16">
        <v>46.27</v>
      </c>
      <c r="C2479" s="6">
        <v>46.27</v>
      </c>
      <c r="D2479" s="6">
        <v>46.465000000000003</v>
      </c>
      <c r="E2479" s="6">
        <v>46.07</v>
      </c>
      <c r="F2479" s="6">
        <v>0</v>
      </c>
      <c r="G2479" s="9">
        <v>-8.9999999999999998E-4</v>
      </c>
    </row>
    <row r="2480" spans="1:7" ht="18" thickBot="1" x14ac:dyDescent="0.3">
      <c r="A2480" s="3">
        <v>40434</v>
      </c>
      <c r="B2480" s="15">
        <v>46.31</v>
      </c>
      <c r="C2480" s="6">
        <v>46.22</v>
      </c>
      <c r="D2480" s="6">
        <v>46.414999999999999</v>
      </c>
      <c r="E2480" s="6">
        <v>46.1</v>
      </c>
      <c r="F2480" s="6">
        <v>0</v>
      </c>
      <c r="G2480" s="7">
        <v>5.0000000000000001E-4</v>
      </c>
    </row>
    <row r="2481" spans="1:7" ht="18" thickBot="1" x14ac:dyDescent="0.3">
      <c r="A2481" s="3">
        <v>40431</v>
      </c>
      <c r="B2481" s="16">
        <v>46.284999999999997</v>
      </c>
      <c r="C2481" s="6">
        <v>46.295000000000002</v>
      </c>
      <c r="D2481" s="6">
        <v>46.363</v>
      </c>
      <c r="E2481" s="6">
        <v>46.225000000000001</v>
      </c>
      <c r="F2481" s="6">
        <v>0</v>
      </c>
      <c r="G2481" s="9">
        <v>-1.6000000000000001E-3</v>
      </c>
    </row>
    <row r="2482" spans="1:7" ht="18" thickBot="1" x14ac:dyDescent="0.3">
      <c r="A2482" s="3">
        <v>40430</v>
      </c>
      <c r="B2482" s="16">
        <v>46.36</v>
      </c>
      <c r="C2482" s="6">
        <v>46.46</v>
      </c>
      <c r="D2482" s="6">
        <v>46.648000000000003</v>
      </c>
      <c r="E2482" s="6">
        <v>46.21</v>
      </c>
      <c r="F2482" s="6">
        <v>0</v>
      </c>
      <c r="G2482" s="9">
        <v>-2.8E-3</v>
      </c>
    </row>
    <row r="2483" spans="1:7" ht="18" thickBot="1" x14ac:dyDescent="0.3">
      <c r="A2483" s="3">
        <v>40429</v>
      </c>
      <c r="B2483" s="16">
        <v>46.491999999999997</v>
      </c>
      <c r="C2483" s="6">
        <v>46.796999999999997</v>
      </c>
      <c r="D2483" s="6">
        <v>46.843000000000004</v>
      </c>
      <c r="E2483" s="6">
        <v>46.357999999999997</v>
      </c>
      <c r="F2483" s="6">
        <v>0</v>
      </c>
      <c r="G2483" s="9">
        <v>-7.3000000000000001E-3</v>
      </c>
    </row>
    <row r="2484" spans="1:7" ht="18" thickBot="1" x14ac:dyDescent="0.3">
      <c r="A2484" s="3">
        <v>40428</v>
      </c>
      <c r="B2484" s="15">
        <v>46.835000000000001</v>
      </c>
      <c r="C2484" s="6">
        <v>46.505000000000003</v>
      </c>
      <c r="D2484" s="6">
        <v>46.91</v>
      </c>
      <c r="E2484" s="6">
        <v>46.234999999999999</v>
      </c>
      <c r="F2484" s="6">
        <v>0</v>
      </c>
      <c r="G2484" s="7">
        <v>6.3E-3</v>
      </c>
    </row>
    <row r="2485" spans="1:7" ht="18" thickBot="1" x14ac:dyDescent="0.3">
      <c r="A2485" s="3">
        <v>40427</v>
      </c>
      <c r="B2485" s="15">
        <v>46.54</v>
      </c>
      <c r="C2485" s="6">
        <v>46.395000000000003</v>
      </c>
      <c r="D2485" s="6">
        <v>46.655000000000001</v>
      </c>
      <c r="E2485" s="6">
        <v>46.155000000000001</v>
      </c>
      <c r="F2485" s="6">
        <v>0</v>
      </c>
      <c r="G2485" s="7">
        <v>1.1999999999999999E-3</v>
      </c>
    </row>
    <row r="2486" spans="1:7" ht="18" thickBot="1" x14ac:dyDescent="0.3">
      <c r="A2486" s="3">
        <v>40424</v>
      </c>
      <c r="B2486" s="16">
        <v>46.484999999999999</v>
      </c>
      <c r="C2486" s="6">
        <v>46.604999999999997</v>
      </c>
      <c r="D2486" s="6">
        <v>46.75</v>
      </c>
      <c r="E2486" s="6">
        <v>46.395000000000003</v>
      </c>
      <c r="F2486" s="6">
        <v>0</v>
      </c>
      <c r="G2486" s="9">
        <v>-5.1000000000000004E-3</v>
      </c>
    </row>
    <row r="2487" spans="1:7" ht="18" thickBot="1" x14ac:dyDescent="0.3">
      <c r="A2487" s="3">
        <v>40423</v>
      </c>
      <c r="B2487" s="15">
        <v>46.725000000000001</v>
      </c>
      <c r="C2487" s="6">
        <v>46.594999999999999</v>
      </c>
      <c r="D2487" s="6">
        <v>46.86</v>
      </c>
      <c r="E2487" s="6">
        <v>46.414999999999999</v>
      </c>
      <c r="F2487" s="6">
        <v>0</v>
      </c>
      <c r="G2487" s="7">
        <v>1.1000000000000001E-3</v>
      </c>
    </row>
    <row r="2488" spans="1:7" ht="18" thickBot="1" x14ac:dyDescent="0.3">
      <c r="A2488" s="3">
        <v>40422</v>
      </c>
      <c r="B2488" s="16">
        <v>46.674999999999997</v>
      </c>
      <c r="C2488" s="6">
        <v>47.045000000000002</v>
      </c>
      <c r="D2488" s="6">
        <v>47.045000000000002</v>
      </c>
      <c r="E2488" s="6">
        <v>46.575000000000003</v>
      </c>
      <c r="F2488" s="6">
        <v>0</v>
      </c>
      <c r="G2488" s="9">
        <v>-8.3000000000000001E-3</v>
      </c>
    </row>
    <row r="2489" spans="1:7" ht="18" thickBot="1" x14ac:dyDescent="0.3">
      <c r="A2489" s="3">
        <v>40421</v>
      </c>
      <c r="B2489" s="15">
        <v>47.064999999999998</v>
      </c>
      <c r="C2489" s="6">
        <v>46.875</v>
      </c>
      <c r="D2489" s="6">
        <v>47.15</v>
      </c>
      <c r="E2489" s="6">
        <v>46.505000000000003</v>
      </c>
      <c r="F2489" s="6">
        <v>0</v>
      </c>
      <c r="G2489" s="7">
        <v>3.2000000000000002E-3</v>
      </c>
    </row>
    <row r="2490" spans="1:7" ht="18" thickBot="1" x14ac:dyDescent="0.3">
      <c r="A2490" s="3">
        <v>40420</v>
      </c>
      <c r="B2490" s="15">
        <v>46.914999999999999</v>
      </c>
      <c r="C2490" s="6">
        <v>46.725000000000001</v>
      </c>
      <c r="D2490" s="6">
        <v>46.935000000000002</v>
      </c>
      <c r="E2490" s="6">
        <v>46.384999999999998</v>
      </c>
      <c r="F2490" s="6">
        <v>0</v>
      </c>
      <c r="G2490" s="7">
        <v>2.2000000000000001E-3</v>
      </c>
    </row>
    <row r="2491" spans="1:7" ht="18" thickBot="1" x14ac:dyDescent="0.3">
      <c r="A2491" s="3">
        <v>40417</v>
      </c>
      <c r="B2491" s="16">
        <v>46.81</v>
      </c>
      <c r="C2491" s="6">
        <v>46.755000000000003</v>
      </c>
      <c r="D2491" s="6">
        <v>47.01</v>
      </c>
      <c r="E2491" s="6">
        <v>46.564999999999998</v>
      </c>
      <c r="F2491" s="6">
        <v>0</v>
      </c>
      <c r="G2491" s="9">
        <v>-6.9999999999999999E-4</v>
      </c>
    </row>
    <row r="2492" spans="1:7" ht="18" thickBot="1" x14ac:dyDescent="0.3">
      <c r="A2492" s="3">
        <v>40416</v>
      </c>
      <c r="B2492" s="16">
        <v>46.844999999999999</v>
      </c>
      <c r="C2492" s="6">
        <v>46.825000000000003</v>
      </c>
      <c r="D2492" s="6">
        <v>46.91</v>
      </c>
      <c r="E2492" s="6">
        <v>46.505000000000003</v>
      </c>
      <c r="F2492" s="6">
        <v>0</v>
      </c>
      <c r="G2492" s="9">
        <v>-1.2999999999999999E-3</v>
      </c>
    </row>
    <row r="2493" spans="1:7" ht="18" thickBot="1" x14ac:dyDescent="0.3">
      <c r="A2493" s="3">
        <v>40415</v>
      </c>
      <c r="B2493" s="16">
        <v>46.905000000000001</v>
      </c>
      <c r="C2493" s="6">
        <v>46.805</v>
      </c>
      <c r="D2493" s="6">
        <v>47.03</v>
      </c>
      <c r="E2493" s="6">
        <v>46.555</v>
      </c>
      <c r="F2493" s="6">
        <v>0</v>
      </c>
      <c r="G2493" s="9">
        <v>0</v>
      </c>
    </row>
    <row r="2494" spans="1:7" ht="18" thickBot="1" x14ac:dyDescent="0.3">
      <c r="A2494" s="3">
        <v>40414</v>
      </c>
      <c r="B2494" s="15">
        <v>46.905000000000001</v>
      </c>
      <c r="C2494" s="6">
        <v>46.555</v>
      </c>
      <c r="D2494" s="6">
        <v>47.01</v>
      </c>
      <c r="E2494" s="6">
        <v>46.274999999999999</v>
      </c>
      <c r="F2494" s="6">
        <v>0</v>
      </c>
      <c r="G2494" s="7">
        <v>5.5999999999999999E-3</v>
      </c>
    </row>
    <row r="2495" spans="1:7" ht="18" thickBot="1" x14ac:dyDescent="0.3">
      <c r="A2495" s="3">
        <v>40413</v>
      </c>
      <c r="B2495" s="15">
        <v>46.645000000000003</v>
      </c>
      <c r="C2495" s="6">
        <v>46.564999999999998</v>
      </c>
      <c r="D2495" s="6">
        <v>46.72</v>
      </c>
      <c r="E2495" s="6">
        <v>46.284999999999997</v>
      </c>
      <c r="F2495" s="6">
        <v>0</v>
      </c>
      <c r="G2495" s="7">
        <v>5.9999999999999995E-4</v>
      </c>
    </row>
    <row r="2496" spans="1:7" ht="18" thickBot="1" x14ac:dyDescent="0.3">
      <c r="A2496" s="3">
        <v>40410</v>
      </c>
      <c r="B2496" s="15">
        <v>46.615000000000002</v>
      </c>
      <c r="C2496" s="6">
        <v>46.445</v>
      </c>
      <c r="D2496" s="6">
        <v>46.79</v>
      </c>
      <c r="E2496" s="6">
        <v>46.185000000000002</v>
      </c>
      <c r="F2496" s="6">
        <v>0</v>
      </c>
      <c r="G2496" s="7">
        <v>2.2000000000000001E-3</v>
      </c>
    </row>
    <row r="2497" spans="1:7" ht="18" thickBot="1" x14ac:dyDescent="0.3">
      <c r="A2497" s="3">
        <v>40409</v>
      </c>
      <c r="B2497" s="16">
        <v>46.512999999999998</v>
      </c>
      <c r="C2497" s="6">
        <v>46.406999999999996</v>
      </c>
      <c r="D2497" s="6">
        <v>46.512999999999998</v>
      </c>
      <c r="E2497" s="6">
        <v>46.258000000000003</v>
      </c>
      <c r="F2497" s="6">
        <v>0</v>
      </c>
      <c r="G2497" s="9">
        <v>-1E-3</v>
      </c>
    </row>
    <row r="2498" spans="1:7" ht="18" thickBot="1" x14ac:dyDescent="0.3">
      <c r="A2498" s="3">
        <v>40408</v>
      </c>
      <c r="B2498" s="16">
        <v>46.56</v>
      </c>
      <c r="C2498" s="6">
        <v>46.494999999999997</v>
      </c>
      <c r="D2498" s="6">
        <v>46.7</v>
      </c>
      <c r="E2498" s="6">
        <v>46.215000000000003</v>
      </c>
      <c r="F2498" s="6">
        <v>0</v>
      </c>
      <c r="G2498" s="9">
        <v>-1.8E-3</v>
      </c>
    </row>
    <row r="2499" spans="1:7" ht="18" thickBot="1" x14ac:dyDescent="0.3">
      <c r="A2499" s="3">
        <v>40407</v>
      </c>
      <c r="B2499" s="16">
        <v>46.645000000000003</v>
      </c>
      <c r="C2499" s="6">
        <v>46.645000000000003</v>
      </c>
      <c r="D2499" s="6">
        <v>46.715000000000003</v>
      </c>
      <c r="E2499" s="6">
        <v>46.354999999999997</v>
      </c>
      <c r="F2499" s="6">
        <v>0</v>
      </c>
      <c r="G2499" s="9">
        <v>-3.3E-3</v>
      </c>
    </row>
    <row r="2500" spans="1:7" ht="18" thickBot="1" x14ac:dyDescent="0.3">
      <c r="A2500" s="3">
        <v>40406</v>
      </c>
      <c r="B2500" s="15">
        <v>46.8</v>
      </c>
      <c r="C2500" s="6">
        <v>46.545000000000002</v>
      </c>
      <c r="D2500" s="6">
        <v>46.895000000000003</v>
      </c>
      <c r="E2500" s="6">
        <v>46.375</v>
      </c>
      <c r="F2500" s="6">
        <v>0</v>
      </c>
      <c r="G2500" s="7">
        <v>3.8E-3</v>
      </c>
    </row>
    <row r="2501" spans="1:7" ht="18" thickBot="1" x14ac:dyDescent="0.3">
      <c r="A2501" s="3">
        <v>40403</v>
      </c>
      <c r="B2501" s="16">
        <v>46.625</v>
      </c>
      <c r="C2501" s="6">
        <v>46.645000000000003</v>
      </c>
      <c r="D2501" s="6">
        <v>46.835000000000001</v>
      </c>
      <c r="E2501" s="6">
        <v>46.375</v>
      </c>
      <c r="F2501" s="6">
        <v>0</v>
      </c>
      <c r="G2501" s="9">
        <v>-3.0999999999999999E-3</v>
      </c>
    </row>
    <row r="2502" spans="1:7" ht="18" thickBot="1" x14ac:dyDescent="0.3">
      <c r="A2502" s="3">
        <v>40402</v>
      </c>
      <c r="B2502" s="15">
        <v>46.77</v>
      </c>
      <c r="C2502" s="6">
        <v>46.575000000000003</v>
      </c>
      <c r="D2502" s="6">
        <v>47.034999999999997</v>
      </c>
      <c r="E2502" s="6">
        <v>46.414999999999999</v>
      </c>
      <c r="F2502" s="6">
        <v>0</v>
      </c>
      <c r="G2502" s="7">
        <v>1.4E-3</v>
      </c>
    </row>
    <row r="2503" spans="1:7" ht="18" thickBot="1" x14ac:dyDescent="0.3">
      <c r="A2503" s="3">
        <v>40401</v>
      </c>
      <c r="B2503" s="15">
        <v>46.704999999999998</v>
      </c>
      <c r="C2503" s="6">
        <v>46.244999999999997</v>
      </c>
      <c r="D2503" s="6">
        <v>46.71</v>
      </c>
      <c r="E2503" s="6">
        <v>46.055</v>
      </c>
      <c r="F2503" s="6">
        <v>0</v>
      </c>
      <c r="G2503" s="7">
        <v>6.6E-3</v>
      </c>
    </row>
    <row r="2504" spans="1:7" ht="18" thickBot="1" x14ac:dyDescent="0.3">
      <c r="A2504" s="3">
        <v>40400</v>
      </c>
      <c r="B2504" s="15">
        <v>46.4</v>
      </c>
      <c r="C2504" s="6">
        <v>45.99</v>
      </c>
      <c r="D2504" s="6">
        <v>46.435000000000002</v>
      </c>
      <c r="E2504" s="6">
        <v>45.76</v>
      </c>
      <c r="F2504" s="6">
        <v>0</v>
      </c>
      <c r="G2504" s="7">
        <v>6.0000000000000001E-3</v>
      </c>
    </row>
    <row r="2505" spans="1:7" ht="18" thickBot="1" x14ac:dyDescent="0.3">
      <c r="A2505" s="3">
        <v>40399</v>
      </c>
      <c r="B2505" s="15">
        <v>46.125</v>
      </c>
      <c r="C2505" s="6">
        <v>45.884999999999998</v>
      </c>
      <c r="D2505" s="6">
        <v>46.155000000000001</v>
      </c>
      <c r="E2505" s="6">
        <v>45.734999999999999</v>
      </c>
      <c r="F2505" s="6">
        <v>0</v>
      </c>
      <c r="G2505" s="7">
        <v>3.0000000000000001E-3</v>
      </c>
    </row>
    <row r="2506" spans="1:7" ht="18" thickBot="1" x14ac:dyDescent="0.3">
      <c r="A2506" s="3">
        <v>40396</v>
      </c>
      <c r="B2506" s="16">
        <v>45.984999999999999</v>
      </c>
      <c r="C2506" s="6">
        <v>45.994999999999997</v>
      </c>
      <c r="D2506" s="6">
        <v>46.203000000000003</v>
      </c>
      <c r="E2506" s="6">
        <v>45.755000000000003</v>
      </c>
      <c r="F2506" s="6">
        <v>0</v>
      </c>
      <c r="G2506" s="9">
        <v>-2.2000000000000001E-3</v>
      </c>
    </row>
    <row r="2507" spans="1:7" ht="18" thickBot="1" x14ac:dyDescent="0.3">
      <c r="A2507" s="3">
        <v>40395</v>
      </c>
      <c r="B2507" s="15">
        <v>46.085000000000001</v>
      </c>
      <c r="C2507" s="6">
        <v>45.905000000000001</v>
      </c>
      <c r="D2507" s="6">
        <v>46.29</v>
      </c>
      <c r="E2507" s="6">
        <v>45.734999999999999</v>
      </c>
      <c r="F2507" s="6">
        <v>0</v>
      </c>
      <c r="G2507" s="7">
        <v>4.1999999999999997E-3</v>
      </c>
    </row>
    <row r="2508" spans="1:7" ht="18" thickBot="1" x14ac:dyDescent="0.3">
      <c r="A2508" s="3">
        <v>40394</v>
      </c>
      <c r="B2508" s="16">
        <v>45.89</v>
      </c>
      <c r="C2508" s="6">
        <v>46.05</v>
      </c>
      <c r="D2508" s="6">
        <v>46.314999999999998</v>
      </c>
      <c r="E2508" s="6">
        <v>45.76</v>
      </c>
      <c r="F2508" s="6">
        <v>0</v>
      </c>
      <c r="G2508" s="9">
        <v>-6.0000000000000001E-3</v>
      </c>
    </row>
    <row r="2509" spans="1:7" ht="18" thickBot="1" x14ac:dyDescent="0.3">
      <c r="A2509" s="3">
        <v>40393</v>
      </c>
      <c r="B2509" s="16">
        <v>46.164999999999999</v>
      </c>
      <c r="C2509" s="6">
        <v>46.085000000000001</v>
      </c>
      <c r="D2509" s="6">
        <v>46.244999999999997</v>
      </c>
      <c r="E2509" s="6">
        <v>45.814999999999998</v>
      </c>
      <c r="F2509" s="6">
        <v>0</v>
      </c>
      <c r="G2509" s="9">
        <v>-1.6999999999999999E-3</v>
      </c>
    </row>
    <row r="2510" spans="1:7" ht="18" thickBot="1" x14ac:dyDescent="0.3">
      <c r="A2510" s="3">
        <v>40392</v>
      </c>
      <c r="B2510" s="16">
        <v>46.244999999999997</v>
      </c>
      <c r="C2510" s="6">
        <v>46.325000000000003</v>
      </c>
      <c r="D2510" s="6">
        <v>46.325000000000003</v>
      </c>
      <c r="E2510" s="6">
        <v>46.094999999999999</v>
      </c>
      <c r="F2510" s="6">
        <v>0</v>
      </c>
      <c r="G2510" s="9">
        <v>-3.3999999999999998E-3</v>
      </c>
    </row>
    <row r="2511" spans="1:7" ht="18" thickBot="1" x14ac:dyDescent="0.3">
      <c r="A2511" s="3">
        <v>40389</v>
      </c>
      <c r="B2511" s="16">
        <v>46.405000000000001</v>
      </c>
      <c r="C2511" s="6">
        <v>46.405000000000001</v>
      </c>
      <c r="D2511" s="6">
        <v>46.615000000000002</v>
      </c>
      <c r="E2511" s="6">
        <v>46.314999999999998</v>
      </c>
      <c r="F2511" s="6">
        <v>0</v>
      </c>
      <c r="G2511" s="9">
        <v>-2.8E-3</v>
      </c>
    </row>
    <row r="2512" spans="1:7" ht="18" thickBot="1" x14ac:dyDescent="0.3">
      <c r="A2512" s="3">
        <v>40388</v>
      </c>
      <c r="B2512" s="16">
        <v>46.536999999999999</v>
      </c>
      <c r="C2512" s="6">
        <v>46.634999999999998</v>
      </c>
      <c r="D2512" s="6">
        <v>46.755000000000003</v>
      </c>
      <c r="E2512" s="6">
        <v>46.325000000000003</v>
      </c>
      <c r="F2512" s="6">
        <v>0</v>
      </c>
      <c r="G2512" s="9">
        <v>-4.7999999999999996E-3</v>
      </c>
    </row>
    <row r="2513" spans="1:7" ht="18" thickBot="1" x14ac:dyDescent="0.3">
      <c r="A2513" s="3">
        <v>40387</v>
      </c>
      <c r="B2513" s="15">
        <v>46.76</v>
      </c>
      <c r="C2513" s="6">
        <v>46.585000000000001</v>
      </c>
      <c r="D2513" s="6">
        <v>46.8</v>
      </c>
      <c r="E2513" s="6">
        <v>46.414999999999999</v>
      </c>
      <c r="F2513" s="6">
        <v>0</v>
      </c>
      <c r="G2513" s="7">
        <v>2.3E-3</v>
      </c>
    </row>
    <row r="2514" spans="1:7" ht="18" thickBot="1" x14ac:dyDescent="0.3">
      <c r="A2514" s="3">
        <v>40386</v>
      </c>
      <c r="B2514" s="16">
        <v>46.655000000000001</v>
      </c>
      <c r="C2514" s="6">
        <v>47.045000000000002</v>
      </c>
      <c r="D2514" s="6">
        <v>47.045000000000002</v>
      </c>
      <c r="E2514" s="6">
        <v>46.645000000000003</v>
      </c>
      <c r="F2514" s="6">
        <v>0</v>
      </c>
      <c r="G2514" s="9">
        <v>-8.5000000000000006E-3</v>
      </c>
    </row>
    <row r="2515" spans="1:7" ht="18" thickBot="1" x14ac:dyDescent="0.3">
      <c r="A2515" s="3">
        <v>40385</v>
      </c>
      <c r="B2515" s="15">
        <v>47.055</v>
      </c>
      <c r="C2515" s="6">
        <v>46.844999999999999</v>
      </c>
      <c r="D2515" s="6">
        <v>47.055</v>
      </c>
      <c r="E2515" s="6">
        <v>46.634999999999998</v>
      </c>
      <c r="F2515" s="6">
        <v>0</v>
      </c>
      <c r="G2515" s="7">
        <v>3.0000000000000001E-3</v>
      </c>
    </row>
    <row r="2516" spans="1:7" ht="18" thickBot="1" x14ac:dyDescent="0.3">
      <c r="A2516" s="3">
        <v>40382</v>
      </c>
      <c r="B2516" s="16">
        <v>46.914999999999999</v>
      </c>
      <c r="C2516" s="6">
        <v>47.104999999999997</v>
      </c>
      <c r="D2516" s="6">
        <v>47.104999999999997</v>
      </c>
      <c r="E2516" s="6">
        <v>46.744999999999997</v>
      </c>
      <c r="F2516" s="6">
        <v>0</v>
      </c>
      <c r="G2516" s="9">
        <v>-4.4999999999999997E-3</v>
      </c>
    </row>
    <row r="2517" spans="1:7" ht="18" thickBot="1" x14ac:dyDescent="0.3">
      <c r="A2517" s="3">
        <v>40381</v>
      </c>
      <c r="B2517" s="16">
        <v>47.125</v>
      </c>
      <c r="C2517" s="6">
        <v>47.064999999999998</v>
      </c>
      <c r="D2517" s="6">
        <v>47.35</v>
      </c>
      <c r="E2517" s="6">
        <v>46.865000000000002</v>
      </c>
      <c r="F2517" s="6">
        <v>0</v>
      </c>
      <c r="G2517" s="9">
        <v>-8.0000000000000004E-4</v>
      </c>
    </row>
    <row r="2518" spans="1:7" ht="18" thickBot="1" x14ac:dyDescent="0.3">
      <c r="A2518" s="3">
        <v>40380</v>
      </c>
      <c r="B2518" s="16">
        <v>47.164999999999999</v>
      </c>
      <c r="C2518" s="6">
        <v>47.174999999999997</v>
      </c>
      <c r="D2518" s="6">
        <v>47.325000000000003</v>
      </c>
      <c r="E2518" s="6">
        <v>46.905000000000001</v>
      </c>
      <c r="F2518" s="6">
        <v>0</v>
      </c>
      <c r="G2518" s="9">
        <v>-2.3E-3</v>
      </c>
    </row>
    <row r="2519" spans="1:7" ht="18" thickBot="1" x14ac:dyDescent="0.3">
      <c r="A2519" s="3">
        <v>40379</v>
      </c>
      <c r="B2519" s="15">
        <v>47.274999999999999</v>
      </c>
      <c r="C2519" s="6">
        <v>47.085000000000001</v>
      </c>
      <c r="D2519" s="6">
        <v>47.435000000000002</v>
      </c>
      <c r="E2519" s="6">
        <v>46.924999999999997</v>
      </c>
      <c r="F2519" s="6">
        <v>0</v>
      </c>
      <c r="G2519" s="7">
        <v>3.3999999999999998E-3</v>
      </c>
    </row>
    <row r="2520" spans="1:7" ht="18" thickBot="1" x14ac:dyDescent="0.3">
      <c r="A2520" s="3">
        <v>40378</v>
      </c>
      <c r="B2520" s="15">
        <v>47.115000000000002</v>
      </c>
      <c r="C2520" s="6">
        <v>46.604999999999997</v>
      </c>
      <c r="D2520" s="6">
        <v>47.13</v>
      </c>
      <c r="E2520" s="6">
        <v>46.604999999999997</v>
      </c>
      <c r="F2520" s="6">
        <v>0</v>
      </c>
      <c r="G2520" s="7">
        <v>8.3000000000000001E-3</v>
      </c>
    </row>
    <row r="2521" spans="1:7" ht="18" thickBot="1" x14ac:dyDescent="0.3">
      <c r="A2521" s="3">
        <v>40375</v>
      </c>
      <c r="B2521" s="15">
        <v>46.725000000000001</v>
      </c>
      <c r="C2521" s="6">
        <v>46.634999999999998</v>
      </c>
      <c r="D2521" s="6">
        <v>46.945</v>
      </c>
      <c r="E2521" s="6">
        <v>46.244999999999997</v>
      </c>
      <c r="F2521" s="6">
        <v>0</v>
      </c>
      <c r="G2521" s="7">
        <v>2.3999999999999998E-3</v>
      </c>
    </row>
    <row r="2522" spans="1:7" ht="18" thickBot="1" x14ac:dyDescent="0.3">
      <c r="A2522" s="3">
        <v>40374</v>
      </c>
      <c r="B2522" s="16">
        <v>46.615000000000002</v>
      </c>
      <c r="C2522" s="6">
        <v>46.564999999999998</v>
      </c>
      <c r="D2522" s="6">
        <v>46.78</v>
      </c>
      <c r="E2522" s="6">
        <v>46.314999999999998</v>
      </c>
      <c r="F2522" s="6">
        <v>0</v>
      </c>
      <c r="G2522" s="9">
        <v>-1.9E-3</v>
      </c>
    </row>
    <row r="2523" spans="1:7" ht="18" thickBot="1" x14ac:dyDescent="0.3">
      <c r="A2523" s="3">
        <v>40373</v>
      </c>
      <c r="B2523" s="16">
        <v>46.704999999999998</v>
      </c>
      <c r="C2523" s="6">
        <v>46.685000000000002</v>
      </c>
      <c r="D2523" s="6">
        <v>46.835000000000001</v>
      </c>
      <c r="E2523" s="6">
        <v>46.405000000000001</v>
      </c>
      <c r="F2523" s="6">
        <v>0</v>
      </c>
      <c r="G2523" s="9">
        <v>-1.4E-3</v>
      </c>
    </row>
    <row r="2524" spans="1:7" ht="18" thickBot="1" x14ac:dyDescent="0.3">
      <c r="A2524" s="3">
        <v>40372</v>
      </c>
      <c r="B2524" s="15">
        <v>46.77</v>
      </c>
      <c r="C2524" s="6">
        <v>46.655000000000001</v>
      </c>
      <c r="D2524" s="6">
        <v>46.95</v>
      </c>
      <c r="E2524" s="6">
        <v>46.325000000000003</v>
      </c>
      <c r="F2524" s="6">
        <v>0</v>
      </c>
      <c r="G2524" s="7">
        <v>1.8E-3</v>
      </c>
    </row>
    <row r="2525" spans="1:7" ht="18" thickBot="1" x14ac:dyDescent="0.3">
      <c r="A2525" s="3">
        <v>40371</v>
      </c>
      <c r="B2525" s="15">
        <v>46.685000000000002</v>
      </c>
      <c r="C2525" s="6">
        <v>46.575000000000003</v>
      </c>
      <c r="D2525" s="6">
        <v>46.884999999999998</v>
      </c>
      <c r="E2525" s="6">
        <v>46.344999999999999</v>
      </c>
      <c r="F2525" s="6">
        <v>0</v>
      </c>
      <c r="G2525" s="7">
        <v>4.0000000000000002E-4</v>
      </c>
    </row>
    <row r="2526" spans="1:7" ht="18" thickBot="1" x14ac:dyDescent="0.3">
      <c r="A2526" s="3">
        <v>40368</v>
      </c>
      <c r="B2526" s="16">
        <v>46.664999999999999</v>
      </c>
      <c r="C2526" s="6">
        <v>46.685000000000002</v>
      </c>
      <c r="D2526" s="6">
        <v>46.795000000000002</v>
      </c>
      <c r="E2526" s="6">
        <v>46.534999999999997</v>
      </c>
      <c r="F2526" s="6">
        <v>0</v>
      </c>
      <c r="G2526" s="9">
        <v>-4.1000000000000003E-3</v>
      </c>
    </row>
    <row r="2527" spans="1:7" ht="18" thickBot="1" x14ac:dyDescent="0.3">
      <c r="A2527" s="3">
        <v>40367</v>
      </c>
      <c r="B2527" s="16">
        <v>46.856999999999999</v>
      </c>
      <c r="C2527" s="6">
        <v>46.884999999999998</v>
      </c>
      <c r="D2527" s="6">
        <v>46.94</v>
      </c>
      <c r="E2527" s="6">
        <v>46.575000000000003</v>
      </c>
      <c r="F2527" s="6">
        <v>0</v>
      </c>
      <c r="G2527" s="9">
        <v>-3.5000000000000001E-3</v>
      </c>
    </row>
    <row r="2528" spans="1:7" ht="18" thickBot="1" x14ac:dyDescent="0.3">
      <c r="A2528" s="3">
        <v>40366</v>
      </c>
      <c r="B2528" s="15">
        <v>47.02</v>
      </c>
      <c r="C2528" s="6">
        <v>46.655000000000001</v>
      </c>
      <c r="D2528" s="6">
        <v>47.155000000000001</v>
      </c>
      <c r="E2528" s="6">
        <v>46.424999999999997</v>
      </c>
      <c r="F2528" s="6">
        <v>0</v>
      </c>
      <c r="G2528" s="7">
        <v>5.3E-3</v>
      </c>
    </row>
    <row r="2529" spans="1:7" ht="18" thickBot="1" x14ac:dyDescent="0.3">
      <c r="A2529" s="3">
        <v>40365</v>
      </c>
      <c r="B2529" s="16">
        <v>46.77</v>
      </c>
      <c r="C2529" s="6">
        <v>46.79</v>
      </c>
      <c r="D2529" s="6">
        <v>46.93</v>
      </c>
      <c r="E2529" s="6">
        <v>46.55</v>
      </c>
      <c r="F2529" s="6">
        <v>0</v>
      </c>
      <c r="G2529" s="9">
        <v>-1E-4</v>
      </c>
    </row>
    <row r="2530" spans="1:7" ht="18" thickBot="1" x14ac:dyDescent="0.3">
      <c r="A2530" s="3">
        <v>40364</v>
      </c>
      <c r="B2530" s="15">
        <v>46.774999999999999</v>
      </c>
      <c r="C2530" s="6">
        <v>46.465000000000003</v>
      </c>
      <c r="D2530" s="6">
        <v>46.844999999999999</v>
      </c>
      <c r="E2530" s="6">
        <v>46.314999999999998</v>
      </c>
      <c r="F2530" s="6">
        <v>0</v>
      </c>
      <c r="G2530" s="7">
        <v>4.1000000000000003E-3</v>
      </c>
    </row>
    <row r="2531" spans="1:7" ht="18" thickBot="1" x14ac:dyDescent="0.3">
      <c r="A2531" s="3">
        <v>40361</v>
      </c>
      <c r="B2531" s="16">
        <v>46.585000000000001</v>
      </c>
      <c r="C2531" s="6">
        <v>46.475000000000001</v>
      </c>
      <c r="D2531" s="6">
        <v>46.814999999999998</v>
      </c>
      <c r="E2531" s="6">
        <v>46.284999999999997</v>
      </c>
      <c r="F2531" s="6">
        <v>0</v>
      </c>
      <c r="G2531" s="9">
        <v>0</v>
      </c>
    </row>
    <row r="2532" spans="1:7" ht="18" thickBot="1" x14ac:dyDescent="0.3">
      <c r="A2532" s="3">
        <v>40360</v>
      </c>
      <c r="B2532" s="15">
        <v>46.585000000000001</v>
      </c>
      <c r="C2532" s="6">
        <v>46.344999999999999</v>
      </c>
      <c r="D2532" s="6">
        <v>46.777999999999999</v>
      </c>
      <c r="E2532" s="6">
        <v>46.295000000000002</v>
      </c>
      <c r="F2532" s="6">
        <v>0</v>
      </c>
      <c r="G2532" s="7">
        <v>3.0000000000000001E-3</v>
      </c>
    </row>
    <row r="2533" spans="1:7" ht="18" thickBot="1" x14ac:dyDescent="0.3">
      <c r="A2533" s="3">
        <v>40359</v>
      </c>
      <c r="B2533" s="16">
        <v>46.445</v>
      </c>
      <c r="C2533" s="6">
        <v>46.344999999999999</v>
      </c>
      <c r="D2533" s="6">
        <v>46.695</v>
      </c>
      <c r="E2533" s="6">
        <v>46.185000000000002</v>
      </c>
      <c r="F2533" s="6">
        <v>0</v>
      </c>
      <c r="G2533" s="9">
        <v>-8.9999999999999998E-4</v>
      </c>
    </row>
    <row r="2534" spans="1:7" ht="18" thickBot="1" x14ac:dyDescent="0.3">
      <c r="A2534" s="3">
        <v>40358</v>
      </c>
      <c r="B2534" s="15">
        <v>46.484999999999999</v>
      </c>
      <c r="C2534" s="6">
        <v>46.075000000000003</v>
      </c>
      <c r="D2534" s="6">
        <v>46.604999999999997</v>
      </c>
      <c r="E2534" s="6">
        <v>45.884999999999998</v>
      </c>
      <c r="F2534" s="6">
        <v>0</v>
      </c>
      <c r="G2534" s="7">
        <v>6.1000000000000004E-3</v>
      </c>
    </row>
    <row r="2535" spans="1:7" ht="18" thickBot="1" x14ac:dyDescent="0.3">
      <c r="A2535" s="3">
        <v>40357</v>
      </c>
      <c r="B2535" s="15">
        <v>46.204999999999998</v>
      </c>
      <c r="C2535" s="6">
        <v>46.015000000000001</v>
      </c>
      <c r="D2535" s="6">
        <v>46.234999999999999</v>
      </c>
      <c r="E2535" s="6">
        <v>45.805</v>
      </c>
      <c r="F2535" s="6">
        <v>0</v>
      </c>
      <c r="G2535" s="7">
        <v>2.8E-3</v>
      </c>
    </row>
    <row r="2536" spans="1:7" ht="18" thickBot="1" x14ac:dyDescent="0.3">
      <c r="A2536" s="3">
        <v>40354</v>
      </c>
      <c r="B2536" s="16">
        <v>46.075000000000003</v>
      </c>
      <c r="C2536" s="6">
        <v>46.424999999999997</v>
      </c>
      <c r="D2536" s="6">
        <v>46.655000000000001</v>
      </c>
      <c r="E2536" s="6">
        <v>46.075000000000003</v>
      </c>
      <c r="F2536" s="6">
        <v>0</v>
      </c>
      <c r="G2536" s="9">
        <v>-8.9999999999999993E-3</v>
      </c>
    </row>
    <row r="2537" spans="1:7" ht="18" thickBot="1" x14ac:dyDescent="0.3">
      <c r="A2537" s="3">
        <v>40353</v>
      </c>
      <c r="B2537" s="15">
        <v>46.494999999999997</v>
      </c>
      <c r="C2537" s="6">
        <v>46.094999999999999</v>
      </c>
      <c r="D2537" s="6">
        <v>46.585000000000001</v>
      </c>
      <c r="E2537" s="6">
        <v>45.805</v>
      </c>
      <c r="F2537" s="6">
        <v>0</v>
      </c>
      <c r="G2537" s="7">
        <v>6.8999999999999999E-3</v>
      </c>
    </row>
    <row r="2538" spans="1:7" ht="18" thickBot="1" x14ac:dyDescent="0.3">
      <c r="A2538" s="3">
        <v>40352</v>
      </c>
      <c r="B2538" s="15">
        <v>46.174999999999997</v>
      </c>
      <c r="C2538" s="6">
        <v>46.244999999999997</v>
      </c>
      <c r="D2538" s="6">
        <v>46.354999999999997</v>
      </c>
      <c r="E2538" s="6">
        <v>45.945</v>
      </c>
      <c r="F2538" s="6">
        <v>0</v>
      </c>
      <c r="G2538" s="7">
        <v>2.8E-3</v>
      </c>
    </row>
    <row r="2539" spans="1:7" ht="18" thickBot="1" x14ac:dyDescent="0.3">
      <c r="A2539" s="3">
        <v>40351</v>
      </c>
      <c r="B2539" s="15">
        <v>46.045000000000002</v>
      </c>
      <c r="C2539" s="6">
        <v>45.585000000000001</v>
      </c>
      <c r="D2539" s="6">
        <v>46.305</v>
      </c>
      <c r="E2539" s="6">
        <v>45.515000000000001</v>
      </c>
      <c r="F2539" s="6">
        <v>0</v>
      </c>
      <c r="G2539" s="7">
        <v>8.0999999999999996E-3</v>
      </c>
    </row>
    <row r="2540" spans="1:7" ht="18" thickBot="1" x14ac:dyDescent="0.3">
      <c r="A2540" s="3">
        <v>40350</v>
      </c>
      <c r="B2540" s="16">
        <v>45.674999999999997</v>
      </c>
      <c r="C2540" s="6">
        <v>45.965000000000003</v>
      </c>
      <c r="D2540" s="6">
        <v>45.965000000000003</v>
      </c>
      <c r="E2540" s="6">
        <v>45.534999999999997</v>
      </c>
      <c r="F2540" s="6">
        <v>0</v>
      </c>
      <c r="G2540" s="9">
        <v>-7.7999999999999996E-3</v>
      </c>
    </row>
    <row r="2541" spans="1:7" ht="18" thickBot="1" x14ac:dyDescent="0.3">
      <c r="A2541" s="3">
        <v>40347</v>
      </c>
      <c r="B2541" s="16">
        <v>46.034999999999997</v>
      </c>
      <c r="C2541" s="6">
        <v>46.075000000000003</v>
      </c>
      <c r="D2541" s="6">
        <v>46.284999999999997</v>
      </c>
      <c r="E2541" s="6">
        <v>45.924999999999997</v>
      </c>
      <c r="F2541" s="6">
        <v>0</v>
      </c>
      <c r="G2541" s="9">
        <v>-4.1000000000000003E-3</v>
      </c>
    </row>
    <row r="2542" spans="1:7" ht="18" thickBot="1" x14ac:dyDescent="0.3">
      <c r="A2542" s="3">
        <v>40346</v>
      </c>
      <c r="B2542" s="16">
        <v>46.225000000000001</v>
      </c>
      <c r="C2542" s="6">
        <v>46.325000000000003</v>
      </c>
      <c r="D2542" s="6">
        <v>46.655000000000001</v>
      </c>
      <c r="E2542" s="6">
        <v>46.115000000000002</v>
      </c>
      <c r="F2542" s="6">
        <v>0</v>
      </c>
      <c r="G2542" s="9">
        <v>-3.7000000000000002E-3</v>
      </c>
    </row>
    <row r="2543" spans="1:7" ht="18" thickBot="1" x14ac:dyDescent="0.3">
      <c r="A2543" s="3">
        <v>40345</v>
      </c>
      <c r="B2543" s="15">
        <v>46.395000000000003</v>
      </c>
      <c r="C2543" s="6">
        <v>46.265000000000001</v>
      </c>
      <c r="D2543" s="6">
        <v>46.674999999999997</v>
      </c>
      <c r="E2543" s="6">
        <v>46.104999999999997</v>
      </c>
      <c r="F2543" s="6">
        <v>0</v>
      </c>
      <c r="G2543" s="7">
        <v>5.9999999999999995E-4</v>
      </c>
    </row>
    <row r="2544" spans="1:7" ht="18" thickBot="1" x14ac:dyDescent="0.3">
      <c r="A2544" s="3">
        <v>40344</v>
      </c>
      <c r="B2544" s="16">
        <v>46.365000000000002</v>
      </c>
      <c r="C2544" s="6">
        <v>46.475000000000001</v>
      </c>
      <c r="D2544" s="6">
        <v>46.784999999999997</v>
      </c>
      <c r="E2544" s="6">
        <v>46.195</v>
      </c>
      <c r="F2544" s="6">
        <v>0</v>
      </c>
      <c r="G2544" s="9">
        <v>-2.8E-3</v>
      </c>
    </row>
    <row r="2545" spans="1:7" ht="18" thickBot="1" x14ac:dyDescent="0.3">
      <c r="A2545" s="3">
        <v>40343</v>
      </c>
      <c r="B2545" s="16">
        <v>46.494999999999997</v>
      </c>
      <c r="C2545" s="6">
        <v>46.725000000000001</v>
      </c>
      <c r="D2545" s="6">
        <v>46.725000000000001</v>
      </c>
      <c r="E2545" s="6">
        <v>46.405000000000001</v>
      </c>
      <c r="F2545" s="6">
        <v>0</v>
      </c>
      <c r="G2545" s="9">
        <v>-6.0000000000000001E-3</v>
      </c>
    </row>
    <row r="2546" spans="1:7" ht="18" thickBot="1" x14ac:dyDescent="0.3">
      <c r="A2546" s="3">
        <v>40340</v>
      </c>
      <c r="B2546" s="16">
        <v>46.774999999999999</v>
      </c>
      <c r="C2546" s="6">
        <v>46.744999999999997</v>
      </c>
      <c r="D2546" s="6">
        <v>46.93</v>
      </c>
      <c r="E2546" s="6">
        <v>46.365000000000002</v>
      </c>
      <c r="F2546" s="6">
        <v>0</v>
      </c>
      <c r="G2546" s="9">
        <v>0</v>
      </c>
    </row>
    <row r="2547" spans="1:7" ht="18" thickBot="1" x14ac:dyDescent="0.3">
      <c r="A2547" s="3">
        <v>40339</v>
      </c>
      <c r="B2547" s="16">
        <v>46.774999999999999</v>
      </c>
      <c r="C2547" s="6">
        <v>46.924999999999997</v>
      </c>
      <c r="D2547" s="6">
        <v>47.104999999999997</v>
      </c>
      <c r="E2547" s="6">
        <v>46.674999999999997</v>
      </c>
      <c r="F2547" s="6">
        <v>0</v>
      </c>
      <c r="G2547" s="9">
        <v>-5.1000000000000004E-3</v>
      </c>
    </row>
    <row r="2548" spans="1:7" ht="18" thickBot="1" x14ac:dyDescent="0.3">
      <c r="A2548" s="3">
        <v>40338</v>
      </c>
      <c r="B2548" s="15">
        <v>47.015000000000001</v>
      </c>
      <c r="C2548" s="6">
        <v>46.755000000000003</v>
      </c>
      <c r="D2548" s="6">
        <v>47.145000000000003</v>
      </c>
      <c r="E2548" s="6">
        <v>46.575000000000003</v>
      </c>
      <c r="F2548" s="6">
        <v>0</v>
      </c>
      <c r="G2548" s="7">
        <v>3.3999999999999998E-3</v>
      </c>
    </row>
    <row r="2549" spans="1:7" ht="18" thickBot="1" x14ac:dyDescent="0.3">
      <c r="A2549" s="3">
        <v>40337</v>
      </c>
      <c r="B2549" s="16">
        <v>46.854999999999997</v>
      </c>
      <c r="C2549" s="6">
        <v>47.034999999999997</v>
      </c>
      <c r="D2549" s="6">
        <v>47.155000000000001</v>
      </c>
      <c r="E2549" s="6">
        <v>46.835000000000001</v>
      </c>
      <c r="F2549" s="6">
        <v>0</v>
      </c>
      <c r="G2549" s="9">
        <v>-5.0000000000000001E-3</v>
      </c>
    </row>
    <row r="2550" spans="1:7" ht="18" thickBot="1" x14ac:dyDescent="0.3">
      <c r="A2550" s="3">
        <v>40336</v>
      </c>
      <c r="B2550" s="15">
        <v>47.09</v>
      </c>
      <c r="C2550" s="6">
        <v>46.835000000000001</v>
      </c>
      <c r="D2550" s="6">
        <v>47.454999999999998</v>
      </c>
      <c r="E2550" s="6">
        <v>46.585000000000001</v>
      </c>
      <c r="F2550" s="6">
        <v>0</v>
      </c>
      <c r="G2550" s="7">
        <v>4.4000000000000003E-3</v>
      </c>
    </row>
    <row r="2551" spans="1:7" ht="18" thickBot="1" x14ac:dyDescent="0.3">
      <c r="A2551" s="3">
        <v>40333</v>
      </c>
      <c r="B2551" s="15">
        <v>46.884999999999998</v>
      </c>
      <c r="C2551" s="6">
        <v>46.494999999999997</v>
      </c>
      <c r="D2551" s="6">
        <v>46.884999999999998</v>
      </c>
      <c r="E2551" s="6">
        <v>46.354999999999997</v>
      </c>
      <c r="F2551" s="6">
        <v>0</v>
      </c>
      <c r="G2551" s="7">
        <v>4.7999999999999996E-3</v>
      </c>
    </row>
    <row r="2552" spans="1:7" ht="18" thickBot="1" x14ac:dyDescent="0.3">
      <c r="A2552" s="3">
        <v>40332</v>
      </c>
      <c r="B2552" s="16">
        <v>46.66</v>
      </c>
      <c r="C2552" s="6">
        <v>46.86</v>
      </c>
      <c r="D2552" s="6">
        <v>46.86</v>
      </c>
      <c r="E2552" s="6">
        <v>46.35</v>
      </c>
      <c r="F2552" s="6">
        <v>0</v>
      </c>
      <c r="G2552" s="9">
        <v>-6.8999999999999999E-3</v>
      </c>
    </row>
    <row r="2553" spans="1:7" ht="18" thickBot="1" x14ac:dyDescent="0.3">
      <c r="A2553" s="3">
        <v>40331</v>
      </c>
      <c r="B2553" s="16">
        <v>46.984999999999999</v>
      </c>
      <c r="C2553" s="6">
        <v>47.048000000000002</v>
      </c>
      <c r="D2553" s="6">
        <v>47.274999999999999</v>
      </c>
      <c r="E2553" s="6">
        <v>46.725000000000001</v>
      </c>
      <c r="F2553" s="6">
        <v>0</v>
      </c>
      <c r="G2553" s="9">
        <v>-3.5999999999999999E-3</v>
      </c>
    </row>
    <row r="2554" spans="1:7" ht="18" thickBot="1" x14ac:dyDescent="0.3">
      <c r="A2554" s="3">
        <v>40330</v>
      </c>
      <c r="B2554" s="15">
        <v>47.155000000000001</v>
      </c>
      <c r="C2554" s="6">
        <v>46.305</v>
      </c>
      <c r="D2554" s="6">
        <v>47.204999999999998</v>
      </c>
      <c r="E2554" s="6">
        <v>46.185000000000002</v>
      </c>
      <c r="F2554" s="6">
        <v>0</v>
      </c>
      <c r="G2554" s="7">
        <v>1.7000000000000001E-2</v>
      </c>
    </row>
    <row r="2555" spans="1:7" ht="18" thickBot="1" x14ac:dyDescent="0.3">
      <c r="A2555" s="3">
        <v>40329</v>
      </c>
      <c r="B2555" s="15">
        <v>46.365000000000002</v>
      </c>
      <c r="C2555" s="6">
        <v>46.225000000000001</v>
      </c>
      <c r="D2555" s="6">
        <v>46.594999999999999</v>
      </c>
      <c r="E2555" s="6">
        <v>46.174999999999997</v>
      </c>
      <c r="F2555" s="6">
        <v>0</v>
      </c>
      <c r="G2555" s="7">
        <v>8.9999999999999998E-4</v>
      </c>
    </row>
    <row r="2556" spans="1:7" ht="18" thickBot="1" x14ac:dyDescent="0.3">
      <c r="A2556" s="3">
        <v>40326</v>
      </c>
      <c r="B2556" s="16">
        <v>46.325000000000003</v>
      </c>
      <c r="C2556" s="6">
        <v>46.645000000000003</v>
      </c>
      <c r="D2556" s="6">
        <v>46.784999999999997</v>
      </c>
      <c r="E2556" s="6">
        <v>46.325000000000003</v>
      </c>
      <c r="F2556" s="6">
        <v>0</v>
      </c>
      <c r="G2556" s="9">
        <v>-8.9999999999999993E-3</v>
      </c>
    </row>
    <row r="2557" spans="1:7" ht="18" thickBot="1" x14ac:dyDescent="0.3">
      <c r="A2557" s="3">
        <v>40325</v>
      </c>
      <c r="B2557" s="16">
        <v>46.744999999999997</v>
      </c>
      <c r="C2557" s="6">
        <v>47.024999999999999</v>
      </c>
      <c r="D2557" s="6">
        <v>47.075000000000003</v>
      </c>
      <c r="E2557" s="6">
        <v>46.725000000000001</v>
      </c>
      <c r="F2557" s="6">
        <v>0</v>
      </c>
      <c r="G2557" s="9">
        <v>-8.0999999999999996E-3</v>
      </c>
    </row>
    <row r="2558" spans="1:7" ht="18" thickBot="1" x14ac:dyDescent="0.3">
      <c r="A2558" s="3">
        <v>40324</v>
      </c>
      <c r="B2558" s="16">
        <v>47.125</v>
      </c>
      <c r="C2558" s="6">
        <v>47.725000000000001</v>
      </c>
      <c r="D2558" s="6">
        <v>47.725000000000001</v>
      </c>
      <c r="E2558" s="6">
        <v>47.094999999999999</v>
      </c>
      <c r="F2558" s="6">
        <v>0</v>
      </c>
      <c r="G2558" s="9">
        <v>-8.2000000000000007E-3</v>
      </c>
    </row>
    <row r="2559" spans="1:7" ht="18" thickBot="1" x14ac:dyDescent="0.3">
      <c r="A2559" s="3">
        <v>40323</v>
      </c>
      <c r="B2559" s="15">
        <v>47.515000000000001</v>
      </c>
      <c r="C2559" s="6">
        <v>46.844999999999999</v>
      </c>
      <c r="D2559" s="6">
        <v>47.765000000000001</v>
      </c>
      <c r="E2559" s="6">
        <v>46.725000000000001</v>
      </c>
      <c r="F2559" s="6">
        <v>0</v>
      </c>
      <c r="G2559" s="7">
        <v>1.15E-2</v>
      </c>
    </row>
    <row r="2560" spans="1:7" ht="18" thickBot="1" x14ac:dyDescent="0.3">
      <c r="A2560" s="3">
        <v>40322</v>
      </c>
      <c r="B2560" s="15">
        <v>46.975000000000001</v>
      </c>
      <c r="C2560" s="6">
        <v>46.954999999999998</v>
      </c>
      <c r="D2560" s="6">
        <v>47.034999999999997</v>
      </c>
      <c r="E2560" s="6">
        <v>46.594999999999999</v>
      </c>
      <c r="F2560" s="6">
        <v>0</v>
      </c>
      <c r="G2560" s="7">
        <v>1.1000000000000001E-3</v>
      </c>
    </row>
    <row r="2561" spans="1:7" ht="18" thickBot="1" x14ac:dyDescent="0.3">
      <c r="A2561" s="3">
        <v>40319</v>
      </c>
      <c r="B2561" s="15">
        <v>46.924999999999997</v>
      </c>
      <c r="C2561" s="6">
        <v>46.835000000000001</v>
      </c>
      <c r="D2561" s="6">
        <v>47.354999999999997</v>
      </c>
      <c r="E2561" s="6">
        <v>46.784999999999997</v>
      </c>
      <c r="F2561" s="6">
        <v>0</v>
      </c>
      <c r="G2561" s="7">
        <v>2.3E-3</v>
      </c>
    </row>
    <row r="2562" spans="1:7" ht="18" thickBot="1" x14ac:dyDescent="0.3">
      <c r="A2562" s="3">
        <v>40318</v>
      </c>
      <c r="B2562" s="15">
        <v>46.814999999999998</v>
      </c>
      <c r="C2562" s="6">
        <v>46.195</v>
      </c>
      <c r="D2562" s="6">
        <v>46.825000000000003</v>
      </c>
      <c r="E2562" s="6">
        <v>46.005000000000003</v>
      </c>
      <c r="F2562" s="6">
        <v>0</v>
      </c>
      <c r="G2562" s="7">
        <v>9.7000000000000003E-3</v>
      </c>
    </row>
    <row r="2563" spans="1:7" ht="18" thickBot="1" x14ac:dyDescent="0.3">
      <c r="A2563" s="3">
        <v>40317</v>
      </c>
      <c r="B2563" s="15">
        <v>46.365000000000002</v>
      </c>
      <c r="C2563" s="6">
        <v>45.454999999999998</v>
      </c>
      <c r="D2563" s="6">
        <v>46.414999999999999</v>
      </c>
      <c r="E2563" s="6">
        <v>45.384999999999998</v>
      </c>
      <c r="F2563" s="6">
        <v>0</v>
      </c>
      <c r="G2563" s="7">
        <v>1.6899999999999998E-2</v>
      </c>
    </row>
    <row r="2564" spans="1:7" ht="18" thickBot="1" x14ac:dyDescent="0.3">
      <c r="A2564" s="3">
        <v>40316</v>
      </c>
      <c r="B2564" s="15">
        <v>45.594999999999999</v>
      </c>
      <c r="C2564" s="6">
        <v>45.405000000000001</v>
      </c>
      <c r="D2564" s="6">
        <v>45.695</v>
      </c>
      <c r="E2564" s="6">
        <v>45.344999999999999</v>
      </c>
      <c r="F2564" s="6">
        <v>0</v>
      </c>
      <c r="G2564" s="7">
        <v>1.8E-3</v>
      </c>
    </row>
    <row r="2565" spans="1:7" ht="18" thickBot="1" x14ac:dyDescent="0.3">
      <c r="A2565" s="3">
        <v>40315</v>
      </c>
      <c r="B2565" s="15">
        <v>45.515000000000001</v>
      </c>
      <c r="C2565" s="6">
        <v>45.145000000000003</v>
      </c>
      <c r="D2565" s="6">
        <v>45.795000000000002</v>
      </c>
      <c r="E2565" s="6">
        <v>45.064999999999998</v>
      </c>
      <c r="F2565" s="6">
        <v>0</v>
      </c>
      <c r="G2565" s="7">
        <v>5.3E-3</v>
      </c>
    </row>
    <row r="2566" spans="1:7" ht="18" thickBot="1" x14ac:dyDescent="0.3">
      <c r="A2566" s="3">
        <v>40312</v>
      </c>
      <c r="B2566" s="15">
        <v>45.274999999999999</v>
      </c>
      <c r="C2566" s="6">
        <v>44.975000000000001</v>
      </c>
      <c r="D2566" s="6">
        <v>45.284999999999997</v>
      </c>
      <c r="E2566" s="6">
        <v>44.875</v>
      </c>
      <c r="F2566" s="6">
        <v>0</v>
      </c>
      <c r="G2566" s="7">
        <v>4.4000000000000003E-3</v>
      </c>
    </row>
    <row r="2567" spans="1:7" ht="18" thickBot="1" x14ac:dyDescent="0.3">
      <c r="A2567" s="3">
        <v>40311</v>
      </c>
      <c r="B2567" s="15">
        <v>45.075000000000003</v>
      </c>
      <c r="C2567" s="6">
        <v>44.825000000000003</v>
      </c>
      <c r="D2567" s="6">
        <v>45.164999999999999</v>
      </c>
      <c r="E2567" s="6">
        <v>44.784999999999997</v>
      </c>
      <c r="F2567" s="6">
        <v>0</v>
      </c>
      <c r="G2567" s="7">
        <v>2.2000000000000001E-3</v>
      </c>
    </row>
    <row r="2568" spans="1:7" ht="18" thickBot="1" x14ac:dyDescent="0.3">
      <c r="A2568" s="3">
        <v>40310</v>
      </c>
      <c r="B2568" s="16">
        <v>44.975000000000001</v>
      </c>
      <c r="C2568" s="6">
        <v>45.335000000000001</v>
      </c>
      <c r="D2568" s="6">
        <v>45.39</v>
      </c>
      <c r="E2568" s="6">
        <v>44.875</v>
      </c>
      <c r="F2568" s="6">
        <v>0</v>
      </c>
      <c r="G2568" s="9">
        <v>-2.7000000000000001E-3</v>
      </c>
    </row>
    <row r="2569" spans="1:7" ht="18" thickBot="1" x14ac:dyDescent="0.3">
      <c r="A2569" s="3">
        <v>40309</v>
      </c>
      <c r="B2569" s="15">
        <v>45.094999999999999</v>
      </c>
      <c r="C2569" s="6">
        <v>44.765000000000001</v>
      </c>
      <c r="D2569" s="6">
        <v>45.35</v>
      </c>
      <c r="E2569" s="6">
        <v>44.685000000000002</v>
      </c>
      <c r="F2569" s="6">
        <v>0</v>
      </c>
      <c r="G2569" s="7">
        <v>5.4999999999999997E-3</v>
      </c>
    </row>
    <row r="2570" spans="1:7" ht="18" thickBot="1" x14ac:dyDescent="0.3">
      <c r="A2570" s="3">
        <v>40308</v>
      </c>
      <c r="B2570" s="16">
        <v>44.85</v>
      </c>
      <c r="C2570" s="6">
        <v>45.384999999999998</v>
      </c>
      <c r="D2570" s="6">
        <v>45.384999999999998</v>
      </c>
      <c r="E2570" s="6">
        <v>44.755000000000003</v>
      </c>
      <c r="F2570" s="6">
        <v>0</v>
      </c>
      <c r="G2570" s="9">
        <v>-1.5699999999999999E-2</v>
      </c>
    </row>
    <row r="2571" spans="1:7" ht="18" thickBot="1" x14ac:dyDescent="0.3">
      <c r="A2571" s="3">
        <v>40305</v>
      </c>
      <c r="B2571" s="15">
        <v>45.564999999999998</v>
      </c>
      <c r="C2571" s="6">
        <v>45.395000000000003</v>
      </c>
      <c r="D2571" s="6">
        <v>45.75</v>
      </c>
      <c r="E2571" s="6">
        <v>45.344999999999999</v>
      </c>
      <c r="F2571" s="6">
        <v>0</v>
      </c>
      <c r="G2571" s="7">
        <v>1.8E-3</v>
      </c>
    </row>
    <row r="2572" spans="1:7" ht="18" thickBot="1" x14ac:dyDescent="0.3">
      <c r="A2572" s="3">
        <v>40304</v>
      </c>
      <c r="B2572" s="15">
        <v>45.484999999999999</v>
      </c>
      <c r="C2572" s="6">
        <v>44.795000000000002</v>
      </c>
      <c r="D2572" s="6">
        <v>45.484999999999999</v>
      </c>
      <c r="E2572" s="6">
        <v>44.744999999999997</v>
      </c>
      <c r="F2572" s="6">
        <v>0</v>
      </c>
      <c r="G2572" s="7">
        <v>1.47E-2</v>
      </c>
    </row>
    <row r="2573" spans="1:7" ht="18" thickBot="1" x14ac:dyDescent="0.3">
      <c r="A2573" s="3">
        <v>40303</v>
      </c>
      <c r="B2573" s="15">
        <v>44.825000000000003</v>
      </c>
      <c r="C2573" s="6">
        <v>44.505000000000003</v>
      </c>
      <c r="D2573" s="6">
        <v>44.987000000000002</v>
      </c>
      <c r="E2573" s="6">
        <v>44.475000000000001</v>
      </c>
      <c r="F2573" s="6">
        <v>0</v>
      </c>
      <c r="G2573" s="7">
        <v>4.7000000000000002E-3</v>
      </c>
    </row>
    <row r="2574" spans="1:7" ht="18" thickBot="1" x14ac:dyDescent="0.3">
      <c r="A2574" s="3">
        <v>40302</v>
      </c>
      <c r="B2574" s="15">
        <v>44.615000000000002</v>
      </c>
      <c r="C2574" s="6">
        <v>44.454999999999998</v>
      </c>
      <c r="D2574" s="6">
        <v>44.64</v>
      </c>
      <c r="E2574" s="6">
        <v>44.335000000000001</v>
      </c>
      <c r="F2574" s="6">
        <v>0</v>
      </c>
      <c r="G2574" s="7">
        <v>2.0999999999999999E-3</v>
      </c>
    </row>
    <row r="2575" spans="1:7" ht="18" thickBot="1" x14ac:dyDescent="0.3">
      <c r="A2575" s="3">
        <v>40301</v>
      </c>
      <c r="B2575" s="15">
        <v>44.52</v>
      </c>
      <c r="C2575" s="6">
        <v>44.204999999999998</v>
      </c>
      <c r="D2575" s="6">
        <v>44.604999999999997</v>
      </c>
      <c r="E2575" s="6">
        <v>44.185000000000002</v>
      </c>
      <c r="F2575" s="6">
        <v>0</v>
      </c>
      <c r="G2575" s="7">
        <v>5.4999999999999997E-3</v>
      </c>
    </row>
    <row r="2576" spans="1:7" ht="18" thickBot="1" x14ac:dyDescent="0.3">
      <c r="A2576" s="3">
        <v>40298</v>
      </c>
      <c r="B2576" s="16">
        <v>44.274999999999999</v>
      </c>
      <c r="C2576" s="6">
        <v>44.424999999999997</v>
      </c>
      <c r="D2576" s="6">
        <v>44.49</v>
      </c>
      <c r="E2576" s="6">
        <v>44.225000000000001</v>
      </c>
      <c r="F2576" s="6">
        <v>0</v>
      </c>
      <c r="G2576" s="9">
        <v>-5.7000000000000002E-3</v>
      </c>
    </row>
    <row r="2577" spans="1:7" ht="18" thickBot="1" x14ac:dyDescent="0.3">
      <c r="A2577" s="3">
        <v>40297</v>
      </c>
      <c r="B2577" s="16">
        <v>44.53</v>
      </c>
      <c r="C2577" s="6">
        <v>44.64</v>
      </c>
      <c r="D2577" s="6">
        <v>44.66</v>
      </c>
      <c r="E2577" s="6">
        <v>44.45</v>
      </c>
      <c r="F2577" s="6">
        <v>0</v>
      </c>
      <c r="G2577" s="9">
        <v>-2.5999999999999999E-3</v>
      </c>
    </row>
    <row r="2578" spans="1:7" ht="18" thickBot="1" x14ac:dyDescent="0.3">
      <c r="A2578" s="3">
        <v>40296</v>
      </c>
      <c r="B2578" s="15">
        <v>44.645000000000003</v>
      </c>
      <c r="C2578" s="6">
        <v>44.445</v>
      </c>
      <c r="D2578" s="6">
        <v>44.755000000000003</v>
      </c>
      <c r="E2578" s="6">
        <v>44.354999999999997</v>
      </c>
      <c r="F2578" s="6">
        <v>0</v>
      </c>
      <c r="G2578" s="7">
        <v>4.4999999999999997E-3</v>
      </c>
    </row>
    <row r="2579" spans="1:7" ht="18" thickBot="1" x14ac:dyDescent="0.3">
      <c r="A2579" s="3">
        <v>40295</v>
      </c>
      <c r="B2579" s="15">
        <v>44.445</v>
      </c>
      <c r="C2579" s="6">
        <v>44.325000000000003</v>
      </c>
      <c r="D2579" s="6">
        <v>44.484999999999999</v>
      </c>
      <c r="E2579" s="6">
        <v>44.155000000000001</v>
      </c>
      <c r="F2579" s="6">
        <v>0</v>
      </c>
      <c r="G2579" s="7">
        <v>1.1000000000000001E-3</v>
      </c>
    </row>
    <row r="2580" spans="1:7" ht="18" thickBot="1" x14ac:dyDescent="0.3">
      <c r="A2580" s="3">
        <v>40294</v>
      </c>
      <c r="B2580" s="15">
        <v>44.395000000000003</v>
      </c>
      <c r="C2580" s="6">
        <v>44.284999999999997</v>
      </c>
      <c r="D2580" s="6">
        <v>44.43</v>
      </c>
      <c r="E2580" s="6">
        <v>44.145000000000003</v>
      </c>
      <c r="F2580" s="6">
        <v>0</v>
      </c>
      <c r="G2580" s="7">
        <v>1.8E-3</v>
      </c>
    </row>
    <row r="2581" spans="1:7" ht="18" thickBot="1" x14ac:dyDescent="0.3">
      <c r="A2581" s="3">
        <v>40291</v>
      </c>
      <c r="B2581" s="16">
        <v>44.314999999999998</v>
      </c>
      <c r="C2581" s="6">
        <v>44.414999999999999</v>
      </c>
      <c r="D2581" s="6">
        <v>44.655000000000001</v>
      </c>
      <c r="E2581" s="6">
        <v>44.314999999999998</v>
      </c>
      <c r="F2581" s="6">
        <v>0</v>
      </c>
      <c r="G2581" s="9">
        <v>-4.8999999999999998E-3</v>
      </c>
    </row>
    <row r="2582" spans="1:7" ht="18" thickBot="1" x14ac:dyDescent="0.3">
      <c r="A2582" s="3">
        <v>40290</v>
      </c>
      <c r="B2582" s="16">
        <v>44.534999999999997</v>
      </c>
      <c r="C2582" s="6">
        <v>44.555</v>
      </c>
      <c r="D2582" s="6">
        <v>44.604999999999997</v>
      </c>
      <c r="E2582" s="6">
        <v>44.274999999999999</v>
      </c>
      <c r="F2582" s="6">
        <v>0</v>
      </c>
      <c r="G2582" s="9">
        <v>-4.0000000000000002E-4</v>
      </c>
    </row>
    <row r="2583" spans="1:7" ht="18" thickBot="1" x14ac:dyDescent="0.3">
      <c r="A2583" s="3">
        <v>40289</v>
      </c>
      <c r="B2583" s="15">
        <v>44.555</v>
      </c>
      <c r="C2583" s="6">
        <v>44.384999999999998</v>
      </c>
      <c r="D2583" s="6">
        <v>44.57</v>
      </c>
      <c r="E2583" s="6">
        <v>44.234999999999999</v>
      </c>
      <c r="F2583" s="6">
        <v>0</v>
      </c>
      <c r="G2583" s="7">
        <v>8.9999999999999998E-4</v>
      </c>
    </row>
    <row r="2584" spans="1:7" ht="18" thickBot="1" x14ac:dyDescent="0.3">
      <c r="A2584" s="3">
        <v>40288</v>
      </c>
      <c r="B2584" s="16">
        <v>44.515000000000001</v>
      </c>
      <c r="C2584" s="6">
        <v>44.655000000000001</v>
      </c>
      <c r="D2584" s="6">
        <v>44.655000000000001</v>
      </c>
      <c r="E2584" s="6">
        <v>44.414999999999999</v>
      </c>
      <c r="F2584" s="6">
        <v>0</v>
      </c>
      <c r="G2584" s="9">
        <v>-4.8999999999999998E-3</v>
      </c>
    </row>
    <row r="2585" spans="1:7" ht="18" thickBot="1" x14ac:dyDescent="0.3">
      <c r="A2585" s="3">
        <v>40287</v>
      </c>
      <c r="B2585" s="15">
        <v>44.734999999999999</v>
      </c>
      <c r="C2585" s="6">
        <v>44.234999999999999</v>
      </c>
      <c r="D2585" s="6">
        <v>44.755000000000003</v>
      </c>
      <c r="E2585" s="6">
        <v>44.195</v>
      </c>
      <c r="F2585" s="6">
        <v>0</v>
      </c>
      <c r="G2585" s="7">
        <v>1.04E-2</v>
      </c>
    </row>
    <row r="2586" spans="1:7" ht="18" thickBot="1" x14ac:dyDescent="0.3">
      <c r="A2586" s="3">
        <v>40284</v>
      </c>
      <c r="B2586" s="16">
        <v>44.274999999999999</v>
      </c>
      <c r="C2586" s="6">
        <v>44.284999999999997</v>
      </c>
      <c r="D2586" s="6">
        <v>44.604999999999997</v>
      </c>
      <c r="E2586" s="6">
        <v>44.215000000000003</v>
      </c>
      <c r="F2586" s="6">
        <v>0</v>
      </c>
      <c r="G2586" s="9">
        <v>-1.6000000000000001E-3</v>
      </c>
    </row>
    <row r="2587" spans="1:7" ht="18" thickBot="1" x14ac:dyDescent="0.3">
      <c r="A2587" s="3">
        <v>40283</v>
      </c>
      <c r="B2587" s="15">
        <v>44.344999999999999</v>
      </c>
      <c r="C2587" s="6">
        <v>44.164999999999999</v>
      </c>
      <c r="D2587" s="6">
        <v>44.515000000000001</v>
      </c>
      <c r="E2587" s="6">
        <v>44.075000000000003</v>
      </c>
      <c r="F2587" s="6">
        <v>0</v>
      </c>
      <c r="G2587" s="7">
        <v>2.8999999999999998E-3</v>
      </c>
    </row>
    <row r="2588" spans="1:7" ht="18" thickBot="1" x14ac:dyDescent="0.3">
      <c r="A2588" s="3">
        <v>40282</v>
      </c>
      <c r="B2588" s="16">
        <v>44.215000000000003</v>
      </c>
      <c r="C2588" s="6">
        <v>44.454999999999998</v>
      </c>
      <c r="D2588" s="6">
        <v>44.454999999999998</v>
      </c>
      <c r="E2588" s="6">
        <v>44.174999999999997</v>
      </c>
      <c r="F2588" s="6">
        <v>0</v>
      </c>
      <c r="G2588" s="9">
        <v>-7.4000000000000003E-3</v>
      </c>
    </row>
    <row r="2589" spans="1:7" ht="18" thickBot="1" x14ac:dyDescent="0.3">
      <c r="A2589" s="3">
        <v>40281</v>
      </c>
      <c r="B2589" s="15">
        <v>44.545000000000002</v>
      </c>
      <c r="C2589" s="6">
        <v>44.344999999999999</v>
      </c>
      <c r="D2589" s="6">
        <v>44.704999999999998</v>
      </c>
      <c r="E2589" s="6">
        <v>44.295000000000002</v>
      </c>
      <c r="F2589" s="6">
        <v>0</v>
      </c>
      <c r="G2589" s="7">
        <v>1.2999999999999999E-3</v>
      </c>
    </row>
    <row r="2590" spans="1:7" ht="18" thickBot="1" x14ac:dyDescent="0.3">
      <c r="A2590" s="3">
        <v>40280</v>
      </c>
      <c r="B2590" s="15">
        <v>44.484999999999999</v>
      </c>
      <c r="C2590" s="6">
        <v>44.174999999999997</v>
      </c>
      <c r="D2590" s="6">
        <v>44.53</v>
      </c>
      <c r="E2590" s="6">
        <v>44.125</v>
      </c>
      <c r="F2590" s="6">
        <v>0</v>
      </c>
      <c r="G2590" s="7">
        <v>7.0000000000000001E-3</v>
      </c>
    </row>
    <row r="2591" spans="1:7" ht="18" thickBot="1" x14ac:dyDescent="0.3">
      <c r="A2591" s="3">
        <v>40277</v>
      </c>
      <c r="B2591" s="16">
        <v>44.174999999999997</v>
      </c>
      <c r="C2591" s="6">
        <v>44.344999999999999</v>
      </c>
      <c r="D2591" s="6">
        <v>44.465000000000003</v>
      </c>
      <c r="E2591" s="6">
        <v>44.164999999999999</v>
      </c>
      <c r="F2591" s="6">
        <v>0</v>
      </c>
      <c r="G2591" s="9">
        <v>-4.3E-3</v>
      </c>
    </row>
    <row r="2592" spans="1:7" ht="18" thickBot="1" x14ac:dyDescent="0.3">
      <c r="A2592" s="3">
        <v>40276</v>
      </c>
      <c r="B2592" s="16">
        <v>44.365000000000002</v>
      </c>
      <c r="C2592" s="6">
        <v>44.354999999999997</v>
      </c>
      <c r="D2592" s="6">
        <v>44.718000000000004</v>
      </c>
      <c r="E2592" s="6">
        <v>44.314999999999998</v>
      </c>
      <c r="F2592" s="6">
        <v>0</v>
      </c>
      <c r="G2592" s="9">
        <v>-1.4E-3</v>
      </c>
    </row>
    <row r="2593" spans="1:7" ht="18" thickBot="1" x14ac:dyDescent="0.3">
      <c r="A2593" s="3">
        <v>40275</v>
      </c>
      <c r="B2593" s="15">
        <v>44.427</v>
      </c>
      <c r="C2593" s="6">
        <v>44.328000000000003</v>
      </c>
      <c r="D2593" s="6">
        <v>44.603000000000002</v>
      </c>
      <c r="E2593" s="6">
        <v>44.286999999999999</v>
      </c>
      <c r="F2593" s="6">
        <v>0</v>
      </c>
      <c r="G2593" s="7">
        <v>0</v>
      </c>
    </row>
    <row r="2594" spans="1:7" ht="18" thickBot="1" x14ac:dyDescent="0.3">
      <c r="A2594" s="3">
        <v>40274</v>
      </c>
      <c r="B2594" s="15">
        <v>44.424999999999997</v>
      </c>
      <c r="C2594" s="6">
        <v>44.375</v>
      </c>
      <c r="D2594" s="6">
        <v>44.585000000000001</v>
      </c>
      <c r="E2594" s="6">
        <v>44.274999999999999</v>
      </c>
      <c r="F2594" s="6">
        <v>0</v>
      </c>
      <c r="G2594" s="7">
        <v>8.9999999999999998E-4</v>
      </c>
    </row>
    <row r="2595" spans="1:7" ht="18" thickBot="1" x14ac:dyDescent="0.3">
      <c r="A2595" s="3">
        <v>40273</v>
      </c>
      <c r="B2595" s="16">
        <v>44.384999999999998</v>
      </c>
      <c r="C2595" s="6">
        <v>44.734999999999999</v>
      </c>
      <c r="D2595" s="6">
        <v>44.805</v>
      </c>
      <c r="E2595" s="6">
        <v>44.375</v>
      </c>
      <c r="F2595" s="6">
        <v>0</v>
      </c>
      <c r="G2595" s="9">
        <v>-8.5000000000000006E-3</v>
      </c>
    </row>
    <row r="2596" spans="1:7" ht="18" thickBot="1" x14ac:dyDescent="0.3">
      <c r="A2596" s="3">
        <v>40270</v>
      </c>
      <c r="B2596" s="16">
        <v>44.765000000000001</v>
      </c>
      <c r="C2596" s="6">
        <v>44.715000000000003</v>
      </c>
      <c r="D2596" s="6">
        <v>44.765000000000001</v>
      </c>
      <c r="E2596" s="6">
        <v>44.625</v>
      </c>
      <c r="F2596" s="6">
        <v>0</v>
      </c>
      <c r="G2596" s="9">
        <v>-1.1000000000000001E-3</v>
      </c>
    </row>
    <row r="2597" spans="1:7" ht="18" thickBot="1" x14ac:dyDescent="0.3">
      <c r="A2597" s="3">
        <v>40269</v>
      </c>
      <c r="B2597" s="16">
        <v>44.814999999999998</v>
      </c>
      <c r="C2597" s="6">
        <v>44.924999999999997</v>
      </c>
      <c r="D2597" s="6">
        <v>44.924999999999997</v>
      </c>
      <c r="E2597" s="6">
        <v>44.625</v>
      </c>
      <c r="F2597" s="6">
        <v>0</v>
      </c>
      <c r="G2597" s="9">
        <v>-2.0000000000000001E-4</v>
      </c>
    </row>
    <row r="2598" spans="1:7" ht="18" thickBot="1" x14ac:dyDescent="0.3">
      <c r="A2598" s="3">
        <v>40268</v>
      </c>
      <c r="B2598" s="16">
        <v>44.825000000000003</v>
      </c>
      <c r="C2598" s="6">
        <v>44.935000000000002</v>
      </c>
      <c r="D2598" s="6">
        <v>45.204999999999998</v>
      </c>
      <c r="E2598" s="6">
        <v>44.825000000000003</v>
      </c>
      <c r="F2598" s="6">
        <v>0</v>
      </c>
      <c r="G2598" s="9">
        <v>-4.4000000000000003E-3</v>
      </c>
    </row>
    <row r="2599" spans="1:7" ht="18" thickBot="1" x14ac:dyDescent="0.3">
      <c r="A2599" s="3">
        <v>40267</v>
      </c>
      <c r="B2599" s="15">
        <v>45.024999999999999</v>
      </c>
      <c r="C2599" s="6">
        <v>44.825000000000003</v>
      </c>
      <c r="D2599" s="6">
        <v>45.17</v>
      </c>
      <c r="E2599" s="6">
        <v>44.774999999999999</v>
      </c>
      <c r="F2599" s="6">
        <v>0</v>
      </c>
      <c r="G2599" s="7">
        <v>2.8999999999999998E-3</v>
      </c>
    </row>
    <row r="2600" spans="1:7" ht="18" thickBot="1" x14ac:dyDescent="0.3">
      <c r="A2600" s="3">
        <v>40266</v>
      </c>
      <c r="B2600" s="16">
        <v>44.895000000000003</v>
      </c>
      <c r="C2600" s="6">
        <v>45.064999999999998</v>
      </c>
      <c r="D2600" s="6">
        <v>45.174999999999997</v>
      </c>
      <c r="E2600" s="6">
        <v>44.814999999999998</v>
      </c>
      <c r="F2600" s="6">
        <v>0</v>
      </c>
      <c r="G2600" s="9">
        <v>-5.3E-3</v>
      </c>
    </row>
    <row r="2601" spans="1:7" ht="18" thickBot="1" x14ac:dyDescent="0.3">
      <c r="A2601" s="3">
        <v>40263</v>
      </c>
      <c r="B2601" s="16">
        <v>45.134999999999998</v>
      </c>
      <c r="C2601" s="6">
        <v>45.524999999999999</v>
      </c>
      <c r="D2601" s="6">
        <v>45.555</v>
      </c>
      <c r="E2601" s="6">
        <v>45.125</v>
      </c>
      <c r="F2601" s="6">
        <v>0</v>
      </c>
      <c r="G2601" s="9">
        <v>-6.4999999999999997E-3</v>
      </c>
    </row>
    <row r="2602" spans="1:7" ht="18" thickBot="1" x14ac:dyDescent="0.3">
      <c r="A2602" s="3">
        <v>40262</v>
      </c>
      <c r="B2602" s="16">
        <v>45.43</v>
      </c>
      <c r="C2602" s="6">
        <v>45.42</v>
      </c>
      <c r="D2602" s="6">
        <v>45.71</v>
      </c>
      <c r="E2602" s="6">
        <v>45.28</v>
      </c>
      <c r="F2602" s="6">
        <v>0</v>
      </c>
      <c r="G2602" s="9">
        <v>0</v>
      </c>
    </row>
    <row r="2603" spans="1:7" ht="18" thickBot="1" x14ac:dyDescent="0.3">
      <c r="A2603" s="3">
        <v>40261</v>
      </c>
      <c r="B2603" s="16">
        <v>45.432000000000002</v>
      </c>
      <c r="C2603" s="6">
        <v>45.343000000000004</v>
      </c>
      <c r="D2603" s="6">
        <v>45.652999999999999</v>
      </c>
      <c r="E2603" s="6">
        <v>45.241999999999997</v>
      </c>
      <c r="F2603" s="6">
        <v>0</v>
      </c>
      <c r="G2603" s="9">
        <v>-1E-4</v>
      </c>
    </row>
    <row r="2604" spans="1:7" ht="18" thickBot="1" x14ac:dyDescent="0.3">
      <c r="A2604" s="3">
        <v>40260</v>
      </c>
      <c r="B2604" s="16">
        <v>45.435000000000002</v>
      </c>
      <c r="C2604" s="6">
        <v>45.424999999999997</v>
      </c>
      <c r="D2604" s="6">
        <v>45.634999999999998</v>
      </c>
      <c r="E2604" s="6">
        <v>45.295000000000002</v>
      </c>
      <c r="F2604" s="6">
        <v>0</v>
      </c>
      <c r="G2604" s="9">
        <v>-1.2999999999999999E-3</v>
      </c>
    </row>
    <row r="2605" spans="1:7" ht="18" thickBot="1" x14ac:dyDescent="0.3">
      <c r="A2605" s="3">
        <v>40259</v>
      </c>
      <c r="B2605" s="15">
        <v>45.494999999999997</v>
      </c>
      <c r="C2605" s="6">
        <v>45.524999999999999</v>
      </c>
      <c r="D2605" s="6">
        <v>45.615000000000002</v>
      </c>
      <c r="E2605" s="6">
        <v>45.335000000000001</v>
      </c>
      <c r="F2605" s="6">
        <v>0</v>
      </c>
      <c r="G2605" s="7">
        <v>8.9999999999999998E-4</v>
      </c>
    </row>
    <row r="2606" spans="1:7" ht="18" thickBot="1" x14ac:dyDescent="0.3">
      <c r="A2606" s="3">
        <v>40256</v>
      </c>
      <c r="B2606" s="16">
        <v>45.454999999999998</v>
      </c>
      <c r="C2606" s="6">
        <v>45.344999999999999</v>
      </c>
      <c r="D2606" s="6">
        <v>45.537999999999997</v>
      </c>
      <c r="E2606" s="6">
        <v>45.274999999999999</v>
      </c>
      <c r="F2606" s="6">
        <v>0</v>
      </c>
      <c r="G2606" s="9">
        <v>-4.0000000000000002E-4</v>
      </c>
    </row>
    <row r="2607" spans="1:7" ht="18" thickBot="1" x14ac:dyDescent="0.3">
      <c r="A2607" s="3">
        <v>40255</v>
      </c>
      <c r="B2607" s="15">
        <v>45.475000000000001</v>
      </c>
      <c r="C2607" s="6">
        <v>45.344999999999999</v>
      </c>
      <c r="D2607" s="6">
        <v>45.555</v>
      </c>
      <c r="E2607" s="6">
        <v>45.234999999999999</v>
      </c>
      <c r="F2607" s="6">
        <v>0</v>
      </c>
      <c r="G2607" s="7">
        <v>1.8E-3</v>
      </c>
    </row>
    <row r="2608" spans="1:7" ht="18" thickBot="1" x14ac:dyDescent="0.3">
      <c r="A2608" s="3">
        <v>40254</v>
      </c>
      <c r="B2608" s="16">
        <v>45.395000000000003</v>
      </c>
      <c r="C2608" s="6">
        <v>45.454999999999998</v>
      </c>
      <c r="D2608" s="6">
        <v>45.505000000000003</v>
      </c>
      <c r="E2608" s="6">
        <v>45.295000000000002</v>
      </c>
      <c r="F2608" s="6">
        <v>0</v>
      </c>
      <c r="G2608" s="9">
        <v>-2.7000000000000001E-3</v>
      </c>
    </row>
    <row r="2609" spans="1:7" ht="18" thickBot="1" x14ac:dyDescent="0.3">
      <c r="A2609" s="3">
        <v>40253</v>
      </c>
      <c r="B2609" s="16">
        <v>45.52</v>
      </c>
      <c r="C2609" s="6">
        <v>45.48</v>
      </c>
      <c r="D2609" s="6">
        <v>45.62</v>
      </c>
      <c r="E2609" s="6">
        <v>45.39</v>
      </c>
      <c r="F2609" s="6">
        <v>0</v>
      </c>
      <c r="G2609" s="9">
        <v>-1E-3</v>
      </c>
    </row>
    <row r="2610" spans="1:7" ht="18" thickBot="1" x14ac:dyDescent="0.3">
      <c r="A2610" s="3">
        <v>40252</v>
      </c>
      <c r="B2610" s="15">
        <v>45.564999999999998</v>
      </c>
      <c r="C2610" s="6">
        <v>45.454999999999998</v>
      </c>
      <c r="D2610" s="6">
        <v>45.69</v>
      </c>
      <c r="E2610" s="6">
        <v>45.265000000000001</v>
      </c>
      <c r="F2610" s="6">
        <v>0</v>
      </c>
      <c r="G2610" s="7">
        <v>2.2000000000000001E-3</v>
      </c>
    </row>
    <row r="2611" spans="1:7" ht="18" thickBot="1" x14ac:dyDescent="0.3">
      <c r="A2611" s="3">
        <v>40249</v>
      </c>
      <c r="B2611" s="16">
        <v>45.465000000000003</v>
      </c>
      <c r="C2611" s="6">
        <v>45.505000000000003</v>
      </c>
      <c r="D2611" s="6">
        <v>45.564999999999998</v>
      </c>
      <c r="E2611" s="6">
        <v>45.375</v>
      </c>
      <c r="F2611" s="6">
        <v>0</v>
      </c>
      <c r="G2611" s="9">
        <v>-1.1000000000000001E-3</v>
      </c>
    </row>
    <row r="2612" spans="1:7" ht="18" thickBot="1" x14ac:dyDescent="0.3">
      <c r="A2612" s="3">
        <v>40248</v>
      </c>
      <c r="B2612" s="15">
        <v>45.515000000000001</v>
      </c>
      <c r="C2612" s="6">
        <v>45.335000000000001</v>
      </c>
      <c r="D2612" s="6">
        <v>45.637999999999998</v>
      </c>
      <c r="E2612" s="6">
        <v>45.255000000000003</v>
      </c>
      <c r="F2612" s="6">
        <v>0</v>
      </c>
      <c r="G2612" s="7">
        <v>2.0999999999999999E-3</v>
      </c>
    </row>
    <row r="2613" spans="1:7" ht="18" thickBot="1" x14ac:dyDescent="0.3">
      <c r="A2613" s="3">
        <v>40247</v>
      </c>
      <c r="B2613" s="16">
        <v>45.42</v>
      </c>
      <c r="C2613" s="6">
        <v>45.48</v>
      </c>
      <c r="D2613" s="6">
        <v>45.542999999999999</v>
      </c>
      <c r="E2613" s="6">
        <v>45.34</v>
      </c>
      <c r="F2613" s="6">
        <v>0</v>
      </c>
      <c r="G2613" s="9">
        <v>-3.7000000000000002E-3</v>
      </c>
    </row>
    <row r="2614" spans="1:7" ht="18" thickBot="1" x14ac:dyDescent="0.3">
      <c r="A2614" s="3">
        <v>40246</v>
      </c>
      <c r="B2614" s="15">
        <v>45.59</v>
      </c>
      <c r="C2614" s="6">
        <v>45.55</v>
      </c>
      <c r="D2614" s="6">
        <v>45.66</v>
      </c>
      <c r="E2614" s="6">
        <v>45.47</v>
      </c>
      <c r="F2614" s="6">
        <v>0</v>
      </c>
      <c r="G2614" s="7">
        <v>1.1999999999999999E-3</v>
      </c>
    </row>
    <row r="2615" spans="1:7" ht="18" thickBot="1" x14ac:dyDescent="0.3">
      <c r="A2615" s="3">
        <v>40245</v>
      </c>
      <c r="B2615" s="15">
        <v>45.534999999999997</v>
      </c>
      <c r="C2615" s="6">
        <v>45.454999999999998</v>
      </c>
      <c r="D2615" s="6">
        <v>45.545000000000002</v>
      </c>
      <c r="E2615" s="6">
        <v>45.395000000000003</v>
      </c>
      <c r="F2615" s="6">
        <v>0</v>
      </c>
      <c r="G2615" s="7">
        <v>1.8E-3</v>
      </c>
    </row>
    <row r="2616" spans="1:7" ht="18" thickBot="1" x14ac:dyDescent="0.3">
      <c r="A2616" s="3">
        <v>40242</v>
      </c>
      <c r="B2616" s="16">
        <v>45.454999999999998</v>
      </c>
      <c r="C2616" s="6">
        <v>45.795000000000002</v>
      </c>
      <c r="D2616" s="6">
        <v>45.835000000000001</v>
      </c>
      <c r="E2616" s="6">
        <v>45.454999999999998</v>
      </c>
      <c r="F2616" s="6">
        <v>0</v>
      </c>
      <c r="G2616" s="9">
        <v>-7.4000000000000003E-3</v>
      </c>
    </row>
    <row r="2617" spans="1:7" ht="18" thickBot="1" x14ac:dyDescent="0.3">
      <c r="A2617" s="3">
        <v>40241</v>
      </c>
      <c r="B2617" s="15">
        <v>45.795000000000002</v>
      </c>
      <c r="C2617" s="6">
        <v>45.695</v>
      </c>
      <c r="D2617" s="6">
        <v>45.895000000000003</v>
      </c>
      <c r="E2617" s="6">
        <v>45.515000000000001</v>
      </c>
      <c r="F2617" s="6">
        <v>0</v>
      </c>
      <c r="G2617" s="7">
        <v>2.0999999999999999E-3</v>
      </c>
    </row>
    <row r="2618" spans="1:7" ht="18" thickBot="1" x14ac:dyDescent="0.3">
      <c r="A2618" s="3">
        <v>40240</v>
      </c>
      <c r="B2618" s="16">
        <v>45.7</v>
      </c>
      <c r="C2618" s="6">
        <v>45.71</v>
      </c>
      <c r="D2618" s="6">
        <v>45.93</v>
      </c>
      <c r="E2618" s="6">
        <v>45.57</v>
      </c>
      <c r="F2618" s="6">
        <v>0</v>
      </c>
      <c r="G2618" s="9">
        <v>-1E-4</v>
      </c>
    </row>
    <row r="2619" spans="1:7" ht="18" thickBot="1" x14ac:dyDescent="0.3">
      <c r="A2619" s="3">
        <v>40239</v>
      </c>
      <c r="B2619" s="16">
        <v>45.704000000000001</v>
      </c>
      <c r="C2619" s="6">
        <v>46.024000000000001</v>
      </c>
      <c r="D2619" s="6">
        <v>46.094000000000001</v>
      </c>
      <c r="E2619" s="6">
        <v>45.704000000000001</v>
      </c>
      <c r="F2619" s="6">
        <v>0</v>
      </c>
      <c r="G2619" s="9">
        <v>-6.4999999999999997E-3</v>
      </c>
    </row>
    <row r="2620" spans="1:7" ht="18" thickBot="1" x14ac:dyDescent="0.3">
      <c r="A2620" s="3">
        <v>40238</v>
      </c>
      <c r="B2620" s="16">
        <v>46.005000000000003</v>
      </c>
      <c r="C2620" s="6">
        <v>46.085000000000001</v>
      </c>
      <c r="D2620" s="6">
        <v>46.146999999999998</v>
      </c>
      <c r="E2620" s="6">
        <v>45.954999999999998</v>
      </c>
      <c r="F2620" s="6">
        <v>0</v>
      </c>
      <c r="G2620" s="9">
        <v>-2.2000000000000001E-3</v>
      </c>
    </row>
    <row r="2621" spans="1:7" ht="18" thickBot="1" x14ac:dyDescent="0.3">
      <c r="A2621" s="3">
        <v>40235</v>
      </c>
      <c r="B2621" s="16">
        <v>46.104999999999997</v>
      </c>
      <c r="C2621" s="6">
        <v>46.284999999999997</v>
      </c>
      <c r="D2621" s="6">
        <v>46.344999999999999</v>
      </c>
      <c r="E2621" s="6">
        <v>46.075000000000003</v>
      </c>
      <c r="F2621" s="6">
        <v>0</v>
      </c>
      <c r="G2621" s="9">
        <v>-6.0000000000000001E-3</v>
      </c>
    </row>
    <row r="2622" spans="1:7" ht="18" thickBot="1" x14ac:dyDescent="0.3">
      <c r="A2622" s="3">
        <v>40234</v>
      </c>
      <c r="B2622" s="15">
        <v>46.384999999999998</v>
      </c>
      <c r="C2622" s="6">
        <v>46.365000000000002</v>
      </c>
      <c r="D2622" s="6">
        <v>46.534999999999997</v>
      </c>
      <c r="E2622" s="6">
        <v>46.125</v>
      </c>
      <c r="F2622" s="6">
        <v>0</v>
      </c>
      <c r="G2622" s="7">
        <v>1.9E-3</v>
      </c>
    </row>
    <row r="2623" spans="1:7" ht="18" thickBot="1" x14ac:dyDescent="0.3">
      <c r="A2623" s="3">
        <v>40233</v>
      </c>
      <c r="B2623" s="15">
        <v>46.295000000000002</v>
      </c>
      <c r="C2623" s="6">
        <v>46.265000000000001</v>
      </c>
      <c r="D2623" s="6">
        <v>46.375</v>
      </c>
      <c r="E2623" s="6">
        <v>46.045000000000002</v>
      </c>
      <c r="F2623" s="6">
        <v>0</v>
      </c>
      <c r="G2623" s="7">
        <v>4.0000000000000002E-4</v>
      </c>
    </row>
    <row r="2624" spans="1:7" ht="18" thickBot="1" x14ac:dyDescent="0.3">
      <c r="A2624" s="3">
        <v>40232</v>
      </c>
      <c r="B2624" s="15">
        <v>46.274999999999999</v>
      </c>
      <c r="C2624" s="6">
        <v>46.125</v>
      </c>
      <c r="D2624" s="6">
        <v>46.274999999999999</v>
      </c>
      <c r="E2624" s="6">
        <v>45.954999999999998</v>
      </c>
      <c r="F2624" s="6">
        <v>0</v>
      </c>
      <c r="G2624" s="7">
        <v>3.3E-3</v>
      </c>
    </row>
    <row r="2625" spans="1:7" ht="18" thickBot="1" x14ac:dyDescent="0.3">
      <c r="A2625" s="3">
        <v>40231</v>
      </c>
      <c r="B2625" s="16">
        <v>46.125</v>
      </c>
      <c r="C2625" s="6">
        <v>46.134999999999998</v>
      </c>
      <c r="D2625" s="6">
        <v>46.265000000000001</v>
      </c>
      <c r="E2625" s="6">
        <v>45.975000000000001</v>
      </c>
      <c r="F2625" s="6">
        <v>0</v>
      </c>
      <c r="G2625" s="9">
        <v>-1E-3</v>
      </c>
    </row>
    <row r="2626" spans="1:7" ht="18" thickBot="1" x14ac:dyDescent="0.3">
      <c r="A2626" s="3">
        <v>40228</v>
      </c>
      <c r="B2626" s="16">
        <v>46.17</v>
      </c>
      <c r="C2626" s="6">
        <v>46.27</v>
      </c>
      <c r="D2626" s="6">
        <v>46.51</v>
      </c>
      <c r="E2626" s="6">
        <v>46</v>
      </c>
      <c r="F2626" s="6">
        <v>0</v>
      </c>
      <c r="G2626" s="9">
        <v>-1.8E-3</v>
      </c>
    </row>
    <row r="2627" spans="1:7" ht="18" thickBot="1" x14ac:dyDescent="0.3">
      <c r="A2627" s="3">
        <v>40227</v>
      </c>
      <c r="B2627" s="15">
        <v>46.255000000000003</v>
      </c>
      <c r="C2627" s="6">
        <v>46.075000000000003</v>
      </c>
      <c r="D2627" s="6">
        <v>46.354999999999997</v>
      </c>
      <c r="E2627" s="6">
        <v>45.924999999999997</v>
      </c>
      <c r="F2627" s="6">
        <v>0</v>
      </c>
      <c r="G2627" s="7">
        <v>1.6999999999999999E-3</v>
      </c>
    </row>
    <row r="2628" spans="1:7" ht="18" thickBot="1" x14ac:dyDescent="0.3">
      <c r="A2628" s="3">
        <v>40226</v>
      </c>
      <c r="B2628" s="15">
        <v>46.174999999999997</v>
      </c>
      <c r="C2628" s="6">
        <v>45.884999999999998</v>
      </c>
      <c r="D2628" s="6">
        <v>46.174999999999997</v>
      </c>
      <c r="E2628" s="6">
        <v>45.744999999999997</v>
      </c>
      <c r="F2628" s="6">
        <v>0</v>
      </c>
      <c r="G2628" s="7">
        <v>4.7999999999999996E-3</v>
      </c>
    </row>
    <row r="2629" spans="1:7" ht="18" thickBot="1" x14ac:dyDescent="0.3">
      <c r="A2629" s="3">
        <v>40225</v>
      </c>
      <c r="B2629" s="16">
        <v>45.954999999999998</v>
      </c>
      <c r="C2629" s="6">
        <v>46.354999999999997</v>
      </c>
      <c r="D2629" s="6">
        <v>46.314999999999998</v>
      </c>
      <c r="E2629" s="6">
        <v>45.954999999999998</v>
      </c>
      <c r="F2629" s="6">
        <v>0</v>
      </c>
      <c r="G2629" s="9">
        <v>-8.6E-3</v>
      </c>
    </row>
    <row r="2630" spans="1:7" ht="18" thickBot="1" x14ac:dyDescent="0.3">
      <c r="A2630" s="3">
        <v>40224</v>
      </c>
      <c r="B2630" s="16">
        <v>46.354999999999997</v>
      </c>
      <c r="C2630" s="6">
        <v>46.325000000000003</v>
      </c>
      <c r="D2630" s="6">
        <v>46.465000000000003</v>
      </c>
      <c r="E2630" s="6">
        <v>46.255000000000003</v>
      </c>
      <c r="F2630" s="6">
        <v>0</v>
      </c>
      <c r="G2630" s="9">
        <v>-1.5E-3</v>
      </c>
    </row>
    <row r="2631" spans="1:7" ht="18" thickBot="1" x14ac:dyDescent="0.3">
      <c r="A2631" s="3">
        <v>40221</v>
      </c>
      <c r="B2631" s="15">
        <v>46.424999999999997</v>
      </c>
      <c r="C2631" s="6">
        <v>46.445</v>
      </c>
      <c r="D2631" s="6">
        <v>46.515000000000001</v>
      </c>
      <c r="E2631" s="6">
        <v>46.185000000000002</v>
      </c>
      <c r="F2631" s="6">
        <v>0</v>
      </c>
      <c r="G2631" s="7">
        <v>1.5E-3</v>
      </c>
    </row>
    <row r="2632" spans="1:7" ht="18" thickBot="1" x14ac:dyDescent="0.3">
      <c r="A2632" s="3">
        <v>40220</v>
      </c>
      <c r="B2632" s="16">
        <v>46.354999999999997</v>
      </c>
      <c r="C2632" s="6">
        <v>46.354999999999997</v>
      </c>
      <c r="D2632" s="6">
        <v>46.524999999999999</v>
      </c>
      <c r="E2632" s="6">
        <v>46.325000000000003</v>
      </c>
      <c r="F2632" s="6">
        <v>0</v>
      </c>
      <c r="G2632" s="9">
        <v>-2.0000000000000001E-4</v>
      </c>
    </row>
    <row r="2633" spans="1:7" ht="18" thickBot="1" x14ac:dyDescent="0.3">
      <c r="A2633" s="3">
        <v>40219</v>
      </c>
      <c r="B2633" s="16">
        <v>46.365000000000002</v>
      </c>
      <c r="C2633" s="6">
        <v>46.314999999999998</v>
      </c>
      <c r="D2633" s="6">
        <v>46.685000000000002</v>
      </c>
      <c r="E2633" s="6">
        <v>46.204999999999998</v>
      </c>
      <c r="F2633" s="6">
        <v>0</v>
      </c>
      <c r="G2633" s="9">
        <v>-8.9999999999999998E-4</v>
      </c>
    </row>
    <row r="2634" spans="1:7" ht="18" thickBot="1" x14ac:dyDescent="0.3">
      <c r="A2634" s="3">
        <v>40218</v>
      </c>
      <c r="B2634" s="16">
        <v>46.405000000000001</v>
      </c>
      <c r="C2634" s="6">
        <v>46.765000000000001</v>
      </c>
      <c r="D2634" s="6">
        <v>46.814999999999998</v>
      </c>
      <c r="E2634" s="6">
        <v>46.384999999999998</v>
      </c>
      <c r="F2634" s="6">
        <v>0</v>
      </c>
      <c r="G2634" s="9">
        <v>-9.4000000000000004E-3</v>
      </c>
    </row>
    <row r="2635" spans="1:7" ht="18" thickBot="1" x14ac:dyDescent="0.3">
      <c r="A2635" s="3">
        <v>40217</v>
      </c>
      <c r="B2635" s="15">
        <v>46.844999999999999</v>
      </c>
      <c r="C2635" s="6">
        <v>46.555</v>
      </c>
      <c r="D2635" s="6">
        <v>46.89</v>
      </c>
      <c r="E2635" s="6">
        <v>46.395000000000003</v>
      </c>
      <c r="F2635" s="6">
        <v>0</v>
      </c>
      <c r="G2635" s="7">
        <v>4.3E-3</v>
      </c>
    </row>
    <row r="2636" spans="1:7" ht="18" thickBot="1" x14ac:dyDescent="0.3">
      <c r="A2636" s="3">
        <v>40214</v>
      </c>
      <c r="B2636" s="15">
        <v>46.645000000000003</v>
      </c>
      <c r="C2636" s="6">
        <v>46.274999999999999</v>
      </c>
      <c r="D2636" s="6">
        <v>46.774999999999999</v>
      </c>
      <c r="E2636" s="6">
        <v>46.075000000000003</v>
      </c>
      <c r="F2636" s="6">
        <v>0</v>
      </c>
      <c r="G2636" s="7">
        <v>8.8999999999999999E-3</v>
      </c>
    </row>
    <row r="2637" spans="1:7" ht="18" thickBot="1" x14ac:dyDescent="0.3">
      <c r="A2637" s="3">
        <v>40213</v>
      </c>
      <c r="B2637" s="15">
        <v>46.234999999999999</v>
      </c>
      <c r="C2637" s="6">
        <v>45.994999999999997</v>
      </c>
      <c r="D2637" s="6">
        <v>46.284999999999997</v>
      </c>
      <c r="E2637" s="6">
        <v>45.784999999999997</v>
      </c>
      <c r="F2637" s="6">
        <v>0</v>
      </c>
      <c r="G2637" s="7">
        <v>6.7999999999999996E-3</v>
      </c>
    </row>
    <row r="2638" spans="1:7" ht="18" thickBot="1" x14ac:dyDescent="0.3">
      <c r="A2638" s="3">
        <v>40212</v>
      </c>
      <c r="B2638" s="16">
        <v>45.924999999999997</v>
      </c>
      <c r="C2638" s="6">
        <v>46.045000000000002</v>
      </c>
      <c r="D2638" s="6">
        <v>46.155000000000001</v>
      </c>
      <c r="E2638" s="6">
        <v>45.924999999999997</v>
      </c>
      <c r="F2638" s="6">
        <v>0</v>
      </c>
      <c r="G2638" s="9">
        <v>-4.3E-3</v>
      </c>
    </row>
    <row r="2639" spans="1:7" ht="18" thickBot="1" x14ac:dyDescent="0.3">
      <c r="A2639" s="3">
        <v>40211</v>
      </c>
      <c r="B2639" s="16">
        <v>46.125</v>
      </c>
      <c r="C2639" s="6">
        <v>46.075000000000003</v>
      </c>
      <c r="D2639" s="6">
        <v>46.335000000000001</v>
      </c>
      <c r="E2639" s="6">
        <v>45.954999999999998</v>
      </c>
      <c r="F2639" s="6">
        <v>0</v>
      </c>
      <c r="G2639" s="9">
        <v>-2.9999999999999997E-4</v>
      </c>
    </row>
    <row r="2640" spans="1:7" ht="18" thickBot="1" x14ac:dyDescent="0.3">
      <c r="A2640" s="3">
        <v>40210</v>
      </c>
      <c r="B2640" s="15">
        <v>46.14</v>
      </c>
      <c r="C2640" s="6">
        <v>46.16</v>
      </c>
      <c r="D2640" s="6">
        <v>46.45</v>
      </c>
      <c r="E2640" s="6">
        <v>46.03</v>
      </c>
      <c r="F2640" s="6">
        <v>0</v>
      </c>
      <c r="G2640" s="7">
        <v>2.9999999999999997E-4</v>
      </c>
    </row>
    <row r="2641" spans="1:7" ht="18" thickBot="1" x14ac:dyDescent="0.3">
      <c r="A2641" s="3">
        <v>40207</v>
      </c>
      <c r="B2641" s="16">
        <v>46.125</v>
      </c>
      <c r="C2641" s="6">
        <v>46.274999999999999</v>
      </c>
      <c r="D2641" s="6">
        <v>46.445</v>
      </c>
      <c r="E2641" s="6">
        <v>46.075000000000003</v>
      </c>
      <c r="F2641" s="6">
        <v>0</v>
      </c>
      <c r="G2641" s="9">
        <v>-2.7000000000000001E-3</v>
      </c>
    </row>
    <row r="2642" spans="1:7" ht="18" thickBot="1" x14ac:dyDescent="0.3">
      <c r="A2642" s="3">
        <v>40206</v>
      </c>
      <c r="B2642" s="15">
        <v>46.25</v>
      </c>
      <c r="C2642" s="6">
        <v>46.38</v>
      </c>
      <c r="D2642" s="6">
        <v>46.47</v>
      </c>
      <c r="E2642" s="6">
        <v>46.15</v>
      </c>
      <c r="F2642" s="6">
        <v>0</v>
      </c>
      <c r="G2642" s="7">
        <v>1.2999999999999999E-3</v>
      </c>
    </row>
    <row r="2643" spans="1:7" ht="18" thickBot="1" x14ac:dyDescent="0.3">
      <c r="A2643" s="3">
        <v>40205</v>
      </c>
      <c r="B2643" s="15">
        <v>46.19</v>
      </c>
      <c r="C2643" s="6">
        <v>45.87</v>
      </c>
      <c r="D2643" s="6">
        <v>46.54</v>
      </c>
      <c r="E2643" s="6">
        <v>45.87</v>
      </c>
      <c r="F2643" s="6">
        <v>0</v>
      </c>
      <c r="G2643" s="7">
        <v>7.3000000000000001E-3</v>
      </c>
    </row>
    <row r="2644" spans="1:7" ht="18" thickBot="1" x14ac:dyDescent="0.3">
      <c r="A2644" s="3">
        <v>40204</v>
      </c>
      <c r="B2644" s="16">
        <v>45.854999999999997</v>
      </c>
      <c r="C2644" s="6">
        <v>45.994999999999997</v>
      </c>
      <c r="D2644" s="6">
        <v>45.994999999999997</v>
      </c>
      <c r="E2644" s="6">
        <v>45.854999999999997</v>
      </c>
      <c r="F2644" s="6">
        <v>0</v>
      </c>
      <c r="G2644" s="9">
        <v>-4.7999999999999996E-3</v>
      </c>
    </row>
    <row r="2645" spans="1:7" ht="18" thickBot="1" x14ac:dyDescent="0.3">
      <c r="A2645" s="3">
        <v>40203</v>
      </c>
      <c r="B2645" s="16">
        <v>46.075000000000003</v>
      </c>
      <c r="C2645" s="6">
        <v>46.174999999999997</v>
      </c>
      <c r="D2645" s="6">
        <v>46.274999999999999</v>
      </c>
      <c r="E2645" s="6">
        <v>46.024999999999999</v>
      </c>
      <c r="F2645" s="6">
        <v>0</v>
      </c>
      <c r="G2645" s="9">
        <v>-3.2000000000000002E-3</v>
      </c>
    </row>
    <row r="2646" spans="1:7" ht="18" thickBot="1" x14ac:dyDescent="0.3">
      <c r="A2646" s="3">
        <v>40200</v>
      </c>
      <c r="B2646" s="16">
        <v>46.225000000000001</v>
      </c>
      <c r="C2646" s="6">
        <v>46.305</v>
      </c>
      <c r="D2646" s="6">
        <v>46.354999999999997</v>
      </c>
      <c r="E2646" s="6">
        <v>46.024999999999999</v>
      </c>
      <c r="F2646" s="6">
        <v>0</v>
      </c>
      <c r="G2646" s="9">
        <v>-1E-4</v>
      </c>
    </row>
    <row r="2647" spans="1:7" ht="18" thickBot="1" x14ac:dyDescent="0.3">
      <c r="A2647" s="3">
        <v>40199</v>
      </c>
      <c r="B2647" s="15">
        <v>46.23</v>
      </c>
      <c r="C2647" s="6">
        <v>45.78</v>
      </c>
      <c r="D2647" s="6">
        <v>46.23</v>
      </c>
      <c r="E2647" s="6">
        <v>45.72</v>
      </c>
      <c r="F2647" s="6">
        <v>0</v>
      </c>
      <c r="G2647" s="7">
        <v>8.0999999999999996E-3</v>
      </c>
    </row>
    <row r="2648" spans="1:7" ht="18" thickBot="1" x14ac:dyDescent="0.3">
      <c r="A2648" s="3">
        <v>40198</v>
      </c>
      <c r="B2648" s="15">
        <v>45.86</v>
      </c>
      <c r="C2648" s="6">
        <v>45.8</v>
      </c>
      <c r="D2648" s="6">
        <v>46.13</v>
      </c>
      <c r="E2648" s="6">
        <v>45.54</v>
      </c>
      <c r="F2648" s="6">
        <v>0</v>
      </c>
      <c r="G2648" s="7">
        <v>2.2000000000000001E-3</v>
      </c>
    </row>
    <row r="2649" spans="1:7" ht="18" thickBot="1" x14ac:dyDescent="0.3">
      <c r="A2649" s="3">
        <v>40197</v>
      </c>
      <c r="B2649" s="15">
        <v>45.76</v>
      </c>
      <c r="C2649" s="6">
        <v>45.66</v>
      </c>
      <c r="D2649" s="6">
        <v>45.9</v>
      </c>
      <c r="E2649" s="6">
        <v>45.36</v>
      </c>
      <c r="F2649" s="6">
        <v>0</v>
      </c>
      <c r="G2649" s="7">
        <v>2.5000000000000001E-3</v>
      </c>
    </row>
    <row r="2650" spans="1:7" ht="18" thickBot="1" x14ac:dyDescent="0.3">
      <c r="A2650" s="3">
        <v>40196</v>
      </c>
      <c r="B2650" s="16">
        <v>45.645000000000003</v>
      </c>
      <c r="C2650" s="6">
        <v>45.784999999999997</v>
      </c>
      <c r="D2650" s="6">
        <v>45.854999999999997</v>
      </c>
      <c r="E2650" s="6">
        <v>45.515000000000001</v>
      </c>
      <c r="F2650" s="6">
        <v>0</v>
      </c>
      <c r="G2650" s="9">
        <v>-3.2000000000000002E-3</v>
      </c>
    </row>
    <row r="2651" spans="1:7" ht="18" thickBot="1" x14ac:dyDescent="0.3">
      <c r="A2651" s="3">
        <v>40193</v>
      </c>
      <c r="B2651" s="15">
        <v>45.79</v>
      </c>
      <c r="C2651" s="6">
        <v>45.62</v>
      </c>
      <c r="D2651" s="6">
        <v>45.83</v>
      </c>
      <c r="E2651" s="6">
        <v>45.41</v>
      </c>
      <c r="F2651" s="6">
        <v>0</v>
      </c>
      <c r="G2651" s="7">
        <v>4.1999999999999997E-3</v>
      </c>
    </row>
    <row r="2652" spans="1:7" ht="18" thickBot="1" x14ac:dyDescent="0.3">
      <c r="A2652" s="3">
        <v>40192</v>
      </c>
      <c r="B2652" s="15">
        <v>45.6</v>
      </c>
      <c r="C2652" s="6">
        <v>45.49</v>
      </c>
      <c r="D2652" s="6">
        <v>45.72</v>
      </c>
      <c r="E2652" s="6">
        <v>45.4</v>
      </c>
      <c r="F2652" s="6">
        <v>0</v>
      </c>
      <c r="G2652" s="7">
        <v>2.3E-3</v>
      </c>
    </row>
    <row r="2653" spans="1:7" ht="18" thickBot="1" x14ac:dyDescent="0.3">
      <c r="A2653" s="3">
        <v>40191</v>
      </c>
      <c r="B2653" s="16">
        <v>45.494999999999997</v>
      </c>
      <c r="C2653" s="6">
        <v>45.734999999999999</v>
      </c>
      <c r="D2653" s="6">
        <v>45.774999999999999</v>
      </c>
      <c r="E2653" s="6">
        <v>45.414999999999999</v>
      </c>
      <c r="F2653" s="6">
        <v>0</v>
      </c>
      <c r="G2653" s="9">
        <v>-3.5999999999999999E-3</v>
      </c>
    </row>
    <row r="2654" spans="1:7" ht="18" thickBot="1" x14ac:dyDescent="0.3">
      <c r="A2654" s="3">
        <v>40190</v>
      </c>
      <c r="B2654" s="15">
        <v>45.66</v>
      </c>
      <c r="C2654" s="6">
        <v>45.14</v>
      </c>
      <c r="D2654" s="6">
        <v>45.75</v>
      </c>
      <c r="E2654" s="6">
        <v>45.1</v>
      </c>
      <c r="F2654" s="6">
        <v>0</v>
      </c>
      <c r="G2654" s="7">
        <v>8.8000000000000005E-3</v>
      </c>
    </row>
    <row r="2655" spans="1:7" ht="18" thickBot="1" x14ac:dyDescent="0.3">
      <c r="A2655" s="3">
        <v>40189</v>
      </c>
      <c r="B2655" s="16">
        <v>45.26</v>
      </c>
      <c r="C2655" s="6">
        <v>45.51</v>
      </c>
      <c r="D2655" s="6">
        <v>45.51</v>
      </c>
      <c r="E2655" s="6">
        <v>45.23</v>
      </c>
      <c r="F2655" s="6">
        <v>0</v>
      </c>
      <c r="G2655" s="9">
        <v>-4.5999999999999999E-3</v>
      </c>
    </row>
    <row r="2656" spans="1:7" ht="18" thickBot="1" x14ac:dyDescent="0.3">
      <c r="A2656" s="3">
        <v>40186</v>
      </c>
      <c r="B2656" s="16">
        <v>45.47</v>
      </c>
      <c r="C2656" s="6">
        <v>45.68</v>
      </c>
      <c r="D2656" s="6">
        <v>45.9</v>
      </c>
      <c r="E2656" s="6">
        <v>45.47</v>
      </c>
      <c r="F2656" s="6">
        <v>0</v>
      </c>
      <c r="G2656" s="9">
        <v>-3.8999999999999998E-3</v>
      </c>
    </row>
    <row r="2657" spans="1:7" ht="18" thickBot="1" x14ac:dyDescent="0.3">
      <c r="A2657" s="3">
        <v>40185</v>
      </c>
      <c r="B2657" s="16">
        <v>45.65</v>
      </c>
      <c r="C2657" s="6">
        <v>45.61</v>
      </c>
      <c r="D2657" s="6">
        <v>45.89</v>
      </c>
      <c r="E2657" s="6">
        <v>45.57</v>
      </c>
      <c r="F2657" s="6">
        <v>0</v>
      </c>
      <c r="G2657" s="9">
        <v>-1E-3</v>
      </c>
    </row>
    <row r="2658" spans="1:7" ht="18" thickBot="1" x14ac:dyDescent="0.3">
      <c r="A2658" s="3">
        <v>40184</v>
      </c>
      <c r="B2658" s="16">
        <v>45.695</v>
      </c>
      <c r="C2658" s="6">
        <v>46.164999999999999</v>
      </c>
      <c r="D2658" s="6">
        <v>46.204999999999998</v>
      </c>
      <c r="E2658" s="6">
        <v>45.695</v>
      </c>
      <c r="F2658" s="6">
        <v>0</v>
      </c>
      <c r="G2658" s="9">
        <v>-1.0999999999999999E-2</v>
      </c>
    </row>
    <row r="2659" spans="1:7" ht="18" thickBot="1" x14ac:dyDescent="0.3">
      <c r="A2659" s="3">
        <v>40183</v>
      </c>
      <c r="B2659" s="16">
        <v>46.204999999999998</v>
      </c>
      <c r="C2659" s="6">
        <v>46.305</v>
      </c>
      <c r="D2659" s="6">
        <v>46.305</v>
      </c>
      <c r="E2659" s="6">
        <v>46.045000000000002</v>
      </c>
      <c r="F2659" s="6">
        <v>0</v>
      </c>
      <c r="G2659" s="9">
        <v>-1.9E-3</v>
      </c>
    </row>
    <row r="2660" spans="1:7" ht="18" thickBot="1" x14ac:dyDescent="0.3">
      <c r="A2660" s="3">
        <v>40182</v>
      </c>
      <c r="B2660" s="16">
        <v>46.295000000000002</v>
      </c>
      <c r="C2660" s="6">
        <v>46.545000000000002</v>
      </c>
      <c r="D2660" s="6">
        <v>46.655000000000001</v>
      </c>
      <c r="E2660" s="6">
        <v>46.244999999999997</v>
      </c>
      <c r="F2660" s="6">
        <v>0</v>
      </c>
      <c r="G2660" s="9">
        <v>-6.8999999999999999E-3</v>
      </c>
    </row>
    <row r="2661" spans="1:7" ht="18" thickBot="1" x14ac:dyDescent="0.3">
      <c r="A2661" s="3">
        <v>40179</v>
      </c>
      <c r="B2661" s="15">
        <v>46.615000000000002</v>
      </c>
      <c r="C2661" s="6">
        <v>46.61</v>
      </c>
      <c r="D2661" s="6">
        <v>46.677</v>
      </c>
      <c r="E2661" s="6">
        <v>46.59</v>
      </c>
      <c r="F2661" s="6">
        <v>0</v>
      </c>
      <c r="G2661" s="7">
        <v>4.4000000000000003E-3</v>
      </c>
    </row>
    <row r="2662" spans="1:7" ht="18" thickBot="1" x14ac:dyDescent="0.3">
      <c r="A2662" s="3">
        <v>40178</v>
      </c>
      <c r="B2662" s="16">
        <v>46.41</v>
      </c>
      <c r="C2662" s="6">
        <v>46.53</v>
      </c>
      <c r="D2662" s="6">
        <v>46.7</v>
      </c>
      <c r="E2662" s="6">
        <v>46.4</v>
      </c>
      <c r="F2662" s="6">
        <v>0</v>
      </c>
      <c r="G2662" s="9">
        <v>-2.5000000000000001E-3</v>
      </c>
    </row>
    <row r="2663" spans="1:7" ht="18" thickBot="1" x14ac:dyDescent="0.3">
      <c r="A2663" s="3">
        <v>40177</v>
      </c>
      <c r="B2663" s="16">
        <v>46.524999999999999</v>
      </c>
      <c r="C2663" s="6">
        <v>46.505000000000003</v>
      </c>
      <c r="D2663" s="6">
        <v>46.796999999999997</v>
      </c>
      <c r="E2663" s="6">
        <v>46.505000000000003</v>
      </c>
      <c r="F2663" s="6">
        <v>0</v>
      </c>
      <c r="G2663" s="9">
        <v>-1.1999999999999999E-3</v>
      </c>
    </row>
    <row r="2664" spans="1:7" ht="18" thickBot="1" x14ac:dyDescent="0.3">
      <c r="A2664" s="3">
        <v>40176</v>
      </c>
      <c r="B2664" s="15">
        <v>46.58</v>
      </c>
      <c r="C2664" s="6">
        <v>46.42</v>
      </c>
      <c r="D2664" s="6">
        <v>46.72</v>
      </c>
      <c r="E2664" s="6">
        <v>46.4</v>
      </c>
      <c r="F2664" s="6">
        <v>0</v>
      </c>
      <c r="G2664" s="7">
        <v>2.3E-3</v>
      </c>
    </row>
    <row r="2665" spans="1:7" ht="18" thickBot="1" x14ac:dyDescent="0.3">
      <c r="A2665" s="3">
        <v>40175</v>
      </c>
      <c r="B2665" s="16">
        <v>46.475000000000001</v>
      </c>
      <c r="C2665" s="6">
        <v>46.545000000000002</v>
      </c>
      <c r="D2665" s="6">
        <v>46.545000000000002</v>
      </c>
      <c r="E2665" s="6">
        <v>46.465000000000003</v>
      </c>
      <c r="F2665" s="6">
        <v>0</v>
      </c>
      <c r="G2665" s="9">
        <v>-8.0000000000000004E-4</v>
      </c>
    </row>
    <row r="2666" spans="1:7" ht="18" thickBot="1" x14ac:dyDescent="0.3">
      <c r="A2666" s="3">
        <v>40172</v>
      </c>
      <c r="B2666" s="16">
        <v>46.51</v>
      </c>
      <c r="C2666" s="6">
        <v>46.55</v>
      </c>
      <c r="D2666" s="6">
        <v>46.55</v>
      </c>
      <c r="E2666" s="6">
        <v>46.51</v>
      </c>
      <c r="F2666" s="6">
        <v>0</v>
      </c>
      <c r="G2666" s="9">
        <v>-4.7000000000000002E-3</v>
      </c>
    </row>
    <row r="2667" spans="1:7" ht="18" thickBot="1" x14ac:dyDescent="0.3">
      <c r="A2667" s="3">
        <v>40171</v>
      </c>
      <c r="B2667" s="15">
        <v>46.73</v>
      </c>
      <c r="C2667" s="6">
        <v>46.59</v>
      </c>
      <c r="D2667" s="6">
        <v>46.78</v>
      </c>
      <c r="E2667" s="6">
        <v>46.56</v>
      </c>
      <c r="F2667" s="6">
        <v>0</v>
      </c>
      <c r="G2667" s="7">
        <v>1.2999999999999999E-3</v>
      </c>
    </row>
    <row r="2668" spans="1:7" ht="18" thickBot="1" x14ac:dyDescent="0.3">
      <c r="A2668" s="3">
        <v>40170</v>
      </c>
      <c r="B2668" s="16">
        <v>46.67</v>
      </c>
      <c r="C2668" s="6">
        <v>46.73</v>
      </c>
      <c r="D2668" s="6">
        <v>46.92</v>
      </c>
      <c r="E2668" s="6">
        <v>46.67</v>
      </c>
      <c r="F2668" s="6">
        <v>0</v>
      </c>
      <c r="G2668" s="9">
        <v>-3.3E-3</v>
      </c>
    </row>
    <row r="2669" spans="1:7" ht="18" thickBot="1" x14ac:dyDescent="0.3">
      <c r="A2669" s="3">
        <v>40169</v>
      </c>
      <c r="B2669" s="16">
        <v>46.825000000000003</v>
      </c>
      <c r="C2669" s="6">
        <v>46.774999999999999</v>
      </c>
      <c r="D2669" s="6">
        <v>46.895000000000003</v>
      </c>
      <c r="E2669" s="6">
        <v>46.715000000000003</v>
      </c>
      <c r="F2669" s="6">
        <v>0</v>
      </c>
      <c r="G2669" s="9">
        <v>0</v>
      </c>
    </row>
    <row r="2670" spans="1:7" ht="18" thickBot="1" x14ac:dyDescent="0.3">
      <c r="A2670" s="3">
        <v>40168</v>
      </c>
      <c r="B2670" s="15">
        <v>46.825000000000003</v>
      </c>
      <c r="C2670" s="6">
        <v>46.814999999999998</v>
      </c>
      <c r="D2670" s="6">
        <v>46.87</v>
      </c>
      <c r="E2670" s="6">
        <v>46.645000000000003</v>
      </c>
      <c r="F2670" s="6">
        <v>0</v>
      </c>
      <c r="G2670" s="7">
        <v>2.0999999999999999E-3</v>
      </c>
    </row>
    <row r="2671" spans="1:7" ht="18" thickBot="1" x14ac:dyDescent="0.3">
      <c r="A2671" s="3">
        <v>40165</v>
      </c>
      <c r="B2671" s="16">
        <v>46.725000000000001</v>
      </c>
      <c r="C2671" s="6">
        <v>46.884999999999998</v>
      </c>
      <c r="D2671" s="6">
        <v>46.935000000000002</v>
      </c>
      <c r="E2671" s="6">
        <v>46.685000000000002</v>
      </c>
      <c r="F2671" s="6">
        <v>0</v>
      </c>
      <c r="G2671" s="9">
        <v>-4.4999999999999997E-3</v>
      </c>
    </row>
    <row r="2672" spans="1:7" ht="18" thickBot="1" x14ac:dyDescent="0.3">
      <c r="A2672" s="3">
        <v>40164</v>
      </c>
      <c r="B2672" s="15">
        <v>46.935000000000002</v>
      </c>
      <c r="C2672" s="6">
        <v>46.585000000000001</v>
      </c>
      <c r="D2672" s="6">
        <v>47.055</v>
      </c>
      <c r="E2672" s="6">
        <v>46.435000000000002</v>
      </c>
      <c r="F2672" s="6">
        <v>0</v>
      </c>
      <c r="G2672" s="7">
        <v>7.4999999999999997E-3</v>
      </c>
    </row>
    <row r="2673" spans="1:7" ht="18" thickBot="1" x14ac:dyDescent="0.3">
      <c r="A2673" s="3">
        <v>40163</v>
      </c>
      <c r="B2673" s="15">
        <v>46.585000000000001</v>
      </c>
      <c r="C2673" s="6">
        <v>46.674999999999997</v>
      </c>
      <c r="D2673" s="6">
        <v>46.825000000000003</v>
      </c>
      <c r="E2673" s="6">
        <v>46.515000000000001</v>
      </c>
      <c r="F2673" s="6">
        <v>0</v>
      </c>
      <c r="G2673" s="7">
        <v>1.1000000000000001E-3</v>
      </c>
    </row>
    <row r="2674" spans="1:7" ht="18" thickBot="1" x14ac:dyDescent="0.3">
      <c r="A2674" s="3">
        <v>40162</v>
      </c>
      <c r="B2674" s="16">
        <v>46.533999999999999</v>
      </c>
      <c r="C2674" s="6">
        <v>46.594000000000001</v>
      </c>
      <c r="D2674" s="6">
        <v>46.719000000000001</v>
      </c>
      <c r="E2674" s="6">
        <v>46.423999999999999</v>
      </c>
      <c r="F2674" s="6">
        <v>0</v>
      </c>
      <c r="G2674" s="9">
        <v>-1.4E-3</v>
      </c>
    </row>
    <row r="2675" spans="1:7" ht="18" thickBot="1" x14ac:dyDescent="0.3">
      <c r="A2675" s="3">
        <v>40161</v>
      </c>
      <c r="B2675" s="15">
        <v>46.6</v>
      </c>
      <c r="C2675" s="6">
        <v>46.56</v>
      </c>
      <c r="D2675" s="6">
        <v>46.76</v>
      </c>
      <c r="E2675" s="6">
        <v>46.38</v>
      </c>
      <c r="F2675" s="6">
        <v>0</v>
      </c>
      <c r="G2675" s="7">
        <v>2.5999999999999999E-3</v>
      </c>
    </row>
    <row r="2676" spans="1:7" ht="18" thickBot="1" x14ac:dyDescent="0.3">
      <c r="A2676" s="3">
        <v>40158</v>
      </c>
      <c r="B2676" s="16">
        <v>46.48</v>
      </c>
      <c r="C2676" s="6">
        <v>46.46</v>
      </c>
      <c r="D2676" s="6">
        <v>46.61</v>
      </c>
      <c r="E2676" s="6">
        <v>46.38</v>
      </c>
      <c r="F2676" s="6">
        <v>0</v>
      </c>
      <c r="G2676" s="9">
        <v>-1E-3</v>
      </c>
    </row>
    <row r="2677" spans="1:7" ht="18" thickBot="1" x14ac:dyDescent="0.3">
      <c r="A2677" s="3">
        <v>40157</v>
      </c>
      <c r="B2677" s="16">
        <v>46.524999999999999</v>
      </c>
      <c r="C2677" s="6">
        <v>46.534999999999997</v>
      </c>
      <c r="D2677" s="6">
        <v>46.755000000000003</v>
      </c>
      <c r="E2677" s="6">
        <v>46.384999999999998</v>
      </c>
      <c r="F2677" s="6">
        <v>0</v>
      </c>
      <c r="G2677" s="9">
        <v>-2.0000000000000001E-4</v>
      </c>
    </row>
    <row r="2678" spans="1:7" ht="18" thickBot="1" x14ac:dyDescent="0.3">
      <c r="A2678" s="3">
        <v>40156</v>
      </c>
      <c r="B2678" s="16">
        <v>46.534999999999997</v>
      </c>
      <c r="C2678" s="6">
        <v>46.545000000000002</v>
      </c>
      <c r="D2678" s="6">
        <v>46.89</v>
      </c>
      <c r="E2678" s="6">
        <v>46.524999999999999</v>
      </c>
      <c r="F2678" s="6">
        <v>0</v>
      </c>
      <c r="G2678" s="9">
        <v>-1.9E-3</v>
      </c>
    </row>
    <row r="2679" spans="1:7" ht="18" thickBot="1" x14ac:dyDescent="0.3">
      <c r="A2679" s="3">
        <v>40155</v>
      </c>
      <c r="B2679" s="15">
        <v>46.625</v>
      </c>
      <c r="C2679" s="6">
        <v>46.344999999999999</v>
      </c>
      <c r="D2679" s="6">
        <v>46.78</v>
      </c>
      <c r="E2679" s="6">
        <v>46.265000000000001</v>
      </c>
      <c r="F2679" s="6">
        <v>0</v>
      </c>
      <c r="G2679" s="7">
        <v>3.3999999999999998E-3</v>
      </c>
    </row>
    <row r="2680" spans="1:7" ht="18" thickBot="1" x14ac:dyDescent="0.3">
      <c r="A2680" s="3">
        <v>40154</v>
      </c>
      <c r="B2680" s="15">
        <v>46.465000000000003</v>
      </c>
      <c r="C2680" s="6">
        <v>46.155000000000001</v>
      </c>
      <c r="D2680" s="6">
        <v>46.634999999999998</v>
      </c>
      <c r="E2680" s="6">
        <v>46.024999999999999</v>
      </c>
      <c r="F2680" s="6">
        <v>0</v>
      </c>
      <c r="G2680" s="7">
        <v>6.3E-3</v>
      </c>
    </row>
    <row r="2681" spans="1:7" ht="18" thickBot="1" x14ac:dyDescent="0.3">
      <c r="A2681" s="3">
        <v>40151</v>
      </c>
      <c r="B2681" s="15">
        <v>46.174999999999997</v>
      </c>
      <c r="C2681" s="6">
        <v>45.954999999999998</v>
      </c>
      <c r="D2681" s="6">
        <v>46.314999999999998</v>
      </c>
      <c r="E2681" s="6">
        <v>45.884999999999998</v>
      </c>
      <c r="F2681" s="6">
        <v>0</v>
      </c>
      <c r="G2681" s="7">
        <v>3.3E-3</v>
      </c>
    </row>
    <row r="2682" spans="1:7" ht="18" thickBot="1" x14ac:dyDescent="0.3">
      <c r="A2682" s="3">
        <v>40150</v>
      </c>
      <c r="B2682" s="16">
        <v>46.024999999999999</v>
      </c>
      <c r="C2682" s="6">
        <v>46.125</v>
      </c>
      <c r="D2682" s="6">
        <v>46.325000000000003</v>
      </c>
      <c r="E2682" s="6">
        <v>46.024999999999999</v>
      </c>
      <c r="F2682" s="6">
        <v>0</v>
      </c>
      <c r="G2682" s="9">
        <v>-4.3E-3</v>
      </c>
    </row>
    <row r="2683" spans="1:7" ht="18" thickBot="1" x14ac:dyDescent="0.3">
      <c r="A2683" s="3">
        <v>40149</v>
      </c>
      <c r="B2683" s="16">
        <v>46.225000000000001</v>
      </c>
      <c r="C2683" s="6">
        <v>46.145000000000003</v>
      </c>
      <c r="D2683" s="6">
        <v>46.405000000000001</v>
      </c>
      <c r="E2683" s="6">
        <v>46.024999999999999</v>
      </c>
      <c r="F2683" s="6">
        <v>0</v>
      </c>
      <c r="G2683" s="9">
        <v>-5.9999999999999995E-4</v>
      </c>
    </row>
    <row r="2684" spans="1:7" ht="18" thickBot="1" x14ac:dyDescent="0.3">
      <c r="A2684" s="3">
        <v>40148</v>
      </c>
      <c r="B2684" s="16">
        <v>46.253999999999998</v>
      </c>
      <c r="C2684" s="6">
        <v>46.344000000000001</v>
      </c>
      <c r="D2684" s="6">
        <v>46.491999999999997</v>
      </c>
      <c r="E2684" s="6">
        <v>46.164000000000001</v>
      </c>
      <c r="F2684" s="6">
        <v>0</v>
      </c>
      <c r="G2684" s="9">
        <v>-6.0000000000000001E-3</v>
      </c>
    </row>
    <row r="2685" spans="1:7" ht="18" thickBot="1" x14ac:dyDescent="0.3">
      <c r="A2685" s="3">
        <v>40147</v>
      </c>
      <c r="B2685" s="15">
        <v>46.534999999999997</v>
      </c>
      <c r="C2685" s="6">
        <v>46.445</v>
      </c>
      <c r="D2685" s="6">
        <v>46.56</v>
      </c>
      <c r="E2685" s="6">
        <v>46.195</v>
      </c>
      <c r="F2685" s="6">
        <v>0</v>
      </c>
      <c r="G2685" s="7">
        <v>1.5E-3</v>
      </c>
    </row>
    <row r="2686" spans="1:7" ht="18" thickBot="1" x14ac:dyDescent="0.3">
      <c r="A2686" s="3">
        <v>40144</v>
      </c>
      <c r="B2686" s="16">
        <v>46.465000000000003</v>
      </c>
      <c r="C2686" s="6">
        <v>46.564999999999998</v>
      </c>
      <c r="D2686" s="6">
        <v>47.09</v>
      </c>
      <c r="E2686" s="6">
        <v>46.384999999999998</v>
      </c>
      <c r="F2686" s="6">
        <v>0</v>
      </c>
      <c r="G2686" s="9">
        <v>-4.4999999999999997E-3</v>
      </c>
    </row>
    <row r="2687" spans="1:7" ht="18" thickBot="1" x14ac:dyDescent="0.3">
      <c r="A2687" s="3">
        <v>40143</v>
      </c>
      <c r="B2687" s="15">
        <v>46.674999999999997</v>
      </c>
      <c r="C2687" s="6">
        <v>45.994999999999997</v>
      </c>
      <c r="D2687" s="6">
        <v>46.674999999999997</v>
      </c>
      <c r="E2687" s="6">
        <v>45.844999999999999</v>
      </c>
      <c r="F2687" s="6">
        <v>0</v>
      </c>
      <c r="G2687" s="7">
        <v>1.5100000000000001E-2</v>
      </c>
    </row>
    <row r="2688" spans="1:7" ht="18" thickBot="1" x14ac:dyDescent="0.3">
      <c r="A2688" s="3">
        <v>40142</v>
      </c>
      <c r="B2688" s="16">
        <v>45.98</v>
      </c>
      <c r="C2688" s="6">
        <v>46.35</v>
      </c>
      <c r="D2688" s="6">
        <v>46.38</v>
      </c>
      <c r="E2688" s="6">
        <v>45.98</v>
      </c>
      <c r="F2688" s="6">
        <v>0</v>
      </c>
      <c r="G2688" s="9">
        <v>-1.0500000000000001E-2</v>
      </c>
    </row>
    <row r="2689" spans="1:7" ht="18" thickBot="1" x14ac:dyDescent="0.3">
      <c r="A2689" s="3">
        <v>40141</v>
      </c>
      <c r="B2689" s="15">
        <v>46.47</v>
      </c>
      <c r="C2689" s="6">
        <v>46.33</v>
      </c>
      <c r="D2689" s="6">
        <v>46.645000000000003</v>
      </c>
      <c r="E2689" s="6">
        <v>46.28</v>
      </c>
      <c r="F2689" s="6">
        <v>0</v>
      </c>
      <c r="G2689" s="7">
        <v>1E-4</v>
      </c>
    </row>
    <row r="2690" spans="1:7" ht="18" thickBot="1" x14ac:dyDescent="0.3">
      <c r="A2690" s="3">
        <v>40140</v>
      </c>
      <c r="B2690" s="16">
        <v>46.465000000000003</v>
      </c>
      <c r="C2690" s="6">
        <v>46.515000000000001</v>
      </c>
      <c r="D2690" s="6">
        <v>46.604999999999997</v>
      </c>
      <c r="E2690" s="6">
        <v>46.365000000000002</v>
      </c>
      <c r="F2690" s="6">
        <v>0</v>
      </c>
      <c r="G2690" s="9">
        <v>-2.3999999999999998E-3</v>
      </c>
    </row>
    <row r="2691" spans="1:7" ht="18" thickBot="1" x14ac:dyDescent="0.3">
      <c r="A2691" s="3">
        <v>40137</v>
      </c>
      <c r="B2691" s="16">
        <v>46.575000000000003</v>
      </c>
      <c r="C2691" s="6">
        <v>46.575000000000003</v>
      </c>
      <c r="D2691" s="6">
        <v>46.75</v>
      </c>
      <c r="E2691" s="6">
        <v>46.405000000000001</v>
      </c>
      <c r="F2691" s="6">
        <v>0</v>
      </c>
      <c r="G2691" s="9">
        <v>-3.7000000000000002E-3</v>
      </c>
    </row>
    <row r="2692" spans="1:7" ht="18" thickBot="1" x14ac:dyDescent="0.3">
      <c r="A2692" s="3">
        <v>40136</v>
      </c>
      <c r="B2692" s="15">
        <v>46.75</v>
      </c>
      <c r="C2692" s="6">
        <v>46.12</v>
      </c>
      <c r="D2692" s="6">
        <v>46.77</v>
      </c>
      <c r="E2692" s="6">
        <v>46.05</v>
      </c>
      <c r="F2692" s="6">
        <v>0</v>
      </c>
      <c r="G2692" s="7">
        <v>1.1599999999999999E-2</v>
      </c>
    </row>
    <row r="2693" spans="1:7" ht="18" thickBot="1" x14ac:dyDescent="0.3">
      <c r="A2693" s="3">
        <v>40135</v>
      </c>
      <c r="B2693" s="16">
        <v>46.215000000000003</v>
      </c>
      <c r="C2693" s="6">
        <v>46.185000000000002</v>
      </c>
      <c r="D2693" s="6">
        <v>46.305</v>
      </c>
      <c r="E2693" s="6">
        <v>46.064999999999998</v>
      </c>
      <c r="F2693" s="6">
        <v>0</v>
      </c>
      <c r="G2693" s="9">
        <v>-2.0000000000000001E-4</v>
      </c>
    </row>
    <row r="2694" spans="1:7" ht="18" thickBot="1" x14ac:dyDescent="0.3">
      <c r="A2694" s="3">
        <v>40134</v>
      </c>
      <c r="B2694" s="15">
        <v>46.225000000000001</v>
      </c>
      <c r="C2694" s="6">
        <v>45.905000000000001</v>
      </c>
      <c r="D2694" s="6">
        <v>46.39</v>
      </c>
      <c r="E2694" s="6">
        <v>45.774999999999999</v>
      </c>
      <c r="F2694" s="6">
        <v>0</v>
      </c>
      <c r="G2694" s="7">
        <v>4.7999999999999996E-3</v>
      </c>
    </row>
    <row r="2695" spans="1:7" ht="18" thickBot="1" x14ac:dyDescent="0.3">
      <c r="A2695" s="3">
        <v>40133</v>
      </c>
      <c r="B2695" s="16">
        <v>46.005000000000003</v>
      </c>
      <c r="C2695" s="6">
        <v>46.134999999999998</v>
      </c>
      <c r="D2695" s="6">
        <v>46.295000000000002</v>
      </c>
      <c r="E2695" s="6">
        <v>45.984999999999999</v>
      </c>
      <c r="F2695" s="6">
        <v>0</v>
      </c>
      <c r="G2695" s="9">
        <v>-4.0000000000000001E-3</v>
      </c>
    </row>
    <row r="2696" spans="1:7" ht="18" thickBot="1" x14ac:dyDescent="0.3">
      <c r="A2696" s="3">
        <v>40130</v>
      </c>
      <c r="B2696" s="16">
        <v>46.19</v>
      </c>
      <c r="C2696" s="6">
        <v>46.67</v>
      </c>
      <c r="D2696" s="6">
        <v>46.76</v>
      </c>
      <c r="E2696" s="6">
        <v>46.19</v>
      </c>
      <c r="F2696" s="6">
        <v>0</v>
      </c>
      <c r="G2696" s="9">
        <v>-9.1999999999999998E-3</v>
      </c>
    </row>
    <row r="2697" spans="1:7" ht="18" thickBot="1" x14ac:dyDescent="0.3">
      <c r="A2697" s="3">
        <v>40129</v>
      </c>
      <c r="B2697" s="15">
        <v>46.62</v>
      </c>
      <c r="C2697" s="6">
        <v>46.29</v>
      </c>
      <c r="D2697" s="6">
        <v>46.7</v>
      </c>
      <c r="E2697" s="6">
        <v>46.1</v>
      </c>
      <c r="F2697" s="6">
        <v>0</v>
      </c>
      <c r="G2697" s="7">
        <v>5.7000000000000002E-3</v>
      </c>
    </row>
    <row r="2698" spans="1:7" ht="18" thickBot="1" x14ac:dyDescent="0.3">
      <c r="A2698" s="3">
        <v>40128</v>
      </c>
      <c r="B2698" s="15">
        <v>46.353999999999999</v>
      </c>
      <c r="C2698" s="6">
        <v>46.264000000000003</v>
      </c>
      <c r="D2698" s="6">
        <v>46.603999999999999</v>
      </c>
      <c r="E2698" s="6">
        <v>46.204000000000001</v>
      </c>
      <c r="F2698" s="6">
        <v>0</v>
      </c>
      <c r="G2698" s="7">
        <v>5.9999999999999995E-4</v>
      </c>
    </row>
    <row r="2699" spans="1:7" ht="18" thickBot="1" x14ac:dyDescent="0.3">
      <c r="A2699" s="3">
        <v>40127</v>
      </c>
      <c r="B2699" s="16">
        <v>46.325000000000003</v>
      </c>
      <c r="C2699" s="6">
        <v>46.475000000000001</v>
      </c>
      <c r="D2699" s="6">
        <v>46.634999999999998</v>
      </c>
      <c r="E2699" s="6">
        <v>46.225000000000001</v>
      </c>
      <c r="F2699" s="6">
        <v>0</v>
      </c>
      <c r="G2699" s="9">
        <v>-1E-3</v>
      </c>
    </row>
    <row r="2700" spans="1:7" ht="18" thickBot="1" x14ac:dyDescent="0.3">
      <c r="A2700" s="3">
        <v>40126</v>
      </c>
      <c r="B2700" s="16">
        <v>46.37</v>
      </c>
      <c r="C2700" s="6">
        <v>46.75</v>
      </c>
      <c r="D2700" s="6">
        <v>46.75</v>
      </c>
      <c r="E2700" s="6">
        <v>46.32</v>
      </c>
      <c r="F2700" s="6">
        <v>0</v>
      </c>
      <c r="G2700" s="9">
        <v>-9.7000000000000003E-3</v>
      </c>
    </row>
    <row r="2701" spans="1:7" ht="18" thickBot="1" x14ac:dyDescent="0.3">
      <c r="A2701" s="3">
        <v>40123</v>
      </c>
      <c r="B2701" s="16">
        <v>46.825000000000003</v>
      </c>
      <c r="C2701" s="6">
        <v>46.884999999999998</v>
      </c>
      <c r="D2701" s="6">
        <v>46.905000000000001</v>
      </c>
      <c r="E2701" s="6">
        <v>46.744999999999997</v>
      </c>
      <c r="F2701" s="6">
        <v>0</v>
      </c>
      <c r="G2701" s="9">
        <v>-3.0999999999999999E-3</v>
      </c>
    </row>
    <row r="2702" spans="1:7" ht="18" thickBot="1" x14ac:dyDescent="0.3">
      <c r="A2702" s="3">
        <v>40122</v>
      </c>
      <c r="B2702" s="15">
        <v>46.97</v>
      </c>
      <c r="C2702" s="6">
        <v>46.86</v>
      </c>
      <c r="D2702" s="6">
        <v>47.27</v>
      </c>
      <c r="E2702" s="6">
        <v>46.74</v>
      </c>
      <c r="F2702" s="6">
        <v>0</v>
      </c>
      <c r="G2702" s="7">
        <v>1.2999999999999999E-3</v>
      </c>
    </row>
    <row r="2703" spans="1:7" ht="18" thickBot="1" x14ac:dyDescent="0.3">
      <c r="A2703" s="3">
        <v>40121</v>
      </c>
      <c r="B2703" s="16">
        <v>46.91</v>
      </c>
      <c r="C2703" s="6">
        <v>47.06</v>
      </c>
      <c r="D2703" s="6">
        <v>47.27</v>
      </c>
      <c r="E2703" s="6">
        <v>46.91</v>
      </c>
      <c r="F2703" s="6">
        <v>0</v>
      </c>
      <c r="G2703" s="9">
        <v>-5.0000000000000001E-3</v>
      </c>
    </row>
    <row r="2704" spans="1:7" ht="18" thickBot="1" x14ac:dyDescent="0.3">
      <c r="A2704" s="3">
        <v>40120</v>
      </c>
      <c r="B2704" s="15">
        <v>47.145000000000003</v>
      </c>
      <c r="C2704" s="6">
        <v>46.954999999999998</v>
      </c>
      <c r="D2704" s="6">
        <v>47.445</v>
      </c>
      <c r="E2704" s="6">
        <v>46.954999999999998</v>
      </c>
      <c r="F2704" s="6">
        <v>0</v>
      </c>
      <c r="G2704" s="7">
        <v>6.7999999999999996E-3</v>
      </c>
    </row>
    <row r="2705" spans="1:7" ht="18" thickBot="1" x14ac:dyDescent="0.3">
      <c r="A2705" s="3">
        <v>40119</v>
      </c>
      <c r="B2705" s="16">
        <v>46.825000000000003</v>
      </c>
      <c r="C2705" s="6">
        <v>47.005000000000003</v>
      </c>
      <c r="D2705" s="6">
        <v>47.005000000000003</v>
      </c>
      <c r="E2705" s="6">
        <v>46.814999999999998</v>
      </c>
      <c r="F2705" s="6">
        <v>0</v>
      </c>
      <c r="G2705" s="9">
        <v>-2.0999999999999999E-3</v>
      </c>
    </row>
    <row r="2706" spans="1:7" ht="18" thickBot="1" x14ac:dyDescent="0.3">
      <c r="A2706" s="3">
        <v>40116</v>
      </c>
      <c r="B2706" s="15">
        <v>46.924999999999997</v>
      </c>
      <c r="C2706" s="6">
        <v>46.755000000000003</v>
      </c>
      <c r="D2706" s="6">
        <v>47.164999999999999</v>
      </c>
      <c r="E2706" s="6">
        <v>46.674999999999997</v>
      </c>
      <c r="F2706" s="6">
        <v>0</v>
      </c>
      <c r="G2706" s="7">
        <v>3.0999999999999999E-3</v>
      </c>
    </row>
    <row r="2707" spans="1:7" ht="18" thickBot="1" x14ac:dyDescent="0.3">
      <c r="A2707" s="3">
        <v>40115</v>
      </c>
      <c r="B2707" s="16">
        <v>46.78</v>
      </c>
      <c r="C2707" s="6">
        <v>47.07</v>
      </c>
      <c r="D2707" s="6">
        <v>47.634999999999998</v>
      </c>
      <c r="E2707" s="6">
        <v>46.75</v>
      </c>
      <c r="F2707" s="6">
        <v>0</v>
      </c>
      <c r="G2707" s="9">
        <v>-8.3999999999999995E-3</v>
      </c>
    </row>
    <row r="2708" spans="1:7" ht="18" thickBot="1" x14ac:dyDescent="0.3">
      <c r="A2708" s="3">
        <v>40114</v>
      </c>
      <c r="B2708" s="15">
        <v>47.174999999999997</v>
      </c>
      <c r="C2708" s="6">
        <v>46.945</v>
      </c>
      <c r="D2708" s="6">
        <v>47.395000000000003</v>
      </c>
      <c r="E2708" s="6">
        <v>46.744999999999997</v>
      </c>
      <c r="F2708" s="6">
        <v>0</v>
      </c>
      <c r="G2708" s="7">
        <v>4.8999999999999998E-3</v>
      </c>
    </row>
    <row r="2709" spans="1:7" ht="18" thickBot="1" x14ac:dyDescent="0.3">
      <c r="A2709" s="3">
        <v>40113</v>
      </c>
      <c r="B2709" s="15">
        <v>46.945</v>
      </c>
      <c r="C2709" s="6">
        <v>46.645000000000003</v>
      </c>
      <c r="D2709" s="6">
        <v>47.02</v>
      </c>
      <c r="E2709" s="6">
        <v>46.465000000000003</v>
      </c>
      <c r="F2709" s="6">
        <v>0</v>
      </c>
      <c r="G2709" s="7">
        <v>7.9000000000000008E-3</v>
      </c>
    </row>
    <row r="2710" spans="1:7" ht="18" thickBot="1" x14ac:dyDescent="0.3">
      <c r="A2710" s="3">
        <v>40112</v>
      </c>
      <c r="B2710" s="15">
        <v>46.575000000000003</v>
      </c>
      <c r="C2710" s="6">
        <v>46.424999999999997</v>
      </c>
      <c r="D2710" s="6">
        <v>46.704999999999998</v>
      </c>
      <c r="E2710" s="6">
        <v>46.365000000000002</v>
      </c>
      <c r="F2710" s="6">
        <v>0</v>
      </c>
      <c r="G2710" s="7">
        <v>1.6000000000000001E-3</v>
      </c>
    </row>
    <row r="2711" spans="1:7" ht="18" thickBot="1" x14ac:dyDescent="0.3">
      <c r="A2711" s="3">
        <v>40109</v>
      </c>
      <c r="B2711" s="16">
        <v>46.5</v>
      </c>
      <c r="C2711" s="6">
        <v>46.42</v>
      </c>
      <c r="D2711" s="6">
        <v>46.604999999999997</v>
      </c>
      <c r="E2711" s="6">
        <v>46.36</v>
      </c>
      <c r="F2711" s="6">
        <v>0</v>
      </c>
      <c r="G2711" s="9">
        <v>-1.4E-3</v>
      </c>
    </row>
    <row r="2712" spans="1:7" ht="18" thickBot="1" x14ac:dyDescent="0.3">
      <c r="A2712" s="3">
        <v>40108</v>
      </c>
      <c r="B2712" s="15">
        <v>46.564999999999998</v>
      </c>
      <c r="C2712" s="6">
        <v>46.274999999999999</v>
      </c>
      <c r="D2712" s="6">
        <v>46.844999999999999</v>
      </c>
      <c r="E2712" s="6">
        <v>46.195</v>
      </c>
      <c r="F2712" s="6">
        <v>0</v>
      </c>
      <c r="G2712" s="7">
        <v>4.7000000000000002E-3</v>
      </c>
    </row>
    <row r="2713" spans="1:7" ht="18" thickBot="1" x14ac:dyDescent="0.3">
      <c r="A2713" s="3">
        <v>40107</v>
      </c>
      <c r="B2713" s="15">
        <v>46.344999999999999</v>
      </c>
      <c r="C2713" s="6">
        <v>46.155000000000001</v>
      </c>
      <c r="D2713" s="6">
        <v>46.594999999999999</v>
      </c>
      <c r="E2713" s="6">
        <v>46.104999999999997</v>
      </c>
      <c r="F2713" s="6">
        <v>0</v>
      </c>
      <c r="G2713" s="7">
        <v>1.6999999999999999E-3</v>
      </c>
    </row>
    <row r="2714" spans="1:7" ht="18" thickBot="1" x14ac:dyDescent="0.3">
      <c r="A2714" s="3">
        <v>40106</v>
      </c>
      <c r="B2714" s="15">
        <v>46.265000000000001</v>
      </c>
      <c r="C2714" s="6">
        <v>45.924999999999997</v>
      </c>
      <c r="D2714" s="6">
        <v>46.265000000000001</v>
      </c>
      <c r="E2714" s="6">
        <v>45.854999999999997</v>
      </c>
      <c r="F2714" s="6">
        <v>0</v>
      </c>
      <c r="G2714" s="7">
        <v>5.3E-3</v>
      </c>
    </row>
    <row r="2715" spans="1:7" ht="18" thickBot="1" x14ac:dyDescent="0.3">
      <c r="A2715" s="3">
        <v>40105</v>
      </c>
      <c r="B2715" s="16">
        <v>46.02</v>
      </c>
      <c r="C2715" s="6">
        <v>46.15</v>
      </c>
      <c r="D2715" s="6">
        <v>46.15</v>
      </c>
      <c r="E2715" s="6">
        <v>46.02</v>
      </c>
      <c r="F2715" s="6">
        <v>0</v>
      </c>
      <c r="G2715" s="9">
        <v>-4.4000000000000003E-3</v>
      </c>
    </row>
    <row r="2716" spans="1:7" ht="18" thickBot="1" x14ac:dyDescent="0.3">
      <c r="A2716" s="3">
        <v>40102</v>
      </c>
      <c r="B2716" s="15">
        <v>46.225000000000001</v>
      </c>
      <c r="C2716" s="6">
        <v>45.924999999999997</v>
      </c>
      <c r="D2716" s="6">
        <v>46.384999999999998</v>
      </c>
      <c r="E2716" s="6">
        <v>45.835000000000001</v>
      </c>
      <c r="F2716" s="6">
        <v>0</v>
      </c>
      <c r="G2716" s="7">
        <v>5.4000000000000003E-3</v>
      </c>
    </row>
    <row r="2717" spans="1:7" ht="18" thickBot="1" x14ac:dyDescent="0.3">
      <c r="A2717" s="3">
        <v>40101</v>
      </c>
      <c r="B2717" s="16">
        <v>45.975000000000001</v>
      </c>
      <c r="C2717" s="6">
        <v>45.924999999999997</v>
      </c>
      <c r="D2717" s="6">
        <v>46.295000000000002</v>
      </c>
      <c r="E2717" s="6">
        <v>45.795000000000002</v>
      </c>
      <c r="F2717" s="6">
        <v>0</v>
      </c>
      <c r="G2717" s="9">
        <v>-5.9999999999999995E-4</v>
      </c>
    </row>
    <row r="2718" spans="1:7" ht="18" thickBot="1" x14ac:dyDescent="0.3">
      <c r="A2718" s="3">
        <v>40100</v>
      </c>
      <c r="B2718" s="16">
        <v>46.003999999999998</v>
      </c>
      <c r="C2718" s="6">
        <v>46.484000000000002</v>
      </c>
      <c r="D2718" s="6">
        <v>46.484000000000002</v>
      </c>
      <c r="E2718" s="6">
        <v>45.994</v>
      </c>
      <c r="F2718" s="6">
        <v>0</v>
      </c>
      <c r="G2718" s="9">
        <v>-8.6E-3</v>
      </c>
    </row>
    <row r="2719" spans="1:7" ht="18" thickBot="1" x14ac:dyDescent="0.3">
      <c r="A2719" s="3">
        <v>40099</v>
      </c>
      <c r="B2719" s="15">
        <v>46.405000000000001</v>
      </c>
      <c r="C2719" s="6">
        <v>46.265000000000001</v>
      </c>
      <c r="D2719" s="6">
        <v>46.445</v>
      </c>
      <c r="E2719" s="6">
        <v>46.234999999999999</v>
      </c>
      <c r="F2719" s="6">
        <v>0</v>
      </c>
      <c r="G2719" s="7">
        <v>1.2999999999999999E-3</v>
      </c>
    </row>
    <row r="2720" spans="1:7" ht="18" thickBot="1" x14ac:dyDescent="0.3">
      <c r="A2720" s="3">
        <v>40098</v>
      </c>
      <c r="B2720" s="16">
        <v>46.344999999999999</v>
      </c>
      <c r="C2720" s="6">
        <v>46.365000000000002</v>
      </c>
      <c r="D2720" s="6">
        <v>46.704999999999998</v>
      </c>
      <c r="E2720" s="6">
        <v>46.344999999999999</v>
      </c>
      <c r="F2720" s="6">
        <v>0</v>
      </c>
      <c r="G2720" s="9">
        <v>-3.7000000000000002E-3</v>
      </c>
    </row>
    <row r="2721" spans="1:7" ht="18" thickBot="1" x14ac:dyDescent="0.3">
      <c r="A2721" s="3">
        <v>40095</v>
      </c>
      <c r="B2721" s="15">
        <v>46.515000000000001</v>
      </c>
      <c r="C2721" s="6">
        <v>46.204999999999998</v>
      </c>
      <c r="D2721" s="6">
        <v>46.655000000000001</v>
      </c>
      <c r="E2721" s="6">
        <v>46.075000000000003</v>
      </c>
      <c r="F2721" s="6">
        <v>0</v>
      </c>
      <c r="G2721" s="7">
        <v>6.3E-3</v>
      </c>
    </row>
    <row r="2722" spans="1:7" ht="18" thickBot="1" x14ac:dyDescent="0.3">
      <c r="A2722" s="3">
        <v>40094</v>
      </c>
      <c r="B2722" s="16">
        <v>46.225000000000001</v>
      </c>
      <c r="C2722" s="6">
        <v>46.725000000000001</v>
      </c>
      <c r="D2722" s="6">
        <v>46.725000000000001</v>
      </c>
      <c r="E2722" s="6">
        <v>46.215000000000003</v>
      </c>
      <c r="F2722" s="6">
        <v>0</v>
      </c>
      <c r="G2722" s="9">
        <v>-9.1000000000000004E-3</v>
      </c>
    </row>
    <row r="2723" spans="1:7" ht="18" thickBot="1" x14ac:dyDescent="0.3">
      <c r="A2723" s="3">
        <v>40093</v>
      </c>
      <c r="B2723" s="16">
        <v>46.65</v>
      </c>
      <c r="C2723" s="6">
        <v>46.73</v>
      </c>
      <c r="D2723" s="6">
        <v>46.9</v>
      </c>
      <c r="E2723" s="6">
        <v>46.5</v>
      </c>
      <c r="F2723" s="6">
        <v>0</v>
      </c>
      <c r="G2723" s="9">
        <v>-2.5000000000000001E-3</v>
      </c>
    </row>
    <row r="2724" spans="1:7" ht="18" thickBot="1" x14ac:dyDescent="0.3">
      <c r="A2724" s="3">
        <v>40092</v>
      </c>
      <c r="B2724" s="16">
        <v>46.765000000000001</v>
      </c>
      <c r="C2724" s="6">
        <v>47.534999999999997</v>
      </c>
      <c r="D2724" s="6">
        <v>47.534999999999997</v>
      </c>
      <c r="E2724" s="6">
        <v>46.685000000000002</v>
      </c>
      <c r="F2724" s="6">
        <v>0</v>
      </c>
      <c r="G2724" s="9">
        <v>-1.37E-2</v>
      </c>
    </row>
    <row r="2725" spans="1:7" ht="18" thickBot="1" x14ac:dyDescent="0.3">
      <c r="A2725" s="3">
        <v>40091</v>
      </c>
      <c r="B2725" s="16">
        <v>47.414999999999999</v>
      </c>
      <c r="C2725" s="6">
        <v>47.564999999999998</v>
      </c>
      <c r="D2725" s="6">
        <v>47.674999999999997</v>
      </c>
      <c r="E2725" s="6">
        <v>47.414999999999999</v>
      </c>
      <c r="F2725" s="6">
        <v>0</v>
      </c>
      <c r="G2725" s="9">
        <v>-4.4999999999999997E-3</v>
      </c>
    </row>
    <row r="2726" spans="1:7" ht="18" thickBot="1" x14ac:dyDescent="0.3">
      <c r="A2726" s="3">
        <v>40088</v>
      </c>
      <c r="B2726" s="16">
        <v>47.63</v>
      </c>
      <c r="C2726" s="6">
        <v>47.66</v>
      </c>
      <c r="D2726" s="6">
        <v>47.88</v>
      </c>
      <c r="E2726" s="6">
        <v>47.61</v>
      </c>
      <c r="F2726" s="6">
        <v>0</v>
      </c>
      <c r="G2726" s="9">
        <v>-1.9E-3</v>
      </c>
    </row>
    <row r="2727" spans="1:7" ht="18" thickBot="1" x14ac:dyDescent="0.3">
      <c r="A2727" s="3">
        <v>40087</v>
      </c>
      <c r="B2727" s="16">
        <v>47.72</v>
      </c>
      <c r="C2727" s="6">
        <v>47.71</v>
      </c>
      <c r="D2727" s="6">
        <v>47.92</v>
      </c>
      <c r="E2727" s="6">
        <v>47.61</v>
      </c>
      <c r="F2727" s="6">
        <v>0</v>
      </c>
      <c r="G2727" s="9">
        <v>-2.9999999999999997E-4</v>
      </c>
    </row>
    <row r="2728" spans="1:7" ht="18" thickBot="1" x14ac:dyDescent="0.3">
      <c r="A2728" s="3">
        <v>40086</v>
      </c>
      <c r="B2728" s="16">
        <v>47.734999999999999</v>
      </c>
      <c r="C2728" s="6">
        <v>48.104999999999997</v>
      </c>
      <c r="D2728" s="6">
        <v>48.104999999999997</v>
      </c>
      <c r="E2728" s="6">
        <v>47.715000000000003</v>
      </c>
      <c r="F2728" s="6">
        <v>0</v>
      </c>
      <c r="G2728" s="9">
        <v>-8.3000000000000001E-3</v>
      </c>
    </row>
    <row r="2729" spans="1:7" ht="18" thickBot="1" x14ac:dyDescent="0.3">
      <c r="A2729" s="3">
        <v>40085</v>
      </c>
      <c r="B2729" s="15">
        <v>48.134999999999998</v>
      </c>
      <c r="C2729" s="6">
        <v>47.854999999999997</v>
      </c>
      <c r="D2729" s="6">
        <v>48.155000000000001</v>
      </c>
      <c r="E2729" s="6">
        <v>47.854999999999997</v>
      </c>
      <c r="F2729" s="6">
        <v>0</v>
      </c>
      <c r="G2729" s="7">
        <v>8.0000000000000002E-3</v>
      </c>
    </row>
    <row r="2730" spans="1:7" ht="18" thickBot="1" x14ac:dyDescent="0.3">
      <c r="A2730" s="3">
        <v>40084</v>
      </c>
      <c r="B2730" s="16">
        <v>47.753999999999998</v>
      </c>
      <c r="C2730" s="6">
        <v>47.853999999999999</v>
      </c>
      <c r="D2730" s="6">
        <v>47.853999999999999</v>
      </c>
      <c r="E2730" s="6">
        <v>47.753999999999998</v>
      </c>
      <c r="F2730" s="6">
        <v>0</v>
      </c>
      <c r="G2730" s="9">
        <v>-4.0000000000000001E-3</v>
      </c>
    </row>
    <row r="2731" spans="1:7" ht="18" thickBot="1" x14ac:dyDescent="0.3">
      <c r="A2731" s="3">
        <v>40081</v>
      </c>
      <c r="B2731" s="15">
        <v>47.945</v>
      </c>
      <c r="C2731" s="6">
        <v>48.255000000000003</v>
      </c>
      <c r="D2731" s="6">
        <v>48.284999999999997</v>
      </c>
      <c r="E2731" s="6">
        <v>47.884999999999998</v>
      </c>
      <c r="F2731" s="6">
        <v>0</v>
      </c>
      <c r="G2731" s="7">
        <v>1E-3</v>
      </c>
    </row>
    <row r="2732" spans="1:7" ht="18" thickBot="1" x14ac:dyDescent="0.3">
      <c r="A2732" s="3">
        <v>40080</v>
      </c>
      <c r="B2732" s="16">
        <v>47.895000000000003</v>
      </c>
      <c r="C2732" s="6">
        <v>47.975000000000001</v>
      </c>
      <c r="D2732" s="6">
        <v>48.22</v>
      </c>
      <c r="E2732" s="6">
        <v>47.844999999999999</v>
      </c>
      <c r="F2732" s="6">
        <v>0</v>
      </c>
      <c r="G2732" s="9">
        <v>-2.0999999999999999E-3</v>
      </c>
    </row>
    <row r="2733" spans="1:7" ht="18" thickBot="1" x14ac:dyDescent="0.3">
      <c r="A2733" s="3">
        <v>40079</v>
      </c>
      <c r="B2733" s="15">
        <v>47.994999999999997</v>
      </c>
      <c r="C2733" s="6">
        <v>47.905000000000001</v>
      </c>
      <c r="D2733" s="6">
        <v>48.14</v>
      </c>
      <c r="E2733" s="6">
        <v>47.844999999999999</v>
      </c>
      <c r="F2733" s="6">
        <v>0</v>
      </c>
      <c r="G2733" s="7">
        <v>1.5E-3</v>
      </c>
    </row>
    <row r="2734" spans="1:7" ht="18" thickBot="1" x14ac:dyDescent="0.3">
      <c r="A2734" s="3">
        <v>40078</v>
      </c>
      <c r="B2734" s="16">
        <v>47.924999999999997</v>
      </c>
      <c r="C2734" s="6">
        <v>47.965000000000003</v>
      </c>
      <c r="D2734" s="6">
        <v>48.244999999999997</v>
      </c>
      <c r="E2734" s="6">
        <v>47.884999999999998</v>
      </c>
      <c r="F2734" s="6">
        <v>0</v>
      </c>
      <c r="G2734" s="9">
        <v>-1E-3</v>
      </c>
    </row>
    <row r="2735" spans="1:7" ht="18" thickBot="1" x14ac:dyDescent="0.3">
      <c r="A2735" s="3">
        <v>40077</v>
      </c>
      <c r="B2735" s="16">
        <v>47.975000000000001</v>
      </c>
      <c r="C2735" s="6">
        <v>48.155000000000001</v>
      </c>
      <c r="D2735" s="6">
        <v>48.155000000000001</v>
      </c>
      <c r="E2735" s="6">
        <v>47.975000000000001</v>
      </c>
      <c r="F2735" s="6">
        <v>0</v>
      </c>
      <c r="G2735" s="9">
        <v>-6.9999999999999999E-4</v>
      </c>
    </row>
    <row r="2736" spans="1:7" ht="18" thickBot="1" x14ac:dyDescent="0.3">
      <c r="A2736" s="3">
        <v>40074</v>
      </c>
      <c r="B2736" s="16">
        <v>48.01</v>
      </c>
      <c r="C2736" s="6">
        <v>48.05</v>
      </c>
      <c r="D2736" s="6">
        <v>48.29</v>
      </c>
      <c r="E2736" s="6">
        <v>47.99</v>
      </c>
      <c r="F2736" s="6">
        <v>0</v>
      </c>
      <c r="G2736" s="9">
        <v>-2.0999999999999999E-3</v>
      </c>
    </row>
    <row r="2737" spans="1:7" ht="18" thickBot="1" x14ac:dyDescent="0.3">
      <c r="A2737" s="3">
        <v>40073</v>
      </c>
      <c r="B2737" s="16">
        <v>48.11</v>
      </c>
      <c r="C2737" s="6">
        <v>48.11</v>
      </c>
      <c r="D2737" s="6">
        <v>48.19</v>
      </c>
      <c r="E2737" s="6">
        <v>47.89</v>
      </c>
      <c r="F2737" s="6">
        <v>0</v>
      </c>
      <c r="G2737" s="9">
        <v>-6.9999999999999999E-4</v>
      </c>
    </row>
    <row r="2738" spans="1:7" ht="18" thickBot="1" x14ac:dyDescent="0.3">
      <c r="A2738" s="3">
        <v>40072</v>
      </c>
      <c r="B2738" s="16">
        <v>48.145000000000003</v>
      </c>
      <c r="C2738" s="6">
        <v>48.465000000000003</v>
      </c>
      <c r="D2738" s="6">
        <v>48.505000000000003</v>
      </c>
      <c r="E2738" s="6">
        <v>48.134999999999998</v>
      </c>
      <c r="F2738" s="6">
        <v>0</v>
      </c>
      <c r="G2738" s="9">
        <v>-6.4999999999999997E-3</v>
      </c>
    </row>
    <row r="2739" spans="1:7" ht="18" thickBot="1" x14ac:dyDescent="0.3">
      <c r="A2739" s="3">
        <v>40071</v>
      </c>
      <c r="B2739" s="16">
        <v>48.46</v>
      </c>
      <c r="C2739" s="6">
        <v>48.64</v>
      </c>
      <c r="D2739" s="6">
        <v>48.7</v>
      </c>
      <c r="E2739" s="6">
        <v>48.46</v>
      </c>
      <c r="F2739" s="6">
        <v>0</v>
      </c>
      <c r="G2739" s="9">
        <v>-4.4999999999999997E-3</v>
      </c>
    </row>
    <row r="2740" spans="1:7" ht="18" thickBot="1" x14ac:dyDescent="0.3">
      <c r="A2740" s="3">
        <v>40070</v>
      </c>
      <c r="B2740" s="15">
        <v>48.68</v>
      </c>
      <c r="C2740" s="6">
        <v>48.33</v>
      </c>
      <c r="D2740" s="6">
        <v>48.81</v>
      </c>
      <c r="E2740" s="6">
        <v>48.21</v>
      </c>
      <c r="F2740" s="6">
        <v>0</v>
      </c>
      <c r="G2740" s="7">
        <v>7.7000000000000002E-3</v>
      </c>
    </row>
    <row r="2741" spans="1:7" ht="18" thickBot="1" x14ac:dyDescent="0.3">
      <c r="A2741" s="3">
        <v>40067</v>
      </c>
      <c r="B2741" s="16">
        <v>48.31</v>
      </c>
      <c r="C2741" s="6">
        <v>48.4</v>
      </c>
      <c r="D2741" s="6">
        <v>48.634999999999998</v>
      </c>
      <c r="E2741" s="6">
        <v>48.3</v>
      </c>
      <c r="F2741" s="6">
        <v>0</v>
      </c>
      <c r="G2741" s="9">
        <v>-2.2000000000000001E-3</v>
      </c>
    </row>
    <row r="2742" spans="1:7" ht="18" thickBot="1" x14ac:dyDescent="0.3">
      <c r="A2742" s="3">
        <v>40066</v>
      </c>
      <c r="B2742" s="16">
        <v>48.414999999999999</v>
      </c>
      <c r="C2742" s="6">
        <v>48.465000000000003</v>
      </c>
      <c r="D2742" s="6">
        <v>48.68</v>
      </c>
      <c r="E2742" s="6">
        <v>48.31</v>
      </c>
      <c r="F2742" s="6">
        <v>0</v>
      </c>
      <c r="G2742" s="9">
        <v>-8.0000000000000004E-4</v>
      </c>
    </row>
    <row r="2743" spans="1:7" ht="18" thickBot="1" x14ac:dyDescent="0.3">
      <c r="A2743" s="3">
        <v>40065</v>
      </c>
      <c r="B2743" s="15">
        <v>48.454999999999998</v>
      </c>
      <c r="C2743" s="6">
        <v>48.375</v>
      </c>
      <c r="D2743" s="6">
        <v>48.594999999999999</v>
      </c>
      <c r="E2743" s="6">
        <v>48.185000000000002</v>
      </c>
      <c r="F2743" s="6">
        <v>0</v>
      </c>
      <c r="G2743" s="7">
        <v>2.7000000000000001E-3</v>
      </c>
    </row>
    <row r="2744" spans="1:7" ht="18" thickBot="1" x14ac:dyDescent="0.3">
      <c r="A2744" s="3">
        <v>40064</v>
      </c>
      <c r="B2744" s="16">
        <v>48.325000000000003</v>
      </c>
      <c r="C2744" s="6">
        <v>48.685000000000002</v>
      </c>
      <c r="D2744" s="6">
        <v>48.725000000000001</v>
      </c>
      <c r="E2744" s="6">
        <v>48.325000000000003</v>
      </c>
      <c r="F2744" s="6">
        <v>0</v>
      </c>
      <c r="G2744" s="9">
        <v>-5.4000000000000003E-3</v>
      </c>
    </row>
    <row r="2745" spans="1:7" ht="18" thickBot="1" x14ac:dyDescent="0.3">
      <c r="A2745" s="3">
        <v>40063</v>
      </c>
      <c r="B2745" s="16">
        <v>48.585000000000001</v>
      </c>
      <c r="C2745" s="6">
        <v>48.734999999999999</v>
      </c>
      <c r="D2745" s="6">
        <v>48.781999999999996</v>
      </c>
      <c r="E2745" s="6">
        <v>48.564999999999998</v>
      </c>
      <c r="F2745" s="6">
        <v>0</v>
      </c>
      <c r="G2745" s="9">
        <v>-3.8999999999999998E-3</v>
      </c>
    </row>
    <row r="2746" spans="1:7" ht="18" thickBot="1" x14ac:dyDescent="0.3">
      <c r="A2746" s="3">
        <v>40060</v>
      </c>
      <c r="B2746" s="16">
        <v>48.774999999999999</v>
      </c>
      <c r="C2746" s="6">
        <v>48.895000000000003</v>
      </c>
      <c r="D2746" s="6">
        <v>48.984999999999999</v>
      </c>
      <c r="E2746" s="6">
        <v>48.825000000000003</v>
      </c>
      <c r="F2746" s="6">
        <v>0</v>
      </c>
      <c r="G2746" s="9">
        <v>-1E-3</v>
      </c>
    </row>
    <row r="2747" spans="1:7" ht="18" thickBot="1" x14ac:dyDescent="0.3">
      <c r="A2747" s="3">
        <v>40059</v>
      </c>
      <c r="B2747" s="16">
        <v>48.825000000000003</v>
      </c>
      <c r="C2747" s="6">
        <v>48.984999999999999</v>
      </c>
      <c r="D2747" s="6">
        <v>49.034999999999997</v>
      </c>
      <c r="E2747" s="6">
        <v>48.755000000000003</v>
      </c>
      <c r="F2747" s="6">
        <v>0</v>
      </c>
      <c r="G2747" s="9">
        <v>-3.0999999999999999E-3</v>
      </c>
    </row>
    <row r="2748" spans="1:7" ht="18" thickBot="1" x14ac:dyDescent="0.3">
      <c r="A2748" s="3">
        <v>40058</v>
      </c>
      <c r="B2748" s="16">
        <v>48.975000000000001</v>
      </c>
      <c r="C2748" s="6">
        <v>49.145000000000003</v>
      </c>
      <c r="D2748" s="6">
        <v>49.215000000000003</v>
      </c>
      <c r="E2748" s="6">
        <v>48.835000000000001</v>
      </c>
      <c r="F2748" s="6">
        <v>0</v>
      </c>
      <c r="G2748" s="9">
        <v>-3.7000000000000002E-3</v>
      </c>
    </row>
    <row r="2749" spans="1:7" ht="18" thickBot="1" x14ac:dyDescent="0.3">
      <c r="A2749" s="3">
        <v>40057</v>
      </c>
      <c r="B2749" s="15">
        <v>49.155000000000001</v>
      </c>
      <c r="C2749" s="6">
        <v>48.674999999999997</v>
      </c>
      <c r="D2749" s="6">
        <v>49.155000000000001</v>
      </c>
      <c r="E2749" s="6">
        <v>48.475000000000001</v>
      </c>
      <c r="F2749" s="6">
        <v>0</v>
      </c>
      <c r="G2749" s="7">
        <v>9.5999999999999992E-3</v>
      </c>
    </row>
    <row r="2750" spans="1:7" ht="18" thickBot="1" x14ac:dyDescent="0.3">
      <c r="A2750" s="3">
        <v>40056</v>
      </c>
      <c r="B2750" s="15">
        <v>48.69</v>
      </c>
      <c r="C2750" s="6">
        <v>48.51</v>
      </c>
      <c r="D2750" s="6">
        <v>48.94</v>
      </c>
      <c r="E2750" s="6">
        <v>48.33</v>
      </c>
      <c r="F2750" s="6">
        <v>0</v>
      </c>
      <c r="G2750" s="7">
        <v>3.2000000000000002E-3</v>
      </c>
    </row>
    <row r="2751" spans="1:7" ht="18" thickBot="1" x14ac:dyDescent="0.3">
      <c r="A2751" s="3">
        <v>40053</v>
      </c>
      <c r="B2751" s="16">
        <v>48.534999999999997</v>
      </c>
      <c r="C2751" s="6">
        <v>48.744999999999997</v>
      </c>
      <c r="D2751" s="6">
        <v>48.91</v>
      </c>
      <c r="E2751" s="6">
        <v>48.534999999999997</v>
      </c>
      <c r="F2751" s="6">
        <v>0</v>
      </c>
      <c r="G2751" s="9">
        <v>-5.1999999999999998E-3</v>
      </c>
    </row>
    <row r="2752" spans="1:7" ht="18" thickBot="1" x14ac:dyDescent="0.3">
      <c r="A2752" s="3">
        <v>40052</v>
      </c>
      <c r="B2752" s="16">
        <v>48.79</v>
      </c>
      <c r="C2752" s="6">
        <v>48.9</v>
      </c>
      <c r="D2752" s="6">
        <v>49.06</v>
      </c>
      <c r="E2752" s="6">
        <v>48.63</v>
      </c>
      <c r="F2752" s="6">
        <v>0</v>
      </c>
      <c r="G2752" s="9">
        <v>-2.3999999999999998E-3</v>
      </c>
    </row>
    <row r="2753" spans="1:7" ht="18" thickBot="1" x14ac:dyDescent="0.3">
      <c r="A2753" s="3">
        <v>40051</v>
      </c>
      <c r="B2753" s="15">
        <v>48.905000000000001</v>
      </c>
      <c r="C2753" s="6">
        <v>48.615000000000002</v>
      </c>
      <c r="D2753" s="6">
        <v>48.95</v>
      </c>
      <c r="E2753" s="6">
        <v>48.484999999999999</v>
      </c>
      <c r="F2753" s="6">
        <v>0</v>
      </c>
      <c r="G2753" s="7">
        <v>4.1999999999999997E-3</v>
      </c>
    </row>
    <row r="2754" spans="1:7" ht="18" thickBot="1" x14ac:dyDescent="0.3">
      <c r="A2754" s="3">
        <v>40050</v>
      </c>
      <c r="B2754" s="15">
        <v>48.7</v>
      </c>
      <c r="C2754" s="6">
        <v>48.62</v>
      </c>
      <c r="D2754" s="6">
        <v>48.87</v>
      </c>
      <c r="E2754" s="6">
        <v>48.34</v>
      </c>
      <c r="F2754" s="6">
        <v>0</v>
      </c>
      <c r="G2754" s="7">
        <v>3.5999999999999999E-3</v>
      </c>
    </row>
    <row r="2755" spans="1:7" ht="18" thickBot="1" x14ac:dyDescent="0.3">
      <c r="A2755" s="3">
        <v>40049</v>
      </c>
      <c r="B2755" s="15">
        <v>48.524999999999999</v>
      </c>
      <c r="C2755" s="6">
        <v>48.424999999999997</v>
      </c>
      <c r="D2755" s="6">
        <v>48.685000000000002</v>
      </c>
      <c r="E2755" s="6">
        <v>48.255000000000003</v>
      </c>
      <c r="F2755" s="6">
        <v>0</v>
      </c>
      <c r="G2755" s="7">
        <v>2.2000000000000001E-3</v>
      </c>
    </row>
    <row r="2756" spans="1:7" ht="18" thickBot="1" x14ac:dyDescent="0.3">
      <c r="A2756" s="3">
        <v>40046</v>
      </c>
      <c r="B2756" s="16">
        <v>48.42</v>
      </c>
      <c r="C2756" s="6">
        <v>48.43</v>
      </c>
      <c r="D2756" s="6">
        <v>48.88</v>
      </c>
      <c r="E2756" s="6">
        <v>48.28</v>
      </c>
      <c r="F2756" s="6">
        <v>0</v>
      </c>
      <c r="G2756" s="9">
        <v>-2.0000000000000001E-4</v>
      </c>
    </row>
    <row r="2757" spans="1:7" ht="18" thickBot="1" x14ac:dyDescent="0.3">
      <c r="A2757" s="3">
        <v>40045</v>
      </c>
      <c r="B2757" s="16">
        <v>48.43</v>
      </c>
      <c r="C2757" s="6">
        <v>48.53</v>
      </c>
      <c r="D2757" s="6">
        <v>48.84</v>
      </c>
      <c r="E2757" s="6">
        <v>48.35</v>
      </c>
      <c r="F2757" s="6">
        <v>0</v>
      </c>
      <c r="G2757" s="9">
        <v>-3.8E-3</v>
      </c>
    </row>
    <row r="2758" spans="1:7" ht="18" thickBot="1" x14ac:dyDescent="0.3">
      <c r="A2758" s="3">
        <v>40044</v>
      </c>
      <c r="B2758" s="16">
        <v>48.615000000000002</v>
      </c>
      <c r="C2758" s="6">
        <v>48.625</v>
      </c>
      <c r="D2758" s="6">
        <v>48.984999999999999</v>
      </c>
      <c r="E2758" s="6">
        <v>48.454999999999998</v>
      </c>
      <c r="F2758" s="6">
        <v>0</v>
      </c>
      <c r="G2758" s="9">
        <v>-2.3E-3</v>
      </c>
    </row>
    <row r="2759" spans="1:7" ht="18" thickBot="1" x14ac:dyDescent="0.3">
      <c r="A2759" s="3">
        <v>40043</v>
      </c>
      <c r="B2759" s="16">
        <v>48.725000000000001</v>
      </c>
      <c r="C2759" s="6">
        <v>48.744999999999997</v>
      </c>
      <c r="D2759" s="6">
        <v>48.945</v>
      </c>
      <c r="E2759" s="6">
        <v>48.494999999999997</v>
      </c>
      <c r="F2759" s="6">
        <v>0</v>
      </c>
      <c r="G2759" s="9">
        <v>-1.9E-3</v>
      </c>
    </row>
    <row r="2760" spans="1:7" ht="18" thickBot="1" x14ac:dyDescent="0.3">
      <c r="A2760" s="3">
        <v>40042</v>
      </c>
      <c r="B2760" s="15">
        <v>48.82</v>
      </c>
      <c r="C2760" s="6">
        <v>48.14</v>
      </c>
      <c r="D2760" s="6">
        <v>49.005000000000003</v>
      </c>
      <c r="E2760" s="6">
        <v>48.02</v>
      </c>
      <c r="F2760" s="6">
        <v>0</v>
      </c>
      <c r="G2760" s="7">
        <v>1.29E-2</v>
      </c>
    </row>
    <row r="2761" spans="1:7" ht="18" thickBot="1" x14ac:dyDescent="0.3">
      <c r="A2761" s="3">
        <v>40039</v>
      </c>
      <c r="B2761" s="15">
        <v>48.2</v>
      </c>
      <c r="C2761" s="6">
        <v>48.13</v>
      </c>
      <c r="D2761" s="6">
        <v>48.37</v>
      </c>
      <c r="E2761" s="6">
        <v>47.82</v>
      </c>
      <c r="F2761" s="6">
        <v>0</v>
      </c>
      <c r="G2761" s="7">
        <v>3.7000000000000002E-3</v>
      </c>
    </row>
    <row r="2762" spans="1:7" ht="18" thickBot="1" x14ac:dyDescent="0.3">
      <c r="A2762" s="3">
        <v>40038</v>
      </c>
      <c r="B2762" s="16">
        <v>48.02</v>
      </c>
      <c r="C2762" s="6">
        <v>48.38</v>
      </c>
      <c r="D2762" s="6">
        <v>48.38</v>
      </c>
      <c r="E2762" s="6">
        <v>47.96</v>
      </c>
      <c r="F2762" s="6">
        <v>0</v>
      </c>
      <c r="G2762" s="9">
        <v>-2.3E-3</v>
      </c>
    </row>
    <row r="2763" spans="1:7" ht="18" thickBot="1" x14ac:dyDescent="0.3">
      <c r="A2763" s="3">
        <v>40037</v>
      </c>
      <c r="B2763" s="15">
        <v>48.13</v>
      </c>
      <c r="C2763" s="6">
        <v>47.76</v>
      </c>
      <c r="D2763" s="6">
        <v>48.59</v>
      </c>
      <c r="E2763" s="6">
        <v>47.61</v>
      </c>
      <c r="F2763" s="6">
        <v>0</v>
      </c>
      <c r="G2763" s="7">
        <v>4.8999999999999998E-3</v>
      </c>
    </row>
    <row r="2764" spans="1:7" ht="18" thickBot="1" x14ac:dyDescent="0.3">
      <c r="A2764" s="3">
        <v>40036</v>
      </c>
      <c r="B2764" s="15">
        <v>47.895000000000003</v>
      </c>
      <c r="C2764" s="6">
        <v>47.625</v>
      </c>
      <c r="D2764" s="6">
        <v>48.064999999999998</v>
      </c>
      <c r="E2764" s="6">
        <v>47.524999999999999</v>
      </c>
      <c r="F2764" s="6">
        <v>0</v>
      </c>
      <c r="G2764" s="7">
        <v>2.8999999999999998E-3</v>
      </c>
    </row>
    <row r="2765" spans="1:7" ht="18" thickBot="1" x14ac:dyDescent="0.3">
      <c r="A2765" s="3">
        <v>40035</v>
      </c>
      <c r="B2765" s="15">
        <v>47.755000000000003</v>
      </c>
      <c r="C2765" s="6">
        <v>47.604999999999997</v>
      </c>
      <c r="D2765" s="6">
        <v>47.905000000000001</v>
      </c>
      <c r="E2765" s="6">
        <v>47.465000000000003</v>
      </c>
      <c r="F2765" s="6">
        <v>0</v>
      </c>
      <c r="G2765" s="7">
        <v>1.4E-3</v>
      </c>
    </row>
    <row r="2766" spans="1:7" ht="18" thickBot="1" x14ac:dyDescent="0.3">
      <c r="A2766" s="3">
        <v>40032</v>
      </c>
      <c r="B2766" s="15">
        <v>47.69</v>
      </c>
      <c r="C2766" s="6">
        <v>47.69</v>
      </c>
      <c r="D2766" s="6">
        <v>47.99</v>
      </c>
      <c r="E2766" s="6">
        <v>47.41</v>
      </c>
      <c r="F2766" s="6">
        <v>0</v>
      </c>
      <c r="G2766" s="7">
        <v>1.8E-3</v>
      </c>
    </row>
    <row r="2767" spans="1:7" ht="18" thickBot="1" x14ac:dyDescent="0.3">
      <c r="A2767" s="3">
        <v>40031</v>
      </c>
      <c r="B2767" s="15">
        <v>47.604999999999997</v>
      </c>
      <c r="C2767" s="6">
        <v>47.424999999999997</v>
      </c>
      <c r="D2767" s="6">
        <v>47.795000000000002</v>
      </c>
      <c r="E2767" s="6">
        <v>47.284999999999997</v>
      </c>
      <c r="F2767" s="6">
        <v>0</v>
      </c>
      <c r="G2767" s="7">
        <v>3.5999999999999999E-3</v>
      </c>
    </row>
    <row r="2768" spans="1:7" ht="18" thickBot="1" x14ac:dyDescent="0.3">
      <c r="A2768" s="3">
        <v>40030</v>
      </c>
      <c r="B2768" s="16">
        <v>47.435000000000002</v>
      </c>
      <c r="C2768" s="6">
        <v>47.375</v>
      </c>
      <c r="D2768" s="6">
        <v>47.744999999999997</v>
      </c>
      <c r="E2768" s="6">
        <v>47.244999999999997</v>
      </c>
      <c r="F2768" s="6">
        <v>0</v>
      </c>
      <c r="G2768" s="9">
        <v>-6.9999999999999999E-4</v>
      </c>
    </row>
    <row r="2769" spans="1:7" ht="18" thickBot="1" x14ac:dyDescent="0.3">
      <c r="A2769" s="3">
        <v>40029</v>
      </c>
      <c r="B2769" s="15">
        <v>47.47</v>
      </c>
      <c r="C2769" s="6">
        <v>47.32</v>
      </c>
      <c r="D2769" s="6">
        <v>47.76</v>
      </c>
      <c r="E2769" s="6">
        <v>47.15</v>
      </c>
      <c r="F2769" s="6">
        <v>0</v>
      </c>
      <c r="G2769" s="7">
        <v>3.0999999999999999E-3</v>
      </c>
    </row>
    <row r="2770" spans="1:7" ht="18" thickBot="1" x14ac:dyDescent="0.3">
      <c r="A2770" s="3">
        <v>40028</v>
      </c>
      <c r="B2770" s="16">
        <v>47.325000000000003</v>
      </c>
      <c r="C2770" s="6">
        <v>47.704999999999998</v>
      </c>
      <c r="D2770" s="6">
        <v>47.935000000000002</v>
      </c>
      <c r="E2770" s="6">
        <v>47.325000000000003</v>
      </c>
      <c r="F2770" s="6">
        <v>0</v>
      </c>
      <c r="G2770" s="9">
        <v>-1.0500000000000001E-2</v>
      </c>
    </row>
    <row r="2771" spans="1:7" ht="18" thickBot="1" x14ac:dyDescent="0.3">
      <c r="A2771" s="3">
        <v>40025</v>
      </c>
      <c r="B2771" s="16">
        <v>47.825000000000003</v>
      </c>
      <c r="C2771" s="6">
        <v>48.384999999999998</v>
      </c>
      <c r="D2771" s="6">
        <v>48.384999999999998</v>
      </c>
      <c r="E2771" s="6">
        <v>47.774999999999999</v>
      </c>
      <c r="F2771" s="6">
        <v>0</v>
      </c>
      <c r="G2771" s="9">
        <v>-8.9999999999999993E-3</v>
      </c>
    </row>
    <row r="2772" spans="1:7" ht="18" thickBot="1" x14ac:dyDescent="0.3">
      <c r="A2772" s="3">
        <v>40024</v>
      </c>
      <c r="B2772" s="16">
        <v>48.26</v>
      </c>
      <c r="C2772" s="6">
        <v>48.16</v>
      </c>
      <c r="D2772" s="6">
        <v>48.59</v>
      </c>
      <c r="E2772" s="6">
        <v>48.11</v>
      </c>
      <c r="F2772" s="6">
        <v>0</v>
      </c>
      <c r="G2772" s="9">
        <v>-2.9999999999999997E-4</v>
      </c>
    </row>
    <row r="2773" spans="1:7" ht="18" thickBot="1" x14ac:dyDescent="0.3">
      <c r="A2773" s="3">
        <v>40023</v>
      </c>
      <c r="B2773" s="15">
        <v>48.274999999999999</v>
      </c>
      <c r="C2773" s="6">
        <v>48.064999999999998</v>
      </c>
      <c r="D2773" s="6">
        <v>48.534999999999997</v>
      </c>
      <c r="E2773" s="6">
        <v>47.905000000000001</v>
      </c>
      <c r="F2773" s="6">
        <v>0</v>
      </c>
      <c r="G2773" s="7">
        <v>1E-3</v>
      </c>
    </row>
    <row r="2774" spans="1:7" ht="18" thickBot="1" x14ac:dyDescent="0.3">
      <c r="A2774" s="3">
        <v>40022</v>
      </c>
      <c r="B2774" s="15">
        <v>48.225000000000001</v>
      </c>
      <c r="C2774" s="6">
        <v>48.185000000000002</v>
      </c>
      <c r="D2774" s="6">
        <v>48.335000000000001</v>
      </c>
      <c r="E2774" s="6">
        <v>47.924999999999997</v>
      </c>
      <c r="F2774" s="6">
        <v>0</v>
      </c>
      <c r="G2774" s="7">
        <v>1E-3</v>
      </c>
    </row>
    <row r="2775" spans="1:7" ht="18" thickBot="1" x14ac:dyDescent="0.3">
      <c r="A2775" s="3">
        <v>40021</v>
      </c>
      <c r="B2775" s="15">
        <v>48.174999999999997</v>
      </c>
      <c r="C2775" s="6">
        <v>48.075000000000003</v>
      </c>
      <c r="D2775" s="6">
        <v>48.255000000000003</v>
      </c>
      <c r="E2775" s="6">
        <v>47.924999999999997</v>
      </c>
      <c r="F2775" s="6">
        <v>0</v>
      </c>
      <c r="G2775" s="7">
        <v>1.8E-3</v>
      </c>
    </row>
    <row r="2776" spans="1:7" ht="18" thickBot="1" x14ac:dyDescent="0.3">
      <c r="A2776" s="3">
        <v>40018</v>
      </c>
      <c r="B2776" s="16">
        <v>48.09</v>
      </c>
      <c r="C2776" s="6">
        <v>48.16</v>
      </c>
      <c r="D2776" s="6">
        <v>48.42</v>
      </c>
      <c r="E2776" s="6">
        <v>48.01</v>
      </c>
      <c r="F2776" s="6">
        <v>0</v>
      </c>
      <c r="G2776" s="9">
        <v>-2.7000000000000001E-3</v>
      </c>
    </row>
    <row r="2777" spans="1:7" ht="18" thickBot="1" x14ac:dyDescent="0.3">
      <c r="A2777" s="3">
        <v>40017</v>
      </c>
      <c r="B2777" s="16">
        <v>48.22</v>
      </c>
      <c r="C2777" s="6">
        <v>48.34</v>
      </c>
      <c r="D2777" s="6">
        <v>48.6</v>
      </c>
      <c r="E2777" s="6">
        <v>48.2</v>
      </c>
      <c r="F2777" s="6">
        <v>0</v>
      </c>
      <c r="G2777" s="9">
        <v>-4.1000000000000003E-3</v>
      </c>
    </row>
    <row r="2778" spans="1:7" ht="18" thickBot="1" x14ac:dyDescent="0.3">
      <c r="A2778" s="3">
        <v>40016</v>
      </c>
      <c r="B2778" s="15">
        <v>48.42</v>
      </c>
      <c r="C2778" s="6">
        <v>48.12</v>
      </c>
      <c r="D2778" s="6">
        <v>48.7</v>
      </c>
      <c r="E2778" s="6">
        <v>48.04</v>
      </c>
      <c r="F2778" s="6">
        <v>0</v>
      </c>
      <c r="G2778" s="7">
        <v>4.0000000000000001E-3</v>
      </c>
    </row>
    <row r="2779" spans="1:7" ht="18" thickBot="1" x14ac:dyDescent="0.3">
      <c r="A2779" s="3">
        <v>40015</v>
      </c>
      <c r="B2779" s="15">
        <v>48.225000000000001</v>
      </c>
      <c r="C2779" s="6">
        <v>48.045000000000002</v>
      </c>
      <c r="D2779" s="6">
        <v>48.484999999999999</v>
      </c>
      <c r="E2779" s="6">
        <v>48.024999999999999</v>
      </c>
      <c r="F2779" s="6">
        <v>0</v>
      </c>
      <c r="G2779" s="7">
        <v>2.2000000000000001E-3</v>
      </c>
    </row>
    <row r="2780" spans="1:7" ht="18" thickBot="1" x14ac:dyDescent="0.3">
      <c r="A2780" s="3">
        <v>40014</v>
      </c>
      <c r="B2780" s="16">
        <v>48.12</v>
      </c>
      <c r="C2780" s="6">
        <v>48.54</v>
      </c>
      <c r="D2780" s="6">
        <v>48.58</v>
      </c>
      <c r="E2780" s="6">
        <v>48.12</v>
      </c>
      <c r="F2780" s="6">
        <v>0</v>
      </c>
      <c r="G2780" s="9">
        <v>-9.2999999999999992E-3</v>
      </c>
    </row>
    <row r="2781" spans="1:7" ht="18" thickBot="1" x14ac:dyDescent="0.3">
      <c r="A2781" s="3">
        <v>40011</v>
      </c>
      <c r="B2781" s="16">
        <v>48.57</v>
      </c>
      <c r="C2781" s="6">
        <v>48.55</v>
      </c>
      <c r="D2781" s="6">
        <v>48.76</v>
      </c>
      <c r="E2781" s="6">
        <v>48.36</v>
      </c>
      <c r="F2781" s="6">
        <v>0</v>
      </c>
      <c r="G2781" s="9">
        <v>-1.1000000000000001E-3</v>
      </c>
    </row>
    <row r="2782" spans="1:7" ht="18" thickBot="1" x14ac:dyDescent="0.3">
      <c r="A2782" s="3">
        <v>40010</v>
      </c>
      <c r="B2782" s="15">
        <v>48.625</v>
      </c>
      <c r="C2782" s="6">
        <v>48.515000000000001</v>
      </c>
      <c r="D2782" s="6">
        <v>48.875</v>
      </c>
      <c r="E2782" s="6">
        <v>48.284999999999997</v>
      </c>
      <c r="F2782" s="6">
        <v>0</v>
      </c>
      <c r="G2782" s="7">
        <v>1E-3</v>
      </c>
    </row>
    <row r="2783" spans="1:7" ht="18" thickBot="1" x14ac:dyDescent="0.3">
      <c r="A2783" s="3">
        <v>40009</v>
      </c>
      <c r="B2783" s="16">
        <v>48.575000000000003</v>
      </c>
      <c r="C2783" s="6">
        <v>48.784999999999997</v>
      </c>
      <c r="D2783" s="6">
        <v>48.89</v>
      </c>
      <c r="E2783" s="6">
        <v>48.575000000000003</v>
      </c>
      <c r="F2783" s="6">
        <v>0</v>
      </c>
      <c r="G2783" s="9">
        <v>-6.1999999999999998E-3</v>
      </c>
    </row>
    <row r="2784" spans="1:7" ht="18" thickBot="1" x14ac:dyDescent="0.3">
      <c r="A2784" s="3">
        <v>40008</v>
      </c>
      <c r="B2784" s="16">
        <v>48.88</v>
      </c>
      <c r="C2784" s="6">
        <v>48.85</v>
      </c>
      <c r="D2784" s="6">
        <v>48.99</v>
      </c>
      <c r="E2784" s="6">
        <v>48.74</v>
      </c>
      <c r="F2784" s="6">
        <v>0</v>
      </c>
      <c r="G2784" s="9">
        <v>-1E-3</v>
      </c>
    </row>
    <row r="2785" spans="1:7" ht="18" thickBot="1" x14ac:dyDescent="0.3">
      <c r="A2785" s="3">
        <v>40007</v>
      </c>
      <c r="B2785" s="15">
        <v>48.93</v>
      </c>
      <c r="C2785" s="6">
        <v>48.71</v>
      </c>
      <c r="D2785" s="6">
        <v>49.454999999999998</v>
      </c>
      <c r="E2785" s="6">
        <v>48.51</v>
      </c>
      <c r="F2785" s="6">
        <v>0</v>
      </c>
      <c r="G2785" s="7">
        <v>3.3E-3</v>
      </c>
    </row>
    <row r="2786" spans="1:7" ht="18" thickBot="1" x14ac:dyDescent="0.3">
      <c r="A2786" s="3">
        <v>40004</v>
      </c>
      <c r="B2786" s="15">
        <v>48.77</v>
      </c>
      <c r="C2786" s="6">
        <v>48.73</v>
      </c>
      <c r="D2786" s="6">
        <v>49.02</v>
      </c>
      <c r="E2786" s="6">
        <v>48.39</v>
      </c>
      <c r="F2786" s="6">
        <v>0</v>
      </c>
      <c r="G2786" s="7">
        <v>3.8999999999999998E-3</v>
      </c>
    </row>
    <row r="2787" spans="1:7" ht="18" thickBot="1" x14ac:dyDescent="0.3">
      <c r="A2787" s="3">
        <v>40003</v>
      </c>
      <c r="B2787" s="16">
        <v>48.58</v>
      </c>
      <c r="C2787" s="6">
        <v>48.73</v>
      </c>
      <c r="D2787" s="6">
        <v>49.07</v>
      </c>
      <c r="E2787" s="6">
        <v>48.55</v>
      </c>
      <c r="F2787" s="6">
        <v>0</v>
      </c>
      <c r="G2787" s="9">
        <v>-4.7000000000000002E-3</v>
      </c>
    </row>
    <row r="2788" spans="1:7" ht="18" thickBot="1" x14ac:dyDescent="0.3">
      <c r="A2788" s="3">
        <v>40002</v>
      </c>
      <c r="B2788" s="15">
        <v>48.81</v>
      </c>
      <c r="C2788" s="6">
        <v>48.41</v>
      </c>
      <c r="D2788" s="6">
        <v>48.954999999999998</v>
      </c>
      <c r="E2788" s="6">
        <v>48.19</v>
      </c>
      <c r="F2788" s="6">
        <v>0</v>
      </c>
      <c r="G2788" s="7">
        <v>7.4000000000000003E-3</v>
      </c>
    </row>
    <row r="2789" spans="1:7" ht="18" thickBot="1" x14ac:dyDescent="0.3">
      <c r="A2789" s="3">
        <v>40001</v>
      </c>
      <c r="B2789" s="16">
        <v>48.45</v>
      </c>
      <c r="C2789" s="6">
        <v>48.49</v>
      </c>
      <c r="D2789" s="6">
        <v>48.755000000000003</v>
      </c>
      <c r="E2789" s="6">
        <v>48.18</v>
      </c>
      <c r="F2789" s="6">
        <v>0</v>
      </c>
      <c r="G2789" s="9">
        <v>-1.2999999999999999E-3</v>
      </c>
    </row>
    <row r="2790" spans="1:7" ht="18" thickBot="1" x14ac:dyDescent="0.3">
      <c r="A2790" s="3">
        <v>40000</v>
      </c>
      <c r="B2790" s="15">
        <v>48.515000000000001</v>
      </c>
      <c r="C2790" s="6">
        <v>47.795000000000002</v>
      </c>
      <c r="D2790" s="6">
        <v>48.59</v>
      </c>
      <c r="E2790" s="6">
        <v>47.615000000000002</v>
      </c>
      <c r="F2790" s="6">
        <v>0</v>
      </c>
      <c r="G2790" s="7">
        <v>1.46E-2</v>
      </c>
    </row>
    <row r="2791" spans="1:7" ht="18" thickBot="1" x14ac:dyDescent="0.3">
      <c r="A2791" s="3">
        <v>39997</v>
      </c>
      <c r="B2791" s="16">
        <v>47.814999999999998</v>
      </c>
      <c r="C2791" s="6">
        <v>47.825000000000003</v>
      </c>
      <c r="D2791" s="6">
        <v>48.204999999999998</v>
      </c>
      <c r="E2791" s="6">
        <v>47.725000000000001</v>
      </c>
      <c r="F2791" s="6">
        <v>0</v>
      </c>
      <c r="G2791" s="9">
        <v>-2.3E-3</v>
      </c>
    </row>
    <row r="2792" spans="1:7" ht="18" thickBot="1" x14ac:dyDescent="0.3">
      <c r="A2792" s="3">
        <v>39996</v>
      </c>
      <c r="B2792" s="15">
        <v>47.924999999999997</v>
      </c>
      <c r="C2792" s="6">
        <v>47.755000000000003</v>
      </c>
      <c r="D2792" s="6">
        <v>48.045000000000002</v>
      </c>
      <c r="E2792" s="6">
        <v>47.575000000000003</v>
      </c>
      <c r="F2792" s="6">
        <v>0</v>
      </c>
      <c r="G2792" s="7">
        <v>3.0999999999999999E-3</v>
      </c>
    </row>
    <row r="2793" spans="1:7" ht="18" thickBot="1" x14ac:dyDescent="0.3">
      <c r="A2793" s="3">
        <v>39995</v>
      </c>
      <c r="B2793" s="15">
        <v>47.774999999999999</v>
      </c>
      <c r="C2793" s="6">
        <v>48.024999999999999</v>
      </c>
      <c r="D2793" s="6">
        <v>48.164999999999999</v>
      </c>
      <c r="E2793" s="6">
        <v>47.774999999999999</v>
      </c>
      <c r="F2793" s="6">
        <v>0</v>
      </c>
      <c r="G2793" s="7">
        <v>5.0000000000000001E-4</v>
      </c>
    </row>
    <row r="2794" spans="1:7" ht="18" thickBot="1" x14ac:dyDescent="0.3">
      <c r="A2794" s="3">
        <v>39994</v>
      </c>
      <c r="B2794" s="16">
        <v>47.75</v>
      </c>
      <c r="C2794" s="6">
        <v>47.99</v>
      </c>
      <c r="D2794" s="6">
        <v>48.06</v>
      </c>
      <c r="E2794" s="6">
        <v>47.75</v>
      </c>
      <c r="F2794" s="6">
        <v>0</v>
      </c>
      <c r="G2794" s="9">
        <v>-5.7000000000000002E-3</v>
      </c>
    </row>
    <row r="2795" spans="1:7" ht="18" thickBot="1" x14ac:dyDescent="0.3">
      <c r="A2795" s="3">
        <v>39993</v>
      </c>
      <c r="B2795" s="16">
        <v>48.024999999999999</v>
      </c>
      <c r="C2795" s="6">
        <v>48.024999999999999</v>
      </c>
      <c r="D2795" s="6">
        <v>48.284999999999997</v>
      </c>
      <c r="E2795" s="6">
        <v>47.875</v>
      </c>
      <c r="F2795" s="6">
        <v>0</v>
      </c>
      <c r="G2795" s="9">
        <v>-2.0000000000000001E-4</v>
      </c>
    </row>
    <row r="2796" spans="1:7" ht="18" thickBot="1" x14ac:dyDescent="0.3">
      <c r="A2796" s="3">
        <v>39990</v>
      </c>
      <c r="B2796" s="16">
        <v>48.034999999999997</v>
      </c>
      <c r="C2796" s="6">
        <v>48.604999999999997</v>
      </c>
      <c r="D2796" s="6">
        <v>48.604999999999997</v>
      </c>
      <c r="E2796" s="6">
        <v>48.015000000000001</v>
      </c>
      <c r="F2796" s="6">
        <v>0</v>
      </c>
      <c r="G2796" s="9">
        <v>-1.01E-2</v>
      </c>
    </row>
    <row r="2797" spans="1:7" ht="18" thickBot="1" x14ac:dyDescent="0.3">
      <c r="A2797" s="3">
        <v>39989</v>
      </c>
      <c r="B2797" s="15">
        <v>48.524999999999999</v>
      </c>
      <c r="C2797" s="6">
        <v>48.365000000000002</v>
      </c>
      <c r="D2797" s="6">
        <v>48.744999999999997</v>
      </c>
      <c r="E2797" s="6">
        <v>48.274999999999999</v>
      </c>
      <c r="F2797" s="6">
        <v>0</v>
      </c>
      <c r="G2797" s="7">
        <v>3.3E-3</v>
      </c>
    </row>
    <row r="2798" spans="1:7" ht="18" thickBot="1" x14ac:dyDescent="0.3">
      <c r="A2798" s="3">
        <v>39988</v>
      </c>
      <c r="B2798" s="16">
        <v>48.365000000000002</v>
      </c>
      <c r="C2798" s="6">
        <v>48.445</v>
      </c>
      <c r="D2798" s="6">
        <v>48.604999999999997</v>
      </c>
      <c r="E2798" s="6">
        <v>48.274999999999999</v>
      </c>
      <c r="F2798" s="6">
        <v>0</v>
      </c>
      <c r="G2798" s="9">
        <v>-2.3E-3</v>
      </c>
    </row>
    <row r="2799" spans="1:7" ht="18" thickBot="1" x14ac:dyDescent="0.3">
      <c r="A2799" s="3">
        <v>39987</v>
      </c>
      <c r="B2799" s="16">
        <v>48.475000000000001</v>
      </c>
      <c r="C2799" s="6">
        <v>48.445</v>
      </c>
      <c r="D2799" s="6">
        <v>48.965000000000003</v>
      </c>
      <c r="E2799" s="6">
        <v>48.325000000000003</v>
      </c>
      <c r="F2799" s="6">
        <v>0</v>
      </c>
      <c r="G2799" s="9">
        <v>-1.4E-3</v>
      </c>
    </row>
    <row r="2800" spans="1:7" ht="18" thickBot="1" x14ac:dyDescent="0.3">
      <c r="A2800" s="3">
        <v>39986</v>
      </c>
      <c r="B2800" s="15">
        <v>48.545000000000002</v>
      </c>
      <c r="C2800" s="6">
        <v>47.984999999999999</v>
      </c>
      <c r="D2800" s="6">
        <v>48.704999999999998</v>
      </c>
      <c r="E2800" s="6">
        <v>47.805</v>
      </c>
      <c r="F2800" s="6">
        <v>0</v>
      </c>
      <c r="G2800" s="7">
        <v>1.0800000000000001E-2</v>
      </c>
    </row>
    <row r="2801" spans="1:7" ht="18" thickBot="1" x14ac:dyDescent="0.3">
      <c r="A2801" s="3">
        <v>39983</v>
      </c>
      <c r="B2801" s="16">
        <v>48.024999999999999</v>
      </c>
      <c r="C2801" s="6">
        <v>48.005000000000003</v>
      </c>
      <c r="D2801" s="6">
        <v>48.3</v>
      </c>
      <c r="E2801" s="6">
        <v>47.865000000000002</v>
      </c>
      <c r="F2801" s="6">
        <v>0</v>
      </c>
      <c r="G2801" s="9">
        <v>-6.9999999999999999E-4</v>
      </c>
    </row>
    <row r="2802" spans="1:7" ht="18" thickBot="1" x14ac:dyDescent="0.3">
      <c r="A2802" s="3">
        <v>39982</v>
      </c>
      <c r="B2802" s="15">
        <v>48.06</v>
      </c>
      <c r="C2802" s="6">
        <v>47.9</v>
      </c>
      <c r="D2802" s="6">
        <v>48.33</v>
      </c>
      <c r="E2802" s="6">
        <v>47.76</v>
      </c>
      <c r="F2802" s="6">
        <v>0</v>
      </c>
      <c r="G2802" s="7">
        <v>1.9E-3</v>
      </c>
    </row>
    <row r="2803" spans="1:7" ht="18" thickBot="1" x14ac:dyDescent="0.3">
      <c r="A2803" s="3">
        <v>39981</v>
      </c>
      <c r="B2803" s="15">
        <v>47.97</v>
      </c>
      <c r="C2803" s="6">
        <v>47.59</v>
      </c>
      <c r="D2803" s="6">
        <v>48.17</v>
      </c>
      <c r="E2803" s="6">
        <v>47.44</v>
      </c>
      <c r="F2803" s="6">
        <v>0</v>
      </c>
      <c r="G2803" s="7">
        <v>6.1999999999999998E-3</v>
      </c>
    </row>
    <row r="2804" spans="1:7" ht="18" thickBot="1" x14ac:dyDescent="0.3">
      <c r="A2804" s="3">
        <v>39980</v>
      </c>
      <c r="B2804" s="15">
        <v>47.674999999999997</v>
      </c>
      <c r="C2804" s="6">
        <v>47.755000000000003</v>
      </c>
      <c r="D2804" s="6">
        <v>47.975000000000001</v>
      </c>
      <c r="E2804" s="6">
        <v>47.505000000000003</v>
      </c>
      <c r="F2804" s="6">
        <v>0</v>
      </c>
      <c r="G2804" s="7">
        <v>1.4E-3</v>
      </c>
    </row>
    <row r="2805" spans="1:7" ht="18" thickBot="1" x14ac:dyDescent="0.3">
      <c r="A2805" s="3">
        <v>39979</v>
      </c>
      <c r="B2805" s="15">
        <v>47.61</v>
      </c>
      <c r="C2805" s="6">
        <v>47.37</v>
      </c>
      <c r="D2805" s="6">
        <v>48.005000000000003</v>
      </c>
      <c r="E2805" s="6">
        <v>47.21</v>
      </c>
      <c r="F2805" s="6">
        <v>0</v>
      </c>
      <c r="G2805" s="7">
        <v>3.3999999999999998E-3</v>
      </c>
    </row>
    <row r="2806" spans="1:7" ht="18" thickBot="1" x14ac:dyDescent="0.3">
      <c r="A2806" s="3">
        <v>39976</v>
      </c>
      <c r="B2806" s="15">
        <v>47.45</v>
      </c>
      <c r="C2806" s="6">
        <v>47.31</v>
      </c>
      <c r="D2806" s="6">
        <v>47.63</v>
      </c>
      <c r="E2806" s="6">
        <v>47.15</v>
      </c>
      <c r="F2806" s="6">
        <v>0</v>
      </c>
      <c r="G2806" s="7">
        <v>5.0000000000000001E-4</v>
      </c>
    </row>
    <row r="2807" spans="1:7" ht="18" thickBot="1" x14ac:dyDescent="0.3">
      <c r="A2807" s="3">
        <v>39975</v>
      </c>
      <c r="B2807" s="15">
        <v>47.424999999999997</v>
      </c>
      <c r="C2807" s="6">
        <v>47.305</v>
      </c>
      <c r="D2807" s="6">
        <v>47.634999999999998</v>
      </c>
      <c r="E2807" s="6">
        <v>47.075000000000003</v>
      </c>
      <c r="F2807" s="6">
        <v>0</v>
      </c>
      <c r="G2807" s="7">
        <v>4.1999999999999997E-3</v>
      </c>
    </row>
    <row r="2808" spans="1:7" ht="18" thickBot="1" x14ac:dyDescent="0.3">
      <c r="A2808" s="3">
        <v>39974</v>
      </c>
      <c r="B2808" s="16">
        <v>47.225000000000001</v>
      </c>
      <c r="C2808" s="6">
        <v>47.204999999999998</v>
      </c>
      <c r="D2808" s="6">
        <v>47.405000000000001</v>
      </c>
      <c r="E2808" s="6">
        <v>47.075000000000003</v>
      </c>
      <c r="F2808" s="6">
        <v>0</v>
      </c>
      <c r="G2808" s="9">
        <v>-2.2000000000000001E-3</v>
      </c>
    </row>
    <row r="2809" spans="1:7" ht="18" thickBot="1" x14ac:dyDescent="0.3">
      <c r="A2809" s="3">
        <v>39973</v>
      </c>
      <c r="B2809" s="16">
        <v>47.33</v>
      </c>
      <c r="C2809" s="6">
        <v>47.33</v>
      </c>
      <c r="D2809" s="6">
        <v>47.784999999999997</v>
      </c>
      <c r="E2809" s="6">
        <v>47.21</v>
      </c>
      <c r="F2809" s="6">
        <v>0</v>
      </c>
      <c r="G2809" s="9">
        <v>-4.1000000000000003E-3</v>
      </c>
    </row>
    <row r="2810" spans="1:7" ht="18" thickBot="1" x14ac:dyDescent="0.3">
      <c r="A2810" s="3">
        <v>39972</v>
      </c>
      <c r="B2810" s="15">
        <v>47.524999999999999</v>
      </c>
      <c r="C2810" s="6">
        <v>46.924999999999997</v>
      </c>
      <c r="D2810" s="6">
        <v>47.765000000000001</v>
      </c>
      <c r="E2810" s="6">
        <v>46.825000000000003</v>
      </c>
      <c r="F2810" s="6">
        <v>0</v>
      </c>
      <c r="G2810" s="7">
        <v>1.2200000000000001E-2</v>
      </c>
    </row>
    <row r="2811" spans="1:7" ht="18" thickBot="1" x14ac:dyDescent="0.3">
      <c r="A2811" s="3">
        <v>39969</v>
      </c>
      <c r="B2811" s="16">
        <v>46.95</v>
      </c>
      <c r="C2811" s="6">
        <v>47.02</v>
      </c>
      <c r="D2811" s="6">
        <v>47.19</v>
      </c>
      <c r="E2811" s="6">
        <v>46.87</v>
      </c>
      <c r="F2811" s="6">
        <v>0</v>
      </c>
      <c r="G2811" s="9">
        <v>-3.3E-3</v>
      </c>
    </row>
    <row r="2812" spans="1:7" ht="18" thickBot="1" x14ac:dyDescent="0.3">
      <c r="A2812" s="3">
        <v>39968</v>
      </c>
      <c r="B2812" s="15">
        <v>47.104999999999997</v>
      </c>
      <c r="C2812" s="6">
        <v>46.875</v>
      </c>
      <c r="D2812" s="6">
        <v>47.375</v>
      </c>
      <c r="E2812" s="6">
        <v>46.774999999999999</v>
      </c>
      <c r="F2812" s="6">
        <v>0</v>
      </c>
      <c r="G2812" s="7">
        <v>4.5999999999999999E-3</v>
      </c>
    </row>
    <row r="2813" spans="1:7" ht="18" thickBot="1" x14ac:dyDescent="0.3">
      <c r="A2813" s="3">
        <v>39967</v>
      </c>
      <c r="B2813" s="15">
        <v>46.89</v>
      </c>
      <c r="C2813" s="6">
        <v>46.76</v>
      </c>
      <c r="D2813" s="6">
        <v>47.08</v>
      </c>
      <c r="E2813" s="6">
        <v>46.59</v>
      </c>
      <c r="F2813" s="6">
        <v>0</v>
      </c>
      <c r="G2813" s="7">
        <v>1.6999999999999999E-3</v>
      </c>
    </row>
    <row r="2814" spans="1:7" ht="18" thickBot="1" x14ac:dyDescent="0.3">
      <c r="A2814" s="3">
        <v>39966</v>
      </c>
      <c r="B2814" s="15">
        <v>46.81</v>
      </c>
      <c r="C2814" s="6">
        <v>46.75</v>
      </c>
      <c r="D2814" s="6">
        <v>47.24</v>
      </c>
      <c r="E2814" s="6">
        <v>46.58</v>
      </c>
      <c r="F2814" s="6">
        <v>0</v>
      </c>
      <c r="G2814" s="7">
        <v>4.0000000000000002E-4</v>
      </c>
    </row>
    <row r="2815" spans="1:7" ht="18" thickBot="1" x14ac:dyDescent="0.3">
      <c r="A2815" s="3">
        <v>39965</v>
      </c>
      <c r="B2815" s="16">
        <v>46.79</v>
      </c>
      <c r="C2815" s="6">
        <v>47.09</v>
      </c>
      <c r="D2815" s="6">
        <v>47.09</v>
      </c>
      <c r="E2815" s="6">
        <v>46.79</v>
      </c>
      <c r="F2815" s="6">
        <v>0</v>
      </c>
      <c r="G2815" s="9">
        <v>-7.0000000000000001E-3</v>
      </c>
    </row>
    <row r="2816" spans="1:7" ht="18" thickBot="1" x14ac:dyDescent="0.3">
      <c r="A2816" s="3">
        <v>39962</v>
      </c>
      <c r="B2816" s="16">
        <v>47.12</v>
      </c>
      <c r="C2816" s="6">
        <v>47.43</v>
      </c>
      <c r="D2816" s="6">
        <v>47.54</v>
      </c>
      <c r="E2816" s="6">
        <v>47.06</v>
      </c>
      <c r="F2816" s="6">
        <v>0</v>
      </c>
      <c r="G2816" s="9">
        <v>-8.5000000000000006E-3</v>
      </c>
    </row>
    <row r="2817" spans="1:7" ht="18" thickBot="1" x14ac:dyDescent="0.3">
      <c r="A2817" s="3">
        <v>39961</v>
      </c>
      <c r="B2817" s="16">
        <v>47.524999999999999</v>
      </c>
      <c r="C2817" s="6">
        <v>47.545000000000002</v>
      </c>
      <c r="D2817" s="6">
        <v>48.104999999999997</v>
      </c>
      <c r="E2817" s="6">
        <v>47.424999999999997</v>
      </c>
      <c r="F2817" s="6">
        <v>0</v>
      </c>
      <c r="G2817" s="9">
        <v>-1.1999999999999999E-3</v>
      </c>
    </row>
    <row r="2818" spans="1:7" ht="18" thickBot="1" x14ac:dyDescent="0.3">
      <c r="A2818" s="3">
        <v>39960</v>
      </c>
      <c r="B2818" s="15">
        <v>47.58</v>
      </c>
      <c r="C2818" s="6">
        <v>47.41</v>
      </c>
      <c r="D2818" s="6">
        <v>47.93</v>
      </c>
      <c r="E2818" s="6">
        <v>47.25</v>
      </c>
      <c r="F2818" s="6">
        <v>0</v>
      </c>
      <c r="G2818" s="7">
        <v>2.2000000000000001E-3</v>
      </c>
    </row>
    <row r="2819" spans="1:7" ht="18" thickBot="1" x14ac:dyDescent="0.3">
      <c r="A2819" s="3">
        <v>39959</v>
      </c>
      <c r="B2819" s="15">
        <v>47.475000000000001</v>
      </c>
      <c r="C2819" s="6">
        <v>47.134999999999998</v>
      </c>
      <c r="D2819" s="6">
        <v>47.95</v>
      </c>
      <c r="E2819" s="6">
        <v>47.015000000000001</v>
      </c>
      <c r="F2819" s="6">
        <v>0</v>
      </c>
      <c r="G2819" s="7">
        <v>4.0000000000000001E-3</v>
      </c>
    </row>
    <row r="2820" spans="1:7" ht="18" thickBot="1" x14ac:dyDescent="0.3">
      <c r="A2820" s="3">
        <v>39958</v>
      </c>
      <c r="B2820" s="15">
        <v>47.284999999999997</v>
      </c>
      <c r="C2820" s="6">
        <v>46.805</v>
      </c>
      <c r="D2820" s="6">
        <v>47.46</v>
      </c>
      <c r="E2820" s="6">
        <v>46.664999999999999</v>
      </c>
      <c r="F2820" s="6">
        <v>0</v>
      </c>
      <c r="G2820" s="7">
        <v>9.7000000000000003E-3</v>
      </c>
    </row>
    <row r="2821" spans="1:7" ht="18" thickBot="1" x14ac:dyDescent="0.3">
      <c r="A2821" s="3">
        <v>39955</v>
      </c>
      <c r="B2821" s="16">
        <v>46.83</v>
      </c>
      <c r="C2821" s="6">
        <v>47.19</v>
      </c>
      <c r="D2821" s="6">
        <v>47.23</v>
      </c>
      <c r="E2821" s="6">
        <v>46.83</v>
      </c>
      <c r="F2821" s="6">
        <v>0</v>
      </c>
      <c r="G2821" s="9">
        <v>-8.5000000000000006E-3</v>
      </c>
    </row>
    <row r="2822" spans="1:7" ht="18" thickBot="1" x14ac:dyDescent="0.3">
      <c r="A2822" s="3">
        <v>39954</v>
      </c>
      <c r="B2822" s="16">
        <v>47.23</v>
      </c>
      <c r="C2822" s="6">
        <v>47.39</v>
      </c>
      <c r="D2822" s="6">
        <v>47.57</v>
      </c>
      <c r="E2822" s="6">
        <v>47.19</v>
      </c>
      <c r="F2822" s="6">
        <v>0</v>
      </c>
      <c r="G2822" s="9">
        <v>-4.3E-3</v>
      </c>
    </row>
    <row r="2823" spans="1:7" ht="18" thickBot="1" x14ac:dyDescent="0.3">
      <c r="A2823" s="3">
        <v>39953</v>
      </c>
      <c r="B2823" s="16">
        <v>47.435000000000002</v>
      </c>
      <c r="C2823" s="6">
        <v>47.575000000000003</v>
      </c>
      <c r="D2823" s="6">
        <v>47.994999999999997</v>
      </c>
      <c r="E2823" s="6">
        <v>47.325000000000003</v>
      </c>
      <c r="F2823" s="6">
        <v>0</v>
      </c>
      <c r="G2823" s="9">
        <v>-2E-3</v>
      </c>
    </row>
    <row r="2824" spans="1:7" ht="18" thickBot="1" x14ac:dyDescent="0.3">
      <c r="A2824" s="3">
        <v>39952</v>
      </c>
      <c r="B2824" s="16">
        <v>47.53</v>
      </c>
      <c r="C2824" s="6">
        <v>47.56</v>
      </c>
      <c r="D2824" s="6">
        <v>47.95</v>
      </c>
      <c r="E2824" s="6">
        <v>47.27</v>
      </c>
      <c r="F2824" s="6">
        <v>0</v>
      </c>
      <c r="G2824" s="9">
        <v>-1.2999999999999999E-3</v>
      </c>
    </row>
    <row r="2825" spans="1:7" ht="18" thickBot="1" x14ac:dyDescent="0.3">
      <c r="A2825" s="3">
        <v>39951</v>
      </c>
      <c r="B2825" s="16">
        <v>47.59</v>
      </c>
      <c r="C2825" s="6">
        <v>49.31</v>
      </c>
      <c r="D2825" s="6">
        <v>49.31</v>
      </c>
      <c r="E2825" s="6">
        <v>47.59</v>
      </c>
      <c r="F2825" s="6">
        <v>0</v>
      </c>
      <c r="G2825" s="9">
        <v>-3.49E-2</v>
      </c>
    </row>
    <row r="2826" spans="1:7" ht="18" thickBot="1" x14ac:dyDescent="0.3">
      <c r="A2826" s="3">
        <v>39948</v>
      </c>
      <c r="B2826" s="16">
        <v>49.31</v>
      </c>
      <c r="C2826" s="6">
        <v>49.61</v>
      </c>
      <c r="D2826" s="6">
        <v>49.65</v>
      </c>
      <c r="E2826" s="6">
        <v>49.3</v>
      </c>
      <c r="F2826" s="6">
        <v>0</v>
      </c>
      <c r="G2826" s="9">
        <v>-6.1999999999999998E-3</v>
      </c>
    </row>
    <row r="2827" spans="1:7" ht="18" thickBot="1" x14ac:dyDescent="0.3">
      <c r="A2827" s="3">
        <v>39947</v>
      </c>
      <c r="B2827" s="16">
        <v>49.62</v>
      </c>
      <c r="C2827" s="6">
        <v>49.59</v>
      </c>
      <c r="D2827" s="6">
        <v>50.03</v>
      </c>
      <c r="E2827" s="6">
        <v>49.4</v>
      </c>
      <c r="F2827" s="6">
        <v>0</v>
      </c>
      <c r="G2827" s="9">
        <v>-2.9999999999999997E-4</v>
      </c>
    </row>
    <row r="2828" spans="1:7" ht="18" thickBot="1" x14ac:dyDescent="0.3">
      <c r="A2828" s="3">
        <v>39946</v>
      </c>
      <c r="B2828" s="15">
        <v>49.634999999999998</v>
      </c>
      <c r="C2828" s="6">
        <v>49.244999999999997</v>
      </c>
      <c r="D2828" s="6">
        <v>49.755000000000003</v>
      </c>
      <c r="E2828" s="6">
        <v>49.075000000000003</v>
      </c>
      <c r="F2828" s="6">
        <v>0</v>
      </c>
      <c r="G2828" s="7">
        <v>7.3000000000000001E-3</v>
      </c>
    </row>
    <row r="2829" spans="1:7" ht="18" thickBot="1" x14ac:dyDescent="0.3">
      <c r="A2829" s="3">
        <v>39945</v>
      </c>
      <c r="B2829" s="16">
        <v>49.274999999999999</v>
      </c>
      <c r="C2829" s="6">
        <v>49.395000000000003</v>
      </c>
      <c r="D2829" s="6">
        <v>49.774999999999999</v>
      </c>
      <c r="E2829" s="6">
        <v>49.225000000000001</v>
      </c>
      <c r="F2829" s="6">
        <v>0</v>
      </c>
      <c r="G2829" s="9">
        <v>-3.0999999999999999E-3</v>
      </c>
    </row>
    <row r="2830" spans="1:7" ht="18" thickBot="1" x14ac:dyDescent="0.3">
      <c r="A2830" s="3">
        <v>39944</v>
      </c>
      <c r="B2830" s="15">
        <v>49.43</v>
      </c>
      <c r="C2830" s="6">
        <v>49.12</v>
      </c>
      <c r="D2830" s="6">
        <v>49.54</v>
      </c>
      <c r="E2830" s="6">
        <v>48.92</v>
      </c>
      <c r="F2830" s="6">
        <v>0</v>
      </c>
      <c r="G2830" s="7">
        <v>5.5999999999999999E-3</v>
      </c>
    </row>
    <row r="2831" spans="1:7" ht="18" thickBot="1" x14ac:dyDescent="0.3">
      <c r="A2831" s="3">
        <v>39941</v>
      </c>
      <c r="B2831" s="15">
        <v>49.155000000000001</v>
      </c>
      <c r="C2831" s="6">
        <v>49.125</v>
      </c>
      <c r="D2831" s="6">
        <v>49.482999999999997</v>
      </c>
      <c r="E2831" s="6">
        <v>49.024999999999999</v>
      </c>
      <c r="F2831" s="6">
        <v>0</v>
      </c>
      <c r="G2831" s="7">
        <v>8.0000000000000004E-4</v>
      </c>
    </row>
    <row r="2832" spans="1:7" ht="18" thickBot="1" x14ac:dyDescent="0.3">
      <c r="A2832" s="3">
        <v>39940</v>
      </c>
      <c r="B2832" s="16">
        <v>49.115000000000002</v>
      </c>
      <c r="C2832" s="6">
        <v>49.405000000000001</v>
      </c>
      <c r="D2832" s="6">
        <v>49.604999999999997</v>
      </c>
      <c r="E2832" s="6">
        <v>49.094999999999999</v>
      </c>
      <c r="F2832" s="6">
        <v>0</v>
      </c>
      <c r="G2832" s="9">
        <v>-6.4999999999999997E-3</v>
      </c>
    </row>
    <row r="2833" spans="1:7" ht="18" thickBot="1" x14ac:dyDescent="0.3">
      <c r="A2833" s="3">
        <v>39939</v>
      </c>
      <c r="B2833" s="15">
        <v>49.435000000000002</v>
      </c>
      <c r="C2833" s="6">
        <v>49.174999999999997</v>
      </c>
      <c r="D2833" s="6">
        <v>49.695</v>
      </c>
      <c r="E2833" s="6">
        <v>49.174999999999997</v>
      </c>
      <c r="F2833" s="6">
        <v>0</v>
      </c>
      <c r="G2833" s="7">
        <v>3.8999999999999998E-3</v>
      </c>
    </row>
    <row r="2834" spans="1:7" ht="18" thickBot="1" x14ac:dyDescent="0.3">
      <c r="A2834" s="3">
        <v>39938</v>
      </c>
      <c r="B2834" s="16">
        <v>49.244999999999997</v>
      </c>
      <c r="C2834" s="6">
        <v>49.585000000000001</v>
      </c>
      <c r="D2834" s="6">
        <v>49.715000000000003</v>
      </c>
      <c r="E2834" s="6">
        <v>49.204999999999998</v>
      </c>
      <c r="F2834" s="6">
        <v>0</v>
      </c>
      <c r="G2834" s="9">
        <v>-8.9999999999999993E-3</v>
      </c>
    </row>
    <row r="2835" spans="1:7" ht="18" thickBot="1" x14ac:dyDescent="0.3">
      <c r="A2835" s="3">
        <v>39937</v>
      </c>
      <c r="B2835" s="15">
        <v>49.69</v>
      </c>
      <c r="C2835" s="6">
        <v>49.6</v>
      </c>
      <c r="D2835" s="6">
        <v>49.96</v>
      </c>
      <c r="E2835" s="6">
        <v>49.38</v>
      </c>
      <c r="F2835" s="6">
        <v>0</v>
      </c>
      <c r="G2835" s="7">
        <v>2.9999999999999997E-4</v>
      </c>
    </row>
    <row r="2836" spans="1:7" ht="18" thickBot="1" x14ac:dyDescent="0.3">
      <c r="A2836" s="3">
        <v>39934</v>
      </c>
      <c r="B2836" s="16">
        <v>49.674999999999997</v>
      </c>
      <c r="C2836" s="6">
        <v>49.734999999999999</v>
      </c>
      <c r="D2836" s="6">
        <v>49.734999999999999</v>
      </c>
      <c r="E2836" s="6">
        <v>49.524999999999999</v>
      </c>
      <c r="F2836" s="6">
        <v>0</v>
      </c>
      <c r="G2836" s="9">
        <v>-1E-3</v>
      </c>
    </row>
    <row r="2837" spans="1:7" ht="18" thickBot="1" x14ac:dyDescent="0.3">
      <c r="A2837" s="3">
        <v>39933</v>
      </c>
      <c r="B2837" s="16">
        <v>49.725000000000001</v>
      </c>
      <c r="C2837" s="6">
        <v>49.825000000000003</v>
      </c>
      <c r="D2837" s="6">
        <v>50.024999999999999</v>
      </c>
      <c r="E2837" s="6">
        <v>49.674999999999997</v>
      </c>
      <c r="F2837" s="6">
        <v>0</v>
      </c>
      <c r="G2837" s="9">
        <v>-3.3E-3</v>
      </c>
    </row>
    <row r="2838" spans="1:7" ht="18" thickBot="1" x14ac:dyDescent="0.3">
      <c r="A2838" s="3">
        <v>39932</v>
      </c>
      <c r="B2838" s="16">
        <v>49.89</v>
      </c>
      <c r="C2838" s="6">
        <v>50.26</v>
      </c>
      <c r="D2838" s="6">
        <v>50.3</v>
      </c>
      <c r="E2838" s="6">
        <v>49.79</v>
      </c>
      <c r="F2838" s="6">
        <v>0</v>
      </c>
      <c r="G2838" s="9">
        <v>-9.1000000000000004E-3</v>
      </c>
    </row>
    <row r="2839" spans="1:7" ht="18" thickBot="1" x14ac:dyDescent="0.3">
      <c r="A2839" s="3">
        <v>39931</v>
      </c>
      <c r="B2839" s="15">
        <v>50.35</v>
      </c>
      <c r="C2839" s="6">
        <v>50.12</v>
      </c>
      <c r="D2839" s="6">
        <v>50.57</v>
      </c>
      <c r="E2839" s="6">
        <v>50.01</v>
      </c>
      <c r="F2839" s="6">
        <v>0</v>
      </c>
      <c r="G2839" s="7">
        <v>4.4000000000000003E-3</v>
      </c>
    </row>
    <row r="2840" spans="1:7" ht="18" thickBot="1" x14ac:dyDescent="0.3">
      <c r="A2840" s="3">
        <v>39930</v>
      </c>
      <c r="B2840" s="15">
        <v>50.13</v>
      </c>
      <c r="C2840" s="6">
        <v>49.97</v>
      </c>
      <c r="D2840" s="6">
        <v>50.32</v>
      </c>
      <c r="E2840" s="6">
        <v>49.94</v>
      </c>
      <c r="F2840" s="6">
        <v>0</v>
      </c>
      <c r="G2840" s="7">
        <v>1.0500000000000001E-2</v>
      </c>
    </row>
    <row r="2841" spans="1:7" ht="18" thickBot="1" x14ac:dyDescent="0.3">
      <c r="A2841" s="3">
        <v>39927</v>
      </c>
      <c r="B2841" s="16">
        <v>49.61</v>
      </c>
      <c r="C2841" s="6">
        <v>49.84</v>
      </c>
      <c r="D2841" s="6">
        <v>50.045000000000002</v>
      </c>
      <c r="E2841" s="6">
        <v>49.61</v>
      </c>
      <c r="F2841" s="6">
        <v>0</v>
      </c>
      <c r="G2841" s="9">
        <v>-5.8999999999999999E-3</v>
      </c>
    </row>
    <row r="2842" spans="1:7" ht="18" thickBot="1" x14ac:dyDescent="0.3">
      <c r="A2842" s="3">
        <v>39926</v>
      </c>
      <c r="B2842" s="16">
        <v>49.905000000000001</v>
      </c>
      <c r="C2842" s="6">
        <v>50.244999999999997</v>
      </c>
      <c r="D2842" s="6">
        <v>50.494999999999997</v>
      </c>
      <c r="E2842" s="6">
        <v>49.875</v>
      </c>
      <c r="F2842" s="6">
        <v>0</v>
      </c>
      <c r="G2842" s="9">
        <v>-8.5000000000000006E-3</v>
      </c>
    </row>
    <row r="2843" spans="1:7" ht="18" thickBot="1" x14ac:dyDescent="0.3">
      <c r="A2843" s="3">
        <v>39925</v>
      </c>
      <c r="B2843" s="15">
        <v>50.335000000000001</v>
      </c>
      <c r="C2843" s="6">
        <v>50.274999999999999</v>
      </c>
      <c r="D2843" s="6">
        <v>50.454999999999998</v>
      </c>
      <c r="E2843" s="6">
        <v>50.075000000000003</v>
      </c>
      <c r="F2843" s="6">
        <v>0</v>
      </c>
      <c r="G2843" s="7">
        <v>5.0000000000000001E-4</v>
      </c>
    </row>
    <row r="2844" spans="1:7" ht="18" thickBot="1" x14ac:dyDescent="0.3">
      <c r="A2844" s="3">
        <v>39924</v>
      </c>
      <c r="B2844" s="15">
        <v>50.31</v>
      </c>
      <c r="C2844" s="6">
        <v>50.23</v>
      </c>
      <c r="D2844" s="6">
        <v>50.63</v>
      </c>
      <c r="E2844" s="6">
        <v>50.02</v>
      </c>
      <c r="F2844" s="6">
        <v>0</v>
      </c>
      <c r="G2844" s="7">
        <v>1.8E-3</v>
      </c>
    </row>
    <row r="2845" spans="1:7" ht="18" thickBot="1" x14ac:dyDescent="0.3">
      <c r="A2845" s="3">
        <v>39923</v>
      </c>
      <c r="B2845" s="15">
        <v>50.22</v>
      </c>
      <c r="C2845" s="6">
        <v>49.64</v>
      </c>
      <c r="D2845" s="6">
        <v>50.35</v>
      </c>
      <c r="E2845" s="6">
        <v>49.53</v>
      </c>
      <c r="F2845" s="6">
        <v>0</v>
      </c>
      <c r="G2845" s="7">
        <v>8.6E-3</v>
      </c>
    </row>
    <row r="2846" spans="1:7" ht="18" thickBot="1" x14ac:dyDescent="0.3">
      <c r="A2846" s="3">
        <v>39920</v>
      </c>
      <c r="B2846" s="15">
        <v>49.79</v>
      </c>
      <c r="C2846" s="6">
        <v>49.53</v>
      </c>
      <c r="D2846" s="6">
        <v>49.9</v>
      </c>
      <c r="E2846" s="6">
        <v>49.41</v>
      </c>
      <c r="F2846" s="6">
        <v>0</v>
      </c>
      <c r="G2846" s="7">
        <v>3.5999999999999999E-3</v>
      </c>
    </row>
    <row r="2847" spans="1:7" ht="18" thickBot="1" x14ac:dyDescent="0.3">
      <c r="A2847" s="3">
        <v>39919</v>
      </c>
      <c r="B2847" s="15">
        <v>49.61</v>
      </c>
      <c r="C2847" s="6">
        <v>49.53</v>
      </c>
      <c r="D2847" s="6">
        <v>49.86</v>
      </c>
      <c r="E2847" s="6">
        <v>49.33</v>
      </c>
      <c r="F2847" s="6">
        <v>0</v>
      </c>
      <c r="G2847" s="7">
        <v>6.9999999999999999E-4</v>
      </c>
    </row>
    <row r="2848" spans="1:7" ht="18" thickBot="1" x14ac:dyDescent="0.3">
      <c r="A2848" s="3">
        <v>39918</v>
      </c>
      <c r="B2848" s="16">
        <v>49.575000000000003</v>
      </c>
      <c r="C2848" s="6">
        <v>49.704999999999998</v>
      </c>
      <c r="D2848" s="6">
        <v>50.094999999999999</v>
      </c>
      <c r="E2848" s="6">
        <v>49.575000000000003</v>
      </c>
      <c r="F2848" s="6">
        <v>0</v>
      </c>
      <c r="G2848" s="9">
        <v>-1E-4</v>
      </c>
    </row>
    <row r="2849" spans="1:7" ht="18" thickBot="1" x14ac:dyDescent="0.3">
      <c r="A2849" s="3">
        <v>39917</v>
      </c>
      <c r="B2849" s="16">
        <v>49.58</v>
      </c>
      <c r="C2849" s="6">
        <v>49.69</v>
      </c>
      <c r="D2849" s="6">
        <v>49.81</v>
      </c>
      <c r="E2849" s="6">
        <v>49.49</v>
      </c>
      <c r="F2849" s="6">
        <v>0</v>
      </c>
      <c r="G2849" s="9">
        <v>-2.8E-3</v>
      </c>
    </row>
    <row r="2850" spans="1:7" ht="18" thickBot="1" x14ac:dyDescent="0.3">
      <c r="A2850" s="3">
        <v>39916</v>
      </c>
      <c r="B2850" s="16">
        <v>49.72</v>
      </c>
      <c r="C2850" s="6">
        <v>49.74</v>
      </c>
      <c r="D2850" s="6">
        <v>49.965000000000003</v>
      </c>
      <c r="E2850" s="6">
        <v>49.64</v>
      </c>
      <c r="F2850" s="6">
        <v>0</v>
      </c>
      <c r="G2850" s="9">
        <v>-1.4E-3</v>
      </c>
    </row>
    <row r="2851" spans="1:7" ht="18" thickBot="1" x14ac:dyDescent="0.3">
      <c r="A2851" s="3">
        <v>39913</v>
      </c>
      <c r="B2851" s="16">
        <v>49.79</v>
      </c>
      <c r="C2851" s="6">
        <v>49.76</v>
      </c>
      <c r="D2851" s="6">
        <v>49.81</v>
      </c>
      <c r="E2851" s="6">
        <v>49.66</v>
      </c>
      <c r="F2851" s="6">
        <v>0</v>
      </c>
      <c r="G2851" s="9">
        <v>-8.0000000000000004E-4</v>
      </c>
    </row>
    <row r="2852" spans="1:7" ht="18" thickBot="1" x14ac:dyDescent="0.3">
      <c r="A2852" s="3">
        <v>39912</v>
      </c>
      <c r="B2852" s="16">
        <v>49.83</v>
      </c>
      <c r="C2852" s="6">
        <v>50.21</v>
      </c>
      <c r="D2852" s="6">
        <v>50.21</v>
      </c>
      <c r="E2852" s="6">
        <v>49.73</v>
      </c>
      <c r="F2852" s="6">
        <v>0</v>
      </c>
      <c r="G2852" s="9">
        <v>-6.1999999999999998E-3</v>
      </c>
    </row>
    <row r="2853" spans="1:7" ht="18" thickBot="1" x14ac:dyDescent="0.3">
      <c r="A2853" s="3">
        <v>39911</v>
      </c>
      <c r="B2853" s="15">
        <v>50.14</v>
      </c>
      <c r="C2853" s="6">
        <v>50.06</v>
      </c>
      <c r="D2853" s="6">
        <v>50.68</v>
      </c>
      <c r="E2853" s="6">
        <v>49.84</v>
      </c>
      <c r="F2853" s="6">
        <v>0</v>
      </c>
      <c r="G2853" s="7">
        <v>3.3999999999999998E-3</v>
      </c>
    </row>
    <row r="2854" spans="1:7" ht="18" thickBot="1" x14ac:dyDescent="0.3">
      <c r="A2854" s="3">
        <v>39910</v>
      </c>
      <c r="B2854" s="16">
        <v>49.97</v>
      </c>
      <c r="C2854" s="6">
        <v>50.07</v>
      </c>
      <c r="D2854" s="6">
        <v>50.11</v>
      </c>
      <c r="E2854" s="6">
        <v>49.81</v>
      </c>
      <c r="F2854" s="6">
        <v>0</v>
      </c>
      <c r="G2854" s="9">
        <v>-8.0000000000000004E-4</v>
      </c>
    </row>
    <row r="2855" spans="1:7" ht="18" thickBot="1" x14ac:dyDescent="0.3">
      <c r="A2855" s="3">
        <v>39909</v>
      </c>
      <c r="B2855" s="15">
        <v>50.01</v>
      </c>
      <c r="C2855" s="6">
        <v>49.81</v>
      </c>
      <c r="D2855" s="6">
        <v>50.148000000000003</v>
      </c>
      <c r="E2855" s="6">
        <v>49.79</v>
      </c>
      <c r="F2855" s="6">
        <v>0</v>
      </c>
      <c r="G2855" s="7">
        <v>2.2000000000000001E-3</v>
      </c>
    </row>
    <row r="2856" spans="1:7" ht="18" thickBot="1" x14ac:dyDescent="0.3">
      <c r="A2856" s="3">
        <v>39906</v>
      </c>
      <c r="B2856" s="16">
        <v>49.9</v>
      </c>
      <c r="C2856" s="6">
        <v>50.01</v>
      </c>
      <c r="D2856" s="6">
        <v>50.23</v>
      </c>
      <c r="E2856" s="6">
        <v>49.72</v>
      </c>
      <c r="F2856" s="6">
        <v>0</v>
      </c>
      <c r="G2856" s="9">
        <v>-2.2000000000000001E-3</v>
      </c>
    </row>
    <row r="2857" spans="1:7" ht="18" thickBot="1" x14ac:dyDescent="0.3">
      <c r="A2857" s="3">
        <v>39905</v>
      </c>
      <c r="B2857" s="16">
        <v>50.01</v>
      </c>
      <c r="C2857" s="6">
        <v>50.62</v>
      </c>
      <c r="D2857" s="6">
        <v>50.64</v>
      </c>
      <c r="E2857" s="6">
        <v>50.01</v>
      </c>
      <c r="F2857" s="6">
        <v>0</v>
      </c>
      <c r="G2857" s="9">
        <v>-1.26E-2</v>
      </c>
    </row>
    <row r="2858" spans="1:7" ht="18" thickBot="1" x14ac:dyDescent="0.3">
      <c r="A2858" s="3">
        <v>39904</v>
      </c>
      <c r="B2858" s="15">
        <v>50.65</v>
      </c>
      <c r="C2858" s="6">
        <v>50.67</v>
      </c>
      <c r="D2858" s="6">
        <v>50.72</v>
      </c>
      <c r="E2858" s="6">
        <v>50.26</v>
      </c>
      <c r="F2858" s="6">
        <v>0</v>
      </c>
      <c r="G2858" s="7">
        <v>1.6000000000000001E-3</v>
      </c>
    </row>
    <row r="2859" spans="1:7" ht="18" thickBot="1" x14ac:dyDescent="0.3">
      <c r="A2859" s="3">
        <v>39903</v>
      </c>
      <c r="B2859" s="16">
        <v>50.57</v>
      </c>
      <c r="C2859" s="6">
        <v>51.17</v>
      </c>
      <c r="D2859" s="6">
        <v>51.2</v>
      </c>
      <c r="E2859" s="6">
        <v>50.56</v>
      </c>
      <c r="F2859" s="6">
        <v>0</v>
      </c>
      <c r="G2859" s="9">
        <v>-1.0999999999999999E-2</v>
      </c>
    </row>
    <row r="2860" spans="1:7" ht="18" thickBot="1" x14ac:dyDescent="0.3">
      <c r="A2860" s="3">
        <v>39902</v>
      </c>
      <c r="B2860" s="15">
        <v>51.13</v>
      </c>
      <c r="C2860" s="6">
        <v>50.31</v>
      </c>
      <c r="D2860" s="6">
        <v>51.33</v>
      </c>
      <c r="E2860" s="6">
        <v>50.19</v>
      </c>
      <c r="F2860" s="6">
        <v>0</v>
      </c>
      <c r="G2860" s="7">
        <v>1.2E-2</v>
      </c>
    </row>
    <row r="2861" spans="1:7" ht="18" thickBot="1" x14ac:dyDescent="0.3">
      <c r="A2861" s="3">
        <v>39899</v>
      </c>
      <c r="B2861" s="15">
        <v>50.524999999999999</v>
      </c>
      <c r="C2861" s="6">
        <v>50.295000000000002</v>
      </c>
      <c r="D2861" s="6">
        <v>50.645000000000003</v>
      </c>
      <c r="E2861" s="6">
        <v>50.075000000000003</v>
      </c>
      <c r="F2861" s="6">
        <v>0</v>
      </c>
      <c r="G2861" s="7">
        <v>2.0999999999999999E-3</v>
      </c>
    </row>
    <row r="2862" spans="1:7" ht="18" thickBot="1" x14ac:dyDescent="0.3">
      <c r="A2862" s="3">
        <v>39898</v>
      </c>
      <c r="B2862" s="16">
        <v>50.42</v>
      </c>
      <c r="C2862" s="6">
        <v>50.41</v>
      </c>
      <c r="D2862" s="6">
        <v>50.76</v>
      </c>
      <c r="E2862" s="6">
        <v>50.3</v>
      </c>
      <c r="F2862" s="6">
        <v>0</v>
      </c>
      <c r="G2862" s="9">
        <v>-2.2000000000000001E-3</v>
      </c>
    </row>
    <row r="2863" spans="1:7" ht="18" thickBot="1" x14ac:dyDescent="0.3">
      <c r="A2863" s="3">
        <v>39897</v>
      </c>
      <c r="B2863" s="15">
        <v>50.53</v>
      </c>
      <c r="C2863" s="6">
        <v>50.31</v>
      </c>
      <c r="D2863" s="6">
        <v>51.11</v>
      </c>
      <c r="E2863" s="6">
        <v>50.14</v>
      </c>
      <c r="F2863" s="6">
        <v>0</v>
      </c>
      <c r="G2863" s="7">
        <v>2.0999999999999999E-3</v>
      </c>
    </row>
    <row r="2864" spans="1:7" ht="18" thickBot="1" x14ac:dyDescent="0.3">
      <c r="A2864" s="3">
        <v>39896</v>
      </c>
      <c r="B2864" s="15">
        <v>50.424999999999997</v>
      </c>
      <c r="C2864" s="6">
        <v>50.295000000000002</v>
      </c>
      <c r="D2864" s="6">
        <v>50.755000000000003</v>
      </c>
      <c r="E2864" s="6">
        <v>50.104999999999997</v>
      </c>
      <c r="F2864" s="6">
        <v>0</v>
      </c>
      <c r="G2864" s="7">
        <v>2.3E-3</v>
      </c>
    </row>
    <row r="2865" spans="1:7" ht="18" thickBot="1" x14ac:dyDescent="0.3">
      <c r="A2865" s="3">
        <v>39895</v>
      </c>
      <c r="B2865" s="16">
        <v>50.31</v>
      </c>
      <c r="C2865" s="6">
        <v>50.46</v>
      </c>
      <c r="D2865" s="6">
        <v>50.67</v>
      </c>
      <c r="E2865" s="6">
        <v>50.29</v>
      </c>
      <c r="F2865" s="6">
        <v>0</v>
      </c>
      <c r="G2865" s="9">
        <v>-4.1999999999999997E-3</v>
      </c>
    </row>
    <row r="2866" spans="1:7" ht="18" thickBot="1" x14ac:dyDescent="0.3">
      <c r="A2866" s="3">
        <v>39892</v>
      </c>
      <c r="B2866" s="15">
        <v>50.52</v>
      </c>
      <c r="C2866" s="6">
        <v>50.11</v>
      </c>
      <c r="D2866" s="6">
        <v>50.81</v>
      </c>
      <c r="E2866" s="6">
        <v>50.03</v>
      </c>
      <c r="F2866" s="6">
        <v>0</v>
      </c>
      <c r="G2866" s="7">
        <v>5.1999999999999998E-3</v>
      </c>
    </row>
    <row r="2867" spans="1:7" ht="18" thickBot="1" x14ac:dyDescent="0.3">
      <c r="A2867" s="3">
        <v>39891</v>
      </c>
      <c r="B2867" s="16">
        <v>50.26</v>
      </c>
      <c r="C2867" s="6">
        <v>50.95</v>
      </c>
      <c r="D2867" s="6">
        <v>51.11</v>
      </c>
      <c r="E2867" s="6">
        <v>50.11</v>
      </c>
      <c r="F2867" s="6">
        <v>0</v>
      </c>
      <c r="G2867" s="9">
        <v>-1.7000000000000001E-2</v>
      </c>
    </row>
    <row r="2868" spans="1:7" ht="18" thickBot="1" x14ac:dyDescent="0.3">
      <c r="A2868" s="3">
        <v>39890</v>
      </c>
      <c r="B2868" s="16">
        <v>51.13</v>
      </c>
      <c r="C2868" s="6">
        <v>51.22</v>
      </c>
      <c r="D2868" s="6">
        <v>51.49</v>
      </c>
      <c r="E2868" s="6">
        <v>51.07</v>
      </c>
      <c r="F2868" s="6">
        <v>0</v>
      </c>
      <c r="G2868" s="9">
        <v>-2.5000000000000001E-3</v>
      </c>
    </row>
    <row r="2869" spans="1:7" ht="18" thickBot="1" x14ac:dyDescent="0.3">
      <c r="A2869" s="3">
        <v>39889</v>
      </c>
      <c r="B2869" s="15">
        <v>51.26</v>
      </c>
      <c r="C2869" s="6">
        <v>51.13</v>
      </c>
      <c r="D2869" s="6">
        <v>51.534999999999997</v>
      </c>
      <c r="E2869" s="6">
        <v>51.01</v>
      </c>
      <c r="F2869" s="6">
        <v>0</v>
      </c>
      <c r="G2869" s="7">
        <v>2.3E-3</v>
      </c>
    </row>
    <row r="2870" spans="1:7" ht="18" thickBot="1" x14ac:dyDescent="0.3">
      <c r="A2870" s="3">
        <v>39888</v>
      </c>
      <c r="B2870" s="16">
        <v>51.14</v>
      </c>
      <c r="C2870" s="6">
        <v>51.31</v>
      </c>
      <c r="D2870" s="6">
        <v>51.7</v>
      </c>
      <c r="E2870" s="6">
        <v>51.14</v>
      </c>
      <c r="F2870" s="6">
        <v>0</v>
      </c>
      <c r="G2870" s="9">
        <v>-8.0000000000000002E-3</v>
      </c>
    </row>
    <row r="2871" spans="1:7" ht="18" thickBot="1" x14ac:dyDescent="0.3">
      <c r="A2871" s="3">
        <v>39885</v>
      </c>
      <c r="B2871" s="15">
        <v>51.55</v>
      </c>
      <c r="C2871" s="6">
        <v>51.46</v>
      </c>
      <c r="D2871" s="6">
        <v>51.78</v>
      </c>
      <c r="E2871" s="6">
        <v>51.15</v>
      </c>
      <c r="F2871" s="6">
        <v>0</v>
      </c>
      <c r="G2871" s="7">
        <v>1E-3</v>
      </c>
    </row>
    <row r="2872" spans="1:7" ht="18" thickBot="1" x14ac:dyDescent="0.3">
      <c r="A2872" s="3">
        <v>39884</v>
      </c>
      <c r="B2872" s="15">
        <v>51.5</v>
      </c>
      <c r="C2872" s="6">
        <v>50.96</v>
      </c>
      <c r="D2872" s="6">
        <v>51.93</v>
      </c>
      <c r="E2872" s="6">
        <v>50.85</v>
      </c>
      <c r="F2872" s="6">
        <v>0</v>
      </c>
      <c r="G2872" s="7">
        <v>0.01</v>
      </c>
    </row>
    <row r="2873" spans="1:7" ht="18" thickBot="1" x14ac:dyDescent="0.3">
      <c r="A2873" s="3">
        <v>39883</v>
      </c>
      <c r="B2873" s="16">
        <v>50.99</v>
      </c>
      <c r="C2873" s="6">
        <v>51.31</v>
      </c>
      <c r="D2873" s="6">
        <v>51.31</v>
      </c>
      <c r="E2873" s="6">
        <v>50.99</v>
      </c>
      <c r="F2873" s="6">
        <v>0</v>
      </c>
      <c r="G2873" s="9">
        <v>-7.1999999999999998E-3</v>
      </c>
    </row>
    <row r="2874" spans="1:7" ht="18" thickBot="1" x14ac:dyDescent="0.3">
      <c r="A2874" s="3">
        <v>39882</v>
      </c>
      <c r="B2874" s="16">
        <v>51.36</v>
      </c>
      <c r="C2874" s="6">
        <v>51.71</v>
      </c>
      <c r="D2874" s="6">
        <v>51.76</v>
      </c>
      <c r="E2874" s="6">
        <v>51.36</v>
      </c>
      <c r="F2874" s="6">
        <v>0</v>
      </c>
      <c r="G2874" s="9">
        <v>-8.8000000000000005E-3</v>
      </c>
    </row>
    <row r="2875" spans="1:7" ht="18" thickBot="1" x14ac:dyDescent="0.3">
      <c r="A2875" s="3">
        <v>39881</v>
      </c>
      <c r="B2875" s="15">
        <v>51.814999999999998</v>
      </c>
      <c r="C2875" s="6">
        <v>51.634999999999998</v>
      </c>
      <c r="D2875" s="6">
        <v>52.015000000000001</v>
      </c>
      <c r="E2875" s="6">
        <v>51.505000000000003</v>
      </c>
      <c r="F2875" s="6">
        <v>0</v>
      </c>
      <c r="G2875" s="7">
        <v>2.3999999999999998E-3</v>
      </c>
    </row>
    <row r="2876" spans="1:7" ht="18" thickBot="1" x14ac:dyDescent="0.3">
      <c r="A2876" s="3">
        <v>39878</v>
      </c>
      <c r="B2876" s="15">
        <v>51.69</v>
      </c>
      <c r="C2876" s="6">
        <v>51.58</v>
      </c>
      <c r="D2876" s="6">
        <v>51.865000000000002</v>
      </c>
      <c r="E2876" s="6">
        <v>51.42</v>
      </c>
      <c r="F2876" s="6">
        <v>0</v>
      </c>
      <c r="G2876" s="7">
        <v>1.6000000000000001E-3</v>
      </c>
    </row>
    <row r="2877" spans="1:7" ht="18" thickBot="1" x14ac:dyDescent="0.3">
      <c r="A2877" s="3">
        <v>39877</v>
      </c>
      <c r="B2877" s="15">
        <v>51.604999999999997</v>
      </c>
      <c r="C2877" s="6">
        <v>51.465000000000003</v>
      </c>
      <c r="D2877" s="6">
        <v>52.104999999999997</v>
      </c>
      <c r="E2877" s="6">
        <v>51.225000000000001</v>
      </c>
      <c r="F2877" s="6">
        <v>0</v>
      </c>
      <c r="G2877" s="7">
        <v>1.2999999999999999E-3</v>
      </c>
    </row>
    <row r="2878" spans="1:7" ht="18" thickBot="1" x14ac:dyDescent="0.3">
      <c r="A2878" s="3">
        <v>39876</v>
      </c>
      <c r="B2878" s="16">
        <v>51.54</v>
      </c>
      <c r="C2878" s="6">
        <v>51.91</v>
      </c>
      <c r="D2878" s="6">
        <v>52.04</v>
      </c>
      <c r="E2878" s="6">
        <v>51.44</v>
      </c>
      <c r="F2878" s="6">
        <v>0</v>
      </c>
      <c r="G2878" s="9">
        <v>-8.3000000000000001E-3</v>
      </c>
    </row>
    <row r="2879" spans="1:7" ht="18" thickBot="1" x14ac:dyDescent="0.3">
      <c r="A2879" s="3">
        <v>39875</v>
      </c>
      <c r="B2879" s="15">
        <v>51.97</v>
      </c>
      <c r="C2879" s="6">
        <v>51.78</v>
      </c>
      <c r="D2879" s="6">
        <v>52.14</v>
      </c>
      <c r="E2879" s="6">
        <v>51.56</v>
      </c>
      <c r="F2879" s="6">
        <v>0</v>
      </c>
      <c r="G2879" s="7">
        <v>2.8E-3</v>
      </c>
    </row>
    <row r="2880" spans="1:7" ht="18" thickBot="1" x14ac:dyDescent="0.3">
      <c r="A2880" s="3">
        <v>39874</v>
      </c>
      <c r="B2880" s="15">
        <v>51.825000000000003</v>
      </c>
      <c r="C2880" s="6">
        <v>50.844999999999999</v>
      </c>
      <c r="D2880" s="6">
        <v>51.975000000000001</v>
      </c>
      <c r="E2880" s="6">
        <v>50.725000000000001</v>
      </c>
      <c r="F2880" s="6">
        <v>0</v>
      </c>
      <c r="G2880" s="7">
        <v>1.61E-2</v>
      </c>
    </row>
    <row r="2881" spans="1:7" ht="18" thickBot="1" x14ac:dyDescent="0.3">
      <c r="A2881" s="3">
        <v>39871</v>
      </c>
      <c r="B2881" s="15">
        <v>51.005000000000003</v>
      </c>
      <c r="C2881" s="6">
        <v>50.454999999999998</v>
      </c>
      <c r="D2881" s="6">
        <v>51.195</v>
      </c>
      <c r="E2881" s="6">
        <v>50.454999999999998</v>
      </c>
      <c r="F2881" s="6">
        <v>0</v>
      </c>
      <c r="G2881" s="7">
        <v>1.3100000000000001E-2</v>
      </c>
    </row>
    <row r="2882" spans="1:7" ht="18" thickBot="1" x14ac:dyDescent="0.3">
      <c r="A2882" s="3">
        <v>39870</v>
      </c>
      <c r="B2882" s="15">
        <v>50.344999999999999</v>
      </c>
      <c r="C2882" s="6">
        <v>49.935000000000002</v>
      </c>
      <c r="D2882" s="6">
        <v>50.505000000000003</v>
      </c>
      <c r="E2882" s="6">
        <v>49.774999999999999</v>
      </c>
      <c r="F2882" s="6">
        <v>0</v>
      </c>
      <c r="G2882" s="7">
        <v>9.4000000000000004E-3</v>
      </c>
    </row>
    <row r="2883" spans="1:7" ht="18" thickBot="1" x14ac:dyDescent="0.3">
      <c r="A2883" s="3">
        <v>39869</v>
      </c>
      <c r="B2883" s="15">
        <v>49.875</v>
      </c>
      <c r="C2883" s="6">
        <v>49.765000000000001</v>
      </c>
      <c r="D2883" s="6">
        <v>50.034999999999997</v>
      </c>
      <c r="E2883" s="6">
        <v>49.674999999999997</v>
      </c>
      <c r="F2883" s="6">
        <v>0</v>
      </c>
      <c r="G2883" s="7">
        <v>3.0999999999999999E-3</v>
      </c>
    </row>
    <row r="2884" spans="1:7" ht="18" thickBot="1" x14ac:dyDescent="0.3">
      <c r="A2884" s="3">
        <v>39868</v>
      </c>
      <c r="B2884" s="15">
        <v>49.72</v>
      </c>
      <c r="C2884" s="6">
        <v>49.71</v>
      </c>
      <c r="D2884" s="6">
        <v>50.01</v>
      </c>
      <c r="E2884" s="6">
        <v>49.44</v>
      </c>
      <c r="F2884" s="6">
        <v>0</v>
      </c>
      <c r="G2884" s="7">
        <v>8.6E-3</v>
      </c>
    </row>
    <row r="2885" spans="1:7" ht="18" thickBot="1" x14ac:dyDescent="0.3">
      <c r="A2885" s="3">
        <v>39867</v>
      </c>
      <c r="B2885" s="16">
        <v>49.295000000000002</v>
      </c>
      <c r="C2885" s="6">
        <v>49.475000000000001</v>
      </c>
      <c r="D2885" s="6">
        <v>49.825000000000003</v>
      </c>
      <c r="E2885" s="6">
        <v>49.225000000000001</v>
      </c>
      <c r="F2885" s="6">
        <v>0</v>
      </c>
      <c r="G2885" s="9">
        <v>-5.0000000000000001E-3</v>
      </c>
    </row>
    <row r="2886" spans="1:7" ht="18" thickBot="1" x14ac:dyDescent="0.3">
      <c r="A2886" s="3">
        <v>39864</v>
      </c>
      <c r="B2886" s="15">
        <v>49.545000000000002</v>
      </c>
      <c r="C2886" s="6">
        <v>49.755000000000003</v>
      </c>
      <c r="D2886" s="6">
        <v>50.015000000000001</v>
      </c>
      <c r="E2886" s="6">
        <v>49.424999999999997</v>
      </c>
      <c r="F2886" s="6">
        <v>0</v>
      </c>
      <c r="G2886" s="7">
        <v>3.3E-3</v>
      </c>
    </row>
    <row r="2887" spans="1:7" ht="18" thickBot="1" x14ac:dyDescent="0.3">
      <c r="A2887" s="3">
        <v>39863</v>
      </c>
      <c r="B2887" s="16">
        <v>49.38</v>
      </c>
      <c r="C2887" s="6">
        <v>49.99</v>
      </c>
      <c r="D2887" s="6">
        <v>50.04</v>
      </c>
      <c r="E2887" s="6">
        <v>49.38</v>
      </c>
      <c r="F2887" s="6">
        <v>0</v>
      </c>
      <c r="G2887" s="9">
        <v>-1.26E-2</v>
      </c>
    </row>
    <row r="2888" spans="1:7" ht="18" thickBot="1" x14ac:dyDescent="0.3">
      <c r="A2888" s="3">
        <v>39862</v>
      </c>
      <c r="B2888" s="15">
        <v>50.01</v>
      </c>
      <c r="C2888" s="6">
        <v>49.43</v>
      </c>
      <c r="D2888" s="6">
        <v>50.094999999999999</v>
      </c>
      <c r="E2888" s="6">
        <v>49.43</v>
      </c>
      <c r="F2888" s="6">
        <v>0</v>
      </c>
      <c r="G2888" s="7">
        <v>7.7000000000000002E-3</v>
      </c>
    </row>
    <row r="2889" spans="1:7" ht="18" thickBot="1" x14ac:dyDescent="0.3">
      <c r="A2889" s="3">
        <v>39861</v>
      </c>
      <c r="B2889" s="15">
        <v>49.63</v>
      </c>
      <c r="C2889" s="6">
        <v>48.6</v>
      </c>
      <c r="D2889" s="6">
        <v>49.75</v>
      </c>
      <c r="E2889" s="6">
        <v>48.6</v>
      </c>
      <c r="F2889" s="6">
        <v>0</v>
      </c>
      <c r="G2889" s="7">
        <v>1.66E-2</v>
      </c>
    </row>
    <row r="2890" spans="1:7" ht="18" thickBot="1" x14ac:dyDescent="0.3">
      <c r="A2890" s="3">
        <v>39860</v>
      </c>
      <c r="B2890" s="15">
        <v>48.82</v>
      </c>
      <c r="C2890" s="6">
        <v>48.43</v>
      </c>
      <c r="D2890" s="6">
        <v>48.87</v>
      </c>
      <c r="E2890" s="6">
        <v>48.43</v>
      </c>
      <c r="F2890" s="6">
        <v>0</v>
      </c>
      <c r="G2890" s="7">
        <v>4.5999999999999999E-3</v>
      </c>
    </row>
    <row r="2891" spans="1:7" ht="18" thickBot="1" x14ac:dyDescent="0.3">
      <c r="A2891" s="3">
        <v>39857</v>
      </c>
      <c r="B2891" s="16">
        <v>48.594999999999999</v>
      </c>
      <c r="C2891" s="6">
        <v>48.905000000000001</v>
      </c>
      <c r="D2891" s="6">
        <v>48.965000000000003</v>
      </c>
      <c r="E2891" s="6">
        <v>48.354999999999997</v>
      </c>
      <c r="F2891" s="6">
        <v>0</v>
      </c>
      <c r="G2891" s="9">
        <v>-2.8999999999999998E-3</v>
      </c>
    </row>
    <row r="2892" spans="1:7" ht="18" thickBot="1" x14ac:dyDescent="0.3">
      <c r="A2892" s="3">
        <v>39856</v>
      </c>
      <c r="B2892" s="16">
        <v>48.734999999999999</v>
      </c>
      <c r="C2892" s="6">
        <v>48.814999999999998</v>
      </c>
      <c r="D2892" s="6">
        <v>48.914999999999999</v>
      </c>
      <c r="E2892" s="6">
        <v>48.335000000000001</v>
      </c>
      <c r="F2892" s="6">
        <v>0</v>
      </c>
      <c r="G2892" s="9">
        <v>-1.6999999999999999E-3</v>
      </c>
    </row>
    <row r="2893" spans="1:7" ht="18" thickBot="1" x14ac:dyDescent="0.3">
      <c r="A2893" s="3">
        <v>39855</v>
      </c>
      <c r="B2893" s="15">
        <v>48.82</v>
      </c>
      <c r="C2893" s="6">
        <v>48.79</v>
      </c>
      <c r="D2893" s="6">
        <v>48.97</v>
      </c>
      <c r="E2893" s="6">
        <v>48.51</v>
      </c>
      <c r="F2893" s="6">
        <v>0</v>
      </c>
      <c r="G2893" s="7">
        <v>4.0000000000000002E-4</v>
      </c>
    </row>
    <row r="2894" spans="1:7" ht="18" thickBot="1" x14ac:dyDescent="0.3">
      <c r="A2894" s="3">
        <v>39854</v>
      </c>
      <c r="B2894" s="15">
        <v>48.8</v>
      </c>
      <c r="C2894" s="6">
        <v>48.62</v>
      </c>
      <c r="D2894" s="6">
        <v>48.8</v>
      </c>
      <c r="E2894" s="6">
        <v>48.19</v>
      </c>
      <c r="F2894" s="6">
        <v>0</v>
      </c>
      <c r="G2894" s="7">
        <v>5.3E-3</v>
      </c>
    </row>
    <row r="2895" spans="1:7" ht="18" thickBot="1" x14ac:dyDescent="0.3">
      <c r="A2895" s="3">
        <v>39853</v>
      </c>
      <c r="B2895" s="16">
        <v>48.545000000000002</v>
      </c>
      <c r="C2895" s="6">
        <v>48.424999999999997</v>
      </c>
      <c r="D2895" s="6">
        <v>48.664999999999999</v>
      </c>
      <c r="E2895" s="6">
        <v>48.295000000000002</v>
      </c>
      <c r="F2895" s="6">
        <v>0</v>
      </c>
      <c r="G2895" s="9">
        <v>-1.6999999999999999E-3</v>
      </c>
    </row>
    <row r="2896" spans="1:7" ht="18" thickBot="1" x14ac:dyDescent="0.3">
      <c r="A2896" s="3">
        <v>39850</v>
      </c>
      <c r="B2896" s="16">
        <v>48.63</v>
      </c>
      <c r="C2896" s="6">
        <v>48.64</v>
      </c>
      <c r="D2896" s="6">
        <v>48.875</v>
      </c>
      <c r="E2896" s="6">
        <v>48.32</v>
      </c>
      <c r="F2896" s="6">
        <v>0</v>
      </c>
      <c r="G2896" s="9">
        <v>-4.0000000000000002E-4</v>
      </c>
    </row>
    <row r="2897" spans="1:7" ht="18" thickBot="1" x14ac:dyDescent="0.3">
      <c r="A2897" s="3">
        <v>39849</v>
      </c>
      <c r="B2897" s="16">
        <v>48.65</v>
      </c>
      <c r="C2897" s="6">
        <v>48.51</v>
      </c>
      <c r="D2897" s="6">
        <v>48.91</v>
      </c>
      <c r="E2897" s="6">
        <v>48.31</v>
      </c>
      <c r="F2897" s="6">
        <v>0</v>
      </c>
      <c r="G2897" s="9">
        <v>-1.2999999999999999E-3</v>
      </c>
    </row>
    <row r="2898" spans="1:7" ht="18" thickBot="1" x14ac:dyDescent="0.3">
      <c r="A2898" s="3">
        <v>39848</v>
      </c>
      <c r="B2898" s="15">
        <v>48.715000000000003</v>
      </c>
      <c r="C2898" s="6">
        <v>48.435000000000002</v>
      </c>
      <c r="D2898" s="6">
        <v>48.865000000000002</v>
      </c>
      <c r="E2898" s="6">
        <v>48.215000000000003</v>
      </c>
      <c r="F2898" s="6">
        <v>0</v>
      </c>
      <c r="G2898" s="7">
        <v>4.1999999999999997E-3</v>
      </c>
    </row>
    <row r="2899" spans="1:7" ht="18" thickBot="1" x14ac:dyDescent="0.3">
      <c r="A2899" s="3">
        <v>39847</v>
      </c>
      <c r="B2899" s="16">
        <v>48.51</v>
      </c>
      <c r="C2899" s="6">
        <v>48.53</v>
      </c>
      <c r="D2899" s="6">
        <v>48.884999999999998</v>
      </c>
      <c r="E2899" s="6">
        <v>48.37</v>
      </c>
      <c r="F2899" s="6">
        <v>0</v>
      </c>
      <c r="G2899" s="9">
        <v>-3.5000000000000001E-3</v>
      </c>
    </row>
    <row r="2900" spans="1:7" ht="18" thickBot="1" x14ac:dyDescent="0.3">
      <c r="A2900" s="3">
        <v>39846</v>
      </c>
      <c r="B2900" s="16">
        <v>48.68</v>
      </c>
      <c r="C2900" s="6">
        <v>48.66</v>
      </c>
      <c r="D2900" s="6">
        <v>49.13</v>
      </c>
      <c r="E2900" s="6">
        <v>48.45</v>
      </c>
      <c r="F2900" s="6">
        <v>0</v>
      </c>
      <c r="G2900" s="9">
        <v>-3.5000000000000001E-3</v>
      </c>
    </row>
    <row r="2901" spans="1:7" ht="18" thickBot="1" x14ac:dyDescent="0.3">
      <c r="A2901" s="3">
        <v>39843</v>
      </c>
      <c r="B2901" s="15">
        <v>48.85</v>
      </c>
      <c r="C2901" s="6">
        <v>48.63</v>
      </c>
      <c r="D2901" s="6">
        <v>49.15</v>
      </c>
      <c r="E2901" s="6">
        <v>48.48</v>
      </c>
      <c r="F2901" s="6">
        <v>0</v>
      </c>
      <c r="G2901" s="7">
        <v>1.6000000000000001E-3</v>
      </c>
    </row>
    <row r="2902" spans="1:7" ht="18" thickBot="1" x14ac:dyDescent="0.3">
      <c r="A2902" s="3">
        <v>39842</v>
      </c>
      <c r="B2902" s="15">
        <v>48.77</v>
      </c>
      <c r="C2902" s="6">
        <v>48.53</v>
      </c>
      <c r="D2902" s="6">
        <v>49.06</v>
      </c>
      <c r="E2902" s="6">
        <v>48.39</v>
      </c>
      <c r="F2902" s="6">
        <v>0</v>
      </c>
      <c r="G2902" s="7">
        <v>2.0999999999999999E-3</v>
      </c>
    </row>
    <row r="2903" spans="1:7" ht="18" thickBot="1" x14ac:dyDescent="0.3">
      <c r="A2903" s="3">
        <v>39841</v>
      </c>
      <c r="B2903" s="16">
        <v>48.67</v>
      </c>
      <c r="C2903" s="6">
        <v>48.59</v>
      </c>
      <c r="D2903" s="6">
        <v>48.935000000000002</v>
      </c>
      <c r="E2903" s="6">
        <v>48.51</v>
      </c>
      <c r="F2903" s="6">
        <v>0</v>
      </c>
      <c r="G2903" s="9">
        <v>-5.9999999999999995E-4</v>
      </c>
    </row>
    <row r="2904" spans="1:7" ht="18" thickBot="1" x14ac:dyDescent="0.3">
      <c r="A2904" s="3">
        <v>39840</v>
      </c>
      <c r="B2904" s="15">
        <v>48.7</v>
      </c>
      <c r="C2904" s="6">
        <v>48.46</v>
      </c>
      <c r="D2904" s="6">
        <v>49.06</v>
      </c>
      <c r="E2904" s="6">
        <v>48.44</v>
      </c>
      <c r="F2904" s="6">
        <v>0</v>
      </c>
      <c r="G2904" s="7">
        <v>3.5999999999999999E-3</v>
      </c>
    </row>
    <row r="2905" spans="1:7" ht="18" thickBot="1" x14ac:dyDescent="0.3">
      <c r="A2905" s="3">
        <v>39839</v>
      </c>
      <c r="B2905" s="16">
        <v>48.524999999999999</v>
      </c>
      <c r="C2905" s="6">
        <v>48.825000000000003</v>
      </c>
      <c r="D2905" s="6">
        <v>48.825000000000003</v>
      </c>
      <c r="E2905" s="6">
        <v>48.524999999999999</v>
      </c>
      <c r="F2905" s="6">
        <v>0</v>
      </c>
      <c r="G2905" s="9">
        <v>-1.12E-2</v>
      </c>
    </row>
    <row r="2906" spans="1:7" ht="18" thickBot="1" x14ac:dyDescent="0.3">
      <c r="A2906" s="3">
        <v>39836</v>
      </c>
      <c r="B2906" s="15">
        <v>49.075000000000003</v>
      </c>
      <c r="C2906" s="6">
        <v>48.875</v>
      </c>
      <c r="D2906" s="6">
        <v>49.325000000000003</v>
      </c>
      <c r="E2906" s="6">
        <v>48.715000000000003</v>
      </c>
      <c r="F2906" s="6">
        <v>0</v>
      </c>
      <c r="G2906" s="7">
        <v>1.2999999999999999E-3</v>
      </c>
    </row>
    <row r="2907" spans="1:7" ht="18" thickBot="1" x14ac:dyDescent="0.3">
      <c r="A2907" s="3">
        <v>39835</v>
      </c>
      <c r="B2907" s="16">
        <v>49.01</v>
      </c>
      <c r="C2907" s="6">
        <v>48.86</v>
      </c>
      <c r="D2907" s="6">
        <v>49.21</v>
      </c>
      <c r="E2907" s="6">
        <v>48.63</v>
      </c>
      <c r="F2907" s="6">
        <v>0</v>
      </c>
      <c r="G2907" s="9">
        <v>-8.0000000000000004E-4</v>
      </c>
    </row>
    <row r="2908" spans="1:7" ht="18" thickBot="1" x14ac:dyDescent="0.3">
      <c r="A2908" s="3">
        <v>39834</v>
      </c>
      <c r="B2908" s="16">
        <v>49.05</v>
      </c>
      <c r="C2908" s="6">
        <v>48.93</v>
      </c>
      <c r="D2908" s="6">
        <v>49.37</v>
      </c>
      <c r="E2908" s="6">
        <v>48.69</v>
      </c>
      <c r="F2908" s="6">
        <v>0</v>
      </c>
      <c r="G2908" s="9">
        <v>0</v>
      </c>
    </row>
    <row r="2909" spans="1:7" ht="18" thickBot="1" x14ac:dyDescent="0.3">
      <c r="A2909" s="3">
        <v>39833</v>
      </c>
      <c r="B2909" s="15">
        <v>49.05</v>
      </c>
      <c r="C2909" s="6">
        <v>48.46</v>
      </c>
      <c r="D2909" s="6">
        <v>49.28</v>
      </c>
      <c r="E2909" s="6">
        <v>48.22</v>
      </c>
      <c r="F2909" s="6">
        <v>0</v>
      </c>
      <c r="G2909" s="7">
        <v>1.0800000000000001E-2</v>
      </c>
    </row>
    <row r="2910" spans="1:7" ht="18" thickBot="1" x14ac:dyDescent="0.3">
      <c r="A2910" s="3">
        <v>39832</v>
      </c>
      <c r="B2910" s="16">
        <v>48.524999999999999</v>
      </c>
      <c r="C2910" s="6">
        <v>48.475000000000001</v>
      </c>
      <c r="D2910" s="6">
        <v>48.82</v>
      </c>
      <c r="E2910" s="6">
        <v>48.274999999999999</v>
      </c>
      <c r="F2910" s="6">
        <v>0</v>
      </c>
      <c r="G2910" s="9">
        <v>-2.5000000000000001E-3</v>
      </c>
    </row>
    <row r="2911" spans="1:7" ht="18" thickBot="1" x14ac:dyDescent="0.3">
      <c r="A2911" s="3">
        <v>39829</v>
      </c>
      <c r="B2911" s="16">
        <v>48.645000000000003</v>
      </c>
      <c r="C2911" s="6">
        <v>48.655000000000001</v>
      </c>
      <c r="D2911" s="6">
        <v>49.005000000000003</v>
      </c>
      <c r="E2911" s="6">
        <v>48.505000000000003</v>
      </c>
      <c r="F2911" s="6">
        <v>0</v>
      </c>
      <c r="G2911" s="9">
        <v>-5.1000000000000004E-3</v>
      </c>
    </row>
    <row r="2912" spans="1:7" ht="18" thickBot="1" x14ac:dyDescent="0.3">
      <c r="A2912" s="3">
        <v>39828</v>
      </c>
      <c r="B2912" s="15">
        <v>48.895000000000003</v>
      </c>
      <c r="C2912" s="6">
        <v>48.534999999999997</v>
      </c>
      <c r="D2912" s="6">
        <v>49.234999999999999</v>
      </c>
      <c r="E2912" s="6">
        <v>48.384999999999998</v>
      </c>
      <c r="F2912" s="6">
        <v>0</v>
      </c>
      <c r="G2912" s="7">
        <v>5.1999999999999998E-3</v>
      </c>
    </row>
    <row r="2913" spans="1:7" ht="18" thickBot="1" x14ac:dyDescent="0.3">
      <c r="A2913" s="3">
        <v>39827</v>
      </c>
      <c r="B2913" s="16">
        <v>48.64</v>
      </c>
      <c r="C2913" s="6">
        <v>48.76</v>
      </c>
      <c r="D2913" s="6">
        <v>48.99</v>
      </c>
      <c r="E2913" s="6">
        <v>48.38</v>
      </c>
      <c r="F2913" s="6">
        <v>0</v>
      </c>
      <c r="G2913" s="9">
        <v>-5.7999999999999996E-3</v>
      </c>
    </row>
    <row r="2914" spans="1:7" ht="18" thickBot="1" x14ac:dyDescent="0.3">
      <c r="A2914" s="3">
        <v>39826</v>
      </c>
      <c r="B2914" s="15">
        <v>48.924999999999997</v>
      </c>
      <c r="C2914" s="6">
        <v>48.475000000000001</v>
      </c>
      <c r="D2914" s="6">
        <v>49.145000000000003</v>
      </c>
      <c r="E2914" s="6">
        <v>48.375</v>
      </c>
      <c r="F2914" s="6">
        <v>0</v>
      </c>
      <c r="G2914" s="7">
        <v>6.3E-3</v>
      </c>
    </row>
    <row r="2915" spans="1:7" ht="18" thickBot="1" x14ac:dyDescent="0.3">
      <c r="A2915" s="3">
        <v>39825</v>
      </c>
      <c r="B2915" s="15">
        <v>48.62</v>
      </c>
      <c r="C2915" s="6">
        <v>48.01</v>
      </c>
      <c r="D2915" s="6">
        <v>48.87</v>
      </c>
      <c r="E2915" s="6">
        <v>47.96</v>
      </c>
      <c r="F2915" s="6">
        <v>0</v>
      </c>
      <c r="G2915" s="7">
        <v>1.14E-2</v>
      </c>
    </row>
    <row r="2916" spans="1:7" ht="18" thickBot="1" x14ac:dyDescent="0.3">
      <c r="A2916" s="3">
        <v>39822</v>
      </c>
      <c r="B2916" s="16">
        <v>48.07</v>
      </c>
      <c r="C2916" s="6">
        <v>48.36</v>
      </c>
      <c r="D2916" s="6">
        <v>49.31</v>
      </c>
      <c r="E2916" s="6">
        <v>47.99</v>
      </c>
      <c r="F2916" s="6">
        <v>0</v>
      </c>
      <c r="G2916" s="9">
        <v>-9.2999999999999992E-3</v>
      </c>
    </row>
    <row r="2917" spans="1:7" ht="18" thickBot="1" x14ac:dyDescent="0.3">
      <c r="A2917" s="3">
        <v>39821</v>
      </c>
      <c r="B2917" s="16">
        <v>48.52</v>
      </c>
      <c r="C2917" s="6">
        <v>48.63</v>
      </c>
      <c r="D2917" s="6">
        <v>48.78</v>
      </c>
      <c r="E2917" s="6">
        <v>48.21</v>
      </c>
      <c r="F2917" s="6">
        <v>0</v>
      </c>
      <c r="G2917" s="9">
        <v>-4.4000000000000003E-3</v>
      </c>
    </row>
    <row r="2918" spans="1:7" ht="18" thickBot="1" x14ac:dyDescent="0.3">
      <c r="A2918" s="3">
        <v>39820</v>
      </c>
      <c r="B2918" s="15">
        <v>48.734999999999999</v>
      </c>
      <c r="C2918" s="6">
        <v>48.335000000000001</v>
      </c>
      <c r="D2918" s="6">
        <v>48.935000000000002</v>
      </c>
      <c r="E2918" s="6">
        <v>48.145000000000003</v>
      </c>
      <c r="F2918" s="6">
        <v>0</v>
      </c>
      <c r="G2918" s="7">
        <v>6.1000000000000004E-3</v>
      </c>
    </row>
    <row r="2919" spans="1:7" ht="18" thickBot="1" x14ac:dyDescent="0.3">
      <c r="A2919" s="3">
        <v>39819</v>
      </c>
      <c r="B2919" s="15">
        <v>48.44</v>
      </c>
      <c r="C2919" s="6">
        <v>48.26</v>
      </c>
      <c r="D2919" s="6">
        <v>48.78</v>
      </c>
      <c r="E2919" s="6">
        <v>48.01</v>
      </c>
      <c r="F2919" s="6">
        <v>0</v>
      </c>
      <c r="G2919" s="7">
        <v>5.9999999999999995E-4</v>
      </c>
    </row>
    <row r="2920" spans="1:7" ht="18" thickBot="1" x14ac:dyDescent="0.3">
      <c r="A2920" s="3">
        <v>39818</v>
      </c>
      <c r="B2920" s="15">
        <v>48.41</v>
      </c>
      <c r="C2920" s="6">
        <v>48.07</v>
      </c>
      <c r="D2920" s="6">
        <v>48.74</v>
      </c>
      <c r="E2920" s="6">
        <v>47.91</v>
      </c>
      <c r="F2920" s="6">
        <v>0</v>
      </c>
      <c r="G2920" s="7">
        <v>6.0000000000000001E-3</v>
      </c>
    </row>
    <row r="2921" spans="1:7" ht="18" thickBot="1" x14ac:dyDescent="0.3">
      <c r="A2921" s="3">
        <v>39815</v>
      </c>
      <c r="B2921" s="16">
        <v>48.12</v>
      </c>
      <c r="C2921" s="6">
        <v>48.51</v>
      </c>
      <c r="D2921" s="6">
        <v>49.13</v>
      </c>
      <c r="E2921" s="6">
        <v>48.12</v>
      </c>
      <c r="F2921" s="6">
        <v>0</v>
      </c>
      <c r="G2921" s="9">
        <v>-1.29E-2</v>
      </c>
    </row>
    <row r="2922" spans="1:7" ht="18" thickBot="1" x14ac:dyDescent="0.3">
      <c r="A2922" s="3">
        <v>39814</v>
      </c>
      <c r="B2922" s="15">
        <v>48.75</v>
      </c>
      <c r="C2922" s="6">
        <v>48.68</v>
      </c>
      <c r="D2922" s="6">
        <v>48.84</v>
      </c>
      <c r="E2922" s="6">
        <v>48.44</v>
      </c>
      <c r="F2922" s="6">
        <v>0</v>
      </c>
      <c r="G2922" s="7">
        <v>2.7000000000000001E-3</v>
      </c>
    </row>
    <row r="2923" spans="1:7" ht="18" thickBot="1" x14ac:dyDescent="0.3">
      <c r="A2923" s="3">
        <v>39813</v>
      </c>
      <c r="B2923" s="15">
        <v>48.62</v>
      </c>
      <c r="C2923" s="6">
        <v>48.11</v>
      </c>
      <c r="D2923" s="6">
        <v>48.83</v>
      </c>
      <c r="E2923" s="6">
        <v>48.04</v>
      </c>
      <c r="F2923" s="6">
        <v>0</v>
      </c>
      <c r="G2923" s="7">
        <v>1.0999999999999999E-2</v>
      </c>
    </row>
    <row r="2924" spans="1:7" ht="18" thickBot="1" x14ac:dyDescent="0.3">
      <c r="A2924" s="3">
        <v>39812</v>
      </c>
      <c r="B2924" s="16">
        <v>48.09</v>
      </c>
      <c r="C2924" s="6">
        <v>48.18</v>
      </c>
      <c r="D2924" s="6">
        <v>48.68</v>
      </c>
      <c r="E2924" s="6">
        <v>47.98</v>
      </c>
      <c r="F2924" s="6">
        <v>0</v>
      </c>
      <c r="G2924" s="9">
        <v>-4.3E-3</v>
      </c>
    </row>
    <row r="2925" spans="1:7" ht="18" thickBot="1" x14ac:dyDescent="0.3">
      <c r="A2925" s="3">
        <v>39811</v>
      </c>
      <c r="B2925" s="16">
        <v>48.3</v>
      </c>
      <c r="C2925" s="6">
        <v>48.29</v>
      </c>
      <c r="D2925" s="6">
        <v>48.89</v>
      </c>
      <c r="E2925" s="6">
        <v>48.11</v>
      </c>
      <c r="F2925" s="6">
        <v>0</v>
      </c>
      <c r="G2925" s="9">
        <v>-2.8E-3</v>
      </c>
    </row>
    <row r="2926" spans="1:7" ht="18" thickBot="1" x14ac:dyDescent="0.3">
      <c r="A2926" s="3">
        <v>39808</v>
      </c>
      <c r="B2926" s="15">
        <v>48.435000000000002</v>
      </c>
      <c r="C2926" s="6">
        <v>47.505000000000003</v>
      </c>
      <c r="D2926" s="6">
        <v>48.604999999999997</v>
      </c>
      <c r="E2926" s="6">
        <v>47.454999999999998</v>
      </c>
      <c r="F2926" s="6">
        <v>0</v>
      </c>
      <c r="G2926" s="7">
        <v>1.9599999999999999E-2</v>
      </c>
    </row>
    <row r="2927" spans="1:7" ht="18" thickBot="1" x14ac:dyDescent="0.3">
      <c r="A2927" s="3">
        <v>39807</v>
      </c>
      <c r="B2927" s="16">
        <v>47.505000000000003</v>
      </c>
      <c r="C2927" s="6">
        <v>47.704999999999998</v>
      </c>
      <c r="D2927" s="6">
        <v>47.704999999999998</v>
      </c>
      <c r="E2927" s="6">
        <v>47.505000000000003</v>
      </c>
      <c r="F2927" s="6">
        <v>0</v>
      </c>
      <c r="G2927" s="9">
        <v>-5.7000000000000002E-3</v>
      </c>
    </row>
    <row r="2928" spans="1:7" ht="18" thickBot="1" x14ac:dyDescent="0.3">
      <c r="A2928" s="3">
        <v>39806</v>
      </c>
      <c r="B2928" s="16">
        <v>47.774999999999999</v>
      </c>
      <c r="C2928" s="6">
        <v>47.784999999999997</v>
      </c>
      <c r="D2928" s="6">
        <v>49.215000000000003</v>
      </c>
      <c r="E2928" s="6">
        <v>47.774999999999999</v>
      </c>
      <c r="F2928" s="6">
        <v>0</v>
      </c>
      <c r="G2928" s="9">
        <v>-1.8800000000000001E-2</v>
      </c>
    </row>
    <row r="2929" spans="1:7" ht="18" thickBot="1" x14ac:dyDescent="0.3">
      <c r="A2929" s="3">
        <v>39805</v>
      </c>
      <c r="B2929" s="15">
        <v>48.69</v>
      </c>
      <c r="C2929" s="6">
        <v>48.03</v>
      </c>
      <c r="D2929" s="6">
        <v>48.97</v>
      </c>
      <c r="E2929" s="6">
        <v>48.03</v>
      </c>
      <c r="F2929" s="6">
        <v>0</v>
      </c>
      <c r="G2929" s="7">
        <v>2.0299999999999999E-2</v>
      </c>
    </row>
    <row r="2930" spans="1:7" ht="18" thickBot="1" x14ac:dyDescent="0.3">
      <c r="A2930" s="3">
        <v>39804</v>
      </c>
      <c r="B2930" s="15">
        <v>47.72</v>
      </c>
      <c r="C2930" s="6">
        <v>46.96</v>
      </c>
      <c r="D2930" s="6">
        <v>48.064999999999998</v>
      </c>
      <c r="E2930" s="6">
        <v>46.71</v>
      </c>
      <c r="F2930" s="6">
        <v>0</v>
      </c>
      <c r="G2930" s="7">
        <v>1.21E-2</v>
      </c>
    </row>
    <row r="2931" spans="1:7" ht="18" thickBot="1" x14ac:dyDescent="0.3">
      <c r="A2931" s="3">
        <v>39801</v>
      </c>
      <c r="B2931" s="15">
        <v>47.15</v>
      </c>
      <c r="C2931" s="6">
        <v>46.69</v>
      </c>
      <c r="D2931" s="6">
        <v>47.39</v>
      </c>
      <c r="E2931" s="6">
        <v>46.44</v>
      </c>
      <c r="F2931" s="6">
        <v>0</v>
      </c>
      <c r="G2931" s="7">
        <v>7.7000000000000002E-3</v>
      </c>
    </row>
    <row r="2932" spans="1:7" ht="18" thickBot="1" x14ac:dyDescent="0.3">
      <c r="A2932" s="3">
        <v>39800</v>
      </c>
      <c r="B2932" s="16">
        <v>46.79</v>
      </c>
      <c r="C2932" s="6">
        <v>47.26</v>
      </c>
      <c r="D2932" s="6">
        <v>47.48</v>
      </c>
      <c r="E2932" s="6">
        <v>46.75</v>
      </c>
      <c r="F2932" s="6">
        <v>0</v>
      </c>
      <c r="G2932" s="9">
        <v>-1.41E-2</v>
      </c>
    </row>
    <row r="2933" spans="1:7" ht="18" thickBot="1" x14ac:dyDescent="0.3">
      <c r="A2933" s="3">
        <v>39799</v>
      </c>
      <c r="B2933" s="16">
        <v>47.46</v>
      </c>
      <c r="C2933" s="6">
        <v>47.41</v>
      </c>
      <c r="D2933" s="6">
        <v>47.68</v>
      </c>
      <c r="E2933" s="6">
        <v>47.08</v>
      </c>
      <c r="F2933" s="6">
        <v>0</v>
      </c>
      <c r="G2933" s="9">
        <v>-1.1000000000000001E-3</v>
      </c>
    </row>
    <row r="2934" spans="1:7" ht="18" thickBot="1" x14ac:dyDescent="0.3">
      <c r="A2934" s="3">
        <v>39798</v>
      </c>
      <c r="B2934" s="16">
        <v>47.51</v>
      </c>
      <c r="C2934" s="6">
        <v>47.63</v>
      </c>
      <c r="D2934" s="6">
        <v>47.97</v>
      </c>
      <c r="E2934" s="6">
        <v>47.49</v>
      </c>
      <c r="F2934" s="6">
        <v>0</v>
      </c>
      <c r="G2934" s="9">
        <v>-2.8E-3</v>
      </c>
    </row>
    <row r="2935" spans="1:7" ht="18" thickBot="1" x14ac:dyDescent="0.3">
      <c r="A2935" s="3">
        <v>39797</v>
      </c>
      <c r="B2935" s="16">
        <v>47.645000000000003</v>
      </c>
      <c r="C2935" s="6">
        <v>48.274999999999999</v>
      </c>
      <c r="D2935" s="6">
        <v>48.274999999999999</v>
      </c>
      <c r="E2935" s="6">
        <v>47.645000000000003</v>
      </c>
      <c r="F2935" s="6">
        <v>0</v>
      </c>
      <c r="G2935" s="9">
        <v>-1.72E-2</v>
      </c>
    </row>
    <row r="2936" spans="1:7" ht="18" thickBot="1" x14ac:dyDescent="0.3">
      <c r="A2936" s="3">
        <v>39794</v>
      </c>
      <c r="B2936" s="15">
        <v>48.48</v>
      </c>
      <c r="C2936" s="6">
        <v>48.2</v>
      </c>
      <c r="D2936" s="6">
        <v>49.01</v>
      </c>
      <c r="E2936" s="6">
        <v>48.06</v>
      </c>
      <c r="F2936" s="6">
        <v>0</v>
      </c>
      <c r="G2936" s="7">
        <v>5.4999999999999997E-3</v>
      </c>
    </row>
    <row r="2937" spans="1:7" ht="18" thickBot="1" x14ac:dyDescent="0.3">
      <c r="A2937" s="3">
        <v>39793</v>
      </c>
      <c r="B2937" s="16">
        <v>48.215000000000003</v>
      </c>
      <c r="C2937" s="6">
        <v>48.524999999999999</v>
      </c>
      <c r="D2937" s="6">
        <v>48.825000000000003</v>
      </c>
      <c r="E2937" s="6">
        <v>47.945</v>
      </c>
      <c r="F2937" s="6">
        <v>0</v>
      </c>
      <c r="G2937" s="9">
        <v>-1.0200000000000001E-2</v>
      </c>
    </row>
    <row r="2938" spans="1:7" ht="18" thickBot="1" x14ac:dyDescent="0.3">
      <c r="A2938" s="3">
        <v>39792</v>
      </c>
      <c r="B2938" s="16">
        <v>48.71</v>
      </c>
      <c r="C2938" s="6">
        <v>49.16</v>
      </c>
      <c r="D2938" s="6">
        <v>49.35</v>
      </c>
      <c r="E2938" s="6">
        <v>48.58</v>
      </c>
      <c r="F2938" s="6">
        <v>0</v>
      </c>
      <c r="G2938" s="9">
        <v>-1.0999999999999999E-2</v>
      </c>
    </row>
    <row r="2939" spans="1:7" ht="18" thickBot="1" x14ac:dyDescent="0.3">
      <c r="A2939" s="3">
        <v>39791</v>
      </c>
      <c r="B2939" s="16">
        <v>49.25</v>
      </c>
      <c r="C2939" s="6">
        <v>49.35</v>
      </c>
      <c r="D2939" s="6">
        <v>49.35</v>
      </c>
      <c r="E2939" s="6">
        <v>49.16</v>
      </c>
      <c r="F2939" s="6">
        <v>0</v>
      </c>
      <c r="G2939" s="9">
        <v>-5.1000000000000004E-3</v>
      </c>
    </row>
    <row r="2940" spans="1:7" ht="18" thickBot="1" x14ac:dyDescent="0.3">
      <c r="A2940" s="3">
        <v>39790</v>
      </c>
      <c r="B2940" s="15">
        <v>49.5</v>
      </c>
      <c r="C2940" s="6">
        <v>49.3</v>
      </c>
      <c r="D2940" s="6">
        <v>49.64</v>
      </c>
      <c r="E2940" s="6">
        <v>49.23</v>
      </c>
      <c r="F2940" s="6">
        <v>0</v>
      </c>
      <c r="G2940" s="7">
        <v>2.0000000000000001E-4</v>
      </c>
    </row>
    <row r="2941" spans="1:7" ht="18" thickBot="1" x14ac:dyDescent="0.3">
      <c r="A2941" s="3">
        <v>39787</v>
      </c>
      <c r="B2941" s="16">
        <v>49.49</v>
      </c>
      <c r="C2941" s="6">
        <v>49.64</v>
      </c>
      <c r="D2941" s="6">
        <v>49.91</v>
      </c>
      <c r="E2941" s="6">
        <v>49.36</v>
      </c>
      <c r="F2941" s="6">
        <v>0</v>
      </c>
      <c r="G2941" s="9">
        <v>-6.1999999999999998E-3</v>
      </c>
    </row>
    <row r="2942" spans="1:7" ht="18" thickBot="1" x14ac:dyDescent="0.3">
      <c r="A2942" s="3">
        <v>39786</v>
      </c>
      <c r="B2942" s="16">
        <v>49.8</v>
      </c>
      <c r="C2942" s="6">
        <v>49.76</v>
      </c>
      <c r="D2942" s="6">
        <v>49.95</v>
      </c>
      <c r="E2942" s="6">
        <v>49.52</v>
      </c>
      <c r="F2942" s="6">
        <v>0</v>
      </c>
      <c r="G2942" s="9">
        <v>-2.8999999999999998E-3</v>
      </c>
    </row>
    <row r="2943" spans="1:7" ht="18" thickBot="1" x14ac:dyDescent="0.3">
      <c r="A2943" s="3">
        <v>39785</v>
      </c>
      <c r="B2943" s="16">
        <v>49.945</v>
      </c>
      <c r="C2943" s="6">
        <v>49.825000000000003</v>
      </c>
      <c r="D2943" s="6">
        <v>50.122</v>
      </c>
      <c r="E2943" s="6">
        <v>49.695</v>
      </c>
      <c r="F2943" s="6">
        <v>0</v>
      </c>
      <c r="G2943" s="9">
        <v>-3.7000000000000002E-3</v>
      </c>
    </row>
    <row r="2944" spans="1:7" ht="18" thickBot="1" x14ac:dyDescent="0.3">
      <c r="A2944" s="3">
        <v>39784</v>
      </c>
      <c r="B2944" s="15">
        <v>50.13</v>
      </c>
      <c r="C2944" s="6">
        <v>49.99</v>
      </c>
      <c r="D2944" s="6">
        <v>50.63</v>
      </c>
      <c r="E2944" s="6">
        <v>49.66</v>
      </c>
      <c r="F2944" s="6">
        <v>0</v>
      </c>
      <c r="G2944" s="7">
        <v>5.1000000000000004E-3</v>
      </c>
    </row>
    <row r="2945" spans="1:7" ht="18" thickBot="1" x14ac:dyDescent="0.3">
      <c r="A2945" s="3">
        <v>39783</v>
      </c>
      <c r="B2945" s="15">
        <v>49.875</v>
      </c>
      <c r="C2945" s="6">
        <v>49.375</v>
      </c>
      <c r="D2945" s="6">
        <v>50.375</v>
      </c>
      <c r="E2945" s="6">
        <v>49.234999999999999</v>
      </c>
      <c r="F2945" s="6">
        <v>0</v>
      </c>
      <c r="G2945" s="7">
        <v>6.1000000000000004E-3</v>
      </c>
    </row>
    <row r="2946" spans="1:7" ht="18" thickBot="1" x14ac:dyDescent="0.3">
      <c r="A2946" s="3">
        <v>39780</v>
      </c>
      <c r="B2946" s="15">
        <v>49.575000000000003</v>
      </c>
      <c r="C2946" s="6">
        <v>48.625</v>
      </c>
      <c r="D2946" s="6">
        <v>50.274999999999999</v>
      </c>
      <c r="E2946" s="6">
        <v>48.615000000000002</v>
      </c>
      <c r="F2946" s="6">
        <v>0</v>
      </c>
      <c r="G2946" s="7">
        <v>1.5800000000000002E-2</v>
      </c>
    </row>
    <row r="2947" spans="1:7" ht="18" thickBot="1" x14ac:dyDescent="0.3">
      <c r="A2947" s="3">
        <v>39779</v>
      </c>
      <c r="B2947" s="16">
        <v>48.805</v>
      </c>
      <c r="C2947" s="6">
        <v>49.325000000000003</v>
      </c>
      <c r="D2947" s="6">
        <v>49.325000000000003</v>
      </c>
      <c r="E2947" s="6">
        <v>48.805</v>
      </c>
      <c r="F2947" s="6">
        <v>0</v>
      </c>
      <c r="G2947" s="9">
        <v>-1.0999999999999999E-2</v>
      </c>
    </row>
    <row r="2948" spans="1:7" ht="18" thickBot="1" x14ac:dyDescent="0.3">
      <c r="A2948" s="3">
        <v>39778</v>
      </c>
      <c r="B2948" s="16">
        <v>49.35</v>
      </c>
      <c r="C2948" s="6">
        <v>49.67</v>
      </c>
      <c r="D2948" s="6">
        <v>50.02</v>
      </c>
      <c r="E2948" s="6">
        <v>49.2</v>
      </c>
      <c r="F2948" s="6">
        <v>0</v>
      </c>
      <c r="G2948" s="9">
        <v>-8.3000000000000001E-3</v>
      </c>
    </row>
    <row r="2949" spans="1:7" ht="18" thickBot="1" x14ac:dyDescent="0.3">
      <c r="A2949" s="3">
        <v>39777</v>
      </c>
      <c r="B2949" s="16">
        <v>49.765000000000001</v>
      </c>
      <c r="C2949" s="6">
        <v>49.774999999999999</v>
      </c>
      <c r="D2949" s="6">
        <v>50.134999999999998</v>
      </c>
      <c r="E2949" s="6">
        <v>49.585000000000001</v>
      </c>
      <c r="F2949" s="6">
        <v>0</v>
      </c>
      <c r="G2949" s="9">
        <v>-4.0000000000000001E-3</v>
      </c>
    </row>
    <row r="2950" spans="1:7" ht="18" thickBot="1" x14ac:dyDescent="0.3">
      <c r="A2950" s="3">
        <v>39776</v>
      </c>
      <c r="B2950" s="15">
        <v>49.965000000000003</v>
      </c>
      <c r="C2950" s="6">
        <v>49.475000000000001</v>
      </c>
      <c r="D2950" s="6">
        <v>50.274999999999999</v>
      </c>
      <c r="E2950" s="6">
        <v>49.314999999999998</v>
      </c>
      <c r="F2950" s="6">
        <v>0</v>
      </c>
      <c r="G2950" s="7">
        <v>8.3000000000000001E-3</v>
      </c>
    </row>
    <row r="2951" spans="1:7" ht="18" thickBot="1" x14ac:dyDescent="0.3">
      <c r="A2951" s="3">
        <v>39773</v>
      </c>
      <c r="B2951" s="16">
        <v>49.555</v>
      </c>
      <c r="C2951" s="6">
        <v>50.005000000000003</v>
      </c>
      <c r="D2951" s="6">
        <v>50.575000000000003</v>
      </c>
      <c r="E2951" s="6">
        <v>49.555</v>
      </c>
      <c r="F2951" s="6">
        <v>0</v>
      </c>
      <c r="G2951" s="9">
        <v>-1.2800000000000001E-2</v>
      </c>
    </row>
    <row r="2952" spans="1:7" ht="18" thickBot="1" x14ac:dyDescent="0.3">
      <c r="A2952" s="3">
        <v>39772</v>
      </c>
      <c r="B2952" s="15">
        <v>50.2</v>
      </c>
      <c r="C2952" s="6">
        <v>49.79</v>
      </c>
      <c r="D2952" s="6">
        <v>50.62</v>
      </c>
      <c r="E2952" s="6">
        <v>49.59</v>
      </c>
      <c r="F2952" s="6">
        <v>0</v>
      </c>
      <c r="G2952" s="7">
        <v>6.7999999999999996E-3</v>
      </c>
    </row>
    <row r="2953" spans="1:7" ht="18" thickBot="1" x14ac:dyDescent="0.3">
      <c r="A2953" s="3">
        <v>39771</v>
      </c>
      <c r="B2953" s="15">
        <v>49.86</v>
      </c>
      <c r="C2953" s="6">
        <v>49.35</v>
      </c>
      <c r="D2953" s="6">
        <v>50.04</v>
      </c>
      <c r="E2953" s="6">
        <v>49.17</v>
      </c>
      <c r="F2953" s="6">
        <v>0</v>
      </c>
      <c r="G2953" s="7">
        <v>6.6E-3</v>
      </c>
    </row>
    <row r="2954" spans="1:7" ht="18" thickBot="1" x14ac:dyDescent="0.3">
      <c r="A2954" s="3">
        <v>39770</v>
      </c>
      <c r="B2954" s="15">
        <v>49.534999999999997</v>
      </c>
      <c r="C2954" s="6">
        <v>48.975000000000001</v>
      </c>
      <c r="D2954" s="6">
        <v>49.825000000000003</v>
      </c>
      <c r="E2954" s="6">
        <v>48.875</v>
      </c>
      <c r="F2954" s="6">
        <v>0</v>
      </c>
      <c r="G2954" s="7">
        <v>9.4000000000000004E-3</v>
      </c>
    </row>
    <row r="2955" spans="1:7" ht="18" thickBot="1" x14ac:dyDescent="0.3">
      <c r="A2955" s="3">
        <v>39769</v>
      </c>
      <c r="B2955" s="15">
        <v>49.075000000000003</v>
      </c>
      <c r="C2955" s="6">
        <v>48.704999999999998</v>
      </c>
      <c r="D2955" s="6">
        <v>49.414999999999999</v>
      </c>
      <c r="E2955" s="6">
        <v>48.555</v>
      </c>
      <c r="F2955" s="6">
        <v>0</v>
      </c>
      <c r="G2955" s="7">
        <v>5.7999999999999996E-3</v>
      </c>
    </row>
    <row r="2956" spans="1:7" ht="18" thickBot="1" x14ac:dyDescent="0.3">
      <c r="A2956" s="3">
        <v>39766</v>
      </c>
      <c r="B2956" s="16">
        <v>48.79</v>
      </c>
      <c r="C2956" s="6">
        <v>48.65</v>
      </c>
      <c r="D2956" s="6">
        <v>49.49</v>
      </c>
      <c r="E2956" s="6">
        <v>48.51</v>
      </c>
      <c r="F2956" s="6">
        <v>0</v>
      </c>
      <c r="G2956" s="9">
        <v>-4.4999999999999997E-3</v>
      </c>
    </row>
    <row r="2957" spans="1:7" ht="18" thickBot="1" x14ac:dyDescent="0.3">
      <c r="A2957" s="3">
        <v>39765</v>
      </c>
      <c r="B2957" s="16">
        <v>49.01</v>
      </c>
      <c r="C2957" s="6">
        <v>48.97</v>
      </c>
      <c r="D2957" s="6">
        <v>49.01</v>
      </c>
      <c r="E2957" s="6">
        <v>48.71</v>
      </c>
      <c r="F2957" s="6">
        <v>0</v>
      </c>
      <c r="G2957" s="9">
        <v>-4.4000000000000003E-3</v>
      </c>
    </row>
    <row r="2958" spans="1:7" ht="18" thickBot="1" x14ac:dyDescent="0.3">
      <c r="A2958" s="3">
        <v>39764</v>
      </c>
      <c r="B2958" s="15">
        <v>49.225000000000001</v>
      </c>
      <c r="C2958" s="6">
        <v>47.784999999999997</v>
      </c>
      <c r="D2958" s="6">
        <v>49.454999999999998</v>
      </c>
      <c r="E2958" s="6">
        <v>47.454999999999998</v>
      </c>
      <c r="F2958" s="6">
        <v>0</v>
      </c>
      <c r="G2958" s="7">
        <v>2.6599999999999999E-2</v>
      </c>
    </row>
    <row r="2959" spans="1:7" ht="18" thickBot="1" x14ac:dyDescent="0.3">
      <c r="A2959" s="3">
        <v>39763</v>
      </c>
      <c r="B2959" s="15">
        <v>47.95</v>
      </c>
      <c r="C2959" s="6">
        <v>47.16</v>
      </c>
      <c r="D2959" s="6">
        <v>48.17</v>
      </c>
      <c r="E2959" s="6">
        <v>47.02</v>
      </c>
      <c r="F2959" s="6">
        <v>0</v>
      </c>
      <c r="G2959" s="7">
        <v>1.35E-2</v>
      </c>
    </row>
    <row r="2960" spans="1:7" ht="18" thickBot="1" x14ac:dyDescent="0.3">
      <c r="A2960" s="3">
        <v>39762</v>
      </c>
      <c r="B2960" s="16">
        <v>47.31</v>
      </c>
      <c r="C2960" s="6">
        <v>47.21</v>
      </c>
      <c r="D2960" s="6">
        <v>47.53</v>
      </c>
      <c r="E2960" s="6">
        <v>47.01</v>
      </c>
      <c r="F2960" s="6">
        <v>0</v>
      </c>
      <c r="G2960" s="9">
        <v>-3.8E-3</v>
      </c>
    </row>
    <row r="2961" spans="1:7" ht="18" thickBot="1" x14ac:dyDescent="0.3">
      <c r="A2961" s="3">
        <v>39759</v>
      </c>
      <c r="B2961" s="16">
        <v>47.49</v>
      </c>
      <c r="C2961" s="6">
        <v>47.45</v>
      </c>
      <c r="D2961" s="6">
        <v>47.87</v>
      </c>
      <c r="E2961" s="6">
        <v>47.25</v>
      </c>
      <c r="F2961" s="6">
        <v>0</v>
      </c>
      <c r="G2961" s="9">
        <v>-3.0000000000000001E-3</v>
      </c>
    </row>
    <row r="2962" spans="1:7" ht="18" thickBot="1" x14ac:dyDescent="0.3">
      <c r="A2962" s="3">
        <v>39758</v>
      </c>
      <c r="B2962" s="15">
        <v>47.634999999999998</v>
      </c>
      <c r="C2962" s="6">
        <v>47.174999999999997</v>
      </c>
      <c r="D2962" s="6">
        <v>47.984999999999999</v>
      </c>
      <c r="E2962" s="6">
        <v>46.854999999999997</v>
      </c>
      <c r="F2962" s="6">
        <v>0</v>
      </c>
      <c r="G2962" s="7">
        <v>6.6E-3</v>
      </c>
    </row>
    <row r="2963" spans="1:7" ht="18" thickBot="1" x14ac:dyDescent="0.3">
      <c r="A2963" s="3">
        <v>39757</v>
      </c>
      <c r="B2963" s="15">
        <v>47.325000000000003</v>
      </c>
      <c r="C2963" s="6">
        <v>47.225000000000001</v>
      </c>
      <c r="D2963" s="6">
        <v>47.575000000000003</v>
      </c>
      <c r="E2963" s="6">
        <v>46.725000000000001</v>
      </c>
      <c r="F2963" s="6">
        <v>0</v>
      </c>
      <c r="G2963" s="7">
        <v>2.9999999999999997E-4</v>
      </c>
    </row>
    <row r="2964" spans="1:7" ht="18" thickBot="1" x14ac:dyDescent="0.3">
      <c r="A2964" s="3">
        <v>39756</v>
      </c>
      <c r="B2964" s="16">
        <v>47.31</v>
      </c>
      <c r="C2964" s="6">
        <v>48.31</v>
      </c>
      <c r="D2964" s="6">
        <v>48.945</v>
      </c>
      <c r="E2964" s="6">
        <v>47.26</v>
      </c>
      <c r="F2964" s="6">
        <v>0</v>
      </c>
      <c r="G2964" s="9">
        <v>-2.4799999999999999E-2</v>
      </c>
    </row>
    <row r="2965" spans="1:7" ht="18" thickBot="1" x14ac:dyDescent="0.3">
      <c r="A2965" s="3">
        <v>39755</v>
      </c>
      <c r="B2965" s="16">
        <v>48.515000000000001</v>
      </c>
      <c r="C2965" s="6">
        <v>49.115000000000002</v>
      </c>
      <c r="D2965" s="6">
        <v>49.164999999999999</v>
      </c>
      <c r="E2965" s="6">
        <v>48.465000000000003</v>
      </c>
      <c r="F2965" s="6">
        <v>0</v>
      </c>
      <c r="G2965" s="9">
        <v>-1.6400000000000001E-2</v>
      </c>
    </row>
    <row r="2966" spans="1:7" ht="18" thickBot="1" x14ac:dyDescent="0.3">
      <c r="A2966" s="3">
        <v>39752</v>
      </c>
      <c r="B2966" s="15">
        <v>49.325000000000003</v>
      </c>
      <c r="C2966" s="6">
        <v>49.085000000000001</v>
      </c>
      <c r="D2966" s="6">
        <v>49.555</v>
      </c>
      <c r="E2966" s="6">
        <v>48.744999999999997</v>
      </c>
      <c r="F2966" s="6">
        <v>0</v>
      </c>
      <c r="G2966" s="7">
        <v>2.3E-3</v>
      </c>
    </row>
    <row r="2967" spans="1:7" ht="18" thickBot="1" x14ac:dyDescent="0.3">
      <c r="A2967" s="3">
        <v>39751</v>
      </c>
      <c r="B2967" s="16">
        <v>49.21</v>
      </c>
      <c r="C2967" s="6">
        <v>49.16</v>
      </c>
      <c r="D2967" s="6">
        <v>49.51</v>
      </c>
      <c r="E2967" s="6">
        <v>48.94</v>
      </c>
      <c r="F2967" s="6">
        <v>0</v>
      </c>
      <c r="G2967" s="9">
        <v>-3.3999999999999998E-3</v>
      </c>
    </row>
    <row r="2968" spans="1:7" ht="18" thickBot="1" x14ac:dyDescent="0.3">
      <c r="A2968" s="3">
        <v>39750</v>
      </c>
      <c r="B2968" s="16">
        <v>49.38</v>
      </c>
      <c r="C2968" s="6">
        <v>49.42</v>
      </c>
      <c r="D2968" s="6">
        <v>49.89</v>
      </c>
      <c r="E2968" s="6">
        <v>49</v>
      </c>
      <c r="F2968" s="6">
        <v>0</v>
      </c>
      <c r="G2968" s="9">
        <v>-4.0000000000000001E-3</v>
      </c>
    </row>
    <row r="2969" spans="1:7" ht="18" thickBot="1" x14ac:dyDescent="0.3">
      <c r="A2969" s="3">
        <v>39749</v>
      </c>
      <c r="B2969" s="16">
        <v>49.58</v>
      </c>
      <c r="C2969" s="6">
        <v>49.91</v>
      </c>
      <c r="D2969" s="6">
        <v>49.93</v>
      </c>
      <c r="E2969" s="6">
        <v>49.47</v>
      </c>
      <c r="F2969" s="6">
        <v>0</v>
      </c>
      <c r="G2969" s="9">
        <v>-4.1000000000000003E-3</v>
      </c>
    </row>
    <row r="2970" spans="1:7" ht="18" thickBot="1" x14ac:dyDescent="0.3">
      <c r="A2970" s="3">
        <v>39748</v>
      </c>
      <c r="B2970" s="15">
        <v>49.784999999999997</v>
      </c>
      <c r="C2970" s="6">
        <v>49.515000000000001</v>
      </c>
      <c r="D2970" s="6">
        <v>50.295000000000002</v>
      </c>
      <c r="E2970" s="6">
        <v>49.225000000000001</v>
      </c>
      <c r="F2970" s="6">
        <v>0</v>
      </c>
      <c r="G2970" s="7">
        <v>2.9999999999999997E-4</v>
      </c>
    </row>
    <row r="2971" spans="1:7" ht="18" thickBot="1" x14ac:dyDescent="0.3">
      <c r="A2971" s="3">
        <v>39745</v>
      </c>
      <c r="B2971" s="15">
        <v>49.77</v>
      </c>
      <c r="C2971" s="6">
        <v>49.51</v>
      </c>
      <c r="D2971" s="6">
        <v>50.16</v>
      </c>
      <c r="E2971" s="6">
        <v>49.19</v>
      </c>
      <c r="F2971" s="6">
        <v>0</v>
      </c>
      <c r="G2971" s="7">
        <v>1.8E-3</v>
      </c>
    </row>
    <row r="2972" spans="1:7" ht="18" thickBot="1" x14ac:dyDescent="0.3">
      <c r="A2972" s="3">
        <v>39744</v>
      </c>
      <c r="B2972" s="15">
        <v>49.68</v>
      </c>
      <c r="C2972" s="6">
        <v>49.11</v>
      </c>
      <c r="D2972" s="6">
        <v>49.86</v>
      </c>
      <c r="E2972" s="6">
        <v>48.94</v>
      </c>
      <c r="F2972" s="6">
        <v>0</v>
      </c>
      <c r="G2972" s="7">
        <v>7.4000000000000003E-3</v>
      </c>
    </row>
    <row r="2973" spans="1:7" ht="18" thickBot="1" x14ac:dyDescent="0.3">
      <c r="A2973" s="3">
        <v>39743</v>
      </c>
      <c r="B2973" s="15">
        <v>49.314999999999998</v>
      </c>
      <c r="C2973" s="6">
        <v>48.725000000000001</v>
      </c>
      <c r="D2973" s="6">
        <v>49.515000000000001</v>
      </c>
      <c r="E2973" s="6">
        <v>48.424999999999997</v>
      </c>
      <c r="F2973" s="6">
        <v>0</v>
      </c>
      <c r="G2973" s="7">
        <v>9.4999999999999998E-3</v>
      </c>
    </row>
    <row r="2974" spans="1:7" ht="18" thickBot="1" x14ac:dyDescent="0.3">
      <c r="A2974" s="3">
        <v>39742</v>
      </c>
      <c r="B2974" s="15">
        <v>48.85</v>
      </c>
      <c r="C2974" s="6">
        <v>48.66</v>
      </c>
      <c r="D2974" s="6">
        <v>49.16</v>
      </c>
      <c r="E2974" s="6">
        <v>48.22</v>
      </c>
      <c r="F2974" s="6">
        <v>0</v>
      </c>
      <c r="G2974" s="7">
        <v>2.5000000000000001E-3</v>
      </c>
    </row>
    <row r="2975" spans="1:7" ht="18" thickBot="1" x14ac:dyDescent="0.3">
      <c r="A2975" s="3">
        <v>39741</v>
      </c>
      <c r="B2975" s="15">
        <v>48.73</v>
      </c>
      <c r="C2975" s="6">
        <v>48.61</v>
      </c>
      <c r="D2975" s="6">
        <v>49.05</v>
      </c>
      <c r="E2975" s="6">
        <v>48.21</v>
      </c>
      <c r="F2975" s="6">
        <v>0</v>
      </c>
      <c r="G2975" s="7">
        <v>2.9999999999999997E-4</v>
      </c>
    </row>
    <row r="2976" spans="1:7" ht="18" thickBot="1" x14ac:dyDescent="0.3">
      <c r="A2976" s="3">
        <v>39738</v>
      </c>
      <c r="B2976" s="15">
        <v>48.715000000000003</v>
      </c>
      <c r="C2976" s="6">
        <v>48.564999999999998</v>
      </c>
      <c r="D2976" s="6">
        <v>48.975000000000001</v>
      </c>
      <c r="E2976" s="6">
        <v>48.055</v>
      </c>
      <c r="F2976" s="6">
        <v>0</v>
      </c>
      <c r="G2976" s="7">
        <v>5.0000000000000001E-4</v>
      </c>
    </row>
    <row r="2977" spans="1:7" ht="18" thickBot="1" x14ac:dyDescent="0.3">
      <c r="A2977" s="3">
        <v>39737</v>
      </c>
      <c r="B2977" s="15">
        <v>48.69</v>
      </c>
      <c r="C2977" s="6">
        <v>48.21</v>
      </c>
      <c r="D2977" s="6">
        <v>49.18</v>
      </c>
      <c r="E2977" s="6">
        <v>48.04</v>
      </c>
      <c r="F2977" s="6">
        <v>0</v>
      </c>
      <c r="G2977" s="7">
        <v>6.4000000000000003E-3</v>
      </c>
    </row>
    <row r="2978" spans="1:7" ht="18" thickBot="1" x14ac:dyDescent="0.3">
      <c r="A2978" s="3">
        <v>39736</v>
      </c>
      <c r="B2978" s="15">
        <v>48.38</v>
      </c>
      <c r="C2978" s="6">
        <v>47.91</v>
      </c>
      <c r="D2978" s="6">
        <v>48.62</v>
      </c>
      <c r="E2978" s="6">
        <v>47.59</v>
      </c>
      <c r="F2978" s="6">
        <v>0</v>
      </c>
      <c r="G2978" s="7">
        <v>9.1999999999999998E-3</v>
      </c>
    </row>
    <row r="2979" spans="1:7" ht="18" thickBot="1" x14ac:dyDescent="0.3">
      <c r="A2979" s="3">
        <v>39735</v>
      </c>
      <c r="B2979" s="16">
        <v>47.94</v>
      </c>
      <c r="C2979" s="6">
        <v>47.9</v>
      </c>
      <c r="D2979" s="6">
        <v>48.14</v>
      </c>
      <c r="E2979" s="6">
        <v>47.56</v>
      </c>
      <c r="F2979" s="6">
        <v>0</v>
      </c>
      <c r="G2979" s="9">
        <v>-3.5000000000000001E-3</v>
      </c>
    </row>
    <row r="2980" spans="1:7" ht="18" thickBot="1" x14ac:dyDescent="0.3">
      <c r="A2980" s="3">
        <v>39734</v>
      </c>
      <c r="B2980" s="16">
        <v>48.11</v>
      </c>
      <c r="C2980" s="6">
        <v>48.21</v>
      </c>
      <c r="D2980" s="6">
        <v>48.36</v>
      </c>
      <c r="E2980" s="6">
        <v>47.91</v>
      </c>
      <c r="F2980" s="6">
        <v>0</v>
      </c>
      <c r="G2980" s="9">
        <v>-5.3E-3</v>
      </c>
    </row>
    <row r="2981" spans="1:7" ht="18" thickBot="1" x14ac:dyDescent="0.3">
      <c r="A2981" s="3">
        <v>39731</v>
      </c>
      <c r="B2981" s="15">
        <v>48.365000000000002</v>
      </c>
      <c r="C2981" s="6">
        <v>47.814999999999998</v>
      </c>
      <c r="D2981" s="6">
        <v>49.314999999999998</v>
      </c>
      <c r="E2981" s="6">
        <v>47.465000000000003</v>
      </c>
      <c r="F2981" s="6">
        <v>0</v>
      </c>
      <c r="G2981" s="7">
        <v>8.0000000000000002E-3</v>
      </c>
    </row>
    <row r="2982" spans="1:7" ht="18" thickBot="1" x14ac:dyDescent="0.3">
      <c r="A2982" s="3">
        <v>39730</v>
      </c>
      <c r="B2982" s="15">
        <v>47.98</v>
      </c>
      <c r="C2982" s="6">
        <v>47.7</v>
      </c>
      <c r="D2982" s="6">
        <v>47.98</v>
      </c>
      <c r="E2982" s="6">
        <v>47.47</v>
      </c>
      <c r="F2982" s="6">
        <v>0</v>
      </c>
      <c r="G2982" s="7">
        <v>2.5000000000000001E-3</v>
      </c>
    </row>
    <row r="2983" spans="1:7" ht="18" thickBot="1" x14ac:dyDescent="0.3">
      <c r="A2983" s="3">
        <v>39729</v>
      </c>
      <c r="B2983" s="16">
        <v>47.86</v>
      </c>
      <c r="C2983" s="6">
        <v>47.61</v>
      </c>
      <c r="D2983" s="6">
        <v>48.81</v>
      </c>
      <c r="E2983" s="6">
        <v>47.46</v>
      </c>
      <c r="F2983" s="6">
        <v>0</v>
      </c>
      <c r="G2983" s="9">
        <v>-1E-3</v>
      </c>
    </row>
    <row r="2984" spans="1:7" ht="18" thickBot="1" x14ac:dyDescent="0.3">
      <c r="A2984" s="3">
        <v>39728</v>
      </c>
      <c r="B2984" s="15">
        <v>47.91</v>
      </c>
      <c r="C2984" s="6">
        <v>47.58</v>
      </c>
      <c r="D2984" s="6">
        <v>48.19</v>
      </c>
      <c r="E2984" s="6">
        <v>47.32</v>
      </c>
      <c r="F2984" s="6">
        <v>0</v>
      </c>
      <c r="G2984" s="7">
        <v>2.5000000000000001E-3</v>
      </c>
    </row>
    <row r="2985" spans="1:7" ht="18" thickBot="1" x14ac:dyDescent="0.3">
      <c r="A2985" s="3">
        <v>39727</v>
      </c>
      <c r="B2985" s="15">
        <v>47.79</v>
      </c>
      <c r="C2985" s="6">
        <v>46.7</v>
      </c>
      <c r="D2985" s="6">
        <v>47.88</v>
      </c>
      <c r="E2985" s="6">
        <v>46.55</v>
      </c>
      <c r="F2985" s="6">
        <v>0</v>
      </c>
      <c r="G2985" s="7">
        <v>2.12E-2</v>
      </c>
    </row>
    <row r="2986" spans="1:7" ht="18" thickBot="1" x14ac:dyDescent="0.3">
      <c r="A2986" s="3">
        <v>39724</v>
      </c>
      <c r="B2986" s="15">
        <v>46.8</v>
      </c>
      <c r="C2986" s="6">
        <v>46.14</v>
      </c>
      <c r="D2986" s="6">
        <v>47.44</v>
      </c>
      <c r="E2986" s="6">
        <v>46.04</v>
      </c>
      <c r="F2986" s="6">
        <v>0</v>
      </c>
      <c r="G2986" s="7">
        <v>1.2500000000000001E-2</v>
      </c>
    </row>
    <row r="2987" spans="1:7" ht="18" thickBot="1" x14ac:dyDescent="0.3">
      <c r="A2987" s="3">
        <v>39723</v>
      </c>
      <c r="B2987" s="16">
        <v>46.22</v>
      </c>
      <c r="C2987" s="6">
        <v>46.32</v>
      </c>
      <c r="D2987" s="6">
        <v>46.32</v>
      </c>
      <c r="E2987" s="6">
        <v>46.13</v>
      </c>
      <c r="F2987" s="6">
        <v>0</v>
      </c>
      <c r="G2987" s="9">
        <v>-5.5999999999999999E-3</v>
      </c>
    </row>
    <row r="2988" spans="1:7" ht="18" thickBot="1" x14ac:dyDescent="0.3">
      <c r="A2988" s="3">
        <v>39722</v>
      </c>
      <c r="B2988" s="16">
        <v>46.48</v>
      </c>
      <c r="C2988" s="6">
        <v>46.68</v>
      </c>
      <c r="D2988" s="6">
        <v>47.24</v>
      </c>
      <c r="E2988" s="6">
        <v>46.48</v>
      </c>
      <c r="F2988" s="6">
        <v>0</v>
      </c>
      <c r="G2988" s="9">
        <v>-7.1999999999999998E-3</v>
      </c>
    </row>
    <row r="2989" spans="1:7" ht="18" thickBot="1" x14ac:dyDescent="0.3">
      <c r="A2989" s="3">
        <v>39721</v>
      </c>
      <c r="B2989" s="15">
        <v>46.814999999999998</v>
      </c>
      <c r="C2989" s="6">
        <v>46.314999999999998</v>
      </c>
      <c r="D2989" s="6">
        <v>47.015000000000001</v>
      </c>
      <c r="E2989" s="6">
        <v>46.125</v>
      </c>
      <c r="F2989" s="6">
        <v>0</v>
      </c>
      <c r="G2989" s="7">
        <v>6.7999999999999996E-3</v>
      </c>
    </row>
    <row r="2990" spans="1:7" ht="18" thickBot="1" x14ac:dyDescent="0.3">
      <c r="A2990" s="3">
        <v>39720</v>
      </c>
      <c r="B2990" s="16">
        <v>46.5</v>
      </c>
      <c r="C2990" s="6">
        <v>46.55</v>
      </c>
      <c r="D2990" s="6">
        <v>47.12</v>
      </c>
      <c r="E2990" s="6">
        <v>46.12</v>
      </c>
      <c r="F2990" s="6">
        <v>0</v>
      </c>
      <c r="G2990" s="9">
        <v>-4.0000000000000002E-4</v>
      </c>
    </row>
    <row r="2991" spans="1:7" ht="18" thickBot="1" x14ac:dyDescent="0.3">
      <c r="A2991" s="3">
        <v>39717</v>
      </c>
      <c r="B2991" s="15">
        <v>46.52</v>
      </c>
      <c r="C2991" s="6">
        <v>45.82</v>
      </c>
      <c r="D2991" s="6">
        <v>46.84</v>
      </c>
      <c r="E2991" s="6">
        <v>45.63</v>
      </c>
      <c r="F2991" s="6">
        <v>0</v>
      </c>
      <c r="G2991" s="7">
        <v>9.7999999999999997E-3</v>
      </c>
    </row>
    <row r="2992" spans="1:7" ht="18" thickBot="1" x14ac:dyDescent="0.3">
      <c r="A2992" s="3">
        <v>39716</v>
      </c>
      <c r="B2992" s="15">
        <v>46.07</v>
      </c>
      <c r="C2992" s="6">
        <v>46.07</v>
      </c>
      <c r="D2992" s="6">
        <v>46.56</v>
      </c>
      <c r="E2992" s="6">
        <v>45.56</v>
      </c>
      <c r="F2992" s="6">
        <v>0</v>
      </c>
      <c r="G2992" s="7">
        <v>4.7999999999999996E-3</v>
      </c>
    </row>
    <row r="2993" spans="1:7" ht="18" thickBot="1" x14ac:dyDescent="0.3">
      <c r="A2993" s="3">
        <v>39715</v>
      </c>
      <c r="B2993" s="15">
        <v>45.85</v>
      </c>
      <c r="C2993" s="6">
        <v>45.52</v>
      </c>
      <c r="D2993" s="6">
        <v>46.125</v>
      </c>
      <c r="E2993" s="6">
        <v>45.62</v>
      </c>
      <c r="F2993" s="6">
        <v>0</v>
      </c>
      <c r="G2993" s="7">
        <v>5.1999999999999998E-3</v>
      </c>
    </row>
    <row r="2994" spans="1:7" ht="18" thickBot="1" x14ac:dyDescent="0.3">
      <c r="A2994" s="3">
        <v>39714</v>
      </c>
      <c r="B2994" s="15">
        <v>45.615000000000002</v>
      </c>
      <c r="C2994" s="6">
        <v>45.424999999999997</v>
      </c>
      <c r="D2994" s="6">
        <v>45.975000000000001</v>
      </c>
      <c r="E2994" s="6">
        <v>45.414999999999999</v>
      </c>
      <c r="F2994" s="6">
        <v>0</v>
      </c>
      <c r="G2994" s="7">
        <v>3.3999999999999998E-3</v>
      </c>
    </row>
    <row r="2995" spans="1:7" ht="18" thickBot="1" x14ac:dyDescent="0.3">
      <c r="A2995" s="3">
        <v>39713</v>
      </c>
      <c r="B2995" s="16">
        <v>45.46</v>
      </c>
      <c r="C2995" s="6">
        <v>45.414999999999999</v>
      </c>
      <c r="D2995" s="6">
        <v>45.524999999999999</v>
      </c>
      <c r="E2995" s="6">
        <v>45.215000000000003</v>
      </c>
      <c r="F2995" s="6">
        <v>0</v>
      </c>
      <c r="G2995" s="9">
        <v>-7.6E-3</v>
      </c>
    </row>
    <row r="2996" spans="1:7" ht="18" thickBot="1" x14ac:dyDescent="0.3">
      <c r="A2996" s="3">
        <v>39710</v>
      </c>
      <c r="B2996" s="16">
        <v>45.81</v>
      </c>
      <c r="C2996" s="6">
        <v>46.43</v>
      </c>
      <c r="D2996" s="6">
        <v>46.82</v>
      </c>
      <c r="E2996" s="6">
        <v>45.73</v>
      </c>
      <c r="F2996" s="6">
        <v>0</v>
      </c>
      <c r="G2996" s="9">
        <v>-1.21E-2</v>
      </c>
    </row>
    <row r="2997" spans="1:7" ht="18" thickBot="1" x14ac:dyDescent="0.3">
      <c r="A2997" s="3">
        <v>39709</v>
      </c>
      <c r="B2997" s="15">
        <v>46.37</v>
      </c>
      <c r="C2997" s="6">
        <v>46.35</v>
      </c>
      <c r="D2997" s="6">
        <v>46.81</v>
      </c>
      <c r="E2997" s="6">
        <v>45.96</v>
      </c>
      <c r="F2997" s="6">
        <v>0</v>
      </c>
      <c r="G2997" s="7">
        <v>5.9999999999999995E-4</v>
      </c>
    </row>
    <row r="2998" spans="1:7" ht="18" thickBot="1" x14ac:dyDescent="0.3">
      <c r="A2998" s="3">
        <v>39708</v>
      </c>
      <c r="B2998" s="16">
        <v>46.34</v>
      </c>
      <c r="C2998" s="6">
        <v>46.61</v>
      </c>
      <c r="D2998" s="6">
        <v>46.73</v>
      </c>
      <c r="E2998" s="6">
        <v>46.17</v>
      </c>
      <c r="F2998" s="6">
        <v>0</v>
      </c>
      <c r="G2998" s="9">
        <v>-1.06E-2</v>
      </c>
    </row>
    <row r="2999" spans="1:7" ht="18" thickBot="1" x14ac:dyDescent="0.3">
      <c r="A2999" s="3">
        <v>39707</v>
      </c>
      <c r="B2999" s="15">
        <v>46.835000000000001</v>
      </c>
      <c r="C2999" s="6">
        <v>45.645000000000003</v>
      </c>
      <c r="D2999" s="6">
        <v>47.005000000000003</v>
      </c>
      <c r="E2999" s="6">
        <v>45.645000000000003</v>
      </c>
      <c r="F2999" s="6">
        <v>0</v>
      </c>
      <c r="G2999" s="7">
        <v>2.63E-2</v>
      </c>
    </row>
    <row r="3000" spans="1:7" ht="18" thickBot="1" x14ac:dyDescent="0.3">
      <c r="A3000" s="3">
        <v>39706</v>
      </c>
      <c r="B3000" s="16">
        <v>45.634999999999998</v>
      </c>
      <c r="C3000" s="6">
        <v>45.704999999999998</v>
      </c>
      <c r="D3000" s="6">
        <v>46.09</v>
      </c>
      <c r="E3000" s="6">
        <v>45.465000000000003</v>
      </c>
      <c r="F3000" s="6">
        <v>0</v>
      </c>
      <c r="G3000" s="9">
        <v>-1.6000000000000001E-3</v>
      </c>
    </row>
    <row r="3001" spans="1:7" ht="18" thickBot="1" x14ac:dyDescent="0.3">
      <c r="A3001" s="3">
        <v>39703</v>
      </c>
      <c r="B3001" s="15">
        <v>45.71</v>
      </c>
      <c r="C3001" s="6">
        <v>45.57</v>
      </c>
      <c r="D3001" s="6">
        <v>45.97</v>
      </c>
      <c r="E3001" s="6">
        <v>45.26</v>
      </c>
      <c r="F3001" s="6">
        <v>0</v>
      </c>
      <c r="G3001" s="7">
        <v>3.0000000000000001E-3</v>
      </c>
    </row>
    <row r="3002" spans="1:7" ht="18" thickBot="1" x14ac:dyDescent="0.3">
      <c r="A3002" s="3">
        <v>39702</v>
      </c>
      <c r="B3002" s="15">
        <v>45.575000000000003</v>
      </c>
      <c r="C3002" s="6">
        <v>44.884999999999998</v>
      </c>
      <c r="D3002" s="6">
        <v>45.725000000000001</v>
      </c>
      <c r="E3002" s="6">
        <v>44.674999999999997</v>
      </c>
      <c r="F3002" s="6">
        <v>0</v>
      </c>
      <c r="G3002" s="7">
        <v>1.1299999999999999E-2</v>
      </c>
    </row>
    <row r="3003" spans="1:7" ht="18" thickBot="1" x14ac:dyDescent="0.3">
      <c r="A3003" s="3">
        <v>39701</v>
      </c>
      <c r="B3003" s="15">
        <v>45.064999999999998</v>
      </c>
      <c r="C3003" s="6">
        <v>44.835000000000001</v>
      </c>
      <c r="D3003" s="6">
        <v>45.195</v>
      </c>
      <c r="E3003" s="6">
        <v>44.414999999999999</v>
      </c>
      <c r="F3003" s="6">
        <v>0</v>
      </c>
      <c r="G3003" s="7">
        <v>7.3000000000000001E-3</v>
      </c>
    </row>
    <row r="3004" spans="1:7" ht="18" thickBot="1" x14ac:dyDescent="0.3">
      <c r="A3004" s="3">
        <v>39700</v>
      </c>
      <c r="B3004" s="15">
        <v>44.74</v>
      </c>
      <c r="C3004" s="6">
        <v>44.6</v>
      </c>
      <c r="D3004" s="6">
        <v>44.94</v>
      </c>
      <c r="E3004" s="6">
        <v>44.23</v>
      </c>
      <c r="F3004" s="6">
        <v>0</v>
      </c>
      <c r="G3004" s="7">
        <v>5.1999999999999998E-3</v>
      </c>
    </row>
    <row r="3005" spans="1:7" ht="18" thickBot="1" x14ac:dyDescent="0.3">
      <c r="A3005" s="3">
        <v>39699</v>
      </c>
      <c r="B3005" s="16">
        <v>44.51</v>
      </c>
      <c r="C3005" s="6">
        <v>44.46</v>
      </c>
      <c r="D3005" s="6">
        <v>44.655000000000001</v>
      </c>
      <c r="E3005" s="6">
        <v>44.1</v>
      </c>
      <c r="F3005" s="6">
        <v>0</v>
      </c>
      <c r="G3005" s="9">
        <v>-3.5000000000000001E-3</v>
      </c>
    </row>
    <row r="3006" spans="1:7" ht="18" thickBot="1" x14ac:dyDescent="0.3">
      <c r="A3006" s="3">
        <v>39696</v>
      </c>
      <c r="B3006" s="15">
        <v>44.664999999999999</v>
      </c>
      <c r="C3006" s="6">
        <v>44.164999999999999</v>
      </c>
      <c r="D3006" s="6">
        <v>44.76</v>
      </c>
      <c r="E3006" s="6">
        <v>43.975000000000001</v>
      </c>
      <c r="F3006" s="6">
        <v>0</v>
      </c>
      <c r="G3006" s="7">
        <v>7.1999999999999998E-3</v>
      </c>
    </row>
    <row r="3007" spans="1:7" ht="18" thickBot="1" x14ac:dyDescent="0.3">
      <c r="A3007" s="3">
        <v>39695</v>
      </c>
      <c r="B3007" s="15">
        <v>44.344999999999999</v>
      </c>
      <c r="C3007" s="6">
        <v>44.454999999999998</v>
      </c>
      <c r="D3007" s="6">
        <v>44.564999999999998</v>
      </c>
      <c r="E3007" s="6">
        <v>44.064999999999998</v>
      </c>
      <c r="F3007" s="6">
        <v>0</v>
      </c>
      <c r="G3007" s="7">
        <v>8.8000000000000005E-3</v>
      </c>
    </row>
    <row r="3008" spans="1:7" ht="18" thickBot="1" x14ac:dyDescent="0.3">
      <c r="A3008" s="3">
        <v>39694</v>
      </c>
      <c r="B3008" s="16">
        <v>43.96</v>
      </c>
      <c r="C3008" s="6">
        <v>44.23</v>
      </c>
      <c r="D3008" s="6">
        <v>44.23</v>
      </c>
      <c r="E3008" s="6">
        <v>43.96</v>
      </c>
      <c r="F3008" s="6">
        <v>0</v>
      </c>
      <c r="G3008" s="9">
        <v>-9.1000000000000004E-3</v>
      </c>
    </row>
    <row r="3009" spans="1:7" ht="18" thickBot="1" x14ac:dyDescent="0.3">
      <c r="A3009" s="3">
        <v>39693</v>
      </c>
      <c r="B3009" s="15">
        <v>44.365000000000002</v>
      </c>
      <c r="C3009" s="6">
        <v>44.034999999999997</v>
      </c>
      <c r="D3009" s="6">
        <v>44.6</v>
      </c>
      <c r="E3009" s="6">
        <v>43.814999999999998</v>
      </c>
      <c r="F3009" s="6">
        <v>0</v>
      </c>
      <c r="G3009" s="7">
        <v>4.3E-3</v>
      </c>
    </row>
    <row r="3010" spans="1:7" ht="18" thickBot="1" x14ac:dyDescent="0.3">
      <c r="A3010" s="3">
        <v>39692</v>
      </c>
      <c r="B3010" s="15">
        <v>44.174999999999997</v>
      </c>
      <c r="C3010" s="6">
        <v>43.615000000000002</v>
      </c>
      <c r="D3010" s="6">
        <v>44.255000000000003</v>
      </c>
      <c r="E3010" s="6">
        <v>43.465000000000003</v>
      </c>
      <c r="F3010" s="6">
        <v>0</v>
      </c>
      <c r="G3010" s="7">
        <v>7.0000000000000001E-3</v>
      </c>
    </row>
    <row r="3011" spans="1:7" ht="18" thickBot="1" x14ac:dyDescent="0.3">
      <c r="A3011" s="3">
        <v>39689</v>
      </c>
      <c r="B3011" s="15">
        <v>43.87</v>
      </c>
      <c r="C3011" s="6">
        <v>43.8</v>
      </c>
      <c r="D3011" s="6">
        <v>43.991999999999997</v>
      </c>
      <c r="E3011" s="6">
        <v>43.54</v>
      </c>
      <c r="F3011" s="6">
        <v>0</v>
      </c>
      <c r="G3011" s="7">
        <v>3.3999999999999998E-3</v>
      </c>
    </row>
    <row r="3012" spans="1:7" ht="18" thickBot="1" x14ac:dyDescent="0.3">
      <c r="A3012" s="3">
        <v>39688</v>
      </c>
      <c r="B3012" s="15">
        <v>43.72</v>
      </c>
      <c r="C3012" s="6">
        <v>43.54</v>
      </c>
      <c r="D3012" s="6">
        <v>43.822000000000003</v>
      </c>
      <c r="E3012" s="6">
        <v>43.45</v>
      </c>
      <c r="F3012" s="6">
        <v>0</v>
      </c>
      <c r="G3012" s="7">
        <v>1.6000000000000001E-3</v>
      </c>
    </row>
    <row r="3013" spans="1:7" ht="18" thickBot="1" x14ac:dyDescent="0.3">
      <c r="A3013" s="3">
        <v>39687</v>
      </c>
      <c r="B3013" s="16">
        <v>43.65</v>
      </c>
      <c r="C3013" s="6">
        <v>43.63</v>
      </c>
      <c r="D3013" s="6">
        <v>43.94</v>
      </c>
      <c r="E3013" s="6">
        <v>43.55</v>
      </c>
      <c r="F3013" s="6">
        <v>0</v>
      </c>
      <c r="G3013" s="9">
        <v>-2.5999999999999999E-3</v>
      </c>
    </row>
    <row r="3014" spans="1:7" ht="18" thickBot="1" x14ac:dyDescent="0.3">
      <c r="A3014" s="3">
        <v>39686</v>
      </c>
      <c r="B3014" s="15">
        <v>43.765000000000001</v>
      </c>
      <c r="C3014" s="6">
        <v>43.664999999999999</v>
      </c>
      <c r="D3014" s="6">
        <v>44.155000000000001</v>
      </c>
      <c r="E3014" s="6">
        <v>43.354999999999997</v>
      </c>
      <c r="F3014" s="6">
        <v>0</v>
      </c>
      <c r="G3014" s="7">
        <v>1.6999999999999999E-3</v>
      </c>
    </row>
    <row r="3015" spans="1:7" ht="18" thickBot="1" x14ac:dyDescent="0.3">
      <c r="A3015" s="3">
        <v>39685</v>
      </c>
      <c r="B3015" s="15">
        <v>43.69</v>
      </c>
      <c r="C3015" s="6">
        <v>43.23</v>
      </c>
      <c r="D3015" s="6">
        <v>43.802</v>
      </c>
      <c r="E3015" s="6">
        <v>43.12</v>
      </c>
      <c r="F3015" s="6">
        <v>0</v>
      </c>
      <c r="G3015" s="7">
        <v>8.3000000000000001E-3</v>
      </c>
    </row>
    <row r="3016" spans="1:7" ht="18" thickBot="1" x14ac:dyDescent="0.3">
      <c r="A3016" s="3">
        <v>39682</v>
      </c>
      <c r="B3016" s="16">
        <v>43.33</v>
      </c>
      <c r="C3016" s="6">
        <v>43.52</v>
      </c>
      <c r="D3016" s="6">
        <v>43.56</v>
      </c>
      <c r="E3016" s="6">
        <v>43.21</v>
      </c>
      <c r="F3016" s="6">
        <v>0</v>
      </c>
      <c r="G3016" s="9">
        <v>-1.6000000000000001E-3</v>
      </c>
    </row>
    <row r="3017" spans="1:7" ht="18" thickBot="1" x14ac:dyDescent="0.3">
      <c r="A3017" s="3">
        <v>39681</v>
      </c>
      <c r="B3017" s="16">
        <v>43.4</v>
      </c>
      <c r="C3017" s="6">
        <v>43.71</v>
      </c>
      <c r="D3017" s="6">
        <v>43.784999999999997</v>
      </c>
      <c r="E3017" s="6">
        <v>43.38</v>
      </c>
      <c r="F3017" s="6">
        <v>0</v>
      </c>
      <c r="G3017" s="9">
        <v>-5.4000000000000003E-3</v>
      </c>
    </row>
    <row r="3018" spans="1:7" ht="18" thickBot="1" x14ac:dyDescent="0.3">
      <c r="A3018" s="3">
        <v>39680</v>
      </c>
      <c r="B3018" s="15">
        <v>43.634999999999998</v>
      </c>
      <c r="C3018" s="6">
        <v>43.414999999999999</v>
      </c>
      <c r="D3018" s="6">
        <v>43.875</v>
      </c>
      <c r="E3018" s="6">
        <v>43.255000000000003</v>
      </c>
      <c r="F3018" s="6">
        <v>0</v>
      </c>
      <c r="G3018" s="7">
        <v>2.5999999999999999E-3</v>
      </c>
    </row>
    <row r="3019" spans="1:7" ht="18" thickBot="1" x14ac:dyDescent="0.3">
      <c r="A3019" s="3">
        <v>39679</v>
      </c>
      <c r="B3019" s="15">
        <v>43.52</v>
      </c>
      <c r="C3019" s="6">
        <v>43.38</v>
      </c>
      <c r="D3019" s="6">
        <v>43.63</v>
      </c>
      <c r="E3019" s="6">
        <v>43.21</v>
      </c>
      <c r="F3019" s="6">
        <v>0</v>
      </c>
      <c r="G3019" s="7">
        <v>5.9999999999999995E-4</v>
      </c>
    </row>
    <row r="3020" spans="1:7" ht="18" thickBot="1" x14ac:dyDescent="0.3">
      <c r="A3020" s="3">
        <v>39678</v>
      </c>
      <c r="B3020" s="15">
        <v>43.494999999999997</v>
      </c>
      <c r="C3020" s="6">
        <v>42.755000000000003</v>
      </c>
      <c r="D3020" s="6">
        <v>43.685000000000002</v>
      </c>
      <c r="E3020" s="6">
        <v>42.604999999999997</v>
      </c>
      <c r="F3020" s="6">
        <v>0</v>
      </c>
      <c r="G3020" s="7">
        <v>1.6E-2</v>
      </c>
    </row>
    <row r="3021" spans="1:7" ht="18" thickBot="1" x14ac:dyDescent="0.3">
      <c r="A3021" s="3">
        <v>39675</v>
      </c>
      <c r="B3021" s="16">
        <v>42.81</v>
      </c>
      <c r="C3021" s="6">
        <v>43.01</v>
      </c>
      <c r="D3021" s="6">
        <v>43.01</v>
      </c>
      <c r="E3021" s="6">
        <v>42.67</v>
      </c>
      <c r="F3021" s="6">
        <v>0</v>
      </c>
      <c r="G3021" s="9">
        <v>-2.5999999999999999E-3</v>
      </c>
    </row>
    <row r="3022" spans="1:7" ht="18" thickBot="1" x14ac:dyDescent="0.3">
      <c r="A3022" s="3">
        <v>39674</v>
      </c>
      <c r="B3022" s="15">
        <v>42.92</v>
      </c>
      <c r="C3022" s="6">
        <v>42.49</v>
      </c>
      <c r="D3022" s="6">
        <v>43.07</v>
      </c>
      <c r="E3022" s="6">
        <v>42.31</v>
      </c>
      <c r="F3022" s="6">
        <v>0</v>
      </c>
      <c r="G3022" s="7">
        <v>8.5000000000000006E-3</v>
      </c>
    </row>
    <row r="3023" spans="1:7" ht="18" thickBot="1" x14ac:dyDescent="0.3">
      <c r="A3023" s="3">
        <v>39673</v>
      </c>
      <c r="B3023" s="15">
        <v>42.56</v>
      </c>
      <c r="C3023" s="6">
        <v>42.37</v>
      </c>
      <c r="D3023" s="6">
        <v>42.774999999999999</v>
      </c>
      <c r="E3023" s="6">
        <v>42.06</v>
      </c>
      <c r="F3023" s="6">
        <v>0</v>
      </c>
      <c r="G3023" s="7">
        <v>6.6E-3</v>
      </c>
    </row>
    <row r="3024" spans="1:7" ht="18" thickBot="1" x14ac:dyDescent="0.3">
      <c r="A3024" s="3">
        <v>39672</v>
      </c>
      <c r="B3024" s="15">
        <v>42.28</v>
      </c>
      <c r="C3024" s="6">
        <v>42.19</v>
      </c>
      <c r="D3024" s="6">
        <v>42.46</v>
      </c>
      <c r="E3024" s="6">
        <v>41.88</v>
      </c>
      <c r="F3024" s="6">
        <v>0</v>
      </c>
      <c r="G3024" s="7">
        <v>4.7999999999999996E-3</v>
      </c>
    </row>
    <row r="3025" spans="1:7" ht="18" thickBot="1" x14ac:dyDescent="0.3">
      <c r="A3025" s="3">
        <v>39671</v>
      </c>
      <c r="B3025" s="15">
        <v>42.08</v>
      </c>
      <c r="C3025" s="6">
        <v>41.92</v>
      </c>
      <c r="D3025" s="6">
        <v>42.234999999999999</v>
      </c>
      <c r="E3025" s="6">
        <v>41.75</v>
      </c>
      <c r="F3025" s="6">
        <v>0</v>
      </c>
      <c r="G3025" s="7">
        <v>2.3999999999999998E-3</v>
      </c>
    </row>
    <row r="3026" spans="1:7" ht="18" thickBot="1" x14ac:dyDescent="0.3">
      <c r="A3026" s="3">
        <v>39668</v>
      </c>
      <c r="B3026" s="16">
        <v>41.98</v>
      </c>
      <c r="C3026" s="6">
        <v>41.91</v>
      </c>
      <c r="D3026" s="6">
        <v>42.29</v>
      </c>
      <c r="E3026" s="6">
        <v>41.77</v>
      </c>
      <c r="F3026" s="6">
        <v>0</v>
      </c>
      <c r="G3026" s="9">
        <v>-2.0000000000000001E-4</v>
      </c>
    </row>
    <row r="3027" spans="1:7" ht="18" thickBot="1" x14ac:dyDescent="0.3">
      <c r="A3027" s="3">
        <v>39667</v>
      </c>
      <c r="B3027" s="16">
        <v>41.99</v>
      </c>
      <c r="C3027" s="6">
        <v>41.96</v>
      </c>
      <c r="D3027" s="6">
        <v>42.1</v>
      </c>
      <c r="E3027" s="6">
        <v>41.82</v>
      </c>
      <c r="F3027" s="6">
        <v>0</v>
      </c>
      <c r="G3027" s="9">
        <v>-2.0000000000000001E-4</v>
      </c>
    </row>
    <row r="3028" spans="1:7" ht="18" thickBot="1" x14ac:dyDescent="0.3">
      <c r="A3028" s="3">
        <v>39666</v>
      </c>
      <c r="B3028" s="16">
        <v>42</v>
      </c>
      <c r="C3028" s="6">
        <v>42.11</v>
      </c>
      <c r="D3028" s="6">
        <v>42.13</v>
      </c>
      <c r="E3028" s="6">
        <v>41.91</v>
      </c>
      <c r="F3028" s="6">
        <v>0</v>
      </c>
      <c r="G3028" s="9">
        <v>-4.1000000000000003E-3</v>
      </c>
    </row>
    <row r="3029" spans="1:7" ht="18" thickBot="1" x14ac:dyDescent="0.3">
      <c r="A3029" s="3">
        <v>39665</v>
      </c>
      <c r="B3029" s="16">
        <v>42.174999999999997</v>
      </c>
      <c r="C3029" s="6">
        <v>42.335000000000001</v>
      </c>
      <c r="D3029" s="6">
        <v>42.46</v>
      </c>
      <c r="E3029" s="6">
        <v>42.164999999999999</v>
      </c>
      <c r="F3029" s="6">
        <v>0</v>
      </c>
      <c r="G3029" s="9">
        <v>-5.1000000000000004E-3</v>
      </c>
    </row>
    <row r="3030" spans="1:7" ht="18" thickBot="1" x14ac:dyDescent="0.3">
      <c r="A3030" s="3">
        <v>39664</v>
      </c>
      <c r="B3030" s="15">
        <v>42.39</v>
      </c>
      <c r="C3030" s="6">
        <v>42.21</v>
      </c>
      <c r="D3030" s="6">
        <v>42.55</v>
      </c>
      <c r="E3030" s="6">
        <v>42.21</v>
      </c>
      <c r="F3030" s="6">
        <v>0</v>
      </c>
      <c r="G3030" s="7">
        <v>2.8E-3</v>
      </c>
    </row>
    <row r="3031" spans="1:7" ht="18" thickBot="1" x14ac:dyDescent="0.3">
      <c r="A3031" s="3">
        <v>39661</v>
      </c>
      <c r="B3031" s="16">
        <v>42.27</v>
      </c>
      <c r="C3031" s="6">
        <v>42.37</v>
      </c>
      <c r="D3031" s="6">
        <v>42.59</v>
      </c>
      <c r="E3031" s="6">
        <v>42.27</v>
      </c>
      <c r="F3031" s="6">
        <v>0</v>
      </c>
      <c r="G3031" s="9">
        <v>-5.0000000000000001E-3</v>
      </c>
    </row>
    <row r="3032" spans="1:7" ht="18" thickBot="1" x14ac:dyDescent="0.3">
      <c r="A3032" s="3">
        <v>39660</v>
      </c>
      <c r="B3032" s="15">
        <v>42.482999999999997</v>
      </c>
      <c r="C3032" s="6">
        <v>42.232999999999997</v>
      </c>
      <c r="D3032" s="6">
        <v>42.607999999999997</v>
      </c>
      <c r="E3032" s="6">
        <v>42.103999999999999</v>
      </c>
      <c r="F3032" s="6">
        <v>0</v>
      </c>
      <c r="G3032" s="7">
        <v>4.7999999999999996E-3</v>
      </c>
    </row>
    <row r="3033" spans="1:7" ht="18" thickBot="1" x14ac:dyDescent="0.3">
      <c r="A3033" s="3">
        <v>39659</v>
      </c>
      <c r="B3033" s="16">
        <v>42.28</v>
      </c>
      <c r="C3033" s="6">
        <v>42.49</v>
      </c>
      <c r="D3033" s="6">
        <v>42.65</v>
      </c>
      <c r="E3033" s="6">
        <v>42.26</v>
      </c>
      <c r="F3033" s="6">
        <v>0</v>
      </c>
      <c r="G3033" s="9">
        <v>-6.7999999999999996E-3</v>
      </c>
    </row>
    <row r="3034" spans="1:7" ht="18" thickBot="1" x14ac:dyDescent="0.3">
      <c r="A3034" s="3">
        <v>39658</v>
      </c>
      <c r="B3034" s="15">
        <v>42.57</v>
      </c>
      <c r="C3034" s="6">
        <v>42.36</v>
      </c>
      <c r="D3034" s="6">
        <v>42.79</v>
      </c>
      <c r="E3034" s="6">
        <v>42.21</v>
      </c>
      <c r="F3034" s="6">
        <v>0</v>
      </c>
      <c r="G3034" s="7">
        <v>8.0000000000000004E-4</v>
      </c>
    </row>
    <row r="3035" spans="1:7" ht="18" thickBot="1" x14ac:dyDescent="0.3">
      <c r="A3035" s="3">
        <v>39657</v>
      </c>
      <c r="B3035" s="15">
        <v>42.534999999999997</v>
      </c>
      <c r="C3035" s="6">
        <v>42.115000000000002</v>
      </c>
      <c r="D3035" s="6">
        <v>42.564999999999998</v>
      </c>
      <c r="E3035" s="6">
        <v>41.965000000000003</v>
      </c>
      <c r="F3035" s="6">
        <v>0</v>
      </c>
      <c r="G3035" s="7">
        <v>8.8999999999999999E-3</v>
      </c>
    </row>
    <row r="3036" spans="1:7" ht="18" thickBot="1" x14ac:dyDescent="0.3">
      <c r="A3036" s="3">
        <v>39654</v>
      </c>
      <c r="B3036" s="15">
        <v>42.16</v>
      </c>
      <c r="C3036" s="6">
        <v>42.02</v>
      </c>
      <c r="D3036" s="6">
        <v>42.36</v>
      </c>
      <c r="E3036" s="6">
        <v>41.89</v>
      </c>
      <c r="F3036" s="6">
        <v>0</v>
      </c>
      <c r="G3036" s="7">
        <v>1.4E-3</v>
      </c>
    </row>
    <row r="3037" spans="1:7" ht="18" thickBot="1" x14ac:dyDescent="0.3">
      <c r="A3037" s="3">
        <v>39653</v>
      </c>
      <c r="B3037" s="15">
        <v>42.1</v>
      </c>
      <c r="C3037" s="6">
        <v>42</v>
      </c>
      <c r="D3037" s="6">
        <v>42.204999999999998</v>
      </c>
      <c r="E3037" s="6">
        <v>41.75</v>
      </c>
      <c r="F3037" s="6">
        <v>0</v>
      </c>
      <c r="G3037" s="7">
        <v>8.0000000000000004E-4</v>
      </c>
    </row>
    <row r="3038" spans="1:7" ht="18" thickBot="1" x14ac:dyDescent="0.3">
      <c r="A3038" s="3">
        <v>39652</v>
      </c>
      <c r="B3038" s="16">
        <v>42.064999999999998</v>
      </c>
      <c r="C3038" s="6">
        <v>42.484999999999999</v>
      </c>
      <c r="D3038" s="6">
        <v>42.515000000000001</v>
      </c>
      <c r="E3038" s="6">
        <v>42.005000000000003</v>
      </c>
      <c r="F3038" s="6">
        <v>0</v>
      </c>
      <c r="G3038" s="9">
        <v>-1.0800000000000001E-2</v>
      </c>
    </row>
    <row r="3039" spans="1:7" ht="18" thickBot="1" x14ac:dyDescent="0.3">
      <c r="A3039" s="3">
        <v>39651</v>
      </c>
      <c r="B3039" s="16">
        <v>42.524999999999999</v>
      </c>
      <c r="C3039" s="6">
        <v>42.524999999999999</v>
      </c>
      <c r="D3039" s="6">
        <v>42.905000000000001</v>
      </c>
      <c r="E3039" s="6">
        <v>42.424999999999997</v>
      </c>
      <c r="F3039" s="6">
        <v>0</v>
      </c>
      <c r="G3039" s="9">
        <v>-3.7000000000000002E-3</v>
      </c>
    </row>
    <row r="3040" spans="1:7" ht="18" thickBot="1" x14ac:dyDescent="0.3">
      <c r="A3040" s="3">
        <v>39650</v>
      </c>
      <c r="B3040" s="16">
        <v>42.685000000000002</v>
      </c>
      <c r="C3040" s="6">
        <v>42.575000000000003</v>
      </c>
      <c r="D3040" s="6">
        <v>42.814999999999998</v>
      </c>
      <c r="E3040" s="6">
        <v>42.524999999999999</v>
      </c>
      <c r="F3040" s="6">
        <v>0</v>
      </c>
      <c r="G3040" s="9">
        <v>-1.1999999999999999E-3</v>
      </c>
    </row>
    <row r="3041" spans="1:7" ht="18" thickBot="1" x14ac:dyDescent="0.3">
      <c r="A3041" s="3">
        <v>39647</v>
      </c>
      <c r="B3041" s="15">
        <v>42.734999999999999</v>
      </c>
      <c r="C3041" s="6">
        <v>42.674999999999997</v>
      </c>
      <c r="D3041" s="6">
        <v>42.89</v>
      </c>
      <c r="E3041" s="6">
        <v>42.564999999999998</v>
      </c>
      <c r="F3041" s="6">
        <v>0</v>
      </c>
      <c r="G3041" s="7">
        <v>4.0000000000000002E-4</v>
      </c>
    </row>
    <row r="3042" spans="1:7" ht="18" thickBot="1" x14ac:dyDescent="0.3">
      <c r="A3042" s="3">
        <v>39646</v>
      </c>
      <c r="B3042" s="16">
        <v>42.72</v>
      </c>
      <c r="C3042" s="6">
        <v>42.95</v>
      </c>
      <c r="D3042" s="6">
        <v>43.14</v>
      </c>
      <c r="E3042" s="6">
        <v>42.71</v>
      </c>
      <c r="F3042" s="6">
        <v>0</v>
      </c>
      <c r="G3042" s="9">
        <v>-7.3000000000000001E-3</v>
      </c>
    </row>
    <row r="3043" spans="1:7" ht="18" thickBot="1" x14ac:dyDescent="0.3">
      <c r="A3043" s="3">
        <v>39645</v>
      </c>
      <c r="B3043" s="16">
        <v>43.034999999999997</v>
      </c>
      <c r="C3043" s="6">
        <v>43.094999999999999</v>
      </c>
      <c r="D3043" s="6">
        <v>43.204999999999998</v>
      </c>
      <c r="E3043" s="6">
        <v>42.954999999999998</v>
      </c>
      <c r="F3043" s="6">
        <v>0</v>
      </c>
      <c r="G3043" s="9">
        <v>-4.0000000000000002E-4</v>
      </c>
    </row>
    <row r="3044" spans="1:7" ht="18" thickBot="1" x14ac:dyDescent="0.3">
      <c r="A3044" s="3">
        <v>39644</v>
      </c>
      <c r="B3044" s="15">
        <v>43.052</v>
      </c>
      <c r="C3044" s="6">
        <v>42.752000000000002</v>
      </c>
      <c r="D3044" s="6">
        <v>43.296999999999997</v>
      </c>
      <c r="E3044" s="6">
        <v>42.633000000000003</v>
      </c>
      <c r="F3044" s="6">
        <v>0</v>
      </c>
      <c r="G3044" s="7">
        <v>3.2000000000000002E-3</v>
      </c>
    </row>
    <row r="3045" spans="1:7" ht="18" thickBot="1" x14ac:dyDescent="0.3">
      <c r="A3045" s="3">
        <v>39643</v>
      </c>
      <c r="B3045" s="15">
        <v>42.914999999999999</v>
      </c>
      <c r="C3045" s="6">
        <v>42.725000000000001</v>
      </c>
      <c r="D3045" s="6">
        <v>43.005000000000003</v>
      </c>
      <c r="E3045" s="6">
        <v>42.604999999999997</v>
      </c>
      <c r="F3045" s="6">
        <v>0</v>
      </c>
      <c r="G3045" s="7">
        <v>3.2000000000000002E-3</v>
      </c>
    </row>
    <row r="3046" spans="1:7" ht="18" thickBot="1" x14ac:dyDescent="0.3">
      <c r="A3046" s="3">
        <v>39640</v>
      </c>
      <c r="B3046" s="16">
        <v>42.78</v>
      </c>
      <c r="C3046" s="6">
        <v>42.76</v>
      </c>
      <c r="D3046" s="6">
        <v>43.06</v>
      </c>
      <c r="E3046" s="6">
        <v>42.63</v>
      </c>
      <c r="F3046" s="6">
        <v>0</v>
      </c>
      <c r="G3046" s="9">
        <v>-1.9E-3</v>
      </c>
    </row>
    <row r="3047" spans="1:7" ht="18" thickBot="1" x14ac:dyDescent="0.3">
      <c r="A3047" s="3">
        <v>39639</v>
      </c>
      <c r="B3047" s="16">
        <v>42.86</v>
      </c>
      <c r="C3047" s="6">
        <v>43.03</v>
      </c>
      <c r="D3047" s="6">
        <v>43.255000000000003</v>
      </c>
      <c r="E3047" s="6">
        <v>42.86</v>
      </c>
      <c r="F3047" s="6">
        <v>0</v>
      </c>
      <c r="G3047" s="9">
        <v>-3.5000000000000001E-3</v>
      </c>
    </row>
    <row r="3048" spans="1:7" ht="18" thickBot="1" x14ac:dyDescent="0.3">
      <c r="A3048" s="3">
        <v>39638</v>
      </c>
      <c r="B3048" s="16">
        <v>43.01</v>
      </c>
      <c r="C3048" s="6">
        <v>43.16</v>
      </c>
      <c r="D3048" s="6">
        <v>43.22</v>
      </c>
      <c r="E3048" s="6">
        <v>43.01</v>
      </c>
      <c r="F3048" s="6">
        <v>0</v>
      </c>
      <c r="G3048" s="9">
        <v>-4.8999999999999998E-3</v>
      </c>
    </row>
    <row r="3049" spans="1:7" ht="18" thickBot="1" x14ac:dyDescent="0.3">
      <c r="A3049" s="3">
        <v>39637</v>
      </c>
      <c r="B3049" s="15">
        <v>43.22</v>
      </c>
      <c r="C3049" s="6">
        <v>43.11</v>
      </c>
      <c r="D3049" s="6">
        <v>43.46</v>
      </c>
      <c r="E3049" s="6">
        <v>43.03</v>
      </c>
      <c r="F3049" s="6">
        <v>0</v>
      </c>
      <c r="G3049" s="7">
        <v>5.0000000000000001E-4</v>
      </c>
    </row>
    <row r="3050" spans="1:7" ht="18" thickBot="1" x14ac:dyDescent="0.3">
      <c r="A3050" s="3">
        <v>39636</v>
      </c>
      <c r="B3050" s="15">
        <v>43.2</v>
      </c>
      <c r="C3050" s="6">
        <v>43.01</v>
      </c>
      <c r="D3050" s="6">
        <v>43.32</v>
      </c>
      <c r="E3050" s="6">
        <v>42.95</v>
      </c>
      <c r="F3050" s="6">
        <v>0</v>
      </c>
      <c r="G3050" s="7">
        <v>1.1999999999999999E-3</v>
      </c>
    </row>
    <row r="3051" spans="1:7" ht="18" thickBot="1" x14ac:dyDescent="0.3">
      <c r="A3051" s="3">
        <v>39633</v>
      </c>
      <c r="B3051" s="16">
        <v>43.15</v>
      </c>
      <c r="C3051" s="6">
        <v>43.08</v>
      </c>
      <c r="D3051" s="6">
        <v>43.3</v>
      </c>
      <c r="E3051" s="6">
        <v>42.99</v>
      </c>
      <c r="F3051" s="6">
        <v>0</v>
      </c>
      <c r="G3051" s="9">
        <v>-5.9999999999999995E-4</v>
      </c>
    </row>
    <row r="3052" spans="1:7" ht="18" thickBot="1" x14ac:dyDescent="0.3">
      <c r="A3052" s="3">
        <v>39632</v>
      </c>
      <c r="B3052" s="15">
        <v>43.174999999999997</v>
      </c>
      <c r="C3052" s="6">
        <v>43.005000000000003</v>
      </c>
      <c r="D3052" s="6">
        <v>43.405000000000001</v>
      </c>
      <c r="E3052" s="6">
        <v>42.914999999999999</v>
      </c>
      <c r="F3052" s="6">
        <v>0</v>
      </c>
      <c r="G3052" s="7">
        <v>2.3999999999999998E-3</v>
      </c>
    </row>
    <row r="3053" spans="1:7" ht="18" thickBot="1" x14ac:dyDescent="0.3">
      <c r="A3053" s="3">
        <v>39631</v>
      </c>
      <c r="B3053" s="16">
        <v>43.07</v>
      </c>
      <c r="C3053" s="6">
        <v>43.16</v>
      </c>
      <c r="D3053" s="6">
        <v>43.46</v>
      </c>
      <c r="E3053" s="6">
        <v>43.05</v>
      </c>
      <c r="F3053" s="6">
        <v>0</v>
      </c>
      <c r="G3053" s="9">
        <v>-3.8999999999999998E-3</v>
      </c>
    </row>
    <row r="3054" spans="1:7" ht="18" thickBot="1" x14ac:dyDescent="0.3">
      <c r="A3054" s="3">
        <v>39630</v>
      </c>
      <c r="B3054" s="15">
        <v>43.24</v>
      </c>
      <c r="C3054" s="6">
        <v>42.81</v>
      </c>
      <c r="D3054" s="6">
        <v>43.56</v>
      </c>
      <c r="E3054" s="6">
        <v>42.74</v>
      </c>
      <c r="F3054" s="6">
        <v>0</v>
      </c>
      <c r="G3054" s="7">
        <v>7.1999999999999998E-3</v>
      </c>
    </row>
    <row r="3055" spans="1:7" ht="18" thickBot="1" x14ac:dyDescent="0.3">
      <c r="A3055" s="3">
        <v>39629</v>
      </c>
      <c r="B3055" s="15">
        <v>42.93</v>
      </c>
      <c r="C3055" s="6">
        <v>42.72</v>
      </c>
      <c r="D3055" s="6">
        <v>43.14</v>
      </c>
      <c r="E3055" s="6">
        <v>42.62</v>
      </c>
      <c r="F3055" s="6">
        <v>0</v>
      </c>
      <c r="G3055" s="7">
        <v>3.3E-3</v>
      </c>
    </row>
    <row r="3056" spans="1:7" ht="18" thickBot="1" x14ac:dyDescent="0.3">
      <c r="A3056" s="3">
        <v>39626</v>
      </c>
      <c r="B3056" s="15">
        <v>42.79</v>
      </c>
      <c r="C3056" s="6">
        <v>42.52</v>
      </c>
      <c r="D3056" s="6">
        <v>42.91</v>
      </c>
      <c r="E3056" s="6">
        <v>42.4</v>
      </c>
      <c r="F3056" s="6">
        <v>0</v>
      </c>
      <c r="G3056" s="7">
        <v>4.7000000000000002E-3</v>
      </c>
    </row>
    <row r="3057" spans="1:7" ht="18" thickBot="1" x14ac:dyDescent="0.3">
      <c r="A3057" s="3">
        <v>39625</v>
      </c>
      <c r="B3057" s="16">
        <v>42.59</v>
      </c>
      <c r="C3057" s="6">
        <v>42.56</v>
      </c>
      <c r="D3057" s="6">
        <v>42.83</v>
      </c>
      <c r="E3057" s="6">
        <v>42.46</v>
      </c>
      <c r="F3057" s="6">
        <v>0</v>
      </c>
      <c r="G3057" s="9">
        <v>-1.1999999999999999E-3</v>
      </c>
    </row>
    <row r="3058" spans="1:7" ht="18" thickBot="1" x14ac:dyDescent="0.3">
      <c r="A3058" s="3">
        <v>39624</v>
      </c>
      <c r="B3058" s="16">
        <v>42.64</v>
      </c>
      <c r="C3058" s="6">
        <v>42.72</v>
      </c>
      <c r="D3058" s="6">
        <v>42.95</v>
      </c>
      <c r="E3058" s="6">
        <v>42.62</v>
      </c>
      <c r="F3058" s="6">
        <v>0</v>
      </c>
      <c r="G3058" s="9">
        <v>-2.8E-3</v>
      </c>
    </row>
    <row r="3059" spans="1:7" ht="18" thickBot="1" x14ac:dyDescent="0.3">
      <c r="A3059" s="3">
        <v>39623</v>
      </c>
      <c r="B3059" s="16">
        <v>42.76</v>
      </c>
      <c r="C3059" s="6">
        <v>42.81</v>
      </c>
      <c r="D3059" s="6">
        <v>43</v>
      </c>
      <c r="E3059" s="6">
        <v>42.7</v>
      </c>
      <c r="F3059" s="6">
        <v>0</v>
      </c>
      <c r="G3059" s="9">
        <v>-5.0000000000000001E-3</v>
      </c>
    </row>
    <row r="3060" spans="1:7" ht="18" thickBot="1" x14ac:dyDescent="0.3">
      <c r="A3060" s="3">
        <v>39622</v>
      </c>
      <c r="B3060" s="15">
        <v>42.975000000000001</v>
      </c>
      <c r="C3060" s="6">
        <v>42.805</v>
      </c>
      <c r="D3060" s="6">
        <v>43.005000000000003</v>
      </c>
      <c r="E3060" s="6">
        <v>42.704999999999998</v>
      </c>
      <c r="F3060" s="6">
        <v>0</v>
      </c>
      <c r="G3060" s="7">
        <v>3.0000000000000001E-3</v>
      </c>
    </row>
    <row r="3061" spans="1:7" ht="18" thickBot="1" x14ac:dyDescent="0.3">
      <c r="A3061" s="3">
        <v>39619</v>
      </c>
      <c r="B3061" s="16">
        <v>42.844999999999999</v>
      </c>
      <c r="C3061" s="6">
        <v>42.795000000000002</v>
      </c>
      <c r="D3061" s="6">
        <v>43.005000000000003</v>
      </c>
      <c r="E3061" s="6">
        <v>42.715000000000003</v>
      </c>
      <c r="F3061" s="6">
        <v>0</v>
      </c>
      <c r="G3061" s="9">
        <v>-1.9E-3</v>
      </c>
    </row>
    <row r="3062" spans="1:7" ht="18" thickBot="1" x14ac:dyDescent="0.3">
      <c r="A3062" s="3">
        <v>39618</v>
      </c>
      <c r="B3062" s="15">
        <v>42.924999999999997</v>
      </c>
      <c r="C3062" s="6">
        <v>42.755000000000003</v>
      </c>
      <c r="D3062" s="6">
        <v>43</v>
      </c>
      <c r="E3062" s="6">
        <v>42.645000000000003</v>
      </c>
      <c r="F3062" s="6">
        <v>0</v>
      </c>
      <c r="G3062" s="7">
        <v>2.5000000000000001E-3</v>
      </c>
    </row>
    <row r="3063" spans="1:7" ht="18" thickBot="1" x14ac:dyDescent="0.3">
      <c r="A3063" s="3">
        <v>39617</v>
      </c>
      <c r="B3063" s="16">
        <v>42.82</v>
      </c>
      <c r="C3063" s="6">
        <v>42.72</v>
      </c>
      <c r="D3063" s="6">
        <v>42.99</v>
      </c>
      <c r="E3063" s="6">
        <v>42.72</v>
      </c>
      <c r="F3063" s="6">
        <v>0</v>
      </c>
      <c r="G3063" s="9">
        <v>-1E-4</v>
      </c>
    </row>
    <row r="3064" spans="1:7" ht="18" thickBot="1" x14ac:dyDescent="0.3">
      <c r="A3064" s="3">
        <v>39616</v>
      </c>
      <c r="B3064" s="16">
        <v>42.825000000000003</v>
      </c>
      <c r="C3064" s="6">
        <v>42.795000000000002</v>
      </c>
      <c r="D3064" s="6">
        <v>42.965000000000003</v>
      </c>
      <c r="E3064" s="6">
        <v>42.704999999999998</v>
      </c>
      <c r="F3064" s="6">
        <v>0</v>
      </c>
      <c r="G3064" s="9">
        <v>-1.6000000000000001E-3</v>
      </c>
    </row>
    <row r="3065" spans="1:7" ht="18" thickBot="1" x14ac:dyDescent="0.3">
      <c r="A3065" s="3">
        <v>39615</v>
      </c>
      <c r="B3065" s="15">
        <v>42.895000000000003</v>
      </c>
      <c r="C3065" s="6">
        <v>42.765000000000001</v>
      </c>
      <c r="D3065" s="6">
        <v>43.005000000000003</v>
      </c>
      <c r="E3065" s="6">
        <v>42.615000000000002</v>
      </c>
      <c r="F3065" s="6">
        <v>0</v>
      </c>
      <c r="G3065" s="7">
        <v>2.9999999999999997E-4</v>
      </c>
    </row>
    <row r="3066" spans="1:7" ht="18" thickBot="1" x14ac:dyDescent="0.3">
      <c r="A3066" s="3">
        <v>39612</v>
      </c>
      <c r="B3066" s="15">
        <v>42.88</v>
      </c>
      <c r="C3066" s="6">
        <v>42.74</v>
      </c>
      <c r="D3066" s="6">
        <v>43.01</v>
      </c>
      <c r="E3066" s="6">
        <v>42.53</v>
      </c>
      <c r="F3066" s="6">
        <v>0</v>
      </c>
      <c r="G3066" s="7">
        <v>4.0000000000000001E-3</v>
      </c>
    </row>
    <row r="3067" spans="1:7" ht="18" thickBot="1" x14ac:dyDescent="0.3">
      <c r="A3067" s="3">
        <v>39611</v>
      </c>
      <c r="B3067" s="16">
        <v>42.71</v>
      </c>
      <c r="C3067" s="6">
        <v>42.64</v>
      </c>
      <c r="D3067" s="6">
        <v>42.89</v>
      </c>
      <c r="E3067" s="6">
        <v>42.46</v>
      </c>
      <c r="F3067" s="6">
        <v>0</v>
      </c>
      <c r="G3067" s="9">
        <v>-4.0000000000000002E-4</v>
      </c>
    </row>
    <row r="3068" spans="1:7" ht="18" thickBot="1" x14ac:dyDescent="0.3">
      <c r="A3068" s="3">
        <v>39610</v>
      </c>
      <c r="B3068" s="16">
        <v>42.725000000000001</v>
      </c>
      <c r="C3068" s="6">
        <v>42.795000000000002</v>
      </c>
      <c r="D3068" s="6">
        <v>43.005000000000003</v>
      </c>
      <c r="E3068" s="6">
        <v>42.674999999999997</v>
      </c>
      <c r="F3068" s="6">
        <v>0</v>
      </c>
      <c r="G3068" s="9">
        <v>-3.8E-3</v>
      </c>
    </row>
    <row r="3069" spans="1:7" ht="18" thickBot="1" x14ac:dyDescent="0.3">
      <c r="A3069" s="3">
        <v>39609</v>
      </c>
      <c r="B3069" s="15">
        <v>42.89</v>
      </c>
      <c r="C3069" s="6">
        <v>42.71</v>
      </c>
      <c r="D3069" s="6">
        <v>42.994999999999997</v>
      </c>
      <c r="E3069" s="6">
        <v>42.62</v>
      </c>
      <c r="F3069" s="6">
        <v>0</v>
      </c>
      <c r="G3069" s="7">
        <v>1.6000000000000001E-3</v>
      </c>
    </row>
    <row r="3070" spans="1:7" ht="18" thickBot="1" x14ac:dyDescent="0.3">
      <c r="A3070" s="3">
        <v>39608</v>
      </c>
      <c r="B3070" s="15">
        <v>42.82</v>
      </c>
      <c r="C3070" s="6">
        <v>42.49</v>
      </c>
      <c r="D3070" s="6">
        <v>42.932000000000002</v>
      </c>
      <c r="E3070" s="6">
        <v>42.42</v>
      </c>
      <c r="F3070" s="6">
        <v>0</v>
      </c>
      <c r="G3070" s="7">
        <v>3.5999999999999999E-3</v>
      </c>
    </row>
    <row r="3071" spans="1:7" ht="18" thickBot="1" x14ac:dyDescent="0.3">
      <c r="A3071" s="3">
        <v>39605</v>
      </c>
      <c r="B3071" s="16">
        <v>42.664999999999999</v>
      </c>
      <c r="C3071" s="6">
        <v>42.774999999999999</v>
      </c>
      <c r="D3071" s="6">
        <v>42.866999999999997</v>
      </c>
      <c r="E3071" s="6">
        <v>42.575000000000003</v>
      </c>
      <c r="F3071" s="6">
        <v>0</v>
      </c>
      <c r="G3071" s="9">
        <v>-4.0000000000000001E-3</v>
      </c>
    </row>
    <row r="3072" spans="1:7" ht="18" thickBot="1" x14ac:dyDescent="0.3">
      <c r="A3072" s="3">
        <v>39604</v>
      </c>
      <c r="B3072" s="15">
        <v>42.835000000000001</v>
      </c>
      <c r="C3072" s="6">
        <v>42.515000000000001</v>
      </c>
      <c r="D3072" s="6">
        <v>42.984999999999999</v>
      </c>
      <c r="E3072" s="6">
        <v>42.435000000000002</v>
      </c>
      <c r="F3072" s="6">
        <v>0</v>
      </c>
      <c r="G3072" s="7">
        <v>5.3E-3</v>
      </c>
    </row>
    <row r="3073" spans="1:7" ht="18" thickBot="1" x14ac:dyDescent="0.3">
      <c r="A3073" s="3">
        <v>39603</v>
      </c>
      <c r="B3073" s="15">
        <v>42.61</v>
      </c>
      <c r="C3073" s="6">
        <v>42.43</v>
      </c>
      <c r="D3073" s="6">
        <v>42.8</v>
      </c>
      <c r="E3073" s="6">
        <v>42.33</v>
      </c>
      <c r="F3073" s="6">
        <v>0</v>
      </c>
      <c r="G3073" s="7">
        <v>2.3999999999999998E-3</v>
      </c>
    </row>
    <row r="3074" spans="1:7" ht="18" thickBot="1" x14ac:dyDescent="0.3">
      <c r="A3074" s="3">
        <v>39602</v>
      </c>
      <c r="B3074" s="15">
        <v>42.51</v>
      </c>
      <c r="C3074" s="6">
        <v>42.27</v>
      </c>
      <c r="D3074" s="6">
        <v>42.67</v>
      </c>
      <c r="E3074" s="6">
        <v>42.16</v>
      </c>
      <c r="F3074" s="6">
        <v>0</v>
      </c>
      <c r="G3074" s="7">
        <v>2.5999999999999999E-3</v>
      </c>
    </row>
    <row r="3075" spans="1:7" ht="18" thickBot="1" x14ac:dyDescent="0.3">
      <c r="A3075" s="3">
        <v>39601</v>
      </c>
      <c r="B3075" s="15">
        <v>42.4</v>
      </c>
      <c r="C3075" s="6">
        <v>42.22</v>
      </c>
      <c r="D3075" s="6">
        <v>42.45</v>
      </c>
      <c r="E3075" s="6">
        <v>42.12</v>
      </c>
      <c r="F3075" s="6">
        <v>0</v>
      </c>
      <c r="G3075" s="7">
        <v>5.7000000000000002E-3</v>
      </c>
    </row>
    <row r="3076" spans="1:7" ht="18" thickBot="1" x14ac:dyDescent="0.3">
      <c r="A3076" s="3">
        <v>39598</v>
      </c>
      <c r="B3076" s="16">
        <v>42.16</v>
      </c>
      <c r="C3076" s="6">
        <v>42.47</v>
      </c>
      <c r="D3076" s="6">
        <v>42.66</v>
      </c>
      <c r="E3076" s="6">
        <v>42.16</v>
      </c>
      <c r="F3076" s="6">
        <v>0</v>
      </c>
      <c r="G3076" s="9">
        <v>-8.8999999999999999E-3</v>
      </c>
    </row>
    <row r="3077" spans="1:7" ht="18" thickBot="1" x14ac:dyDescent="0.3">
      <c r="A3077" s="3">
        <v>39597</v>
      </c>
      <c r="B3077" s="16">
        <v>42.54</v>
      </c>
      <c r="C3077" s="6">
        <v>42.58</v>
      </c>
      <c r="D3077" s="6">
        <v>42.94</v>
      </c>
      <c r="E3077" s="6">
        <v>42.45</v>
      </c>
      <c r="F3077" s="6">
        <v>0</v>
      </c>
      <c r="G3077" s="9">
        <v>-2.3E-3</v>
      </c>
    </row>
    <row r="3078" spans="1:7" ht="18" thickBot="1" x14ac:dyDescent="0.3">
      <c r="A3078" s="3">
        <v>39596</v>
      </c>
      <c r="B3078" s="16">
        <v>42.64</v>
      </c>
      <c r="C3078" s="6">
        <v>42.8</v>
      </c>
      <c r="D3078" s="6">
        <v>42.91</v>
      </c>
      <c r="E3078" s="6">
        <v>42.63</v>
      </c>
      <c r="F3078" s="6">
        <v>0</v>
      </c>
      <c r="G3078" s="9">
        <v>-5.4000000000000003E-3</v>
      </c>
    </row>
    <row r="3079" spans="1:7" ht="18" thickBot="1" x14ac:dyDescent="0.3">
      <c r="A3079" s="3">
        <v>39595</v>
      </c>
      <c r="B3079" s="15">
        <v>42.87</v>
      </c>
      <c r="C3079" s="6">
        <v>42.55</v>
      </c>
      <c r="D3079" s="6">
        <v>42.99</v>
      </c>
      <c r="E3079" s="6">
        <v>42.46</v>
      </c>
      <c r="F3079" s="6">
        <v>0</v>
      </c>
      <c r="G3079" s="7">
        <v>5.8999999999999999E-3</v>
      </c>
    </row>
    <row r="3080" spans="1:7" ht="18" thickBot="1" x14ac:dyDescent="0.3">
      <c r="A3080" s="3">
        <v>39594</v>
      </c>
      <c r="B3080" s="15">
        <v>42.62</v>
      </c>
      <c r="C3080" s="6">
        <v>42.48</v>
      </c>
      <c r="D3080" s="6">
        <v>42.78</v>
      </c>
      <c r="E3080" s="6">
        <v>42.4</v>
      </c>
      <c r="F3080" s="6">
        <v>0</v>
      </c>
      <c r="G3080" s="7">
        <v>1.6000000000000001E-3</v>
      </c>
    </row>
    <row r="3081" spans="1:7" ht="18" thickBot="1" x14ac:dyDescent="0.3">
      <c r="A3081" s="3">
        <v>39591</v>
      </c>
      <c r="B3081" s="16">
        <v>42.55</v>
      </c>
      <c r="C3081" s="6">
        <v>42.77</v>
      </c>
      <c r="D3081" s="6">
        <v>42.9</v>
      </c>
      <c r="E3081" s="6">
        <v>42.55</v>
      </c>
      <c r="F3081" s="6">
        <v>0</v>
      </c>
      <c r="G3081" s="9">
        <v>-6.7999999999999996E-3</v>
      </c>
    </row>
    <row r="3082" spans="1:7" ht="18" thickBot="1" x14ac:dyDescent="0.3">
      <c r="A3082" s="3">
        <v>39590</v>
      </c>
      <c r="B3082" s="15">
        <v>42.84</v>
      </c>
      <c r="C3082" s="6">
        <v>42.63</v>
      </c>
      <c r="D3082" s="6">
        <v>43.21</v>
      </c>
      <c r="E3082" s="6">
        <v>42.41</v>
      </c>
      <c r="F3082" s="6">
        <v>0</v>
      </c>
      <c r="G3082" s="7">
        <v>2.3E-3</v>
      </c>
    </row>
    <row r="3083" spans="1:7" ht="18" thickBot="1" x14ac:dyDescent="0.3">
      <c r="A3083" s="3">
        <v>39589</v>
      </c>
      <c r="B3083" s="15">
        <v>42.74</v>
      </c>
      <c r="C3083" s="6">
        <v>42.43</v>
      </c>
      <c r="D3083" s="6">
        <v>42.91</v>
      </c>
      <c r="E3083" s="6">
        <v>42.29</v>
      </c>
      <c r="F3083" s="6">
        <v>0</v>
      </c>
      <c r="G3083" s="7">
        <v>5.4000000000000003E-3</v>
      </c>
    </row>
    <row r="3084" spans="1:7" ht="18" thickBot="1" x14ac:dyDescent="0.3">
      <c r="A3084" s="3">
        <v>39588</v>
      </c>
      <c r="B3084" s="15">
        <v>42.51</v>
      </c>
      <c r="C3084" s="6">
        <v>42.28</v>
      </c>
      <c r="D3084" s="6">
        <v>42.81</v>
      </c>
      <c r="E3084" s="6">
        <v>42.19</v>
      </c>
      <c r="F3084" s="6">
        <v>0</v>
      </c>
      <c r="G3084" s="7">
        <v>2.8E-3</v>
      </c>
    </row>
    <row r="3085" spans="1:7" ht="18" thickBot="1" x14ac:dyDescent="0.3">
      <c r="A3085" s="3">
        <v>39587</v>
      </c>
      <c r="B3085" s="16">
        <v>42.39</v>
      </c>
      <c r="C3085" s="6">
        <v>42.35</v>
      </c>
      <c r="D3085" s="6">
        <v>42.54</v>
      </c>
      <c r="E3085" s="6">
        <v>42.25</v>
      </c>
      <c r="F3085" s="6">
        <v>0</v>
      </c>
      <c r="G3085" s="9">
        <v>-5.0000000000000001E-4</v>
      </c>
    </row>
    <row r="3086" spans="1:7" ht="18" thickBot="1" x14ac:dyDescent="0.3">
      <c r="A3086" s="3">
        <v>39584</v>
      </c>
      <c r="B3086" s="16">
        <v>42.41</v>
      </c>
      <c r="C3086" s="6">
        <v>42.51</v>
      </c>
      <c r="D3086" s="6">
        <v>42.93</v>
      </c>
      <c r="E3086" s="6">
        <v>42.32</v>
      </c>
      <c r="F3086" s="6">
        <v>0</v>
      </c>
      <c r="G3086" s="9">
        <v>-6.8999999999999999E-3</v>
      </c>
    </row>
    <row r="3087" spans="1:7" ht="18" thickBot="1" x14ac:dyDescent="0.3">
      <c r="A3087" s="3">
        <v>39583</v>
      </c>
      <c r="B3087" s="15">
        <v>42.704999999999998</v>
      </c>
      <c r="C3087" s="6">
        <v>42.284999999999997</v>
      </c>
      <c r="D3087" s="6">
        <v>42.765000000000001</v>
      </c>
      <c r="E3087" s="6">
        <v>42.185000000000002</v>
      </c>
      <c r="F3087" s="6">
        <v>0</v>
      </c>
      <c r="G3087" s="7">
        <v>8.3999999999999995E-3</v>
      </c>
    </row>
    <row r="3088" spans="1:7" ht="18" thickBot="1" x14ac:dyDescent="0.3">
      <c r="A3088" s="3">
        <v>39582</v>
      </c>
      <c r="B3088" s="15">
        <v>42.35</v>
      </c>
      <c r="C3088" s="6">
        <v>41.94</v>
      </c>
      <c r="D3088" s="6">
        <v>42.674999999999997</v>
      </c>
      <c r="E3088" s="6">
        <v>41.87</v>
      </c>
      <c r="F3088" s="6">
        <v>0</v>
      </c>
      <c r="G3088" s="7">
        <v>6.1999999999999998E-3</v>
      </c>
    </row>
    <row r="3089" spans="1:7" ht="18" thickBot="1" x14ac:dyDescent="0.3">
      <c r="A3089" s="3">
        <v>39581</v>
      </c>
      <c r="B3089" s="15">
        <v>42.09</v>
      </c>
      <c r="C3089" s="6">
        <v>41.91</v>
      </c>
      <c r="D3089" s="6">
        <v>42.21</v>
      </c>
      <c r="E3089" s="6">
        <v>41.73</v>
      </c>
      <c r="F3089" s="6">
        <v>0</v>
      </c>
      <c r="G3089" s="7">
        <v>1.1999999999999999E-3</v>
      </c>
    </row>
    <row r="3090" spans="1:7" ht="18" thickBot="1" x14ac:dyDescent="0.3">
      <c r="A3090" s="3">
        <v>39580</v>
      </c>
      <c r="B3090" s="15">
        <v>42.04</v>
      </c>
      <c r="C3090" s="6">
        <v>41.41</v>
      </c>
      <c r="D3090" s="6">
        <v>42.12</v>
      </c>
      <c r="E3090" s="6">
        <v>41.32</v>
      </c>
      <c r="F3090" s="6">
        <v>0</v>
      </c>
      <c r="G3090" s="7">
        <v>1.14E-2</v>
      </c>
    </row>
    <row r="3091" spans="1:7" ht="18" thickBot="1" x14ac:dyDescent="0.3">
      <c r="A3091" s="3">
        <v>39577</v>
      </c>
      <c r="B3091" s="16">
        <v>41.564999999999998</v>
      </c>
      <c r="C3091" s="6">
        <v>41.494999999999997</v>
      </c>
      <c r="D3091" s="6">
        <v>41.774999999999999</v>
      </c>
      <c r="E3091" s="6">
        <v>41.335000000000001</v>
      </c>
      <c r="F3091" s="6">
        <v>0</v>
      </c>
      <c r="G3091" s="9">
        <v>-2.5000000000000001E-3</v>
      </c>
    </row>
    <row r="3092" spans="1:7" ht="18" thickBot="1" x14ac:dyDescent="0.3">
      <c r="A3092" s="3">
        <v>39576</v>
      </c>
      <c r="B3092" s="15">
        <v>41.67</v>
      </c>
      <c r="C3092" s="6">
        <v>41.35</v>
      </c>
      <c r="D3092" s="6">
        <v>41.83</v>
      </c>
      <c r="E3092" s="6">
        <v>41.02</v>
      </c>
      <c r="F3092" s="6">
        <v>0</v>
      </c>
      <c r="G3092" s="7">
        <v>9.9000000000000008E-3</v>
      </c>
    </row>
    <row r="3093" spans="1:7" ht="18" thickBot="1" x14ac:dyDescent="0.3">
      <c r="A3093" s="3">
        <v>39575</v>
      </c>
      <c r="B3093" s="15">
        <v>41.26</v>
      </c>
      <c r="C3093" s="6">
        <v>40.950000000000003</v>
      </c>
      <c r="D3093" s="6">
        <v>41.47</v>
      </c>
      <c r="E3093" s="6">
        <v>40.69</v>
      </c>
      <c r="F3093" s="6">
        <v>0</v>
      </c>
      <c r="G3093" s="7">
        <v>7.1999999999999998E-3</v>
      </c>
    </row>
    <row r="3094" spans="1:7" ht="18" thickBot="1" x14ac:dyDescent="0.3">
      <c r="A3094" s="3">
        <v>39574</v>
      </c>
      <c r="B3094" s="15">
        <v>40.965000000000003</v>
      </c>
      <c r="C3094" s="6">
        <v>40.615000000000002</v>
      </c>
      <c r="D3094" s="6">
        <v>41.005000000000003</v>
      </c>
      <c r="E3094" s="6">
        <v>40.465000000000003</v>
      </c>
      <c r="F3094" s="6">
        <v>0</v>
      </c>
      <c r="G3094" s="7">
        <v>7.3000000000000001E-3</v>
      </c>
    </row>
    <row r="3095" spans="1:7" ht="18" thickBot="1" x14ac:dyDescent="0.3">
      <c r="A3095" s="3">
        <v>39573</v>
      </c>
      <c r="B3095" s="15">
        <v>40.67</v>
      </c>
      <c r="C3095" s="6">
        <v>40.64</v>
      </c>
      <c r="D3095" s="6">
        <v>40.68</v>
      </c>
      <c r="E3095" s="6">
        <v>40.5</v>
      </c>
      <c r="F3095" s="6">
        <v>0</v>
      </c>
      <c r="G3095" s="7">
        <v>2.7000000000000001E-3</v>
      </c>
    </row>
    <row r="3096" spans="1:7" ht="18" thickBot="1" x14ac:dyDescent="0.3">
      <c r="A3096" s="3">
        <v>39570</v>
      </c>
      <c r="B3096" s="15">
        <v>40.56</v>
      </c>
      <c r="C3096" s="6">
        <v>40.590000000000003</v>
      </c>
      <c r="D3096" s="6">
        <v>40.78</v>
      </c>
      <c r="E3096" s="6">
        <v>40.26</v>
      </c>
      <c r="F3096" s="6">
        <v>0</v>
      </c>
      <c r="G3096" s="7">
        <v>2.5000000000000001E-3</v>
      </c>
    </row>
    <row r="3097" spans="1:7" ht="18" thickBot="1" x14ac:dyDescent="0.3">
      <c r="A3097" s="3">
        <v>39569</v>
      </c>
      <c r="B3097" s="16">
        <v>40.46</v>
      </c>
      <c r="C3097" s="6">
        <v>40.6</v>
      </c>
      <c r="D3097" s="6">
        <v>40.630000000000003</v>
      </c>
      <c r="E3097" s="6">
        <v>40.29</v>
      </c>
      <c r="F3097" s="6">
        <v>0</v>
      </c>
      <c r="G3097" s="9">
        <v>0</v>
      </c>
    </row>
    <row r="3098" spans="1:7" ht="18" thickBot="1" x14ac:dyDescent="0.3">
      <c r="A3098" s="3">
        <v>39568</v>
      </c>
      <c r="B3098" s="15">
        <v>40.46</v>
      </c>
      <c r="C3098" s="6">
        <v>40.47</v>
      </c>
      <c r="D3098" s="6">
        <v>40.659999999999997</v>
      </c>
      <c r="E3098" s="6">
        <v>40.11</v>
      </c>
      <c r="F3098" s="6">
        <v>0</v>
      </c>
      <c r="G3098" s="7">
        <v>4.4999999999999997E-3</v>
      </c>
    </row>
    <row r="3099" spans="1:7" ht="18" thickBot="1" x14ac:dyDescent="0.3">
      <c r="A3099" s="3">
        <v>39567</v>
      </c>
      <c r="B3099" s="15">
        <v>40.28</v>
      </c>
      <c r="C3099" s="6">
        <v>40.17</v>
      </c>
      <c r="D3099" s="6">
        <v>40.51</v>
      </c>
      <c r="E3099" s="6">
        <v>40.049999999999997</v>
      </c>
      <c r="F3099" s="6">
        <v>0</v>
      </c>
      <c r="G3099" s="7">
        <v>5.1999999999999998E-3</v>
      </c>
    </row>
    <row r="3100" spans="1:7" ht="18" thickBot="1" x14ac:dyDescent="0.3">
      <c r="A3100" s="3">
        <v>39566</v>
      </c>
      <c r="B3100" s="15">
        <v>40.07</v>
      </c>
      <c r="C3100" s="6">
        <v>39.97</v>
      </c>
      <c r="D3100" s="6">
        <v>40.229999999999997</v>
      </c>
      <c r="E3100" s="6">
        <v>39.909999999999997</v>
      </c>
      <c r="F3100" s="6">
        <v>0</v>
      </c>
      <c r="G3100" s="7">
        <v>1E-4</v>
      </c>
    </row>
    <row r="3101" spans="1:7" ht="18" thickBot="1" x14ac:dyDescent="0.3">
      <c r="A3101" s="3">
        <v>39563</v>
      </c>
      <c r="B3101" s="16">
        <v>40.064999999999998</v>
      </c>
      <c r="C3101" s="6">
        <v>40.174999999999997</v>
      </c>
      <c r="D3101" s="6">
        <v>40.295000000000002</v>
      </c>
      <c r="E3101" s="6">
        <v>39.965000000000003</v>
      </c>
      <c r="F3101" s="6">
        <v>0</v>
      </c>
      <c r="G3101" s="9">
        <v>-4.0000000000000002E-4</v>
      </c>
    </row>
    <row r="3102" spans="1:7" ht="18" thickBot="1" x14ac:dyDescent="0.3">
      <c r="A3102" s="3">
        <v>39562</v>
      </c>
      <c r="B3102" s="15">
        <v>40.08</v>
      </c>
      <c r="C3102" s="6">
        <v>39.93</v>
      </c>
      <c r="D3102" s="6">
        <v>40.21</v>
      </c>
      <c r="E3102" s="6">
        <v>39.81</v>
      </c>
      <c r="F3102" s="6">
        <v>0</v>
      </c>
      <c r="G3102" s="7">
        <v>2.5000000000000001E-3</v>
      </c>
    </row>
    <row r="3103" spans="1:7" ht="18" thickBot="1" x14ac:dyDescent="0.3">
      <c r="A3103" s="3">
        <v>39561</v>
      </c>
      <c r="B3103" s="15">
        <v>39.979999999999997</v>
      </c>
      <c r="C3103" s="6">
        <v>39.880000000000003</v>
      </c>
      <c r="D3103" s="6">
        <v>40.090000000000003</v>
      </c>
      <c r="E3103" s="6">
        <v>39.76</v>
      </c>
      <c r="F3103" s="6">
        <v>0</v>
      </c>
      <c r="G3103" s="7">
        <v>1E-3</v>
      </c>
    </row>
    <row r="3104" spans="1:7" ht="18" thickBot="1" x14ac:dyDescent="0.3">
      <c r="A3104" s="3">
        <v>39560</v>
      </c>
      <c r="B3104" s="15">
        <v>39.94</v>
      </c>
      <c r="C3104" s="6">
        <v>39.979999999999997</v>
      </c>
      <c r="D3104" s="6">
        <v>40.08</v>
      </c>
      <c r="E3104" s="6">
        <v>39.770000000000003</v>
      </c>
      <c r="F3104" s="6">
        <v>0</v>
      </c>
      <c r="G3104" s="7">
        <v>1.8E-3</v>
      </c>
    </row>
    <row r="3105" spans="1:7" ht="18" thickBot="1" x14ac:dyDescent="0.3">
      <c r="A3105" s="3">
        <v>39559</v>
      </c>
      <c r="B3105" s="15">
        <v>39.869999999999997</v>
      </c>
      <c r="C3105" s="6">
        <v>39.69</v>
      </c>
      <c r="D3105" s="6">
        <v>40.01</v>
      </c>
      <c r="E3105" s="6">
        <v>39.619999999999997</v>
      </c>
      <c r="F3105" s="6">
        <v>0</v>
      </c>
      <c r="G3105" s="7">
        <v>2.8999999999999998E-3</v>
      </c>
    </row>
    <row r="3106" spans="1:7" ht="18" thickBot="1" x14ac:dyDescent="0.3">
      <c r="A3106" s="3">
        <v>39556</v>
      </c>
      <c r="B3106" s="16">
        <v>39.755000000000003</v>
      </c>
      <c r="C3106" s="6">
        <v>39.905000000000001</v>
      </c>
      <c r="D3106" s="6">
        <v>39.905000000000001</v>
      </c>
      <c r="E3106" s="6">
        <v>39.695</v>
      </c>
      <c r="F3106" s="6">
        <v>0</v>
      </c>
      <c r="G3106" s="9">
        <v>-5.0000000000000001E-4</v>
      </c>
    </row>
    <row r="3107" spans="1:7" ht="18" thickBot="1" x14ac:dyDescent="0.3">
      <c r="A3107" s="3">
        <v>39555</v>
      </c>
      <c r="B3107" s="16">
        <v>39.774999999999999</v>
      </c>
      <c r="C3107" s="6">
        <v>39.965000000000003</v>
      </c>
      <c r="D3107" s="6">
        <v>39.965000000000003</v>
      </c>
      <c r="E3107" s="6">
        <v>39.765000000000001</v>
      </c>
      <c r="F3107" s="6">
        <v>0</v>
      </c>
      <c r="G3107" s="9">
        <v>-1.6000000000000001E-3</v>
      </c>
    </row>
    <row r="3108" spans="1:7" ht="18" thickBot="1" x14ac:dyDescent="0.3">
      <c r="A3108" s="3">
        <v>39554</v>
      </c>
      <c r="B3108" s="16">
        <v>39.840000000000003</v>
      </c>
      <c r="C3108" s="6">
        <v>39.94</v>
      </c>
      <c r="D3108" s="6">
        <v>40</v>
      </c>
      <c r="E3108" s="6">
        <v>39.729999999999997</v>
      </c>
      <c r="F3108" s="6">
        <v>0</v>
      </c>
      <c r="G3108" s="9">
        <v>-8.9999999999999998E-4</v>
      </c>
    </row>
    <row r="3109" spans="1:7" ht="18" thickBot="1" x14ac:dyDescent="0.3">
      <c r="A3109" s="3">
        <v>39553</v>
      </c>
      <c r="B3109" s="15">
        <v>39.875</v>
      </c>
      <c r="C3109" s="6">
        <v>39.945</v>
      </c>
      <c r="D3109" s="6">
        <v>40.005000000000003</v>
      </c>
      <c r="E3109" s="6">
        <v>39.734999999999999</v>
      </c>
      <c r="F3109" s="6">
        <v>0</v>
      </c>
      <c r="G3109" s="7">
        <v>2.9999999999999997E-4</v>
      </c>
    </row>
    <row r="3110" spans="1:7" ht="18" thickBot="1" x14ac:dyDescent="0.3">
      <c r="A3110" s="3">
        <v>39552</v>
      </c>
      <c r="B3110" s="15">
        <v>39.865000000000002</v>
      </c>
      <c r="C3110" s="6">
        <v>39.835000000000001</v>
      </c>
      <c r="D3110" s="6">
        <v>39.984999999999999</v>
      </c>
      <c r="E3110" s="6">
        <v>39.725000000000001</v>
      </c>
      <c r="F3110" s="6">
        <v>0</v>
      </c>
      <c r="G3110" s="7">
        <v>5.9999999999999995E-4</v>
      </c>
    </row>
    <row r="3111" spans="1:7" ht="18" thickBot="1" x14ac:dyDescent="0.3">
      <c r="A3111" s="3">
        <v>39549</v>
      </c>
      <c r="B3111" s="16">
        <v>39.840000000000003</v>
      </c>
      <c r="C3111" s="6">
        <v>39.83</v>
      </c>
      <c r="D3111" s="6">
        <v>39.975000000000001</v>
      </c>
      <c r="E3111" s="6">
        <v>39.729999999999997</v>
      </c>
      <c r="F3111" s="6">
        <v>0</v>
      </c>
      <c r="G3111" s="9">
        <v>-8.9999999999999998E-4</v>
      </c>
    </row>
    <row r="3112" spans="1:7" ht="18" thickBot="1" x14ac:dyDescent="0.3">
      <c r="A3112" s="3">
        <v>39548</v>
      </c>
      <c r="B3112" s="16">
        <v>39.875</v>
      </c>
      <c r="C3112" s="6">
        <v>39.835000000000001</v>
      </c>
      <c r="D3112" s="6">
        <v>40.061999999999998</v>
      </c>
      <c r="E3112" s="6">
        <v>39.765000000000001</v>
      </c>
      <c r="F3112" s="6">
        <v>0</v>
      </c>
      <c r="G3112" s="9">
        <v>-8.9999999999999998E-4</v>
      </c>
    </row>
    <row r="3113" spans="1:7" ht="18" thickBot="1" x14ac:dyDescent="0.3">
      <c r="A3113" s="3">
        <v>39547</v>
      </c>
      <c r="B3113" s="16">
        <v>39.909999999999997</v>
      </c>
      <c r="C3113" s="6">
        <v>39.83</v>
      </c>
      <c r="D3113" s="6">
        <v>40.06</v>
      </c>
      <c r="E3113" s="6">
        <v>39.729999999999997</v>
      </c>
      <c r="F3113" s="6">
        <v>0</v>
      </c>
      <c r="G3113" s="9">
        <v>-2.3999999999999998E-3</v>
      </c>
    </row>
    <row r="3114" spans="1:7" ht="18" thickBot="1" x14ac:dyDescent="0.3">
      <c r="A3114" s="3">
        <v>39546</v>
      </c>
      <c r="B3114" s="15">
        <v>40.005000000000003</v>
      </c>
      <c r="C3114" s="6">
        <v>39.805</v>
      </c>
      <c r="D3114" s="6">
        <v>40.085000000000001</v>
      </c>
      <c r="E3114" s="6">
        <v>39.805</v>
      </c>
      <c r="F3114" s="6">
        <v>0</v>
      </c>
      <c r="G3114" s="7">
        <v>3.3999999999999998E-3</v>
      </c>
    </row>
    <row r="3115" spans="1:7" ht="18" thickBot="1" x14ac:dyDescent="0.3">
      <c r="A3115" s="3">
        <v>39545</v>
      </c>
      <c r="B3115" s="15">
        <v>39.869999999999997</v>
      </c>
      <c r="C3115" s="6">
        <v>39.76</v>
      </c>
      <c r="D3115" s="6">
        <v>39.991999999999997</v>
      </c>
      <c r="E3115" s="6">
        <v>39.659999999999997</v>
      </c>
      <c r="F3115" s="6">
        <v>0</v>
      </c>
      <c r="G3115" s="7">
        <v>4.0000000000000002E-4</v>
      </c>
    </row>
    <row r="3116" spans="1:7" ht="18" thickBot="1" x14ac:dyDescent="0.3">
      <c r="A3116" s="3">
        <v>39542</v>
      </c>
      <c r="B3116" s="16">
        <v>39.854999999999997</v>
      </c>
      <c r="C3116" s="6">
        <v>39.835000000000001</v>
      </c>
      <c r="D3116" s="6">
        <v>40.06</v>
      </c>
      <c r="E3116" s="6">
        <v>39.765000000000001</v>
      </c>
      <c r="F3116" s="6">
        <v>0</v>
      </c>
      <c r="G3116" s="9">
        <v>-2.3999999999999998E-3</v>
      </c>
    </row>
    <row r="3117" spans="1:7" ht="18" thickBot="1" x14ac:dyDescent="0.3">
      <c r="A3117" s="3">
        <v>39541</v>
      </c>
      <c r="B3117" s="15">
        <v>39.950000000000003</v>
      </c>
      <c r="C3117" s="6">
        <v>39.86</v>
      </c>
      <c r="D3117" s="6">
        <v>40.049999999999997</v>
      </c>
      <c r="E3117" s="6">
        <v>39.729999999999997</v>
      </c>
      <c r="F3117" s="6">
        <v>0</v>
      </c>
      <c r="G3117" s="7">
        <v>2.9999999999999997E-4</v>
      </c>
    </row>
    <row r="3118" spans="1:7" ht="18" thickBot="1" x14ac:dyDescent="0.3">
      <c r="A3118" s="3">
        <v>39540</v>
      </c>
      <c r="B3118" s="15">
        <v>39.94</v>
      </c>
      <c r="C3118" s="6">
        <v>39.799999999999997</v>
      </c>
      <c r="D3118" s="6">
        <v>40.064999999999998</v>
      </c>
      <c r="E3118" s="6">
        <v>39.729999999999997</v>
      </c>
      <c r="F3118" s="6">
        <v>0</v>
      </c>
      <c r="G3118" s="7">
        <v>1.2999999999999999E-3</v>
      </c>
    </row>
    <row r="3119" spans="1:7" ht="18" thickBot="1" x14ac:dyDescent="0.3">
      <c r="A3119" s="3">
        <v>39539</v>
      </c>
      <c r="B3119" s="16">
        <v>39.89</v>
      </c>
      <c r="C3119" s="6">
        <v>39.950000000000003</v>
      </c>
      <c r="D3119" s="6">
        <v>40.08</v>
      </c>
      <c r="E3119" s="6">
        <v>39.85</v>
      </c>
      <c r="F3119" s="6">
        <v>0</v>
      </c>
      <c r="G3119" s="9">
        <v>-3.5000000000000001E-3</v>
      </c>
    </row>
    <row r="3120" spans="1:7" ht="18" thickBot="1" x14ac:dyDescent="0.3">
      <c r="A3120" s="3">
        <v>39538</v>
      </c>
      <c r="B3120" s="15">
        <v>40.03</v>
      </c>
      <c r="C3120" s="6">
        <v>39.76</v>
      </c>
      <c r="D3120" s="6">
        <v>40.17</v>
      </c>
      <c r="E3120" s="6">
        <v>39.61</v>
      </c>
      <c r="F3120" s="6">
        <v>0</v>
      </c>
      <c r="G3120" s="7">
        <v>4.0000000000000001E-3</v>
      </c>
    </row>
    <row r="3121" spans="1:7" ht="18" thickBot="1" x14ac:dyDescent="0.3">
      <c r="A3121" s="3">
        <v>39535</v>
      </c>
      <c r="B3121" s="16">
        <v>39.869999999999997</v>
      </c>
      <c r="C3121" s="6">
        <v>39.979999999999997</v>
      </c>
      <c r="D3121" s="6">
        <v>40.155000000000001</v>
      </c>
      <c r="E3121" s="6">
        <v>39.69</v>
      </c>
      <c r="F3121" s="6">
        <v>0</v>
      </c>
      <c r="G3121" s="9">
        <v>-5.1000000000000004E-3</v>
      </c>
    </row>
    <row r="3122" spans="1:7" ht="18" thickBot="1" x14ac:dyDescent="0.3">
      <c r="A3122" s="3">
        <v>39534</v>
      </c>
      <c r="B3122" s="16">
        <v>40.075000000000003</v>
      </c>
      <c r="C3122" s="6">
        <v>39.975000000000001</v>
      </c>
      <c r="D3122" s="6">
        <v>40.234999999999999</v>
      </c>
      <c r="E3122" s="6">
        <v>39.905000000000001</v>
      </c>
      <c r="F3122" s="6">
        <v>0</v>
      </c>
      <c r="G3122" s="9">
        <v>-2E-3</v>
      </c>
    </row>
    <row r="3123" spans="1:7" ht="18" thickBot="1" x14ac:dyDescent="0.3">
      <c r="A3123" s="3">
        <v>39533</v>
      </c>
      <c r="B3123" s="15">
        <v>40.155000000000001</v>
      </c>
      <c r="C3123" s="6">
        <v>39.975000000000001</v>
      </c>
      <c r="D3123" s="6">
        <v>40.195</v>
      </c>
      <c r="E3123" s="6">
        <v>39.954999999999998</v>
      </c>
      <c r="F3123" s="6">
        <v>0</v>
      </c>
      <c r="G3123" s="7">
        <v>1.1999999999999999E-3</v>
      </c>
    </row>
    <row r="3124" spans="1:7" ht="18" thickBot="1" x14ac:dyDescent="0.3">
      <c r="A3124" s="3">
        <v>39532</v>
      </c>
      <c r="B3124" s="16">
        <v>40.104999999999997</v>
      </c>
      <c r="C3124" s="6">
        <v>40.125</v>
      </c>
      <c r="D3124" s="6">
        <v>40.274999999999999</v>
      </c>
      <c r="E3124" s="6">
        <v>39.954999999999998</v>
      </c>
      <c r="F3124" s="6">
        <v>0</v>
      </c>
      <c r="G3124" s="9">
        <v>-5.9999999999999995E-4</v>
      </c>
    </row>
    <row r="3125" spans="1:7" ht="18" thickBot="1" x14ac:dyDescent="0.3">
      <c r="A3125" s="3">
        <v>39531</v>
      </c>
      <c r="B3125" s="15">
        <v>40.130000000000003</v>
      </c>
      <c r="C3125" s="6">
        <v>39.96</v>
      </c>
      <c r="D3125" s="6">
        <v>40.46</v>
      </c>
      <c r="E3125" s="6">
        <v>39.96</v>
      </c>
      <c r="F3125" s="6">
        <v>0</v>
      </c>
      <c r="G3125" s="7">
        <v>6.4999999999999997E-3</v>
      </c>
    </row>
    <row r="3126" spans="1:7" ht="18" thickBot="1" x14ac:dyDescent="0.3">
      <c r="A3126" s="3">
        <v>39528</v>
      </c>
      <c r="B3126" s="16">
        <v>39.869999999999997</v>
      </c>
      <c r="C3126" s="6">
        <v>40.19</v>
      </c>
      <c r="D3126" s="6">
        <v>40.19</v>
      </c>
      <c r="E3126" s="6">
        <v>39.869999999999997</v>
      </c>
      <c r="F3126" s="6">
        <v>0</v>
      </c>
      <c r="G3126" s="9">
        <v>-9.7000000000000003E-3</v>
      </c>
    </row>
    <row r="3127" spans="1:7" ht="18" thickBot="1" x14ac:dyDescent="0.3">
      <c r="A3127" s="3">
        <v>39527</v>
      </c>
      <c r="B3127" s="16">
        <v>40.26</v>
      </c>
      <c r="C3127" s="6">
        <v>40.31</v>
      </c>
      <c r="D3127" s="6">
        <v>40.549999999999997</v>
      </c>
      <c r="E3127" s="6">
        <v>40.17</v>
      </c>
      <c r="F3127" s="6">
        <v>0</v>
      </c>
      <c r="G3127" s="9">
        <v>-2.3999999999999998E-3</v>
      </c>
    </row>
    <row r="3128" spans="1:7" ht="18" thickBot="1" x14ac:dyDescent="0.3">
      <c r="A3128" s="3">
        <v>39526</v>
      </c>
      <c r="B3128" s="15">
        <v>40.354999999999997</v>
      </c>
      <c r="C3128" s="6">
        <v>40.195</v>
      </c>
      <c r="D3128" s="6">
        <v>40.549999999999997</v>
      </c>
      <c r="E3128" s="6">
        <v>40.094999999999999</v>
      </c>
      <c r="F3128" s="6">
        <v>0</v>
      </c>
      <c r="G3128" s="7">
        <v>3.5999999999999999E-3</v>
      </c>
    </row>
    <row r="3129" spans="1:7" ht="18" thickBot="1" x14ac:dyDescent="0.3">
      <c r="A3129" s="3">
        <v>39525</v>
      </c>
      <c r="B3129" s="16">
        <v>40.21</v>
      </c>
      <c r="C3129" s="6">
        <v>40.46</v>
      </c>
      <c r="D3129" s="6">
        <v>40.75</v>
      </c>
      <c r="E3129" s="6">
        <v>40.21</v>
      </c>
      <c r="F3129" s="6">
        <v>0</v>
      </c>
      <c r="G3129" s="9">
        <v>-1.17E-2</v>
      </c>
    </row>
    <row r="3130" spans="1:7" ht="18" thickBot="1" x14ac:dyDescent="0.3">
      <c r="A3130" s="3">
        <v>39524</v>
      </c>
      <c r="B3130" s="15">
        <v>40.685000000000002</v>
      </c>
      <c r="C3130" s="6">
        <v>40.164999999999999</v>
      </c>
      <c r="D3130" s="6">
        <v>40.854999999999997</v>
      </c>
      <c r="E3130" s="6">
        <v>40.145000000000003</v>
      </c>
      <c r="F3130" s="6">
        <v>0</v>
      </c>
      <c r="G3130" s="7">
        <v>5.7000000000000002E-3</v>
      </c>
    </row>
    <row r="3131" spans="1:7" ht="18" thickBot="1" x14ac:dyDescent="0.3">
      <c r="A3131" s="3">
        <v>39521</v>
      </c>
      <c r="B3131" s="15">
        <v>40.454999999999998</v>
      </c>
      <c r="C3131" s="6">
        <v>40.234999999999999</v>
      </c>
      <c r="D3131" s="6">
        <v>40.590000000000003</v>
      </c>
      <c r="E3131" s="6">
        <v>40.125</v>
      </c>
      <c r="F3131" s="6">
        <v>0</v>
      </c>
      <c r="G3131" s="7">
        <v>5.0000000000000001E-4</v>
      </c>
    </row>
    <row r="3132" spans="1:7" ht="18" thickBot="1" x14ac:dyDescent="0.3">
      <c r="A3132" s="3">
        <v>39520</v>
      </c>
      <c r="B3132" s="15">
        <v>40.435000000000002</v>
      </c>
      <c r="C3132" s="6">
        <v>40.225000000000001</v>
      </c>
      <c r="D3132" s="6">
        <v>40.645000000000003</v>
      </c>
      <c r="E3132" s="6">
        <v>40.085000000000001</v>
      </c>
      <c r="F3132" s="6">
        <v>0</v>
      </c>
      <c r="G3132" s="7">
        <v>4.7999999999999996E-3</v>
      </c>
    </row>
    <row r="3133" spans="1:7" ht="18" thickBot="1" x14ac:dyDescent="0.3">
      <c r="A3133" s="3">
        <v>39519</v>
      </c>
      <c r="B3133" s="16">
        <v>40.24</v>
      </c>
      <c r="C3133" s="6">
        <v>40.229999999999997</v>
      </c>
      <c r="D3133" s="6">
        <v>40.44</v>
      </c>
      <c r="E3133" s="6">
        <v>40.03</v>
      </c>
      <c r="F3133" s="6">
        <v>0</v>
      </c>
      <c r="G3133" s="9">
        <v>-3.0000000000000001E-3</v>
      </c>
    </row>
    <row r="3134" spans="1:7" ht="18" thickBot="1" x14ac:dyDescent="0.3">
      <c r="A3134" s="3">
        <v>39518</v>
      </c>
      <c r="B3134" s="16">
        <v>40.36</v>
      </c>
      <c r="C3134" s="6">
        <v>40.229999999999997</v>
      </c>
      <c r="D3134" s="6">
        <v>40.61</v>
      </c>
      <c r="E3134" s="6">
        <v>40.21</v>
      </c>
      <c r="F3134" s="6">
        <v>0</v>
      </c>
      <c r="G3134" s="9">
        <v>-1E-3</v>
      </c>
    </row>
    <row r="3135" spans="1:7" ht="18" thickBot="1" x14ac:dyDescent="0.3">
      <c r="A3135" s="3">
        <v>39517</v>
      </c>
      <c r="B3135" s="16">
        <v>40.4</v>
      </c>
      <c r="C3135" s="6">
        <v>40.26</v>
      </c>
      <c r="D3135" s="6">
        <v>40.722000000000001</v>
      </c>
      <c r="E3135" s="6">
        <v>40.26</v>
      </c>
      <c r="F3135" s="6">
        <v>0</v>
      </c>
      <c r="G3135" s="9">
        <v>-6.9999999999999999E-4</v>
      </c>
    </row>
    <row r="3136" spans="1:7" ht="18" thickBot="1" x14ac:dyDescent="0.3">
      <c r="A3136" s="3">
        <v>39514</v>
      </c>
      <c r="B3136" s="15">
        <v>40.43</v>
      </c>
      <c r="C3136" s="6">
        <v>40.01</v>
      </c>
      <c r="D3136" s="6">
        <v>40.65</v>
      </c>
      <c r="E3136" s="6">
        <v>40.01</v>
      </c>
      <c r="F3136" s="6">
        <v>0</v>
      </c>
      <c r="G3136" s="7">
        <v>7.1999999999999998E-3</v>
      </c>
    </row>
    <row r="3137" spans="1:7" ht="18" thickBot="1" x14ac:dyDescent="0.3">
      <c r="A3137" s="3">
        <v>39513</v>
      </c>
      <c r="B3137" s="16">
        <v>40.14</v>
      </c>
      <c r="C3137" s="6">
        <v>40.14</v>
      </c>
      <c r="D3137" s="6">
        <v>40.234999999999999</v>
      </c>
      <c r="E3137" s="6">
        <v>40.1</v>
      </c>
      <c r="F3137" s="6">
        <v>0</v>
      </c>
      <c r="G3137" s="9">
        <v>-1.5E-3</v>
      </c>
    </row>
    <row r="3138" spans="1:7" ht="18" thickBot="1" x14ac:dyDescent="0.3">
      <c r="A3138" s="3">
        <v>39512</v>
      </c>
      <c r="B3138" s="16">
        <v>40.200000000000003</v>
      </c>
      <c r="C3138" s="6">
        <v>40.19</v>
      </c>
      <c r="D3138" s="6">
        <v>40.380000000000003</v>
      </c>
      <c r="E3138" s="6">
        <v>40.090000000000003</v>
      </c>
      <c r="F3138" s="6">
        <v>0</v>
      </c>
      <c r="G3138" s="9">
        <v>-5.0000000000000001E-4</v>
      </c>
    </row>
    <row r="3139" spans="1:7" ht="18" thickBot="1" x14ac:dyDescent="0.3">
      <c r="A3139" s="3">
        <v>39511</v>
      </c>
      <c r="B3139" s="16">
        <v>40.22</v>
      </c>
      <c r="C3139" s="6">
        <v>40.26</v>
      </c>
      <c r="D3139" s="6">
        <v>40.375</v>
      </c>
      <c r="E3139" s="6">
        <v>40.11</v>
      </c>
      <c r="F3139" s="6">
        <v>0</v>
      </c>
      <c r="G3139" s="9">
        <v>-1.6000000000000001E-3</v>
      </c>
    </row>
    <row r="3140" spans="1:7" ht="18" thickBot="1" x14ac:dyDescent="0.3">
      <c r="A3140" s="3">
        <v>39510</v>
      </c>
      <c r="B3140" s="15">
        <v>40.284999999999997</v>
      </c>
      <c r="C3140" s="6">
        <v>39.795000000000002</v>
      </c>
      <c r="D3140" s="6">
        <v>40.42</v>
      </c>
      <c r="E3140" s="6">
        <v>39.765000000000001</v>
      </c>
      <c r="F3140" s="6">
        <v>0</v>
      </c>
      <c r="G3140" s="7">
        <v>9.1000000000000004E-3</v>
      </c>
    </row>
    <row r="3141" spans="1:7" ht="18" thickBot="1" x14ac:dyDescent="0.3">
      <c r="A3141" s="3">
        <v>39507</v>
      </c>
      <c r="B3141" s="15">
        <v>39.92</v>
      </c>
      <c r="C3141" s="6">
        <v>39.729999999999997</v>
      </c>
      <c r="D3141" s="6">
        <v>40.024999999999999</v>
      </c>
      <c r="E3141" s="6">
        <v>39.71</v>
      </c>
      <c r="F3141" s="6">
        <v>0</v>
      </c>
      <c r="G3141" s="7">
        <v>1.4E-3</v>
      </c>
    </row>
    <row r="3142" spans="1:7" ht="18" thickBot="1" x14ac:dyDescent="0.3">
      <c r="A3142" s="3">
        <v>39506</v>
      </c>
      <c r="B3142" s="15">
        <v>39.865000000000002</v>
      </c>
      <c r="C3142" s="6">
        <v>39.664999999999999</v>
      </c>
      <c r="D3142" s="6">
        <v>39.917000000000002</v>
      </c>
      <c r="E3142" s="6">
        <v>39.664999999999999</v>
      </c>
      <c r="F3142" s="6">
        <v>0</v>
      </c>
      <c r="G3142" s="7">
        <v>4.4000000000000003E-3</v>
      </c>
    </row>
    <row r="3143" spans="1:7" ht="18" thickBot="1" x14ac:dyDescent="0.3">
      <c r="A3143" s="3">
        <v>39505</v>
      </c>
      <c r="B3143" s="16">
        <v>39.69</v>
      </c>
      <c r="C3143" s="6">
        <v>39.81</v>
      </c>
      <c r="D3143" s="6">
        <v>39.994999999999997</v>
      </c>
      <c r="E3143" s="6">
        <v>39.69</v>
      </c>
      <c r="F3143" s="6">
        <v>0</v>
      </c>
      <c r="G3143" s="9">
        <v>-5.3E-3</v>
      </c>
    </row>
    <row r="3144" spans="1:7" ht="18" thickBot="1" x14ac:dyDescent="0.3">
      <c r="A3144" s="3">
        <v>39504</v>
      </c>
      <c r="B3144" s="16">
        <v>39.9</v>
      </c>
      <c r="C3144" s="6">
        <v>39.840000000000003</v>
      </c>
      <c r="D3144" s="6">
        <v>40</v>
      </c>
      <c r="E3144" s="6">
        <v>39.81</v>
      </c>
      <c r="F3144" s="6">
        <v>0</v>
      </c>
      <c r="G3144" s="9">
        <v>-2.9999999999999997E-4</v>
      </c>
    </row>
    <row r="3145" spans="1:7" ht="18" thickBot="1" x14ac:dyDescent="0.3">
      <c r="A3145" s="3">
        <v>39503</v>
      </c>
      <c r="B3145" s="16">
        <v>39.909999999999997</v>
      </c>
      <c r="C3145" s="6">
        <v>39.86</v>
      </c>
      <c r="D3145" s="6">
        <v>40.090000000000003</v>
      </c>
      <c r="E3145" s="6">
        <v>39.78</v>
      </c>
      <c r="F3145" s="6">
        <v>0</v>
      </c>
      <c r="G3145" s="9">
        <v>-2.5999999999999999E-3</v>
      </c>
    </row>
    <row r="3146" spans="1:7" ht="18" thickBot="1" x14ac:dyDescent="0.3">
      <c r="A3146" s="3">
        <v>39500</v>
      </c>
      <c r="B3146" s="15">
        <v>40.015000000000001</v>
      </c>
      <c r="C3146" s="6">
        <v>39.774999999999999</v>
      </c>
      <c r="D3146" s="6">
        <v>40.085000000000001</v>
      </c>
      <c r="E3146" s="6">
        <v>39.774999999999999</v>
      </c>
      <c r="F3146" s="6">
        <v>0</v>
      </c>
      <c r="G3146" s="7">
        <v>4.4000000000000003E-3</v>
      </c>
    </row>
    <row r="3147" spans="1:7" ht="18" thickBot="1" x14ac:dyDescent="0.3">
      <c r="A3147" s="3">
        <v>39499</v>
      </c>
      <c r="B3147" s="16">
        <v>39.840000000000003</v>
      </c>
      <c r="C3147" s="6">
        <v>40.090000000000003</v>
      </c>
      <c r="D3147" s="6">
        <v>40.25</v>
      </c>
      <c r="E3147" s="6">
        <v>39.840000000000003</v>
      </c>
      <c r="F3147" s="6">
        <v>0</v>
      </c>
      <c r="G3147" s="9">
        <v>-7.0000000000000001E-3</v>
      </c>
    </row>
    <row r="3148" spans="1:7" ht="18" thickBot="1" x14ac:dyDescent="0.3">
      <c r="A3148" s="3">
        <v>39498</v>
      </c>
      <c r="B3148" s="15">
        <v>40.119999999999997</v>
      </c>
      <c r="C3148" s="6">
        <v>39.81</v>
      </c>
      <c r="D3148" s="6">
        <v>40.244999999999997</v>
      </c>
      <c r="E3148" s="6">
        <v>39.68</v>
      </c>
      <c r="F3148" s="6">
        <v>0</v>
      </c>
      <c r="G3148" s="7">
        <v>7.4999999999999997E-3</v>
      </c>
    </row>
    <row r="3149" spans="1:7" ht="18" thickBot="1" x14ac:dyDescent="0.3">
      <c r="A3149" s="3">
        <v>39497</v>
      </c>
      <c r="B3149" s="15">
        <v>39.82</v>
      </c>
      <c r="C3149" s="6">
        <v>39.61</v>
      </c>
      <c r="D3149" s="6">
        <v>39.979999999999997</v>
      </c>
      <c r="E3149" s="6">
        <v>39.61</v>
      </c>
      <c r="F3149" s="6">
        <v>0</v>
      </c>
      <c r="G3149" s="7">
        <v>5.3E-3</v>
      </c>
    </row>
    <row r="3150" spans="1:7" ht="18" thickBot="1" x14ac:dyDescent="0.3">
      <c r="A3150" s="3">
        <v>39496</v>
      </c>
      <c r="B3150" s="16">
        <v>39.61</v>
      </c>
      <c r="C3150" s="6">
        <v>39.49</v>
      </c>
      <c r="D3150" s="6">
        <v>39.795000000000002</v>
      </c>
      <c r="E3150" s="6">
        <v>39.42</v>
      </c>
      <c r="F3150" s="6">
        <v>0</v>
      </c>
      <c r="G3150" s="9">
        <v>-1.2999999999999999E-3</v>
      </c>
    </row>
    <row r="3151" spans="1:7" ht="18" thickBot="1" x14ac:dyDescent="0.3">
      <c r="A3151" s="3">
        <v>39493</v>
      </c>
      <c r="B3151" s="15">
        <v>39.659999999999997</v>
      </c>
      <c r="C3151" s="6">
        <v>39.57</v>
      </c>
      <c r="D3151" s="6">
        <v>39.71</v>
      </c>
      <c r="E3151" s="6">
        <v>39.409999999999997</v>
      </c>
      <c r="F3151" s="6">
        <v>0</v>
      </c>
      <c r="G3151" s="7">
        <v>1.6000000000000001E-3</v>
      </c>
    </row>
    <row r="3152" spans="1:7" ht="18" thickBot="1" x14ac:dyDescent="0.3">
      <c r="A3152" s="3">
        <v>39492</v>
      </c>
      <c r="B3152" s="16">
        <v>39.594999999999999</v>
      </c>
      <c r="C3152" s="6">
        <v>39.575000000000003</v>
      </c>
      <c r="D3152" s="6">
        <v>39.777000000000001</v>
      </c>
      <c r="E3152" s="6">
        <v>39.475000000000001</v>
      </c>
      <c r="F3152" s="6">
        <v>0</v>
      </c>
      <c r="G3152" s="9">
        <v>-3.8E-3</v>
      </c>
    </row>
    <row r="3153" spans="1:7" ht="18" thickBot="1" x14ac:dyDescent="0.3">
      <c r="A3153" s="3">
        <v>39491</v>
      </c>
      <c r="B3153" s="15">
        <v>39.744999999999997</v>
      </c>
      <c r="C3153" s="6">
        <v>39.424999999999997</v>
      </c>
      <c r="D3153" s="6">
        <v>39.914999999999999</v>
      </c>
      <c r="E3153" s="6">
        <v>39.405000000000001</v>
      </c>
      <c r="F3153" s="6">
        <v>0</v>
      </c>
      <c r="G3153" s="7">
        <v>4.0000000000000001E-3</v>
      </c>
    </row>
    <row r="3154" spans="1:7" ht="18" thickBot="1" x14ac:dyDescent="0.3">
      <c r="A3154" s="3">
        <v>39490</v>
      </c>
      <c r="B3154" s="16">
        <v>39.585000000000001</v>
      </c>
      <c r="C3154" s="6">
        <v>39.505000000000003</v>
      </c>
      <c r="D3154" s="6">
        <v>39.734999999999999</v>
      </c>
      <c r="E3154" s="6">
        <v>39.505000000000003</v>
      </c>
      <c r="F3154" s="6">
        <v>0</v>
      </c>
      <c r="G3154" s="9">
        <v>-2E-3</v>
      </c>
    </row>
    <row r="3155" spans="1:7" ht="18" thickBot="1" x14ac:dyDescent="0.3">
      <c r="A3155" s="3">
        <v>39489</v>
      </c>
      <c r="B3155" s="15">
        <v>39.664999999999999</v>
      </c>
      <c r="C3155" s="6">
        <v>39.445</v>
      </c>
      <c r="D3155" s="6">
        <v>39.774999999999999</v>
      </c>
      <c r="E3155" s="6">
        <v>39.445</v>
      </c>
      <c r="F3155" s="6">
        <v>0</v>
      </c>
      <c r="G3155" s="7">
        <v>1.5E-3</v>
      </c>
    </row>
    <row r="3156" spans="1:7" ht="18" thickBot="1" x14ac:dyDescent="0.3">
      <c r="A3156" s="3">
        <v>39486</v>
      </c>
      <c r="B3156" s="15">
        <v>39.604999999999997</v>
      </c>
      <c r="C3156" s="6">
        <v>39.505000000000003</v>
      </c>
      <c r="D3156" s="6">
        <v>39.674999999999997</v>
      </c>
      <c r="E3156" s="6">
        <v>39.305</v>
      </c>
      <c r="F3156" s="6">
        <v>0</v>
      </c>
      <c r="G3156" s="7">
        <v>2.3E-3</v>
      </c>
    </row>
    <row r="3157" spans="1:7" ht="18" thickBot="1" x14ac:dyDescent="0.3">
      <c r="A3157" s="3">
        <v>39485</v>
      </c>
      <c r="B3157" s="15">
        <v>39.515000000000001</v>
      </c>
      <c r="C3157" s="6">
        <v>39.505000000000003</v>
      </c>
      <c r="D3157" s="6">
        <v>39.585000000000001</v>
      </c>
      <c r="E3157" s="6">
        <v>39.325000000000003</v>
      </c>
      <c r="F3157" s="6">
        <v>0</v>
      </c>
      <c r="G3157" s="7">
        <v>4.0000000000000002E-4</v>
      </c>
    </row>
    <row r="3158" spans="1:7" ht="18" thickBot="1" x14ac:dyDescent="0.3">
      <c r="A3158" s="3">
        <v>39484</v>
      </c>
      <c r="B3158" s="15">
        <v>39.5</v>
      </c>
      <c r="C3158" s="6">
        <v>39.39</v>
      </c>
      <c r="D3158" s="6">
        <v>39.695</v>
      </c>
      <c r="E3158" s="6">
        <v>39.39</v>
      </c>
      <c r="F3158" s="6">
        <v>0</v>
      </c>
      <c r="G3158" s="7">
        <v>2.3E-3</v>
      </c>
    </row>
    <row r="3159" spans="1:7" ht="18" thickBot="1" x14ac:dyDescent="0.3">
      <c r="A3159" s="3">
        <v>39483</v>
      </c>
      <c r="B3159" s="15">
        <v>39.409999999999997</v>
      </c>
      <c r="C3159" s="6">
        <v>39.25</v>
      </c>
      <c r="D3159" s="6">
        <v>39.57</v>
      </c>
      <c r="E3159" s="6">
        <v>39.25</v>
      </c>
      <c r="F3159" s="6">
        <v>0</v>
      </c>
      <c r="G3159" s="7">
        <v>3.8999999999999998E-3</v>
      </c>
    </row>
    <row r="3160" spans="1:7" ht="18" thickBot="1" x14ac:dyDescent="0.3">
      <c r="A3160" s="3">
        <v>39482</v>
      </c>
      <c r="B3160" s="15">
        <v>39.255000000000003</v>
      </c>
      <c r="C3160" s="6">
        <v>39.204999999999998</v>
      </c>
      <c r="D3160" s="6">
        <v>39.505000000000003</v>
      </c>
      <c r="E3160" s="6">
        <v>39.145000000000003</v>
      </c>
      <c r="F3160" s="6">
        <v>0</v>
      </c>
      <c r="G3160" s="7">
        <v>5.0000000000000001E-4</v>
      </c>
    </row>
    <row r="3161" spans="1:7" ht="18" thickBot="1" x14ac:dyDescent="0.3">
      <c r="A3161" s="3">
        <v>39479</v>
      </c>
      <c r="B3161" s="16">
        <v>39.234999999999999</v>
      </c>
      <c r="C3161" s="6">
        <v>39.204999999999998</v>
      </c>
      <c r="D3161" s="6">
        <v>39.475000000000001</v>
      </c>
      <c r="E3161" s="6">
        <v>39.134999999999998</v>
      </c>
      <c r="F3161" s="6">
        <v>0</v>
      </c>
      <c r="G3161" s="9">
        <v>-1.1000000000000001E-3</v>
      </c>
    </row>
    <row r="3162" spans="1:7" ht="18" thickBot="1" x14ac:dyDescent="0.3">
      <c r="A3162" s="3">
        <v>39478</v>
      </c>
      <c r="B3162" s="16">
        <v>39.28</v>
      </c>
      <c r="C3162" s="6">
        <v>39.14</v>
      </c>
      <c r="D3162" s="6">
        <v>39.46</v>
      </c>
      <c r="E3162" s="6">
        <v>39.090000000000003</v>
      </c>
      <c r="F3162" s="6">
        <v>0</v>
      </c>
      <c r="G3162" s="9">
        <v>-5.0000000000000001E-4</v>
      </c>
    </row>
    <row r="3163" spans="1:7" ht="18" thickBot="1" x14ac:dyDescent="0.3">
      <c r="A3163" s="3">
        <v>39477</v>
      </c>
      <c r="B3163" s="16">
        <v>39.299999999999997</v>
      </c>
      <c r="C3163" s="6">
        <v>39.14</v>
      </c>
      <c r="D3163" s="6">
        <v>39.46</v>
      </c>
      <c r="E3163" s="6">
        <v>39.14</v>
      </c>
      <c r="F3163" s="6">
        <v>0</v>
      </c>
      <c r="G3163" s="9">
        <v>0</v>
      </c>
    </row>
    <row r="3164" spans="1:7" ht="18" thickBot="1" x14ac:dyDescent="0.3">
      <c r="A3164" s="3">
        <v>39476</v>
      </c>
      <c r="B3164" s="15">
        <v>39.299999999999997</v>
      </c>
      <c r="C3164" s="6">
        <v>39.14</v>
      </c>
      <c r="D3164" s="6">
        <v>39.450000000000003</v>
      </c>
      <c r="E3164" s="6">
        <v>39.119999999999997</v>
      </c>
      <c r="F3164" s="6">
        <v>0</v>
      </c>
      <c r="G3164" s="7">
        <v>1.9E-3</v>
      </c>
    </row>
    <row r="3165" spans="1:7" ht="18" thickBot="1" x14ac:dyDescent="0.3">
      <c r="A3165" s="3">
        <v>39475</v>
      </c>
      <c r="B3165" s="16">
        <v>39.225000000000001</v>
      </c>
      <c r="C3165" s="6">
        <v>39.204999999999998</v>
      </c>
      <c r="D3165" s="6">
        <v>39.5</v>
      </c>
      <c r="E3165" s="6">
        <v>39.125</v>
      </c>
      <c r="F3165" s="6">
        <v>0</v>
      </c>
      <c r="G3165" s="9">
        <v>-2.8999999999999998E-3</v>
      </c>
    </row>
    <row r="3166" spans="1:7" ht="18" thickBot="1" x14ac:dyDescent="0.3">
      <c r="A3166" s="3">
        <v>39472</v>
      </c>
      <c r="B3166" s="15">
        <v>39.340000000000003</v>
      </c>
      <c r="C3166" s="6">
        <v>39.21</v>
      </c>
      <c r="D3166" s="6">
        <v>39.450000000000003</v>
      </c>
      <c r="E3166" s="6">
        <v>39.11</v>
      </c>
      <c r="F3166" s="6">
        <v>0</v>
      </c>
      <c r="G3166" s="7">
        <v>2.2000000000000001E-3</v>
      </c>
    </row>
    <row r="3167" spans="1:7" ht="18" thickBot="1" x14ac:dyDescent="0.3">
      <c r="A3167" s="3">
        <v>39471</v>
      </c>
      <c r="B3167" s="16">
        <v>39.255000000000003</v>
      </c>
      <c r="C3167" s="6">
        <v>39.575000000000003</v>
      </c>
      <c r="D3167" s="6">
        <v>39.575000000000003</v>
      </c>
      <c r="E3167" s="6">
        <v>39.255000000000003</v>
      </c>
      <c r="F3167" s="6">
        <v>0</v>
      </c>
      <c r="G3167" s="9">
        <v>-6.7999999999999996E-3</v>
      </c>
    </row>
    <row r="3168" spans="1:7" ht="18" thickBot="1" x14ac:dyDescent="0.3">
      <c r="A3168" s="3">
        <v>39470</v>
      </c>
      <c r="B3168" s="15">
        <v>39.524999999999999</v>
      </c>
      <c r="C3168" s="6">
        <v>39.274999999999999</v>
      </c>
      <c r="D3168" s="6">
        <v>39.645000000000003</v>
      </c>
      <c r="E3168" s="6">
        <v>39.174999999999997</v>
      </c>
      <c r="F3168" s="6">
        <v>0</v>
      </c>
      <c r="G3168" s="7">
        <v>3.3999999999999998E-3</v>
      </c>
    </row>
    <row r="3169" spans="1:7" ht="18" thickBot="1" x14ac:dyDescent="0.3">
      <c r="A3169" s="3">
        <v>39469</v>
      </c>
      <c r="B3169" s="15">
        <v>39.39</v>
      </c>
      <c r="C3169" s="6">
        <v>39.229999999999997</v>
      </c>
      <c r="D3169" s="6">
        <v>39.79</v>
      </c>
      <c r="E3169" s="6">
        <v>39.159999999999997</v>
      </c>
      <c r="F3169" s="6">
        <v>0</v>
      </c>
      <c r="G3169" s="7">
        <v>1E-4</v>
      </c>
    </row>
    <row r="3170" spans="1:7" ht="18" thickBot="1" x14ac:dyDescent="0.3">
      <c r="A3170" s="3">
        <v>39468</v>
      </c>
      <c r="B3170" s="15">
        <v>39.384999999999998</v>
      </c>
      <c r="C3170" s="6">
        <v>39.36</v>
      </c>
      <c r="D3170" s="6">
        <v>39.612000000000002</v>
      </c>
      <c r="E3170" s="6">
        <v>39.344999999999999</v>
      </c>
      <c r="F3170" s="6">
        <v>0</v>
      </c>
      <c r="G3170" s="7">
        <v>4.4999999999999997E-3</v>
      </c>
    </row>
    <row r="3171" spans="1:7" ht="18" thickBot="1" x14ac:dyDescent="0.3">
      <c r="A3171" s="3">
        <v>39465</v>
      </c>
      <c r="B3171" s="15">
        <v>39.21</v>
      </c>
      <c r="C3171" s="6">
        <v>39.090000000000003</v>
      </c>
      <c r="D3171" s="6">
        <v>39.36</v>
      </c>
      <c r="E3171" s="6">
        <v>39.049999999999997</v>
      </c>
      <c r="F3171" s="6">
        <v>0</v>
      </c>
      <c r="G3171" s="7">
        <v>1E-3</v>
      </c>
    </row>
    <row r="3172" spans="1:7" ht="18" thickBot="1" x14ac:dyDescent="0.3">
      <c r="A3172" s="3">
        <v>39464</v>
      </c>
      <c r="B3172" s="16">
        <v>39.17</v>
      </c>
      <c r="C3172" s="6">
        <v>39.11</v>
      </c>
      <c r="D3172" s="6">
        <v>39.35</v>
      </c>
      <c r="E3172" s="6">
        <v>39.03</v>
      </c>
      <c r="F3172" s="6">
        <v>0</v>
      </c>
      <c r="G3172" s="9">
        <v>-1E-3</v>
      </c>
    </row>
    <row r="3173" spans="1:7" ht="18" thickBot="1" x14ac:dyDescent="0.3">
      <c r="A3173" s="3">
        <v>39463</v>
      </c>
      <c r="B3173" s="16">
        <v>39.21</v>
      </c>
      <c r="C3173" s="6">
        <v>39.090000000000003</v>
      </c>
      <c r="D3173" s="6">
        <v>39.31</v>
      </c>
      <c r="E3173" s="6">
        <v>39.03</v>
      </c>
      <c r="F3173" s="6">
        <v>0</v>
      </c>
      <c r="G3173" s="9">
        <v>-1.1000000000000001E-3</v>
      </c>
    </row>
    <row r="3174" spans="1:7" ht="18" thickBot="1" x14ac:dyDescent="0.3">
      <c r="A3174" s="3">
        <v>39462</v>
      </c>
      <c r="B3174" s="16">
        <v>39.255000000000003</v>
      </c>
      <c r="C3174" s="6">
        <v>39.145000000000003</v>
      </c>
      <c r="D3174" s="6">
        <v>39.305</v>
      </c>
      <c r="E3174" s="6">
        <v>39.055</v>
      </c>
      <c r="F3174" s="6">
        <v>0</v>
      </c>
      <c r="G3174" s="9">
        <v>-1E-3</v>
      </c>
    </row>
    <row r="3175" spans="1:7" ht="18" thickBot="1" x14ac:dyDescent="0.3">
      <c r="A3175" s="3">
        <v>39461</v>
      </c>
      <c r="B3175" s="15">
        <v>39.295000000000002</v>
      </c>
      <c r="C3175" s="6">
        <v>39.125</v>
      </c>
      <c r="D3175" s="6">
        <v>39.32</v>
      </c>
      <c r="E3175" s="6">
        <v>39.125</v>
      </c>
      <c r="F3175" s="6">
        <v>0</v>
      </c>
      <c r="G3175" s="7">
        <v>3.2000000000000002E-3</v>
      </c>
    </row>
    <row r="3176" spans="1:7" ht="18" thickBot="1" x14ac:dyDescent="0.3">
      <c r="A3176" s="3">
        <v>39458</v>
      </c>
      <c r="B3176" s="16">
        <v>39.17</v>
      </c>
      <c r="C3176" s="6">
        <v>39.14</v>
      </c>
      <c r="D3176" s="6">
        <v>39.317</v>
      </c>
      <c r="E3176" s="6">
        <v>39.049999999999997</v>
      </c>
      <c r="F3176" s="6">
        <v>0</v>
      </c>
      <c r="G3176" s="9">
        <v>-2.9999999999999997E-4</v>
      </c>
    </row>
    <row r="3177" spans="1:7" ht="18" thickBot="1" x14ac:dyDescent="0.3">
      <c r="A3177" s="3">
        <v>39457</v>
      </c>
      <c r="B3177" s="15">
        <v>39.18</v>
      </c>
      <c r="C3177" s="6">
        <v>39.14</v>
      </c>
      <c r="D3177" s="6">
        <v>39.33</v>
      </c>
      <c r="E3177" s="6">
        <v>39.04</v>
      </c>
      <c r="F3177" s="6">
        <v>0</v>
      </c>
      <c r="G3177" s="7">
        <v>1E-4</v>
      </c>
    </row>
    <row r="3178" spans="1:7" ht="18" thickBot="1" x14ac:dyDescent="0.3">
      <c r="A3178" s="3">
        <v>39456</v>
      </c>
      <c r="B3178" s="15">
        <v>39.174999999999997</v>
      </c>
      <c r="C3178" s="6">
        <v>39.104999999999997</v>
      </c>
      <c r="D3178" s="6">
        <v>39.340000000000003</v>
      </c>
      <c r="E3178" s="6">
        <v>39.094999999999999</v>
      </c>
      <c r="F3178" s="6">
        <v>0</v>
      </c>
      <c r="G3178" s="7">
        <v>8.9999999999999998E-4</v>
      </c>
    </row>
    <row r="3179" spans="1:7" ht="18" thickBot="1" x14ac:dyDescent="0.3">
      <c r="A3179" s="3">
        <v>39455</v>
      </c>
      <c r="B3179" s="16">
        <v>39.14</v>
      </c>
      <c r="C3179" s="6">
        <v>39.15</v>
      </c>
      <c r="D3179" s="6">
        <v>39.31</v>
      </c>
      <c r="E3179" s="6">
        <v>39.04</v>
      </c>
      <c r="F3179" s="6">
        <v>0</v>
      </c>
      <c r="G3179" s="9">
        <v>-2.8999999999999998E-3</v>
      </c>
    </row>
    <row r="3180" spans="1:7" ht="18" thickBot="1" x14ac:dyDescent="0.3">
      <c r="A3180" s="3">
        <v>39454</v>
      </c>
      <c r="B3180" s="16">
        <v>39.255000000000003</v>
      </c>
      <c r="C3180" s="6">
        <v>39.225000000000001</v>
      </c>
      <c r="D3180" s="6">
        <v>39.405000000000001</v>
      </c>
      <c r="E3180" s="6">
        <v>39.075000000000003</v>
      </c>
      <c r="F3180" s="6">
        <v>0</v>
      </c>
      <c r="G3180" s="9">
        <v>-1.6999999999999999E-3</v>
      </c>
    </row>
    <row r="3181" spans="1:7" ht="18" thickBot="1" x14ac:dyDescent="0.3">
      <c r="A3181" s="3">
        <v>39451</v>
      </c>
      <c r="B3181" s="15">
        <v>39.32</v>
      </c>
      <c r="C3181" s="6">
        <v>39.380000000000003</v>
      </c>
      <c r="D3181" s="6">
        <v>39.44</v>
      </c>
      <c r="E3181" s="6">
        <v>39.17</v>
      </c>
      <c r="F3181" s="6">
        <v>0</v>
      </c>
      <c r="G3181" s="7">
        <v>2.3999999999999998E-3</v>
      </c>
    </row>
    <row r="3182" spans="1:7" ht="18" thickBot="1" x14ac:dyDescent="0.3">
      <c r="A3182" s="3">
        <v>39450</v>
      </c>
      <c r="B3182" s="16">
        <v>39.225000000000001</v>
      </c>
      <c r="C3182" s="6">
        <v>39.225000000000001</v>
      </c>
      <c r="D3182" s="6">
        <v>39.5</v>
      </c>
      <c r="E3182" s="6">
        <v>39.204999999999998</v>
      </c>
      <c r="F3182" s="6">
        <v>0</v>
      </c>
      <c r="G3182" s="9">
        <v>-2.3E-3</v>
      </c>
    </row>
    <row r="3183" spans="1:7" ht="18" thickBot="1" x14ac:dyDescent="0.3">
      <c r="A3183" s="3">
        <v>39449</v>
      </c>
      <c r="B3183" s="16">
        <v>39.314999999999998</v>
      </c>
      <c r="C3183" s="6">
        <v>39.365000000000002</v>
      </c>
      <c r="D3183" s="6">
        <v>39.465000000000003</v>
      </c>
      <c r="E3183" s="6">
        <v>39.195</v>
      </c>
      <c r="F3183" s="6">
        <v>0</v>
      </c>
      <c r="G3183" s="9">
        <v>-2.5000000000000001E-3</v>
      </c>
    </row>
    <row r="3184" spans="1:7" ht="17.25" x14ac:dyDescent="0.25">
      <c r="A3184" s="10">
        <v>39448</v>
      </c>
      <c r="B3184" s="17">
        <v>39.414999999999999</v>
      </c>
      <c r="C3184" s="13">
        <v>39.405000000000001</v>
      </c>
      <c r="D3184" s="13">
        <v>39.44</v>
      </c>
      <c r="E3184" s="13">
        <v>39.375</v>
      </c>
      <c r="F3184" s="13">
        <v>0</v>
      </c>
      <c r="G3184" s="14">
        <v>2.9999999999999997E-4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43"/>
  <sheetViews>
    <sheetView workbookViewId="0">
      <selection activeCell="J16" sqref="J16"/>
    </sheetView>
  </sheetViews>
  <sheetFormatPr defaultRowHeight="15" x14ac:dyDescent="0.25"/>
  <cols>
    <col min="1" max="1" width="13.85546875" bestFit="1" customWidth="1"/>
    <col min="2" max="5" width="12.42578125" bestFit="1" customWidth="1"/>
    <col min="6" max="6" width="10.7109375" bestFit="1" customWidth="1"/>
    <col min="7" max="7" width="10.85546875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23">
        <v>43902</v>
      </c>
      <c r="B2" s="27">
        <v>8800.5</v>
      </c>
      <c r="C2" s="28">
        <v>10219</v>
      </c>
      <c r="D2" s="28">
        <v>10266.5</v>
      </c>
      <c r="E2" s="28">
        <v>8575</v>
      </c>
      <c r="F2" s="25" t="s">
        <v>6952</v>
      </c>
      <c r="G2" s="30">
        <v>-0.14030000000000001</v>
      </c>
    </row>
    <row r="3" spans="1:7" ht="18" thickBot="1" x14ac:dyDescent="0.3">
      <c r="A3" s="3">
        <v>43901</v>
      </c>
      <c r="B3" s="4">
        <v>10450.75</v>
      </c>
      <c r="C3" s="5">
        <v>10382.85</v>
      </c>
      <c r="D3" s="5">
        <v>10512.95</v>
      </c>
      <c r="E3" s="5">
        <v>10335.35</v>
      </c>
      <c r="F3" s="6" t="s">
        <v>5137</v>
      </c>
      <c r="G3" s="7">
        <v>5.4000000000000003E-3</v>
      </c>
    </row>
    <row r="4" spans="1:7" ht="18" thickBot="1" x14ac:dyDescent="0.3">
      <c r="A4" s="3">
        <v>43900</v>
      </c>
      <c r="B4" s="8">
        <v>10394.25</v>
      </c>
      <c r="C4" s="5">
        <v>10443.5</v>
      </c>
      <c r="D4" s="5">
        <v>10594.25</v>
      </c>
      <c r="E4" s="5">
        <v>10321.25</v>
      </c>
      <c r="F4" s="6">
        <v>0</v>
      </c>
      <c r="G4" s="9">
        <v>-6.4999999999999997E-3</v>
      </c>
    </row>
    <row r="5" spans="1:7" ht="18" thickBot="1" x14ac:dyDescent="0.3">
      <c r="A5" s="3">
        <v>43899</v>
      </c>
      <c r="B5" s="8">
        <v>10462.35</v>
      </c>
      <c r="C5" s="5">
        <v>10634.4</v>
      </c>
      <c r="D5" s="5">
        <v>10689.95</v>
      </c>
      <c r="E5" s="5">
        <v>10266</v>
      </c>
      <c r="F5" s="6" t="s">
        <v>5138</v>
      </c>
      <c r="G5" s="9">
        <v>-4.3700000000000003E-2</v>
      </c>
    </row>
    <row r="6" spans="1:7" ht="18" thickBot="1" x14ac:dyDescent="0.3">
      <c r="A6" s="3">
        <v>43896</v>
      </c>
      <c r="B6" s="8">
        <v>10939.9</v>
      </c>
      <c r="C6" s="5">
        <v>10906.95</v>
      </c>
      <c r="D6" s="5">
        <v>10998.9</v>
      </c>
      <c r="E6" s="5">
        <v>10830.1</v>
      </c>
      <c r="F6" s="6" t="s">
        <v>5139</v>
      </c>
      <c r="G6" s="9">
        <v>-2.8000000000000001E-2</v>
      </c>
    </row>
    <row r="7" spans="1:7" ht="18" thickBot="1" x14ac:dyDescent="0.3">
      <c r="A7" s="3">
        <v>43895</v>
      </c>
      <c r="B7" s="4">
        <v>11255.35</v>
      </c>
      <c r="C7" s="5">
        <v>11294.65</v>
      </c>
      <c r="D7" s="5">
        <v>11382</v>
      </c>
      <c r="E7" s="5">
        <v>11230.5</v>
      </c>
      <c r="F7" s="6" t="s">
        <v>5140</v>
      </c>
      <c r="G7" s="7">
        <v>6.9999999999999999E-4</v>
      </c>
    </row>
    <row r="8" spans="1:7" ht="18" thickBot="1" x14ac:dyDescent="0.3">
      <c r="A8" s="3">
        <v>43894</v>
      </c>
      <c r="B8" s="8">
        <v>11247.1</v>
      </c>
      <c r="C8" s="5">
        <v>11298.4</v>
      </c>
      <c r="D8" s="5">
        <v>11337.9</v>
      </c>
      <c r="E8" s="5">
        <v>11061.2</v>
      </c>
      <c r="F8" s="6" t="s">
        <v>5141</v>
      </c>
      <c r="G8" s="9">
        <v>-4.1999999999999997E-3</v>
      </c>
    </row>
    <row r="9" spans="1:7" ht="18" thickBot="1" x14ac:dyDescent="0.3">
      <c r="A9" s="3">
        <v>43893</v>
      </c>
      <c r="B9" s="4">
        <v>11294.75</v>
      </c>
      <c r="C9" s="5">
        <v>11179.9</v>
      </c>
      <c r="D9" s="5">
        <v>11326.75</v>
      </c>
      <c r="E9" s="5">
        <v>11120.1</v>
      </c>
      <c r="F9" s="6" t="s">
        <v>5142</v>
      </c>
      <c r="G9" s="7">
        <v>1.54E-2</v>
      </c>
    </row>
    <row r="10" spans="1:7" ht="18" thickBot="1" x14ac:dyDescent="0.3">
      <c r="A10" s="3">
        <v>43892</v>
      </c>
      <c r="B10" s="8">
        <v>11123.7</v>
      </c>
      <c r="C10" s="5">
        <v>11283</v>
      </c>
      <c r="D10" s="5">
        <v>11418</v>
      </c>
      <c r="E10" s="5">
        <v>11023.95</v>
      </c>
      <c r="F10" s="6" t="s">
        <v>5143</v>
      </c>
      <c r="G10" s="9">
        <v>-2.3E-3</v>
      </c>
    </row>
    <row r="11" spans="1:7" ht="18" thickBot="1" x14ac:dyDescent="0.3">
      <c r="A11" s="3">
        <v>43889</v>
      </c>
      <c r="B11" s="8">
        <v>11149.15</v>
      </c>
      <c r="C11" s="5">
        <v>11380</v>
      </c>
      <c r="D11" s="5">
        <v>11400.05</v>
      </c>
      <c r="E11" s="5">
        <v>11116.65</v>
      </c>
      <c r="F11" s="6" t="s">
        <v>5144</v>
      </c>
      <c r="G11" s="9">
        <v>-4.1599999999999998E-2</v>
      </c>
    </row>
    <row r="12" spans="1:7" ht="18" thickBot="1" x14ac:dyDescent="0.3">
      <c r="A12" s="3">
        <v>43888</v>
      </c>
      <c r="B12" s="8">
        <v>11633.3</v>
      </c>
      <c r="C12" s="5">
        <v>11665.35</v>
      </c>
      <c r="D12" s="5">
        <v>11665.6</v>
      </c>
      <c r="E12" s="5">
        <v>11540.15</v>
      </c>
      <c r="F12" s="6" t="s">
        <v>5145</v>
      </c>
      <c r="G12" s="9">
        <v>-5.3E-3</v>
      </c>
    </row>
    <row r="13" spans="1:7" ht="18" thickBot="1" x14ac:dyDescent="0.3">
      <c r="A13" s="3">
        <v>43887</v>
      </c>
      <c r="B13" s="8">
        <v>11695.65</v>
      </c>
      <c r="C13" s="5">
        <v>11739.65</v>
      </c>
      <c r="D13" s="5">
        <v>11787.7</v>
      </c>
      <c r="E13" s="5">
        <v>11635.3</v>
      </c>
      <c r="F13" s="6" t="s">
        <v>5146</v>
      </c>
      <c r="G13" s="9">
        <v>-1.0200000000000001E-2</v>
      </c>
    </row>
    <row r="14" spans="1:7" ht="18" thickBot="1" x14ac:dyDescent="0.3">
      <c r="A14" s="3">
        <v>43886</v>
      </c>
      <c r="B14" s="8">
        <v>11816.55</v>
      </c>
      <c r="C14" s="5">
        <v>11878.65</v>
      </c>
      <c r="D14" s="5">
        <v>11888.7</v>
      </c>
      <c r="E14" s="5">
        <v>11791</v>
      </c>
      <c r="F14" s="6" t="s">
        <v>5147</v>
      </c>
      <c r="G14" s="9">
        <v>-8.9999999999999998E-4</v>
      </c>
    </row>
    <row r="15" spans="1:7" ht="18" thickBot="1" x14ac:dyDescent="0.3">
      <c r="A15" s="3">
        <v>43885</v>
      </c>
      <c r="B15" s="8">
        <v>11827.55</v>
      </c>
      <c r="C15" s="5">
        <v>11950.65</v>
      </c>
      <c r="D15" s="5">
        <v>11969.75</v>
      </c>
      <c r="E15" s="5">
        <v>11814.05</v>
      </c>
      <c r="F15" s="6" t="s">
        <v>5148</v>
      </c>
      <c r="G15" s="9">
        <v>-1.61E-2</v>
      </c>
    </row>
    <row r="16" spans="1:7" ht="18" thickBot="1" x14ac:dyDescent="0.3">
      <c r="A16" s="3">
        <v>43882</v>
      </c>
      <c r="B16" s="8">
        <v>12020.75</v>
      </c>
      <c r="C16" s="5">
        <v>12033.5</v>
      </c>
      <c r="D16" s="5">
        <v>12059</v>
      </c>
      <c r="E16" s="5">
        <v>11996.8</v>
      </c>
      <c r="F16" s="6">
        <v>0</v>
      </c>
      <c r="G16" s="9">
        <v>-4.7999999999999996E-3</v>
      </c>
    </row>
    <row r="17" spans="1:7" ht="18" thickBot="1" x14ac:dyDescent="0.3">
      <c r="A17" s="3">
        <v>43881</v>
      </c>
      <c r="B17" s="8">
        <v>12079</v>
      </c>
      <c r="C17" s="5">
        <v>12102.9</v>
      </c>
      <c r="D17" s="5">
        <v>12163</v>
      </c>
      <c r="E17" s="5">
        <v>12065</v>
      </c>
      <c r="F17" s="6" t="s">
        <v>5149</v>
      </c>
      <c r="G17" s="9">
        <v>-5.1999999999999998E-3</v>
      </c>
    </row>
    <row r="18" spans="1:7" ht="18" thickBot="1" x14ac:dyDescent="0.3">
      <c r="A18" s="3">
        <v>43880</v>
      </c>
      <c r="B18" s="4">
        <v>12142.7</v>
      </c>
      <c r="C18" s="5">
        <v>12110</v>
      </c>
      <c r="D18" s="5">
        <v>12150.55</v>
      </c>
      <c r="E18" s="5">
        <v>12047.65</v>
      </c>
      <c r="F18" s="6" t="s">
        <v>5150</v>
      </c>
      <c r="G18" s="7">
        <v>1.14E-2</v>
      </c>
    </row>
    <row r="19" spans="1:7" ht="18" thickBot="1" x14ac:dyDescent="0.3">
      <c r="A19" s="3">
        <v>43879</v>
      </c>
      <c r="B19" s="8">
        <v>12006.1</v>
      </c>
      <c r="C19" s="5">
        <v>12025.4</v>
      </c>
      <c r="D19" s="5">
        <v>12047</v>
      </c>
      <c r="E19" s="5">
        <v>11923.3</v>
      </c>
      <c r="F19" s="6" t="s">
        <v>5151</v>
      </c>
      <c r="G19" s="9">
        <v>-5.7000000000000002E-3</v>
      </c>
    </row>
    <row r="20" spans="1:7" ht="18" thickBot="1" x14ac:dyDescent="0.3">
      <c r="A20" s="3">
        <v>43878</v>
      </c>
      <c r="B20" s="8">
        <v>12074.45</v>
      </c>
      <c r="C20" s="5">
        <v>12140.65</v>
      </c>
      <c r="D20" s="5">
        <v>12158.6</v>
      </c>
      <c r="E20" s="5">
        <v>12052.35</v>
      </c>
      <c r="F20" s="6" t="s">
        <v>5152</v>
      </c>
      <c r="G20" s="9">
        <v>-4.5999999999999999E-3</v>
      </c>
    </row>
    <row r="21" spans="1:7" ht="18" thickBot="1" x14ac:dyDescent="0.3">
      <c r="A21" s="3">
        <v>43875</v>
      </c>
      <c r="B21" s="8">
        <v>12129.65</v>
      </c>
      <c r="C21" s="5">
        <v>12198.9</v>
      </c>
      <c r="D21" s="5">
        <v>12260.4</v>
      </c>
      <c r="E21" s="5">
        <v>12101</v>
      </c>
      <c r="F21" s="6" t="s">
        <v>5153</v>
      </c>
      <c r="G21" s="9">
        <v>-3.7000000000000002E-3</v>
      </c>
    </row>
    <row r="22" spans="1:7" ht="18" thickBot="1" x14ac:dyDescent="0.3">
      <c r="A22" s="3">
        <v>43874</v>
      </c>
      <c r="B22" s="8">
        <v>12174.6</v>
      </c>
      <c r="C22" s="5">
        <v>12219.9</v>
      </c>
      <c r="D22" s="5">
        <v>12219.9</v>
      </c>
      <c r="E22" s="5">
        <v>12145.5</v>
      </c>
      <c r="F22" s="6" t="s">
        <v>5154</v>
      </c>
      <c r="G22" s="9">
        <v>-4.4000000000000003E-3</v>
      </c>
    </row>
    <row r="23" spans="1:7" ht="18" thickBot="1" x14ac:dyDescent="0.3">
      <c r="A23" s="3">
        <v>43873</v>
      </c>
      <c r="B23" s="4">
        <v>12228.45</v>
      </c>
      <c r="C23" s="5">
        <v>12169.75</v>
      </c>
      <c r="D23" s="5">
        <v>12247.7</v>
      </c>
      <c r="E23" s="5">
        <v>12157.7</v>
      </c>
      <c r="F23" s="6" t="s">
        <v>5155</v>
      </c>
      <c r="G23" s="7">
        <v>8.3999999999999995E-3</v>
      </c>
    </row>
    <row r="24" spans="1:7" ht="18" thickBot="1" x14ac:dyDescent="0.3">
      <c r="A24" s="3">
        <v>43872</v>
      </c>
      <c r="B24" s="4">
        <v>12126.85</v>
      </c>
      <c r="C24" s="5">
        <v>12105.65</v>
      </c>
      <c r="D24" s="5">
        <v>12185</v>
      </c>
      <c r="E24" s="5">
        <v>12095.2</v>
      </c>
      <c r="F24" s="6" t="s">
        <v>5156</v>
      </c>
      <c r="G24" s="7">
        <v>7.1999999999999998E-3</v>
      </c>
    </row>
    <row r="25" spans="1:7" ht="18" thickBot="1" x14ac:dyDescent="0.3">
      <c r="A25" s="3">
        <v>43871</v>
      </c>
      <c r="B25" s="8">
        <v>12040.05</v>
      </c>
      <c r="C25" s="5">
        <v>12081.65</v>
      </c>
      <c r="D25" s="5">
        <v>12088.9</v>
      </c>
      <c r="E25" s="5">
        <v>11985</v>
      </c>
      <c r="F25" s="6" t="s">
        <v>5157</v>
      </c>
      <c r="G25" s="9">
        <v>-4.5999999999999999E-3</v>
      </c>
    </row>
    <row r="26" spans="1:7" ht="18" thickBot="1" x14ac:dyDescent="0.3">
      <c r="A26" s="3">
        <v>43868</v>
      </c>
      <c r="B26" s="8">
        <v>12095.9</v>
      </c>
      <c r="C26" s="5">
        <v>12132.35</v>
      </c>
      <c r="D26" s="5">
        <v>12132.4</v>
      </c>
      <c r="E26" s="5">
        <v>12068</v>
      </c>
      <c r="F26" s="6" t="s">
        <v>5158</v>
      </c>
      <c r="G26" s="9">
        <v>-3.3E-3</v>
      </c>
    </row>
    <row r="27" spans="1:7" ht="18" thickBot="1" x14ac:dyDescent="0.3">
      <c r="A27" s="3">
        <v>43867</v>
      </c>
      <c r="B27" s="4">
        <v>12136.35</v>
      </c>
      <c r="C27" s="5">
        <v>12096.9</v>
      </c>
      <c r="D27" s="5">
        <v>12167</v>
      </c>
      <c r="E27" s="5">
        <v>12087.2</v>
      </c>
      <c r="F27" s="6" t="s">
        <v>5159</v>
      </c>
      <c r="G27" s="7">
        <v>4.1000000000000003E-3</v>
      </c>
    </row>
    <row r="28" spans="1:7" ht="18" thickBot="1" x14ac:dyDescent="0.3">
      <c r="A28" s="3">
        <v>43866</v>
      </c>
      <c r="B28" s="4">
        <v>12086.3</v>
      </c>
      <c r="C28" s="5">
        <v>11963.35</v>
      </c>
      <c r="D28" s="5">
        <v>12104</v>
      </c>
      <c r="E28" s="5">
        <v>11942</v>
      </c>
      <c r="F28" s="6" t="s">
        <v>5160</v>
      </c>
      <c r="G28" s="7">
        <v>1.0200000000000001E-2</v>
      </c>
    </row>
    <row r="29" spans="1:7" ht="18" thickBot="1" x14ac:dyDescent="0.3">
      <c r="A29" s="3">
        <v>43865</v>
      </c>
      <c r="B29" s="4">
        <v>11964.25</v>
      </c>
      <c r="C29" s="5">
        <v>11761</v>
      </c>
      <c r="D29" s="5">
        <v>11975</v>
      </c>
      <c r="E29" s="5">
        <v>11750.25</v>
      </c>
      <c r="F29" s="6" t="s">
        <v>5161</v>
      </c>
      <c r="G29" s="7">
        <v>2.23E-2</v>
      </c>
    </row>
    <row r="30" spans="1:7" ht="18" thickBot="1" x14ac:dyDescent="0.3">
      <c r="A30" s="3">
        <v>43864</v>
      </c>
      <c r="B30" s="8">
        <v>11703.15</v>
      </c>
      <c r="C30" s="5">
        <v>11598</v>
      </c>
      <c r="D30" s="5">
        <v>11747</v>
      </c>
      <c r="E30" s="5">
        <v>11598</v>
      </c>
      <c r="F30" s="6" t="s">
        <v>5162</v>
      </c>
      <c r="G30" s="9">
        <v>-2.4299999999999999E-2</v>
      </c>
    </row>
    <row r="31" spans="1:7" ht="18" thickBot="1" x14ac:dyDescent="0.3">
      <c r="A31" s="3">
        <v>43861</v>
      </c>
      <c r="B31" s="8">
        <v>11994.3</v>
      </c>
      <c r="C31" s="5">
        <v>12103.4</v>
      </c>
      <c r="D31" s="5">
        <v>12124</v>
      </c>
      <c r="E31" s="5">
        <v>11973</v>
      </c>
      <c r="F31" s="6" t="s">
        <v>5163</v>
      </c>
      <c r="G31" s="9">
        <v>-3.3999999999999998E-3</v>
      </c>
    </row>
    <row r="32" spans="1:7" ht="18" thickBot="1" x14ac:dyDescent="0.3">
      <c r="A32" s="3">
        <v>43860</v>
      </c>
      <c r="B32" s="8">
        <v>12035.8</v>
      </c>
      <c r="C32" s="5">
        <v>12115.6</v>
      </c>
      <c r="D32" s="5">
        <v>12117.9</v>
      </c>
      <c r="E32" s="5">
        <v>12006.3</v>
      </c>
      <c r="F32" s="6" t="s">
        <v>5164</v>
      </c>
      <c r="G32" s="9">
        <v>-7.1000000000000004E-3</v>
      </c>
    </row>
    <row r="33" spans="1:7" ht="18" thickBot="1" x14ac:dyDescent="0.3">
      <c r="A33" s="3">
        <v>43859</v>
      </c>
      <c r="B33" s="4">
        <v>12121.55</v>
      </c>
      <c r="C33" s="5">
        <v>12114.4</v>
      </c>
      <c r="D33" s="5">
        <v>12182.45</v>
      </c>
      <c r="E33" s="5">
        <v>12095.6</v>
      </c>
      <c r="F33" s="6" t="s">
        <v>5165</v>
      </c>
      <c r="G33" s="7">
        <v>4.4000000000000003E-3</v>
      </c>
    </row>
    <row r="34" spans="1:7" ht="18" thickBot="1" x14ac:dyDescent="0.3">
      <c r="A34" s="3">
        <v>43858</v>
      </c>
      <c r="B34" s="8">
        <v>12068</v>
      </c>
      <c r="C34" s="5">
        <v>12124.9</v>
      </c>
      <c r="D34" s="5">
        <v>12162.45</v>
      </c>
      <c r="E34" s="5">
        <v>12038</v>
      </c>
      <c r="F34" s="6" t="s">
        <v>5166</v>
      </c>
      <c r="G34" s="9">
        <v>-4.7999999999999996E-3</v>
      </c>
    </row>
    <row r="35" spans="1:7" ht="18" thickBot="1" x14ac:dyDescent="0.3">
      <c r="A35" s="3">
        <v>43857</v>
      </c>
      <c r="B35" s="8">
        <v>12125.7</v>
      </c>
      <c r="C35" s="5">
        <v>12168.85</v>
      </c>
      <c r="D35" s="5">
        <v>12209.6</v>
      </c>
      <c r="E35" s="5">
        <v>12117.5</v>
      </c>
      <c r="F35" s="6" t="s">
        <v>5167</v>
      </c>
      <c r="G35" s="9">
        <v>-1.1900000000000001E-2</v>
      </c>
    </row>
    <row r="36" spans="1:7" ht="18" thickBot="1" x14ac:dyDescent="0.3">
      <c r="A36" s="3">
        <v>43854</v>
      </c>
      <c r="B36" s="4">
        <v>12271.6</v>
      </c>
      <c r="C36" s="5">
        <v>12204.75</v>
      </c>
      <c r="D36" s="5">
        <v>12292.7</v>
      </c>
      <c r="E36" s="5">
        <v>12157</v>
      </c>
      <c r="F36" s="6" t="s">
        <v>5168</v>
      </c>
      <c r="G36" s="7">
        <v>5.7999999999999996E-3</v>
      </c>
    </row>
    <row r="37" spans="1:7" ht="18" thickBot="1" x14ac:dyDescent="0.3">
      <c r="A37" s="3">
        <v>43853</v>
      </c>
      <c r="B37" s="4">
        <v>12201</v>
      </c>
      <c r="C37" s="5">
        <v>12138.85</v>
      </c>
      <c r="D37" s="5">
        <v>12220</v>
      </c>
      <c r="E37" s="5">
        <v>12110.15</v>
      </c>
      <c r="F37" s="6" t="s">
        <v>5168</v>
      </c>
      <c r="G37" s="7">
        <v>4.5999999999999999E-3</v>
      </c>
    </row>
    <row r="38" spans="1:7" ht="18" thickBot="1" x14ac:dyDescent="0.3">
      <c r="A38" s="3">
        <v>43852</v>
      </c>
      <c r="B38" s="8">
        <v>12145.25</v>
      </c>
      <c r="C38" s="5">
        <v>12245.65</v>
      </c>
      <c r="D38" s="5">
        <v>12249.75</v>
      </c>
      <c r="E38" s="5">
        <v>12110</v>
      </c>
      <c r="F38" s="6" t="s">
        <v>5169</v>
      </c>
      <c r="G38" s="9">
        <v>-4.7000000000000002E-3</v>
      </c>
    </row>
    <row r="39" spans="1:7" ht="18" thickBot="1" x14ac:dyDescent="0.3">
      <c r="A39" s="3">
        <v>43851</v>
      </c>
      <c r="B39" s="8">
        <v>12203.1</v>
      </c>
      <c r="C39" s="5">
        <v>12212.9</v>
      </c>
      <c r="D39" s="5">
        <v>12244</v>
      </c>
      <c r="E39" s="5">
        <v>12181.25</v>
      </c>
      <c r="F39" s="6" t="s">
        <v>5170</v>
      </c>
      <c r="G39" s="9">
        <v>-4.8999999999999998E-3</v>
      </c>
    </row>
    <row r="40" spans="1:7" ht="18" thickBot="1" x14ac:dyDescent="0.3">
      <c r="A40" s="3">
        <v>43850</v>
      </c>
      <c r="B40" s="8">
        <v>12263.15</v>
      </c>
      <c r="C40" s="5">
        <v>12413.4</v>
      </c>
      <c r="D40" s="5">
        <v>12419.2</v>
      </c>
      <c r="E40" s="5">
        <v>12252</v>
      </c>
      <c r="F40" s="6" t="s">
        <v>5171</v>
      </c>
      <c r="G40" s="9">
        <v>-9.7999999999999997E-3</v>
      </c>
    </row>
    <row r="41" spans="1:7" ht="18" thickBot="1" x14ac:dyDescent="0.3">
      <c r="A41" s="3">
        <v>43847</v>
      </c>
      <c r="B41" s="4">
        <v>12384.65</v>
      </c>
      <c r="C41" s="5">
        <v>12345</v>
      </c>
      <c r="D41" s="5">
        <v>12407.5</v>
      </c>
      <c r="E41" s="5">
        <v>12335</v>
      </c>
      <c r="F41" s="6" t="s">
        <v>5172</v>
      </c>
      <c r="G41" s="7">
        <v>8.0000000000000004E-4</v>
      </c>
    </row>
    <row r="42" spans="1:7" ht="18" thickBot="1" x14ac:dyDescent="0.3">
      <c r="A42" s="3">
        <v>43846</v>
      </c>
      <c r="B42" s="8">
        <v>12374.35</v>
      </c>
      <c r="C42" s="5">
        <v>12359.4</v>
      </c>
      <c r="D42" s="5">
        <v>12409.4</v>
      </c>
      <c r="E42" s="5">
        <v>12339.2</v>
      </c>
      <c r="F42" s="6" t="s">
        <v>5173</v>
      </c>
      <c r="G42" s="9">
        <v>-2.9999999999999997E-4</v>
      </c>
    </row>
    <row r="43" spans="1:7" ht="18" thickBot="1" x14ac:dyDescent="0.3">
      <c r="A43" s="3">
        <v>43845</v>
      </c>
      <c r="B43" s="8">
        <v>12378.05</v>
      </c>
      <c r="C43" s="5">
        <v>12363.4</v>
      </c>
      <c r="D43" s="5">
        <v>12391.95</v>
      </c>
      <c r="E43" s="5">
        <v>12319.05</v>
      </c>
      <c r="F43" s="6" t="s">
        <v>5174</v>
      </c>
      <c r="G43" s="9">
        <v>-1.5E-3</v>
      </c>
    </row>
    <row r="44" spans="1:7" ht="18" thickBot="1" x14ac:dyDescent="0.3">
      <c r="A44" s="3">
        <v>43844</v>
      </c>
      <c r="B44" s="4">
        <v>12397</v>
      </c>
      <c r="C44" s="5">
        <v>12359.9</v>
      </c>
      <c r="D44" s="5">
        <v>12412.5</v>
      </c>
      <c r="E44" s="5">
        <v>12331.2</v>
      </c>
      <c r="F44" s="6" t="s">
        <v>5175</v>
      </c>
      <c r="G44" s="7">
        <v>2.8E-3</v>
      </c>
    </row>
    <row r="45" spans="1:7" ht="18" thickBot="1" x14ac:dyDescent="0.3">
      <c r="A45" s="3">
        <v>43843</v>
      </c>
      <c r="B45" s="4">
        <v>12362.15</v>
      </c>
      <c r="C45" s="5">
        <v>12330.7</v>
      </c>
      <c r="D45" s="5">
        <v>12369.6</v>
      </c>
      <c r="E45" s="5">
        <v>12323</v>
      </c>
      <c r="F45" s="6" t="s">
        <v>5176</v>
      </c>
      <c r="G45" s="7">
        <v>5.8999999999999999E-3</v>
      </c>
    </row>
    <row r="46" spans="1:7" ht="18" thickBot="1" x14ac:dyDescent="0.3">
      <c r="A46" s="3">
        <v>43840</v>
      </c>
      <c r="B46" s="4">
        <v>12290</v>
      </c>
      <c r="C46" s="5">
        <v>12294.65</v>
      </c>
      <c r="D46" s="5">
        <v>12357</v>
      </c>
      <c r="E46" s="5">
        <v>12255.2</v>
      </c>
      <c r="F46" s="6" t="s">
        <v>5177</v>
      </c>
      <c r="G46" s="7">
        <v>1.6999999999999999E-3</v>
      </c>
    </row>
    <row r="47" spans="1:7" ht="18" thickBot="1" x14ac:dyDescent="0.3">
      <c r="A47" s="3">
        <v>43839</v>
      </c>
      <c r="B47" s="4">
        <v>12269.75</v>
      </c>
      <c r="C47" s="5">
        <v>12181.15</v>
      </c>
      <c r="D47" s="5">
        <v>12279.3</v>
      </c>
      <c r="E47" s="5">
        <v>12168.25</v>
      </c>
      <c r="F47" s="6" t="s">
        <v>5178</v>
      </c>
      <c r="G47" s="7">
        <v>1.7100000000000001E-2</v>
      </c>
    </row>
    <row r="48" spans="1:7" ht="18" thickBot="1" x14ac:dyDescent="0.3">
      <c r="A48" s="3">
        <v>43838</v>
      </c>
      <c r="B48" s="8">
        <v>12063.5</v>
      </c>
      <c r="C48" s="5">
        <v>11996.9</v>
      </c>
      <c r="D48" s="5">
        <v>12090.5</v>
      </c>
      <c r="E48" s="5">
        <v>11976.6</v>
      </c>
      <c r="F48" s="6" t="s">
        <v>5179</v>
      </c>
      <c r="G48" s="9">
        <v>-3.5999999999999999E-3</v>
      </c>
    </row>
    <row r="49" spans="1:7" ht="18" thickBot="1" x14ac:dyDescent="0.3">
      <c r="A49" s="3">
        <v>43837</v>
      </c>
      <c r="B49" s="4">
        <v>12106.7</v>
      </c>
      <c r="C49" s="5">
        <v>12128.65</v>
      </c>
      <c r="D49" s="5">
        <v>12181.85</v>
      </c>
      <c r="E49" s="5">
        <v>12049.1</v>
      </c>
      <c r="F49" s="6" t="s">
        <v>5180</v>
      </c>
      <c r="G49" s="7">
        <v>5.1999999999999998E-3</v>
      </c>
    </row>
    <row r="50" spans="1:7" ht="18" thickBot="1" x14ac:dyDescent="0.3">
      <c r="A50" s="3">
        <v>43836</v>
      </c>
      <c r="B50" s="8">
        <v>12043.7</v>
      </c>
      <c r="C50" s="5">
        <v>12201.9</v>
      </c>
      <c r="D50" s="5">
        <v>12217.85</v>
      </c>
      <c r="E50" s="5">
        <v>12025</v>
      </c>
      <c r="F50" s="6" t="s">
        <v>5181</v>
      </c>
      <c r="G50" s="9">
        <v>-1.7399999999999999E-2</v>
      </c>
    </row>
    <row r="51" spans="1:7" ht="18" thickBot="1" x14ac:dyDescent="0.3">
      <c r="A51" s="3">
        <v>43833</v>
      </c>
      <c r="B51" s="8">
        <v>12256.45</v>
      </c>
      <c r="C51" s="5">
        <v>12294.4</v>
      </c>
      <c r="D51" s="5">
        <v>12304.4</v>
      </c>
      <c r="E51" s="5">
        <v>12222.95</v>
      </c>
      <c r="F51" s="6" t="s">
        <v>5182</v>
      </c>
      <c r="G51" s="9">
        <v>-6.7000000000000002E-3</v>
      </c>
    </row>
    <row r="52" spans="1:7" ht="18" thickBot="1" x14ac:dyDescent="0.3">
      <c r="A52" s="3">
        <v>43832</v>
      </c>
      <c r="B52" s="4">
        <v>12339.3</v>
      </c>
      <c r="C52" s="5">
        <v>12252.1</v>
      </c>
      <c r="D52" s="5">
        <v>12344.5</v>
      </c>
      <c r="E52" s="5">
        <v>12245.5</v>
      </c>
      <c r="F52" s="6" t="s">
        <v>5183</v>
      </c>
      <c r="G52" s="7">
        <v>7.7999999999999996E-3</v>
      </c>
    </row>
    <row r="53" spans="1:7" ht="18" thickBot="1" x14ac:dyDescent="0.3">
      <c r="A53" s="3">
        <v>43831</v>
      </c>
      <c r="B53" s="8">
        <v>12243.8</v>
      </c>
      <c r="C53" s="5">
        <v>12253.95</v>
      </c>
      <c r="D53" s="5">
        <v>12269.6</v>
      </c>
      <c r="E53" s="5">
        <v>12226.05</v>
      </c>
      <c r="F53" s="6" t="s">
        <v>5184</v>
      </c>
      <c r="G53" s="9">
        <v>-2.0000000000000001E-4</v>
      </c>
    </row>
    <row r="54" spans="1:7" ht="18" thickBot="1" x14ac:dyDescent="0.3">
      <c r="A54" s="3">
        <v>43830</v>
      </c>
      <c r="B54" s="8">
        <v>12246.25</v>
      </c>
      <c r="C54" s="5">
        <v>12296.4</v>
      </c>
      <c r="D54" s="5">
        <v>12312.6</v>
      </c>
      <c r="E54" s="5">
        <v>12230.15</v>
      </c>
      <c r="F54" s="6" t="s">
        <v>5185</v>
      </c>
      <c r="G54" s="9">
        <v>-6.7000000000000002E-3</v>
      </c>
    </row>
    <row r="55" spans="1:7" ht="18" thickBot="1" x14ac:dyDescent="0.3">
      <c r="A55" s="3">
        <v>43829</v>
      </c>
      <c r="B55" s="4">
        <v>12329.3</v>
      </c>
      <c r="C55" s="5">
        <v>12326.75</v>
      </c>
      <c r="D55" s="5">
        <v>12348</v>
      </c>
      <c r="E55" s="5">
        <v>12276</v>
      </c>
      <c r="F55" s="6" t="s">
        <v>5186</v>
      </c>
      <c r="G55" s="7">
        <v>8.0000000000000004E-4</v>
      </c>
    </row>
    <row r="56" spans="1:7" ht="18" thickBot="1" x14ac:dyDescent="0.3">
      <c r="A56" s="3">
        <v>43826</v>
      </c>
      <c r="B56" s="4">
        <v>12319.25</v>
      </c>
      <c r="C56" s="5">
        <v>12228.7</v>
      </c>
      <c r="D56" s="5">
        <v>12330</v>
      </c>
      <c r="E56" s="5">
        <v>12209</v>
      </c>
      <c r="F56" s="6" t="s">
        <v>5187</v>
      </c>
      <c r="G56" s="7">
        <v>1.5900000000000001E-2</v>
      </c>
    </row>
    <row r="57" spans="1:7" ht="18" thickBot="1" x14ac:dyDescent="0.3">
      <c r="A57" s="3">
        <v>43825</v>
      </c>
      <c r="B57" s="8">
        <v>12126.55</v>
      </c>
      <c r="C57" s="5">
        <v>12120</v>
      </c>
      <c r="D57" s="5">
        <v>12229.9</v>
      </c>
      <c r="E57" s="5">
        <v>12120</v>
      </c>
      <c r="F57" s="6" t="s">
        <v>5188</v>
      </c>
      <c r="G57" s="9">
        <v>-9.1000000000000004E-3</v>
      </c>
    </row>
    <row r="58" spans="1:7" ht="18" thickBot="1" x14ac:dyDescent="0.3">
      <c r="A58" s="3">
        <v>43823</v>
      </c>
      <c r="B58" s="8">
        <v>12238.45</v>
      </c>
      <c r="C58" s="5">
        <v>12259.95</v>
      </c>
      <c r="D58" s="5">
        <v>12314.9</v>
      </c>
      <c r="E58" s="5">
        <v>12228</v>
      </c>
      <c r="F58" s="6" t="s">
        <v>5189</v>
      </c>
      <c r="G58" s="9">
        <v>-3.0999999999999999E-3</v>
      </c>
    </row>
    <row r="59" spans="1:7" ht="18" thickBot="1" x14ac:dyDescent="0.3">
      <c r="A59" s="3">
        <v>43822</v>
      </c>
      <c r="B59" s="8">
        <v>12276.45</v>
      </c>
      <c r="C59" s="5">
        <v>12265.35</v>
      </c>
      <c r="D59" s="5">
        <v>12291.65</v>
      </c>
      <c r="E59" s="5">
        <v>12226.1</v>
      </c>
      <c r="F59" s="6" t="s">
        <v>5190</v>
      </c>
      <c r="G59" s="9">
        <v>-1.1000000000000001E-3</v>
      </c>
    </row>
    <row r="60" spans="1:7" ht="18" thickBot="1" x14ac:dyDescent="0.3">
      <c r="A60" s="3">
        <v>43819</v>
      </c>
      <c r="B60" s="4">
        <v>12290</v>
      </c>
      <c r="C60" s="5">
        <v>12270.2</v>
      </c>
      <c r="D60" s="5">
        <v>12298.95</v>
      </c>
      <c r="E60" s="5">
        <v>12255.5</v>
      </c>
      <c r="F60" s="6" t="s">
        <v>5191</v>
      </c>
      <c r="G60" s="7">
        <v>1.6999999999999999E-3</v>
      </c>
    </row>
    <row r="61" spans="1:7" ht="18" thickBot="1" x14ac:dyDescent="0.3">
      <c r="A61" s="3">
        <v>43818</v>
      </c>
      <c r="B61" s="4">
        <v>12268.95</v>
      </c>
      <c r="C61" s="5">
        <v>12228.4</v>
      </c>
      <c r="D61" s="5">
        <v>12276.95</v>
      </c>
      <c r="E61" s="5">
        <v>12207.6</v>
      </c>
      <c r="F61" s="6" t="s">
        <v>5192</v>
      </c>
      <c r="G61" s="7">
        <v>2.0999999999999999E-3</v>
      </c>
    </row>
    <row r="62" spans="1:7" ht="18" thickBot="1" x14ac:dyDescent="0.3">
      <c r="A62" s="3">
        <v>43817</v>
      </c>
      <c r="B62" s="4">
        <v>12243.15</v>
      </c>
      <c r="C62" s="5">
        <v>12208</v>
      </c>
      <c r="D62" s="5">
        <v>12253.1</v>
      </c>
      <c r="E62" s="5">
        <v>12171.65</v>
      </c>
      <c r="F62" s="6" t="s">
        <v>5192</v>
      </c>
      <c r="G62" s="7">
        <v>4.5999999999999999E-3</v>
      </c>
    </row>
    <row r="63" spans="1:7" ht="18" thickBot="1" x14ac:dyDescent="0.3">
      <c r="A63" s="3">
        <v>43816</v>
      </c>
      <c r="B63" s="4">
        <v>12187.15</v>
      </c>
      <c r="C63" s="5">
        <v>12099.7</v>
      </c>
      <c r="D63" s="5">
        <v>12200</v>
      </c>
      <c r="E63" s="5">
        <v>12094</v>
      </c>
      <c r="F63" s="6" t="s">
        <v>5193</v>
      </c>
      <c r="G63" s="7">
        <v>8.6999999999999994E-3</v>
      </c>
    </row>
    <row r="64" spans="1:7" ht="18" thickBot="1" x14ac:dyDescent="0.3">
      <c r="A64" s="3">
        <v>43815</v>
      </c>
      <c r="B64" s="8">
        <v>12082.55</v>
      </c>
      <c r="C64" s="5">
        <v>12152.15</v>
      </c>
      <c r="D64" s="5">
        <v>12152.15</v>
      </c>
      <c r="E64" s="5">
        <v>12073.9</v>
      </c>
      <c r="F64" s="6" t="s">
        <v>5194</v>
      </c>
      <c r="G64" s="9">
        <v>-4.8999999999999998E-3</v>
      </c>
    </row>
    <row r="65" spans="1:7" ht="18" thickBot="1" x14ac:dyDescent="0.3">
      <c r="A65" s="3">
        <v>43812</v>
      </c>
      <c r="B65" s="4">
        <v>12142.35</v>
      </c>
      <c r="C65" s="5">
        <v>12060.35</v>
      </c>
      <c r="D65" s="5">
        <v>12152</v>
      </c>
      <c r="E65" s="5">
        <v>12054.95</v>
      </c>
      <c r="F65" s="6" t="s">
        <v>5195</v>
      </c>
      <c r="G65" s="7">
        <v>9.4999999999999998E-3</v>
      </c>
    </row>
    <row r="66" spans="1:7" ht="18" thickBot="1" x14ac:dyDescent="0.3">
      <c r="A66" s="3">
        <v>43811</v>
      </c>
      <c r="B66" s="4">
        <v>12028.65</v>
      </c>
      <c r="C66" s="5">
        <v>11998.95</v>
      </c>
      <c r="D66" s="5">
        <v>12054.95</v>
      </c>
      <c r="E66" s="5">
        <v>11966.3</v>
      </c>
      <c r="F66" s="6" t="s">
        <v>5196</v>
      </c>
      <c r="G66" s="7">
        <v>7.6E-3</v>
      </c>
    </row>
    <row r="67" spans="1:7" ht="18" thickBot="1" x14ac:dyDescent="0.3">
      <c r="A67" s="3">
        <v>43810</v>
      </c>
      <c r="B67" s="4">
        <v>11938.15</v>
      </c>
      <c r="C67" s="5">
        <v>11907.95</v>
      </c>
      <c r="D67" s="5">
        <v>11953.9</v>
      </c>
      <c r="E67" s="5">
        <v>11872.3</v>
      </c>
      <c r="F67" s="6" t="s">
        <v>5197</v>
      </c>
      <c r="G67" s="7">
        <v>3.3999999999999998E-3</v>
      </c>
    </row>
    <row r="68" spans="1:7" ht="18" thickBot="1" x14ac:dyDescent="0.3">
      <c r="A68" s="3">
        <v>43809</v>
      </c>
      <c r="B68" s="8">
        <v>11898.2</v>
      </c>
      <c r="C68" s="5">
        <v>11972.2</v>
      </c>
      <c r="D68" s="5">
        <v>11976.1</v>
      </c>
      <c r="E68" s="5">
        <v>11884.35</v>
      </c>
      <c r="F68" s="6" t="s">
        <v>5198</v>
      </c>
      <c r="G68" s="9">
        <v>-5.7000000000000002E-3</v>
      </c>
    </row>
    <row r="69" spans="1:7" ht="18" thickBot="1" x14ac:dyDescent="0.3">
      <c r="A69" s="3">
        <v>43808</v>
      </c>
      <c r="B69" s="4">
        <v>11966.7</v>
      </c>
      <c r="C69" s="5">
        <v>11855.3</v>
      </c>
      <c r="D69" s="5">
        <v>12011.8</v>
      </c>
      <c r="E69" s="5">
        <v>11855.3</v>
      </c>
      <c r="F69" s="6" t="s">
        <v>5190</v>
      </c>
      <c r="G69" s="7">
        <v>8.9999999999999998E-4</v>
      </c>
    </row>
    <row r="70" spans="1:7" ht="18" thickBot="1" x14ac:dyDescent="0.3">
      <c r="A70" s="3">
        <v>43805</v>
      </c>
      <c r="B70" s="8">
        <v>11955.7</v>
      </c>
      <c r="C70" s="5">
        <v>12065.2</v>
      </c>
      <c r="D70" s="5">
        <v>12082</v>
      </c>
      <c r="E70" s="5">
        <v>11931</v>
      </c>
      <c r="F70" s="6" t="s">
        <v>5199</v>
      </c>
      <c r="G70" s="9">
        <v>-7.6E-3</v>
      </c>
    </row>
    <row r="71" spans="1:7" ht="18" thickBot="1" x14ac:dyDescent="0.3">
      <c r="A71" s="3">
        <v>43804</v>
      </c>
      <c r="B71" s="8">
        <v>12047.7</v>
      </c>
      <c r="C71" s="5">
        <v>12082.4</v>
      </c>
      <c r="D71" s="5">
        <v>12116</v>
      </c>
      <c r="E71" s="5">
        <v>12026.85</v>
      </c>
      <c r="F71" s="6" t="s">
        <v>5200</v>
      </c>
      <c r="G71" s="9">
        <v>-3.5000000000000001E-3</v>
      </c>
    </row>
    <row r="72" spans="1:7" ht="18" thickBot="1" x14ac:dyDescent="0.3">
      <c r="A72" s="3">
        <v>43803</v>
      </c>
      <c r="B72" s="4">
        <v>12089.8</v>
      </c>
      <c r="C72" s="5">
        <v>12009.9</v>
      </c>
      <c r="D72" s="5">
        <v>12098</v>
      </c>
      <c r="E72" s="5">
        <v>11977.2</v>
      </c>
      <c r="F72" s="6" t="s">
        <v>5201</v>
      </c>
      <c r="G72" s="7">
        <v>3.5999999999999999E-3</v>
      </c>
    </row>
    <row r="73" spans="1:7" ht="18" thickBot="1" x14ac:dyDescent="0.3">
      <c r="A73" s="3">
        <v>43802</v>
      </c>
      <c r="B73" s="8">
        <v>12046.45</v>
      </c>
      <c r="C73" s="5">
        <v>12097</v>
      </c>
      <c r="D73" s="5">
        <v>12097</v>
      </c>
      <c r="E73" s="5">
        <v>11991.15</v>
      </c>
      <c r="F73" s="6" t="s">
        <v>5202</v>
      </c>
      <c r="G73" s="9">
        <v>-3.7000000000000002E-3</v>
      </c>
    </row>
    <row r="74" spans="1:7" ht="18" thickBot="1" x14ac:dyDescent="0.3">
      <c r="A74" s="3">
        <v>43801</v>
      </c>
      <c r="B74" s="8">
        <v>12091.45</v>
      </c>
      <c r="C74" s="5">
        <v>12133.85</v>
      </c>
      <c r="D74" s="5">
        <v>12137.95</v>
      </c>
      <c r="E74" s="5">
        <v>12052.15</v>
      </c>
      <c r="F74" s="6" t="s">
        <v>5203</v>
      </c>
      <c r="G74" s="9">
        <v>-6.9999999999999999E-4</v>
      </c>
    </row>
    <row r="75" spans="1:7" ht="18" thickBot="1" x14ac:dyDescent="0.3">
      <c r="A75" s="3">
        <v>43798</v>
      </c>
      <c r="B75" s="8">
        <v>12099.85</v>
      </c>
      <c r="C75" s="5">
        <v>12174.85</v>
      </c>
      <c r="D75" s="5">
        <v>12174.9</v>
      </c>
      <c r="E75" s="5">
        <v>12051</v>
      </c>
      <c r="F75" s="6" t="s">
        <v>5204</v>
      </c>
      <c r="G75" s="9">
        <v>-4.1999999999999997E-3</v>
      </c>
    </row>
    <row r="76" spans="1:7" ht="18" thickBot="1" x14ac:dyDescent="0.3">
      <c r="A76" s="3">
        <v>43797</v>
      </c>
      <c r="B76" s="4">
        <v>12151.15</v>
      </c>
      <c r="C76" s="5">
        <v>12119.85</v>
      </c>
      <c r="D76" s="5">
        <v>12157.9</v>
      </c>
      <c r="E76" s="5">
        <v>12096.25</v>
      </c>
      <c r="F76" s="6" t="s">
        <v>5205</v>
      </c>
      <c r="G76" s="7">
        <v>3.5000000000000001E-3</v>
      </c>
    </row>
    <row r="77" spans="1:7" ht="18" thickBot="1" x14ac:dyDescent="0.3">
      <c r="A77" s="3">
        <v>43796</v>
      </c>
      <c r="B77" s="4">
        <v>12108.55</v>
      </c>
      <c r="C77" s="5">
        <v>12098.55</v>
      </c>
      <c r="D77" s="5">
        <v>12124.95</v>
      </c>
      <c r="E77" s="5">
        <v>12072.9</v>
      </c>
      <c r="F77" s="6" t="s">
        <v>5206</v>
      </c>
      <c r="G77" s="7">
        <v>2.8E-3</v>
      </c>
    </row>
    <row r="78" spans="1:7" ht="18" thickBot="1" x14ac:dyDescent="0.3">
      <c r="A78" s="3">
        <v>43795</v>
      </c>
      <c r="B78" s="8">
        <v>12075.2</v>
      </c>
      <c r="C78" s="5">
        <v>12121.05</v>
      </c>
      <c r="D78" s="5">
        <v>12137.6</v>
      </c>
      <c r="E78" s="5">
        <v>12017.65</v>
      </c>
      <c r="F78" s="6" t="s">
        <v>5207</v>
      </c>
      <c r="G78" s="9">
        <v>-1.6999999999999999E-3</v>
      </c>
    </row>
    <row r="79" spans="1:7" ht="18" thickBot="1" x14ac:dyDescent="0.3">
      <c r="A79" s="3">
        <v>43794</v>
      </c>
      <c r="B79" s="4">
        <v>12096.3</v>
      </c>
      <c r="C79" s="5">
        <v>11928.2</v>
      </c>
      <c r="D79" s="5">
        <v>12107</v>
      </c>
      <c r="E79" s="5">
        <v>11917.6</v>
      </c>
      <c r="F79" s="6" t="s">
        <v>5208</v>
      </c>
      <c r="G79" s="7">
        <v>1.5299999999999999E-2</v>
      </c>
    </row>
    <row r="80" spans="1:7" ht="18" thickBot="1" x14ac:dyDescent="0.3">
      <c r="A80" s="3">
        <v>43791</v>
      </c>
      <c r="B80" s="8">
        <v>11914.5</v>
      </c>
      <c r="C80" s="5">
        <v>11973.6</v>
      </c>
      <c r="D80" s="5">
        <v>11977.4</v>
      </c>
      <c r="E80" s="5">
        <v>11884.1</v>
      </c>
      <c r="F80" s="6" t="s">
        <v>5209</v>
      </c>
      <c r="G80" s="9">
        <v>-5.0000000000000001E-3</v>
      </c>
    </row>
    <row r="81" spans="1:7" ht="18" thickBot="1" x14ac:dyDescent="0.3">
      <c r="A81" s="3">
        <v>43790</v>
      </c>
      <c r="B81" s="8">
        <v>11974.55</v>
      </c>
      <c r="C81" s="5">
        <v>12007.35</v>
      </c>
      <c r="D81" s="5">
        <v>12030.05</v>
      </c>
      <c r="E81" s="5">
        <v>11962.2</v>
      </c>
      <c r="F81" s="6" t="s">
        <v>5210</v>
      </c>
      <c r="G81" s="9">
        <v>-3.5999999999999999E-3</v>
      </c>
    </row>
    <row r="82" spans="1:7" ht="18" thickBot="1" x14ac:dyDescent="0.3">
      <c r="A82" s="3">
        <v>43789</v>
      </c>
      <c r="B82" s="4">
        <v>12018.15</v>
      </c>
      <c r="C82" s="5">
        <v>11979.4</v>
      </c>
      <c r="D82" s="5">
        <v>12066</v>
      </c>
      <c r="E82" s="5">
        <v>11972.65</v>
      </c>
      <c r="F82" s="6" t="s">
        <v>5211</v>
      </c>
      <c r="G82" s="7">
        <v>4.1000000000000003E-3</v>
      </c>
    </row>
    <row r="83" spans="1:7" ht="18" thickBot="1" x14ac:dyDescent="0.3">
      <c r="A83" s="3">
        <v>43788</v>
      </c>
      <c r="B83" s="4">
        <v>11969.15</v>
      </c>
      <c r="C83" s="5">
        <v>11918</v>
      </c>
      <c r="D83" s="5">
        <v>11988.35</v>
      </c>
      <c r="E83" s="5">
        <v>11901.5</v>
      </c>
      <c r="F83" s="6" t="s">
        <v>5189</v>
      </c>
      <c r="G83" s="7">
        <v>4.0000000000000001E-3</v>
      </c>
    </row>
    <row r="84" spans="1:7" ht="18" thickBot="1" x14ac:dyDescent="0.3">
      <c r="A84" s="3">
        <v>43787</v>
      </c>
      <c r="B84" s="8">
        <v>11920.9</v>
      </c>
      <c r="C84" s="5">
        <v>11935.45</v>
      </c>
      <c r="D84" s="5">
        <v>11958</v>
      </c>
      <c r="E84" s="5">
        <v>11890.15</v>
      </c>
      <c r="F84" s="6" t="s">
        <v>5212</v>
      </c>
      <c r="G84" s="9">
        <v>-1.8E-3</v>
      </c>
    </row>
    <row r="85" spans="1:7" ht="18" thickBot="1" x14ac:dyDescent="0.3">
      <c r="A85" s="3">
        <v>43784</v>
      </c>
      <c r="B85" s="4">
        <v>11942.6</v>
      </c>
      <c r="C85" s="5">
        <v>11913</v>
      </c>
      <c r="D85" s="5">
        <v>12008.65</v>
      </c>
      <c r="E85" s="5">
        <v>11913</v>
      </c>
      <c r="F85" s="6" t="s">
        <v>5151</v>
      </c>
      <c r="G85" s="7">
        <v>3.5999999999999999E-3</v>
      </c>
    </row>
    <row r="86" spans="1:7" ht="18" thickBot="1" x14ac:dyDescent="0.3">
      <c r="A86" s="3">
        <v>43783</v>
      </c>
      <c r="B86" s="4">
        <v>11899.65</v>
      </c>
      <c r="C86" s="5">
        <v>11875.2</v>
      </c>
      <c r="D86" s="5">
        <v>11924.4</v>
      </c>
      <c r="E86" s="5">
        <v>11825.45</v>
      </c>
      <c r="F86" s="6" t="s">
        <v>5213</v>
      </c>
      <c r="G86" s="7">
        <v>3.0999999999999999E-3</v>
      </c>
    </row>
    <row r="87" spans="1:7" ht="18" thickBot="1" x14ac:dyDescent="0.3">
      <c r="A87" s="3">
        <v>43782</v>
      </c>
      <c r="B87" s="8">
        <v>11863.25</v>
      </c>
      <c r="C87" s="5">
        <v>11919.95</v>
      </c>
      <c r="D87" s="5">
        <v>11956.75</v>
      </c>
      <c r="E87" s="5">
        <v>11846.65</v>
      </c>
      <c r="F87" s="6" t="s">
        <v>5214</v>
      </c>
      <c r="G87" s="9">
        <v>-5.3E-3</v>
      </c>
    </row>
    <row r="88" spans="1:7" ht="18" thickBot="1" x14ac:dyDescent="0.3">
      <c r="A88" s="3">
        <v>43781</v>
      </c>
      <c r="B88" s="8">
        <v>11926.25</v>
      </c>
      <c r="C88" s="5">
        <v>11956.5</v>
      </c>
      <c r="D88" s="5">
        <v>11978.5</v>
      </c>
      <c r="E88" s="5">
        <v>11921.25</v>
      </c>
      <c r="F88" s="6">
        <v>0</v>
      </c>
      <c r="G88" s="9">
        <v>-1.5E-3</v>
      </c>
    </row>
    <row r="89" spans="1:7" ht="18" thickBot="1" x14ac:dyDescent="0.3">
      <c r="A89" s="3">
        <v>43780</v>
      </c>
      <c r="B89" s="8">
        <v>11943.7</v>
      </c>
      <c r="C89" s="5">
        <v>11908.4</v>
      </c>
      <c r="D89" s="5">
        <v>11968.35</v>
      </c>
      <c r="E89" s="5">
        <v>11866</v>
      </c>
      <c r="F89" s="6" t="s">
        <v>5215</v>
      </c>
      <c r="G89" s="9">
        <v>-1E-4</v>
      </c>
    </row>
    <row r="90" spans="1:7" ht="18" thickBot="1" x14ac:dyDescent="0.3">
      <c r="A90" s="3">
        <v>43777</v>
      </c>
      <c r="B90" s="8">
        <v>11945.35</v>
      </c>
      <c r="C90" s="5">
        <v>12002.9</v>
      </c>
      <c r="D90" s="5">
        <v>12069</v>
      </c>
      <c r="E90" s="5">
        <v>11933.35</v>
      </c>
      <c r="F90" s="6" t="s">
        <v>5216</v>
      </c>
      <c r="G90" s="9">
        <v>-8.5000000000000006E-3</v>
      </c>
    </row>
    <row r="91" spans="1:7" ht="18" thickBot="1" x14ac:dyDescent="0.3">
      <c r="A91" s="3">
        <v>43776</v>
      </c>
      <c r="B91" s="4">
        <v>12047.95</v>
      </c>
      <c r="C91" s="5">
        <v>12029.05</v>
      </c>
      <c r="D91" s="5">
        <v>12058</v>
      </c>
      <c r="E91" s="5">
        <v>11972.3</v>
      </c>
      <c r="F91" s="6" t="s">
        <v>5217</v>
      </c>
      <c r="G91" s="7">
        <v>3.3E-3</v>
      </c>
    </row>
    <row r="92" spans="1:7" ht="18" thickBot="1" x14ac:dyDescent="0.3">
      <c r="A92" s="3">
        <v>43775</v>
      </c>
      <c r="B92" s="4">
        <v>12008.05</v>
      </c>
      <c r="C92" s="5">
        <v>11941</v>
      </c>
      <c r="D92" s="5">
        <v>12049.9</v>
      </c>
      <c r="E92" s="5">
        <v>11885.1</v>
      </c>
      <c r="F92" s="6" t="s">
        <v>5218</v>
      </c>
      <c r="G92" s="7">
        <v>4.4000000000000003E-3</v>
      </c>
    </row>
    <row r="93" spans="1:7" ht="18" thickBot="1" x14ac:dyDescent="0.3">
      <c r="A93" s="3">
        <v>43774</v>
      </c>
      <c r="B93" s="8">
        <v>11956</v>
      </c>
      <c r="C93" s="5">
        <v>11980.2</v>
      </c>
      <c r="D93" s="5">
        <v>11996.75</v>
      </c>
      <c r="E93" s="5">
        <v>11901</v>
      </c>
      <c r="F93" s="6" t="s">
        <v>5219</v>
      </c>
      <c r="G93" s="9">
        <v>-2E-3</v>
      </c>
    </row>
    <row r="94" spans="1:7" ht="18" thickBot="1" x14ac:dyDescent="0.3">
      <c r="A94" s="3">
        <v>43773</v>
      </c>
      <c r="B94" s="4">
        <v>11979.7</v>
      </c>
      <c r="C94" s="5">
        <v>11959.95</v>
      </c>
      <c r="D94" s="5">
        <v>12012.8</v>
      </c>
      <c r="E94" s="5">
        <v>11936.15</v>
      </c>
      <c r="F94" s="6" t="s">
        <v>5220</v>
      </c>
      <c r="G94" s="7">
        <v>4.3E-3</v>
      </c>
    </row>
    <row r="95" spans="1:7" ht="18" thickBot="1" x14ac:dyDescent="0.3">
      <c r="A95" s="3">
        <v>43770</v>
      </c>
      <c r="B95" s="4">
        <v>11928.25</v>
      </c>
      <c r="C95" s="5">
        <v>11925</v>
      </c>
      <c r="D95" s="5">
        <v>11944.9</v>
      </c>
      <c r="E95" s="5">
        <v>11878</v>
      </c>
      <c r="F95" s="6" t="s">
        <v>5170</v>
      </c>
      <c r="G95" s="7">
        <v>4.3E-3</v>
      </c>
    </row>
    <row r="96" spans="1:7" ht="18" thickBot="1" x14ac:dyDescent="0.3">
      <c r="A96" s="3">
        <v>43769</v>
      </c>
      <c r="B96" s="4">
        <v>11877.45</v>
      </c>
      <c r="C96" s="5">
        <v>11880.05</v>
      </c>
      <c r="D96" s="5">
        <v>11947.4</v>
      </c>
      <c r="E96" s="5">
        <v>11858.25</v>
      </c>
      <c r="F96" s="6" t="s">
        <v>5221</v>
      </c>
      <c r="G96" s="7">
        <v>3.0999999999999999E-3</v>
      </c>
    </row>
    <row r="97" spans="1:7" ht="18" thickBot="1" x14ac:dyDescent="0.3">
      <c r="A97" s="3">
        <v>43768</v>
      </c>
      <c r="B97" s="4">
        <v>11840.2</v>
      </c>
      <c r="C97" s="5">
        <v>11852.3</v>
      </c>
      <c r="D97" s="5">
        <v>11877.6</v>
      </c>
      <c r="E97" s="5">
        <v>11785.25</v>
      </c>
      <c r="F97" s="6" t="s">
        <v>5222</v>
      </c>
      <c r="G97" s="7">
        <v>3.8E-3</v>
      </c>
    </row>
    <row r="98" spans="1:7" ht="18" thickBot="1" x14ac:dyDescent="0.3">
      <c r="A98" s="3">
        <v>43767</v>
      </c>
      <c r="B98" s="4">
        <v>11795.45</v>
      </c>
      <c r="C98" s="5">
        <v>11670.65</v>
      </c>
      <c r="D98" s="5">
        <v>11823.9</v>
      </c>
      <c r="E98" s="5">
        <v>11637.05</v>
      </c>
      <c r="F98" s="6" t="s">
        <v>5223</v>
      </c>
      <c r="G98" s="7">
        <v>5.3E-3</v>
      </c>
    </row>
    <row r="99" spans="1:7" ht="18" thickBot="1" x14ac:dyDescent="0.3">
      <c r="A99" s="3">
        <v>43766</v>
      </c>
      <c r="B99" s="4">
        <v>11732.75</v>
      </c>
      <c r="C99" s="5">
        <v>11691</v>
      </c>
      <c r="D99" s="5">
        <v>11743</v>
      </c>
      <c r="E99" s="5">
        <v>11676.25</v>
      </c>
      <c r="F99" s="6">
        <v>0</v>
      </c>
      <c r="G99" s="7">
        <v>9.2999999999999992E-3</v>
      </c>
    </row>
    <row r="100" spans="1:7" ht="18" thickBot="1" x14ac:dyDescent="0.3">
      <c r="A100" s="3">
        <v>43765</v>
      </c>
      <c r="B100" s="4">
        <v>11625</v>
      </c>
      <c r="C100" s="5">
        <v>11675</v>
      </c>
      <c r="D100" s="5">
        <v>11675</v>
      </c>
      <c r="E100" s="5">
        <v>11614.05</v>
      </c>
      <c r="F100" s="6" t="s">
        <v>5224</v>
      </c>
      <c r="G100" s="7">
        <v>1.4E-3</v>
      </c>
    </row>
    <row r="101" spans="1:7" ht="18" thickBot="1" x14ac:dyDescent="0.3">
      <c r="A101" s="3">
        <v>43763</v>
      </c>
      <c r="B101" s="8">
        <v>11608.95</v>
      </c>
      <c r="C101" s="5">
        <v>11616.4</v>
      </c>
      <c r="D101" s="5">
        <v>11640</v>
      </c>
      <c r="E101" s="5">
        <v>11502.6</v>
      </c>
      <c r="F101" s="6" t="s">
        <v>5225</v>
      </c>
      <c r="G101" s="9">
        <v>-2.0000000000000001E-4</v>
      </c>
    </row>
    <row r="102" spans="1:7" ht="18" thickBot="1" x14ac:dyDescent="0.3">
      <c r="A102" s="3">
        <v>43762</v>
      </c>
      <c r="B102" s="8">
        <v>11611.15</v>
      </c>
      <c r="C102" s="5">
        <v>11669.65</v>
      </c>
      <c r="D102" s="5">
        <v>11689</v>
      </c>
      <c r="E102" s="5">
        <v>11557.25</v>
      </c>
      <c r="F102" s="6" t="s">
        <v>5226</v>
      </c>
      <c r="G102" s="9">
        <v>-1.1999999999999999E-3</v>
      </c>
    </row>
    <row r="103" spans="1:7" ht="18" thickBot="1" x14ac:dyDescent="0.3">
      <c r="A103" s="3">
        <v>43761</v>
      </c>
      <c r="B103" s="4">
        <v>11624.7</v>
      </c>
      <c r="C103" s="5">
        <v>11610.25</v>
      </c>
      <c r="D103" s="5">
        <v>11684.4</v>
      </c>
      <c r="E103" s="5">
        <v>11575</v>
      </c>
      <c r="F103" s="6" t="s">
        <v>5227</v>
      </c>
      <c r="G103" s="7">
        <v>0</v>
      </c>
    </row>
    <row r="104" spans="1:7" ht="18" thickBot="1" x14ac:dyDescent="0.3">
      <c r="A104" s="3">
        <v>43760</v>
      </c>
      <c r="B104" s="8">
        <v>11624.35</v>
      </c>
      <c r="C104" s="5">
        <v>11647.55</v>
      </c>
      <c r="D104" s="5">
        <v>11715</v>
      </c>
      <c r="E104" s="5">
        <v>11604.25</v>
      </c>
      <c r="F104" s="6" t="s">
        <v>5228</v>
      </c>
      <c r="G104" s="9">
        <v>-1.6000000000000001E-3</v>
      </c>
    </row>
    <row r="105" spans="1:7" ht="18" thickBot="1" x14ac:dyDescent="0.3">
      <c r="A105" s="3">
        <v>43759</v>
      </c>
      <c r="B105" s="8">
        <v>11642.5</v>
      </c>
      <c r="C105" s="5">
        <v>11657</v>
      </c>
      <c r="D105" s="5">
        <v>11719.25</v>
      </c>
      <c r="E105" s="5">
        <v>11607.5</v>
      </c>
      <c r="F105" s="6">
        <v>0</v>
      </c>
      <c r="G105" s="9">
        <v>-2.3999999999999998E-3</v>
      </c>
    </row>
    <row r="106" spans="1:7" ht="18" thickBot="1" x14ac:dyDescent="0.3">
      <c r="A106" s="3">
        <v>43756</v>
      </c>
      <c r="B106" s="4">
        <v>11670</v>
      </c>
      <c r="C106" s="5">
        <v>11569.2</v>
      </c>
      <c r="D106" s="5">
        <v>11695.65</v>
      </c>
      <c r="E106" s="5">
        <v>11551.05</v>
      </c>
      <c r="F106" s="6" t="s">
        <v>5229</v>
      </c>
      <c r="G106" s="7">
        <v>6.0000000000000001E-3</v>
      </c>
    </row>
    <row r="107" spans="1:7" ht="18" thickBot="1" x14ac:dyDescent="0.3">
      <c r="A107" s="3">
        <v>43755</v>
      </c>
      <c r="B107" s="4">
        <v>11600.65</v>
      </c>
      <c r="C107" s="5">
        <v>11480.45</v>
      </c>
      <c r="D107" s="5">
        <v>11619</v>
      </c>
      <c r="E107" s="5">
        <v>11458</v>
      </c>
      <c r="F107" s="6" t="s">
        <v>5230</v>
      </c>
      <c r="G107" s="7">
        <v>1.09E-2</v>
      </c>
    </row>
    <row r="108" spans="1:7" ht="18" thickBot="1" x14ac:dyDescent="0.3">
      <c r="A108" s="3">
        <v>43754</v>
      </c>
      <c r="B108" s="4">
        <v>11475.55</v>
      </c>
      <c r="C108" s="5">
        <v>11458.4</v>
      </c>
      <c r="D108" s="5">
        <v>11484.9</v>
      </c>
      <c r="E108" s="5">
        <v>11420.1</v>
      </c>
      <c r="F108" s="6" t="s">
        <v>5231</v>
      </c>
      <c r="G108" s="7">
        <v>3.2000000000000002E-3</v>
      </c>
    </row>
    <row r="109" spans="1:7" ht="18" thickBot="1" x14ac:dyDescent="0.3">
      <c r="A109" s="3">
        <v>43753</v>
      </c>
      <c r="B109" s="4">
        <v>11439.4</v>
      </c>
      <c r="C109" s="5">
        <v>11365.2</v>
      </c>
      <c r="D109" s="5">
        <v>11473.45</v>
      </c>
      <c r="E109" s="5">
        <v>11350</v>
      </c>
      <c r="F109" s="6" t="s">
        <v>5232</v>
      </c>
      <c r="G109" s="7">
        <v>9.1000000000000004E-3</v>
      </c>
    </row>
    <row r="110" spans="1:7" ht="18" thickBot="1" x14ac:dyDescent="0.3">
      <c r="A110" s="3">
        <v>43752</v>
      </c>
      <c r="B110" s="4">
        <v>11336.3</v>
      </c>
      <c r="C110" s="5">
        <v>11331</v>
      </c>
      <c r="D110" s="5">
        <v>11433.95</v>
      </c>
      <c r="E110" s="5">
        <v>11293.15</v>
      </c>
      <c r="F110" s="6" t="s">
        <v>5233</v>
      </c>
      <c r="G110" s="7">
        <v>2.2000000000000001E-3</v>
      </c>
    </row>
    <row r="111" spans="1:7" ht="18" thickBot="1" x14ac:dyDescent="0.3">
      <c r="A111" s="3">
        <v>43749</v>
      </c>
      <c r="B111" s="4">
        <v>11311.7</v>
      </c>
      <c r="C111" s="5">
        <v>11289.65</v>
      </c>
      <c r="D111" s="5">
        <v>11385</v>
      </c>
      <c r="E111" s="5">
        <v>11185.85</v>
      </c>
      <c r="F111" s="6" t="s">
        <v>5234</v>
      </c>
      <c r="G111" s="7">
        <v>5.1000000000000004E-3</v>
      </c>
    </row>
    <row r="112" spans="1:7" ht="18" thickBot="1" x14ac:dyDescent="0.3">
      <c r="A112" s="3">
        <v>43748</v>
      </c>
      <c r="B112" s="8">
        <v>11254.25</v>
      </c>
      <c r="C112" s="5">
        <v>11276.9</v>
      </c>
      <c r="D112" s="5">
        <v>11313.95</v>
      </c>
      <c r="E112" s="5">
        <v>11215</v>
      </c>
      <c r="F112" s="6" t="s">
        <v>5235</v>
      </c>
      <c r="G112" s="9">
        <v>-8.2000000000000007E-3</v>
      </c>
    </row>
    <row r="113" spans="1:7" ht="18" thickBot="1" x14ac:dyDescent="0.3">
      <c r="A113" s="3">
        <v>43747</v>
      </c>
      <c r="B113" s="4">
        <v>11347.7</v>
      </c>
      <c r="C113" s="5">
        <v>11137.4</v>
      </c>
      <c r="D113" s="5">
        <v>11363.25</v>
      </c>
      <c r="E113" s="5">
        <v>11113.75</v>
      </c>
      <c r="F113" s="6" t="s">
        <v>5236</v>
      </c>
      <c r="G113" s="7">
        <v>2.1100000000000001E-2</v>
      </c>
    </row>
    <row r="114" spans="1:7" ht="18" thickBot="1" x14ac:dyDescent="0.3">
      <c r="A114" s="3">
        <v>43746</v>
      </c>
      <c r="B114" s="8">
        <v>11113.25</v>
      </c>
      <c r="C114" s="5">
        <v>11177.25</v>
      </c>
      <c r="D114" s="5">
        <v>11186.75</v>
      </c>
      <c r="E114" s="5">
        <v>11082.75</v>
      </c>
      <c r="F114" s="6">
        <v>0</v>
      </c>
      <c r="G114" s="9">
        <v>-4.4000000000000003E-3</v>
      </c>
    </row>
    <row r="115" spans="1:7" ht="18" thickBot="1" x14ac:dyDescent="0.3">
      <c r="A115" s="3">
        <v>43745</v>
      </c>
      <c r="B115" s="8">
        <v>11162</v>
      </c>
      <c r="C115" s="5">
        <v>11224.85</v>
      </c>
      <c r="D115" s="5">
        <v>11262</v>
      </c>
      <c r="E115" s="5">
        <v>11148</v>
      </c>
      <c r="F115" s="6" t="s">
        <v>5151</v>
      </c>
      <c r="G115" s="9">
        <v>-4.7000000000000002E-3</v>
      </c>
    </row>
    <row r="116" spans="1:7" ht="18" thickBot="1" x14ac:dyDescent="0.3">
      <c r="A116" s="3">
        <v>43742</v>
      </c>
      <c r="B116" s="8">
        <v>11215.15</v>
      </c>
      <c r="C116" s="5">
        <v>11419.8</v>
      </c>
      <c r="D116" s="5">
        <v>11430</v>
      </c>
      <c r="E116" s="5">
        <v>11201.05</v>
      </c>
      <c r="F116" s="6" t="s">
        <v>5237</v>
      </c>
      <c r="G116" s="9">
        <v>-1.29E-2</v>
      </c>
    </row>
    <row r="117" spans="1:7" ht="18" thickBot="1" x14ac:dyDescent="0.3">
      <c r="A117" s="3">
        <v>43741</v>
      </c>
      <c r="B117" s="4">
        <v>11361.8</v>
      </c>
      <c r="C117" s="5">
        <v>11353.4</v>
      </c>
      <c r="D117" s="5">
        <v>11418</v>
      </c>
      <c r="E117" s="5">
        <v>11312.3</v>
      </c>
      <c r="F117" s="6" t="s">
        <v>5238</v>
      </c>
      <c r="G117" s="7">
        <v>3.8E-3</v>
      </c>
    </row>
    <row r="118" spans="1:7" ht="18" thickBot="1" x14ac:dyDescent="0.3">
      <c r="A118" s="3">
        <v>43740</v>
      </c>
      <c r="B118" s="8">
        <v>11319</v>
      </c>
      <c r="C118" s="5">
        <v>11385.25</v>
      </c>
      <c r="D118" s="5">
        <v>11452</v>
      </c>
      <c r="E118" s="5">
        <v>11305.5</v>
      </c>
      <c r="F118" s="6">
        <v>0</v>
      </c>
      <c r="G118" s="9">
        <v>-9.7000000000000003E-3</v>
      </c>
    </row>
    <row r="119" spans="1:7" ht="18" thickBot="1" x14ac:dyDescent="0.3">
      <c r="A119" s="3">
        <v>43739</v>
      </c>
      <c r="B119" s="8">
        <v>11429.85</v>
      </c>
      <c r="C119" s="5">
        <v>11564</v>
      </c>
      <c r="D119" s="5">
        <v>11607.5</v>
      </c>
      <c r="E119" s="5">
        <v>11310.2</v>
      </c>
      <c r="F119" s="6" t="s">
        <v>5239</v>
      </c>
      <c r="G119" s="9">
        <v>-9.1000000000000004E-3</v>
      </c>
    </row>
    <row r="120" spans="1:7" ht="18" thickBot="1" x14ac:dyDescent="0.3">
      <c r="A120" s="3">
        <v>43738</v>
      </c>
      <c r="B120" s="8">
        <v>11534.6</v>
      </c>
      <c r="C120" s="5">
        <v>11549</v>
      </c>
      <c r="D120" s="5">
        <v>11579.5</v>
      </c>
      <c r="E120" s="5">
        <v>11445</v>
      </c>
      <c r="F120" s="6" t="s">
        <v>5240</v>
      </c>
      <c r="G120" s="9">
        <v>-3.8999999999999998E-3</v>
      </c>
    </row>
    <row r="121" spans="1:7" ht="18" thickBot="1" x14ac:dyDescent="0.3">
      <c r="A121" s="3">
        <v>43735</v>
      </c>
      <c r="B121" s="4">
        <v>11579.5</v>
      </c>
      <c r="C121" s="5">
        <v>11599</v>
      </c>
      <c r="D121" s="5">
        <v>11646.4</v>
      </c>
      <c r="E121" s="5">
        <v>11565.75</v>
      </c>
      <c r="F121" s="6" t="s">
        <v>5241</v>
      </c>
      <c r="G121" s="7">
        <v>6.9999999999999999E-4</v>
      </c>
    </row>
    <row r="122" spans="1:7" ht="18" thickBot="1" x14ac:dyDescent="0.3">
      <c r="A122" s="3">
        <v>43734</v>
      </c>
      <c r="B122" s="4">
        <v>11571.2</v>
      </c>
      <c r="C122" s="5">
        <v>11504.65</v>
      </c>
      <c r="D122" s="5">
        <v>11631.55</v>
      </c>
      <c r="E122" s="5">
        <v>11487.35</v>
      </c>
      <c r="F122" s="6" t="s">
        <v>5242</v>
      </c>
      <c r="G122" s="7">
        <v>8.8999999999999999E-3</v>
      </c>
    </row>
    <row r="123" spans="1:7" ht="18" thickBot="1" x14ac:dyDescent="0.3">
      <c r="A123" s="3">
        <v>43733</v>
      </c>
      <c r="B123" s="8">
        <v>11469.1</v>
      </c>
      <c r="C123" s="5">
        <v>11596.45</v>
      </c>
      <c r="D123" s="5">
        <v>11596.45</v>
      </c>
      <c r="E123" s="5">
        <v>11442.4</v>
      </c>
      <c r="F123" s="6" t="s">
        <v>5243</v>
      </c>
      <c r="G123" s="9">
        <v>-1.2500000000000001E-2</v>
      </c>
    </row>
    <row r="124" spans="1:7" ht="18" thickBot="1" x14ac:dyDescent="0.3">
      <c r="A124" s="3">
        <v>43732</v>
      </c>
      <c r="B124" s="4">
        <v>11613.85</v>
      </c>
      <c r="C124" s="5">
        <v>11632.65</v>
      </c>
      <c r="D124" s="5">
        <v>11660</v>
      </c>
      <c r="E124" s="5">
        <v>11557.6</v>
      </c>
      <c r="F124" s="6" t="s">
        <v>5244</v>
      </c>
      <c r="G124" s="7">
        <v>5.9999999999999995E-4</v>
      </c>
    </row>
    <row r="125" spans="1:7" ht="18" thickBot="1" x14ac:dyDescent="0.3">
      <c r="A125" s="3">
        <v>43731</v>
      </c>
      <c r="B125" s="4">
        <v>11607.3</v>
      </c>
      <c r="C125" s="5">
        <v>11499.9</v>
      </c>
      <c r="D125" s="5">
        <v>11682.4</v>
      </c>
      <c r="E125" s="5">
        <v>11441</v>
      </c>
      <c r="F125" s="6" t="s">
        <v>5245</v>
      </c>
      <c r="G125" s="7">
        <v>2.76E-2</v>
      </c>
    </row>
    <row r="126" spans="1:7" ht="18" thickBot="1" x14ac:dyDescent="0.3">
      <c r="A126" s="3">
        <v>43728</v>
      </c>
      <c r="B126" s="4">
        <v>11295.5</v>
      </c>
      <c r="C126" s="5">
        <v>10737.7</v>
      </c>
      <c r="D126" s="5">
        <v>11405.9</v>
      </c>
      <c r="E126" s="5">
        <v>10705</v>
      </c>
      <c r="F126" s="6" t="s">
        <v>5246</v>
      </c>
      <c r="G126" s="7">
        <v>5.45E-2</v>
      </c>
    </row>
    <row r="127" spans="1:7" ht="18" thickBot="1" x14ac:dyDescent="0.3">
      <c r="A127" s="3">
        <v>43727</v>
      </c>
      <c r="B127" s="8">
        <v>10711.3</v>
      </c>
      <c r="C127" s="5">
        <v>10831.9</v>
      </c>
      <c r="D127" s="5">
        <v>10841.9</v>
      </c>
      <c r="E127" s="5">
        <v>10678.6</v>
      </c>
      <c r="F127" s="6" t="s">
        <v>5247</v>
      </c>
      <c r="G127" s="9">
        <v>-1.3299999999999999E-2</v>
      </c>
    </row>
    <row r="128" spans="1:7" ht="18" thickBot="1" x14ac:dyDescent="0.3">
      <c r="A128" s="3">
        <v>43726</v>
      </c>
      <c r="B128" s="4">
        <v>10855.45</v>
      </c>
      <c r="C128" s="5">
        <v>10889.85</v>
      </c>
      <c r="D128" s="5">
        <v>10899.95</v>
      </c>
      <c r="E128" s="5">
        <v>10826.1</v>
      </c>
      <c r="F128" s="6" t="s">
        <v>5248</v>
      </c>
      <c r="G128" s="7">
        <v>2E-3</v>
      </c>
    </row>
    <row r="129" spans="1:7" ht="18" thickBot="1" x14ac:dyDescent="0.3">
      <c r="A129" s="3">
        <v>43725</v>
      </c>
      <c r="B129" s="8">
        <v>10833.5</v>
      </c>
      <c r="C129" s="5">
        <v>10991.95</v>
      </c>
      <c r="D129" s="5">
        <v>11005.85</v>
      </c>
      <c r="E129" s="5">
        <v>10807.85</v>
      </c>
      <c r="F129" s="6" t="s">
        <v>5249</v>
      </c>
      <c r="G129" s="9">
        <v>-1.67E-2</v>
      </c>
    </row>
    <row r="130" spans="1:7" ht="18" thickBot="1" x14ac:dyDescent="0.3">
      <c r="A130" s="3">
        <v>43724</v>
      </c>
      <c r="B130" s="8">
        <v>11017.2</v>
      </c>
      <c r="C130" s="5">
        <v>11006.4</v>
      </c>
      <c r="D130" s="5">
        <v>11078.9</v>
      </c>
      <c r="E130" s="5">
        <v>10982.4</v>
      </c>
      <c r="F130" s="6" t="s">
        <v>5250</v>
      </c>
      <c r="G130" s="9">
        <v>-8.0000000000000002E-3</v>
      </c>
    </row>
    <row r="131" spans="1:7" ht="18" thickBot="1" x14ac:dyDescent="0.3">
      <c r="A131" s="3">
        <v>43721</v>
      </c>
      <c r="B131" s="4">
        <v>11105.55</v>
      </c>
      <c r="C131" s="5">
        <v>10990</v>
      </c>
      <c r="D131" s="5">
        <v>11118</v>
      </c>
      <c r="E131" s="5">
        <v>10962.15</v>
      </c>
      <c r="F131" s="6" t="s">
        <v>5251</v>
      </c>
      <c r="G131" s="7">
        <v>9.9000000000000008E-3</v>
      </c>
    </row>
    <row r="132" spans="1:7" ht="18" thickBot="1" x14ac:dyDescent="0.3">
      <c r="A132" s="3">
        <v>43720</v>
      </c>
      <c r="B132" s="8">
        <v>10996.45</v>
      </c>
      <c r="C132" s="5">
        <v>11077.15</v>
      </c>
      <c r="D132" s="5">
        <v>11098.85</v>
      </c>
      <c r="E132" s="5">
        <v>10982</v>
      </c>
      <c r="F132" s="6" t="s">
        <v>5252</v>
      </c>
      <c r="G132" s="9">
        <v>-5.7999999999999996E-3</v>
      </c>
    </row>
    <row r="133" spans="1:7" ht="18" thickBot="1" x14ac:dyDescent="0.3">
      <c r="A133" s="3">
        <v>43719</v>
      </c>
      <c r="B133" s="4">
        <v>11060.8</v>
      </c>
      <c r="C133" s="5">
        <v>11026.9</v>
      </c>
      <c r="D133" s="5">
        <v>11088.45</v>
      </c>
      <c r="E133" s="5">
        <v>11026.85</v>
      </c>
      <c r="F133" s="6" t="s">
        <v>5253</v>
      </c>
      <c r="G133" s="7">
        <v>4.4999999999999997E-3</v>
      </c>
    </row>
    <row r="134" spans="1:7" ht="18" thickBot="1" x14ac:dyDescent="0.3">
      <c r="A134" s="3">
        <v>43718</v>
      </c>
      <c r="B134" s="8">
        <v>11010.75</v>
      </c>
      <c r="C134" s="5">
        <v>11032</v>
      </c>
      <c r="D134" s="5">
        <v>11039.25</v>
      </c>
      <c r="E134" s="5">
        <v>10964.25</v>
      </c>
      <c r="F134" s="6">
        <v>0</v>
      </c>
      <c r="G134" s="9">
        <v>-1.2999999999999999E-3</v>
      </c>
    </row>
    <row r="135" spans="1:7" ht="18" thickBot="1" x14ac:dyDescent="0.3">
      <c r="A135" s="3">
        <v>43717</v>
      </c>
      <c r="B135" s="4">
        <v>11025.25</v>
      </c>
      <c r="C135" s="5">
        <v>10949.4</v>
      </c>
      <c r="D135" s="5">
        <v>11058</v>
      </c>
      <c r="E135" s="5">
        <v>10915.95</v>
      </c>
      <c r="F135" s="6" t="s">
        <v>5254</v>
      </c>
      <c r="G135" s="7">
        <v>4.7000000000000002E-3</v>
      </c>
    </row>
    <row r="136" spans="1:7" ht="18" thickBot="1" x14ac:dyDescent="0.3">
      <c r="A136" s="3">
        <v>43714</v>
      </c>
      <c r="B136" s="4">
        <v>10973.65</v>
      </c>
      <c r="C136" s="5">
        <v>10900</v>
      </c>
      <c r="D136" s="5">
        <v>10984</v>
      </c>
      <c r="E136" s="5">
        <v>10900</v>
      </c>
      <c r="F136" s="6" t="s">
        <v>5255</v>
      </c>
      <c r="G136" s="7">
        <v>8.5000000000000006E-3</v>
      </c>
    </row>
    <row r="137" spans="1:7" ht="18" thickBot="1" x14ac:dyDescent="0.3">
      <c r="A137" s="3">
        <v>43713</v>
      </c>
      <c r="B137" s="8">
        <v>10881.6</v>
      </c>
      <c r="C137" s="5">
        <v>10881.4</v>
      </c>
      <c r="D137" s="5">
        <v>10960.1</v>
      </c>
      <c r="E137" s="5">
        <v>10843.3</v>
      </c>
      <c r="F137" s="6" t="s">
        <v>5256</v>
      </c>
      <c r="G137" s="9">
        <v>-4.0000000000000002E-4</v>
      </c>
    </row>
    <row r="138" spans="1:7" ht="18" thickBot="1" x14ac:dyDescent="0.3">
      <c r="A138" s="3">
        <v>43712</v>
      </c>
      <c r="B138" s="4">
        <v>10886.3</v>
      </c>
      <c r="C138" s="5">
        <v>10829</v>
      </c>
      <c r="D138" s="5">
        <v>10904.75</v>
      </c>
      <c r="E138" s="5">
        <v>10785.15</v>
      </c>
      <c r="F138" s="6" t="s">
        <v>5257</v>
      </c>
      <c r="G138" s="7">
        <v>4.5999999999999999E-3</v>
      </c>
    </row>
    <row r="139" spans="1:7" ht="18" thickBot="1" x14ac:dyDescent="0.3">
      <c r="A139" s="3">
        <v>43711</v>
      </c>
      <c r="B139" s="8">
        <v>10836.4</v>
      </c>
      <c r="C139" s="5">
        <v>10936.9</v>
      </c>
      <c r="D139" s="5">
        <v>10970</v>
      </c>
      <c r="E139" s="5">
        <v>10813.45</v>
      </c>
      <c r="F139" s="6" t="s">
        <v>5258</v>
      </c>
      <c r="G139" s="9">
        <v>-8.2000000000000007E-3</v>
      </c>
    </row>
    <row r="140" spans="1:7" ht="18" thickBot="1" x14ac:dyDescent="0.3">
      <c r="A140" s="3">
        <v>43710</v>
      </c>
      <c r="B140" s="8">
        <v>10925.5</v>
      </c>
      <c r="C140" s="5">
        <v>11020.5</v>
      </c>
      <c r="D140" s="5">
        <v>11035.75</v>
      </c>
      <c r="E140" s="5">
        <v>10901.25</v>
      </c>
      <c r="F140" s="6">
        <v>0</v>
      </c>
      <c r="G140" s="9">
        <v>-1.21E-2</v>
      </c>
    </row>
    <row r="141" spans="1:7" ht="18" thickBot="1" x14ac:dyDescent="0.3">
      <c r="A141" s="3">
        <v>43707</v>
      </c>
      <c r="B141" s="4">
        <v>11058.9</v>
      </c>
      <c r="C141" s="5">
        <v>11006.9</v>
      </c>
      <c r="D141" s="5">
        <v>11077</v>
      </c>
      <c r="E141" s="5">
        <v>10890</v>
      </c>
      <c r="F141" s="6" t="s">
        <v>5259</v>
      </c>
      <c r="G141" s="7">
        <v>1.01E-2</v>
      </c>
    </row>
    <row r="142" spans="1:7" ht="18" thickBot="1" x14ac:dyDescent="0.3">
      <c r="A142" s="3">
        <v>43706</v>
      </c>
      <c r="B142" s="8">
        <v>10948.3</v>
      </c>
      <c r="C142" s="5">
        <v>10805.55</v>
      </c>
      <c r="D142" s="5">
        <v>11019</v>
      </c>
      <c r="E142" s="5">
        <v>10805.55</v>
      </c>
      <c r="F142" s="6" t="s">
        <v>5260</v>
      </c>
      <c r="G142" s="9">
        <v>-9.1000000000000004E-3</v>
      </c>
    </row>
    <row r="143" spans="1:7" ht="18" thickBot="1" x14ac:dyDescent="0.3">
      <c r="A143" s="3">
        <v>43705</v>
      </c>
      <c r="B143" s="8">
        <v>11049.25</v>
      </c>
      <c r="C143" s="5">
        <v>11102.7</v>
      </c>
      <c r="D143" s="5">
        <v>11132</v>
      </c>
      <c r="E143" s="5">
        <v>10983.25</v>
      </c>
      <c r="F143" s="6" t="s">
        <v>5261</v>
      </c>
      <c r="G143" s="9">
        <v>-4.8999999999999998E-3</v>
      </c>
    </row>
    <row r="144" spans="1:7" ht="18" thickBot="1" x14ac:dyDescent="0.3">
      <c r="A144" s="3">
        <v>43704</v>
      </c>
      <c r="B144" s="4">
        <v>11103.9</v>
      </c>
      <c r="C144" s="5">
        <v>11090</v>
      </c>
      <c r="D144" s="5">
        <v>11132.95</v>
      </c>
      <c r="E144" s="5">
        <v>11034</v>
      </c>
      <c r="F144" s="6" t="s">
        <v>5262</v>
      </c>
      <c r="G144" s="7">
        <v>4.4999999999999997E-3</v>
      </c>
    </row>
    <row r="145" spans="1:7" ht="18" thickBot="1" x14ac:dyDescent="0.3">
      <c r="A145" s="3">
        <v>43703</v>
      </c>
      <c r="B145" s="4">
        <v>11054.2</v>
      </c>
      <c r="C145" s="5">
        <v>10948.4</v>
      </c>
      <c r="D145" s="5">
        <v>11072.35</v>
      </c>
      <c r="E145" s="5">
        <v>10745</v>
      </c>
      <c r="F145" s="6" t="s">
        <v>5263</v>
      </c>
      <c r="G145" s="7">
        <v>1.95E-2</v>
      </c>
    </row>
    <row r="146" spans="1:7" ht="18" thickBot="1" x14ac:dyDescent="0.3">
      <c r="A146" s="3">
        <v>43700</v>
      </c>
      <c r="B146" s="4">
        <v>10842.7</v>
      </c>
      <c r="C146" s="5">
        <v>10706.9</v>
      </c>
      <c r="D146" s="5">
        <v>10879.9</v>
      </c>
      <c r="E146" s="5">
        <v>10646.75</v>
      </c>
      <c r="F146" s="6" t="s">
        <v>5264</v>
      </c>
      <c r="G146" s="7">
        <v>1.03E-2</v>
      </c>
    </row>
    <row r="147" spans="1:7" ht="18" thickBot="1" x14ac:dyDescent="0.3">
      <c r="A147" s="3">
        <v>43699</v>
      </c>
      <c r="B147" s="8">
        <v>10732.1</v>
      </c>
      <c r="C147" s="5">
        <v>10910.4</v>
      </c>
      <c r="D147" s="5">
        <v>10917.85</v>
      </c>
      <c r="E147" s="5">
        <v>10708.8</v>
      </c>
      <c r="F147" s="6" t="s">
        <v>5265</v>
      </c>
      <c r="G147" s="9">
        <v>-1.83E-2</v>
      </c>
    </row>
    <row r="148" spans="1:7" ht="18" thickBot="1" x14ac:dyDescent="0.3">
      <c r="A148" s="3">
        <v>43698</v>
      </c>
      <c r="B148" s="8">
        <v>10932.65</v>
      </c>
      <c r="C148" s="5">
        <v>11013.5</v>
      </c>
      <c r="D148" s="5">
        <v>11039.75</v>
      </c>
      <c r="E148" s="5">
        <v>10901.6</v>
      </c>
      <c r="F148" s="6" t="s">
        <v>5266</v>
      </c>
      <c r="G148" s="9">
        <v>-8.6999999999999994E-3</v>
      </c>
    </row>
    <row r="149" spans="1:7" ht="18" thickBot="1" x14ac:dyDescent="0.3">
      <c r="A149" s="3">
        <v>43697</v>
      </c>
      <c r="B149" s="8">
        <v>11028.1</v>
      </c>
      <c r="C149" s="5">
        <v>11059.9</v>
      </c>
      <c r="D149" s="5">
        <v>11083.5</v>
      </c>
      <c r="E149" s="5">
        <v>10977.5</v>
      </c>
      <c r="F149" s="6" t="s">
        <v>5267</v>
      </c>
      <c r="G149" s="9">
        <v>-2.7000000000000001E-3</v>
      </c>
    </row>
    <row r="150" spans="1:7" ht="18" thickBot="1" x14ac:dyDescent="0.3">
      <c r="A150" s="3">
        <v>43696</v>
      </c>
      <c r="B150" s="8">
        <v>11058.1</v>
      </c>
      <c r="C150" s="5">
        <v>11082.9</v>
      </c>
      <c r="D150" s="5">
        <v>11151.65</v>
      </c>
      <c r="E150" s="5">
        <v>11032</v>
      </c>
      <c r="F150" s="6" t="s">
        <v>5268</v>
      </c>
      <c r="G150" s="9">
        <v>-5.9999999999999995E-4</v>
      </c>
    </row>
    <row r="151" spans="1:7" ht="18" thickBot="1" x14ac:dyDescent="0.3">
      <c r="A151" s="3">
        <v>43693</v>
      </c>
      <c r="B151" s="4">
        <v>11064.65</v>
      </c>
      <c r="C151" s="5">
        <v>10960</v>
      </c>
      <c r="D151" s="5">
        <v>11094</v>
      </c>
      <c r="E151" s="5">
        <v>10926.05</v>
      </c>
      <c r="F151" s="6" t="s">
        <v>5269</v>
      </c>
      <c r="G151" s="7">
        <v>1.5800000000000002E-2</v>
      </c>
    </row>
    <row r="152" spans="1:7" ht="18" thickBot="1" x14ac:dyDescent="0.3">
      <c r="A152" s="3">
        <v>43692</v>
      </c>
      <c r="B152" s="8">
        <v>10892.75</v>
      </c>
      <c r="C152" s="5">
        <v>10898</v>
      </c>
      <c r="D152" s="5">
        <v>10987.25</v>
      </c>
      <c r="E152" s="5">
        <v>10869.25</v>
      </c>
      <c r="F152" s="6">
        <v>0</v>
      </c>
      <c r="G152" s="9">
        <v>-1.23E-2</v>
      </c>
    </row>
    <row r="153" spans="1:7" ht="18" thickBot="1" x14ac:dyDescent="0.3">
      <c r="A153" s="3">
        <v>43691</v>
      </c>
      <c r="B153" s="4">
        <v>11028.15</v>
      </c>
      <c r="C153" s="5">
        <v>10999.1</v>
      </c>
      <c r="D153" s="5">
        <v>11099.95</v>
      </c>
      <c r="E153" s="5">
        <v>10935.65</v>
      </c>
      <c r="F153" s="6" t="s">
        <v>5270</v>
      </c>
      <c r="G153" s="7">
        <v>9.4000000000000004E-3</v>
      </c>
    </row>
    <row r="154" spans="1:7" ht="18" thickBot="1" x14ac:dyDescent="0.3">
      <c r="A154" s="3">
        <v>43690</v>
      </c>
      <c r="B154" s="8">
        <v>10925.15</v>
      </c>
      <c r="C154" s="5">
        <v>11129</v>
      </c>
      <c r="D154" s="5">
        <v>11145.05</v>
      </c>
      <c r="E154" s="5">
        <v>10910</v>
      </c>
      <c r="F154" s="6" t="s">
        <v>5271</v>
      </c>
      <c r="G154" s="9">
        <v>-1.3899999999999999E-2</v>
      </c>
    </row>
    <row r="155" spans="1:7" ht="18" thickBot="1" x14ac:dyDescent="0.3">
      <c r="A155" s="3">
        <v>43689</v>
      </c>
      <c r="B155" s="8">
        <v>11079.5</v>
      </c>
      <c r="C155" s="5">
        <v>11078.75</v>
      </c>
      <c r="D155" s="5">
        <v>11172.25</v>
      </c>
      <c r="E155" s="5">
        <v>11063.75</v>
      </c>
      <c r="F155" s="6">
        <v>0</v>
      </c>
      <c r="G155" s="9">
        <v>-3.8999999999999998E-3</v>
      </c>
    </row>
    <row r="156" spans="1:7" ht="18" thickBot="1" x14ac:dyDescent="0.3">
      <c r="A156" s="3">
        <v>43686</v>
      </c>
      <c r="B156" s="4">
        <v>11122.95</v>
      </c>
      <c r="C156" s="5">
        <v>11108</v>
      </c>
      <c r="D156" s="5">
        <v>11186.8</v>
      </c>
      <c r="E156" s="5">
        <v>11068.25</v>
      </c>
      <c r="F156" s="6" t="s">
        <v>5272</v>
      </c>
      <c r="G156" s="7">
        <v>5.3E-3</v>
      </c>
    </row>
    <row r="157" spans="1:7" ht="18" thickBot="1" x14ac:dyDescent="0.3">
      <c r="A157" s="3">
        <v>43685</v>
      </c>
      <c r="B157" s="4">
        <v>11063.95</v>
      </c>
      <c r="C157" s="5">
        <v>10896.9</v>
      </c>
      <c r="D157" s="5">
        <v>11088</v>
      </c>
      <c r="E157" s="5">
        <v>10866.55</v>
      </c>
      <c r="F157" s="6" t="s">
        <v>5258</v>
      </c>
      <c r="G157" s="7">
        <v>1.7399999999999999E-2</v>
      </c>
    </row>
    <row r="158" spans="1:7" ht="18" thickBot="1" x14ac:dyDescent="0.3">
      <c r="A158" s="3">
        <v>43684</v>
      </c>
      <c r="B158" s="8">
        <v>10874.25</v>
      </c>
      <c r="C158" s="5">
        <v>10950</v>
      </c>
      <c r="D158" s="5">
        <v>10993.95</v>
      </c>
      <c r="E158" s="5">
        <v>10862.1</v>
      </c>
      <c r="F158" s="6" t="s">
        <v>5273</v>
      </c>
      <c r="G158" s="9">
        <v>-9.4999999999999998E-3</v>
      </c>
    </row>
    <row r="159" spans="1:7" ht="18" thickBot="1" x14ac:dyDescent="0.3">
      <c r="A159" s="3">
        <v>43683</v>
      </c>
      <c r="B159" s="4">
        <v>10978.65</v>
      </c>
      <c r="C159" s="5">
        <v>10835.5</v>
      </c>
      <c r="D159" s="5">
        <v>11054</v>
      </c>
      <c r="E159" s="5">
        <v>10831.2</v>
      </c>
      <c r="F159" s="6" t="s">
        <v>5274</v>
      </c>
      <c r="G159" s="7">
        <v>7.4999999999999997E-3</v>
      </c>
    </row>
    <row r="160" spans="1:7" ht="18" thickBot="1" x14ac:dyDescent="0.3">
      <c r="A160" s="3">
        <v>43682</v>
      </c>
      <c r="B160" s="8">
        <v>10896.8</v>
      </c>
      <c r="C160" s="5">
        <v>10922</v>
      </c>
      <c r="D160" s="5">
        <v>10924.9</v>
      </c>
      <c r="E160" s="5">
        <v>10806.9</v>
      </c>
      <c r="F160" s="6" t="s">
        <v>5275</v>
      </c>
      <c r="G160" s="9">
        <v>-1.15E-2</v>
      </c>
    </row>
    <row r="161" spans="1:7" ht="18" thickBot="1" x14ac:dyDescent="0.3">
      <c r="A161" s="3">
        <v>43679</v>
      </c>
      <c r="B161" s="4">
        <v>11024.05</v>
      </c>
      <c r="C161" s="5">
        <v>10940</v>
      </c>
      <c r="D161" s="5">
        <v>11125.4</v>
      </c>
      <c r="E161" s="5">
        <v>10886.05</v>
      </c>
      <c r="F161" s="6" t="s">
        <v>5276</v>
      </c>
      <c r="G161" s="7">
        <v>8.0000000000000004E-4</v>
      </c>
    </row>
    <row r="162" spans="1:7" ht="18" thickBot="1" x14ac:dyDescent="0.3">
      <c r="A162" s="3">
        <v>43678</v>
      </c>
      <c r="B162" s="8">
        <v>11015.35</v>
      </c>
      <c r="C162" s="5">
        <v>11098.4</v>
      </c>
      <c r="D162" s="5">
        <v>11098.4</v>
      </c>
      <c r="E162" s="5">
        <v>10901.1</v>
      </c>
      <c r="F162" s="6" t="s">
        <v>5277</v>
      </c>
      <c r="G162" s="9">
        <v>-1.0500000000000001E-2</v>
      </c>
    </row>
    <row r="163" spans="1:7" ht="18" thickBot="1" x14ac:dyDescent="0.3">
      <c r="A163" s="3">
        <v>43677</v>
      </c>
      <c r="B163" s="4">
        <v>11132.2</v>
      </c>
      <c r="C163" s="5">
        <v>11058.55</v>
      </c>
      <c r="D163" s="5">
        <v>11165</v>
      </c>
      <c r="E163" s="5">
        <v>11031.5</v>
      </c>
      <c r="F163" s="6" t="s">
        <v>5148</v>
      </c>
      <c r="G163" s="7">
        <v>3.3E-3</v>
      </c>
    </row>
    <row r="164" spans="1:7" ht="18" thickBot="1" x14ac:dyDescent="0.3">
      <c r="A164" s="3">
        <v>43676</v>
      </c>
      <c r="B164" s="8">
        <v>11095.2</v>
      </c>
      <c r="C164" s="5">
        <v>11250</v>
      </c>
      <c r="D164" s="5">
        <v>11289.95</v>
      </c>
      <c r="E164" s="5">
        <v>11080</v>
      </c>
      <c r="F164" s="6" t="s">
        <v>5278</v>
      </c>
      <c r="G164" s="9">
        <v>-1.0699999999999999E-2</v>
      </c>
    </row>
    <row r="165" spans="1:7" ht="18" thickBot="1" x14ac:dyDescent="0.3">
      <c r="A165" s="3">
        <v>43675</v>
      </c>
      <c r="B165" s="8">
        <v>11215.05</v>
      </c>
      <c r="C165" s="5">
        <v>11310</v>
      </c>
      <c r="D165" s="5">
        <v>11325</v>
      </c>
      <c r="E165" s="5">
        <v>11175.25</v>
      </c>
      <c r="F165" s="6" t="s">
        <v>5279</v>
      </c>
      <c r="G165" s="9">
        <v>-9.9000000000000008E-3</v>
      </c>
    </row>
    <row r="166" spans="1:7" ht="18" thickBot="1" x14ac:dyDescent="0.3">
      <c r="A166" s="3">
        <v>43672</v>
      </c>
      <c r="B166" s="4">
        <v>11327</v>
      </c>
      <c r="C166" s="5">
        <v>11300.15</v>
      </c>
      <c r="D166" s="5">
        <v>11345</v>
      </c>
      <c r="E166" s="5">
        <v>11247.15</v>
      </c>
      <c r="F166" s="6" t="s">
        <v>5280</v>
      </c>
      <c r="G166" s="7">
        <v>6.7000000000000002E-3</v>
      </c>
    </row>
    <row r="167" spans="1:7" ht="18" thickBot="1" x14ac:dyDescent="0.3">
      <c r="A167" s="3">
        <v>43671</v>
      </c>
      <c r="B167" s="8">
        <v>11252.15</v>
      </c>
      <c r="C167" s="5">
        <v>11290.05</v>
      </c>
      <c r="D167" s="5">
        <v>11354.85</v>
      </c>
      <c r="E167" s="5">
        <v>11230.05</v>
      </c>
      <c r="F167" s="6" t="s">
        <v>5281</v>
      </c>
      <c r="G167" s="9">
        <v>-2.3E-3</v>
      </c>
    </row>
    <row r="168" spans="1:7" ht="18" thickBot="1" x14ac:dyDescent="0.3">
      <c r="A168" s="3">
        <v>43670</v>
      </c>
      <c r="B168" s="8">
        <v>11277.8</v>
      </c>
      <c r="C168" s="5">
        <v>11319.95</v>
      </c>
      <c r="D168" s="5">
        <v>11355.9</v>
      </c>
      <c r="E168" s="5">
        <v>11226.9</v>
      </c>
      <c r="F168" s="6" t="s">
        <v>5282</v>
      </c>
      <c r="G168" s="9">
        <v>-4.8999999999999998E-3</v>
      </c>
    </row>
    <row r="169" spans="1:7" ht="18" thickBot="1" x14ac:dyDescent="0.3">
      <c r="A169" s="3">
        <v>43669</v>
      </c>
      <c r="B169" s="8">
        <v>11333.8</v>
      </c>
      <c r="C169" s="5">
        <v>11368.95</v>
      </c>
      <c r="D169" s="5">
        <v>11406.4</v>
      </c>
      <c r="E169" s="5">
        <v>11305.65</v>
      </c>
      <c r="F169" s="6" t="s">
        <v>5283</v>
      </c>
      <c r="G169" s="9">
        <v>-2.3E-3</v>
      </c>
    </row>
    <row r="170" spans="1:7" ht="18" thickBot="1" x14ac:dyDescent="0.3">
      <c r="A170" s="3">
        <v>43668</v>
      </c>
      <c r="B170" s="8">
        <v>11360.25</v>
      </c>
      <c r="C170" s="5">
        <v>11407.75</v>
      </c>
      <c r="D170" s="5">
        <v>11407.75</v>
      </c>
      <c r="E170" s="5">
        <v>11311.55</v>
      </c>
      <c r="F170" s="6" t="s">
        <v>5284</v>
      </c>
      <c r="G170" s="9">
        <v>-5.4000000000000003E-3</v>
      </c>
    </row>
    <row r="171" spans="1:7" ht="18" thickBot="1" x14ac:dyDescent="0.3">
      <c r="A171" s="3">
        <v>43665</v>
      </c>
      <c r="B171" s="8">
        <v>11421.85</v>
      </c>
      <c r="C171" s="5">
        <v>11635.05</v>
      </c>
      <c r="D171" s="5">
        <v>11643.45</v>
      </c>
      <c r="E171" s="5">
        <v>11402</v>
      </c>
      <c r="F171" s="6" t="s">
        <v>5285</v>
      </c>
      <c r="G171" s="9">
        <v>-1.5699999999999999E-2</v>
      </c>
    </row>
    <row r="172" spans="1:7" ht="18" thickBot="1" x14ac:dyDescent="0.3">
      <c r="A172" s="3">
        <v>43664</v>
      </c>
      <c r="B172" s="8">
        <v>11604.35</v>
      </c>
      <c r="C172" s="5">
        <v>11642.1</v>
      </c>
      <c r="D172" s="5">
        <v>11665.3</v>
      </c>
      <c r="E172" s="5">
        <v>11590.1</v>
      </c>
      <c r="F172" s="6" t="s">
        <v>5286</v>
      </c>
      <c r="G172" s="9">
        <v>-6.1000000000000004E-3</v>
      </c>
    </row>
    <row r="173" spans="1:7" ht="18" thickBot="1" x14ac:dyDescent="0.3">
      <c r="A173" s="3">
        <v>43663</v>
      </c>
      <c r="B173" s="4">
        <v>11675.8</v>
      </c>
      <c r="C173" s="5">
        <v>11648.3</v>
      </c>
      <c r="D173" s="5">
        <v>11693.55</v>
      </c>
      <c r="E173" s="5">
        <v>11643.2</v>
      </c>
      <c r="F173" s="6" t="s">
        <v>5287</v>
      </c>
      <c r="G173" s="7">
        <v>1.5E-3</v>
      </c>
    </row>
    <row r="174" spans="1:7" ht="18" thickBot="1" x14ac:dyDescent="0.3">
      <c r="A174" s="3">
        <v>43662</v>
      </c>
      <c r="B174" s="4">
        <v>11657.85</v>
      </c>
      <c r="C174" s="5">
        <v>11585.25</v>
      </c>
      <c r="D174" s="5">
        <v>11672.15</v>
      </c>
      <c r="E174" s="5">
        <v>11570.1</v>
      </c>
      <c r="F174" s="6" t="s">
        <v>5195</v>
      </c>
      <c r="G174" s="7">
        <v>6.7999999999999996E-3</v>
      </c>
    </row>
    <row r="175" spans="1:7" ht="18" thickBot="1" x14ac:dyDescent="0.3">
      <c r="A175" s="3">
        <v>43661</v>
      </c>
      <c r="B175" s="4">
        <v>11579.2</v>
      </c>
      <c r="C175" s="5">
        <v>11583.95</v>
      </c>
      <c r="D175" s="5">
        <v>11599.9</v>
      </c>
      <c r="E175" s="5">
        <v>11515</v>
      </c>
      <c r="F175" s="6" t="s">
        <v>5288</v>
      </c>
      <c r="G175" s="7">
        <v>3.0000000000000001E-3</v>
      </c>
    </row>
    <row r="176" spans="1:7" ht="18" thickBot="1" x14ac:dyDescent="0.3">
      <c r="A176" s="3">
        <v>43658</v>
      </c>
      <c r="B176" s="8">
        <v>11544.35</v>
      </c>
      <c r="C176" s="5">
        <v>11580</v>
      </c>
      <c r="D176" s="5">
        <v>11642.45</v>
      </c>
      <c r="E176" s="5">
        <v>11530</v>
      </c>
      <c r="F176" s="6" t="s">
        <v>5289</v>
      </c>
      <c r="G176" s="9">
        <v>-3.3E-3</v>
      </c>
    </row>
    <row r="177" spans="1:7" ht="18" thickBot="1" x14ac:dyDescent="0.3">
      <c r="A177" s="3">
        <v>43657</v>
      </c>
      <c r="B177" s="4">
        <v>11582.05</v>
      </c>
      <c r="C177" s="5">
        <v>11550.25</v>
      </c>
      <c r="D177" s="5">
        <v>11606</v>
      </c>
      <c r="E177" s="5">
        <v>11528.15</v>
      </c>
      <c r="F177" s="6" t="s">
        <v>5290</v>
      </c>
      <c r="G177" s="7">
        <v>7.7999999999999996E-3</v>
      </c>
    </row>
    <row r="178" spans="1:7" ht="18" thickBot="1" x14ac:dyDescent="0.3">
      <c r="A178" s="3">
        <v>43656</v>
      </c>
      <c r="B178" s="8">
        <v>11492.25</v>
      </c>
      <c r="C178" s="5">
        <v>11549.5</v>
      </c>
      <c r="D178" s="5">
        <v>11593</v>
      </c>
      <c r="E178" s="5">
        <v>11467.55</v>
      </c>
      <c r="F178" s="6" t="s">
        <v>5291</v>
      </c>
      <c r="G178" s="9">
        <v>-5.1999999999999998E-3</v>
      </c>
    </row>
    <row r="179" spans="1:7" ht="18" thickBot="1" x14ac:dyDescent="0.3">
      <c r="A179" s="3">
        <v>43655</v>
      </c>
      <c r="B179" s="8">
        <v>11552.6</v>
      </c>
      <c r="C179" s="5">
        <v>11543.35</v>
      </c>
      <c r="D179" s="5">
        <v>11594.1</v>
      </c>
      <c r="E179" s="5">
        <v>11486.55</v>
      </c>
      <c r="F179" s="6" t="s">
        <v>5250</v>
      </c>
      <c r="G179" s="9">
        <v>-1.1999999999999999E-3</v>
      </c>
    </row>
    <row r="180" spans="1:7" ht="18" thickBot="1" x14ac:dyDescent="0.3">
      <c r="A180" s="3">
        <v>43654</v>
      </c>
      <c r="B180" s="8">
        <v>11566.3</v>
      </c>
      <c r="C180" s="5">
        <v>11769.9</v>
      </c>
      <c r="D180" s="5">
        <v>11770</v>
      </c>
      <c r="E180" s="5">
        <v>11527.35</v>
      </c>
      <c r="F180" s="6" t="s">
        <v>5292</v>
      </c>
      <c r="G180" s="9">
        <v>-2.1499999999999998E-2</v>
      </c>
    </row>
    <row r="181" spans="1:7" ht="18" thickBot="1" x14ac:dyDescent="0.3">
      <c r="A181" s="3">
        <v>43651</v>
      </c>
      <c r="B181" s="8">
        <v>11820.95</v>
      </c>
      <c r="C181" s="5">
        <v>11993.95</v>
      </c>
      <c r="D181" s="5">
        <v>11998.95</v>
      </c>
      <c r="E181" s="5">
        <v>11808</v>
      </c>
      <c r="F181" s="6" t="s">
        <v>5293</v>
      </c>
      <c r="G181" s="9">
        <v>-1.32E-2</v>
      </c>
    </row>
    <row r="182" spans="1:7" ht="18" thickBot="1" x14ac:dyDescent="0.3">
      <c r="A182" s="3">
        <v>43650</v>
      </c>
      <c r="B182" s="4">
        <v>11979.65</v>
      </c>
      <c r="C182" s="5">
        <v>11947.15</v>
      </c>
      <c r="D182" s="5">
        <v>11999</v>
      </c>
      <c r="E182" s="5">
        <v>11942.65</v>
      </c>
      <c r="F182" s="6" t="s">
        <v>5294</v>
      </c>
      <c r="G182" s="7">
        <v>2.5000000000000001E-3</v>
      </c>
    </row>
    <row r="183" spans="1:7" ht="18" thickBot="1" x14ac:dyDescent="0.3">
      <c r="A183" s="3">
        <v>43649</v>
      </c>
      <c r="B183" s="4">
        <v>11949.2</v>
      </c>
      <c r="C183" s="5">
        <v>11953</v>
      </c>
      <c r="D183" s="5">
        <v>11976</v>
      </c>
      <c r="E183" s="5">
        <v>11927.5</v>
      </c>
      <c r="F183" s="6" t="s">
        <v>5295</v>
      </c>
      <c r="G183" s="7">
        <v>5.9999999999999995E-4</v>
      </c>
    </row>
    <row r="184" spans="1:7" ht="18" thickBot="1" x14ac:dyDescent="0.3">
      <c r="A184" s="3">
        <v>43648</v>
      </c>
      <c r="B184" s="4">
        <v>11942.35</v>
      </c>
      <c r="C184" s="5">
        <v>11910.4</v>
      </c>
      <c r="D184" s="5">
        <v>11948</v>
      </c>
      <c r="E184" s="5">
        <v>11840.2</v>
      </c>
      <c r="F184" s="6" t="s">
        <v>5296</v>
      </c>
      <c r="G184" s="7">
        <v>3.3E-3</v>
      </c>
    </row>
    <row r="185" spans="1:7" ht="18" thickBot="1" x14ac:dyDescent="0.3">
      <c r="A185" s="3">
        <v>43647</v>
      </c>
      <c r="B185" s="4">
        <v>11903.65</v>
      </c>
      <c r="C185" s="5">
        <v>11888.05</v>
      </c>
      <c r="D185" s="5">
        <v>11924.95</v>
      </c>
      <c r="E185" s="5">
        <v>11863.55</v>
      </c>
      <c r="F185" s="6" t="s">
        <v>5297</v>
      </c>
      <c r="G185" s="7">
        <v>5.1999999999999998E-3</v>
      </c>
    </row>
    <row r="186" spans="1:7" ht="18" thickBot="1" x14ac:dyDescent="0.3">
      <c r="A186" s="3">
        <v>43644</v>
      </c>
      <c r="B186" s="8">
        <v>11841.5</v>
      </c>
      <c r="C186" s="5">
        <v>11907.7</v>
      </c>
      <c r="D186" s="5">
        <v>11916</v>
      </c>
      <c r="E186" s="5">
        <v>11828</v>
      </c>
      <c r="F186" s="6" t="s">
        <v>5298</v>
      </c>
      <c r="G186" s="9">
        <v>0</v>
      </c>
    </row>
    <row r="187" spans="1:7" ht="18" thickBot="1" x14ac:dyDescent="0.3">
      <c r="A187" s="3">
        <v>43643</v>
      </c>
      <c r="B187" s="8">
        <v>11841.55</v>
      </c>
      <c r="C187" s="5">
        <v>11876.75</v>
      </c>
      <c r="D187" s="5">
        <v>11914.7</v>
      </c>
      <c r="E187" s="5">
        <v>11827</v>
      </c>
      <c r="F187" s="6" t="s">
        <v>5299</v>
      </c>
      <c r="G187" s="9">
        <v>-1.9E-3</v>
      </c>
    </row>
    <row r="188" spans="1:7" ht="18" thickBot="1" x14ac:dyDescent="0.3">
      <c r="A188" s="3">
        <v>43642</v>
      </c>
      <c r="B188" s="4">
        <v>11864.4</v>
      </c>
      <c r="C188" s="5">
        <v>11774.9</v>
      </c>
      <c r="D188" s="5">
        <v>11890</v>
      </c>
      <c r="E188" s="5">
        <v>11767.1</v>
      </c>
      <c r="F188" s="6" t="s">
        <v>5251</v>
      </c>
      <c r="G188" s="7">
        <v>4.5999999999999999E-3</v>
      </c>
    </row>
    <row r="189" spans="1:7" ht="18" thickBot="1" x14ac:dyDescent="0.3">
      <c r="A189" s="3">
        <v>43641</v>
      </c>
      <c r="B189" s="4">
        <v>11810.3</v>
      </c>
      <c r="C189" s="5">
        <v>11684.05</v>
      </c>
      <c r="D189" s="5">
        <v>11834</v>
      </c>
      <c r="E189" s="5">
        <v>11666.6</v>
      </c>
      <c r="F189" s="6" t="s">
        <v>5181</v>
      </c>
      <c r="G189" s="7">
        <v>7.9000000000000008E-3</v>
      </c>
    </row>
    <row r="190" spans="1:7" ht="18" thickBot="1" x14ac:dyDescent="0.3">
      <c r="A190" s="3">
        <v>43640</v>
      </c>
      <c r="B190" s="8">
        <v>11717.15</v>
      </c>
      <c r="C190" s="5">
        <v>11730.2</v>
      </c>
      <c r="D190" s="5">
        <v>11782</v>
      </c>
      <c r="E190" s="5">
        <v>11681</v>
      </c>
      <c r="F190" s="6" t="s">
        <v>5300</v>
      </c>
      <c r="G190" s="9">
        <v>-3.0999999999999999E-3</v>
      </c>
    </row>
    <row r="191" spans="1:7" ht="18" thickBot="1" x14ac:dyDescent="0.3">
      <c r="A191" s="3">
        <v>43637</v>
      </c>
      <c r="B191" s="8">
        <v>11753.45</v>
      </c>
      <c r="C191" s="5">
        <v>11839.05</v>
      </c>
      <c r="D191" s="5">
        <v>11842.6</v>
      </c>
      <c r="E191" s="5">
        <v>11726.4</v>
      </c>
      <c r="F191" s="6" t="s">
        <v>5301</v>
      </c>
      <c r="G191" s="9">
        <v>-8.0999999999999996E-3</v>
      </c>
    </row>
    <row r="192" spans="1:7" ht="18" thickBot="1" x14ac:dyDescent="0.3">
      <c r="A192" s="3">
        <v>43636</v>
      </c>
      <c r="B192" s="4">
        <v>11849.45</v>
      </c>
      <c r="C192" s="5">
        <v>11670</v>
      </c>
      <c r="D192" s="5">
        <v>11863.35</v>
      </c>
      <c r="E192" s="5">
        <v>11668.05</v>
      </c>
      <c r="F192" s="6" t="s">
        <v>5302</v>
      </c>
      <c r="G192" s="7">
        <v>1.2E-2</v>
      </c>
    </row>
    <row r="193" spans="1:7" ht="18" thickBot="1" x14ac:dyDescent="0.3">
      <c r="A193" s="3">
        <v>43635</v>
      </c>
      <c r="B193" s="4">
        <v>11708.6</v>
      </c>
      <c r="C193" s="5">
        <v>11748.65</v>
      </c>
      <c r="D193" s="5">
        <v>11815</v>
      </c>
      <c r="E193" s="5">
        <v>11630.3</v>
      </c>
      <c r="F193" s="6" t="s">
        <v>5146</v>
      </c>
      <c r="G193" s="7">
        <v>6.9999999999999999E-4</v>
      </c>
    </row>
    <row r="194" spans="1:7" ht="18" thickBot="1" x14ac:dyDescent="0.3">
      <c r="A194" s="3">
        <v>43634</v>
      </c>
      <c r="B194" s="4">
        <v>11700.5</v>
      </c>
      <c r="C194" s="5">
        <v>11701</v>
      </c>
      <c r="D194" s="5">
        <v>11752</v>
      </c>
      <c r="E194" s="5">
        <v>11657.1</v>
      </c>
      <c r="F194" s="6" t="s">
        <v>5153</v>
      </c>
      <c r="G194" s="7">
        <v>2.9999999999999997E-4</v>
      </c>
    </row>
    <row r="195" spans="1:7" ht="18" thickBot="1" x14ac:dyDescent="0.3">
      <c r="A195" s="3">
        <v>43633</v>
      </c>
      <c r="B195" s="8">
        <v>11697.55</v>
      </c>
      <c r="C195" s="5">
        <v>11824.95</v>
      </c>
      <c r="D195" s="5">
        <v>11830</v>
      </c>
      <c r="E195" s="5">
        <v>11685</v>
      </c>
      <c r="F195" s="6" t="s">
        <v>5303</v>
      </c>
      <c r="G195" s="9">
        <v>-1.1900000000000001E-2</v>
      </c>
    </row>
    <row r="196" spans="1:7" ht="18" thickBot="1" x14ac:dyDescent="0.3">
      <c r="A196" s="3">
        <v>43630</v>
      </c>
      <c r="B196" s="8">
        <v>11838.05</v>
      </c>
      <c r="C196" s="5">
        <v>11900.05</v>
      </c>
      <c r="D196" s="5">
        <v>11916.55</v>
      </c>
      <c r="E196" s="5">
        <v>11811.6</v>
      </c>
      <c r="F196" s="6" t="s">
        <v>5304</v>
      </c>
      <c r="G196" s="9">
        <v>-7.6E-3</v>
      </c>
    </row>
    <row r="197" spans="1:7" ht="18" thickBot="1" x14ac:dyDescent="0.3">
      <c r="A197" s="3">
        <v>43629</v>
      </c>
      <c r="B197" s="4">
        <v>11928.3</v>
      </c>
      <c r="C197" s="5">
        <v>11885.35</v>
      </c>
      <c r="D197" s="5">
        <v>11950</v>
      </c>
      <c r="E197" s="5">
        <v>11836.25</v>
      </c>
      <c r="F197" s="6" t="s">
        <v>5305</v>
      </c>
      <c r="G197" s="7">
        <v>1E-3</v>
      </c>
    </row>
    <row r="198" spans="1:7" ht="18" thickBot="1" x14ac:dyDescent="0.3">
      <c r="A198" s="3">
        <v>43628</v>
      </c>
      <c r="B198" s="8">
        <v>11916.7</v>
      </c>
      <c r="C198" s="5">
        <v>11960.05</v>
      </c>
      <c r="D198" s="5">
        <v>11965.9</v>
      </c>
      <c r="E198" s="5">
        <v>11877.35</v>
      </c>
      <c r="F198" s="6" t="s">
        <v>5306</v>
      </c>
      <c r="G198" s="9">
        <v>-5.0000000000000001E-3</v>
      </c>
    </row>
    <row r="199" spans="1:7" ht="18" thickBot="1" x14ac:dyDescent="0.3">
      <c r="A199" s="3">
        <v>43627</v>
      </c>
      <c r="B199" s="4">
        <v>11976.95</v>
      </c>
      <c r="C199" s="5">
        <v>11975</v>
      </c>
      <c r="D199" s="5">
        <v>12022.85</v>
      </c>
      <c r="E199" s="5">
        <v>11917</v>
      </c>
      <c r="F199" s="6" t="s">
        <v>5307</v>
      </c>
      <c r="G199" s="7">
        <v>3.5999999999999999E-3</v>
      </c>
    </row>
    <row r="200" spans="1:7" ht="18" thickBot="1" x14ac:dyDescent="0.3">
      <c r="A200" s="3">
        <v>43626</v>
      </c>
      <c r="B200" s="4">
        <v>11933.8</v>
      </c>
      <c r="C200" s="5">
        <v>11950.05</v>
      </c>
      <c r="D200" s="5">
        <v>11994</v>
      </c>
      <c r="E200" s="5">
        <v>11875.15</v>
      </c>
      <c r="F200" s="6" t="s">
        <v>5209</v>
      </c>
      <c r="G200" s="7">
        <v>2.8E-3</v>
      </c>
    </row>
    <row r="201" spans="1:7" ht="18" thickBot="1" x14ac:dyDescent="0.3">
      <c r="A201" s="3">
        <v>43623</v>
      </c>
      <c r="B201" s="4">
        <v>11900.75</v>
      </c>
      <c r="C201" s="5">
        <v>11880.2</v>
      </c>
      <c r="D201" s="5">
        <v>11933</v>
      </c>
      <c r="E201" s="5">
        <v>11801.2</v>
      </c>
      <c r="F201" s="6" t="s">
        <v>5308</v>
      </c>
      <c r="G201" s="7">
        <v>1.4E-3</v>
      </c>
    </row>
    <row r="202" spans="1:7" ht="18" thickBot="1" x14ac:dyDescent="0.3">
      <c r="A202" s="3">
        <v>43622</v>
      </c>
      <c r="B202" s="8">
        <v>11884.05</v>
      </c>
      <c r="C202" s="5">
        <v>12044.7</v>
      </c>
      <c r="D202" s="5">
        <v>12059</v>
      </c>
      <c r="E202" s="5">
        <v>11866.25</v>
      </c>
      <c r="F202" s="6" t="s">
        <v>5309</v>
      </c>
      <c r="G202" s="9">
        <v>-1.2500000000000001E-2</v>
      </c>
    </row>
    <row r="203" spans="1:7" ht="18" thickBot="1" x14ac:dyDescent="0.3">
      <c r="A203" s="3">
        <v>43621</v>
      </c>
      <c r="B203" s="8">
        <v>12034</v>
      </c>
      <c r="C203" s="5">
        <v>12089.75</v>
      </c>
      <c r="D203" s="5">
        <v>12096.5</v>
      </c>
      <c r="E203" s="5">
        <v>12013</v>
      </c>
      <c r="F203" s="6">
        <v>0</v>
      </c>
      <c r="G203" s="9">
        <v>-1.8E-3</v>
      </c>
    </row>
    <row r="204" spans="1:7" ht="18" thickBot="1" x14ac:dyDescent="0.3">
      <c r="A204" s="3">
        <v>43620</v>
      </c>
      <c r="B204" s="8">
        <v>12056.15</v>
      </c>
      <c r="C204" s="5">
        <v>12081.15</v>
      </c>
      <c r="D204" s="5">
        <v>12111.8</v>
      </c>
      <c r="E204" s="5">
        <v>12036</v>
      </c>
      <c r="F204" s="6" t="s">
        <v>5310</v>
      </c>
      <c r="G204" s="9">
        <v>-4.0000000000000001E-3</v>
      </c>
    </row>
    <row r="205" spans="1:7" ht="18" thickBot="1" x14ac:dyDescent="0.3">
      <c r="A205" s="3">
        <v>43619</v>
      </c>
      <c r="B205" s="4">
        <v>12104.45</v>
      </c>
      <c r="C205" s="5">
        <v>11941.65</v>
      </c>
      <c r="D205" s="5">
        <v>12118</v>
      </c>
      <c r="E205" s="5">
        <v>11915.05</v>
      </c>
      <c r="F205" s="6" t="s">
        <v>5271</v>
      </c>
      <c r="G205" s="7">
        <v>1.5800000000000002E-2</v>
      </c>
    </row>
    <row r="206" spans="1:7" ht="18" thickBot="1" x14ac:dyDescent="0.3">
      <c r="A206" s="3">
        <v>43616</v>
      </c>
      <c r="B206" s="8">
        <v>11916.5</v>
      </c>
      <c r="C206" s="5">
        <v>12001</v>
      </c>
      <c r="D206" s="5">
        <v>12047</v>
      </c>
      <c r="E206" s="5">
        <v>11828.65</v>
      </c>
      <c r="F206" s="6" t="s">
        <v>5311</v>
      </c>
      <c r="G206" s="9">
        <v>-2.5000000000000001E-3</v>
      </c>
    </row>
    <row r="207" spans="1:7" ht="18" thickBot="1" x14ac:dyDescent="0.3">
      <c r="A207" s="3">
        <v>43615</v>
      </c>
      <c r="B207" s="4">
        <v>11945.9</v>
      </c>
      <c r="C207" s="5">
        <v>11865</v>
      </c>
      <c r="D207" s="5">
        <v>11964.9</v>
      </c>
      <c r="E207" s="5">
        <v>11856.9</v>
      </c>
      <c r="F207" s="6" t="s">
        <v>5312</v>
      </c>
      <c r="G207" s="7">
        <v>7.1000000000000004E-3</v>
      </c>
    </row>
    <row r="208" spans="1:7" ht="18" thickBot="1" x14ac:dyDescent="0.3">
      <c r="A208" s="3">
        <v>43614</v>
      </c>
      <c r="B208" s="8">
        <v>11862.25</v>
      </c>
      <c r="C208" s="5">
        <v>11916.7</v>
      </c>
      <c r="D208" s="5">
        <v>11934.95</v>
      </c>
      <c r="E208" s="5">
        <v>11836.3</v>
      </c>
      <c r="F208" s="6" t="s">
        <v>5313</v>
      </c>
      <c r="G208" s="9">
        <v>-6.6E-3</v>
      </c>
    </row>
    <row r="209" spans="1:7" ht="18" thickBot="1" x14ac:dyDescent="0.3">
      <c r="A209" s="3">
        <v>43613</v>
      </c>
      <c r="B209" s="4">
        <v>11940.75</v>
      </c>
      <c r="C209" s="5">
        <v>11959</v>
      </c>
      <c r="D209" s="5">
        <v>11965</v>
      </c>
      <c r="E209" s="5">
        <v>11856.5</v>
      </c>
      <c r="F209" s="6" t="s">
        <v>5250</v>
      </c>
      <c r="G209" s="7">
        <v>1.9E-3</v>
      </c>
    </row>
    <row r="210" spans="1:7" ht="18" thickBot="1" x14ac:dyDescent="0.3">
      <c r="A210" s="3">
        <v>43612</v>
      </c>
      <c r="B210" s="4">
        <v>11918.5</v>
      </c>
      <c r="C210" s="5">
        <v>11858.9</v>
      </c>
      <c r="D210" s="5">
        <v>11960</v>
      </c>
      <c r="E210" s="5">
        <v>11833.15</v>
      </c>
      <c r="F210" s="6" t="s">
        <v>5314</v>
      </c>
      <c r="G210" s="7">
        <v>4.1000000000000003E-3</v>
      </c>
    </row>
    <row r="211" spans="1:7" ht="18" thickBot="1" x14ac:dyDescent="0.3">
      <c r="A211" s="3">
        <v>43609</v>
      </c>
      <c r="B211" s="4">
        <v>11869.4</v>
      </c>
      <c r="C211" s="5">
        <v>11765.1</v>
      </c>
      <c r="D211" s="5">
        <v>11890</v>
      </c>
      <c r="E211" s="5">
        <v>11678.1</v>
      </c>
      <c r="F211" s="6" t="s">
        <v>5315</v>
      </c>
      <c r="G211" s="7">
        <v>1.5100000000000001E-2</v>
      </c>
    </row>
    <row r="212" spans="1:7" ht="18" thickBot="1" x14ac:dyDescent="0.3">
      <c r="A212" s="3">
        <v>43608</v>
      </c>
      <c r="B212" s="8">
        <v>11692.4</v>
      </c>
      <c r="C212" s="5">
        <v>11888</v>
      </c>
      <c r="D212" s="5">
        <v>12070</v>
      </c>
      <c r="E212" s="5">
        <v>11640.15</v>
      </c>
      <c r="F212" s="6" t="s">
        <v>5316</v>
      </c>
      <c r="G212" s="9">
        <v>-7.6E-3</v>
      </c>
    </row>
    <row r="213" spans="1:7" ht="18" thickBot="1" x14ac:dyDescent="0.3">
      <c r="A213" s="3">
        <v>43607</v>
      </c>
      <c r="B213" s="4">
        <v>11781.65</v>
      </c>
      <c r="C213" s="5">
        <v>11740.2</v>
      </c>
      <c r="D213" s="5">
        <v>11833.25</v>
      </c>
      <c r="E213" s="5">
        <v>11710</v>
      </c>
      <c r="F213" s="6" t="s">
        <v>5225</v>
      </c>
      <c r="G213" s="7">
        <v>5.7000000000000002E-3</v>
      </c>
    </row>
    <row r="214" spans="1:7" ht="18" thickBot="1" x14ac:dyDescent="0.3">
      <c r="A214" s="3">
        <v>43606</v>
      </c>
      <c r="B214" s="8">
        <v>11715.15</v>
      </c>
      <c r="C214" s="5">
        <v>11885</v>
      </c>
      <c r="D214" s="5">
        <v>11895</v>
      </c>
      <c r="E214" s="5">
        <v>11687.5</v>
      </c>
      <c r="F214" s="6" t="s">
        <v>5180</v>
      </c>
      <c r="G214" s="9">
        <v>-1.2200000000000001E-2</v>
      </c>
    </row>
    <row r="215" spans="1:7" ht="18" thickBot="1" x14ac:dyDescent="0.3">
      <c r="A215" s="3">
        <v>43605</v>
      </c>
      <c r="B215" s="4">
        <v>11859.45</v>
      </c>
      <c r="C215" s="5">
        <v>11651.1</v>
      </c>
      <c r="D215" s="5">
        <v>11877.3</v>
      </c>
      <c r="E215" s="5">
        <v>11601.1</v>
      </c>
      <c r="F215" s="6" t="s">
        <v>5317</v>
      </c>
      <c r="G215" s="7">
        <v>3.7999999999999999E-2</v>
      </c>
    </row>
    <row r="216" spans="1:7" ht="18" thickBot="1" x14ac:dyDescent="0.3">
      <c r="A216" s="3">
        <v>43602</v>
      </c>
      <c r="B216" s="4">
        <v>11425.8</v>
      </c>
      <c r="C216" s="5">
        <v>11284.95</v>
      </c>
      <c r="D216" s="5">
        <v>11447.7</v>
      </c>
      <c r="E216" s="5">
        <v>11267.05</v>
      </c>
      <c r="F216" s="6" t="s">
        <v>5147</v>
      </c>
      <c r="G216" s="7">
        <v>1.2500000000000001E-2</v>
      </c>
    </row>
    <row r="217" spans="1:7" ht="18" thickBot="1" x14ac:dyDescent="0.3">
      <c r="A217" s="3">
        <v>43601</v>
      </c>
      <c r="B217" s="4">
        <v>11285.25</v>
      </c>
      <c r="C217" s="5">
        <v>11189.95</v>
      </c>
      <c r="D217" s="5">
        <v>11309.9</v>
      </c>
      <c r="E217" s="5">
        <v>11152.25</v>
      </c>
      <c r="F217" s="6" t="s">
        <v>5160</v>
      </c>
      <c r="G217" s="7">
        <v>9.5999999999999992E-3</v>
      </c>
    </row>
    <row r="218" spans="1:7" ht="18" thickBot="1" x14ac:dyDescent="0.3">
      <c r="A218" s="3">
        <v>43600</v>
      </c>
      <c r="B218" s="8">
        <v>11177.45</v>
      </c>
      <c r="C218" s="5">
        <v>11275.6</v>
      </c>
      <c r="D218" s="5">
        <v>11300</v>
      </c>
      <c r="E218" s="5">
        <v>11157</v>
      </c>
      <c r="F218" s="6" t="s">
        <v>5318</v>
      </c>
      <c r="G218" s="9">
        <v>-5.7000000000000002E-3</v>
      </c>
    </row>
    <row r="219" spans="1:7" ht="18" thickBot="1" x14ac:dyDescent="0.3">
      <c r="A219" s="3">
        <v>43599</v>
      </c>
      <c r="B219" s="4">
        <v>11241.65</v>
      </c>
      <c r="C219" s="5">
        <v>11170.1</v>
      </c>
      <c r="D219" s="5">
        <v>11338.1</v>
      </c>
      <c r="E219" s="5">
        <v>11138</v>
      </c>
      <c r="F219" s="6" t="s">
        <v>5319</v>
      </c>
      <c r="G219" s="7">
        <v>5.4000000000000003E-3</v>
      </c>
    </row>
    <row r="220" spans="1:7" ht="18" thickBot="1" x14ac:dyDescent="0.3">
      <c r="A220" s="3">
        <v>43598</v>
      </c>
      <c r="B220" s="8">
        <v>11181.55</v>
      </c>
      <c r="C220" s="5">
        <v>11270.1</v>
      </c>
      <c r="D220" s="5">
        <v>11328</v>
      </c>
      <c r="E220" s="5">
        <v>11153.65</v>
      </c>
      <c r="F220" s="6" t="s">
        <v>5320</v>
      </c>
      <c r="G220" s="9">
        <v>-1.11E-2</v>
      </c>
    </row>
    <row r="221" spans="1:7" ht="18" thickBot="1" x14ac:dyDescent="0.3">
      <c r="A221" s="3">
        <v>43595</v>
      </c>
      <c r="B221" s="8">
        <v>11307.2</v>
      </c>
      <c r="C221" s="5">
        <v>11329</v>
      </c>
      <c r="D221" s="5">
        <v>11376</v>
      </c>
      <c r="E221" s="5">
        <v>11283.7</v>
      </c>
      <c r="F221" s="6" t="s">
        <v>5321</v>
      </c>
      <c r="G221" s="9">
        <v>-2.3999999999999998E-3</v>
      </c>
    </row>
    <row r="222" spans="1:7" ht="18" thickBot="1" x14ac:dyDescent="0.3">
      <c r="A222" s="3">
        <v>43594</v>
      </c>
      <c r="B222" s="8">
        <v>11334.8</v>
      </c>
      <c r="C222" s="5">
        <v>11378.5</v>
      </c>
      <c r="D222" s="5">
        <v>11397.4</v>
      </c>
      <c r="E222" s="5">
        <v>11291.1</v>
      </c>
      <c r="F222" s="6" t="s">
        <v>5318</v>
      </c>
      <c r="G222" s="9">
        <v>-7.3000000000000001E-3</v>
      </c>
    </row>
    <row r="223" spans="1:7" ht="18" thickBot="1" x14ac:dyDescent="0.3">
      <c r="A223" s="3">
        <v>43593</v>
      </c>
      <c r="B223" s="8">
        <v>11418.6</v>
      </c>
      <c r="C223" s="5">
        <v>11509.9</v>
      </c>
      <c r="D223" s="5">
        <v>11519.95</v>
      </c>
      <c r="E223" s="5">
        <v>11403.4</v>
      </c>
      <c r="F223" s="6" t="s">
        <v>5322</v>
      </c>
      <c r="G223" s="9">
        <v>-1.0699999999999999E-2</v>
      </c>
    </row>
    <row r="224" spans="1:7" ht="18" thickBot="1" x14ac:dyDescent="0.3">
      <c r="A224" s="3">
        <v>43592</v>
      </c>
      <c r="B224" s="8">
        <v>11541.9</v>
      </c>
      <c r="C224" s="5">
        <v>11685</v>
      </c>
      <c r="D224" s="5">
        <v>11692</v>
      </c>
      <c r="E224" s="5">
        <v>11531.35</v>
      </c>
      <c r="F224" s="6" t="s">
        <v>5323</v>
      </c>
      <c r="G224" s="9">
        <v>-9.7999999999999997E-3</v>
      </c>
    </row>
    <row r="225" spans="1:7" ht="18" thickBot="1" x14ac:dyDescent="0.3">
      <c r="A225" s="3">
        <v>43591</v>
      </c>
      <c r="B225" s="8">
        <v>11656.35</v>
      </c>
      <c r="C225" s="5">
        <v>11671.1</v>
      </c>
      <c r="D225" s="5">
        <v>11695</v>
      </c>
      <c r="E225" s="5">
        <v>11626.85</v>
      </c>
      <c r="F225" s="6" t="s">
        <v>5324</v>
      </c>
      <c r="G225" s="9">
        <v>-9.1999999999999998E-3</v>
      </c>
    </row>
    <row r="226" spans="1:7" ht="18" thickBot="1" x14ac:dyDescent="0.3">
      <c r="A226" s="3">
        <v>43588</v>
      </c>
      <c r="B226" s="8">
        <v>11764.3</v>
      </c>
      <c r="C226" s="5">
        <v>11735</v>
      </c>
      <c r="D226" s="5">
        <v>11824.45</v>
      </c>
      <c r="E226" s="5">
        <v>11734.95</v>
      </c>
      <c r="F226" s="6" t="s">
        <v>5325</v>
      </c>
      <c r="G226" s="9">
        <v>-1E-4</v>
      </c>
    </row>
    <row r="227" spans="1:7" ht="18" thickBot="1" x14ac:dyDescent="0.3">
      <c r="A227" s="3">
        <v>43587</v>
      </c>
      <c r="B227" s="8">
        <v>11765.4</v>
      </c>
      <c r="C227" s="5">
        <v>11751.1</v>
      </c>
      <c r="D227" s="5">
        <v>11834.4</v>
      </c>
      <c r="E227" s="5">
        <v>11735</v>
      </c>
      <c r="F227" s="6" t="s">
        <v>5169</v>
      </c>
      <c r="G227" s="9">
        <v>-5.5999999999999999E-3</v>
      </c>
    </row>
    <row r="228" spans="1:7" ht="18" thickBot="1" x14ac:dyDescent="0.3">
      <c r="A228" s="3">
        <v>43586</v>
      </c>
      <c r="B228" s="4">
        <v>11831.75</v>
      </c>
      <c r="C228" s="5">
        <v>11818</v>
      </c>
      <c r="D228" s="5">
        <v>11862.5</v>
      </c>
      <c r="E228" s="5">
        <v>11818</v>
      </c>
      <c r="F228" s="6">
        <v>0</v>
      </c>
      <c r="G228" s="7">
        <v>3.3999999999999998E-3</v>
      </c>
    </row>
    <row r="229" spans="1:7" ht="18" thickBot="1" x14ac:dyDescent="0.3">
      <c r="A229" s="3">
        <v>43585</v>
      </c>
      <c r="B229" s="8">
        <v>11791.55</v>
      </c>
      <c r="C229" s="5">
        <v>11805</v>
      </c>
      <c r="D229" s="5">
        <v>11838.5</v>
      </c>
      <c r="E229" s="5">
        <v>11712.05</v>
      </c>
      <c r="F229" s="6" t="s">
        <v>5296</v>
      </c>
      <c r="G229" s="9">
        <v>-4.4999999999999997E-3</v>
      </c>
    </row>
    <row r="230" spans="1:7" ht="18" thickBot="1" x14ac:dyDescent="0.3">
      <c r="A230" s="3">
        <v>43584</v>
      </c>
      <c r="B230" s="4">
        <v>11845</v>
      </c>
      <c r="C230" s="5">
        <v>11841.25</v>
      </c>
      <c r="D230" s="5">
        <v>11878.75</v>
      </c>
      <c r="E230" s="5">
        <v>11831.75</v>
      </c>
      <c r="F230" s="6">
        <v>0</v>
      </c>
      <c r="G230" s="7">
        <v>2.7000000000000001E-3</v>
      </c>
    </row>
    <row r="231" spans="1:7" ht="18" thickBot="1" x14ac:dyDescent="0.3">
      <c r="A231" s="3">
        <v>43581</v>
      </c>
      <c r="B231" s="4">
        <v>11813.5</v>
      </c>
      <c r="C231" s="5">
        <v>11769.95</v>
      </c>
      <c r="D231" s="5">
        <v>11827.9</v>
      </c>
      <c r="E231" s="5">
        <v>11725</v>
      </c>
      <c r="F231" s="6" t="s">
        <v>5326</v>
      </c>
      <c r="G231" s="7">
        <v>1.47E-2</v>
      </c>
    </row>
    <row r="232" spans="1:7" ht="18" thickBot="1" x14ac:dyDescent="0.3">
      <c r="A232" s="3">
        <v>43580</v>
      </c>
      <c r="B232" s="8">
        <v>11641.8</v>
      </c>
      <c r="C232" s="5">
        <v>11713.75</v>
      </c>
      <c r="D232" s="5">
        <v>11797.85</v>
      </c>
      <c r="E232" s="5">
        <v>11630.55</v>
      </c>
      <c r="F232" s="6" t="s">
        <v>5327</v>
      </c>
      <c r="G232" s="9">
        <v>-8.2000000000000007E-3</v>
      </c>
    </row>
    <row r="233" spans="1:7" ht="18" thickBot="1" x14ac:dyDescent="0.3">
      <c r="A233" s="3">
        <v>43579</v>
      </c>
      <c r="B233" s="4">
        <v>11738.25</v>
      </c>
      <c r="C233" s="5">
        <v>11602.3</v>
      </c>
      <c r="D233" s="5">
        <v>11756</v>
      </c>
      <c r="E233" s="5">
        <v>11579.05</v>
      </c>
      <c r="F233" s="6" t="s">
        <v>5328</v>
      </c>
      <c r="G233" s="7">
        <v>1.3100000000000001E-2</v>
      </c>
    </row>
    <row r="234" spans="1:7" ht="18" thickBot="1" x14ac:dyDescent="0.3">
      <c r="A234" s="3">
        <v>43578</v>
      </c>
      <c r="B234" s="8">
        <v>11586.4</v>
      </c>
      <c r="C234" s="5">
        <v>11631.15</v>
      </c>
      <c r="D234" s="5">
        <v>11664.6</v>
      </c>
      <c r="E234" s="5">
        <v>11573.5</v>
      </c>
      <c r="F234" s="6" t="s">
        <v>5329</v>
      </c>
      <c r="G234" s="9">
        <v>-2.8E-3</v>
      </c>
    </row>
    <row r="235" spans="1:7" ht="18" thickBot="1" x14ac:dyDescent="0.3">
      <c r="A235" s="3">
        <v>43577</v>
      </c>
      <c r="B235" s="8">
        <v>11618.9</v>
      </c>
      <c r="C235" s="5">
        <v>11716.3</v>
      </c>
      <c r="D235" s="5">
        <v>11749.9</v>
      </c>
      <c r="E235" s="5">
        <v>11609.2</v>
      </c>
      <c r="F235" s="6" t="s">
        <v>5213</v>
      </c>
      <c r="G235" s="9">
        <v>-1.29E-2</v>
      </c>
    </row>
    <row r="236" spans="1:7" ht="18" thickBot="1" x14ac:dyDescent="0.3">
      <c r="A236" s="3">
        <v>43573</v>
      </c>
      <c r="B236" s="8">
        <v>11771.1</v>
      </c>
      <c r="C236" s="5">
        <v>11859</v>
      </c>
      <c r="D236" s="5">
        <v>11859</v>
      </c>
      <c r="E236" s="5">
        <v>11752.05</v>
      </c>
      <c r="F236" s="6" t="s">
        <v>1645</v>
      </c>
      <c r="G236" s="9">
        <v>-7.6E-3</v>
      </c>
    </row>
    <row r="237" spans="1:7" ht="18" thickBot="1" x14ac:dyDescent="0.3">
      <c r="A237" s="3">
        <v>43572</v>
      </c>
      <c r="B237" s="4">
        <v>11861</v>
      </c>
      <c r="C237" s="5">
        <v>11854.75</v>
      </c>
      <c r="D237" s="5">
        <v>11883.75</v>
      </c>
      <c r="E237" s="5">
        <v>11814.75</v>
      </c>
      <c r="F237" s="6">
        <v>0</v>
      </c>
      <c r="G237" s="7">
        <v>3.0999999999999999E-3</v>
      </c>
    </row>
    <row r="238" spans="1:7" ht="18" thickBot="1" x14ac:dyDescent="0.3">
      <c r="A238" s="3">
        <v>43571</v>
      </c>
      <c r="B238" s="4">
        <v>11824.45</v>
      </c>
      <c r="C238" s="5">
        <v>11758.25</v>
      </c>
      <c r="D238" s="5">
        <v>11847.1</v>
      </c>
      <c r="E238" s="5">
        <v>11758.25</v>
      </c>
      <c r="F238" s="6" t="s">
        <v>5330</v>
      </c>
      <c r="G238" s="7">
        <v>8.2000000000000007E-3</v>
      </c>
    </row>
    <row r="239" spans="1:7" ht="18" thickBot="1" x14ac:dyDescent="0.3">
      <c r="A239" s="3">
        <v>43570</v>
      </c>
      <c r="B239" s="4">
        <v>11727.75</v>
      </c>
      <c r="C239" s="5">
        <v>11689.95</v>
      </c>
      <c r="D239" s="5">
        <v>11739.7</v>
      </c>
      <c r="E239" s="5">
        <v>11682.7</v>
      </c>
      <c r="F239" s="6" t="s">
        <v>5331</v>
      </c>
      <c r="G239" s="7">
        <v>2E-3</v>
      </c>
    </row>
    <row r="240" spans="1:7" ht="18" thickBot="1" x14ac:dyDescent="0.3">
      <c r="A240" s="3">
        <v>43567</v>
      </c>
      <c r="B240" s="4">
        <v>11703.85</v>
      </c>
      <c r="C240" s="5">
        <v>11645</v>
      </c>
      <c r="D240" s="5">
        <v>11727</v>
      </c>
      <c r="E240" s="5">
        <v>11626.05</v>
      </c>
      <c r="F240" s="6" t="s">
        <v>5332</v>
      </c>
      <c r="G240" s="7">
        <v>3.0000000000000001E-3</v>
      </c>
    </row>
    <row r="241" spans="1:7" ht="18" thickBot="1" x14ac:dyDescent="0.3">
      <c r="A241" s="3">
        <v>43566</v>
      </c>
      <c r="B241" s="4">
        <v>11668.9</v>
      </c>
      <c r="C241" s="5">
        <v>11648.55</v>
      </c>
      <c r="D241" s="5">
        <v>11677.85</v>
      </c>
      <c r="E241" s="5">
        <v>11605.2</v>
      </c>
      <c r="F241" s="6" t="s">
        <v>5212</v>
      </c>
      <c r="G241" s="7">
        <v>1.4E-3</v>
      </c>
    </row>
    <row r="242" spans="1:7" ht="18" thickBot="1" x14ac:dyDescent="0.3">
      <c r="A242" s="3">
        <v>43565</v>
      </c>
      <c r="B242" s="8">
        <v>11652.9</v>
      </c>
      <c r="C242" s="5">
        <v>11720</v>
      </c>
      <c r="D242" s="5">
        <v>11744</v>
      </c>
      <c r="E242" s="5">
        <v>11642.55</v>
      </c>
      <c r="F242" s="6" t="s">
        <v>5196</v>
      </c>
      <c r="G242" s="9">
        <v>-7.6E-3</v>
      </c>
    </row>
    <row r="243" spans="1:7" ht="18" thickBot="1" x14ac:dyDescent="0.3">
      <c r="A243" s="3">
        <v>43564</v>
      </c>
      <c r="B243" s="4">
        <v>11742.3</v>
      </c>
      <c r="C243" s="5">
        <v>11707.75</v>
      </c>
      <c r="D243" s="5">
        <v>11750.05</v>
      </c>
      <c r="E243" s="5">
        <v>11632</v>
      </c>
      <c r="F243" s="6" t="s">
        <v>5333</v>
      </c>
      <c r="G243" s="7">
        <v>5.7999999999999996E-3</v>
      </c>
    </row>
    <row r="244" spans="1:7" ht="18" thickBot="1" x14ac:dyDescent="0.3">
      <c r="A244" s="3">
        <v>43563</v>
      </c>
      <c r="B244" s="8">
        <v>11674.9</v>
      </c>
      <c r="C244" s="5">
        <v>11760.75</v>
      </c>
      <c r="D244" s="5">
        <v>11780.05</v>
      </c>
      <c r="E244" s="5">
        <v>11622.25</v>
      </c>
      <c r="F244" s="6" t="s">
        <v>5334</v>
      </c>
      <c r="G244" s="9">
        <v>-7.3000000000000001E-3</v>
      </c>
    </row>
    <row r="245" spans="1:7" ht="18" thickBot="1" x14ac:dyDescent="0.3">
      <c r="A245" s="3">
        <v>43560</v>
      </c>
      <c r="B245" s="4">
        <v>11760.75</v>
      </c>
      <c r="C245" s="5">
        <v>11700</v>
      </c>
      <c r="D245" s="5">
        <v>11783.15</v>
      </c>
      <c r="E245" s="5">
        <v>11680.05</v>
      </c>
      <c r="F245" s="6" t="s">
        <v>5335</v>
      </c>
      <c r="G245" s="7">
        <v>7.0000000000000001E-3</v>
      </c>
    </row>
    <row r="246" spans="1:7" ht="18" thickBot="1" x14ac:dyDescent="0.3">
      <c r="A246" s="3">
        <v>43559</v>
      </c>
      <c r="B246" s="8">
        <v>11679.55</v>
      </c>
      <c r="C246" s="5">
        <v>11729.95</v>
      </c>
      <c r="D246" s="5">
        <v>11754</v>
      </c>
      <c r="E246" s="5">
        <v>11641.45</v>
      </c>
      <c r="F246" s="6" t="s">
        <v>5336</v>
      </c>
      <c r="G246" s="9">
        <v>-4.3E-3</v>
      </c>
    </row>
    <row r="247" spans="1:7" ht="18" thickBot="1" x14ac:dyDescent="0.3">
      <c r="A247" s="3">
        <v>43558</v>
      </c>
      <c r="B247" s="8">
        <v>11729.65</v>
      </c>
      <c r="C247" s="5">
        <v>11788.3</v>
      </c>
      <c r="D247" s="5">
        <v>11834.15</v>
      </c>
      <c r="E247" s="5">
        <v>11715</v>
      </c>
      <c r="F247" s="6" t="s">
        <v>5337</v>
      </c>
      <c r="G247" s="9">
        <v>-4.1999999999999997E-3</v>
      </c>
    </row>
    <row r="248" spans="1:7" ht="18" thickBot="1" x14ac:dyDescent="0.3">
      <c r="A248" s="3">
        <v>43557</v>
      </c>
      <c r="B248" s="4">
        <v>11779.5</v>
      </c>
      <c r="C248" s="5">
        <v>11763.95</v>
      </c>
      <c r="D248" s="5">
        <v>11794.7</v>
      </c>
      <c r="E248" s="5">
        <v>11712.2</v>
      </c>
      <c r="F248" s="6" t="s">
        <v>5338</v>
      </c>
      <c r="G248" s="7">
        <v>2.5999999999999999E-3</v>
      </c>
    </row>
    <row r="249" spans="1:7" ht="18" thickBot="1" x14ac:dyDescent="0.3">
      <c r="A249" s="3">
        <v>43556</v>
      </c>
      <c r="B249" s="4">
        <v>11748.4</v>
      </c>
      <c r="C249" s="5">
        <v>11719.2</v>
      </c>
      <c r="D249" s="5">
        <v>11822.75</v>
      </c>
      <c r="E249" s="5">
        <v>11708.25</v>
      </c>
      <c r="F249" s="6" t="s">
        <v>5339</v>
      </c>
      <c r="G249" s="7">
        <v>5.8999999999999999E-3</v>
      </c>
    </row>
    <row r="250" spans="1:7" ht="18" thickBot="1" x14ac:dyDescent="0.3">
      <c r="A250" s="3">
        <v>43553</v>
      </c>
      <c r="B250" s="4">
        <v>11679.9</v>
      </c>
      <c r="C250" s="5">
        <v>11689</v>
      </c>
      <c r="D250" s="5">
        <v>11718.5</v>
      </c>
      <c r="E250" s="5">
        <v>11641</v>
      </c>
      <c r="F250" s="6" t="s">
        <v>5340</v>
      </c>
      <c r="G250" s="7">
        <v>9.4999999999999998E-3</v>
      </c>
    </row>
    <row r="251" spans="1:7" ht="18" thickBot="1" x14ac:dyDescent="0.3">
      <c r="A251" s="3">
        <v>43552</v>
      </c>
      <c r="B251" s="4">
        <v>11570</v>
      </c>
      <c r="C251" s="5">
        <v>11458.65</v>
      </c>
      <c r="D251" s="5">
        <v>11578</v>
      </c>
      <c r="E251" s="5">
        <v>11448.9</v>
      </c>
      <c r="F251" s="6" t="s">
        <v>5341</v>
      </c>
      <c r="G251" s="7">
        <v>9.7999999999999997E-3</v>
      </c>
    </row>
    <row r="252" spans="1:7" ht="18" thickBot="1" x14ac:dyDescent="0.3">
      <c r="A252" s="3">
        <v>43551</v>
      </c>
      <c r="B252" s="8">
        <v>11458.1</v>
      </c>
      <c r="C252" s="5">
        <v>11521.05</v>
      </c>
      <c r="D252" s="5">
        <v>11573.7</v>
      </c>
      <c r="E252" s="5">
        <v>11421.05</v>
      </c>
      <c r="F252" s="6" t="s">
        <v>5342</v>
      </c>
      <c r="G252" s="9">
        <v>-4.5999999999999999E-3</v>
      </c>
    </row>
    <row r="253" spans="1:7" ht="18" thickBot="1" x14ac:dyDescent="0.3">
      <c r="A253" s="3">
        <v>43550</v>
      </c>
      <c r="B253" s="4">
        <v>11510.7</v>
      </c>
      <c r="C253" s="5">
        <v>11370</v>
      </c>
      <c r="D253" s="5">
        <v>11523.8</v>
      </c>
      <c r="E253" s="5">
        <v>11363.25</v>
      </c>
      <c r="F253" s="6" t="s">
        <v>5343</v>
      </c>
      <c r="G253" s="7">
        <v>1.24E-2</v>
      </c>
    </row>
    <row r="254" spans="1:7" ht="18" thickBot="1" x14ac:dyDescent="0.3">
      <c r="A254" s="3">
        <v>43549</v>
      </c>
      <c r="B254" s="8">
        <v>11370.05</v>
      </c>
      <c r="C254" s="5">
        <v>11419.9</v>
      </c>
      <c r="D254" s="5">
        <v>11419.9</v>
      </c>
      <c r="E254" s="5">
        <v>11337.7</v>
      </c>
      <c r="F254" s="6" t="s">
        <v>5344</v>
      </c>
      <c r="G254" s="9">
        <v>-8.8999999999999999E-3</v>
      </c>
    </row>
    <row r="255" spans="1:7" ht="18" thickBot="1" x14ac:dyDescent="0.3">
      <c r="A255" s="3">
        <v>43546</v>
      </c>
      <c r="B255" s="8">
        <v>11472.4</v>
      </c>
      <c r="C255" s="5">
        <v>11569.95</v>
      </c>
      <c r="D255" s="5">
        <v>11595.75</v>
      </c>
      <c r="E255" s="5">
        <v>11451</v>
      </c>
      <c r="F255" s="6" t="s">
        <v>5345</v>
      </c>
      <c r="G255" s="9">
        <v>-1.0500000000000001E-2</v>
      </c>
    </row>
    <row r="256" spans="1:7" ht="18" thickBot="1" x14ac:dyDescent="0.3">
      <c r="A256" s="3">
        <v>43545</v>
      </c>
      <c r="B256" s="4">
        <v>11594</v>
      </c>
      <c r="C256" s="5">
        <v>11611.5</v>
      </c>
      <c r="D256" s="5">
        <v>11646.75</v>
      </c>
      <c r="E256" s="5">
        <v>11577</v>
      </c>
      <c r="F256" s="6">
        <v>0</v>
      </c>
      <c r="G256" s="7">
        <v>3.5000000000000001E-3</v>
      </c>
    </row>
    <row r="257" spans="1:7" ht="18" thickBot="1" x14ac:dyDescent="0.3">
      <c r="A257" s="3">
        <v>43544</v>
      </c>
      <c r="B257" s="8">
        <v>11553.2</v>
      </c>
      <c r="C257" s="5">
        <v>11570.05</v>
      </c>
      <c r="D257" s="5">
        <v>11580</v>
      </c>
      <c r="E257" s="5">
        <v>11533.6</v>
      </c>
      <c r="F257" s="6" t="s">
        <v>5346</v>
      </c>
      <c r="G257" s="9">
        <v>-1.5E-3</v>
      </c>
    </row>
    <row r="258" spans="1:7" ht="18" thickBot="1" x14ac:dyDescent="0.3">
      <c r="A258" s="3">
        <v>43543</v>
      </c>
      <c r="B258" s="4">
        <v>11570.75</v>
      </c>
      <c r="C258" s="5">
        <v>11525.05</v>
      </c>
      <c r="D258" s="5">
        <v>11581</v>
      </c>
      <c r="E258" s="5">
        <v>11475</v>
      </c>
      <c r="F258" s="6" t="s">
        <v>5347</v>
      </c>
      <c r="G258" s="7">
        <v>6.6E-3</v>
      </c>
    </row>
    <row r="259" spans="1:7" ht="18" thickBot="1" x14ac:dyDescent="0.3">
      <c r="A259" s="3">
        <v>43542</v>
      </c>
      <c r="B259" s="4">
        <v>11494.5</v>
      </c>
      <c r="C259" s="5">
        <v>11505.25</v>
      </c>
      <c r="D259" s="5">
        <v>11554.35</v>
      </c>
      <c r="E259" s="5">
        <v>11436</v>
      </c>
      <c r="F259" s="6" t="s">
        <v>5348</v>
      </c>
      <c r="G259" s="7">
        <v>2.0999999999999999E-3</v>
      </c>
    </row>
    <row r="260" spans="1:7" ht="18" thickBot="1" x14ac:dyDescent="0.3">
      <c r="A260" s="3">
        <v>43539</v>
      </c>
      <c r="B260" s="4">
        <v>11470.45</v>
      </c>
      <c r="C260" s="5">
        <v>11390</v>
      </c>
      <c r="D260" s="5">
        <v>11532.5</v>
      </c>
      <c r="E260" s="5">
        <v>11390</v>
      </c>
      <c r="F260" s="6" t="s">
        <v>5349</v>
      </c>
      <c r="G260" s="7">
        <v>7.7999999999999996E-3</v>
      </c>
    </row>
    <row r="261" spans="1:7" ht="18" thickBot="1" x14ac:dyDescent="0.3">
      <c r="A261" s="3">
        <v>43538</v>
      </c>
      <c r="B261" s="4">
        <v>11381.75</v>
      </c>
      <c r="C261" s="5">
        <v>11367.15</v>
      </c>
      <c r="D261" s="5">
        <v>11399</v>
      </c>
      <c r="E261" s="5">
        <v>11333.75</v>
      </c>
      <c r="F261" s="6" t="s">
        <v>5202</v>
      </c>
      <c r="G261" s="7">
        <v>1.2999999999999999E-3</v>
      </c>
    </row>
    <row r="262" spans="1:7" ht="18" thickBot="1" x14ac:dyDescent="0.3">
      <c r="A262" s="3">
        <v>43537</v>
      </c>
      <c r="B262" s="4">
        <v>11366.65</v>
      </c>
      <c r="C262" s="5">
        <v>11202</v>
      </c>
      <c r="D262" s="5">
        <v>11388.8</v>
      </c>
      <c r="E262" s="5">
        <v>11101.05</v>
      </c>
      <c r="F262" s="6" t="s">
        <v>5350</v>
      </c>
      <c r="G262" s="7">
        <v>2.5999999999999999E-3</v>
      </c>
    </row>
    <row r="263" spans="1:7" ht="18" thickBot="1" x14ac:dyDescent="0.3">
      <c r="A263" s="3">
        <v>43536</v>
      </c>
      <c r="B263" s="4">
        <v>11336.85</v>
      </c>
      <c r="C263" s="5">
        <v>11256.05</v>
      </c>
      <c r="D263" s="5">
        <v>11352.55</v>
      </c>
      <c r="E263" s="5">
        <v>11252.6</v>
      </c>
      <c r="F263" s="6" t="s">
        <v>5351</v>
      </c>
      <c r="G263" s="7">
        <v>1.2E-2</v>
      </c>
    </row>
    <row r="264" spans="1:7" ht="18" thickBot="1" x14ac:dyDescent="0.3">
      <c r="A264" s="3">
        <v>43535</v>
      </c>
      <c r="B264" s="4">
        <v>11202.15</v>
      </c>
      <c r="C264" s="5">
        <v>11073.9</v>
      </c>
      <c r="D264" s="5">
        <v>11213.55</v>
      </c>
      <c r="E264" s="5">
        <v>11065.3</v>
      </c>
      <c r="F264" s="6" t="s">
        <v>5214</v>
      </c>
      <c r="G264" s="7">
        <v>1.14E-2</v>
      </c>
    </row>
    <row r="265" spans="1:7" ht="18" thickBot="1" x14ac:dyDescent="0.3">
      <c r="A265" s="3">
        <v>43532</v>
      </c>
      <c r="B265" s="8">
        <v>11076.05</v>
      </c>
      <c r="C265" s="5">
        <v>11067.75</v>
      </c>
      <c r="D265" s="5">
        <v>11083.85</v>
      </c>
      <c r="E265" s="5">
        <v>11033.2</v>
      </c>
      <c r="F265" s="6" t="s">
        <v>5352</v>
      </c>
      <c r="G265" s="9">
        <v>-2E-3</v>
      </c>
    </row>
    <row r="266" spans="1:7" ht="18" thickBot="1" x14ac:dyDescent="0.3">
      <c r="A266" s="3">
        <v>43531</v>
      </c>
      <c r="B266" s="4">
        <v>11098.2</v>
      </c>
      <c r="C266" s="5">
        <v>11114.9</v>
      </c>
      <c r="D266" s="5">
        <v>11129.7</v>
      </c>
      <c r="E266" s="5">
        <v>11064</v>
      </c>
      <c r="F266" s="6" t="s">
        <v>5353</v>
      </c>
      <c r="G266" s="7">
        <v>1E-3</v>
      </c>
    </row>
    <row r="267" spans="1:7" ht="18" thickBot="1" x14ac:dyDescent="0.3">
      <c r="A267" s="3">
        <v>43530</v>
      </c>
      <c r="B267" s="4">
        <v>11086.8</v>
      </c>
      <c r="C267" s="5">
        <v>11053.95</v>
      </c>
      <c r="D267" s="5">
        <v>11094.5</v>
      </c>
      <c r="E267" s="5">
        <v>11033.05</v>
      </c>
      <c r="F267" s="6" t="s">
        <v>5289</v>
      </c>
      <c r="G267" s="7">
        <v>4.8999999999999998E-3</v>
      </c>
    </row>
    <row r="268" spans="1:7" ht="18" thickBot="1" x14ac:dyDescent="0.3">
      <c r="A268" s="3">
        <v>43529</v>
      </c>
      <c r="B268" s="4">
        <v>11032.7</v>
      </c>
      <c r="C268" s="5">
        <v>10859.9</v>
      </c>
      <c r="D268" s="5">
        <v>11040</v>
      </c>
      <c r="E268" s="5">
        <v>10843.05</v>
      </c>
      <c r="F268" s="6" t="s">
        <v>5354</v>
      </c>
      <c r="G268" s="7">
        <v>2.1000000000000001E-2</v>
      </c>
    </row>
    <row r="269" spans="1:7" ht="18" thickBot="1" x14ac:dyDescent="0.3">
      <c r="A269" s="3">
        <v>43528</v>
      </c>
      <c r="B269" s="8">
        <v>10805.75</v>
      </c>
      <c r="C269" s="5">
        <v>10897.75</v>
      </c>
      <c r="D269" s="5">
        <v>10900.5</v>
      </c>
      <c r="E269" s="5">
        <v>10788.75</v>
      </c>
      <c r="F269" s="6">
        <v>0</v>
      </c>
      <c r="G269" s="9">
        <v>-1.0200000000000001E-2</v>
      </c>
    </row>
    <row r="270" spans="1:7" ht="18" thickBot="1" x14ac:dyDescent="0.3">
      <c r="A270" s="3">
        <v>43525</v>
      </c>
      <c r="B270" s="4">
        <v>10917.05</v>
      </c>
      <c r="C270" s="5">
        <v>10897.7</v>
      </c>
      <c r="D270" s="5">
        <v>10929.45</v>
      </c>
      <c r="E270" s="5">
        <v>10870.6</v>
      </c>
      <c r="F270" s="6" t="s">
        <v>5355</v>
      </c>
      <c r="G270" s="7">
        <v>1.15E-2</v>
      </c>
    </row>
    <row r="271" spans="1:7" ht="18" thickBot="1" x14ac:dyDescent="0.3">
      <c r="A271" s="3">
        <v>43524</v>
      </c>
      <c r="B271" s="8">
        <v>10792.5</v>
      </c>
      <c r="C271" s="5">
        <v>10863</v>
      </c>
      <c r="D271" s="5">
        <v>10863</v>
      </c>
      <c r="E271" s="5">
        <v>10786.75</v>
      </c>
      <c r="F271" s="6" t="s">
        <v>5164</v>
      </c>
      <c r="G271" s="9">
        <v>-1.6000000000000001E-3</v>
      </c>
    </row>
    <row r="272" spans="1:7" ht="18" thickBot="1" x14ac:dyDescent="0.3">
      <c r="A272" s="3">
        <v>43523</v>
      </c>
      <c r="B272" s="8">
        <v>10809.45</v>
      </c>
      <c r="C272" s="5">
        <v>10855.25</v>
      </c>
      <c r="D272" s="5">
        <v>10942.25</v>
      </c>
      <c r="E272" s="5">
        <v>10746</v>
      </c>
      <c r="F272" s="6" t="s">
        <v>5356</v>
      </c>
      <c r="G272" s="9">
        <v>-1.6999999999999999E-3</v>
      </c>
    </row>
    <row r="273" spans="1:7" ht="18" thickBot="1" x14ac:dyDescent="0.3">
      <c r="A273" s="3">
        <v>43522</v>
      </c>
      <c r="B273" s="8">
        <v>10827.8</v>
      </c>
      <c r="C273" s="5">
        <v>10794</v>
      </c>
      <c r="D273" s="5">
        <v>10893.1</v>
      </c>
      <c r="E273" s="5">
        <v>10725.15</v>
      </c>
      <c r="F273" s="6" t="s">
        <v>5357</v>
      </c>
      <c r="G273" s="9">
        <v>-5.4000000000000003E-3</v>
      </c>
    </row>
    <row r="274" spans="1:7" ht="18" thickBot="1" x14ac:dyDescent="0.3">
      <c r="A274" s="3">
        <v>43521</v>
      </c>
      <c r="B274" s="4">
        <v>10887.05</v>
      </c>
      <c r="C274" s="5">
        <v>10825.3</v>
      </c>
      <c r="D274" s="5">
        <v>10896.9</v>
      </c>
      <c r="E274" s="5">
        <v>10802.3</v>
      </c>
      <c r="F274" s="6" t="s">
        <v>5291</v>
      </c>
      <c r="G274" s="7">
        <v>7.1999999999999998E-3</v>
      </c>
    </row>
    <row r="275" spans="1:7" ht="18" thickBot="1" x14ac:dyDescent="0.3">
      <c r="A275" s="3">
        <v>43518</v>
      </c>
      <c r="B275" s="4">
        <v>10808.8</v>
      </c>
      <c r="C275" s="5">
        <v>10790</v>
      </c>
      <c r="D275" s="5">
        <v>10823.9</v>
      </c>
      <c r="E275" s="5">
        <v>10772.5</v>
      </c>
      <c r="F275" s="6" t="s">
        <v>5358</v>
      </c>
      <c r="G275" s="7">
        <v>4.0000000000000002E-4</v>
      </c>
    </row>
    <row r="276" spans="1:7" ht="18" thickBot="1" x14ac:dyDescent="0.3">
      <c r="A276" s="3">
        <v>43517</v>
      </c>
      <c r="B276" s="4">
        <v>10804.45</v>
      </c>
      <c r="C276" s="5">
        <v>10749.95</v>
      </c>
      <c r="D276" s="5">
        <v>10833</v>
      </c>
      <c r="E276" s="5">
        <v>10736.6</v>
      </c>
      <c r="F276" s="6" t="s">
        <v>5359</v>
      </c>
      <c r="G276" s="7">
        <v>4.8999999999999998E-3</v>
      </c>
    </row>
    <row r="277" spans="1:7" ht="18" thickBot="1" x14ac:dyDescent="0.3">
      <c r="A277" s="3">
        <v>43516</v>
      </c>
      <c r="B277" s="4">
        <v>10751.85</v>
      </c>
      <c r="C277" s="5">
        <v>10660.25</v>
      </c>
      <c r="D277" s="5">
        <v>10770</v>
      </c>
      <c r="E277" s="5">
        <v>10649.95</v>
      </c>
      <c r="F277" s="6" t="s">
        <v>5268</v>
      </c>
      <c r="G277" s="7">
        <v>1.2699999999999999E-2</v>
      </c>
    </row>
    <row r="278" spans="1:7" ht="18" thickBot="1" x14ac:dyDescent="0.3">
      <c r="A278" s="3">
        <v>43515</v>
      </c>
      <c r="B278" s="8">
        <v>10617.15</v>
      </c>
      <c r="C278" s="5">
        <v>10651.55</v>
      </c>
      <c r="D278" s="5">
        <v>10756.6</v>
      </c>
      <c r="E278" s="5">
        <v>10602</v>
      </c>
      <c r="F278" s="6" t="s">
        <v>5360</v>
      </c>
      <c r="G278" s="9">
        <v>-4.1999999999999997E-3</v>
      </c>
    </row>
    <row r="279" spans="1:7" ht="18" thickBot="1" x14ac:dyDescent="0.3">
      <c r="A279" s="3">
        <v>43514</v>
      </c>
      <c r="B279" s="8">
        <v>10662.25</v>
      </c>
      <c r="C279" s="5">
        <v>10809.9</v>
      </c>
      <c r="D279" s="5">
        <v>10809.9</v>
      </c>
      <c r="E279" s="5">
        <v>10653.3</v>
      </c>
      <c r="F279" s="6" t="s">
        <v>5361</v>
      </c>
      <c r="G279" s="9">
        <v>-7.7999999999999996E-3</v>
      </c>
    </row>
    <row r="280" spans="1:7" ht="18" thickBot="1" x14ac:dyDescent="0.3">
      <c r="A280" s="3">
        <v>43511</v>
      </c>
      <c r="B280" s="8">
        <v>10746.55</v>
      </c>
      <c r="C280" s="5">
        <v>10819.9</v>
      </c>
      <c r="D280" s="5">
        <v>10819.9</v>
      </c>
      <c r="E280" s="5">
        <v>10641</v>
      </c>
      <c r="F280" s="6" t="s">
        <v>5362</v>
      </c>
      <c r="G280" s="9">
        <v>-3.0999999999999999E-3</v>
      </c>
    </row>
    <row r="281" spans="1:7" ht="18" thickBot="1" x14ac:dyDescent="0.3">
      <c r="A281" s="3">
        <v>43510</v>
      </c>
      <c r="B281" s="8">
        <v>10779.8</v>
      </c>
      <c r="C281" s="5">
        <v>10801.2</v>
      </c>
      <c r="D281" s="5">
        <v>10812.4</v>
      </c>
      <c r="E281" s="5">
        <v>10741.3</v>
      </c>
      <c r="F281" s="6" t="s">
        <v>5363</v>
      </c>
      <c r="G281" s="9">
        <v>-4.0000000000000001E-3</v>
      </c>
    </row>
    <row r="282" spans="1:7" ht="18" thickBot="1" x14ac:dyDescent="0.3">
      <c r="A282" s="3">
        <v>43509</v>
      </c>
      <c r="B282" s="8">
        <v>10823.4</v>
      </c>
      <c r="C282" s="5">
        <v>10886.35</v>
      </c>
      <c r="D282" s="5">
        <v>10905</v>
      </c>
      <c r="E282" s="5">
        <v>10802.25</v>
      </c>
      <c r="F282" s="6" t="s">
        <v>5149</v>
      </c>
      <c r="G282" s="9">
        <v>-3.3999999999999998E-3</v>
      </c>
    </row>
    <row r="283" spans="1:7" ht="18" thickBot="1" x14ac:dyDescent="0.3">
      <c r="A283" s="3">
        <v>43508</v>
      </c>
      <c r="B283" s="8">
        <v>10860.45</v>
      </c>
      <c r="C283" s="5">
        <v>10914</v>
      </c>
      <c r="D283" s="5">
        <v>10931.6</v>
      </c>
      <c r="E283" s="5">
        <v>10850.15</v>
      </c>
      <c r="F283" s="6" t="s">
        <v>5304</v>
      </c>
      <c r="G283" s="9">
        <v>-4.4999999999999997E-3</v>
      </c>
    </row>
    <row r="284" spans="1:7" ht="18" thickBot="1" x14ac:dyDescent="0.3">
      <c r="A284" s="3">
        <v>43507</v>
      </c>
      <c r="B284" s="8">
        <v>10909.6</v>
      </c>
      <c r="C284" s="5">
        <v>10920</v>
      </c>
      <c r="D284" s="5">
        <v>10945.9</v>
      </c>
      <c r="E284" s="5">
        <v>10870.1</v>
      </c>
      <c r="F284" s="6" t="s">
        <v>5364</v>
      </c>
      <c r="G284" s="9">
        <v>-4.3E-3</v>
      </c>
    </row>
    <row r="285" spans="1:7" ht="18" thickBot="1" x14ac:dyDescent="0.3">
      <c r="A285" s="3">
        <v>43504</v>
      </c>
      <c r="B285" s="8">
        <v>10957.25</v>
      </c>
      <c r="C285" s="5">
        <v>11049.95</v>
      </c>
      <c r="D285" s="5">
        <v>11065</v>
      </c>
      <c r="E285" s="5">
        <v>10935</v>
      </c>
      <c r="F285" s="6" t="s">
        <v>5365</v>
      </c>
      <c r="G285" s="9">
        <v>-1.23E-2</v>
      </c>
    </row>
    <row r="286" spans="1:7" ht="18" thickBot="1" x14ac:dyDescent="0.3">
      <c r="A286" s="3">
        <v>43503</v>
      </c>
      <c r="B286" s="4">
        <v>11093.8</v>
      </c>
      <c r="C286" s="5">
        <v>11080.05</v>
      </c>
      <c r="D286" s="5">
        <v>11142.85</v>
      </c>
      <c r="E286" s="5">
        <v>11060.2</v>
      </c>
      <c r="F286" s="6" t="s">
        <v>5366</v>
      </c>
      <c r="G286" s="7">
        <v>2.9999999999999997E-4</v>
      </c>
    </row>
    <row r="287" spans="1:7" ht="18" thickBot="1" x14ac:dyDescent="0.3">
      <c r="A287" s="3">
        <v>43502</v>
      </c>
      <c r="B287" s="4">
        <v>11090.3</v>
      </c>
      <c r="C287" s="5">
        <v>10986.65</v>
      </c>
      <c r="D287" s="5">
        <v>11100</v>
      </c>
      <c r="E287" s="5">
        <v>10986.35</v>
      </c>
      <c r="F287" s="6" t="s">
        <v>5367</v>
      </c>
      <c r="G287" s="7">
        <v>1.2699999999999999E-2</v>
      </c>
    </row>
    <row r="288" spans="1:7" ht="18" thickBot="1" x14ac:dyDescent="0.3">
      <c r="A288" s="3">
        <v>43501</v>
      </c>
      <c r="B288" s="4">
        <v>10951.7</v>
      </c>
      <c r="C288" s="5">
        <v>10938</v>
      </c>
      <c r="D288" s="5">
        <v>10970.05</v>
      </c>
      <c r="E288" s="5">
        <v>10911</v>
      </c>
      <c r="F288" s="6" t="s">
        <v>5368</v>
      </c>
      <c r="G288" s="7">
        <v>1.2999999999999999E-3</v>
      </c>
    </row>
    <row r="289" spans="1:7" ht="18" thickBot="1" x14ac:dyDescent="0.3">
      <c r="A289" s="3">
        <v>43500</v>
      </c>
      <c r="B289" s="4">
        <v>10937.5</v>
      </c>
      <c r="C289" s="5">
        <v>10887</v>
      </c>
      <c r="D289" s="5">
        <v>10954</v>
      </c>
      <c r="E289" s="5">
        <v>10830.05</v>
      </c>
      <c r="F289" s="6" t="s">
        <v>5195</v>
      </c>
      <c r="G289" s="7">
        <v>2.0999999999999999E-3</v>
      </c>
    </row>
    <row r="290" spans="1:7" ht="18" thickBot="1" x14ac:dyDescent="0.3">
      <c r="A290" s="3">
        <v>43497</v>
      </c>
      <c r="B290" s="4">
        <v>10914.05</v>
      </c>
      <c r="C290" s="5">
        <v>10870</v>
      </c>
      <c r="D290" s="5">
        <v>11023.2</v>
      </c>
      <c r="E290" s="5">
        <v>10835.1</v>
      </c>
      <c r="F290" s="6" t="s">
        <v>5369</v>
      </c>
      <c r="G290" s="7">
        <v>7.7000000000000002E-3</v>
      </c>
    </row>
    <row r="291" spans="1:7" ht="18" thickBot="1" x14ac:dyDescent="0.3">
      <c r="A291" s="3">
        <v>43496</v>
      </c>
      <c r="B291" s="4">
        <v>10830.95</v>
      </c>
      <c r="C291" s="5">
        <v>10688.95</v>
      </c>
      <c r="D291" s="5">
        <v>10844.15</v>
      </c>
      <c r="E291" s="5">
        <v>10676.1</v>
      </c>
      <c r="F291" s="6" t="s">
        <v>5370</v>
      </c>
      <c r="G291" s="7">
        <v>1.77E-2</v>
      </c>
    </row>
    <row r="292" spans="1:7" ht="18" thickBot="1" x14ac:dyDescent="0.3">
      <c r="A292" s="3">
        <v>43495</v>
      </c>
      <c r="B292" s="8">
        <v>10642.9</v>
      </c>
      <c r="C292" s="5">
        <v>10709</v>
      </c>
      <c r="D292" s="5">
        <v>10714</v>
      </c>
      <c r="E292" s="5">
        <v>10606</v>
      </c>
      <c r="F292" s="6" t="s">
        <v>5371</v>
      </c>
      <c r="G292" s="9">
        <v>-2.3999999999999998E-3</v>
      </c>
    </row>
    <row r="293" spans="1:7" ht="18" thickBot="1" x14ac:dyDescent="0.3">
      <c r="A293" s="3">
        <v>43494</v>
      </c>
      <c r="B293" s="8">
        <v>10668.05</v>
      </c>
      <c r="C293" s="5">
        <v>10679.05</v>
      </c>
      <c r="D293" s="5">
        <v>10706</v>
      </c>
      <c r="E293" s="5">
        <v>10597.7</v>
      </c>
      <c r="F293" s="6" t="s">
        <v>5372</v>
      </c>
      <c r="G293" s="9">
        <v>-8.0000000000000004E-4</v>
      </c>
    </row>
    <row r="294" spans="1:7" ht="18" thickBot="1" x14ac:dyDescent="0.3">
      <c r="A294" s="3">
        <v>43493</v>
      </c>
      <c r="B294" s="8">
        <v>10676.8</v>
      </c>
      <c r="C294" s="5">
        <v>10784.9</v>
      </c>
      <c r="D294" s="5">
        <v>10821.85</v>
      </c>
      <c r="E294" s="5">
        <v>10642.65</v>
      </c>
      <c r="F294" s="6" t="s">
        <v>5233</v>
      </c>
      <c r="G294" s="9">
        <v>-1.01E-2</v>
      </c>
    </row>
    <row r="295" spans="1:7" ht="18" thickBot="1" x14ac:dyDescent="0.3">
      <c r="A295" s="3">
        <v>43490</v>
      </c>
      <c r="B295" s="8">
        <v>10785.95</v>
      </c>
      <c r="C295" s="5">
        <v>10899.95</v>
      </c>
      <c r="D295" s="5">
        <v>10955</v>
      </c>
      <c r="E295" s="5">
        <v>10761.65</v>
      </c>
      <c r="F295" s="6" t="s">
        <v>5373</v>
      </c>
      <c r="G295" s="9">
        <v>-7.6E-3</v>
      </c>
    </row>
    <row r="296" spans="1:7" ht="18" thickBot="1" x14ac:dyDescent="0.3">
      <c r="A296" s="3">
        <v>43489</v>
      </c>
      <c r="B296" s="4">
        <v>10868.6</v>
      </c>
      <c r="C296" s="5">
        <v>10855.05</v>
      </c>
      <c r="D296" s="5">
        <v>10885</v>
      </c>
      <c r="E296" s="5">
        <v>10811.4</v>
      </c>
      <c r="F296" s="6" t="s">
        <v>5374</v>
      </c>
      <c r="G296" s="7">
        <v>1.2999999999999999E-3</v>
      </c>
    </row>
    <row r="297" spans="1:7" ht="18" thickBot="1" x14ac:dyDescent="0.3">
      <c r="A297" s="3">
        <v>43488</v>
      </c>
      <c r="B297" s="8">
        <v>10854.9</v>
      </c>
      <c r="C297" s="5">
        <v>10921.35</v>
      </c>
      <c r="D297" s="5">
        <v>10962</v>
      </c>
      <c r="E297" s="5">
        <v>10835</v>
      </c>
      <c r="F297" s="6" t="s">
        <v>5215</v>
      </c>
      <c r="G297" s="9">
        <v>-7.4000000000000003E-3</v>
      </c>
    </row>
    <row r="298" spans="1:7" ht="18" thickBot="1" x14ac:dyDescent="0.3">
      <c r="A298" s="3">
        <v>43487</v>
      </c>
      <c r="B298" s="8">
        <v>10936.2</v>
      </c>
      <c r="C298" s="5">
        <v>10950</v>
      </c>
      <c r="D298" s="5">
        <v>10954</v>
      </c>
      <c r="E298" s="5">
        <v>10880</v>
      </c>
      <c r="F298" s="6" t="s">
        <v>5375</v>
      </c>
      <c r="G298" s="9">
        <v>-3.0999999999999999E-3</v>
      </c>
    </row>
    <row r="299" spans="1:7" ht="18" thickBot="1" x14ac:dyDescent="0.3">
      <c r="A299" s="3">
        <v>43486</v>
      </c>
      <c r="B299" s="4">
        <v>10969.7</v>
      </c>
      <c r="C299" s="5">
        <v>10930.05</v>
      </c>
      <c r="D299" s="5">
        <v>11003.45</v>
      </c>
      <c r="E299" s="5">
        <v>10902.15</v>
      </c>
      <c r="F299" s="6" t="s">
        <v>5188</v>
      </c>
      <c r="G299" s="7">
        <v>3.8999999999999998E-3</v>
      </c>
    </row>
    <row r="300" spans="1:7" ht="18" thickBot="1" x14ac:dyDescent="0.3">
      <c r="A300" s="3">
        <v>43483</v>
      </c>
      <c r="B300" s="4">
        <v>10927.15</v>
      </c>
      <c r="C300" s="5">
        <v>10960</v>
      </c>
      <c r="D300" s="5">
        <v>10964</v>
      </c>
      <c r="E300" s="5">
        <v>10875</v>
      </c>
      <c r="F300" s="6" t="s">
        <v>5156</v>
      </c>
      <c r="G300" s="7">
        <v>1E-4</v>
      </c>
    </row>
    <row r="301" spans="1:7" ht="18" thickBot="1" x14ac:dyDescent="0.3">
      <c r="A301" s="3">
        <v>43482</v>
      </c>
      <c r="B301" s="4">
        <v>10925.85</v>
      </c>
      <c r="C301" s="5">
        <v>10942.95</v>
      </c>
      <c r="D301" s="5">
        <v>10958.4</v>
      </c>
      <c r="E301" s="5">
        <v>10855</v>
      </c>
      <c r="F301" s="6" t="s">
        <v>5376</v>
      </c>
      <c r="G301" s="7">
        <v>4.0000000000000002E-4</v>
      </c>
    </row>
    <row r="302" spans="1:7" ht="18" thickBot="1" x14ac:dyDescent="0.3">
      <c r="A302" s="3">
        <v>43481</v>
      </c>
      <c r="B302" s="8">
        <v>10921.65</v>
      </c>
      <c r="C302" s="5">
        <v>10930</v>
      </c>
      <c r="D302" s="5">
        <v>10963</v>
      </c>
      <c r="E302" s="5">
        <v>10907.2</v>
      </c>
      <c r="F302" s="6" t="s">
        <v>5377</v>
      </c>
      <c r="G302" s="9">
        <v>-5.9999999999999995E-4</v>
      </c>
    </row>
    <row r="303" spans="1:7" ht="18" thickBot="1" x14ac:dyDescent="0.3">
      <c r="A303" s="3">
        <v>43480</v>
      </c>
      <c r="B303" s="4">
        <v>10928.4</v>
      </c>
      <c r="C303" s="5">
        <v>10805.15</v>
      </c>
      <c r="D303" s="5">
        <v>10940</v>
      </c>
      <c r="E303" s="5">
        <v>10792.35</v>
      </c>
      <c r="F303" s="6" t="s">
        <v>5378</v>
      </c>
      <c r="G303" s="7">
        <v>1.47E-2</v>
      </c>
    </row>
    <row r="304" spans="1:7" ht="18" thickBot="1" x14ac:dyDescent="0.3">
      <c r="A304" s="3">
        <v>43479</v>
      </c>
      <c r="B304" s="8">
        <v>10769.8</v>
      </c>
      <c r="C304" s="5">
        <v>10812.95</v>
      </c>
      <c r="D304" s="5">
        <v>10820</v>
      </c>
      <c r="E304" s="5">
        <v>10720.6</v>
      </c>
      <c r="F304" s="6" t="s">
        <v>5379</v>
      </c>
      <c r="G304" s="9">
        <v>-5.3E-3</v>
      </c>
    </row>
    <row r="305" spans="1:7" ht="18" thickBot="1" x14ac:dyDescent="0.3">
      <c r="A305" s="3">
        <v>43476</v>
      </c>
      <c r="B305" s="8">
        <v>10827.6</v>
      </c>
      <c r="C305" s="5">
        <v>10873.95</v>
      </c>
      <c r="D305" s="5">
        <v>10886.75</v>
      </c>
      <c r="E305" s="5">
        <v>10772.55</v>
      </c>
      <c r="F305" s="6" t="s">
        <v>5241</v>
      </c>
      <c r="G305" s="9">
        <v>-2.8E-3</v>
      </c>
    </row>
    <row r="306" spans="1:7" ht="18" thickBot="1" x14ac:dyDescent="0.3">
      <c r="A306" s="3">
        <v>43475</v>
      </c>
      <c r="B306" s="8">
        <v>10857.75</v>
      </c>
      <c r="C306" s="5">
        <v>10873</v>
      </c>
      <c r="D306" s="5">
        <v>10898.2</v>
      </c>
      <c r="E306" s="5">
        <v>10830</v>
      </c>
      <c r="F306" s="6" t="s">
        <v>5380</v>
      </c>
      <c r="G306" s="9">
        <v>-1.8E-3</v>
      </c>
    </row>
    <row r="307" spans="1:7" ht="18" thickBot="1" x14ac:dyDescent="0.3">
      <c r="A307" s="3">
        <v>43474</v>
      </c>
      <c r="B307" s="4">
        <v>10877.7</v>
      </c>
      <c r="C307" s="5">
        <v>10892.6</v>
      </c>
      <c r="D307" s="5">
        <v>10904</v>
      </c>
      <c r="E307" s="5">
        <v>10764.95</v>
      </c>
      <c r="F307" s="6" t="s">
        <v>5381</v>
      </c>
      <c r="G307" s="7">
        <v>3.0000000000000001E-3</v>
      </c>
    </row>
    <row r="308" spans="1:7" ht="18" thickBot="1" x14ac:dyDescent="0.3">
      <c r="A308" s="3">
        <v>43473</v>
      </c>
      <c r="B308" s="4">
        <v>10844.65</v>
      </c>
      <c r="C308" s="5">
        <v>10790</v>
      </c>
      <c r="D308" s="5">
        <v>10872.75</v>
      </c>
      <c r="E308" s="5">
        <v>10758</v>
      </c>
      <c r="F308" s="6" t="s">
        <v>5382</v>
      </c>
      <c r="G308" s="7">
        <v>3.8E-3</v>
      </c>
    </row>
    <row r="309" spans="1:7" ht="18" thickBot="1" x14ac:dyDescent="0.3">
      <c r="A309" s="3">
        <v>43472</v>
      </c>
      <c r="B309" s="4">
        <v>10803.45</v>
      </c>
      <c r="C309" s="5">
        <v>10861</v>
      </c>
      <c r="D309" s="5">
        <v>10895.05</v>
      </c>
      <c r="E309" s="5">
        <v>10778</v>
      </c>
      <c r="F309" s="6" t="s">
        <v>5383</v>
      </c>
      <c r="G309" s="7">
        <v>2.3999999999999998E-3</v>
      </c>
    </row>
    <row r="310" spans="1:7" ht="18" thickBot="1" x14ac:dyDescent="0.3">
      <c r="A310" s="3">
        <v>43469</v>
      </c>
      <c r="B310" s="4">
        <v>10777.6</v>
      </c>
      <c r="C310" s="5">
        <v>10739.95</v>
      </c>
      <c r="D310" s="5">
        <v>10793.45</v>
      </c>
      <c r="E310" s="5">
        <v>10678</v>
      </c>
      <c r="F310" s="6" t="s">
        <v>5384</v>
      </c>
      <c r="G310" s="7">
        <v>5.4999999999999997E-3</v>
      </c>
    </row>
    <row r="311" spans="1:7" ht="18" thickBot="1" x14ac:dyDescent="0.3">
      <c r="A311" s="3">
        <v>43468</v>
      </c>
      <c r="B311" s="8">
        <v>10718.5</v>
      </c>
      <c r="C311" s="5">
        <v>10833.95</v>
      </c>
      <c r="D311" s="5">
        <v>10859.95</v>
      </c>
      <c r="E311" s="5">
        <v>10710.05</v>
      </c>
      <c r="F311" s="6" t="s">
        <v>5385</v>
      </c>
      <c r="G311" s="9">
        <v>-1.04E-2</v>
      </c>
    </row>
    <row r="312" spans="1:7" ht="18" thickBot="1" x14ac:dyDescent="0.3">
      <c r="A312" s="3">
        <v>43467</v>
      </c>
      <c r="B312" s="8">
        <v>10830.85</v>
      </c>
      <c r="C312" s="5">
        <v>10911.55</v>
      </c>
      <c r="D312" s="5">
        <v>10938</v>
      </c>
      <c r="E312" s="5">
        <v>10757</v>
      </c>
      <c r="F312" s="6" t="s">
        <v>5386</v>
      </c>
      <c r="G312" s="9">
        <v>-1.18E-2</v>
      </c>
    </row>
    <row r="313" spans="1:7" ht="18" thickBot="1" x14ac:dyDescent="0.3">
      <c r="A313" s="3">
        <v>43466</v>
      </c>
      <c r="B313" s="4">
        <v>10960.55</v>
      </c>
      <c r="C313" s="5">
        <v>10909.95</v>
      </c>
      <c r="D313" s="5">
        <v>10967.5</v>
      </c>
      <c r="E313" s="5">
        <v>10843.2</v>
      </c>
      <c r="F313" s="6" t="s">
        <v>5387</v>
      </c>
      <c r="G313" s="7">
        <v>4.0000000000000001E-3</v>
      </c>
    </row>
    <row r="314" spans="1:7" ht="18" thickBot="1" x14ac:dyDescent="0.3">
      <c r="A314" s="3">
        <v>43465</v>
      </c>
      <c r="B314" s="4">
        <v>10916.85</v>
      </c>
      <c r="C314" s="5">
        <v>10960</v>
      </c>
      <c r="D314" s="5">
        <v>10984.8</v>
      </c>
      <c r="E314" s="5">
        <v>10902</v>
      </c>
      <c r="F314" s="6" t="s">
        <v>5388</v>
      </c>
      <c r="G314" s="7">
        <v>8.0000000000000004E-4</v>
      </c>
    </row>
    <row r="315" spans="1:7" ht="18" thickBot="1" x14ac:dyDescent="0.3">
      <c r="A315" s="3">
        <v>43462</v>
      </c>
      <c r="B315" s="4">
        <v>10907.75</v>
      </c>
      <c r="C315" s="5">
        <v>10850.05</v>
      </c>
      <c r="D315" s="5">
        <v>10946</v>
      </c>
      <c r="E315" s="5">
        <v>10850</v>
      </c>
      <c r="F315" s="6" t="s">
        <v>5389</v>
      </c>
      <c r="G315" s="7">
        <v>1.1900000000000001E-2</v>
      </c>
    </row>
    <row r="316" spans="1:7" ht="18" thickBot="1" x14ac:dyDescent="0.3">
      <c r="A316" s="3">
        <v>43461</v>
      </c>
      <c r="B316" s="4">
        <v>10779.8</v>
      </c>
      <c r="C316" s="5">
        <v>10801</v>
      </c>
      <c r="D316" s="5">
        <v>10834.4</v>
      </c>
      <c r="E316" s="5">
        <v>10763.75</v>
      </c>
      <c r="F316" s="6" t="s">
        <v>5390</v>
      </c>
      <c r="G316" s="7">
        <v>2.8999999999999998E-3</v>
      </c>
    </row>
    <row r="317" spans="1:7" ht="18" thickBot="1" x14ac:dyDescent="0.3">
      <c r="A317" s="3">
        <v>43460</v>
      </c>
      <c r="B317" s="4">
        <v>10748.5</v>
      </c>
      <c r="C317" s="5">
        <v>10637.65</v>
      </c>
      <c r="D317" s="5">
        <v>10760.65</v>
      </c>
      <c r="E317" s="5">
        <v>10536.4</v>
      </c>
      <c r="F317" s="6" t="s">
        <v>5391</v>
      </c>
      <c r="G317" s="7">
        <v>6.1999999999999998E-3</v>
      </c>
    </row>
    <row r="318" spans="1:7" ht="18" thickBot="1" x14ac:dyDescent="0.3">
      <c r="A318" s="3">
        <v>43458</v>
      </c>
      <c r="B318" s="8">
        <v>10681.9</v>
      </c>
      <c r="C318" s="5">
        <v>10758.55</v>
      </c>
      <c r="D318" s="5">
        <v>10789.95</v>
      </c>
      <c r="E318" s="5">
        <v>10660.25</v>
      </c>
      <c r="F318" s="6" t="s">
        <v>5392</v>
      </c>
      <c r="G318" s="9">
        <v>-7.9000000000000008E-3</v>
      </c>
    </row>
    <row r="319" spans="1:7" ht="18" thickBot="1" x14ac:dyDescent="0.3">
      <c r="A319" s="3">
        <v>43455</v>
      </c>
      <c r="B319" s="8">
        <v>10767.5</v>
      </c>
      <c r="C319" s="5">
        <v>10960</v>
      </c>
      <c r="D319" s="5">
        <v>10981.65</v>
      </c>
      <c r="E319" s="5">
        <v>10755</v>
      </c>
      <c r="F319" s="6" t="s">
        <v>5393</v>
      </c>
      <c r="G319" s="9">
        <v>-1.9199999999999998E-2</v>
      </c>
    </row>
    <row r="320" spans="1:7" ht="18" thickBot="1" x14ac:dyDescent="0.3">
      <c r="A320" s="3">
        <v>43454</v>
      </c>
      <c r="B320" s="8">
        <v>10978.2</v>
      </c>
      <c r="C320" s="5">
        <v>10905.5</v>
      </c>
      <c r="D320" s="5">
        <v>10991</v>
      </c>
      <c r="E320" s="5">
        <v>10891.3</v>
      </c>
      <c r="F320" s="6" t="s">
        <v>5394</v>
      </c>
      <c r="G320" s="9">
        <v>-8.0000000000000004E-4</v>
      </c>
    </row>
    <row r="321" spans="1:7" ht="18" thickBot="1" x14ac:dyDescent="0.3">
      <c r="A321" s="3">
        <v>43453</v>
      </c>
      <c r="B321" s="4">
        <v>10986.5</v>
      </c>
      <c r="C321" s="5">
        <v>10959.95</v>
      </c>
      <c r="D321" s="5">
        <v>11006.25</v>
      </c>
      <c r="E321" s="5">
        <v>10946.45</v>
      </c>
      <c r="F321" s="6" t="s">
        <v>5395</v>
      </c>
      <c r="G321" s="7">
        <v>4.7000000000000002E-3</v>
      </c>
    </row>
    <row r="322" spans="1:7" ht="18" thickBot="1" x14ac:dyDescent="0.3">
      <c r="A322" s="3">
        <v>43452</v>
      </c>
      <c r="B322" s="4">
        <v>10935.05</v>
      </c>
      <c r="C322" s="5">
        <v>10862</v>
      </c>
      <c r="D322" s="5">
        <v>10940</v>
      </c>
      <c r="E322" s="5">
        <v>10835.2</v>
      </c>
      <c r="F322" s="6" t="s">
        <v>5149</v>
      </c>
      <c r="G322" s="7">
        <v>2.3E-3</v>
      </c>
    </row>
    <row r="323" spans="1:7" ht="18" thickBot="1" x14ac:dyDescent="0.3">
      <c r="A323" s="3">
        <v>43451</v>
      </c>
      <c r="B323" s="4">
        <v>10910.5</v>
      </c>
      <c r="C323" s="5">
        <v>10855.15</v>
      </c>
      <c r="D323" s="5">
        <v>10924</v>
      </c>
      <c r="E323" s="5">
        <v>10855.15</v>
      </c>
      <c r="F323" s="6" t="s">
        <v>5396</v>
      </c>
      <c r="G323" s="7">
        <v>8.3000000000000001E-3</v>
      </c>
    </row>
    <row r="324" spans="1:7" ht="18" thickBot="1" x14ac:dyDescent="0.3">
      <c r="A324" s="3">
        <v>43448</v>
      </c>
      <c r="B324" s="8">
        <v>10820.3</v>
      </c>
      <c r="C324" s="5">
        <v>10806.95</v>
      </c>
      <c r="D324" s="5">
        <v>10837</v>
      </c>
      <c r="E324" s="5">
        <v>10771.3</v>
      </c>
      <c r="F324" s="6" t="s">
        <v>5364</v>
      </c>
      <c r="G324" s="9">
        <v>-4.0000000000000002E-4</v>
      </c>
    </row>
    <row r="325" spans="1:7" ht="18" thickBot="1" x14ac:dyDescent="0.3">
      <c r="A325" s="3">
        <v>43447</v>
      </c>
      <c r="B325" s="4">
        <v>10824.95</v>
      </c>
      <c r="C325" s="5">
        <v>10834.25</v>
      </c>
      <c r="D325" s="5">
        <v>10882.2</v>
      </c>
      <c r="E325" s="5">
        <v>10777.3</v>
      </c>
      <c r="F325" s="6" t="s">
        <v>5397</v>
      </c>
      <c r="G325" s="7">
        <v>3.8E-3</v>
      </c>
    </row>
    <row r="326" spans="1:7" ht="18" thickBot="1" x14ac:dyDescent="0.3">
      <c r="A326" s="3">
        <v>43446</v>
      </c>
      <c r="B326" s="4">
        <v>10783.65</v>
      </c>
      <c r="C326" s="5">
        <v>10610</v>
      </c>
      <c r="D326" s="5">
        <v>10798.9</v>
      </c>
      <c r="E326" s="5">
        <v>10588.5</v>
      </c>
      <c r="F326" s="6" t="s">
        <v>5398</v>
      </c>
      <c r="G326" s="7">
        <v>1.9099999999999999E-2</v>
      </c>
    </row>
    <row r="327" spans="1:7" ht="18" thickBot="1" x14ac:dyDescent="0.3">
      <c r="A327" s="3">
        <v>43445</v>
      </c>
      <c r="B327" s="4">
        <v>10581.1</v>
      </c>
      <c r="C327" s="5">
        <v>10355</v>
      </c>
      <c r="D327" s="5">
        <v>10607</v>
      </c>
      <c r="E327" s="5">
        <v>10352.1</v>
      </c>
      <c r="F327" s="6" t="s">
        <v>5399</v>
      </c>
      <c r="G327" s="7">
        <v>6.3E-3</v>
      </c>
    </row>
    <row r="328" spans="1:7" ht="18" thickBot="1" x14ac:dyDescent="0.3">
      <c r="A328" s="3">
        <v>43444</v>
      </c>
      <c r="B328" s="8">
        <v>10514.7</v>
      </c>
      <c r="C328" s="5">
        <v>10582.25</v>
      </c>
      <c r="D328" s="5">
        <v>10597.7</v>
      </c>
      <c r="E328" s="5">
        <v>10500.05</v>
      </c>
      <c r="F328" s="6" t="s">
        <v>5227</v>
      </c>
      <c r="G328" s="9">
        <v>-2.0500000000000001E-2</v>
      </c>
    </row>
    <row r="329" spans="1:7" ht="18" thickBot="1" x14ac:dyDescent="0.3">
      <c r="A329" s="3">
        <v>43441</v>
      </c>
      <c r="B329" s="4">
        <v>10735.15</v>
      </c>
      <c r="C329" s="5">
        <v>10665.25</v>
      </c>
      <c r="D329" s="5">
        <v>10747.95</v>
      </c>
      <c r="E329" s="5">
        <v>10637.1</v>
      </c>
      <c r="F329" s="6" t="s">
        <v>5400</v>
      </c>
      <c r="G329" s="7">
        <v>1.0200000000000001E-2</v>
      </c>
    </row>
    <row r="330" spans="1:7" ht="18" thickBot="1" x14ac:dyDescent="0.3">
      <c r="A330" s="3">
        <v>43440</v>
      </c>
      <c r="B330" s="8">
        <v>10626.3</v>
      </c>
      <c r="C330" s="5">
        <v>10750.15</v>
      </c>
      <c r="D330" s="5">
        <v>10754.4</v>
      </c>
      <c r="E330" s="5">
        <v>10611.7</v>
      </c>
      <c r="F330" s="6" t="s">
        <v>5401</v>
      </c>
      <c r="G330" s="9">
        <v>-1.8599999999999998E-2</v>
      </c>
    </row>
    <row r="331" spans="1:7" ht="18" thickBot="1" x14ac:dyDescent="0.3">
      <c r="A331" s="3">
        <v>43439</v>
      </c>
      <c r="B331" s="8">
        <v>10827.65</v>
      </c>
      <c r="C331" s="5">
        <v>10850.35</v>
      </c>
      <c r="D331" s="5">
        <v>10868</v>
      </c>
      <c r="E331" s="5">
        <v>10786.75</v>
      </c>
      <c r="F331" s="6" t="s">
        <v>5402</v>
      </c>
      <c r="G331" s="9">
        <v>-7.3000000000000001E-3</v>
      </c>
    </row>
    <row r="332" spans="1:7" ht="18" thickBot="1" x14ac:dyDescent="0.3">
      <c r="A332" s="3">
        <v>43438</v>
      </c>
      <c r="B332" s="8">
        <v>10907.75</v>
      </c>
      <c r="C332" s="5">
        <v>10917.75</v>
      </c>
      <c r="D332" s="5">
        <v>10929.95</v>
      </c>
      <c r="E332" s="5">
        <v>10872</v>
      </c>
      <c r="F332" s="6" t="s">
        <v>5403</v>
      </c>
      <c r="G332" s="9">
        <v>-1.5E-3</v>
      </c>
    </row>
    <row r="333" spans="1:7" ht="18" thickBot="1" x14ac:dyDescent="0.3">
      <c r="A333" s="3">
        <v>43437</v>
      </c>
      <c r="B333" s="4">
        <v>10924</v>
      </c>
      <c r="C333" s="5">
        <v>10961.15</v>
      </c>
      <c r="D333" s="5">
        <v>10974</v>
      </c>
      <c r="E333" s="5">
        <v>10871.3</v>
      </c>
      <c r="F333" s="6" t="s">
        <v>5307</v>
      </c>
      <c r="G333" s="7">
        <v>2.0999999999999999E-3</v>
      </c>
    </row>
    <row r="334" spans="1:7" ht="18" thickBot="1" x14ac:dyDescent="0.3">
      <c r="A334" s="3">
        <v>43434</v>
      </c>
      <c r="B334" s="4">
        <v>10900.65</v>
      </c>
      <c r="C334" s="5">
        <v>10927</v>
      </c>
      <c r="D334" s="5">
        <v>10949.75</v>
      </c>
      <c r="E334" s="5">
        <v>10855</v>
      </c>
      <c r="F334" s="6" t="s">
        <v>5404</v>
      </c>
      <c r="G334" s="7">
        <v>3.8999999999999998E-3</v>
      </c>
    </row>
    <row r="335" spans="1:7" ht="18" thickBot="1" x14ac:dyDescent="0.3">
      <c r="A335" s="3">
        <v>43433</v>
      </c>
      <c r="B335" s="4">
        <v>10858.7</v>
      </c>
      <c r="C335" s="5">
        <v>10786.05</v>
      </c>
      <c r="D335" s="5">
        <v>10882.9</v>
      </c>
      <c r="E335" s="5">
        <v>10777.1</v>
      </c>
      <c r="F335" s="6" t="s">
        <v>5265</v>
      </c>
      <c r="G335" s="7">
        <v>1.3100000000000001E-2</v>
      </c>
    </row>
    <row r="336" spans="1:7" ht="18" thickBot="1" x14ac:dyDescent="0.3">
      <c r="A336" s="3">
        <v>43432</v>
      </c>
      <c r="B336" s="4">
        <v>10717.9</v>
      </c>
      <c r="C336" s="5">
        <v>10699.95</v>
      </c>
      <c r="D336" s="5">
        <v>10747.2</v>
      </c>
      <c r="E336" s="5">
        <v>10699.95</v>
      </c>
      <c r="F336" s="6" t="s">
        <v>5405</v>
      </c>
      <c r="G336" s="7">
        <v>3.0999999999999999E-3</v>
      </c>
    </row>
    <row r="337" spans="1:7" ht="18" thickBot="1" x14ac:dyDescent="0.3">
      <c r="A337" s="3">
        <v>43431</v>
      </c>
      <c r="B337" s="4">
        <v>10684.85</v>
      </c>
      <c r="C337" s="5">
        <v>10610.9</v>
      </c>
      <c r="D337" s="5">
        <v>10695</v>
      </c>
      <c r="E337" s="5">
        <v>10585</v>
      </c>
      <c r="F337" s="6" t="s">
        <v>5406</v>
      </c>
      <c r="G337" s="7">
        <v>4.3E-3</v>
      </c>
    </row>
    <row r="338" spans="1:7" ht="18" thickBot="1" x14ac:dyDescent="0.3">
      <c r="A338" s="3">
        <v>43430</v>
      </c>
      <c r="B338" s="4">
        <v>10639.2</v>
      </c>
      <c r="C338" s="5">
        <v>10573.1</v>
      </c>
      <c r="D338" s="5">
        <v>10650</v>
      </c>
      <c r="E338" s="5">
        <v>10492.4</v>
      </c>
      <c r="F338" s="6" t="s">
        <v>5265</v>
      </c>
      <c r="G338" s="7">
        <v>8.8999999999999999E-3</v>
      </c>
    </row>
    <row r="339" spans="1:7" ht="18" thickBot="1" x14ac:dyDescent="0.3">
      <c r="A339" s="3">
        <v>43427</v>
      </c>
      <c r="B339" s="4">
        <v>10545.5</v>
      </c>
      <c r="C339" s="5">
        <v>10557.5</v>
      </c>
      <c r="D339" s="5">
        <v>10579.5</v>
      </c>
      <c r="E339" s="5">
        <v>10533.5</v>
      </c>
      <c r="F339" s="6">
        <v>0</v>
      </c>
      <c r="G339" s="7">
        <v>2E-3</v>
      </c>
    </row>
    <row r="340" spans="1:7" ht="18" thickBot="1" x14ac:dyDescent="0.3">
      <c r="A340" s="3">
        <v>43426</v>
      </c>
      <c r="B340" s="8">
        <v>10524.7</v>
      </c>
      <c r="C340" s="5">
        <v>10617.95</v>
      </c>
      <c r="D340" s="5">
        <v>10647</v>
      </c>
      <c r="E340" s="5">
        <v>10511.95</v>
      </c>
      <c r="F340" s="6" t="s">
        <v>5291</v>
      </c>
      <c r="G340" s="9">
        <v>-9.1000000000000004E-3</v>
      </c>
    </row>
    <row r="341" spans="1:7" ht="18" thickBot="1" x14ac:dyDescent="0.3">
      <c r="A341" s="3">
        <v>43425</v>
      </c>
      <c r="B341" s="8">
        <v>10621.6</v>
      </c>
      <c r="C341" s="5">
        <v>10671.15</v>
      </c>
      <c r="D341" s="5">
        <v>10684.2</v>
      </c>
      <c r="E341" s="5">
        <v>10577</v>
      </c>
      <c r="F341" s="6" t="s">
        <v>5407</v>
      </c>
      <c r="G341" s="9">
        <v>-4.7000000000000002E-3</v>
      </c>
    </row>
    <row r="342" spans="1:7" ht="18" thickBot="1" x14ac:dyDescent="0.3">
      <c r="A342" s="3">
        <v>43424</v>
      </c>
      <c r="B342" s="8">
        <v>10671.95</v>
      </c>
      <c r="C342" s="5">
        <v>10749</v>
      </c>
      <c r="D342" s="5">
        <v>10749</v>
      </c>
      <c r="E342" s="5">
        <v>10651.2</v>
      </c>
      <c r="F342" s="6" t="s">
        <v>5408</v>
      </c>
      <c r="G342" s="9">
        <v>-8.8999999999999999E-3</v>
      </c>
    </row>
    <row r="343" spans="1:7" ht="18" thickBot="1" x14ac:dyDescent="0.3">
      <c r="A343" s="3">
        <v>43423</v>
      </c>
      <c r="B343" s="4">
        <v>10768.15</v>
      </c>
      <c r="C343" s="5">
        <v>10735</v>
      </c>
      <c r="D343" s="5">
        <v>10779.4</v>
      </c>
      <c r="E343" s="5">
        <v>10693.7</v>
      </c>
      <c r="F343" s="6" t="s">
        <v>5409</v>
      </c>
      <c r="G343" s="7">
        <v>7.6E-3</v>
      </c>
    </row>
    <row r="344" spans="1:7" ht="18" thickBot="1" x14ac:dyDescent="0.3">
      <c r="A344" s="3">
        <v>43420</v>
      </c>
      <c r="B344" s="4">
        <v>10687.25</v>
      </c>
      <c r="C344" s="5">
        <v>10657.95</v>
      </c>
      <c r="D344" s="5">
        <v>10709</v>
      </c>
      <c r="E344" s="5">
        <v>10636</v>
      </c>
      <c r="F344" s="6" t="s">
        <v>5213</v>
      </c>
      <c r="G344" s="7">
        <v>5.3E-3</v>
      </c>
    </row>
    <row r="345" spans="1:7" ht="18" thickBot="1" x14ac:dyDescent="0.3">
      <c r="A345" s="3">
        <v>43419</v>
      </c>
      <c r="B345" s="4">
        <v>10630.55</v>
      </c>
      <c r="C345" s="5">
        <v>10607.15</v>
      </c>
      <c r="D345" s="5">
        <v>10680</v>
      </c>
      <c r="E345" s="5">
        <v>10586.05</v>
      </c>
      <c r="F345" s="6" t="s">
        <v>5211</v>
      </c>
      <c r="G345" s="7">
        <v>2.3999999999999998E-3</v>
      </c>
    </row>
    <row r="346" spans="1:7" ht="18" thickBot="1" x14ac:dyDescent="0.3">
      <c r="A346" s="3">
        <v>43418</v>
      </c>
      <c r="B346" s="8">
        <v>10605</v>
      </c>
      <c r="C346" s="5">
        <v>10655</v>
      </c>
      <c r="D346" s="5">
        <v>10680</v>
      </c>
      <c r="E346" s="5">
        <v>10551</v>
      </c>
      <c r="F346" s="6" t="s">
        <v>5271</v>
      </c>
      <c r="G346" s="9">
        <v>-1E-3</v>
      </c>
    </row>
    <row r="347" spans="1:7" ht="18" thickBot="1" x14ac:dyDescent="0.3">
      <c r="A347" s="3">
        <v>43417</v>
      </c>
      <c r="B347" s="4">
        <v>10615.95</v>
      </c>
      <c r="C347" s="5">
        <v>10467.950000000001</v>
      </c>
      <c r="D347" s="5">
        <v>10632</v>
      </c>
      <c r="E347" s="5">
        <v>10460</v>
      </c>
      <c r="F347" s="6" t="s">
        <v>5410</v>
      </c>
      <c r="G347" s="7">
        <v>1.0699999999999999E-2</v>
      </c>
    </row>
    <row r="348" spans="1:7" ht="18" thickBot="1" x14ac:dyDescent="0.3">
      <c r="A348" s="3">
        <v>43416</v>
      </c>
      <c r="B348" s="8">
        <v>10503.85</v>
      </c>
      <c r="C348" s="5">
        <v>10601.1</v>
      </c>
      <c r="D348" s="5">
        <v>10664.6</v>
      </c>
      <c r="E348" s="5">
        <v>10490.25</v>
      </c>
      <c r="F348" s="6" t="s">
        <v>5411</v>
      </c>
      <c r="G348" s="9">
        <v>-1.1299999999999999E-2</v>
      </c>
    </row>
    <row r="349" spans="1:7" ht="18" thickBot="1" x14ac:dyDescent="0.3">
      <c r="A349" s="3">
        <v>43413</v>
      </c>
      <c r="B349" s="4">
        <v>10623.75</v>
      </c>
      <c r="C349" s="5">
        <v>10601</v>
      </c>
      <c r="D349" s="5">
        <v>10643.95</v>
      </c>
      <c r="E349" s="5">
        <v>10571.1</v>
      </c>
      <c r="F349" s="6" t="s">
        <v>5412</v>
      </c>
      <c r="G349" s="7">
        <v>1.1999999999999999E-3</v>
      </c>
    </row>
    <row r="350" spans="1:7" ht="18" thickBot="1" x14ac:dyDescent="0.3">
      <c r="A350" s="3">
        <v>43412</v>
      </c>
      <c r="B350" s="8">
        <v>10611</v>
      </c>
      <c r="C350" s="5">
        <v>10710.5</v>
      </c>
      <c r="D350" s="5">
        <v>10717.5</v>
      </c>
      <c r="E350" s="5">
        <v>10603</v>
      </c>
      <c r="F350" s="6">
        <v>0</v>
      </c>
      <c r="G350" s="9">
        <v>-2.9999999999999997E-4</v>
      </c>
    </row>
    <row r="351" spans="1:7" ht="18" thickBot="1" x14ac:dyDescent="0.3">
      <c r="A351" s="3">
        <v>43411</v>
      </c>
      <c r="B351" s="4">
        <v>10614.55</v>
      </c>
      <c r="C351" s="5">
        <v>10619.5</v>
      </c>
      <c r="D351" s="5">
        <v>10648.1</v>
      </c>
      <c r="E351" s="5">
        <v>10596.9</v>
      </c>
      <c r="F351" s="6" t="s">
        <v>5413</v>
      </c>
      <c r="G351" s="7">
        <v>5.7000000000000002E-3</v>
      </c>
    </row>
    <row r="352" spans="1:7" ht="18" thickBot="1" x14ac:dyDescent="0.3">
      <c r="A352" s="3">
        <v>43410</v>
      </c>
      <c r="B352" s="4">
        <v>10554.85</v>
      </c>
      <c r="C352" s="5">
        <v>10574.95</v>
      </c>
      <c r="D352" s="5">
        <v>10620</v>
      </c>
      <c r="E352" s="5">
        <v>10512</v>
      </c>
      <c r="F352" s="6" t="s">
        <v>5306</v>
      </c>
      <c r="G352" s="7">
        <v>4.0000000000000002E-4</v>
      </c>
    </row>
    <row r="353" spans="1:7" ht="18" thickBot="1" x14ac:dyDescent="0.3">
      <c r="A353" s="3">
        <v>43409</v>
      </c>
      <c r="B353" s="8">
        <v>10550.95</v>
      </c>
      <c r="C353" s="5">
        <v>10547.75</v>
      </c>
      <c r="D353" s="5">
        <v>10570</v>
      </c>
      <c r="E353" s="5">
        <v>10505</v>
      </c>
      <c r="F353" s="6" t="s">
        <v>5169</v>
      </c>
      <c r="G353" s="9">
        <v>-2.5000000000000001E-3</v>
      </c>
    </row>
    <row r="354" spans="1:7" ht="18" thickBot="1" x14ac:dyDescent="0.3">
      <c r="A354" s="3">
        <v>43406</v>
      </c>
      <c r="B354" s="4">
        <v>10577.05</v>
      </c>
      <c r="C354" s="5">
        <v>10490</v>
      </c>
      <c r="D354" s="5">
        <v>10632</v>
      </c>
      <c r="E354" s="5">
        <v>10478.25</v>
      </c>
      <c r="F354" s="6" t="s">
        <v>5414</v>
      </c>
      <c r="G354" s="7">
        <v>1.5699999999999999E-2</v>
      </c>
    </row>
    <row r="355" spans="1:7" ht="18" thickBot="1" x14ac:dyDescent="0.3">
      <c r="A355" s="3">
        <v>43405</v>
      </c>
      <c r="B355" s="4">
        <v>10413.450000000001</v>
      </c>
      <c r="C355" s="5">
        <v>10440.15</v>
      </c>
      <c r="D355" s="5">
        <v>10447</v>
      </c>
      <c r="E355" s="5">
        <v>10346</v>
      </c>
      <c r="F355" s="6" t="s">
        <v>5415</v>
      </c>
      <c r="G355" s="7">
        <v>1.4E-3</v>
      </c>
    </row>
    <row r="356" spans="1:7" ht="18" thickBot="1" x14ac:dyDescent="0.3">
      <c r="A356" s="3">
        <v>43404</v>
      </c>
      <c r="B356" s="4">
        <v>10398.4</v>
      </c>
      <c r="C356" s="5">
        <v>10231.1</v>
      </c>
      <c r="D356" s="5">
        <v>10419.85</v>
      </c>
      <c r="E356" s="5">
        <v>10111.35</v>
      </c>
      <c r="F356" s="6" t="s">
        <v>5416</v>
      </c>
      <c r="G356" s="7">
        <v>1.6500000000000001E-2</v>
      </c>
    </row>
    <row r="357" spans="1:7" ht="18" thickBot="1" x14ac:dyDescent="0.3">
      <c r="A357" s="3">
        <v>43403</v>
      </c>
      <c r="B357" s="8">
        <v>10229.25</v>
      </c>
      <c r="C357" s="5">
        <v>10264.4</v>
      </c>
      <c r="D357" s="5">
        <v>10315</v>
      </c>
      <c r="E357" s="5">
        <v>10195.299999999999</v>
      </c>
      <c r="F357" s="6" t="s">
        <v>5417</v>
      </c>
      <c r="G357" s="9">
        <v>-5.3E-3</v>
      </c>
    </row>
    <row r="358" spans="1:7" ht="18" thickBot="1" x14ac:dyDescent="0.3">
      <c r="A358" s="3">
        <v>43402</v>
      </c>
      <c r="B358" s="4">
        <v>10283.950000000001</v>
      </c>
      <c r="C358" s="5">
        <v>10089.75</v>
      </c>
      <c r="D358" s="5">
        <v>10306.4</v>
      </c>
      <c r="E358" s="5">
        <v>10055.549999999999</v>
      </c>
      <c r="F358" s="6" t="s">
        <v>5418</v>
      </c>
      <c r="G358" s="7">
        <v>2.29E-2</v>
      </c>
    </row>
    <row r="359" spans="1:7" ht="18" thickBot="1" x14ac:dyDescent="0.3">
      <c r="A359" s="3">
        <v>43399</v>
      </c>
      <c r="B359" s="8">
        <v>10054.1</v>
      </c>
      <c r="C359" s="5">
        <v>10118.200000000001</v>
      </c>
      <c r="D359" s="5">
        <v>10177</v>
      </c>
      <c r="E359" s="5">
        <v>10030.1</v>
      </c>
      <c r="F359" s="6" t="s">
        <v>5419</v>
      </c>
      <c r="G359" s="9">
        <v>-7.0000000000000001E-3</v>
      </c>
    </row>
    <row r="360" spans="1:7" ht="18" thickBot="1" x14ac:dyDescent="0.3">
      <c r="A360" s="3">
        <v>43398</v>
      </c>
      <c r="B360" s="8">
        <v>10124.9</v>
      </c>
      <c r="C360" s="5">
        <v>10140</v>
      </c>
      <c r="D360" s="5">
        <v>10175.200000000001</v>
      </c>
      <c r="E360" s="5">
        <v>10073</v>
      </c>
      <c r="F360" s="6" t="s">
        <v>5420</v>
      </c>
      <c r="G360" s="9">
        <v>-1.01E-2</v>
      </c>
    </row>
    <row r="361" spans="1:7" ht="18" thickBot="1" x14ac:dyDescent="0.3">
      <c r="A361" s="3">
        <v>43397</v>
      </c>
      <c r="B361" s="4">
        <v>10228.549999999999</v>
      </c>
      <c r="C361" s="5">
        <v>10262.5</v>
      </c>
      <c r="D361" s="5">
        <v>10277.950000000001</v>
      </c>
      <c r="E361" s="5">
        <v>10115.799999999999</v>
      </c>
      <c r="F361" s="6" t="s">
        <v>5421</v>
      </c>
      <c r="G361" s="7">
        <v>7.9000000000000008E-3</v>
      </c>
    </row>
    <row r="362" spans="1:7" ht="18" thickBot="1" x14ac:dyDescent="0.3">
      <c r="A362" s="3">
        <v>43396</v>
      </c>
      <c r="B362" s="8">
        <v>10147.9</v>
      </c>
      <c r="C362" s="5">
        <v>10160</v>
      </c>
      <c r="D362" s="5">
        <v>10216.200000000001</v>
      </c>
      <c r="E362" s="5">
        <v>10092.549999999999</v>
      </c>
      <c r="F362" s="6" t="s">
        <v>5422</v>
      </c>
      <c r="G362" s="9">
        <v>-8.2000000000000007E-3</v>
      </c>
    </row>
    <row r="363" spans="1:7" ht="18" thickBot="1" x14ac:dyDescent="0.3">
      <c r="A363" s="3">
        <v>43395</v>
      </c>
      <c r="B363" s="8">
        <v>10231.950000000001</v>
      </c>
      <c r="C363" s="5">
        <v>10405</v>
      </c>
      <c r="D363" s="5">
        <v>10405</v>
      </c>
      <c r="E363" s="5">
        <v>10206</v>
      </c>
      <c r="F363" s="6" t="s">
        <v>5423</v>
      </c>
      <c r="G363" s="9">
        <v>-6.8999999999999999E-3</v>
      </c>
    </row>
    <row r="364" spans="1:7" ht="18" thickBot="1" x14ac:dyDescent="0.3">
      <c r="A364" s="3">
        <v>43392</v>
      </c>
      <c r="B364" s="4">
        <v>10303.200000000001</v>
      </c>
      <c r="C364" s="5">
        <v>10337</v>
      </c>
      <c r="D364" s="5">
        <v>10388.450000000001</v>
      </c>
      <c r="E364" s="5">
        <v>10246.35</v>
      </c>
      <c r="F364" s="6" t="s">
        <v>5424</v>
      </c>
      <c r="G364" s="7">
        <v>7.0000000000000001E-3</v>
      </c>
    </row>
    <row r="365" spans="1:7" ht="18" thickBot="1" x14ac:dyDescent="0.3">
      <c r="A365" s="3">
        <v>43391</v>
      </c>
      <c r="B365" s="8">
        <v>10231.5</v>
      </c>
      <c r="C365" s="5">
        <v>10415.5</v>
      </c>
      <c r="D365" s="5">
        <v>10435.5</v>
      </c>
      <c r="E365" s="5">
        <v>10222</v>
      </c>
      <c r="F365" s="6">
        <v>0</v>
      </c>
      <c r="G365" s="9">
        <v>-2.0299999999999999E-2</v>
      </c>
    </row>
    <row r="366" spans="1:7" ht="18" thickBot="1" x14ac:dyDescent="0.3">
      <c r="A366" s="3">
        <v>43390</v>
      </c>
      <c r="B366" s="8">
        <v>10443.950000000001</v>
      </c>
      <c r="C366" s="5">
        <v>10690</v>
      </c>
      <c r="D366" s="5">
        <v>10699.95</v>
      </c>
      <c r="E366" s="5">
        <v>10423.9</v>
      </c>
      <c r="F366" s="6" t="s">
        <v>5425</v>
      </c>
      <c r="G366" s="9">
        <v>-1.38E-2</v>
      </c>
    </row>
    <row r="367" spans="1:7" ht="18" thickBot="1" x14ac:dyDescent="0.3">
      <c r="A367" s="3">
        <v>43389</v>
      </c>
      <c r="B367" s="4">
        <v>10589.85</v>
      </c>
      <c r="C367" s="5">
        <v>10531.05</v>
      </c>
      <c r="D367" s="5">
        <v>10599</v>
      </c>
      <c r="E367" s="5">
        <v>10516.25</v>
      </c>
      <c r="F367" s="6" t="s">
        <v>5426</v>
      </c>
      <c r="G367" s="7">
        <v>6.8999999999999999E-3</v>
      </c>
    </row>
    <row r="368" spans="1:7" ht="18" thickBot="1" x14ac:dyDescent="0.3">
      <c r="A368" s="3">
        <v>43388</v>
      </c>
      <c r="B368" s="4">
        <v>10517.45</v>
      </c>
      <c r="C368" s="5">
        <v>10500.55</v>
      </c>
      <c r="D368" s="5">
        <v>10531.95</v>
      </c>
      <c r="E368" s="5">
        <v>10405.549999999999</v>
      </c>
      <c r="F368" s="6" t="s">
        <v>5427</v>
      </c>
      <c r="G368" s="7">
        <v>2.8999999999999998E-3</v>
      </c>
    </row>
    <row r="369" spans="1:7" ht="18" thickBot="1" x14ac:dyDescent="0.3">
      <c r="A369" s="3">
        <v>43385</v>
      </c>
      <c r="B369" s="4">
        <v>10486.55</v>
      </c>
      <c r="C369" s="5">
        <v>10329.65</v>
      </c>
      <c r="D369" s="5">
        <v>10508.9</v>
      </c>
      <c r="E369" s="5">
        <v>10321.9</v>
      </c>
      <c r="F369" s="6" t="s">
        <v>5309</v>
      </c>
      <c r="G369" s="7">
        <v>2.29E-2</v>
      </c>
    </row>
    <row r="370" spans="1:7" ht="18" thickBot="1" x14ac:dyDescent="0.3">
      <c r="A370" s="3">
        <v>43384</v>
      </c>
      <c r="B370" s="8">
        <v>10252.049999999999</v>
      </c>
      <c r="C370" s="5">
        <v>10208.75</v>
      </c>
      <c r="D370" s="5">
        <v>10370</v>
      </c>
      <c r="E370" s="5">
        <v>10155.549999999999</v>
      </c>
      <c r="F370" s="6" t="s">
        <v>5428</v>
      </c>
      <c r="G370" s="9">
        <v>-2.0400000000000001E-2</v>
      </c>
    </row>
    <row r="371" spans="1:7" ht="18" thickBot="1" x14ac:dyDescent="0.3">
      <c r="A371" s="3">
        <v>43383</v>
      </c>
      <c r="B371" s="4">
        <v>10465.75</v>
      </c>
      <c r="C371" s="5">
        <v>10333.35</v>
      </c>
      <c r="D371" s="5">
        <v>10489.9</v>
      </c>
      <c r="E371" s="5">
        <v>10324.15</v>
      </c>
      <c r="F371" s="6" t="s">
        <v>5429</v>
      </c>
      <c r="G371" s="7">
        <v>1.47E-2</v>
      </c>
    </row>
    <row r="372" spans="1:7" ht="18" thickBot="1" x14ac:dyDescent="0.3">
      <c r="A372" s="3">
        <v>43382</v>
      </c>
      <c r="B372" s="8">
        <v>10314.4</v>
      </c>
      <c r="C372" s="5">
        <v>10389.950000000001</v>
      </c>
      <c r="D372" s="5">
        <v>10424</v>
      </c>
      <c r="E372" s="5">
        <v>10291.1</v>
      </c>
      <c r="F372" s="6" t="s">
        <v>5430</v>
      </c>
      <c r="G372" s="9">
        <v>-6.1999999999999998E-3</v>
      </c>
    </row>
    <row r="373" spans="1:7" ht="18" thickBot="1" x14ac:dyDescent="0.3">
      <c r="A373" s="3">
        <v>43381</v>
      </c>
      <c r="B373" s="4">
        <v>10379</v>
      </c>
      <c r="C373" s="5">
        <v>10273.9</v>
      </c>
      <c r="D373" s="5">
        <v>10417.950000000001</v>
      </c>
      <c r="E373" s="5">
        <v>10212.35</v>
      </c>
      <c r="F373" s="6" t="s">
        <v>5431</v>
      </c>
      <c r="G373" s="7">
        <v>3.0999999999999999E-3</v>
      </c>
    </row>
    <row r="374" spans="1:7" ht="18" thickBot="1" x14ac:dyDescent="0.3">
      <c r="A374" s="3">
        <v>43378</v>
      </c>
      <c r="B374" s="8">
        <v>10347.15</v>
      </c>
      <c r="C374" s="5">
        <v>10552</v>
      </c>
      <c r="D374" s="5">
        <v>10588.9</v>
      </c>
      <c r="E374" s="5">
        <v>10292</v>
      </c>
      <c r="F374" s="6" t="s">
        <v>5432</v>
      </c>
      <c r="G374" s="9">
        <v>-2.6700000000000002E-2</v>
      </c>
    </row>
    <row r="375" spans="1:7" ht="18" thickBot="1" x14ac:dyDescent="0.3">
      <c r="A375" s="3">
        <v>43377</v>
      </c>
      <c r="B375" s="8">
        <v>10631.25</v>
      </c>
      <c r="C375" s="5">
        <v>10752</v>
      </c>
      <c r="D375" s="5">
        <v>10799.5</v>
      </c>
      <c r="E375" s="5">
        <v>10593.25</v>
      </c>
      <c r="F375" s="6" t="s">
        <v>5433</v>
      </c>
      <c r="G375" s="9">
        <v>-2.41E-2</v>
      </c>
    </row>
    <row r="376" spans="1:7" ht="18" thickBot="1" x14ac:dyDescent="0.3">
      <c r="A376" s="3">
        <v>43376</v>
      </c>
      <c r="B376" s="8">
        <v>10893.6</v>
      </c>
      <c r="C376" s="5">
        <v>11011.25</v>
      </c>
      <c r="D376" s="5">
        <v>11025</v>
      </c>
      <c r="E376" s="5">
        <v>10880</v>
      </c>
      <c r="F376" s="6" t="s">
        <v>5434</v>
      </c>
      <c r="G376" s="9">
        <v>-1.0500000000000001E-2</v>
      </c>
    </row>
    <row r="377" spans="1:7" ht="18" thickBot="1" x14ac:dyDescent="0.3">
      <c r="A377" s="3">
        <v>43375</v>
      </c>
      <c r="B377" s="8">
        <v>11009</v>
      </c>
      <c r="C377" s="5">
        <v>11058.75</v>
      </c>
      <c r="D377" s="5">
        <v>11070.5</v>
      </c>
      <c r="E377" s="5">
        <v>10948</v>
      </c>
      <c r="F377" s="6">
        <v>0</v>
      </c>
      <c r="G377" s="9">
        <v>-4.7999999999999996E-3</v>
      </c>
    </row>
    <row r="378" spans="1:7" ht="18" thickBot="1" x14ac:dyDescent="0.3">
      <c r="A378" s="3">
        <v>43374</v>
      </c>
      <c r="B378" s="4">
        <v>11061.8</v>
      </c>
      <c r="C378" s="5">
        <v>10931</v>
      </c>
      <c r="D378" s="5">
        <v>11090</v>
      </c>
      <c r="E378" s="5">
        <v>10857.55</v>
      </c>
      <c r="F378" s="6" t="s">
        <v>5435</v>
      </c>
      <c r="G378" s="7">
        <v>9.7999999999999997E-3</v>
      </c>
    </row>
    <row r="379" spans="1:7" ht="18" thickBot="1" x14ac:dyDescent="0.3">
      <c r="A379" s="3">
        <v>43371</v>
      </c>
      <c r="B379" s="8">
        <v>10954.3</v>
      </c>
      <c r="C379" s="5">
        <v>11070</v>
      </c>
      <c r="D379" s="5">
        <v>11099.9</v>
      </c>
      <c r="E379" s="5">
        <v>10892.15</v>
      </c>
      <c r="F379" s="6" t="s">
        <v>5436</v>
      </c>
      <c r="G379" s="9">
        <v>-2.0999999999999999E-3</v>
      </c>
    </row>
    <row r="380" spans="1:7" ht="18" thickBot="1" x14ac:dyDescent="0.3">
      <c r="A380" s="3">
        <v>43370</v>
      </c>
      <c r="B380" s="8">
        <v>10977.55</v>
      </c>
      <c r="C380" s="5">
        <v>11073.5</v>
      </c>
      <c r="D380" s="5">
        <v>11088</v>
      </c>
      <c r="E380" s="5">
        <v>10944.55</v>
      </c>
      <c r="F380" s="6" t="s">
        <v>5437</v>
      </c>
      <c r="G380" s="9">
        <v>-7.7000000000000002E-3</v>
      </c>
    </row>
    <row r="381" spans="1:7" ht="18" thickBot="1" x14ac:dyDescent="0.3">
      <c r="A381" s="3">
        <v>43369</v>
      </c>
      <c r="B381" s="8">
        <v>11062.45</v>
      </c>
      <c r="C381" s="5">
        <v>11135.1</v>
      </c>
      <c r="D381" s="5">
        <v>11149</v>
      </c>
      <c r="E381" s="5">
        <v>11001.1</v>
      </c>
      <c r="F381" s="6" t="s">
        <v>5438</v>
      </c>
      <c r="G381" s="9">
        <v>-2.2000000000000001E-3</v>
      </c>
    </row>
    <row r="382" spans="1:7" ht="18" thickBot="1" x14ac:dyDescent="0.3">
      <c r="A382" s="3">
        <v>43368</v>
      </c>
      <c r="B382" s="4">
        <v>11086.7</v>
      </c>
      <c r="C382" s="5">
        <v>10970.1</v>
      </c>
      <c r="D382" s="5">
        <v>11103.8</v>
      </c>
      <c r="E382" s="5">
        <v>10909.05</v>
      </c>
      <c r="F382" s="6" t="s">
        <v>5439</v>
      </c>
      <c r="G382" s="7">
        <v>8.0999999999999996E-3</v>
      </c>
    </row>
    <row r="383" spans="1:7" ht="18" thickBot="1" x14ac:dyDescent="0.3">
      <c r="A383" s="3">
        <v>43367</v>
      </c>
      <c r="B383" s="8">
        <v>10997.95</v>
      </c>
      <c r="C383" s="5">
        <v>11174.5</v>
      </c>
      <c r="D383" s="5">
        <v>11185</v>
      </c>
      <c r="E383" s="5">
        <v>10969.45</v>
      </c>
      <c r="F383" s="6" t="s">
        <v>5440</v>
      </c>
      <c r="G383" s="9">
        <v>-1.5100000000000001E-2</v>
      </c>
    </row>
    <row r="384" spans="1:7" ht="18" thickBot="1" x14ac:dyDescent="0.3">
      <c r="A384" s="3">
        <v>43364</v>
      </c>
      <c r="B384" s="8">
        <v>11166.35</v>
      </c>
      <c r="C384" s="5">
        <v>11304.95</v>
      </c>
      <c r="D384" s="5">
        <v>11385</v>
      </c>
      <c r="E384" s="5">
        <v>11005.55</v>
      </c>
      <c r="F384" s="6" t="s">
        <v>5441</v>
      </c>
      <c r="G384" s="9">
        <v>-1.7899999999999999E-2</v>
      </c>
    </row>
    <row r="385" spans="1:7" ht="18" thickBot="1" x14ac:dyDescent="0.3">
      <c r="A385" s="3">
        <v>43363</v>
      </c>
      <c r="B385" s="4">
        <v>11369.5</v>
      </c>
      <c r="C385" s="5">
        <v>11316.75</v>
      </c>
      <c r="D385" s="5">
        <v>11373.75</v>
      </c>
      <c r="E385" s="5">
        <v>11298.75</v>
      </c>
      <c r="F385" s="6">
        <v>0</v>
      </c>
      <c r="G385" s="7">
        <v>8.6E-3</v>
      </c>
    </row>
    <row r="386" spans="1:7" ht="18" thickBot="1" x14ac:dyDescent="0.3">
      <c r="A386" s="3">
        <v>43362</v>
      </c>
      <c r="B386" s="8">
        <v>11272.8</v>
      </c>
      <c r="C386" s="5">
        <v>11348.95</v>
      </c>
      <c r="D386" s="5">
        <v>11373.9</v>
      </c>
      <c r="E386" s="5">
        <v>11244.45</v>
      </c>
      <c r="F386" s="6" t="s">
        <v>5442</v>
      </c>
      <c r="G386" s="9">
        <v>-3.3E-3</v>
      </c>
    </row>
    <row r="387" spans="1:7" ht="18" thickBot="1" x14ac:dyDescent="0.3">
      <c r="A387" s="3">
        <v>43361</v>
      </c>
      <c r="B387" s="8">
        <v>11310.2</v>
      </c>
      <c r="C387" s="5">
        <v>11388.05</v>
      </c>
      <c r="D387" s="5">
        <v>11438</v>
      </c>
      <c r="E387" s="5">
        <v>11298.1</v>
      </c>
      <c r="F387" s="6" t="s">
        <v>5218</v>
      </c>
      <c r="G387" s="9">
        <v>-8.5000000000000006E-3</v>
      </c>
    </row>
    <row r="388" spans="1:7" ht="18" thickBot="1" x14ac:dyDescent="0.3">
      <c r="A388" s="3">
        <v>43360</v>
      </c>
      <c r="B388" s="8">
        <v>11407.7</v>
      </c>
      <c r="C388" s="5">
        <v>11485</v>
      </c>
      <c r="D388" s="5">
        <v>11490</v>
      </c>
      <c r="E388" s="5">
        <v>11392.65</v>
      </c>
      <c r="F388" s="6" t="s">
        <v>5443</v>
      </c>
      <c r="G388" s="9">
        <v>-1.21E-2</v>
      </c>
    </row>
    <row r="389" spans="1:7" ht="18" thickBot="1" x14ac:dyDescent="0.3">
      <c r="A389" s="3">
        <v>43357</v>
      </c>
      <c r="B389" s="4">
        <v>11547.3</v>
      </c>
      <c r="C389" s="5">
        <v>11482.5</v>
      </c>
      <c r="D389" s="5">
        <v>11559</v>
      </c>
      <c r="E389" s="5">
        <v>11466</v>
      </c>
      <c r="F389" s="6" t="s">
        <v>5444</v>
      </c>
      <c r="G389" s="7">
        <v>4.3E-3</v>
      </c>
    </row>
    <row r="390" spans="1:7" ht="18" thickBot="1" x14ac:dyDescent="0.3">
      <c r="A390" s="3">
        <v>43356</v>
      </c>
      <c r="B390" s="4">
        <v>11498.25</v>
      </c>
      <c r="C390" s="5">
        <v>11463.25</v>
      </c>
      <c r="D390" s="5">
        <v>11506.5</v>
      </c>
      <c r="E390" s="5">
        <v>11415.25</v>
      </c>
      <c r="F390" s="6">
        <v>0</v>
      </c>
      <c r="G390" s="7">
        <v>7.1000000000000004E-3</v>
      </c>
    </row>
    <row r="391" spans="1:7" ht="18" thickBot="1" x14ac:dyDescent="0.3">
      <c r="A391" s="3">
        <v>43355</v>
      </c>
      <c r="B391" s="4">
        <v>11417.35</v>
      </c>
      <c r="C391" s="5">
        <v>11331.3</v>
      </c>
      <c r="D391" s="5">
        <v>11430</v>
      </c>
      <c r="E391" s="5">
        <v>11297.45</v>
      </c>
      <c r="F391" s="6" t="s">
        <v>5445</v>
      </c>
      <c r="G391" s="7">
        <v>7.1999999999999998E-3</v>
      </c>
    </row>
    <row r="392" spans="1:7" ht="18" thickBot="1" x14ac:dyDescent="0.3">
      <c r="A392" s="3">
        <v>43354</v>
      </c>
      <c r="B392" s="8">
        <v>11336.25</v>
      </c>
      <c r="C392" s="5">
        <v>11498.75</v>
      </c>
      <c r="D392" s="5">
        <v>11504.95</v>
      </c>
      <c r="E392" s="5">
        <v>11322.8</v>
      </c>
      <c r="F392" s="6" t="s">
        <v>5446</v>
      </c>
      <c r="G392" s="9">
        <v>-1.3599999999999999E-2</v>
      </c>
    </row>
    <row r="393" spans="1:7" ht="18" thickBot="1" x14ac:dyDescent="0.3">
      <c r="A393" s="3">
        <v>43353</v>
      </c>
      <c r="B393" s="8">
        <v>11492.7</v>
      </c>
      <c r="C393" s="5">
        <v>11594.4</v>
      </c>
      <c r="D393" s="5">
        <v>11598.8</v>
      </c>
      <c r="E393" s="5">
        <v>11482.55</v>
      </c>
      <c r="F393" s="6" t="s">
        <v>5447</v>
      </c>
      <c r="G393" s="9">
        <v>-1.21E-2</v>
      </c>
    </row>
    <row r="394" spans="1:7" ht="18" thickBot="1" x14ac:dyDescent="0.3">
      <c r="A394" s="3">
        <v>43350</v>
      </c>
      <c r="B394" s="4">
        <v>11632.95</v>
      </c>
      <c r="C394" s="5">
        <v>11550</v>
      </c>
      <c r="D394" s="5">
        <v>11648.55</v>
      </c>
      <c r="E394" s="5">
        <v>11512.6</v>
      </c>
      <c r="F394" s="6" t="s">
        <v>5448</v>
      </c>
      <c r="G394" s="7">
        <v>5.7000000000000002E-3</v>
      </c>
    </row>
    <row r="395" spans="1:7" ht="18" thickBot="1" x14ac:dyDescent="0.3">
      <c r="A395" s="3">
        <v>43349</v>
      </c>
      <c r="B395" s="4">
        <v>11567.15</v>
      </c>
      <c r="C395" s="5">
        <v>11547.85</v>
      </c>
      <c r="D395" s="5">
        <v>11603</v>
      </c>
      <c r="E395" s="5">
        <v>11470.25</v>
      </c>
      <c r="F395" s="6" t="s">
        <v>5221</v>
      </c>
      <c r="G395" s="7">
        <v>4.1999999999999997E-3</v>
      </c>
    </row>
    <row r="396" spans="1:7" ht="18" thickBot="1" x14ac:dyDescent="0.3">
      <c r="A396" s="3">
        <v>43348</v>
      </c>
      <c r="B396" s="8">
        <v>11518.25</v>
      </c>
      <c r="C396" s="5">
        <v>11554.95</v>
      </c>
      <c r="D396" s="5">
        <v>11579</v>
      </c>
      <c r="E396" s="5">
        <v>11437</v>
      </c>
      <c r="F396" s="6" t="s">
        <v>5269</v>
      </c>
      <c r="G396" s="9">
        <v>-4.7000000000000002E-3</v>
      </c>
    </row>
    <row r="397" spans="1:7" ht="18" thickBot="1" x14ac:dyDescent="0.3">
      <c r="A397" s="3">
        <v>43347</v>
      </c>
      <c r="B397" s="8">
        <v>11573.1</v>
      </c>
      <c r="C397" s="5">
        <v>11633.15</v>
      </c>
      <c r="D397" s="5">
        <v>11649.6</v>
      </c>
      <c r="E397" s="5">
        <v>11550</v>
      </c>
      <c r="F397" s="6" t="s">
        <v>5383</v>
      </c>
      <c r="G397" s="9">
        <v>-5.8999999999999999E-3</v>
      </c>
    </row>
    <row r="398" spans="1:7" ht="18" thickBot="1" x14ac:dyDescent="0.3">
      <c r="A398" s="3">
        <v>43346</v>
      </c>
      <c r="B398" s="8">
        <v>11641.75</v>
      </c>
      <c r="C398" s="5">
        <v>11755.15</v>
      </c>
      <c r="D398" s="5">
        <v>11775.05</v>
      </c>
      <c r="E398" s="5">
        <v>11620</v>
      </c>
      <c r="F398" s="6" t="s">
        <v>5449</v>
      </c>
      <c r="G398" s="9">
        <v>-8.0000000000000002E-3</v>
      </c>
    </row>
    <row r="399" spans="1:7" ht="18" thickBot="1" x14ac:dyDescent="0.3">
      <c r="A399" s="3">
        <v>43343</v>
      </c>
      <c r="B399" s="4">
        <v>11735.3</v>
      </c>
      <c r="C399" s="5">
        <v>11709</v>
      </c>
      <c r="D399" s="5">
        <v>11793</v>
      </c>
      <c r="E399" s="5">
        <v>11686.35</v>
      </c>
      <c r="F399" s="6" t="s">
        <v>5350</v>
      </c>
      <c r="G399" s="7">
        <v>5.0000000000000001E-3</v>
      </c>
    </row>
    <row r="400" spans="1:7" ht="18" thickBot="1" x14ac:dyDescent="0.3">
      <c r="A400" s="3">
        <v>43342</v>
      </c>
      <c r="B400" s="8">
        <v>11676.8</v>
      </c>
      <c r="C400" s="5">
        <v>11715</v>
      </c>
      <c r="D400" s="5">
        <v>11715</v>
      </c>
      <c r="E400" s="5">
        <v>11642.1</v>
      </c>
      <c r="F400" s="6" t="s">
        <v>5450</v>
      </c>
      <c r="G400" s="9">
        <v>-2.5999999999999999E-3</v>
      </c>
    </row>
    <row r="401" spans="1:7" ht="18" thickBot="1" x14ac:dyDescent="0.3">
      <c r="A401" s="3">
        <v>43341</v>
      </c>
      <c r="B401" s="8">
        <v>11707.1</v>
      </c>
      <c r="C401" s="5">
        <v>11751.95</v>
      </c>
      <c r="D401" s="5">
        <v>11763.85</v>
      </c>
      <c r="E401" s="5">
        <v>11693.3</v>
      </c>
      <c r="F401" s="6" t="s">
        <v>5451</v>
      </c>
      <c r="G401" s="9">
        <v>-3.8999999999999998E-3</v>
      </c>
    </row>
    <row r="402" spans="1:7" ht="18" thickBot="1" x14ac:dyDescent="0.3">
      <c r="A402" s="3">
        <v>43340</v>
      </c>
      <c r="B402" s="4">
        <v>11752.45</v>
      </c>
      <c r="C402" s="5">
        <v>11735</v>
      </c>
      <c r="D402" s="5">
        <v>11761.7</v>
      </c>
      <c r="E402" s="5">
        <v>11715.05</v>
      </c>
      <c r="F402" s="6" t="s">
        <v>5452</v>
      </c>
      <c r="G402" s="7">
        <v>4.0000000000000001E-3</v>
      </c>
    </row>
    <row r="403" spans="1:7" ht="18" thickBot="1" x14ac:dyDescent="0.3">
      <c r="A403" s="3">
        <v>43339</v>
      </c>
      <c r="B403" s="4">
        <v>11705.35</v>
      </c>
      <c r="C403" s="5">
        <v>11616.2</v>
      </c>
      <c r="D403" s="5">
        <v>11712.9</v>
      </c>
      <c r="E403" s="5">
        <v>11614</v>
      </c>
      <c r="F403" s="6" t="s">
        <v>5453</v>
      </c>
      <c r="G403" s="7">
        <v>1.1599999999999999E-2</v>
      </c>
    </row>
    <row r="404" spans="1:7" ht="18" thickBot="1" x14ac:dyDescent="0.3">
      <c r="A404" s="3">
        <v>43336</v>
      </c>
      <c r="B404" s="8">
        <v>11571.6</v>
      </c>
      <c r="C404" s="5">
        <v>11580</v>
      </c>
      <c r="D404" s="5">
        <v>11605.75</v>
      </c>
      <c r="E404" s="5">
        <v>11541</v>
      </c>
      <c r="F404" s="6" t="s">
        <v>5454</v>
      </c>
      <c r="G404" s="9">
        <v>-2.0999999999999999E-3</v>
      </c>
    </row>
    <row r="405" spans="1:7" ht="18" thickBot="1" x14ac:dyDescent="0.3">
      <c r="A405" s="3">
        <v>43335</v>
      </c>
      <c r="B405" s="8">
        <v>11595.4</v>
      </c>
      <c r="C405" s="5">
        <v>11614.95</v>
      </c>
      <c r="D405" s="5">
        <v>11622</v>
      </c>
      <c r="E405" s="5">
        <v>11553.3</v>
      </c>
      <c r="F405" s="6" t="s">
        <v>5455</v>
      </c>
      <c r="G405" s="9">
        <v>-4.1000000000000003E-3</v>
      </c>
    </row>
    <row r="406" spans="1:7" ht="18" thickBot="1" x14ac:dyDescent="0.3">
      <c r="A406" s="3">
        <v>43334</v>
      </c>
      <c r="B406" s="4">
        <v>11643.5</v>
      </c>
      <c r="C406" s="5">
        <v>11601.75</v>
      </c>
      <c r="D406" s="5">
        <v>11659.25</v>
      </c>
      <c r="E406" s="5">
        <v>11577.75</v>
      </c>
      <c r="F406" s="6">
        <v>0</v>
      </c>
      <c r="G406" s="7">
        <v>4.8999999999999998E-3</v>
      </c>
    </row>
    <row r="407" spans="1:7" ht="18" thickBot="1" x14ac:dyDescent="0.3">
      <c r="A407" s="3">
        <v>43333</v>
      </c>
      <c r="B407" s="4">
        <v>11586.55</v>
      </c>
      <c r="C407" s="5">
        <v>11578.95</v>
      </c>
      <c r="D407" s="5">
        <v>11592.35</v>
      </c>
      <c r="E407" s="5">
        <v>11553</v>
      </c>
      <c r="F407" s="6" t="s">
        <v>5456</v>
      </c>
      <c r="G407" s="7">
        <v>6.9999999999999999E-4</v>
      </c>
    </row>
    <row r="408" spans="1:7" ht="18" thickBot="1" x14ac:dyDescent="0.3">
      <c r="A408" s="3">
        <v>43332</v>
      </c>
      <c r="B408" s="4">
        <v>11578.95</v>
      </c>
      <c r="C408" s="5">
        <v>11518.95</v>
      </c>
      <c r="D408" s="5">
        <v>11585.35</v>
      </c>
      <c r="E408" s="5">
        <v>11510.05</v>
      </c>
      <c r="F408" s="6" t="s">
        <v>5457</v>
      </c>
      <c r="G408" s="7">
        <v>7.9000000000000008E-3</v>
      </c>
    </row>
    <row r="409" spans="1:7" ht="18" thickBot="1" x14ac:dyDescent="0.3">
      <c r="A409" s="3">
        <v>43329</v>
      </c>
      <c r="B409" s="4">
        <v>11488.45</v>
      </c>
      <c r="C409" s="5">
        <v>11439.75</v>
      </c>
      <c r="D409" s="5">
        <v>11507.45</v>
      </c>
      <c r="E409" s="5">
        <v>11420</v>
      </c>
      <c r="F409" s="6" t="s">
        <v>5203</v>
      </c>
      <c r="G409" s="7">
        <v>6.7999999999999996E-3</v>
      </c>
    </row>
    <row r="410" spans="1:7" ht="18" thickBot="1" x14ac:dyDescent="0.3">
      <c r="A410" s="3">
        <v>43328</v>
      </c>
      <c r="B410" s="4">
        <v>11410.9</v>
      </c>
      <c r="C410" s="5">
        <v>11419.9</v>
      </c>
      <c r="D410" s="5">
        <v>11460</v>
      </c>
      <c r="E410" s="5">
        <v>11377</v>
      </c>
      <c r="F410" s="6" t="s">
        <v>5458</v>
      </c>
      <c r="G410" s="7">
        <v>2.2000000000000001E-3</v>
      </c>
    </row>
    <row r="411" spans="1:7" ht="18" thickBot="1" x14ac:dyDescent="0.3">
      <c r="A411" s="3">
        <v>43327</v>
      </c>
      <c r="B411" s="8">
        <v>11386.25</v>
      </c>
      <c r="C411" s="5">
        <v>11497.75</v>
      </c>
      <c r="D411" s="5">
        <v>11497.75</v>
      </c>
      <c r="E411" s="5">
        <v>11320.75</v>
      </c>
      <c r="F411" s="6">
        <v>0</v>
      </c>
      <c r="G411" s="9">
        <v>-6.7000000000000002E-3</v>
      </c>
    </row>
    <row r="412" spans="1:7" ht="18" thickBot="1" x14ac:dyDescent="0.3">
      <c r="A412" s="3">
        <v>43326</v>
      </c>
      <c r="B412" s="4">
        <v>11463.45</v>
      </c>
      <c r="C412" s="5">
        <v>11394.75</v>
      </c>
      <c r="D412" s="5">
        <v>11478.15</v>
      </c>
      <c r="E412" s="5">
        <v>11390.2</v>
      </c>
      <c r="F412" s="6" t="s">
        <v>5459</v>
      </c>
      <c r="G412" s="7">
        <v>7.1999999999999998E-3</v>
      </c>
    </row>
    <row r="413" spans="1:7" ht="18" thickBot="1" x14ac:dyDescent="0.3">
      <c r="A413" s="3">
        <v>43325</v>
      </c>
      <c r="B413" s="8">
        <v>11381.15</v>
      </c>
      <c r="C413" s="5">
        <v>11374</v>
      </c>
      <c r="D413" s="5">
        <v>11427.7</v>
      </c>
      <c r="E413" s="5">
        <v>11354.05</v>
      </c>
      <c r="F413" s="6" t="s">
        <v>5346</v>
      </c>
      <c r="G413" s="9">
        <v>-5.1000000000000004E-3</v>
      </c>
    </row>
    <row r="414" spans="1:7" ht="18" thickBot="1" x14ac:dyDescent="0.3">
      <c r="A414" s="3">
        <v>43322</v>
      </c>
      <c r="B414" s="8">
        <v>11439.25</v>
      </c>
      <c r="C414" s="5">
        <v>11465</v>
      </c>
      <c r="D414" s="5">
        <v>11485.45</v>
      </c>
      <c r="E414" s="5">
        <v>11430.2</v>
      </c>
      <c r="F414" s="6" t="s">
        <v>5460</v>
      </c>
      <c r="G414" s="9">
        <v>-4.1999999999999997E-3</v>
      </c>
    </row>
    <row r="415" spans="1:7" ht="18" thickBot="1" x14ac:dyDescent="0.3">
      <c r="A415" s="3">
        <v>43321</v>
      </c>
      <c r="B415" s="4">
        <v>11487.55</v>
      </c>
      <c r="C415" s="5">
        <v>11498</v>
      </c>
      <c r="D415" s="5">
        <v>11504.7</v>
      </c>
      <c r="E415" s="5">
        <v>11467</v>
      </c>
      <c r="F415" s="6" t="s">
        <v>5461</v>
      </c>
      <c r="G415" s="7">
        <v>1.6999999999999999E-3</v>
      </c>
    </row>
    <row r="416" spans="1:7" ht="18" thickBot="1" x14ac:dyDescent="0.3">
      <c r="A416" s="3">
        <v>43320</v>
      </c>
      <c r="B416" s="4">
        <v>11467.65</v>
      </c>
      <c r="C416" s="5">
        <v>11428.25</v>
      </c>
      <c r="D416" s="5">
        <v>11476.6</v>
      </c>
      <c r="E416" s="5">
        <v>11398.95</v>
      </c>
      <c r="F416" s="6" t="s">
        <v>5462</v>
      </c>
      <c r="G416" s="7">
        <v>4.3E-3</v>
      </c>
    </row>
    <row r="417" spans="1:7" ht="18" thickBot="1" x14ac:dyDescent="0.3">
      <c r="A417" s="3">
        <v>43319</v>
      </c>
      <c r="B417" s="4">
        <v>11418.35</v>
      </c>
      <c r="C417" s="5">
        <v>11432.25</v>
      </c>
      <c r="D417" s="5">
        <v>11445.05</v>
      </c>
      <c r="E417" s="5">
        <v>11376.2</v>
      </c>
      <c r="F417" s="6" t="s">
        <v>5463</v>
      </c>
      <c r="G417" s="7">
        <v>4.0000000000000002E-4</v>
      </c>
    </row>
    <row r="418" spans="1:7" ht="18" thickBot="1" x14ac:dyDescent="0.3">
      <c r="A418" s="3">
        <v>43318</v>
      </c>
      <c r="B418" s="4">
        <v>11414.25</v>
      </c>
      <c r="C418" s="5">
        <v>11420.15</v>
      </c>
      <c r="D418" s="5">
        <v>11447.4</v>
      </c>
      <c r="E418" s="5">
        <v>11386.55</v>
      </c>
      <c r="F418" s="6" t="s">
        <v>5464</v>
      </c>
      <c r="G418" s="7">
        <v>1.6000000000000001E-3</v>
      </c>
    </row>
    <row r="419" spans="1:7" ht="18" thickBot="1" x14ac:dyDescent="0.3">
      <c r="A419" s="3">
        <v>43315</v>
      </c>
      <c r="B419" s="4">
        <v>11395.75</v>
      </c>
      <c r="C419" s="5">
        <v>11306</v>
      </c>
      <c r="D419" s="5">
        <v>11406.9</v>
      </c>
      <c r="E419" s="5">
        <v>11302.2</v>
      </c>
      <c r="F419" s="6" t="s">
        <v>5465</v>
      </c>
      <c r="G419" s="7">
        <v>1.01E-2</v>
      </c>
    </row>
    <row r="420" spans="1:7" ht="18" thickBot="1" x14ac:dyDescent="0.3">
      <c r="A420" s="3">
        <v>43314</v>
      </c>
      <c r="B420" s="8">
        <v>11282.3</v>
      </c>
      <c r="C420" s="5">
        <v>11343.9</v>
      </c>
      <c r="D420" s="5">
        <v>11343.9</v>
      </c>
      <c r="E420" s="5">
        <v>11274</v>
      </c>
      <c r="F420" s="6" t="s">
        <v>5466</v>
      </c>
      <c r="G420" s="9">
        <v>-8.0999999999999996E-3</v>
      </c>
    </row>
    <row r="421" spans="1:7" ht="18" thickBot="1" x14ac:dyDescent="0.3">
      <c r="A421" s="3">
        <v>43313</v>
      </c>
      <c r="B421" s="4">
        <v>11374.3</v>
      </c>
      <c r="C421" s="5">
        <v>11379.95</v>
      </c>
      <c r="D421" s="5">
        <v>11402.75</v>
      </c>
      <c r="E421" s="5">
        <v>11341</v>
      </c>
      <c r="F421" s="6" t="s">
        <v>5157</v>
      </c>
      <c r="G421" s="7">
        <v>2.0000000000000001E-4</v>
      </c>
    </row>
    <row r="422" spans="1:7" ht="18" thickBot="1" x14ac:dyDescent="0.3">
      <c r="A422" s="3">
        <v>43312</v>
      </c>
      <c r="B422" s="4">
        <v>11371.6</v>
      </c>
      <c r="C422" s="5">
        <v>11330</v>
      </c>
      <c r="D422" s="5">
        <v>11379.5</v>
      </c>
      <c r="E422" s="5">
        <v>11290.6</v>
      </c>
      <c r="F422" s="6" t="s">
        <v>5467</v>
      </c>
      <c r="G422" s="7">
        <v>2.8999999999999998E-3</v>
      </c>
    </row>
    <row r="423" spans="1:7" ht="18" thickBot="1" x14ac:dyDescent="0.3">
      <c r="A423" s="3">
        <v>43311</v>
      </c>
      <c r="B423" s="4">
        <v>11338.5</v>
      </c>
      <c r="C423" s="5">
        <v>11325.15</v>
      </c>
      <c r="D423" s="5">
        <v>11345.2</v>
      </c>
      <c r="E423" s="5">
        <v>11285</v>
      </c>
      <c r="F423" s="6" t="s">
        <v>5173</v>
      </c>
      <c r="G423" s="7">
        <v>2.8E-3</v>
      </c>
    </row>
    <row r="424" spans="1:7" ht="18" thickBot="1" x14ac:dyDescent="0.3">
      <c r="A424" s="3">
        <v>43308</v>
      </c>
      <c r="B424" s="4">
        <v>11306.7</v>
      </c>
      <c r="C424" s="5">
        <v>11234.3</v>
      </c>
      <c r="D424" s="5">
        <v>11312.85</v>
      </c>
      <c r="E424" s="5">
        <v>11225.25</v>
      </c>
      <c r="F424" s="6" t="s">
        <v>5335</v>
      </c>
      <c r="G424" s="7">
        <v>1.2500000000000001E-2</v>
      </c>
    </row>
    <row r="425" spans="1:7" ht="18" thickBot="1" x14ac:dyDescent="0.3">
      <c r="A425" s="3">
        <v>43307</v>
      </c>
      <c r="B425" s="4">
        <v>11167.3</v>
      </c>
      <c r="C425" s="5">
        <v>11149.3</v>
      </c>
      <c r="D425" s="5">
        <v>11181</v>
      </c>
      <c r="E425" s="5">
        <v>11126.55</v>
      </c>
      <c r="F425" s="6" t="s">
        <v>5282</v>
      </c>
      <c r="G425" s="7">
        <v>2.8E-3</v>
      </c>
    </row>
    <row r="426" spans="1:7" ht="18" thickBot="1" x14ac:dyDescent="0.3">
      <c r="A426" s="3">
        <v>43306</v>
      </c>
      <c r="B426" s="8">
        <v>11136.4</v>
      </c>
      <c r="C426" s="5">
        <v>11158</v>
      </c>
      <c r="D426" s="5">
        <v>11170</v>
      </c>
      <c r="E426" s="5">
        <v>11118.85</v>
      </c>
      <c r="F426" s="6" t="s">
        <v>5366</v>
      </c>
      <c r="G426" s="9">
        <v>-5.0000000000000001E-4</v>
      </c>
    </row>
    <row r="427" spans="1:7" ht="18" thickBot="1" x14ac:dyDescent="0.3">
      <c r="A427" s="3">
        <v>43305</v>
      </c>
      <c r="B427" s="4">
        <v>11142</v>
      </c>
      <c r="C427" s="5">
        <v>11109</v>
      </c>
      <c r="D427" s="5">
        <v>11152.05</v>
      </c>
      <c r="E427" s="5">
        <v>11098.2</v>
      </c>
      <c r="F427" s="6" t="s">
        <v>5468</v>
      </c>
      <c r="G427" s="7">
        <v>3.8E-3</v>
      </c>
    </row>
    <row r="428" spans="1:7" ht="18" thickBot="1" x14ac:dyDescent="0.3">
      <c r="A428" s="3">
        <v>43304</v>
      </c>
      <c r="B428" s="4">
        <v>11099.4</v>
      </c>
      <c r="C428" s="5">
        <v>11022</v>
      </c>
      <c r="D428" s="5">
        <v>11109</v>
      </c>
      <c r="E428" s="5">
        <v>11008.6</v>
      </c>
      <c r="F428" s="6" t="s">
        <v>5469</v>
      </c>
      <c r="G428" s="7">
        <v>6.7999999999999996E-3</v>
      </c>
    </row>
    <row r="429" spans="1:7" ht="18" thickBot="1" x14ac:dyDescent="0.3">
      <c r="A429" s="3">
        <v>43301</v>
      </c>
      <c r="B429" s="4">
        <v>11024.85</v>
      </c>
      <c r="C429" s="5">
        <v>10965.5</v>
      </c>
      <c r="D429" s="5">
        <v>11043.1</v>
      </c>
      <c r="E429" s="5">
        <v>10956.4</v>
      </c>
      <c r="F429" s="6" t="s">
        <v>5470</v>
      </c>
      <c r="G429" s="7">
        <v>4.7000000000000002E-3</v>
      </c>
    </row>
    <row r="430" spans="1:7" ht="18" thickBot="1" x14ac:dyDescent="0.3">
      <c r="A430" s="3">
        <v>43300</v>
      </c>
      <c r="B430" s="8">
        <v>10973.55</v>
      </c>
      <c r="C430" s="5">
        <v>11002.15</v>
      </c>
      <c r="D430" s="5">
        <v>11010</v>
      </c>
      <c r="E430" s="5">
        <v>10942.2</v>
      </c>
      <c r="F430" s="6" t="s">
        <v>5471</v>
      </c>
      <c r="G430" s="9">
        <v>-5.0000000000000001E-4</v>
      </c>
    </row>
    <row r="431" spans="1:7" ht="18" thickBot="1" x14ac:dyDescent="0.3">
      <c r="A431" s="3">
        <v>43299</v>
      </c>
      <c r="B431" s="8">
        <v>10978.6</v>
      </c>
      <c r="C431" s="5">
        <v>11055.15</v>
      </c>
      <c r="D431" s="5">
        <v>11073.75</v>
      </c>
      <c r="E431" s="5">
        <v>10955</v>
      </c>
      <c r="F431" s="6" t="s">
        <v>5447</v>
      </c>
      <c r="G431" s="9">
        <v>-4.1000000000000003E-3</v>
      </c>
    </row>
    <row r="432" spans="1:7" ht="18" thickBot="1" x14ac:dyDescent="0.3">
      <c r="A432" s="3">
        <v>43298</v>
      </c>
      <c r="B432" s="4">
        <v>11023.75</v>
      </c>
      <c r="C432" s="5">
        <v>10947.05</v>
      </c>
      <c r="D432" s="5">
        <v>11035.4</v>
      </c>
      <c r="E432" s="5">
        <v>10938</v>
      </c>
      <c r="F432" s="6" t="s">
        <v>5472</v>
      </c>
      <c r="G432" s="7">
        <v>7.3000000000000001E-3</v>
      </c>
    </row>
    <row r="433" spans="1:7" ht="18" thickBot="1" x14ac:dyDescent="0.3">
      <c r="A433" s="3">
        <v>43297</v>
      </c>
      <c r="B433" s="8">
        <v>10944.25</v>
      </c>
      <c r="C433" s="5">
        <v>11020.05</v>
      </c>
      <c r="D433" s="5">
        <v>11020.1</v>
      </c>
      <c r="E433" s="5">
        <v>10931.95</v>
      </c>
      <c r="F433" s="6" t="s">
        <v>5473</v>
      </c>
      <c r="G433" s="9">
        <v>-6.8999999999999999E-3</v>
      </c>
    </row>
    <row r="434" spans="1:7" ht="18" thickBot="1" x14ac:dyDescent="0.3">
      <c r="A434" s="3">
        <v>43294</v>
      </c>
      <c r="B434" s="4">
        <v>11020</v>
      </c>
      <c r="C434" s="5">
        <v>11048</v>
      </c>
      <c r="D434" s="5">
        <v>11056.3</v>
      </c>
      <c r="E434" s="5">
        <v>10993.25</v>
      </c>
      <c r="F434" s="6" t="s">
        <v>5474</v>
      </c>
      <c r="G434" s="7">
        <v>2.9999999999999997E-4</v>
      </c>
    </row>
    <row r="435" spans="1:7" ht="18" thickBot="1" x14ac:dyDescent="0.3">
      <c r="A435" s="3">
        <v>43293</v>
      </c>
      <c r="B435" s="4">
        <v>11016.25</v>
      </c>
      <c r="C435" s="5">
        <v>10981</v>
      </c>
      <c r="D435" s="5">
        <v>11069</v>
      </c>
      <c r="E435" s="5">
        <v>10976</v>
      </c>
      <c r="F435" s="6" t="s">
        <v>5475</v>
      </c>
      <c r="G435" s="7">
        <v>7.1000000000000004E-3</v>
      </c>
    </row>
    <row r="436" spans="1:7" ht="18" thickBot="1" x14ac:dyDescent="0.3">
      <c r="A436" s="3">
        <v>43292</v>
      </c>
      <c r="B436" s="8">
        <v>10938.6</v>
      </c>
      <c r="C436" s="5">
        <v>10936.9</v>
      </c>
      <c r="D436" s="5">
        <v>10967</v>
      </c>
      <c r="E436" s="5">
        <v>10918</v>
      </c>
      <c r="F436" s="6" t="s">
        <v>5353</v>
      </c>
      <c r="G436" s="9">
        <v>-8.0000000000000004E-4</v>
      </c>
    </row>
    <row r="437" spans="1:7" ht="18" thickBot="1" x14ac:dyDescent="0.3">
      <c r="A437" s="3">
        <v>43291</v>
      </c>
      <c r="B437" s="4">
        <v>10947.85</v>
      </c>
      <c r="C437" s="5">
        <v>10886.65</v>
      </c>
      <c r="D437" s="5">
        <v>10959.2</v>
      </c>
      <c r="E437" s="5">
        <v>10881.5</v>
      </c>
      <c r="F437" s="6" t="s">
        <v>5476</v>
      </c>
      <c r="G437" s="7">
        <v>8.0999999999999996E-3</v>
      </c>
    </row>
    <row r="438" spans="1:7" ht="18" thickBot="1" x14ac:dyDescent="0.3">
      <c r="A438" s="3">
        <v>43290</v>
      </c>
      <c r="B438" s="4">
        <v>10859.85</v>
      </c>
      <c r="C438" s="5">
        <v>10812.25</v>
      </c>
      <c r="D438" s="5">
        <v>10866</v>
      </c>
      <c r="E438" s="5">
        <v>10801.25</v>
      </c>
      <c r="F438" s="6" t="s">
        <v>5194</v>
      </c>
      <c r="G438" s="7">
        <v>7.6E-3</v>
      </c>
    </row>
    <row r="439" spans="1:7" ht="18" thickBot="1" x14ac:dyDescent="0.3">
      <c r="A439" s="3">
        <v>43287</v>
      </c>
      <c r="B439" s="4">
        <v>10778.4</v>
      </c>
      <c r="C439" s="5">
        <v>10728</v>
      </c>
      <c r="D439" s="5">
        <v>10816.7</v>
      </c>
      <c r="E439" s="5">
        <v>10718.25</v>
      </c>
      <c r="F439" s="6" t="s">
        <v>5253</v>
      </c>
      <c r="G439" s="7">
        <v>2.5000000000000001E-3</v>
      </c>
    </row>
    <row r="440" spans="1:7" ht="18" thickBot="1" x14ac:dyDescent="0.3">
      <c r="A440" s="3">
        <v>43286</v>
      </c>
      <c r="B440" s="8">
        <v>10751.75</v>
      </c>
      <c r="C440" s="5">
        <v>10759.95</v>
      </c>
      <c r="D440" s="5">
        <v>10791</v>
      </c>
      <c r="E440" s="5">
        <v>10731.2</v>
      </c>
      <c r="F440" s="6" t="s">
        <v>5477</v>
      </c>
      <c r="G440" s="9">
        <v>-1.8E-3</v>
      </c>
    </row>
    <row r="441" spans="1:7" ht="18" thickBot="1" x14ac:dyDescent="0.3">
      <c r="A441" s="3">
        <v>43285</v>
      </c>
      <c r="B441" s="4">
        <v>10771.35</v>
      </c>
      <c r="C441" s="5">
        <v>10716.1</v>
      </c>
      <c r="D441" s="5">
        <v>10776.9</v>
      </c>
      <c r="E441" s="5">
        <v>10671</v>
      </c>
      <c r="F441" s="6" t="s">
        <v>5310</v>
      </c>
      <c r="G441" s="7">
        <v>4.4000000000000003E-3</v>
      </c>
    </row>
    <row r="442" spans="1:7" ht="18" thickBot="1" x14ac:dyDescent="0.3">
      <c r="A442" s="3">
        <v>43284</v>
      </c>
      <c r="B442" s="4">
        <v>10723.95</v>
      </c>
      <c r="C442" s="5">
        <v>10645</v>
      </c>
      <c r="D442" s="5">
        <v>10733.1</v>
      </c>
      <c r="E442" s="5">
        <v>10630.4</v>
      </c>
      <c r="F442" s="6" t="s">
        <v>5478</v>
      </c>
      <c r="G442" s="7">
        <v>6.1999999999999998E-3</v>
      </c>
    </row>
    <row r="443" spans="1:7" ht="18" thickBot="1" x14ac:dyDescent="0.3">
      <c r="A443" s="3">
        <v>43283</v>
      </c>
      <c r="B443" s="8">
        <v>10658.25</v>
      </c>
      <c r="C443" s="5">
        <v>10698.75</v>
      </c>
      <c r="D443" s="5">
        <v>10705</v>
      </c>
      <c r="E443" s="5">
        <v>10595</v>
      </c>
      <c r="F443" s="6" t="s">
        <v>5320</v>
      </c>
      <c r="G443" s="9">
        <v>-3.3999999999999998E-3</v>
      </c>
    </row>
    <row r="444" spans="1:7" ht="18" thickBot="1" x14ac:dyDescent="0.3">
      <c r="A444" s="3">
        <v>43280</v>
      </c>
      <c r="B444" s="4">
        <v>10694.8</v>
      </c>
      <c r="C444" s="5">
        <v>10591.05</v>
      </c>
      <c r="D444" s="5">
        <v>10706.75</v>
      </c>
      <c r="E444" s="5">
        <v>10591.05</v>
      </c>
      <c r="F444" s="6" t="s">
        <v>5232</v>
      </c>
      <c r="G444" s="7">
        <v>0.01</v>
      </c>
    </row>
    <row r="445" spans="1:7" ht="18" thickBot="1" x14ac:dyDescent="0.3">
      <c r="A445" s="3">
        <v>43279</v>
      </c>
      <c r="B445" s="8">
        <v>10589.1</v>
      </c>
      <c r="C445" s="5">
        <v>10660</v>
      </c>
      <c r="D445" s="5">
        <v>10677.55</v>
      </c>
      <c r="E445" s="5">
        <v>10556.95</v>
      </c>
      <c r="F445" s="6" t="s">
        <v>5317</v>
      </c>
      <c r="G445" s="9">
        <v>-7.9000000000000008E-3</v>
      </c>
    </row>
    <row r="446" spans="1:7" ht="18" thickBot="1" x14ac:dyDescent="0.3">
      <c r="A446" s="3">
        <v>43278</v>
      </c>
      <c r="B446" s="8">
        <v>10673.45</v>
      </c>
      <c r="C446" s="5">
        <v>10811.85</v>
      </c>
      <c r="D446" s="5">
        <v>10811.85</v>
      </c>
      <c r="E446" s="5">
        <v>10651.5</v>
      </c>
      <c r="F446" s="6" t="s">
        <v>5479</v>
      </c>
      <c r="G446" s="9">
        <v>-8.6999999999999994E-3</v>
      </c>
    </row>
    <row r="447" spans="1:7" ht="18" thickBot="1" x14ac:dyDescent="0.3">
      <c r="A447" s="3">
        <v>43277</v>
      </c>
      <c r="B447" s="4">
        <v>10766.9</v>
      </c>
      <c r="C447" s="5">
        <v>10733.95</v>
      </c>
      <c r="D447" s="5">
        <v>10806.65</v>
      </c>
      <c r="E447" s="5">
        <v>10726.4</v>
      </c>
      <c r="F447" s="6" t="s">
        <v>5480</v>
      </c>
      <c r="G447" s="7">
        <v>8.9999999999999998E-4</v>
      </c>
    </row>
    <row r="448" spans="1:7" ht="18" thickBot="1" x14ac:dyDescent="0.3">
      <c r="A448" s="3">
        <v>43276</v>
      </c>
      <c r="B448" s="8">
        <v>10757.65</v>
      </c>
      <c r="C448" s="5">
        <v>10784.95</v>
      </c>
      <c r="D448" s="5">
        <v>10819.9</v>
      </c>
      <c r="E448" s="5">
        <v>10746.55</v>
      </c>
      <c r="F448" s="6" t="s">
        <v>5481</v>
      </c>
      <c r="G448" s="9">
        <v>-7.0000000000000001E-3</v>
      </c>
    </row>
    <row r="449" spans="1:7" ht="18" thickBot="1" x14ac:dyDescent="0.3">
      <c r="A449" s="3">
        <v>43273</v>
      </c>
      <c r="B449" s="4">
        <v>10833.95</v>
      </c>
      <c r="C449" s="5">
        <v>10730.05</v>
      </c>
      <c r="D449" s="5">
        <v>10849</v>
      </c>
      <c r="E449" s="5">
        <v>10712.1</v>
      </c>
      <c r="F449" s="6" t="s">
        <v>5482</v>
      </c>
      <c r="G449" s="7">
        <v>8.9999999999999993E-3</v>
      </c>
    </row>
    <row r="450" spans="1:7" ht="18" thickBot="1" x14ac:dyDescent="0.3">
      <c r="A450" s="3">
        <v>43272</v>
      </c>
      <c r="B450" s="8">
        <v>10737.15</v>
      </c>
      <c r="C450" s="5">
        <v>10799.8</v>
      </c>
      <c r="D450" s="5">
        <v>10805.95</v>
      </c>
      <c r="E450" s="5">
        <v>10716.65</v>
      </c>
      <c r="F450" s="6" t="s">
        <v>5409</v>
      </c>
      <c r="G450" s="9">
        <v>-5.0000000000000001E-3</v>
      </c>
    </row>
    <row r="451" spans="1:7" ht="18" thickBot="1" x14ac:dyDescent="0.3">
      <c r="A451" s="3">
        <v>43271</v>
      </c>
      <c r="B451" s="4">
        <v>10790.65</v>
      </c>
      <c r="C451" s="5">
        <v>10725.2</v>
      </c>
      <c r="D451" s="5">
        <v>10796.9</v>
      </c>
      <c r="E451" s="5">
        <v>10725.2</v>
      </c>
      <c r="F451" s="6" t="s">
        <v>5389</v>
      </c>
      <c r="G451" s="7">
        <v>6.6E-3</v>
      </c>
    </row>
    <row r="452" spans="1:7" ht="18" thickBot="1" x14ac:dyDescent="0.3">
      <c r="A452" s="3">
        <v>43270</v>
      </c>
      <c r="B452" s="8">
        <v>10719.85</v>
      </c>
      <c r="C452" s="5">
        <v>10760</v>
      </c>
      <c r="D452" s="5">
        <v>10760</v>
      </c>
      <c r="E452" s="5">
        <v>10704.55</v>
      </c>
      <c r="F452" s="6" t="s">
        <v>5408</v>
      </c>
      <c r="G452" s="9">
        <v>-6.4999999999999997E-3</v>
      </c>
    </row>
    <row r="453" spans="1:7" ht="18" thickBot="1" x14ac:dyDescent="0.3">
      <c r="A453" s="3">
        <v>43269</v>
      </c>
      <c r="B453" s="8">
        <v>10789.6</v>
      </c>
      <c r="C453" s="5">
        <v>10809.95</v>
      </c>
      <c r="D453" s="5">
        <v>10817.3</v>
      </c>
      <c r="E453" s="5">
        <v>10781</v>
      </c>
      <c r="F453" s="6" t="s">
        <v>5483</v>
      </c>
      <c r="G453" s="9">
        <v>-2.3E-3</v>
      </c>
    </row>
    <row r="454" spans="1:7" ht="18" thickBot="1" x14ac:dyDescent="0.3">
      <c r="A454" s="3">
        <v>43266</v>
      </c>
      <c r="B454" s="4">
        <v>10814.65</v>
      </c>
      <c r="C454" s="5">
        <v>10798.95</v>
      </c>
      <c r="D454" s="5">
        <v>10837.95</v>
      </c>
      <c r="E454" s="5">
        <v>10735.5</v>
      </c>
      <c r="F454" s="6" t="s">
        <v>5484</v>
      </c>
      <c r="G454" s="7">
        <v>1E-4</v>
      </c>
    </row>
    <row r="455" spans="1:7" ht="18" thickBot="1" x14ac:dyDescent="0.3">
      <c r="A455" s="3">
        <v>43265</v>
      </c>
      <c r="B455" s="8">
        <v>10813.9</v>
      </c>
      <c r="C455" s="5">
        <v>10823.95</v>
      </c>
      <c r="D455" s="5">
        <v>10834.05</v>
      </c>
      <c r="E455" s="5">
        <v>10770.5</v>
      </c>
      <c r="F455" s="6" t="s">
        <v>5485</v>
      </c>
      <c r="G455" s="9">
        <v>-2.8999999999999998E-3</v>
      </c>
    </row>
    <row r="456" spans="1:7" ht="18" thickBot="1" x14ac:dyDescent="0.3">
      <c r="A456" s="3">
        <v>43264</v>
      </c>
      <c r="B456" s="4">
        <v>10844.85</v>
      </c>
      <c r="C456" s="5">
        <v>10860.05</v>
      </c>
      <c r="D456" s="5">
        <v>10873.5</v>
      </c>
      <c r="E456" s="5">
        <v>10831.5</v>
      </c>
      <c r="F456" s="6" t="s">
        <v>5486</v>
      </c>
      <c r="G456" s="7">
        <v>5.0000000000000001E-4</v>
      </c>
    </row>
    <row r="457" spans="1:7" ht="18" thickBot="1" x14ac:dyDescent="0.3">
      <c r="A457" s="3">
        <v>43263</v>
      </c>
      <c r="B457" s="4">
        <v>10839.05</v>
      </c>
      <c r="C457" s="5">
        <v>10797.95</v>
      </c>
      <c r="D457" s="5">
        <v>10849.9</v>
      </c>
      <c r="E457" s="5">
        <v>10780.25</v>
      </c>
      <c r="F457" s="6" t="s">
        <v>5487</v>
      </c>
      <c r="G457" s="7">
        <v>4.8999999999999998E-3</v>
      </c>
    </row>
    <row r="458" spans="1:7" ht="18" thickBot="1" x14ac:dyDescent="0.3">
      <c r="A458" s="3">
        <v>43262</v>
      </c>
      <c r="B458" s="4">
        <v>10785.8</v>
      </c>
      <c r="C458" s="5">
        <v>10768.25</v>
      </c>
      <c r="D458" s="5">
        <v>10835</v>
      </c>
      <c r="E458" s="5">
        <v>10761.25</v>
      </c>
      <c r="F458" s="6" t="s">
        <v>5488</v>
      </c>
      <c r="G458" s="7">
        <v>3.5000000000000001E-3</v>
      </c>
    </row>
    <row r="459" spans="1:7" ht="18" thickBot="1" x14ac:dyDescent="0.3">
      <c r="A459" s="3">
        <v>43259</v>
      </c>
      <c r="B459" s="8">
        <v>10748.1</v>
      </c>
      <c r="C459" s="5">
        <v>10724.45</v>
      </c>
      <c r="D459" s="5">
        <v>10759.4</v>
      </c>
      <c r="E459" s="5">
        <v>10691</v>
      </c>
      <c r="F459" s="6" t="s">
        <v>5489</v>
      </c>
      <c r="G459" s="9">
        <v>-1.6000000000000001E-3</v>
      </c>
    </row>
    <row r="460" spans="1:7" ht="18" thickBot="1" x14ac:dyDescent="0.3">
      <c r="A460" s="3">
        <v>43258</v>
      </c>
      <c r="B460" s="4">
        <v>10765.2</v>
      </c>
      <c r="C460" s="5">
        <v>10725.25</v>
      </c>
      <c r="D460" s="5">
        <v>10814.05</v>
      </c>
      <c r="E460" s="5">
        <v>10725.25</v>
      </c>
      <c r="F460" s="6" t="s">
        <v>5490</v>
      </c>
      <c r="G460" s="7">
        <v>7.4000000000000003E-3</v>
      </c>
    </row>
    <row r="461" spans="1:7" ht="18" thickBot="1" x14ac:dyDescent="0.3">
      <c r="A461" s="3">
        <v>43257</v>
      </c>
      <c r="B461" s="4">
        <v>10686.25</v>
      </c>
      <c r="C461" s="5">
        <v>10604.75</v>
      </c>
      <c r="D461" s="5">
        <v>10701</v>
      </c>
      <c r="E461" s="5">
        <v>10575</v>
      </c>
      <c r="F461" s="6" t="s">
        <v>5491</v>
      </c>
      <c r="G461" s="7">
        <v>8.5000000000000006E-3</v>
      </c>
    </row>
    <row r="462" spans="1:7" ht="18" thickBot="1" x14ac:dyDescent="0.3">
      <c r="A462" s="3">
        <v>43256</v>
      </c>
      <c r="B462" s="8">
        <v>10596.45</v>
      </c>
      <c r="C462" s="5">
        <v>10598.7</v>
      </c>
      <c r="D462" s="5">
        <v>10630</v>
      </c>
      <c r="E462" s="5">
        <v>10552</v>
      </c>
      <c r="F462" s="6" t="s">
        <v>5492</v>
      </c>
      <c r="G462" s="9">
        <v>-2.0000000000000001E-4</v>
      </c>
    </row>
    <row r="463" spans="1:7" ht="18" thickBot="1" x14ac:dyDescent="0.3">
      <c r="A463" s="3">
        <v>43255</v>
      </c>
      <c r="B463" s="8">
        <v>10598.7</v>
      </c>
      <c r="C463" s="5">
        <v>10732.2</v>
      </c>
      <c r="D463" s="5">
        <v>10732.2</v>
      </c>
      <c r="E463" s="5">
        <v>10587.65</v>
      </c>
      <c r="F463" s="6" t="s">
        <v>5493</v>
      </c>
      <c r="G463" s="9">
        <v>-8.0000000000000002E-3</v>
      </c>
    </row>
    <row r="464" spans="1:7" ht="18" thickBot="1" x14ac:dyDescent="0.3">
      <c r="A464" s="3">
        <v>43252</v>
      </c>
      <c r="B464" s="8">
        <v>10683.9</v>
      </c>
      <c r="C464" s="5">
        <v>10725</v>
      </c>
      <c r="D464" s="5">
        <v>10744</v>
      </c>
      <c r="E464" s="5">
        <v>10669.95</v>
      </c>
      <c r="F464" s="6" t="s">
        <v>5300</v>
      </c>
      <c r="G464" s="9">
        <v>-4.8999999999999998E-3</v>
      </c>
    </row>
    <row r="465" spans="1:7" ht="18" thickBot="1" x14ac:dyDescent="0.3">
      <c r="A465" s="3">
        <v>43251</v>
      </c>
      <c r="B465" s="4">
        <v>10736.15</v>
      </c>
      <c r="C465" s="5">
        <v>10661.25</v>
      </c>
      <c r="D465" s="5">
        <v>10750.75</v>
      </c>
      <c r="E465" s="5">
        <v>10617.65</v>
      </c>
      <c r="F465" s="6" t="s">
        <v>5494</v>
      </c>
      <c r="G465" s="7">
        <v>1.24E-2</v>
      </c>
    </row>
    <row r="466" spans="1:7" ht="18" thickBot="1" x14ac:dyDescent="0.3">
      <c r="A466" s="3">
        <v>43250</v>
      </c>
      <c r="B466" s="8">
        <v>10604.5</v>
      </c>
      <c r="C466" s="5">
        <v>10569.9</v>
      </c>
      <c r="D466" s="5">
        <v>10648.5</v>
      </c>
      <c r="E466" s="5">
        <v>10539.9</v>
      </c>
      <c r="F466" s="6" t="s">
        <v>5282</v>
      </c>
      <c r="G466" s="9">
        <v>-1E-3</v>
      </c>
    </row>
    <row r="467" spans="1:7" ht="18" thickBot="1" x14ac:dyDescent="0.3">
      <c r="A467" s="3">
        <v>43249</v>
      </c>
      <c r="B467" s="8">
        <v>10615.55</v>
      </c>
      <c r="C467" s="5">
        <v>10664.95</v>
      </c>
      <c r="D467" s="5">
        <v>10704</v>
      </c>
      <c r="E467" s="5">
        <v>10596.05</v>
      </c>
      <c r="F467" s="6" t="s">
        <v>5495</v>
      </c>
      <c r="G467" s="9">
        <v>-5.8999999999999999E-3</v>
      </c>
    </row>
    <row r="468" spans="1:7" ht="18" thickBot="1" x14ac:dyDescent="0.3">
      <c r="A468" s="3">
        <v>43248</v>
      </c>
      <c r="B468" s="4">
        <v>10678.85</v>
      </c>
      <c r="C468" s="5">
        <v>10629</v>
      </c>
      <c r="D468" s="5">
        <v>10698.95</v>
      </c>
      <c r="E468" s="5">
        <v>10629</v>
      </c>
      <c r="F468" s="6" t="s">
        <v>5496</v>
      </c>
      <c r="G468" s="7">
        <v>7.1999999999999998E-3</v>
      </c>
    </row>
    <row r="469" spans="1:7" ht="18" thickBot="1" x14ac:dyDescent="0.3">
      <c r="A469" s="3">
        <v>43245</v>
      </c>
      <c r="B469" s="4">
        <v>10602.4</v>
      </c>
      <c r="C469" s="5">
        <v>10527.75</v>
      </c>
      <c r="D469" s="5">
        <v>10637.45</v>
      </c>
      <c r="E469" s="5">
        <v>10518.25</v>
      </c>
      <c r="F469" s="6" t="s">
        <v>5497</v>
      </c>
      <c r="G469" s="7">
        <v>9.2999999999999992E-3</v>
      </c>
    </row>
    <row r="470" spans="1:7" ht="18" thickBot="1" x14ac:dyDescent="0.3">
      <c r="A470" s="3">
        <v>43244</v>
      </c>
      <c r="B470" s="4">
        <v>10505.2</v>
      </c>
      <c r="C470" s="5">
        <v>10450</v>
      </c>
      <c r="D470" s="5">
        <v>10523.7</v>
      </c>
      <c r="E470" s="5">
        <v>10408.549999999999</v>
      </c>
      <c r="F470" s="6" t="s">
        <v>5213</v>
      </c>
      <c r="G470" s="7">
        <v>7.4999999999999997E-3</v>
      </c>
    </row>
    <row r="471" spans="1:7" ht="18" thickBot="1" x14ac:dyDescent="0.3">
      <c r="A471" s="3">
        <v>43243</v>
      </c>
      <c r="B471" s="8">
        <v>10426.6</v>
      </c>
      <c r="C471" s="5">
        <v>10525</v>
      </c>
      <c r="D471" s="5">
        <v>10539.75</v>
      </c>
      <c r="E471" s="5">
        <v>10413.549999999999</v>
      </c>
      <c r="F471" s="6" t="s">
        <v>5447</v>
      </c>
      <c r="G471" s="9">
        <v>-1.2E-2</v>
      </c>
    </row>
    <row r="472" spans="1:7" ht="18" thickBot="1" x14ac:dyDescent="0.3">
      <c r="A472" s="3">
        <v>43242</v>
      </c>
      <c r="B472" s="4">
        <v>10552.85</v>
      </c>
      <c r="C472" s="5">
        <v>10533.05</v>
      </c>
      <c r="D472" s="5">
        <v>10572</v>
      </c>
      <c r="E472" s="5">
        <v>10507</v>
      </c>
      <c r="F472" s="6" t="s">
        <v>5498</v>
      </c>
      <c r="G472" s="7">
        <v>1.2999999999999999E-3</v>
      </c>
    </row>
    <row r="473" spans="1:7" ht="18" thickBot="1" x14ac:dyDescent="0.3">
      <c r="A473" s="3">
        <v>43241</v>
      </c>
      <c r="B473" s="8">
        <v>10538.75</v>
      </c>
      <c r="C473" s="5">
        <v>10630</v>
      </c>
      <c r="D473" s="5">
        <v>10630</v>
      </c>
      <c r="E473" s="5">
        <v>10521.3</v>
      </c>
      <c r="F473" s="6" t="s">
        <v>5169</v>
      </c>
      <c r="G473" s="9">
        <v>-5.4999999999999997E-3</v>
      </c>
    </row>
    <row r="474" spans="1:7" ht="18" thickBot="1" x14ac:dyDescent="0.3">
      <c r="A474" s="3">
        <v>43238</v>
      </c>
      <c r="B474" s="8">
        <v>10597.05</v>
      </c>
      <c r="C474" s="5">
        <v>10693.3</v>
      </c>
      <c r="D474" s="5">
        <v>10693.3</v>
      </c>
      <c r="E474" s="5">
        <v>10586.05</v>
      </c>
      <c r="F474" s="6" t="s">
        <v>5334</v>
      </c>
      <c r="G474" s="9">
        <v>-9.2999999999999992E-3</v>
      </c>
    </row>
    <row r="475" spans="1:7" ht="18" thickBot="1" x14ac:dyDescent="0.3">
      <c r="A475" s="3">
        <v>43237</v>
      </c>
      <c r="B475" s="8">
        <v>10696.2</v>
      </c>
      <c r="C475" s="5">
        <v>10764</v>
      </c>
      <c r="D475" s="5">
        <v>10786.95</v>
      </c>
      <c r="E475" s="5">
        <v>10680.55</v>
      </c>
      <c r="F475" s="6" t="s">
        <v>5170</v>
      </c>
      <c r="G475" s="9">
        <v>-6.0000000000000001E-3</v>
      </c>
    </row>
    <row r="476" spans="1:7" ht="18" thickBot="1" x14ac:dyDescent="0.3">
      <c r="A476" s="3">
        <v>43236</v>
      </c>
      <c r="B476" s="8">
        <v>10761.25</v>
      </c>
      <c r="C476" s="5">
        <v>10770.25</v>
      </c>
      <c r="D476" s="5">
        <v>10814</v>
      </c>
      <c r="E476" s="5">
        <v>10721.5</v>
      </c>
      <c r="F476" s="6" t="s">
        <v>5499</v>
      </c>
      <c r="G476" s="9">
        <v>-5.3E-3</v>
      </c>
    </row>
    <row r="477" spans="1:7" ht="18" thickBot="1" x14ac:dyDescent="0.3">
      <c r="A477" s="3">
        <v>43235</v>
      </c>
      <c r="B477" s="4">
        <v>10818.6</v>
      </c>
      <c r="C477" s="5">
        <v>10814.75</v>
      </c>
      <c r="D477" s="5">
        <v>10947.9</v>
      </c>
      <c r="E477" s="5">
        <v>10787</v>
      </c>
      <c r="F477" s="6" t="s">
        <v>5500</v>
      </c>
      <c r="G477" s="7">
        <v>4.0000000000000002E-4</v>
      </c>
    </row>
    <row r="478" spans="1:7" ht="18" thickBot="1" x14ac:dyDescent="0.3">
      <c r="A478" s="3">
        <v>43234</v>
      </c>
      <c r="B478" s="8">
        <v>10814.7</v>
      </c>
      <c r="C478" s="5">
        <v>10810.85</v>
      </c>
      <c r="D478" s="5">
        <v>10848.7</v>
      </c>
      <c r="E478" s="5">
        <v>10781.3</v>
      </c>
      <c r="F478" s="6" t="s">
        <v>5501</v>
      </c>
      <c r="G478" s="9">
        <v>-5.0000000000000001E-4</v>
      </c>
    </row>
    <row r="479" spans="1:7" ht="18" thickBot="1" x14ac:dyDescent="0.3">
      <c r="A479" s="3">
        <v>43231</v>
      </c>
      <c r="B479" s="4">
        <v>10820.1</v>
      </c>
      <c r="C479" s="5">
        <v>10752.55</v>
      </c>
      <c r="D479" s="5">
        <v>10827.2</v>
      </c>
      <c r="E479" s="5">
        <v>10736.75</v>
      </c>
      <c r="F479" s="6" t="s">
        <v>5502</v>
      </c>
      <c r="G479" s="7">
        <v>8.8999999999999999E-3</v>
      </c>
    </row>
    <row r="480" spans="1:7" ht="18" thickBot="1" x14ac:dyDescent="0.3">
      <c r="A480" s="3">
        <v>43230</v>
      </c>
      <c r="B480" s="8">
        <v>10724.9</v>
      </c>
      <c r="C480" s="5">
        <v>10772.5</v>
      </c>
      <c r="D480" s="5">
        <v>10794.55</v>
      </c>
      <c r="E480" s="5">
        <v>10715</v>
      </c>
      <c r="F480" s="6" t="s">
        <v>5503</v>
      </c>
      <c r="G480" s="9">
        <v>-4.1000000000000003E-3</v>
      </c>
    </row>
    <row r="481" spans="1:7" ht="18" thickBot="1" x14ac:dyDescent="0.3">
      <c r="A481" s="3">
        <v>43229</v>
      </c>
      <c r="B481" s="4">
        <v>10769.3</v>
      </c>
      <c r="C481" s="5">
        <v>10715.05</v>
      </c>
      <c r="D481" s="5">
        <v>10787.85</v>
      </c>
      <c r="E481" s="5">
        <v>10712.65</v>
      </c>
      <c r="F481" s="6" t="s">
        <v>5504</v>
      </c>
      <c r="G481" s="7">
        <v>3.2000000000000002E-3</v>
      </c>
    </row>
    <row r="482" spans="1:7" ht="18" thickBot="1" x14ac:dyDescent="0.3">
      <c r="A482" s="3">
        <v>43228</v>
      </c>
      <c r="B482" s="8">
        <v>10735.05</v>
      </c>
      <c r="C482" s="5">
        <v>10755.1</v>
      </c>
      <c r="D482" s="5">
        <v>10766.85</v>
      </c>
      <c r="E482" s="5">
        <v>10680</v>
      </c>
      <c r="F482" s="6" t="s">
        <v>5174</v>
      </c>
      <c r="G482" s="9">
        <v>-4.0000000000000002E-4</v>
      </c>
    </row>
    <row r="483" spans="1:7" ht="18" thickBot="1" x14ac:dyDescent="0.3">
      <c r="A483" s="3">
        <v>43227</v>
      </c>
      <c r="B483" s="4">
        <v>10739.85</v>
      </c>
      <c r="C483" s="5">
        <v>10679.95</v>
      </c>
      <c r="D483" s="5">
        <v>10746.7</v>
      </c>
      <c r="E483" s="5">
        <v>10645.1</v>
      </c>
      <c r="F483" s="6" t="s">
        <v>5505</v>
      </c>
      <c r="G483" s="7">
        <v>7.6E-3</v>
      </c>
    </row>
    <row r="484" spans="1:7" ht="18" thickBot="1" x14ac:dyDescent="0.3">
      <c r="A484" s="3">
        <v>43224</v>
      </c>
      <c r="B484" s="8">
        <v>10658.75</v>
      </c>
      <c r="C484" s="5">
        <v>10675.05</v>
      </c>
      <c r="D484" s="5">
        <v>10687.7</v>
      </c>
      <c r="E484" s="5">
        <v>10640</v>
      </c>
      <c r="F484" s="6" t="s">
        <v>5158</v>
      </c>
      <c r="G484" s="9">
        <v>-4.4999999999999997E-3</v>
      </c>
    </row>
    <row r="485" spans="1:7" ht="18" thickBot="1" x14ac:dyDescent="0.3">
      <c r="A485" s="3">
        <v>43223</v>
      </c>
      <c r="B485" s="8">
        <v>10706.5</v>
      </c>
      <c r="C485" s="5">
        <v>10720.35</v>
      </c>
      <c r="D485" s="5">
        <v>10738</v>
      </c>
      <c r="E485" s="5">
        <v>10665.2</v>
      </c>
      <c r="F485" s="6" t="s">
        <v>5190</v>
      </c>
      <c r="G485" s="9">
        <v>-3.0999999999999999E-3</v>
      </c>
    </row>
    <row r="486" spans="1:7" ht="18" thickBot="1" x14ac:dyDescent="0.3">
      <c r="A486" s="3">
        <v>43222</v>
      </c>
      <c r="B486" s="4">
        <v>10739.4</v>
      </c>
      <c r="C486" s="5">
        <v>10779</v>
      </c>
      <c r="D486" s="5">
        <v>10785.95</v>
      </c>
      <c r="E486" s="5">
        <v>10706</v>
      </c>
      <c r="F486" s="6" t="s">
        <v>5506</v>
      </c>
      <c r="G486" s="7">
        <v>8.9999999999999998E-4</v>
      </c>
    </row>
    <row r="487" spans="1:7" ht="18" thickBot="1" x14ac:dyDescent="0.3">
      <c r="A487" s="3">
        <v>43221</v>
      </c>
      <c r="B487" s="8">
        <v>10730.25</v>
      </c>
      <c r="C487" s="5">
        <v>10747.75</v>
      </c>
      <c r="D487" s="5">
        <v>10786</v>
      </c>
      <c r="E487" s="5">
        <v>10694.75</v>
      </c>
      <c r="F487" s="6">
        <v>0</v>
      </c>
      <c r="G487" s="9">
        <v>-4.5999999999999999E-3</v>
      </c>
    </row>
    <row r="488" spans="1:7" ht="18" thickBot="1" x14ac:dyDescent="0.3">
      <c r="A488" s="3">
        <v>43220</v>
      </c>
      <c r="B488" s="4">
        <v>10780.3</v>
      </c>
      <c r="C488" s="5">
        <v>10727.5</v>
      </c>
      <c r="D488" s="5">
        <v>10787.95</v>
      </c>
      <c r="E488" s="5">
        <v>10727.5</v>
      </c>
      <c r="F488" s="6" t="s">
        <v>5507</v>
      </c>
      <c r="G488" s="7">
        <v>5.3E-3</v>
      </c>
    </row>
    <row r="489" spans="1:7" ht="18" thickBot="1" x14ac:dyDescent="0.3">
      <c r="A489" s="3">
        <v>43217</v>
      </c>
      <c r="B489" s="4">
        <v>10723.8</v>
      </c>
      <c r="C489" s="5">
        <v>10667.75</v>
      </c>
      <c r="D489" s="5">
        <v>10744</v>
      </c>
      <c r="E489" s="5">
        <v>10640</v>
      </c>
      <c r="F489" s="6" t="s">
        <v>5508</v>
      </c>
      <c r="G489" s="7">
        <v>0.01</v>
      </c>
    </row>
    <row r="490" spans="1:7" ht="18" thickBot="1" x14ac:dyDescent="0.3">
      <c r="A490" s="3">
        <v>43216</v>
      </c>
      <c r="B490" s="4">
        <v>10617.8</v>
      </c>
      <c r="C490" s="5">
        <v>10564.65</v>
      </c>
      <c r="D490" s="5">
        <v>10621.85</v>
      </c>
      <c r="E490" s="5">
        <v>10556.15</v>
      </c>
      <c r="F490" s="6" t="s">
        <v>5299</v>
      </c>
      <c r="G490" s="7">
        <v>4.5999999999999999E-3</v>
      </c>
    </row>
    <row r="491" spans="1:7" ht="18" thickBot="1" x14ac:dyDescent="0.3">
      <c r="A491" s="3">
        <v>43215</v>
      </c>
      <c r="B491" s="8">
        <v>10569.05</v>
      </c>
      <c r="C491" s="5">
        <v>10598.75</v>
      </c>
      <c r="D491" s="5">
        <v>10613</v>
      </c>
      <c r="E491" s="5">
        <v>10531.8</v>
      </c>
      <c r="F491" s="6" t="s">
        <v>5216</v>
      </c>
      <c r="G491" s="9">
        <v>-4.5999999999999999E-3</v>
      </c>
    </row>
    <row r="492" spans="1:7" ht="18" thickBot="1" x14ac:dyDescent="0.3">
      <c r="A492" s="3">
        <v>43214</v>
      </c>
      <c r="B492" s="4">
        <v>10617.9</v>
      </c>
      <c r="C492" s="5">
        <v>10582.2</v>
      </c>
      <c r="D492" s="5">
        <v>10635</v>
      </c>
      <c r="E492" s="5">
        <v>10568.1</v>
      </c>
      <c r="F492" s="6" t="s">
        <v>5394</v>
      </c>
      <c r="G492" s="7">
        <v>3.0999999999999999E-3</v>
      </c>
    </row>
    <row r="493" spans="1:7" ht="18" thickBot="1" x14ac:dyDescent="0.3">
      <c r="A493" s="3">
        <v>43213</v>
      </c>
      <c r="B493" s="8">
        <v>10585.45</v>
      </c>
      <c r="C493" s="5">
        <v>10579.65</v>
      </c>
      <c r="D493" s="5">
        <v>10623.1</v>
      </c>
      <c r="E493" s="5">
        <v>10551.3</v>
      </c>
      <c r="F493" s="6" t="s">
        <v>5509</v>
      </c>
      <c r="G493" s="9">
        <v>0</v>
      </c>
    </row>
    <row r="494" spans="1:7" ht="18" thickBot="1" x14ac:dyDescent="0.3">
      <c r="A494" s="3">
        <v>43210</v>
      </c>
      <c r="B494" s="4">
        <v>10585.5</v>
      </c>
      <c r="C494" s="5">
        <v>10563.3</v>
      </c>
      <c r="D494" s="5">
        <v>10597</v>
      </c>
      <c r="E494" s="5">
        <v>10531.1</v>
      </c>
      <c r="F494" s="6" t="s">
        <v>5510</v>
      </c>
      <c r="G494" s="7">
        <v>6.9999999999999999E-4</v>
      </c>
    </row>
    <row r="495" spans="1:7" ht="18" thickBot="1" x14ac:dyDescent="0.3">
      <c r="A495" s="3">
        <v>43209</v>
      </c>
      <c r="B495" s="4">
        <v>10578.1</v>
      </c>
      <c r="C495" s="5">
        <v>10581.15</v>
      </c>
      <c r="D495" s="5">
        <v>10585.55</v>
      </c>
      <c r="E495" s="5">
        <v>10550</v>
      </c>
      <c r="F495" s="6" t="s">
        <v>5511</v>
      </c>
      <c r="G495" s="7">
        <v>3.7000000000000002E-3</v>
      </c>
    </row>
    <row r="496" spans="1:7" ht="18" thickBot="1" x14ac:dyDescent="0.3">
      <c r="A496" s="3">
        <v>43208</v>
      </c>
      <c r="B496" s="8">
        <v>10538.85</v>
      </c>
      <c r="C496" s="5">
        <v>10580</v>
      </c>
      <c r="D496" s="5">
        <v>10596.55</v>
      </c>
      <c r="E496" s="5">
        <v>10520.2</v>
      </c>
      <c r="F496" s="6" t="s">
        <v>5512</v>
      </c>
      <c r="G496" s="9">
        <v>-1.1999999999999999E-3</v>
      </c>
    </row>
    <row r="497" spans="1:7" ht="18" thickBot="1" x14ac:dyDescent="0.3">
      <c r="A497" s="3">
        <v>43207</v>
      </c>
      <c r="B497" s="4">
        <v>10551.2</v>
      </c>
      <c r="C497" s="5">
        <v>10563.7</v>
      </c>
      <c r="D497" s="5">
        <v>10568</v>
      </c>
      <c r="E497" s="5">
        <v>10501.1</v>
      </c>
      <c r="F497" s="6" t="s">
        <v>5513</v>
      </c>
      <c r="G497" s="7">
        <v>8.0000000000000004E-4</v>
      </c>
    </row>
    <row r="498" spans="1:7" ht="18" thickBot="1" x14ac:dyDescent="0.3">
      <c r="A498" s="3">
        <v>43206</v>
      </c>
      <c r="B498" s="4">
        <v>10542.9</v>
      </c>
      <c r="C498" s="5">
        <v>10441.35</v>
      </c>
      <c r="D498" s="5">
        <v>10549</v>
      </c>
      <c r="E498" s="5">
        <v>10431</v>
      </c>
      <c r="F498" s="6" t="s">
        <v>5298</v>
      </c>
      <c r="G498" s="7">
        <v>5.0000000000000001E-3</v>
      </c>
    </row>
    <row r="499" spans="1:7" ht="18" thickBot="1" x14ac:dyDescent="0.3">
      <c r="A499" s="3">
        <v>43203</v>
      </c>
      <c r="B499" s="4">
        <v>10490.4</v>
      </c>
      <c r="C499" s="5">
        <v>10481.1</v>
      </c>
      <c r="D499" s="5">
        <v>10527.05</v>
      </c>
      <c r="E499" s="5">
        <v>10456.25</v>
      </c>
      <c r="F499" s="6" t="s">
        <v>5291</v>
      </c>
      <c r="G499" s="7">
        <v>2.3999999999999998E-3</v>
      </c>
    </row>
    <row r="500" spans="1:7" ht="18" thickBot="1" x14ac:dyDescent="0.3">
      <c r="A500" s="3">
        <v>43202</v>
      </c>
      <c r="B500" s="4">
        <v>10465</v>
      </c>
      <c r="C500" s="5">
        <v>10415.049999999999</v>
      </c>
      <c r="D500" s="5">
        <v>10478.799999999999</v>
      </c>
      <c r="E500" s="5">
        <v>10397.85</v>
      </c>
      <c r="F500" s="6" t="s">
        <v>5514</v>
      </c>
      <c r="G500" s="7">
        <v>3.8E-3</v>
      </c>
    </row>
    <row r="501" spans="1:7" ht="18" thickBot="1" x14ac:dyDescent="0.3">
      <c r="A501" s="3">
        <v>43201</v>
      </c>
      <c r="B501" s="4">
        <v>10425</v>
      </c>
      <c r="C501" s="5">
        <v>10416.35</v>
      </c>
      <c r="D501" s="5">
        <v>10440</v>
      </c>
      <c r="E501" s="5">
        <v>10363</v>
      </c>
      <c r="F501" s="6" t="s">
        <v>5515</v>
      </c>
      <c r="G501" s="7">
        <v>2.9999999999999997E-4</v>
      </c>
    </row>
    <row r="502" spans="1:7" ht="18" thickBot="1" x14ac:dyDescent="0.3">
      <c r="A502" s="3">
        <v>43200</v>
      </c>
      <c r="B502" s="4">
        <v>10421.5</v>
      </c>
      <c r="C502" s="5">
        <v>10424.4</v>
      </c>
      <c r="D502" s="5">
        <v>10439</v>
      </c>
      <c r="E502" s="5">
        <v>10392</v>
      </c>
      <c r="F502" s="6" t="s">
        <v>5516</v>
      </c>
      <c r="G502" s="7">
        <v>2.7000000000000001E-3</v>
      </c>
    </row>
    <row r="503" spans="1:7" ht="18" thickBot="1" x14ac:dyDescent="0.3">
      <c r="A503" s="3">
        <v>43199</v>
      </c>
      <c r="B503" s="4">
        <v>10393.9</v>
      </c>
      <c r="C503" s="5">
        <v>10354.700000000001</v>
      </c>
      <c r="D503" s="5">
        <v>10414.9</v>
      </c>
      <c r="E503" s="5">
        <v>10347.9</v>
      </c>
      <c r="F503" s="6" t="s">
        <v>5516</v>
      </c>
      <c r="G503" s="7">
        <v>4.0000000000000001E-3</v>
      </c>
    </row>
    <row r="504" spans="1:7" ht="18" thickBot="1" x14ac:dyDescent="0.3">
      <c r="A504" s="3">
        <v>43196</v>
      </c>
      <c r="B504" s="4">
        <v>10352.85</v>
      </c>
      <c r="C504" s="5">
        <v>10341</v>
      </c>
      <c r="D504" s="5">
        <v>10376.049999999999</v>
      </c>
      <c r="E504" s="5">
        <v>10312</v>
      </c>
      <c r="F504" s="6" t="s">
        <v>5517</v>
      </c>
      <c r="G504" s="7">
        <v>1E-4</v>
      </c>
    </row>
    <row r="505" spans="1:7" ht="18" thickBot="1" x14ac:dyDescent="0.3">
      <c r="A505" s="3">
        <v>43195</v>
      </c>
      <c r="B505" s="4">
        <v>10352.200000000001</v>
      </c>
      <c r="C505" s="5">
        <v>10255.65</v>
      </c>
      <c r="D505" s="5">
        <v>10359.35</v>
      </c>
      <c r="E505" s="5">
        <v>10253.049999999999</v>
      </c>
      <c r="F505" s="6" t="s">
        <v>5147</v>
      </c>
      <c r="G505" s="7">
        <v>2.0299999999999999E-2</v>
      </c>
    </row>
    <row r="506" spans="1:7" ht="18" thickBot="1" x14ac:dyDescent="0.3">
      <c r="A506" s="3">
        <v>43194</v>
      </c>
      <c r="B506" s="8">
        <v>10146.6</v>
      </c>
      <c r="C506" s="5">
        <v>10294</v>
      </c>
      <c r="D506" s="5">
        <v>10304</v>
      </c>
      <c r="E506" s="5">
        <v>10121</v>
      </c>
      <c r="F506" s="6" t="s">
        <v>5518</v>
      </c>
      <c r="G506" s="9">
        <v>-1.35E-2</v>
      </c>
    </row>
    <row r="507" spans="1:7" ht="18" thickBot="1" x14ac:dyDescent="0.3">
      <c r="A507" s="3">
        <v>43193</v>
      </c>
      <c r="B507" s="4">
        <v>10285</v>
      </c>
      <c r="C507" s="5">
        <v>10212.25</v>
      </c>
      <c r="D507" s="5">
        <v>10297</v>
      </c>
      <c r="E507" s="5">
        <v>10206</v>
      </c>
      <c r="F507" s="6" t="s">
        <v>5320</v>
      </c>
      <c r="G507" s="7">
        <v>2E-3</v>
      </c>
    </row>
    <row r="508" spans="1:7" ht="18" thickBot="1" x14ac:dyDescent="0.3">
      <c r="A508" s="3">
        <v>43192</v>
      </c>
      <c r="B508" s="4">
        <v>10264</v>
      </c>
      <c r="C508" s="5">
        <v>10198.5</v>
      </c>
      <c r="D508" s="5">
        <v>10274.9</v>
      </c>
      <c r="E508" s="5">
        <v>10163.65</v>
      </c>
      <c r="F508" s="6" t="s">
        <v>5289</v>
      </c>
      <c r="G508" s="7">
        <v>1.8E-3</v>
      </c>
    </row>
    <row r="509" spans="1:7" ht="18" thickBot="1" x14ac:dyDescent="0.3">
      <c r="A509" s="3">
        <v>43188</v>
      </c>
      <c r="B509" s="4">
        <v>10246</v>
      </c>
      <c r="C509" s="5">
        <v>10188.75</v>
      </c>
      <c r="D509" s="5">
        <v>10246.5</v>
      </c>
      <c r="E509" s="5">
        <v>10098.75</v>
      </c>
      <c r="F509" s="6">
        <v>0</v>
      </c>
      <c r="G509" s="7">
        <v>1.3100000000000001E-2</v>
      </c>
    </row>
    <row r="510" spans="1:7" ht="18" thickBot="1" x14ac:dyDescent="0.3">
      <c r="A510" s="3">
        <v>43187</v>
      </c>
      <c r="B510" s="8">
        <v>10113.700000000001</v>
      </c>
      <c r="C510" s="5">
        <v>10135.1</v>
      </c>
      <c r="D510" s="5">
        <v>10159.700000000001</v>
      </c>
      <c r="E510" s="5">
        <v>10105.799999999999</v>
      </c>
      <c r="F510" s="6" t="s">
        <v>5519</v>
      </c>
      <c r="G510" s="9">
        <v>-6.4000000000000003E-3</v>
      </c>
    </row>
    <row r="511" spans="1:7" ht="18" thickBot="1" x14ac:dyDescent="0.3">
      <c r="A511" s="3">
        <v>43186</v>
      </c>
      <c r="B511" s="4">
        <v>10178.950000000001</v>
      </c>
      <c r="C511" s="5">
        <v>10190.65</v>
      </c>
      <c r="D511" s="5">
        <v>10210.9</v>
      </c>
      <c r="E511" s="5">
        <v>10147</v>
      </c>
      <c r="F511" s="6" t="s">
        <v>5520</v>
      </c>
      <c r="G511" s="7">
        <v>3.2000000000000002E-3</v>
      </c>
    </row>
    <row r="512" spans="1:7" ht="18" thickBot="1" x14ac:dyDescent="0.3">
      <c r="A512" s="3">
        <v>43185</v>
      </c>
      <c r="B512" s="4">
        <v>10146.200000000001</v>
      </c>
      <c r="C512" s="5">
        <v>9989.85</v>
      </c>
      <c r="D512" s="5">
        <v>10161.299999999999</v>
      </c>
      <c r="E512" s="5">
        <v>9976.35</v>
      </c>
      <c r="F512" s="6" t="s">
        <v>5521</v>
      </c>
      <c r="G512" s="7">
        <v>1.4200000000000001E-2</v>
      </c>
    </row>
    <row r="513" spans="1:7" ht="18" thickBot="1" x14ac:dyDescent="0.3">
      <c r="A513" s="3">
        <v>43182</v>
      </c>
      <c r="B513" s="8">
        <v>10003.9</v>
      </c>
      <c r="C513" s="5">
        <v>9999.6</v>
      </c>
      <c r="D513" s="5">
        <v>10043.9</v>
      </c>
      <c r="E513" s="5">
        <v>9960</v>
      </c>
      <c r="F513" s="6" t="s">
        <v>5522</v>
      </c>
      <c r="G513" s="9">
        <v>-1.2200000000000001E-2</v>
      </c>
    </row>
    <row r="514" spans="1:7" ht="18" thickBot="1" x14ac:dyDescent="0.3">
      <c r="A514" s="3">
        <v>43181</v>
      </c>
      <c r="B514" s="8">
        <v>10127.85</v>
      </c>
      <c r="C514" s="5">
        <v>10195.85</v>
      </c>
      <c r="D514" s="5">
        <v>10237.85</v>
      </c>
      <c r="E514" s="5">
        <v>10110</v>
      </c>
      <c r="F514" s="6" t="s">
        <v>5278</v>
      </c>
      <c r="G514" s="9">
        <v>-5.1000000000000004E-3</v>
      </c>
    </row>
    <row r="515" spans="1:7" ht="18" thickBot="1" x14ac:dyDescent="0.3">
      <c r="A515" s="3">
        <v>43180</v>
      </c>
      <c r="B515" s="4">
        <v>10180.15</v>
      </c>
      <c r="C515" s="5">
        <v>10188.9</v>
      </c>
      <c r="D515" s="5">
        <v>10265.950000000001</v>
      </c>
      <c r="E515" s="5">
        <v>10148</v>
      </c>
      <c r="F515" s="6" t="s">
        <v>5523</v>
      </c>
      <c r="G515" s="7">
        <v>3.5999999999999999E-3</v>
      </c>
    </row>
    <row r="516" spans="1:7" ht="18" thickBot="1" x14ac:dyDescent="0.3">
      <c r="A516" s="3">
        <v>43179</v>
      </c>
      <c r="B516" s="4">
        <v>10143.200000000001</v>
      </c>
      <c r="C516" s="5">
        <v>10094</v>
      </c>
      <c r="D516" s="5">
        <v>10185</v>
      </c>
      <c r="E516" s="5">
        <v>10078.299999999999</v>
      </c>
      <c r="F516" s="6" t="s">
        <v>5524</v>
      </c>
      <c r="G516" s="7">
        <v>2E-3</v>
      </c>
    </row>
    <row r="517" spans="1:7" ht="18" thickBot="1" x14ac:dyDescent="0.3">
      <c r="A517" s="3">
        <v>43178</v>
      </c>
      <c r="B517" s="8">
        <v>10122.799999999999</v>
      </c>
      <c r="C517" s="5">
        <v>10230</v>
      </c>
      <c r="D517" s="5">
        <v>10235.950000000001</v>
      </c>
      <c r="E517" s="5">
        <v>10102</v>
      </c>
      <c r="F517" s="6" t="s">
        <v>5163</v>
      </c>
      <c r="G517" s="9">
        <v>-1.0699999999999999E-2</v>
      </c>
    </row>
    <row r="518" spans="1:7" ht="18" thickBot="1" x14ac:dyDescent="0.3">
      <c r="A518" s="3">
        <v>43175</v>
      </c>
      <c r="B518" s="8">
        <v>10232.5</v>
      </c>
      <c r="C518" s="5">
        <v>10344</v>
      </c>
      <c r="D518" s="5">
        <v>10344</v>
      </c>
      <c r="E518" s="5">
        <v>10197</v>
      </c>
      <c r="F518" s="6" t="s">
        <v>5525</v>
      </c>
      <c r="G518" s="9">
        <v>-1.35E-2</v>
      </c>
    </row>
    <row r="519" spans="1:7" ht="18" thickBot="1" x14ac:dyDescent="0.3">
      <c r="A519" s="3">
        <v>43174</v>
      </c>
      <c r="B519" s="8">
        <v>10372.299999999999</v>
      </c>
      <c r="C519" s="5">
        <v>10396.9</v>
      </c>
      <c r="D519" s="5">
        <v>10429.299999999999</v>
      </c>
      <c r="E519" s="5">
        <v>10359.1</v>
      </c>
      <c r="F519" s="6" t="s">
        <v>5361</v>
      </c>
      <c r="G519" s="9">
        <v>-5.1000000000000004E-3</v>
      </c>
    </row>
    <row r="520" spans="1:7" ht="18" thickBot="1" x14ac:dyDescent="0.3">
      <c r="A520" s="3">
        <v>43173</v>
      </c>
      <c r="B520" s="8">
        <v>10425.35</v>
      </c>
      <c r="C520" s="5">
        <v>10391.35</v>
      </c>
      <c r="D520" s="5">
        <v>10438</v>
      </c>
      <c r="E520" s="5">
        <v>10342.049999999999</v>
      </c>
      <c r="F520" s="6" t="s">
        <v>5365</v>
      </c>
      <c r="G520" s="9">
        <v>-1E-4</v>
      </c>
    </row>
    <row r="521" spans="1:7" ht="18" thickBot="1" x14ac:dyDescent="0.3">
      <c r="A521" s="3">
        <v>43172</v>
      </c>
      <c r="B521" s="8">
        <v>10426.4</v>
      </c>
      <c r="C521" s="5">
        <v>10401.299999999999</v>
      </c>
      <c r="D521" s="5">
        <v>10490</v>
      </c>
      <c r="E521" s="5">
        <v>10374.5</v>
      </c>
      <c r="F521" s="6" t="s">
        <v>5526</v>
      </c>
      <c r="G521" s="9">
        <v>-5.9999999999999995E-4</v>
      </c>
    </row>
    <row r="522" spans="1:7" ht="18" thickBot="1" x14ac:dyDescent="0.3">
      <c r="A522" s="3">
        <v>43171</v>
      </c>
      <c r="B522" s="4">
        <v>10432.799999999999</v>
      </c>
      <c r="C522" s="5">
        <v>10331.15</v>
      </c>
      <c r="D522" s="5">
        <v>10443.4</v>
      </c>
      <c r="E522" s="5">
        <v>10295.200000000001</v>
      </c>
      <c r="F522" s="6" t="s">
        <v>5274</v>
      </c>
      <c r="G522" s="7">
        <v>2.12E-2</v>
      </c>
    </row>
    <row r="523" spans="1:7" ht="18" thickBot="1" x14ac:dyDescent="0.3">
      <c r="A523" s="3">
        <v>43168</v>
      </c>
      <c r="B523" s="8">
        <v>10216.450000000001</v>
      </c>
      <c r="C523" s="5">
        <v>10270.65</v>
      </c>
      <c r="D523" s="5">
        <v>10300</v>
      </c>
      <c r="E523" s="5">
        <v>10193.35</v>
      </c>
      <c r="F523" s="6" t="s">
        <v>5313</v>
      </c>
      <c r="G523" s="9">
        <v>-2.5999999999999999E-3</v>
      </c>
    </row>
    <row r="524" spans="1:7" ht="18" thickBot="1" x14ac:dyDescent="0.3">
      <c r="A524" s="3">
        <v>43167</v>
      </c>
      <c r="B524" s="4">
        <v>10242.950000000001</v>
      </c>
      <c r="C524" s="5">
        <v>10217.85</v>
      </c>
      <c r="D524" s="5">
        <v>10277</v>
      </c>
      <c r="E524" s="5">
        <v>10155.799999999999</v>
      </c>
      <c r="F524" s="6" t="s">
        <v>5527</v>
      </c>
      <c r="G524" s="7">
        <v>7.0000000000000001E-3</v>
      </c>
    </row>
    <row r="525" spans="1:7" ht="18" thickBot="1" x14ac:dyDescent="0.3">
      <c r="A525" s="3">
        <v>43166</v>
      </c>
      <c r="B525" s="8">
        <v>10171.549999999999</v>
      </c>
      <c r="C525" s="5">
        <v>10200</v>
      </c>
      <c r="D525" s="5">
        <v>10254</v>
      </c>
      <c r="E525" s="5">
        <v>10155</v>
      </c>
      <c r="F525" s="6" t="s">
        <v>5292</v>
      </c>
      <c r="G525" s="9">
        <v>-7.4999999999999997E-3</v>
      </c>
    </row>
    <row r="526" spans="1:7" ht="18" thickBot="1" x14ac:dyDescent="0.3">
      <c r="A526" s="3">
        <v>43165</v>
      </c>
      <c r="B526" s="8">
        <v>10248.549999999999</v>
      </c>
      <c r="C526" s="5">
        <v>10404.15</v>
      </c>
      <c r="D526" s="5">
        <v>10437</v>
      </c>
      <c r="E526" s="5">
        <v>10223</v>
      </c>
      <c r="F526" s="6" t="s">
        <v>5528</v>
      </c>
      <c r="G526" s="9">
        <v>-1.1299999999999999E-2</v>
      </c>
    </row>
    <row r="527" spans="1:7" ht="18" thickBot="1" x14ac:dyDescent="0.3">
      <c r="A527" s="3">
        <v>43164</v>
      </c>
      <c r="B527" s="4">
        <v>10365.6</v>
      </c>
      <c r="C527" s="5">
        <v>10369.85</v>
      </c>
      <c r="D527" s="5">
        <v>10394.9</v>
      </c>
      <c r="E527" s="5">
        <v>10320</v>
      </c>
      <c r="F527" s="6" t="s">
        <v>5529</v>
      </c>
      <c r="G527" s="7">
        <v>1.2999999999999999E-3</v>
      </c>
    </row>
    <row r="528" spans="1:7" ht="18" thickBot="1" x14ac:dyDescent="0.3">
      <c r="A528" s="3">
        <v>43161</v>
      </c>
      <c r="B528" s="8">
        <v>10352.25</v>
      </c>
      <c r="C528" s="5">
        <v>10368.5</v>
      </c>
      <c r="D528" s="5">
        <v>10393.5</v>
      </c>
      <c r="E528" s="5">
        <v>10261.75</v>
      </c>
      <c r="F528" s="6">
        <v>0</v>
      </c>
      <c r="G528" s="9">
        <v>-0.01</v>
      </c>
    </row>
    <row r="529" spans="1:7" ht="18" thickBot="1" x14ac:dyDescent="0.3">
      <c r="A529" s="3">
        <v>43160</v>
      </c>
      <c r="B529" s="8">
        <v>10456.549999999999</v>
      </c>
      <c r="C529" s="5">
        <v>10498</v>
      </c>
      <c r="D529" s="5">
        <v>10530</v>
      </c>
      <c r="E529" s="5">
        <v>10439.200000000001</v>
      </c>
      <c r="F529" s="6" t="s">
        <v>5499</v>
      </c>
      <c r="G529" s="9">
        <v>-6.0000000000000001E-3</v>
      </c>
    </row>
    <row r="530" spans="1:7" ht="18" thickBot="1" x14ac:dyDescent="0.3">
      <c r="A530" s="3">
        <v>43159</v>
      </c>
      <c r="B530" s="8">
        <v>10519.4</v>
      </c>
      <c r="C530" s="5">
        <v>10495</v>
      </c>
      <c r="D530" s="5">
        <v>10555</v>
      </c>
      <c r="E530" s="5">
        <v>10466</v>
      </c>
      <c r="F530" s="6" t="s">
        <v>5530</v>
      </c>
      <c r="G530" s="9">
        <v>-4.1999999999999997E-3</v>
      </c>
    </row>
    <row r="531" spans="1:7" ht="18" thickBot="1" x14ac:dyDescent="0.3">
      <c r="A531" s="3">
        <v>43158</v>
      </c>
      <c r="B531" s="8">
        <v>10564.05</v>
      </c>
      <c r="C531" s="5">
        <v>10616.15</v>
      </c>
      <c r="D531" s="5">
        <v>10639.7</v>
      </c>
      <c r="E531" s="5">
        <v>10540.55</v>
      </c>
      <c r="F531" s="6" t="s">
        <v>5339</v>
      </c>
      <c r="G531" s="9">
        <v>-3.3999999999999998E-3</v>
      </c>
    </row>
    <row r="532" spans="1:7" ht="18" thickBot="1" x14ac:dyDescent="0.3">
      <c r="A532" s="3">
        <v>43157</v>
      </c>
      <c r="B532" s="4">
        <v>10600.45</v>
      </c>
      <c r="C532" s="5">
        <v>10541</v>
      </c>
      <c r="D532" s="5">
        <v>10614.7</v>
      </c>
      <c r="E532" s="5">
        <v>10536.1</v>
      </c>
      <c r="F532" s="6" t="s">
        <v>5531</v>
      </c>
      <c r="G532" s="7">
        <v>9.1000000000000004E-3</v>
      </c>
    </row>
    <row r="533" spans="1:7" ht="18" thickBot="1" x14ac:dyDescent="0.3">
      <c r="A533" s="3">
        <v>43154</v>
      </c>
      <c r="B533" s="4">
        <v>10504.55</v>
      </c>
      <c r="C533" s="5">
        <v>10400</v>
      </c>
      <c r="D533" s="5">
        <v>10515.95</v>
      </c>
      <c r="E533" s="5">
        <v>10386.25</v>
      </c>
      <c r="F533" s="6" t="s">
        <v>5445</v>
      </c>
      <c r="G533" s="7">
        <v>1.17E-2</v>
      </c>
    </row>
    <row r="534" spans="1:7" ht="18" thickBot="1" x14ac:dyDescent="0.3">
      <c r="A534" s="3">
        <v>43153</v>
      </c>
      <c r="B534" s="8">
        <v>10382.700000000001</v>
      </c>
      <c r="C534" s="5">
        <v>10345</v>
      </c>
      <c r="D534" s="5">
        <v>10396</v>
      </c>
      <c r="E534" s="5">
        <v>10330.049999999999</v>
      </c>
      <c r="F534" s="6" t="s">
        <v>5532</v>
      </c>
      <c r="G534" s="9">
        <v>-1E-3</v>
      </c>
    </row>
    <row r="535" spans="1:7" ht="18" thickBot="1" x14ac:dyDescent="0.3">
      <c r="A535" s="3">
        <v>43152</v>
      </c>
      <c r="B535" s="4">
        <v>10392.9</v>
      </c>
      <c r="C535" s="5">
        <v>10405.65</v>
      </c>
      <c r="D535" s="5">
        <v>10409.85</v>
      </c>
      <c r="E535" s="5">
        <v>10341.4</v>
      </c>
      <c r="F535" s="6" t="s">
        <v>5407</v>
      </c>
      <c r="G535" s="7">
        <v>4.7999999999999996E-3</v>
      </c>
    </row>
    <row r="536" spans="1:7" ht="18" thickBot="1" x14ac:dyDescent="0.3">
      <c r="A536" s="3">
        <v>43151</v>
      </c>
      <c r="B536" s="8">
        <v>10343.75</v>
      </c>
      <c r="C536" s="5">
        <v>10394</v>
      </c>
      <c r="D536" s="5">
        <v>10425.85</v>
      </c>
      <c r="E536" s="5">
        <v>10332.299999999999</v>
      </c>
      <c r="F536" s="6" t="s">
        <v>5533</v>
      </c>
      <c r="G536" s="9">
        <v>-3.3999999999999998E-3</v>
      </c>
    </row>
    <row r="537" spans="1:7" ht="18" thickBot="1" x14ac:dyDescent="0.3">
      <c r="A537" s="3">
        <v>43150</v>
      </c>
      <c r="B537" s="8">
        <v>10378.549999999999</v>
      </c>
      <c r="C537" s="5">
        <v>10470</v>
      </c>
      <c r="D537" s="5">
        <v>10485</v>
      </c>
      <c r="E537" s="5">
        <v>10290.1</v>
      </c>
      <c r="F537" s="6" t="s">
        <v>5534</v>
      </c>
      <c r="G537" s="9">
        <v>-7.1999999999999998E-3</v>
      </c>
    </row>
    <row r="538" spans="1:7" ht="18" thickBot="1" x14ac:dyDescent="0.3">
      <c r="A538" s="3">
        <v>43147</v>
      </c>
      <c r="B538" s="8">
        <v>10453.35</v>
      </c>
      <c r="C538" s="5">
        <v>10596.4</v>
      </c>
      <c r="D538" s="5">
        <v>10615</v>
      </c>
      <c r="E538" s="5">
        <v>10430.200000000001</v>
      </c>
      <c r="F538" s="6" t="s">
        <v>5535</v>
      </c>
      <c r="G538" s="9">
        <v>-9.2999999999999992E-3</v>
      </c>
    </row>
    <row r="539" spans="1:7" ht="18" thickBot="1" x14ac:dyDescent="0.3">
      <c r="A539" s="3">
        <v>43146</v>
      </c>
      <c r="B539" s="4">
        <v>10551.2</v>
      </c>
      <c r="C539" s="5">
        <v>10534.65</v>
      </c>
      <c r="D539" s="5">
        <v>10630.25</v>
      </c>
      <c r="E539" s="5">
        <v>10505.25</v>
      </c>
      <c r="F539" s="6" t="s">
        <v>5223</v>
      </c>
      <c r="G539" s="7">
        <v>5.3E-3</v>
      </c>
    </row>
    <row r="540" spans="1:7" ht="18" thickBot="1" x14ac:dyDescent="0.3">
      <c r="A540" s="3">
        <v>43145</v>
      </c>
      <c r="B540" s="4">
        <v>10495.2</v>
      </c>
      <c r="C540" s="5">
        <v>10569</v>
      </c>
      <c r="D540" s="5">
        <v>10587</v>
      </c>
      <c r="E540" s="5">
        <v>10456.1</v>
      </c>
      <c r="F540" s="6" t="s">
        <v>5354</v>
      </c>
      <c r="G540" s="7">
        <v>2.9999999999999997E-4</v>
      </c>
    </row>
    <row r="541" spans="1:7" ht="18" thickBot="1" x14ac:dyDescent="0.3">
      <c r="A541" s="3">
        <v>43144</v>
      </c>
      <c r="B541" s="8">
        <v>10492</v>
      </c>
      <c r="C541" s="5">
        <v>10543.25</v>
      </c>
      <c r="D541" s="5">
        <v>10587.25</v>
      </c>
      <c r="E541" s="5">
        <v>10448</v>
      </c>
      <c r="F541" s="6">
        <v>0</v>
      </c>
      <c r="G541" s="9">
        <v>-4.7999999999999996E-3</v>
      </c>
    </row>
    <row r="542" spans="1:7" ht="18" thickBot="1" x14ac:dyDescent="0.3">
      <c r="A542" s="3">
        <v>43143</v>
      </c>
      <c r="B542" s="4">
        <v>10543.1</v>
      </c>
      <c r="C542" s="5">
        <v>10519</v>
      </c>
      <c r="D542" s="5">
        <v>10559.85</v>
      </c>
      <c r="E542" s="5">
        <v>10482.1</v>
      </c>
      <c r="F542" s="6" t="s">
        <v>5536</v>
      </c>
      <c r="G542" s="7">
        <v>7.0000000000000001E-3</v>
      </c>
    </row>
    <row r="543" spans="1:7" ht="18" thickBot="1" x14ac:dyDescent="0.3">
      <c r="A543" s="3">
        <v>43140</v>
      </c>
      <c r="B543" s="8">
        <v>10469.700000000001</v>
      </c>
      <c r="C543" s="5">
        <v>10378.799999999999</v>
      </c>
      <c r="D543" s="5">
        <v>10495</v>
      </c>
      <c r="E543" s="5">
        <v>10375</v>
      </c>
      <c r="F543" s="6" t="s">
        <v>5525</v>
      </c>
      <c r="G543" s="9">
        <v>-9.7000000000000003E-3</v>
      </c>
    </row>
    <row r="544" spans="1:7" ht="18" thickBot="1" x14ac:dyDescent="0.3">
      <c r="A544" s="3">
        <v>43139</v>
      </c>
      <c r="B544" s="4">
        <v>10572.25</v>
      </c>
      <c r="C544" s="5">
        <v>10501</v>
      </c>
      <c r="D544" s="5">
        <v>10640</v>
      </c>
      <c r="E544" s="5">
        <v>10469.6</v>
      </c>
      <c r="F544" s="6" t="s">
        <v>5537</v>
      </c>
      <c r="G544" s="7">
        <v>1.0200000000000001E-2</v>
      </c>
    </row>
    <row r="545" spans="1:7" ht="18" thickBot="1" x14ac:dyDescent="0.3">
      <c r="A545" s="3">
        <v>43138</v>
      </c>
      <c r="B545" s="8">
        <v>10465.549999999999</v>
      </c>
      <c r="C545" s="5">
        <v>10595</v>
      </c>
      <c r="D545" s="5">
        <v>10624.9</v>
      </c>
      <c r="E545" s="5">
        <v>10442.549999999999</v>
      </c>
      <c r="F545" s="6" t="s">
        <v>5538</v>
      </c>
      <c r="G545" s="9">
        <v>-4.4999999999999997E-3</v>
      </c>
    </row>
    <row r="546" spans="1:7" ht="18" thickBot="1" x14ac:dyDescent="0.3">
      <c r="A546" s="3">
        <v>43137</v>
      </c>
      <c r="B546" s="8">
        <v>10513.3</v>
      </c>
      <c r="C546" s="5">
        <v>10318.799999999999</v>
      </c>
      <c r="D546" s="5">
        <v>10613.6</v>
      </c>
      <c r="E546" s="5">
        <v>10300</v>
      </c>
      <c r="F546" s="6" t="s">
        <v>5539</v>
      </c>
      <c r="G546" s="9">
        <v>-1.6E-2</v>
      </c>
    </row>
    <row r="547" spans="1:7" ht="18" thickBot="1" x14ac:dyDescent="0.3">
      <c r="A547" s="3">
        <v>43136</v>
      </c>
      <c r="B547" s="8">
        <v>10684.6</v>
      </c>
      <c r="C547" s="5">
        <v>10629</v>
      </c>
      <c r="D547" s="5">
        <v>10722</v>
      </c>
      <c r="E547" s="5">
        <v>10606</v>
      </c>
      <c r="F547" s="6" t="s">
        <v>5540</v>
      </c>
      <c r="G547" s="9">
        <v>-6.6E-3</v>
      </c>
    </row>
    <row r="548" spans="1:7" ht="18" thickBot="1" x14ac:dyDescent="0.3">
      <c r="A548" s="3">
        <v>43133</v>
      </c>
      <c r="B548" s="8">
        <v>10755.85</v>
      </c>
      <c r="C548" s="5">
        <v>10928</v>
      </c>
      <c r="D548" s="5">
        <v>10950</v>
      </c>
      <c r="E548" s="5">
        <v>10735.05</v>
      </c>
      <c r="F548" s="6" t="s">
        <v>5541</v>
      </c>
      <c r="G548" s="9">
        <v>-2.5000000000000001E-2</v>
      </c>
    </row>
    <row r="549" spans="1:7" ht="18" thickBot="1" x14ac:dyDescent="0.3">
      <c r="A549" s="3">
        <v>43132</v>
      </c>
      <c r="B549" s="8">
        <v>11031.3</v>
      </c>
      <c r="C549" s="5">
        <v>11064.25</v>
      </c>
      <c r="D549" s="5">
        <v>11139.4</v>
      </c>
      <c r="E549" s="5">
        <v>10880.7</v>
      </c>
      <c r="F549" s="6" t="s">
        <v>5542</v>
      </c>
      <c r="G549" s="9">
        <v>-2.2000000000000001E-3</v>
      </c>
    </row>
    <row r="550" spans="1:7" ht="18" thickBot="1" x14ac:dyDescent="0.3">
      <c r="A550" s="3">
        <v>43131</v>
      </c>
      <c r="B550" s="8">
        <v>11055.4</v>
      </c>
      <c r="C550" s="5">
        <v>11039</v>
      </c>
      <c r="D550" s="5">
        <v>11077.7</v>
      </c>
      <c r="E550" s="5">
        <v>11007.35</v>
      </c>
      <c r="F550" s="6" t="s">
        <v>5509</v>
      </c>
      <c r="G550" s="9">
        <v>-1.5E-3</v>
      </c>
    </row>
    <row r="551" spans="1:7" ht="18" thickBot="1" x14ac:dyDescent="0.3">
      <c r="A551" s="3">
        <v>43130</v>
      </c>
      <c r="B551" s="8">
        <v>11072.1</v>
      </c>
      <c r="C551" s="5">
        <v>11097.15</v>
      </c>
      <c r="D551" s="5">
        <v>11121</v>
      </c>
      <c r="E551" s="5">
        <v>11053.15</v>
      </c>
      <c r="F551" s="6" t="s">
        <v>5543</v>
      </c>
      <c r="G551" s="9">
        <v>-5.8999999999999999E-3</v>
      </c>
    </row>
    <row r="552" spans="1:7" ht="18" thickBot="1" x14ac:dyDescent="0.3">
      <c r="A552" s="3">
        <v>43129</v>
      </c>
      <c r="B552" s="4">
        <v>11137.65</v>
      </c>
      <c r="C552" s="5">
        <v>11141.25</v>
      </c>
      <c r="D552" s="5">
        <v>11185.6</v>
      </c>
      <c r="E552" s="5">
        <v>11080</v>
      </c>
      <c r="F552" s="6" t="s">
        <v>5502</v>
      </c>
      <c r="G552" s="7">
        <v>8.9999999999999998E-4</v>
      </c>
    </row>
    <row r="553" spans="1:7" ht="18" thickBot="1" x14ac:dyDescent="0.3">
      <c r="A553" s="3">
        <v>43126</v>
      </c>
      <c r="B553" s="4">
        <v>11127.75</v>
      </c>
      <c r="C553" s="5">
        <v>11104.5</v>
      </c>
      <c r="D553" s="5">
        <v>11127.75</v>
      </c>
      <c r="E553" s="5">
        <v>11068</v>
      </c>
      <c r="F553" s="6">
        <v>0</v>
      </c>
      <c r="G553" s="7">
        <v>5.1999999999999998E-3</v>
      </c>
    </row>
    <row r="554" spans="1:7" ht="18" thickBot="1" x14ac:dyDescent="0.3">
      <c r="A554" s="3">
        <v>43125</v>
      </c>
      <c r="B554" s="8">
        <v>11069.65</v>
      </c>
      <c r="C554" s="5">
        <v>11101</v>
      </c>
      <c r="D554" s="5">
        <v>11101</v>
      </c>
      <c r="E554" s="5">
        <v>11011.05</v>
      </c>
      <c r="F554" s="6" t="s">
        <v>5544</v>
      </c>
      <c r="G554" s="9">
        <v>-1.1999999999999999E-3</v>
      </c>
    </row>
    <row r="555" spans="1:7" ht="18" thickBot="1" x14ac:dyDescent="0.3">
      <c r="A555" s="3">
        <v>43124</v>
      </c>
      <c r="B555" s="8">
        <v>11083.2</v>
      </c>
      <c r="C555" s="5">
        <v>11079</v>
      </c>
      <c r="D555" s="5">
        <v>11114.9</v>
      </c>
      <c r="E555" s="5">
        <v>11043.15</v>
      </c>
      <c r="F555" s="6" t="s">
        <v>5545</v>
      </c>
      <c r="G555" s="9">
        <v>-2.0000000000000001E-4</v>
      </c>
    </row>
    <row r="556" spans="1:7" ht="18" thickBot="1" x14ac:dyDescent="0.3">
      <c r="A556" s="3">
        <v>43123</v>
      </c>
      <c r="B556" s="4">
        <v>11085.45</v>
      </c>
      <c r="C556" s="5">
        <v>10988.25</v>
      </c>
      <c r="D556" s="5">
        <v>11094.9</v>
      </c>
      <c r="E556" s="5">
        <v>10988.25</v>
      </c>
      <c r="F556" s="6" t="s">
        <v>5546</v>
      </c>
      <c r="G556" s="7">
        <v>1.0699999999999999E-2</v>
      </c>
    </row>
    <row r="557" spans="1:7" ht="18" thickBot="1" x14ac:dyDescent="0.3">
      <c r="A557" s="3">
        <v>43122</v>
      </c>
      <c r="B557" s="4">
        <v>10968</v>
      </c>
      <c r="C557" s="5">
        <v>10914.5</v>
      </c>
      <c r="D557" s="5">
        <v>10982.4</v>
      </c>
      <c r="E557" s="5">
        <v>10883.5</v>
      </c>
      <c r="F557" s="6" t="s">
        <v>5411</v>
      </c>
      <c r="G557" s="7">
        <v>6.1000000000000004E-3</v>
      </c>
    </row>
    <row r="558" spans="1:7" ht="18" thickBot="1" x14ac:dyDescent="0.3">
      <c r="A558" s="3">
        <v>43119</v>
      </c>
      <c r="B558" s="4">
        <v>10901.05</v>
      </c>
      <c r="C558" s="5">
        <v>10820</v>
      </c>
      <c r="D558" s="5">
        <v>10918.15</v>
      </c>
      <c r="E558" s="5">
        <v>10792.15</v>
      </c>
      <c r="F558" s="6" t="s">
        <v>5475</v>
      </c>
      <c r="G558" s="7">
        <v>8.3000000000000001E-3</v>
      </c>
    </row>
    <row r="559" spans="1:7" ht="18" thickBot="1" x14ac:dyDescent="0.3">
      <c r="A559" s="3">
        <v>43118</v>
      </c>
      <c r="B559" s="4">
        <v>10810.8</v>
      </c>
      <c r="C559" s="5">
        <v>10865.5</v>
      </c>
      <c r="D559" s="5">
        <v>10873.45</v>
      </c>
      <c r="E559" s="5">
        <v>10774.05</v>
      </c>
      <c r="F559" s="6" t="s">
        <v>5547</v>
      </c>
      <c r="G559" s="7">
        <v>1.8E-3</v>
      </c>
    </row>
    <row r="560" spans="1:7" ht="18" thickBot="1" x14ac:dyDescent="0.3">
      <c r="A560" s="3">
        <v>43117</v>
      </c>
      <c r="B560" s="4">
        <v>10791.8</v>
      </c>
      <c r="C560" s="5">
        <v>10704.75</v>
      </c>
      <c r="D560" s="5">
        <v>10805.25</v>
      </c>
      <c r="E560" s="5">
        <v>10665.35</v>
      </c>
      <c r="F560" s="6" t="s">
        <v>5548</v>
      </c>
      <c r="G560" s="7">
        <v>7.7000000000000002E-3</v>
      </c>
    </row>
    <row r="561" spans="1:7" ht="18" thickBot="1" x14ac:dyDescent="0.3">
      <c r="A561" s="3">
        <v>43116</v>
      </c>
      <c r="B561" s="8">
        <v>10709.55</v>
      </c>
      <c r="C561" s="5">
        <v>10754</v>
      </c>
      <c r="D561" s="5">
        <v>10759</v>
      </c>
      <c r="E561" s="5">
        <v>10691.05</v>
      </c>
      <c r="F561" s="6" t="s">
        <v>5301</v>
      </c>
      <c r="G561" s="9">
        <v>-3.0999999999999999E-3</v>
      </c>
    </row>
    <row r="562" spans="1:7" ht="18" thickBot="1" x14ac:dyDescent="0.3">
      <c r="A562" s="3">
        <v>43115</v>
      </c>
      <c r="B562" s="4">
        <v>10743.3</v>
      </c>
      <c r="C562" s="5">
        <v>10720</v>
      </c>
      <c r="D562" s="5">
        <v>10774</v>
      </c>
      <c r="E562" s="5">
        <v>10711.25</v>
      </c>
      <c r="F562" s="6" t="s">
        <v>5549</v>
      </c>
      <c r="G562" s="7">
        <v>5.3E-3</v>
      </c>
    </row>
    <row r="563" spans="1:7" ht="18" thickBot="1" x14ac:dyDescent="0.3">
      <c r="A563" s="3">
        <v>43112</v>
      </c>
      <c r="B563" s="4">
        <v>10686.35</v>
      </c>
      <c r="C563" s="5">
        <v>10689.65</v>
      </c>
      <c r="D563" s="5">
        <v>10695</v>
      </c>
      <c r="E563" s="5">
        <v>10602.3</v>
      </c>
      <c r="F563" s="6" t="s">
        <v>5550</v>
      </c>
      <c r="G563" s="7">
        <v>3.0000000000000001E-3</v>
      </c>
    </row>
    <row r="564" spans="1:7" ht="18" thickBot="1" x14ac:dyDescent="0.3">
      <c r="A564" s="3">
        <v>43111</v>
      </c>
      <c r="B564" s="4">
        <v>10654.05</v>
      </c>
      <c r="C564" s="5">
        <v>10629.95</v>
      </c>
      <c r="D564" s="5">
        <v>10682.35</v>
      </c>
      <c r="E564" s="5">
        <v>10615.5</v>
      </c>
      <c r="F564" s="6" t="s">
        <v>5498</v>
      </c>
      <c r="G564" s="7">
        <v>1.6000000000000001E-3</v>
      </c>
    </row>
    <row r="565" spans="1:7" ht="18" thickBot="1" x14ac:dyDescent="0.3">
      <c r="A565" s="3">
        <v>43110</v>
      </c>
      <c r="B565" s="8">
        <v>10637.05</v>
      </c>
      <c r="C565" s="5">
        <v>10643.95</v>
      </c>
      <c r="D565" s="5">
        <v>10648</v>
      </c>
      <c r="E565" s="5">
        <v>10596.6</v>
      </c>
      <c r="F565" s="6" t="s">
        <v>5551</v>
      </c>
      <c r="G565" s="9">
        <v>-8.9999999999999998E-4</v>
      </c>
    </row>
    <row r="566" spans="1:7" ht="18" thickBot="1" x14ac:dyDescent="0.3">
      <c r="A566" s="3">
        <v>43109</v>
      </c>
      <c r="B566" s="4">
        <v>10646.9</v>
      </c>
      <c r="C566" s="5">
        <v>10645.15</v>
      </c>
      <c r="D566" s="5">
        <v>10656.95</v>
      </c>
      <c r="E566" s="5">
        <v>10612.25</v>
      </c>
      <c r="F566" s="6" t="s">
        <v>5552</v>
      </c>
      <c r="G566" s="7">
        <v>1.5E-3</v>
      </c>
    </row>
    <row r="567" spans="1:7" ht="18" thickBot="1" x14ac:dyDescent="0.3">
      <c r="A567" s="3">
        <v>43108</v>
      </c>
      <c r="B567" s="4">
        <v>10631.4</v>
      </c>
      <c r="C567" s="5">
        <v>10623.15</v>
      </c>
      <c r="D567" s="5">
        <v>10639.9</v>
      </c>
      <c r="E567" s="5">
        <v>10604.45</v>
      </c>
      <c r="F567" s="6" t="s">
        <v>5553</v>
      </c>
      <c r="G567" s="7">
        <v>5.4999999999999997E-3</v>
      </c>
    </row>
    <row r="568" spans="1:7" ht="18" thickBot="1" x14ac:dyDescent="0.3">
      <c r="A568" s="3">
        <v>43105</v>
      </c>
      <c r="B568" s="4">
        <v>10573.2</v>
      </c>
      <c r="C568" s="5">
        <v>10550</v>
      </c>
      <c r="D568" s="5">
        <v>10582</v>
      </c>
      <c r="E568" s="5">
        <v>10536.5</v>
      </c>
      <c r="F568" s="6" t="s">
        <v>5554</v>
      </c>
      <c r="G568" s="7">
        <v>4.4999999999999997E-3</v>
      </c>
    </row>
    <row r="569" spans="1:7" ht="18" thickBot="1" x14ac:dyDescent="0.3">
      <c r="A569" s="3">
        <v>43104</v>
      </c>
      <c r="B569" s="4">
        <v>10526.2</v>
      </c>
      <c r="C569" s="5">
        <v>10498.25</v>
      </c>
      <c r="D569" s="5">
        <v>10536.75</v>
      </c>
      <c r="E569" s="5">
        <v>10463.35</v>
      </c>
      <c r="F569" s="6" t="s">
        <v>5555</v>
      </c>
      <c r="G569" s="7">
        <v>5.4000000000000003E-3</v>
      </c>
    </row>
    <row r="570" spans="1:7" ht="18" thickBot="1" x14ac:dyDescent="0.3">
      <c r="A570" s="3">
        <v>43103</v>
      </c>
      <c r="B570" s="8">
        <v>10469.4</v>
      </c>
      <c r="C570" s="5">
        <v>10490.25</v>
      </c>
      <c r="D570" s="5">
        <v>10543.4</v>
      </c>
      <c r="E570" s="5">
        <v>10456.549999999999</v>
      </c>
      <c r="F570" s="6" t="s">
        <v>5426</v>
      </c>
      <c r="G570" s="9">
        <v>-2.9999999999999997E-4</v>
      </c>
    </row>
    <row r="571" spans="1:7" ht="18" thickBot="1" x14ac:dyDescent="0.3">
      <c r="A571" s="3">
        <v>43102</v>
      </c>
      <c r="B571" s="8">
        <v>10472.200000000001</v>
      </c>
      <c r="C571" s="5">
        <v>10521.15</v>
      </c>
      <c r="D571" s="5">
        <v>10524</v>
      </c>
      <c r="E571" s="5">
        <v>10436.5</v>
      </c>
      <c r="F571" s="6" t="s">
        <v>5556</v>
      </c>
      <c r="G571" s="9">
        <v>-2.5000000000000001E-3</v>
      </c>
    </row>
    <row r="572" spans="1:7" ht="18" thickBot="1" x14ac:dyDescent="0.3">
      <c r="A572" s="3">
        <v>43101</v>
      </c>
      <c r="B572" s="8">
        <v>10498.7</v>
      </c>
      <c r="C572" s="5">
        <v>10540</v>
      </c>
      <c r="D572" s="5">
        <v>10556.5</v>
      </c>
      <c r="E572" s="5">
        <v>10483.35</v>
      </c>
      <c r="F572" s="6" t="s">
        <v>5286</v>
      </c>
      <c r="G572" s="9">
        <v>-5.4999999999999997E-3</v>
      </c>
    </row>
    <row r="573" spans="1:7" ht="18" thickBot="1" x14ac:dyDescent="0.3">
      <c r="A573" s="3">
        <v>43098</v>
      </c>
      <c r="B573" s="4">
        <v>10556.9</v>
      </c>
      <c r="C573" s="5">
        <v>10501.65</v>
      </c>
      <c r="D573" s="5">
        <v>10568</v>
      </c>
      <c r="E573" s="5">
        <v>10469</v>
      </c>
      <c r="F573" s="6" t="s">
        <v>5306</v>
      </c>
      <c r="G573" s="7">
        <v>7.4999999999999997E-3</v>
      </c>
    </row>
    <row r="574" spans="1:7" ht="18" thickBot="1" x14ac:dyDescent="0.3">
      <c r="A574" s="3">
        <v>43097</v>
      </c>
      <c r="B574" s="8">
        <v>10477.9</v>
      </c>
      <c r="C574" s="5">
        <v>10509</v>
      </c>
      <c r="D574" s="5">
        <v>10540.45</v>
      </c>
      <c r="E574" s="5">
        <v>10474.1</v>
      </c>
      <c r="F574" s="6" t="s">
        <v>5557</v>
      </c>
      <c r="G574" s="9">
        <v>-2.0999999999999999E-3</v>
      </c>
    </row>
    <row r="575" spans="1:7" ht="18" thickBot="1" x14ac:dyDescent="0.3">
      <c r="A575" s="3">
        <v>43096</v>
      </c>
      <c r="B575" s="8">
        <v>10500.2</v>
      </c>
      <c r="C575" s="5">
        <v>10529</v>
      </c>
      <c r="D575" s="5">
        <v>10566</v>
      </c>
      <c r="E575" s="5">
        <v>10476.299999999999</v>
      </c>
      <c r="F575" s="6" t="s">
        <v>5558</v>
      </c>
      <c r="G575" s="9">
        <v>-2.3999999999999998E-3</v>
      </c>
    </row>
    <row r="576" spans="1:7" ht="18" thickBot="1" x14ac:dyDescent="0.3">
      <c r="A576" s="3">
        <v>43095</v>
      </c>
      <c r="B576" s="4">
        <v>10525.95</v>
      </c>
      <c r="C576" s="5">
        <v>10506.05</v>
      </c>
      <c r="D576" s="5">
        <v>10537.85</v>
      </c>
      <c r="E576" s="5">
        <v>10496.6</v>
      </c>
      <c r="F576" s="6" t="s">
        <v>5458</v>
      </c>
      <c r="G576" s="7">
        <v>2E-3</v>
      </c>
    </row>
    <row r="577" spans="1:7" ht="18" thickBot="1" x14ac:dyDescent="0.3">
      <c r="A577" s="3">
        <v>43091</v>
      </c>
      <c r="B577" s="4">
        <v>10505.45</v>
      </c>
      <c r="C577" s="5">
        <v>10460.1</v>
      </c>
      <c r="D577" s="5">
        <v>10514.7</v>
      </c>
      <c r="E577" s="5">
        <v>10456</v>
      </c>
      <c r="F577" s="6" t="s">
        <v>5453</v>
      </c>
      <c r="G577" s="7">
        <v>4.1000000000000003E-3</v>
      </c>
    </row>
    <row r="578" spans="1:7" ht="18" thickBot="1" x14ac:dyDescent="0.3">
      <c r="A578" s="3">
        <v>43090</v>
      </c>
      <c r="B578" s="8">
        <v>10462.450000000001</v>
      </c>
      <c r="C578" s="5">
        <v>10470.4</v>
      </c>
      <c r="D578" s="5">
        <v>10485</v>
      </c>
      <c r="E578" s="5">
        <v>10442.950000000001</v>
      </c>
      <c r="F578" s="6" t="s">
        <v>5559</v>
      </c>
      <c r="G578" s="9">
        <v>-6.9999999999999999E-4</v>
      </c>
    </row>
    <row r="579" spans="1:7" ht="18" thickBot="1" x14ac:dyDescent="0.3">
      <c r="A579" s="3">
        <v>43089</v>
      </c>
      <c r="B579" s="8">
        <v>10470.15</v>
      </c>
      <c r="C579" s="5">
        <v>10472</v>
      </c>
      <c r="D579" s="5">
        <v>10504.55</v>
      </c>
      <c r="E579" s="5">
        <v>10447.65</v>
      </c>
      <c r="F579" s="6" t="s">
        <v>5560</v>
      </c>
      <c r="G579" s="9">
        <v>-1E-4</v>
      </c>
    </row>
    <row r="580" spans="1:7" ht="18" thickBot="1" x14ac:dyDescent="0.3">
      <c r="A580" s="3">
        <v>43088</v>
      </c>
      <c r="B580" s="4">
        <v>10470.950000000001</v>
      </c>
      <c r="C580" s="5">
        <v>10425.049999999999</v>
      </c>
      <c r="D580" s="5">
        <v>10476</v>
      </c>
      <c r="E580" s="5">
        <v>10412.25</v>
      </c>
      <c r="F580" s="6" t="s">
        <v>5187</v>
      </c>
      <c r="G580" s="7">
        <v>6.4000000000000003E-3</v>
      </c>
    </row>
    <row r="581" spans="1:7" ht="18" thickBot="1" x14ac:dyDescent="0.3">
      <c r="A581" s="3">
        <v>43087</v>
      </c>
      <c r="B581" s="4">
        <v>10404.35</v>
      </c>
      <c r="C581" s="5">
        <v>10201.25</v>
      </c>
      <c r="D581" s="5">
        <v>10459.85</v>
      </c>
      <c r="E581" s="5">
        <v>10060</v>
      </c>
      <c r="F581" s="6" t="s">
        <v>5561</v>
      </c>
      <c r="G581" s="7">
        <v>4.3E-3</v>
      </c>
    </row>
    <row r="582" spans="1:7" ht="18" thickBot="1" x14ac:dyDescent="0.3">
      <c r="A582" s="3">
        <v>43084</v>
      </c>
      <c r="B582" s="4">
        <v>10359.5</v>
      </c>
      <c r="C582" s="5">
        <v>10363.85</v>
      </c>
      <c r="D582" s="5">
        <v>10400</v>
      </c>
      <c r="E582" s="5">
        <v>10343</v>
      </c>
      <c r="F582" s="6" t="s">
        <v>5397</v>
      </c>
      <c r="G582" s="7">
        <v>8.0999999999999996E-3</v>
      </c>
    </row>
    <row r="583" spans="1:7" ht="18" thickBot="1" x14ac:dyDescent="0.3">
      <c r="A583" s="3">
        <v>43083</v>
      </c>
      <c r="B583" s="4">
        <v>10276.1</v>
      </c>
      <c r="C583" s="5">
        <v>10259.799999999999</v>
      </c>
      <c r="D583" s="5">
        <v>10296.950000000001</v>
      </c>
      <c r="E583" s="5">
        <v>10163.299999999999</v>
      </c>
      <c r="F583" s="6" t="s">
        <v>5562</v>
      </c>
      <c r="G583" s="7">
        <v>6.0000000000000001E-3</v>
      </c>
    </row>
    <row r="584" spans="1:7" ht="18" thickBot="1" x14ac:dyDescent="0.3">
      <c r="A584" s="3">
        <v>43082</v>
      </c>
      <c r="B584" s="8">
        <v>10215.200000000001</v>
      </c>
      <c r="C584" s="5">
        <v>10240.9</v>
      </c>
      <c r="D584" s="5">
        <v>10332.75</v>
      </c>
      <c r="E584" s="5">
        <v>10190.1</v>
      </c>
      <c r="F584" s="6" t="s">
        <v>5563</v>
      </c>
      <c r="G584" s="9">
        <v>-4.7999999999999996E-3</v>
      </c>
    </row>
    <row r="585" spans="1:7" ht="18" thickBot="1" x14ac:dyDescent="0.3">
      <c r="A585" s="3">
        <v>43081</v>
      </c>
      <c r="B585" s="8">
        <v>10264.5</v>
      </c>
      <c r="C585" s="5">
        <v>10332.9</v>
      </c>
      <c r="D585" s="5">
        <v>10337.450000000001</v>
      </c>
      <c r="E585" s="5">
        <v>10254.15</v>
      </c>
      <c r="F585" s="6" t="s">
        <v>5564</v>
      </c>
      <c r="G585" s="9">
        <v>-7.9000000000000008E-3</v>
      </c>
    </row>
    <row r="586" spans="1:7" ht="18" thickBot="1" x14ac:dyDescent="0.3">
      <c r="A586" s="3">
        <v>43080</v>
      </c>
      <c r="B586" s="4">
        <v>10346.4</v>
      </c>
      <c r="C586" s="5">
        <v>10317.9</v>
      </c>
      <c r="D586" s="5">
        <v>10354.35</v>
      </c>
      <c r="E586" s="5">
        <v>10302.200000000001</v>
      </c>
      <c r="F586" s="6" t="s">
        <v>5565</v>
      </c>
      <c r="G586" s="7">
        <v>5.3E-3</v>
      </c>
    </row>
    <row r="587" spans="1:7" ht="18" thickBot="1" x14ac:dyDescent="0.3">
      <c r="A587" s="3">
        <v>43077</v>
      </c>
      <c r="B587" s="4">
        <v>10291.65</v>
      </c>
      <c r="C587" s="5">
        <v>10220.5</v>
      </c>
      <c r="D587" s="5">
        <v>10297.950000000001</v>
      </c>
      <c r="E587" s="5">
        <v>10211.25</v>
      </c>
      <c r="F587" s="6" t="s">
        <v>5514</v>
      </c>
      <c r="G587" s="7">
        <v>8.6999999999999994E-3</v>
      </c>
    </row>
    <row r="588" spans="1:7" ht="18" thickBot="1" x14ac:dyDescent="0.3">
      <c r="A588" s="3">
        <v>43076</v>
      </c>
      <c r="B588" s="4">
        <v>10202.950000000001</v>
      </c>
      <c r="C588" s="5">
        <v>10080</v>
      </c>
      <c r="D588" s="5">
        <v>10218.15</v>
      </c>
      <c r="E588" s="5">
        <v>10079</v>
      </c>
      <c r="F588" s="6" t="s">
        <v>5360</v>
      </c>
      <c r="G588" s="7">
        <v>1.3299999999999999E-2</v>
      </c>
    </row>
    <row r="589" spans="1:7" ht="18" thickBot="1" x14ac:dyDescent="0.3">
      <c r="A589" s="3">
        <v>43075</v>
      </c>
      <c r="B589" s="8">
        <v>10068.65</v>
      </c>
      <c r="C589" s="5">
        <v>10111.4</v>
      </c>
      <c r="D589" s="5">
        <v>10126.85</v>
      </c>
      <c r="E589" s="5">
        <v>10052.65</v>
      </c>
      <c r="F589" s="6" t="s">
        <v>5566</v>
      </c>
      <c r="G589" s="9">
        <v>-7.7000000000000002E-3</v>
      </c>
    </row>
    <row r="590" spans="1:7" ht="18" thickBot="1" x14ac:dyDescent="0.3">
      <c r="A590" s="3">
        <v>43074</v>
      </c>
      <c r="B590" s="8">
        <v>10146.700000000001</v>
      </c>
      <c r="C590" s="5">
        <v>10126.35</v>
      </c>
      <c r="D590" s="5">
        <v>10179.75</v>
      </c>
      <c r="E590" s="5">
        <v>10091.450000000001</v>
      </c>
      <c r="F590" s="6" t="s">
        <v>1442</v>
      </c>
      <c r="G590" s="9">
        <v>-1.1999999999999999E-3</v>
      </c>
    </row>
    <row r="591" spans="1:7" ht="18" thickBot="1" x14ac:dyDescent="0.3">
      <c r="A591" s="3">
        <v>43073</v>
      </c>
      <c r="B591" s="4">
        <v>10159.25</v>
      </c>
      <c r="C591" s="5">
        <v>10167.75</v>
      </c>
      <c r="D591" s="5">
        <v>10198</v>
      </c>
      <c r="E591" s="5">
        <v>10126.549999999999</v>
      </c>
      <c r="F591" s="6" t="s">
        <v>5567</v>
      </c>
      <c r="G591" s="7">
        <v>5.0000000000000001E-4</v>
      </c>
    </row>
    <row r="592" spans="1:7" ht="18" thickBot="1" x14ac:dyDescent="0.3">
      <c r="A592" s="3">
        <v>43070</v>
      </c>
      <c r="B592" s="8">
        <v>10154.25</v>
      </c>
      <c r="C592" s="5">
        <v>10289</v>
      </c>
      <c r="D592" s="5">
        <v>10308.450000000001</v>
      </c>
      <c r="E592" s="5">
        <v>10138.049999999999</v>
      </c>
      <c r="F592" s="6" t="s">
        <v>5568</v>
      </c>
      <c r="G592" s="9">
        <v>-7.1000000000000004E-3</v>
      </c>
    </row>
    <row r="593" spans="1:7" ht="18" thickBot="1" x14ac:dyDescent="0.3">
      <c r="A593" s="3">
        <v>43069</v>
      </c>
      <c r="B593" s="8">
        <v>10226.549999999999</v>
      </c>
      <c r="C593" s="5">
        <v>10321.200000000001</v>
      </c>
      <c r="D593" s="5">
        <v>10324</v>
      </c>
      <c r="E593" s="5">
        <v>10216.5</v>
      </c>
      <c r="F593" s="6" t="s">
        <v>5569</v>
      </c>
      <c r="G593" s="9">
        <v>-1.29E-2</v>
      </c>
    </row>
    <row r="594" spans="1:7" ht="18" thickBot="1" x14ac:dyDescent="0.3">
      <c r="A594" s="3">
        <v>43068</v>
      </c>
      <c r="B594" s="8">
        <v>10360.700000000001</v>
      </c>
      <c r="C594" s="5">
        <v>10398.4</v>
      </c>
      <c r="D594" s="5">
        <v>10410.4</v>
      </c>
      <c r="E594" s="5">
        <v>10340.35</v>
      </c>
      <c r="F594" s="6" t="s">
        <v>5330</v>
      </c>
      <c r="G594" s="9">
        <v>-1.6000000000000001E-3</v>
      </c>
    </row>
    <row r="595" spans="1:7" ht="18" thickBot="1" x14ac:dyDescent="0.3">
      <c r="A595" s="3">
        <v>43067</v>
      </c>
      <c r="B595" s="8">
        <v>10377.549999999999</v>
      </c>
      <c r="C595" s="5">
        <v>10391</v>
      </c>
      <c r="D595" s="5">
        <v>10428</v>
      </c>
      <c r="E595" s="5">
        <v>10360.200000000001</v>
      </c>
      <c r="F595" s="6" t="s">
        <v>5570</v>
      </c>
      <c r="G595" s="9">
        <v>-3.8999999999999998E-3</v>
      </c>
    </row>
    <row r="596" spans="1:7" ht="18" thickBot="1" x14ac:dyDescent="0.3">
      <c r="A596" s="3">
        <v>43066</v>
      </c>
      <c r="B596" s="4">
        <v>10418.5</v>
      </c>
      <c r="C596" s="5">
        <v>10380.049999999999</v>
      </c>
      <c r="D596" s="5">
        <v>10425.5</v>
      </c>
      <c r="E596" s="5">
        <v>10353</v>
      </c>
      <c r="F596" s="6" t="s">
        <v>5188</v>
      </c>
      <c r="G596" s="7">
        <v>8.9999999999999998E-4</v>
      </c>
    </row>
    <row r="597" spans="1:7" ht="18" thickBot="1" x14ac:dyDescent="0.3">
      <c r="A597" s="3">
        <v>43063</v>
      </c>
      <c r="B597" s="4">
        <v>10409.35</v>
      </c>
      <c r="C597" s="5">
        <v>10366.25</v>
      </c>
      <c r="D597" s="5">
        <v>10424</v>
      </c>
      <c r="E597" s="5">
        <v>10366.25</v>
      </c>
      <c r="F597" s="6" t="s">
        <v>5192</v>
      </c>
      <c r="G597" s="7">
        <v>4.1000000000000003E-3</v>
      </c>
    </row>
    <row r="598" spans="1:7" ht="18" thickBot="1" x14ac:dyDescent="0.3">
      <c r="A598" s="3">
        <v>43062</v>
      </c>
      <c r="B598" s="4">
        <v>10366.65</v>
      </c>
      <c r="C598" s="5">
        <v>10368.4</v>
      </c>
      <c r="D598" s="5">
        <v>10389</v>
      </c>
      <c r="E598" s="5">
        <v>10310.1</v>
      </c>
      <c r="F598" s="6" t="s">
        <v>5155</v>
      </c>
      <c r="G598" s="7">
        <v>8.0000000000000004E-4</v>
      </c>
    </row>
    <row r="599" spans="1:7" ht="18" thickBot="1" x14ac:dyDescent="0.3">
      <c r="A599" s="3">
        <v>43061</v>
      </c>
      <c r="B599" s="4">
        <v>10357.950000000001</v>
      </c>
      <c r="C599" s="5">
        <v>10383.299999999999</v>
      </c>
      <c r="D599" s="5">
        <v>10388</v>
      </c>
      <c r="E599" s="5">
        <v>10321</v>
      </c>
      <c r="F599" s="6" t="s">
        <v>5571</v>
      </c>
      <c r="G599" s="7">
        <v>5.9999999999999995E-4</v>
      </c>
    </row>
    <row r="600" spans="1:7" ht="18" thickBot="1" x14ac:dyDescent="0.3">
      <c r="A600" s="3">
        <v>43060</v>
      </c>
      <c r="B600" s="4">
        <v>10351.9</v>
      </c>
      <c r="C600" s="5">
        <v>10348.799999999999</v>
      </c>
      <c r="D600" s="5">
        <v>10389.450000000001</v>
      </c>
      <c r="E600" s="5">
        <v>10337.450000000001</v>
      </c>
      <c r="F600" s="6" t="s">
        <v>5572</v>
      </c>
      <c r="G600" s="7">
        <v>3.0999999999999999E-3</v>
      </c>
    </row>
    <row r="601" spans="1:7" ht="18" thickBot="1" x14ac:dyDescent="0.3">
      <c r="A601" s="3">
        <v>43059</v>
      </c>
      <c r="B601" s="4">
        <v>10320.049999999999</v>
      </c>
      <c r="C601" s="5">
        <v>10297.65</v>
      </c>
      <c r="D601" s="5">
        <v>10342</v>
      </c>
      <c r="E601" s="5">
        <v>10276.799999999999</v>
      </c>
      <c r="F601" s="6" t="s">
        <v>5507</v>
      </c>
      <c r="G601" s="7">
        <v>1.1000000000000001E-3</v>
      </c>
    </row>
    <row r="602" spans="1:7" ht="18" thickBot="1" x14ac:dyDescent="0.3">
      <c r="A602" s="3">
        <v>43056</v>
      </c>
      <c r="B602" s="4">
        <v>10308.85</v>
      </c>
      <c r="C602" s="5">
        <v>10344.799999999999</v>
      </c>
      <c r="D602" s="5">
        <v>10373.25</v>
      </c>
      <c r="E602" s="5">
        <v>10292.75</v>
      </c>
      <c r="F602" s="6" t="s">
        <v>5573</v>
      </c>
      <c r="G602" s="7">
        <v>5.7000000000000002E-3</v>
      </c>
    </row>
    <row r="603" spans="1:7" ht="18" thickBot="1" x14ac:dyDescent="0.3">
      <c r="A603" s="3">
        <v>43055</v>
      </c>
      <c r="B603" s="4">
        <v>10250.9</v>
      </c>
      <c r="C603" s="5">
        <v>10174</v>
      </c>
      <c r="D603" s="5">
        <v>10265</v>
      </c>
      <c r="E603" s="5">
        <v>10162</v>
      </c>
      <c r="F603" s="6" t="s">
        <v>5574</v>
      </c>
      <c r="G603" s="7">
        <v>9.4999999999999998E-3</v>
      </c>
    </row>
    <row r="604" spans="1:7" ht="18" thickBot="1" x14ac:dyDescent="0.3">
      <c r="A604" s="3">
        <v>43054</v>
      </c>
      <c r="B604" s="8">
        <v>10154.35</v>
      </c>
      <c r="C604" s="5">
        <v>10199.9</v>
      </c>
      <c r="D604" s="5">
        <v>10207.75</v>
      </c>
      <c r="E604" s="5">
        <v>10125.4</v>
      </c>
      <c r="F604" s="6" t="s">
        <v>5227</v>
      </c>
      <c r="G604" s="9">
        <v>-7.7000000000000002E-3</v>
      </c>
    </row>
    <row r="605" spans="1:7" ht="18" thickBot="1" x14ac:dyDescent="0.3">
      <c r="A605" s="3">
        <v>43053</v>
      </c>
      <c r="B605" s="8">
        <v>10233.6</v>
      </c>
      <c r="C605" s="5">
        <v>10259.75</v>
      </c>
      <c r="D605" s="5">
        <v>10278</v>
      </c>
      <c r="E605" s="5">
        <v>10225.1</v>
      </c>
      <c r="F605" s="6" t="s">
        <v>5300</v>
      </c>
      <c r="G605" s="9">
        <v>-3.5000000000000001E-3</v>
      </c>
    </row>
    <row r="606" spans="1:7" ht="18" thickBot="1" x14ac:dyDescent="0.3">
      <c r="A606" s="3">
        <v>43052</v>
      </c>
      <c r="B606" s="8">
        <v>10269.4</v>
      </c>
      <c r="C606" s="5">
        <v>10342.5</v>
      </c>
      <c r="D606" s="5">
        <v>10354</v>
      </c>
      <c r="E606" s="5">
        <v>10259.049999999999</v>
      </c>
      <c r="F606" s="6" t="s">
        <v>5516</v>
      </c>
      <c r="G606" s="9">
        <v>-6.3E-3</v>
      </c>
    </row>
    <row r="607" spans="1:7" ht="18" thickBot="1" x14ac:dyDescent="0.3">
      <c r="A607" s="3">
        <v>43049</v>
      </c>
      <c r="B607" s="8">
        <v>10334</v>
      </c>
      <c r="C607" s="5">
        <v>10341.25</v>
      </c>
      <c r="D607" s="5">
        <v>10379.5</v>
      </c>
      <c r="E607" s="5">
        <v>10284</v>
      </c>
      <c r="F607" s="6" t="s">
        <v>5575</v>
      </c>
      <c r="G607" s="9">
        <v>-2.7000000000000001E-3</v>
      </c>
    </row>
    <row r="608" spans="1:7" ht="18" thickBot="1" x14ac:dyDescent="0.3">
      <c r="A608" s="3">
        <v>43048</v>
      </c>
      <c r="B608" s="4">
        <v>10361.799999999999</v>
      </c>
      <c r="C608" s="5">
        <v>10385.65</v>
      </c>
      <c r="D608" s="5">
        <v>10399.950000000001</v>
      </c>
      <c r="E608" s="5">
        <v>10303</v>
      </c>
      <c r="F608" s="6" t="s">
        <v>5576</v>
      </c>
      <c r="G608" s="7">
        <v>6.9999999999999999E-4</v>
      </c>
    </row>
    <row r="609" spans="1:7" ht="18" thickBot="1" x14ac:dyDescent="0.3">
      <c r="A609" s="3">
        <v>43047</v>
      </c>
      <c r="B609" s="8">
        <v>10354.9</v>
      </c>
      <c r="C609" s="5">
        <v>10410.049999999999</v>
      </c>
      <c r="D609" s="5">
        <v>10422.65</v>
      </c>
      <c r="E609" s="5">
        <v>10333.299999999999</v>
      </c>
      <c r="F609" s="6" t="s">
        <v>5560</v>
      </c>
      <c r="G609" s="9">
        <v>-5.3E-3</v>
      </c>
    </row>
    <row r="610" spans="1:7" ht="18" thickBot="1" x14ac:dyDescent="0.3">
      <c r="A610" s="3">
        <v>43046</v>
      </c>
      <c r="B610" s="8">
        <v>10409.9</v>
      </c>
      <c r="C610" s="5">
        <v>10505.1</v>
      </c>
      <c r="D610" s="5">
        <v>10515</v>
      </c>
      <c r="E610" s="5">
        <v>10381.1</v>
      </c>
      <c r="F610" s="6" t="s">
        <v>5577</v>
      </c>
      <c r="G610" s="9">
        <v>-7.6E-3</v>
      </c>
    </row>
    <row r="611" spans="1:7" ht="18" thickBot="1" x14ac:dyDescent="0.3">
      <c r="A611" s="3">
        <v>43045</v>
      </c>
      <c r="B611" s="4">
        <v>10489.55</v>
      </c>
      <c r="C611" s="5">
        <v>10452.6</v>
      </c>
      <c r="D611" s="5">
        <v>10530</v>
      </c>
      <c r="E611" s="5">
        <v>10441.5</v>
      </c>
      <c r="F611" s="6" t="s">
        <v>5578</v>
      </c>
      <c r="G611" s="7">
        <v>2.9999999999999997E-4</v>
      </c>
    </row>
    <row r="612" spans="1:7" ht="18" thickBot="1" x14ac:dyDescent="0.3">
      <c r="A612" s="3">
        <v>43042</v>
      </c>
      <c r="B612" s="4">
        <v>10486.8</v>
      </c>
      <c r="C612" s="5">
        <v>10469.700000000001</v>
      </c>
      <c r="D612" s="5">
        <v>10492.9</v>
      </c>
      <c r="E612" s="5">
        <v>10425.049999999999</v>
      </c>
      <c r="F612" s="6" t="s">
        <v>5579</v>
      </c>
      <c r="G612" s="7">
        <v>3.0000000000000001E-3</v>
      </c>
    </row>
    <row r="613" spans="1:7" ht="18" thickBot="1" x14ac:dyDescent="0.3">
      <c r="A613" s="3">
        <v>43041</v>
      </c>
      <c r="B613" s="8">
        <v>10455</v>
      </c>
      <c r="C613" s="5">
        <v>10459</v>
      </c>
      <c r="D613" s="5">
        <v>10472.75</v>
      </c>
      <c r="E613" s="5">
        <v>10433</v>
      </c>
      <c r="F613" s="6" t="s">
        <v>5580</v>
      </c>
      <c r="G613" s="9">
        <v>-2.0999999999999999E-3</v>
      </c>
    </row>
    <row r="614" spans="1:7" ht="18" thickBot="1" x14ac:dyDescent="0.3">
      <c r="A614" s="3">
        <v>43040</v>
      </c>
      <c r="B614" s="4">
        <v>10477.299999999999</v>
      </c>
      <c r="C614" s="5">
        <v>10402.65</v>
      </c>
      <c r="D614" s="5">
        <v>10489.45</v>
      </c>
      <c r="E614" s="5">
        <v>10402.65</v>
      </c>
      <c r="F614" s="6" t="s">
        <v>5581</v>
      </c>
      <c r="G614" s="7">
        <v>1.0500000000000001E-2</v>
      </c>
    </row>
    <row r="615" spans="1:7" ht="18" thickBot="1" x14ac:dyDescent="0.3">
      <c r="A615" s="3">
        <v>43039</v>
      </c>
      <c r="B615" s="8">
        <v>10368.5</v>
      </c>
      <c r="C615" s="5">
        <v>10375.15</v>
      </c>
      <c r="D615" s="5">
        <v>10388.799999999999</v>
      </c>
      <c r="E615" s="5">
        <v>10350</v>
      </c>
      <c r="F615" s="6" t="s">
        <v>5582</v>
      </c>
      <c r="G615" s="9">
        <v>-1.9E-3</v>
      </c>
    </row>
    <row r="616" spans="1:7" ht="18" thickBot="1" x14ac:dyDescent="0.3">
      <c r="A616" s="3">
        <v>43038</v>
      </c>
      <c r="B616" s="4">
        <v>10388.450000000001</v>
      </c>
      <c r="C616" s="5">
        <v>10380.25</v>
      </c>
      <c r="D616" s="5">
        <v>10404.9</v>
      </c>
      <c r="E616" s="5">
        <v>10368.1</v>
      </c>
      <c r="F616" s="6" t="s">
        <v>5583</v>
      </c>
      <c r="G616" s="7">
        <v>3.0999999999999999E-3</v>
      </c>
    </row>
    <row r="617" spans="1:7" ht="18" thickBot="1" x14ac:dyDescent="0.3">
      <c r="A617" s="3">
        <v>43035</v>
      </c>
      <c r="B617" s="4">
        <v>10356.85</v>
      </c>
      <c r="C617" s="5">
        <v>10371</v>
      </c>
      <c r="D617" s="5">
        <v>10390</v>
      </c>
      <c r="E617" s="5">
        <v>10346</v>
      </c>
      <c r="F617" s="6" t="s">
        <v>5584</v>
      </c>
      <c r="G617" s="7">
        <v>1.2999999999999999E-3</v>
      </c>
    </row>
    <row r="618" spans="1:7" ht="18" thickBot="1" x14ac:dyDescent="0.3">
      <c r="A618" s="3">
        <v>43034</v>
      </c>
      <c r="B618" s="4">
        <v>10343.799999999999</v>
      </c>
      <c r="C618" s="5">
        <v>10279.799999999999</v>
      </c>
      <c r="D618" s="5">
        <v>10354.299999999999</v>
      </c>
      <c r="E618" s="5">
        <v>10267.5</v>
      </c>
      <c r="F618" s="6" t="s">
        <v>5585</v>
      </c>
      <c r="G618" s="7">
        <v>5.1999999999999998E-3</v>
      </c>
    </row>
    <row r="619" spans="1:7" ht="18" thickBot="1" x14ac:dyDescent="0.3">
      <c r="A619" s="3">
        <v>43033</v>
      </c>
      <c r="B619" s="4">
        <v>10289.9</v>
      </c>
      <c r="C619" s="5">
        <v>10335</v>
      </c>
      <c r="D619" s="5">
        <v>10351</v>
      </c>
      <c r="E619" s="5">
        <v>10247.700000000001</v>
      </c>
      <c r="F619" s="6" t="s">
        <v>5586</v>
      </c>
      <c r="G619" s="7">
        <v>6.8999999999999999E-3</v>
      </c>
    </row>
    <row r="620" spans="1:7" ht="18" thickBot="1" x14ac:dyDescent="0.3">
      <c r="A620" s="3">
        <v>43032</v>
      </c>
      <c r="B620" s="4">
        <v>10219.299999999999</v>
      </c>
      <c r="C620" s="5">
        <v>10203.049999999999</v>
      </c>
      <c r="D620" s="5">
        <v>10244</v>
      </c>
      <c r="E620" s="5">
        <v>10187.75</v>
      </c>
      <c r="F620" s="6" t="s">
        <v>5378</v>
      </c>
      <c r="G620" s="7">
        <v>2.8999999999999998E-3</v>
      </c>
    </row>
    <row r="621" spans="1:7" ht="18" thickBot="1" x14ac:dyDescent="0.3">
      <c r="A621" s="3">
        <v>43031</v>
      </c>
      <c r="B621" s="8">
        <v>10189.700000000001</v>
      </c>
      <c r="C621" s="5">
        <v>10175</v>
      </c>
      <c r="D621" s="5">
        <v>10226.65</v>
      </c>
      <c r="E621" s="5">
        <v>10119.6</v>
      </c>
      <c r="F621" s="6" t="s">
        <v>5587</v>
      </c>
      <c r="G621" s="9">
        <v>-8.9999999999999998E-4</v>
      </c>
    </row>
    <row r="622" spans="1:7" ht="18" thickBot="1" x14ac:dyDescent="0.3">
      <c r="A622" s="3">
        <v>43028</v>
      </c>
      <c r="B622" s="4">
        <v>10198.5</v>
      </c>
      <c r="C622" s="5">
        <v>10161.25</v>
      </c>
      <c r="D622" s="5">
        <v>10201.25</v>
      </c>
      <c r="E622" s="5">
        <v>10155.5</v>
      </c>
      <c r="F622" s="6">
        <v>0</v>
      </c>
      <c r="G622" s="7">
        <v>5.1999999999999998E-3</v>
      </c>
    </row>
    <row r="623" spans="1:7" ht="18" thickBot="1" x14ac:dyDescent="0.3">
      <c r="A623" s="3">
        <v>43027</v>
      </c>
      <c r="B623" s="8">
        <v>10146.15</v>
      </c>
      <c r="C623" s="5">
        <v>10211.75</v>
      </c>
      <c r="D623" s="5">
        <v>10211.75</v>
      </c>
      <c r="E623" s="5">
        <v>10107.1</v>
      </c>
      <c r="F623" s="6" t="s">
        <v>5588</v>
      </c>
      <c r="G623" s="9">
        <v>-8.8999999999999999E-3</v>
      </c>
    </row>
    <row r="624" spans="1:7" ht="18" thickBot="1" x14ac:dyDescent="0.3">
      <c r="A624" s="3">
        <v>43026</v>
      </c>
      <c r="B624" s="8">
        <v>10237.5</v>
      </c>
      <c r="C624" s="5">
        <v>10229</v>
      </c>
      <c r="D624" s="5">
        <v>10251.950000000001</v>
      </c>
      <c r="E624" s="5">
        <v>10195.25</v>
      </c>
      <c r="F624" s="6" t="s">
        <v>5589</v>
      </c>
      <c r="G624" s="9">
        <v>-1.6000000000000001E-3</v>
      </c>
    </row>
    <row r="625" spans="1:7" ht="18" thickBot="1" x14ac:dyDescent="0.3">
      <c r="A625" s="3">
        <v>43025</v>
      </c>
      <c r="B625" s="8">
        <v>10253.700000000001</v>
      </c>
      <c r="C625" s="5">
        <v>10240.65</v>
      </c>
      <c r="D625" s="5">
        <v>10271.4</v>
      </c>
      <c r="E625" s="5">
        <v>10228</v>
      </c>
      <c r="F625" s="6" t="s">
        <v>5590</v>
      </c>
      <c r="G625" s="9">
        <v>-2.0000000000000001E-4</v>
      </c>
    </row>
    <row r="626" spans="1:7" ht="18" thickBot="1" x14ac:dyDescent="0.3">
      <c r="A626" s="3">
        <v>43024</v>
      </c>
      <c r="B626" s="4">
        <v>10255.950000000001</v>
      </c>
      <c r="C626" s="5">
        <v>10220</v>
      </c>
      <c r="D626" s="5">
        <v>10260.950000000001</v>
      </c>
      <c r="E626" s="5">
        <v>10197</v>
      </c>
      <c r="F626" s="6" t="s">
        <v>5591</v>
      </c>
      <c r="G626" s="7">
        <v>6.1999999999999998E-3</v>
      </c>
    </row>
    <row r="627" spans="1:7" ht="18" thickBot="1" x14ac:dyDescent="0.3">
      <c r="A627" s="3">
        <v>43021</v>
      </c>
      <c r="B627" s="4">
        <v>10192.4</v>
      </c>
      <c r="C627" s="5">
        <v>10130</v>
      </c>
      <c r="D627" s="5">
        <v>10219.200000000001</v>
      </c>
      <c r="E627" s="5">
        <v>10117</v>
      </c>
      <c r="F627" s="6" t="s">
        <v>5592</v>
      </c>
      <c r="G627" s="7">
        <v>8.0000000000000002E-3</v>
      </c>
    </row>
    <row r="628" spans="1:7" ht="18" thickBot="1" x14ac:dyDescent="0.3">
      <c r="A628" s="3">
        <v>43020</v>
      </c>
      <c r="B628" s="4">
        <v>10111.4</v>
      </c>
      <c r="C628" s="5">
        <v>10018</v>
      </c>
      <c r="D628" s="5">
        <v>10117.4</v>
      </c>
      <c r="E628" s="5">
        <v>9995.0499999999993</v>
      </c>
      <c r="F628" s="6" t="s">
        <v>5336</v>
      </c>
      <c r="G628" s="7">
        <v>1.1900000000000001E-2</v>
      </c>
    </row>
    <row r="629" spans="1:7" ht="18" thickBot="1" x14ac:dyDescent="0.3">
      <c r="A629" s="3">
        <v>43019</v>
      </c>
      <c r="B629" s="8">
        <v>9992.5</v>
      </c>
      <c r="C629" s="5">
        <v>10052</v>
      </c>
      <c r="D629" s="5">
        <v>10084</v>
      </c>
      <c r="E629" s="5">
        <v>9969.5</v>
      </c>
      <c r="F629" s="6" t="s">
        <v>5182</v>
      </c>
      <c r="G629" s="9">
        <v>-4.3E-3</v>
      </c>
    </row>
    <row r="630" spans="1:7" ht="18" thickBot="1" x14ac:dyDescent="0.3">
      <c r="A630" s="3">
        <v>43018</v>
      </c>
      <c r="B630" s="4">
        <v>10035.700000000001</v>
      </c>
      <c r="C630" s="5">
        <v>10029.200000000001</v>
      </c>
      <c r="D630" s="5">
        <v>10047.9</v>
      </c>
      <c r="E630" s="5">
        <v>10012.5</v>
      </c>
      <c r="F630" s="6" t="s">
        <v>5593</v>
      </c>
      <c r="G630" s="7">
        <v>1.9E-3</v>
      </c>
    </row>
    <row r="631" spans="1:7" ht="18" thickBot="1" x14ac:dyDescent="0.3">
      <c r="A631" s="3">
        <v>43017</v>
      </c>
      <c r="B631" s="4">
        <v>10016.549999999999</v>
      </c>
      <c r="C631" s="5">
        <v>9991.2999999999993</v>
      </c>
      <c r="D631" s="5">
        <v>10033</v>
      </c>
      <c r="E631" s="5">
        <v>9983.65</v>
      </c>
      <c r="F631" s="6" t="s">
        <v>5580</v>
      </c>
      <c r="G631" s="7">
        <v>1.2999999999999999E-3</v>
      </c>
    </row>
    <row r="632" spans="1:7" ht="18" thickBot="1" x14ac:dyDescent="0.3">
      <c r="A632" s="3">
        <v>43014</v>
      </c>
      <c r="B632" s="4">
        <v>10003.4</v>
      </c>
      <c r="C632" s="5">
        <v>9930.1</v>
      </c>
      <c r="D632" s="5">
        <v>10017.85</v>
      </c>
      <c r="E632" s="5">
        <v>9928.0499999999993</v>
      </c>
      <c r="F632" s="6" t="s">
        <v>5352</v>
      </c>
      <c r="G632" s="7">
        <v>9.5999999999999992E-3</v>
      </c>
    </row>
    <row r="633" spans="1:7" ht="18" thickBot="1" x14ac:dyDescent="0.3">
      <c r="A633" s="3">
        <v>43013</v>
      </c>
      <c r="B633" s="8">
        <v>9908.7000000000007</v>
      </c>
      <c r="C633" s="5">
        <v>9931</v>
      </c>
      <c r="D633" s="5">
        <v>9965</v>
      </c>
      <c r="E633" s="5">
        <v>9899.0499999999993</v>
      </c>
      <c r="F633" s="6" t="s">
        <v>5578</v>
      </c>
      <c r="G633" s="9">
        <v>-2.2000000000000001E-3</v>
      </c>
    </row>
    <row r="634" spans="1:7" ht="18" thickBot="1" x14ac:dyDescent="0.3">
      <c r="A634" s="3">
        <v>43012</v>
      </c>
      <c r="B634" s="4">
        <v>9930.4500000000007</v>
      </c>
      <c r="C634" s="5">
        <v>9866.2999999999993</v>
      </c>
      <c r="D634" s="5">
        <v>9954</v>
      </c>
      <c r="E634" s="5">
        <v>9860.4</v>
      </c>
      <c r="F634" s="6" t="s">
        <v>5404</v>
      </c>
      <c r="G634" s="7">
        <v>6.3E-3</v>
      </c>
    </row>
    <row r="635" spans="1:7" ht="18" thickBot="1" x14ac:dyDescent="0.3">
      <c r="A635" s="3">
        <v>43011</v>
      </c>
      <c r="B635" s="4">
        <v>9868.4500000000007</v>
      </c>
      <c r="C635" s="5">
        <v>9895</v>
      </c>
      <c r="D635" s="5">
        <v>9896</v>
      </c>
      <c r="E635" s="5">
        <v>9838.2000000000007</v>
      </c>
      <c r="F635" s="6" t="s">
        <v>5594</v>
      </c>
      <c r="G635" s="7">
        <v>6.9999999999999999E-4</v>
      </c>
    </row>
    <row r="636" spans="1:7" ht="18" thickBot="1" x14ac:dyDescent="0.3">
      <c r="A636" s="3">
        <v>43010</v>
      </c>
      <c r="B636" s="4">
        <v>9861.75</v>
      </c>
      <c r="C636" s="5">
        <v>9858</v>
      </c>
      <c r="D636" s="5">
        <v>9875.75</v>
      </c>
      <c r="E636" s="5">
        <v>9827.25</v>
      </c>
      <c r="F636" s="6">
        <v>0</v>
      </c>
      <c r="G636" s="7">
        <v>6.1999999999999998E-3</v>
      </c>
    </row>
    <row r="637" spans="1:7" ht="18" thickBot="1" x14ac:dyDescent="0.3">
      <c r="A637" s="3">
        <v>43007</v>
      </c>
      <c r="B637" s="4">
        <v>9800.5499999999993</v>
      </c>
      <c r="C637" s="5">
        <v>9802.35</v>
      </c>
      <c r="D637" s="5">
        <v>9881</v>
      </c>
      <c r="E637" s="5">
        <v>9788</v>
      </c>
      <c r="F637" s="6" t="s">
        <v>5595</v>
      </c>
      <c r="G637" s="7">
        <v>3.2000000000000002E-3</v>
      </c>
    </row>
    <row r="638" spans="1:7" ht="18" thickBot="1" x14ac:dyDescent="0.3">
      <c r="A638" s="3">
        <v>43006</v>
      </c>
      <c r="B638" s="4">
        <v>9768.9500000000007</v>
      </c>
      <c r="C638" s="5">
        <v>9723.15</v>
      </c>
      <c r="D638" s="5">
        <v>9777.4500000000007</v>
      </c>
      <c r="E638" s="5">
        <v>9695</v>
      </c>
      <c r="F638" s="6" t="s">
        <v>5596</v>
      </c>
      <c r="G638" s="7">
        <v>3.0000000000000001E-3</v>
      </c>
    </row>
    <row r="639" spans="1:7" ht="18" thickBot="1" x14ac:dyDescent="0.3">
      <c r="A639" s="3">
        <v>43005</v>
      </c>
      <c r="B639" s="8">
        <v>9739.65</v>
      </c>
      <c r="C639" s="5">
        <v>9898.25</v>
      </c>
      <c r="D639" s="5">
        <v>9900.6</v>
      </c>
      <c r="E639" s="5">
        <v>9718.25</v>
      </c>
      <c r="F639" s="6" t="s">
        <v>5522</v>
      </c>
      <c r="G639" s="9">
        <v>-1.29E-2</v>
      </c>
    </row>
    <row r="640" spans="1:7" ht="18" thickBot="1" x14ac:dyDescent="0.3">
      <c r="A640" s="3">
        <v>43004</v>
      </c>
      <c r="B640" s="8">
        <v>9866.9500000000007</v>
      </c>
      <c r="C640" s="5">
        <v>9861.9500000000007</v>
      </c>
      <c r="D640" s="5">
        <v>9904.4</v>
      </c>
      <c r="E640" s="5">
        <v>9825</v>
      </c>
      <c r="F640" s="6" t="s">
        <v>5597</v>
      </c>
      <c r="G640" s="9">
        <v>-1.1999999999999999E-3</v>
      </c>
    </row>
    <row r="641" spans="1:7" ht="18" thickBot="1" x14ac:dyDescent="0.3">
      <c r="A641" s="3">
        <v>43003</v>
      </c>
      <c r="B641" s="8">
        <v>9878.65</v>
      </c>
      <c r="C641" s="5">
        <v>9965</v>
      </c>
      <c r="D641" s="5">
        <v>9969.25</v>
      </c>
      <c r="E641" s="5">
        <v>9841.1</v>
      </c>
      <c r="F641" s="6" t="s">
        <v>5299</v>
      </c>
      <c r="G641" s="9">
        <v>-1.04E-2</v>
      </c>
    </row>
    <row r="642" spans="1:7" ht="18" thickBot="1" x14ac:dyDescent="0.3">
      <c r="A642" s="3">
        <v>43000</v>
      </c>
      <c r="B642" s="8">
        <v>9982.9500000000007</v>
      </c>
      <c r="C642" s="5">
        <v>10085.15</v>
      </c>
      <c r="D642" s="5">
        <v>10099</v>
      </c>
      <c r="E642" s="5">
        <v>9973.7000000000007</v>
      </c>
      <c r="F642" s="6" t="s">
        <v>5598</v>
      </c>
      <c r="G642" s="9">
        <v>-1.54E-2</v>
      </c>
    </row>
    <row r="643" spans="1:7" ht="18" thickBot="1" x14ac:dyDescent="0.3">
      <c r="A643" s="3">
        <v>42999</v>
      </c>
      <c r="B643" s="8">
        <v>10138.85</v>
      </c>
      <c r="C643" s="5">
        <v>10151.75</v>
      </c>
      <c r="D643" s="5">
        <v>10174.5</v>
      </c>
      <c r="E643" s="5">
        <v>10072.65</v>
      </c>
      <c r="F643" s="6" t="s">
        <v>5211</v>
      </c>
      <c r="G643" s="9">
        <v>-2.8E-3</v>
      </c>
    </row>
    <row r="644" spans="1:7" ht="18" thickBot="1" x14ac:dyDescent="0.3">
      <c r="A644" s="3">
        <v>42998</v>
      </c>
      <c r="B644" s="8">
        <v>10167.549999999999</v>
      </c>
      <c r="C644" s="5">
        <v>10170</v>
      </c>
      <c r="D644" s="5">
        <v>10181.65</v>
      </c>
      <c r="E644" s="5">
        <v>10155</v>
      </c>
      <c r="F644" s="6" t="s">
        <v>5599</v>
      </c>
      <c r="G644" s="9">
        <v>-1E-4</v>
      </c>
    </row>
    <row r="645" spans="1:7" ht="18" thickBot="1" x14ac:dyDescent="0.3">
      <c r="A645" s="3">
        <v>42997</v>
      </c>
      <c r="B645" s="8">
        <v>10168.85</v>
      </c>
      <c r="C645" s="5">
        <v>10175.6</v>
      </c>
      <c r="D645" s="5">
        <v>10179</v>
      </c>
      <c r="E645" s="5">
        <v>10148.049999999999</v>
      </c>
      <c r="F645" s="6" t="s">
        <v>5600</v>
      </c>
      <c r="G645" s="9">
        <v>-5.9999999999999995E-4</v>
      </c>
    </row>
    <row r="646" spans="1:7" ht="18" thickBot="1" x14ac:dyDescent="0.3">
      <c r="A646" s="3">
        <v>42996</v>
      </c>
      <c r="B646" s="4">
        <v>10175.299999999999</v>
      </c>
      <c r="C646" s="5">
        <v>10142</v>
      </c>
      <c r="D646" s="5">
        <v>10188.799999999999</v>
      </c>
      <c r="E646" s="5">
        <v>10140</v>
      </c>
      <c r="F646" s="6" t="s">
        <v>5601</v>
      </c>
      <c r="G646" s="7">
        <v>7.3000000000000001E-3</v>
      </c>
    </row>
    <row r="647" spans="1:7" ht="18" thickBot="1" x14ac:dyDescent="0.3">
      <c r="A647" s="3">
        <v>42993</v>
      </c>
      <c r="B647" s="8">
        <v>10101.950000000001</v>
      </c>
      <c r="C647" s="5">
        <v>10080.049999999999</v>
      </c>
      <c r="D647" s="5">
        <v>10132.4</v>
      </c>
      <c r="E647" s="5">
        <v>10065</v>
      </c>
      <c r="F647" s="6" t="s">
        <v>5602</v>
      </c>
      <c r="G647" s="9">
        <v>-1.1999999999999999E-3</v>
      </c>
    </row>
    <row r="648" spans="1:7" ht="18" thickBot="1" x14ac:dyDescent="0.3">
      <c r="A648" s="3">
        <v>42992</v>
      </c>
      <c r="B648" s="4">
        <v>10114.450000000001</v>
      </c>
      <c r="C648" s="5">
        <v>10087.35</v>
      </c>
      <c r="D648" s="5">
        <v>10143.450000000001</v>
      </c>
      <c r="E648" s="5">
        <v>10087.35</v>
      </c>
      <c r="F648" s="6" t="s">
        <v>5603</v>
      </c>
      <c r="G648" s="7">
        <v>2.3E-3</v>
      </c>
    </row>
    <row r="649" spans="1:7" ht="18" thickBot="1" x14ac:dyDescent="0.3">
      <c r="A649" s="3">
        <v>42991</v>
      </c>
      <c r="B649" s="8">
        <v>10091.450000000001</v>
      </c>
      <c r="C649" s="5">
        <v>10105</v>
      </c>
      <c r="D649" s="5">
        <v>10144.700000000001</v>
      </c>
      <c r="E649" s="5">
        <v>10078</v>
      </c>
      <c r="F649" s="6" t="s">
        <v>5324</v>
      </c>
      <c r="G649" s="9">
        <v>-1.6000000000000001E-3</v>
      </c>
    </row>
    <row r="650" spans="1:7" ht="18" thickBot="1" x14ac:dyDescent="0.3">
      <c r="A650" s="3">
        <v>42990</v>
      </c>
      <c r="B650" s="4">
        <v>10107.9</v>
      </c>
      <c r="C650" s="5">
        <v>10055</v>
      </c>
      <c r="D650" s="5">
        <v>10114.35</v>
      </c>
      <c r="E650" s="5">
        <v>10036.700000000001</v>
      </c>
      <c r="F650" s="6" t="s">
        <v>5604</v>
      </c>
      <c r="G650" s="7">
        <v>8.2000000000000007E-3</v>
      </c>
    </row>
    <row r="651" spans="1:7" ht="18" thickBot="1" x14ac:dyDescent="0.3">
      <c r="A651" s="3">
        <v>42989</v>
      </c>
      <c r="B651" s="4">
        <v>10025.9</v>
      </c>
      <c r="C651" s="5">
        <v>9995.5499999999993</v>
      </c>
      <c r="D651" s="5">
        <v>10049.5</v>
      </c>
      <c r="E651" s="5">
        <v>9985.25</v>
      </c>
      <c r="F651" s="6" t="s">
        <v>5605</v>
      </c>
      <c r="G651" s="7">
        <v>7.6E-3</v>
      </c>
    </row>
    <row r="652" spans="1:7" ht="18" thickBot="1" x14ac:dyDescent="0.3">
      <c r="A652" s="3">
        <v>42986</v>
      </c>
      <c r="B652" s="8">
        <v>9950</v>
      </c>
      <c r="C652" s="5">
        <v>9973.7000000000007</v>
      </c>
      <c r="D652" s="5">
        <v>9978</v>
      </c>
      <c r="E652" s="5">
        <v>9920.9500000000007</v>
      </c>
      <c r="F652" s="6" t="s">
        <v>5606</v>
      </c>
      <c r="G652" s="9">
        <v>-5.0000000000000001E-4</v>
      </c>
    </row>
    <row r="653" spans="1:7" ht="18" thickBot="1" x14ac:dyDescent="0.3">
      <c r="A653" s="3">
        <v>42985</v>
      </c>
      <c r="B653" s="4">
        <v>9954.7000000000007</v>
      </c>
      <c r="C653" s="5">
        <v>9958.25</v>
      </c>
      <c r="D653" s="5">
        <v>9982</v>
      </c>
      <c r="E653" s="5">
        <v>9947</v>
      </c>
      <c r="F653" s="6" t="s">
        <v>5607</v>
      </c>
      <c r="G653" s="7">
        <v>1.9E-3</v>
      </c>
    </row>
    <row r="654" spans="1:7" ht="18" thickBot="1" x14ac:dyDescent="0.3">
      <c r="A654" s="3">
        <v>42984</v>
      </c>
      <c r="B654" s="8">
        <v>9935.35</v>
      </c>
      <c r="C654" s="5">
        <v>9925.5499999999993</v>
      </c>
      <c r="D654" s="5">
        <v>9954.75</v>
      </c>
      <c r="E654" s="5">
        <v>9909.9500000000007</v>
      </c>
      <c r="F654" s="6" t="s">
        <v>5203</v>
      </c>
      <c r="G654" s="9">
        <v>-3.5999999999999999E-3</v>
      </c>
    </row>
    <row r="655" spans="1:7" ht="18" thickBot="1" x14ac:dyDescent="0.3">
      <c r="A655" s="3">
        <v>42983</v>
      </c>
      <c r="B655" s="4">
        <v>9971.6</v>
      </c>
      <c r="C655" s="5">
        <v>9945</v>
      </c>
      <c r="D655" s="5">
        <v>9982</v>
      </c>
      <c r="E655" s="5">
        <v>9915.25</v>
      </c>
      <c r="F655" s="6" t="s">
        <v>5608</v>
      </c>
      <c r="G655" s="7">
        <v>4.4000000000000003E-3</v>
      </c>
    </row>
    <row r="656" spans="1:7" ht="18" thickBot="1" x14ac:dyDescent="0.3">
      <c r="A656" s="3">
        <v>42982</v>
      </c>
      <c r="B656" s="8">
        <v>9927.65</v>
      </c>
      <c r="C656" s="5">
        <v>10009</v>
      </c>
      <c r="D656" s="5">
        <v>10009</v>
      </c>
      <c r="E656" s="5">
        <v>9887</v>
      </c>
      <c r="F656" s="6" t="s">
        <v>5394</v>
      </c>
      <c r="G656" s="9">
        <v>-8.0000000000000002E-3</v>
      </c>
    </row>
    <row r="657" spans="1:7" ht="18" thickBot="1" x14ac:dyDescent="0.3">
      <c r="A657" s="3">
        <v>42979</v>
      </c>
      <c r="B657" s="4">
        <v>10007.299999999999</v>
      </c>
      <c r="C657" s="5">
        <v>9945.2999999999993</v>
      </c>
      <c r="D657" s="5">
        <v>10017.85</v>
      </c>
      <c r="E657" s="5">
        <v>9937.5499999999993</v>
      </c>
      <c r="F657" s="6" t="s">
        <v>5506</v>
      </c>
      <c r="G657" s="7">
        <v>8.9999999999999993E-3</v>
      </c>
    </row>
    <row r="658" spans="1:7" ht="18" thickBot="1" x14ac:dyDescent="0.3">
      <c r="A658" s="3">
        <v>42978</v>
      </c>
      <c r="B658" s="4">
        <v>9917.9</v>
      </c>
      <c r="C658" s="5">
        <v>9871</v>
      </c>
      <c r="D658" s="5">
        <v>9922.0499999999993</v>
      </c>
      <c r="E658" s="5">
        <v>9855.2000000000007</v>
      </c>
      <c r="F658" s="6" t="s">
        <v>5609</v>
      </c>
      <c r="G658" s="7">
        <v>3.5000000000000001E-3</v>
      </c>
    </row>
    <row r="659" spans="1:7" ht="18" thickBot="1" x14ac:dyDescent="0.3">
      <c r="A659" s="3">
        <v>42977</v>
      </c>
      <c r="B659" s="4">
        <v>9883.6</v>
      </c>
      <c r="C659" s="5">
        <v>9850.25</v>
      </c>
      <c r="D659" s="5">
        <v>9918.7999999999993</v>
      </c>
      <c r="E659" s="5">
        <v>9846.5</v>
      </c>
      <c r="F659" s="6" t="s">
        <v>5241</v>
      </c>
      <c r="G659" s="7">
        <v>8.6E-3</v>
      </c>
    </row>
    <row r="660" spans="1:7" ht="18" thickBot="1" x14ac:dyDescent="0.3">
      <c r="A660" s="3">
        <v>42976</v>
      </c>
      <c r="B660" s="8">
        <v>9799</v>
      </c>
      <c r="C660" s="5">
        <v>9879</v>
      </c>
      <c r="D660" s="5">
        <v>9879</v>
      </c>
      <c r="E660" s="5">
        <v>9782.7000000000007</v>
      </c>
      <c r="F660" s="6" t="s">
        <v>5302</v>
      </c>
      <c r="G660" s="9">
        <v>-1.1900000000000001E-2</v>
      </c>
    </row>
    <row r="661" spans="1:7" ht="18" thickBot="1" x14ac:dyDescent="0.3">
      <c r="A661" s="3">
        <v>42975</v>
      </c>
      <c r="B661" s="4">
        <v>9917.0499999999993</v>
      </c>
      <c r="C661" s="5">
        <v>9905.75</v>
      </c>
      <c r="D661" s="5">
        <v>9939.35</v>
      </c>
      <c r="E661" s="5">
        <v>9884.2999999999993</v>
      </c>
      <c r="F661" s="6" t="s">
        <v>5307</v>
      </c>
      <c r="G661" s="7">
        <v>2.2000000000000001E-3</v>
      </c>
    </row>
    <row r="662" spans="1:7" ht="18" thickBot="1" x14ac:dyDescent="0.3">
      <c r="A662" s="3">
        <v>42972</v>
      </c>
      <c r="B662" s="4">
        <v>9895.75</v>
      </c>
      <c r="C662" s="5">
        <v>9895.25</v>
      </c>
      <c r="D662" s="5">
        <v>9926.5</v>
      </c>
      <c r="E662" s="5">
        <v>9859.25</v>
      </c>
      <c r="F662" s="6">
        <v>0</v>
      </c>
      <c r="G662" s="7">
        <v>2.3E-3</v>
      </c>
    </row>
    <row r="663" spans="1:7" ht="18" thickBot="1" x14ac:dyDescent="0.3">
      <c r="A663" s="3">
        <v>42971</v>
      </c>
      <c r="B663" s="4">
        <v>9873.25</v>
      </c>
      <c r="C663" s="5">
        <v>9872</v>
      </c>
      <c r="D663" s="5">
        <v>9889.5</v>
      </c>
      <c r="E663" s="5">
        <v>9852.15</v>
      </c>
      <c r="F663" s="6" t="s">
        <v>5610</v>
      </c>
      <c r="G663" s="7">
        <v>1.1000000000000001E-3</v>
      </c>
    </row>
    <row r="664" spans="1:7" ht="18" thickBot="1" x14ac:dyDescent="0.3">
      <c r="A664" s="3">
        <v>42970</v>
      </c>
      <c r="B664" s="4">
        <v>9862.2999999999993</v>
      </c>
      <c r="C664" s="5">
        <v>9811</v>
      </c>
      <c r="D664" s="5">
        <v>9874.25</v>
      </c>
      <c r="E664" s="5">
        <v>9797</v>
      </c>
      <c r="F664" s="6" t="s">
        <v>5449</v>
      </c>
      <c r="G664" s="7">
        <v>7.9000000000000008E-3</v>
      </c>
    </row>
    <row r="665" spans="1:7" ht="18" thickBot="1" x14ac:dyDescent="0.3">
      <c r="A665" s="3">
        <v>42969</v>
      </c>
      <c r="B665" s="4">
        <v>9784.65</v>
      </c>
      <c r="C665" s="5">
        <v>9810.5</v>
      </c>
      <c r="D665" s="5">
        <v>9837.4500000000007</v>
      </c>
      <c r="E665" s="5">
        <v>9769.7999999999993</v>
      </c>
      <c r="F665" s="6" t="s">
        <v>5611</v>
      </c>
      <c r="G665" s="7">
        <v>1.6000000000000001E-3</v>
      </c>
    </row>
    <row r="666" spans="1:7" ht="18" thickBot="1" x14ac:dyDescent="0.3">
      <c r="A666" s="3">
        <v>42968</v>
      </c>
      <c r="B666" s="8">
        <v>9768.6</v>
      </c>
      <c r="C666" s="5">
        <v>9869.9500000000007</v>
      </c>
      <c r="D666" s="5">
        <v>9884</v>
      </c>
      <c r="E666" s="5">
        <v>9755</v>
      </c>
      <c r="F666" s="6" t="s">
        <v>5612</v>
      </c>
      <c r="G666" s="9">
        <v>-8.6999999999999994E-3</v>
      </c>
    </row>
    <row r="667" spans="1:7" ht="18" thickBot="1" x14ac:dyDescent="0.3">
      <c r="A667" s="3">
        <v>42965</v>
      </c>
      <c r="B667" s="8">
        <v>9854.4</v>
      </c>
      <c r="C667" s="5">
        <v>9869</v>
      </c>
      <c r="D667" s="5">
        <v>9869</v>
      </c>
      <c r="E667" s="5">
        <v>9794.2000000000007</v>
      </c>
      <c r="F667" s="6" t="s">
        <v>5308</v>
      </c>
      <c r="G667" s="9">
        <v>-5.5999999999999999E-3</v>
      </c>
    </row>
    <row r="668" spans="1:7" ht="18" thickBot="1" x14ac:dyDescent="0.3">
      <c r="A668" s="3">
        <v>42964</v>
      </c>
      <c r="B668" s="4">
        <v>9909.4500000000007</v>
      </c>
      <c r="C668" s="5">
        <v>9927.9</v>
      </c>
      <c r="D668" s="5">
        <v>9940</v>
      </c>
      <c r="E668" s="5">
        <v>9881.6</v>
      </c>
      <c r="F668" s="6" t="s">
        <v>5613</v>
      </c>
      <c r="G668" s="7">
        <v>5.0000000000000001E-4</v>
      </c>
    </row>
    <row r="669" spans="1:7" ht="18" thickBot="1" x14ac:dyDescent="0.3">
      <c r="A669" s="3">
        <v>42963</v>
      </c>
      <c r="B669" s="4">
        <v>9904.9500000000007</v>
      </c>
      <c r="C669" s="5">
        <v>9829.4</v>
      </c>
      <c r="D669" s="5">
        <v>9910</v>
      </c>
      <c r="E669" s="5">
        <v>9778.2000000000007</v>
      </c>
      <c r="F669" s="6" t="s">
        <v>5614</v>
      </c>
      <c r="G669" s="7">
        <v>1.0500000000000001E-2</v>
      </c>
    </row>
    <row r="670" spans="1:7" ht="18" thickBot="1" x14ac:dyDescent="0.3">
      <c r="A670" s="3">
        <v>42962</v>
      </c>
      <c r="B670" s="8">
        <v>9802</v>
      </c>
      <c r="C670" s="5">
        <v>9846.75</v>
      </c>
      <c r="D670" s="5">
        <v>9850.5</v>
      </c>
      <c r="E670" s="5">
        <v>9785.5</v>
      </c>
      <c r="F670" s="6">
        <v>0</v>
      </c>
      <c r="G670" s="9">
        <v>-1.4E-3</v>
      </c>
    </row>
    <row r="671" spans="1:7" ht="18" thickBot="1" x14ac:dyDescent="0.3">
      <c r="A671" s="3">
        <v>42961</v>
      </c>
      <c r="B671" s="4">
        <v>9815.6</v>
      </c>
      <c r="C671" s="5">
        <v>9778.25</v>
      </c>
      <c r="D671" s="5">
        <v>9837.7999999999993</v>
      </c>
      <c r="E671" s="5">
        <v>9776.7000000000007</v>
      </c>
      <c r="F671" s="6" t="s">
        <v>5154</v>
      </c>
      <c r="G671" s="7">
        <v>7.7000000000000002E-3</v>
      </c>
    </row>
    <row r="672" spans="1:7" ht="18" thickBot="1" x14ac:dyDescent="0.3">
      <c r="A672" s="3">
        <v>42958</v>
      </c>
      <c r="B672" s="8">
        <v>9741.0499999999993</v>
      </c>
      <c r="C672" s="5">
        <v>9776.75</v>
      </c>
      <c r="D672" s="5">
        <v>9800</v>
      </c>
      <c r="E672" s="5">
        <v>9710.1</v>
      </c>
      <c r="F672" s="6" t="s">
        <v>5615</v>
      </c>
      <c r="G672" s="9">
        <v>-1.15E-2</v>
      </c>
    </row>
    <row r="673" spans="1:7" ht="18" thickBot="1" x14ac:dyDescent="0.3">
      <c r="A673" s="3">
        <v>42957</v>
      </c>
      <c r="B673" s="8">
        <v>9854.75</v>
      </c>
      <c r="C673" s="5">
        <v>9895</v>
      </c>
      <c r="D673" s="5">
        <v>9919.9</v>
      </c>
      <c r="E673" s="5">
        <v>9803.5499999999993</v>
      </c>
      <c r="F673" s="6" t="s">
        <v>5344</v>
      </c>
      <c r="G673" s="9">
        <v>-7.1999999999999998E-3</v>
      </c>
    </row>
    <row r="674" spans="1:7" ht="18" thickBot="1" x14ac:dyDescent="0.3">
      <c r="A674" s="3">
        <v>42956</v>
      </c>
      <c r="B674" s="8">
        <v>9926.7000000000007</v>
      </c>
      <c r="C674" s="5">
        <v>9977.75</v>
      </c>
      <c r="D674" s="5">
        <v>9989</v>
      </c>
      <c r="E674" s="5">
        <v>9912.2000000000007</v>
      </c>
      <c r="F674" s="6" t="s">
        <v>5576</v>
      </c>
      <c r="G674" s="9">
        <v>-7.3000000000000001E-3</v>
      </c>
    </row>
    <row r="675" spans="1:7" ht="18" thickBot="1" x14ac:dyDescent="0.3">
      <c r="A675" s="3">
        <v>42955</v>
      </c>
      <c r="B675" s="8">
        <v>9999.4500000000007</v>
      </c>
      <c r="C675" s="5">
        <v>10081.1</v>
      </c>
      <c r="D675" s="5">
        <v>10104.9</v>
      </c>
      <c r="E675" s="5">
        <v>9958.5</v>
      </c>
      <c r="F675" s="6" t="s">
        <v>5248</v>
      </c>
      <c r="G675" s="9">
        <v>-9.1000000000000004E-3</v>
      </c>
    </row>
    <row r="676" spans="1:7" ht="18" thickBot="1" x14ac:dyDescent="0.3">
      <c r="A676" s="3">
        <v>42954</v>
      </c>
      <c r="B676" s="8">
        <v>10091.75</v>
      </c>
      <c r="C676" s="5">
        <v>10099</v>
      </c>
      <c r="D676" s="5">
        <v>10119</v>
      </c>
      <c r="E676" s="5">
        <v>10079.5</v>
      </c>
      <c r="F676" s="6" t="s">
        <v>5616</v>
      </c>
      <c r="G676" s="9">
        <v>-1.6999999999999999E-3</v>
      </c>
    </row>
    <row r="677" spans="1:7" ht="18" thickBot="1" x14ac:dyDescent="0.3">
      <c r="A677" s="3">
        <v>42951</v>
      </c>
      <c r="B677" s="4">
        <v>10108.549999999999</v>
      </c>
      <c r="C677" s="5">
        <v>10028.450000000001</v>
      </c>
      <c r="D677" s="5">
        <v>10124</v>
      </c>
      <c r="E677" s="5">
        <v>10018.25</v>
      </c>
      <c r="F677" s="6" t="s">
        <v>5220</v>
      </c>
      <c r="G677" s="7">
        <v>6.4999999999999997E-3</v>
      </c>
    </row>
    <row r="678" spans="1:7" ht="18" thickBot="1" x14ac:dyDescent="0.3">
      <c r="A678" s="3">
        <v>42950</v>
      </c>
      <c r="B678" s="8">
        <v>10043</v>
      </c>
      <c r="C678" s="5">
        <v>10081.1</v>
      </c>
      <c r="D678" s="5">
        <v>10087.9</v>
      </c>
      <c r="E678" s="5">
        <v>10024</v>
      </c>
      <c r="F678" s="6" t="s">
        <v>5387</v>
      </c>
      <c r="G678" s="9">
        <v>-5.7999999999999996E-3</v>
      </c>
    </row>
    <row r="679" spans="1:7" ht="18" thickBot="1" x14ac:dyDescent="0.3">
      <c r="A679" s="3">
        <v>42949</v>
      </c>
      <c r="B679" s="8">
        <v>10101.1</v>
      </c>
      <c r="C679" s="5">
        <v>10149</v>
      </c>
      <c r="D679" s="5">
        <v>10149</v>
      </c>
      <c r="E679" s="5">
        <v>10081</v>
      </c>
      <c r="F679" s="6" t="s">
        <v>5617</v>
      </c>
      <c r="G679" s="9">
        <v>-3.7000000000000002E-3</v>
      </c>
    </row>
    <row r="680" spans="1:7" ht="18" thickBot="1" x14ac:dyDescent="0.3">
      <c r="A680" s="3">
        <v>42948</v>
      </c>
      <c r="B680" s="4">
        <v>10138.450000000001</v>
      </c>
      <c r="C680" s="5">
        <v>10115</v>
      </c>
      <c r="D680" s="5">
        <v>10149.9</v>
      </c>
      <c r="E680" s="5">
        <v>10105</v>
      </c>
      <c r="F680" s="6" t="s">
        <v>5618</v>
      </c>
      <c r="G680" s="7">
        <v>3.5000000000000001E-3</v>
      </c>
    </row>
    <row r="681" spans="1:7" ht="18" thickBot="1" x14ac:dyDescent="0.3">
      <c r="A681" s="3">
        <v>42947</v>
      </c>
      <c r="B681" s="4">
        <v>10103</v>
      </c>
      <c r="C681" s="5">
        <v>10038.25</v>
      </c>
      <c r="D681" s="5">
        <v>10114.200000000001</v>
      </c>
      <c r="E681" s="5">
        <v>10038.25</v>
      </c>
      <c r="F681" s="6" t="s">
        <v>5619</v>
      </c>
      <c r="G681" s="7">
        <v>6.0000000000000001E-3</v>
      </c>
    </row>
    <row r="682" spans="1:7" ht="18" thickBot="1" x14ac:dyDescent="0.3">
      <c r="A682" s="3">
        <v>42944</v>
      </c>
      <c r="B682" s="4">
        <v>10042.25</v>
      </c>
      <c r="C682" s="5">
        <v>10011.5</v>
      </c>
      <c r="D682" s="5">
        <v>10053.299999999999</v>
      </c>
      <c r="E682" s="5">
        <v>9990</v>
      </c>
      <c r="F682" s="6" t="s">
        <v>5620</v>
      </c>
      <c r="G682" s="7">
        <v>2.2000000000000001E-3</v>
      </c>
    </row>
    <row r="683" spans="1:7" ht="18" thickBot="1" x14ac:dyDescent="0.3">
      <c r="A683" s="3">
        <v>42943</v>
      </c>
      <c r="B683" s="8">
        <v>10020.549999999999</v>
      </c>
      <c r="C683" s="5">
        <v>10042.4</v>
      </c>
      <c r="D683" s="5">
        <v>10117.9</v>
      </c>
      <c r="E683" s="5">
        <v>10010</v>
      </c>
      <c r="F683" s="6" t="s">
        <v>5621</v>
      </c>
      <c r="G683" s="9">
        <v>-2.0000000000000001E-4</v>
      </c>
    </row>
    <row r="684" spans="1:7" ht="18" thickBot="1" x14ac:dyDescent="0.3">
      <c r="A684" s="3">
        <v>42942</v>
      </c>
      <c r="B684" s="4">
        <v>10023.049999999999</v>
      </c>
      <c r="C684" s="5">
        <v>9975.25</v>
      </c>
      <c r="D684" s="5">
        <v>10032</v>
      </c>
      <c r="E684" s="5">
        <v>9964.2000000000007</v>
      </c>
      <c r="F684" s="6" t="s">
        <v>5350</v>
      </c>
      <c r="G684" s="7">
        <v>4.8999999999999998E-3</v>
      </c>
    </row>
    <row r="685" spans="1:7" ht="18" thickBot="1" x14ac:dyDescent="0.3">
      <c r="A685" s="3">
        <v>42941</v>
      </c>
      <c r="B685" s="4">
        <v>9973.7999999999993</v>
      </c>
      <c r="C685" s="5">
        <v>9985.4</v>
      </c>
      <c r="D685" s="5">
        <v>9994.85</v>
      </c>
      <c r="E685" s="5">
        <v>9950.85</v>
      </c>
      <c r="F685" s="6" t="s">
        <v>5353</v>
      </c>
      <c r="G685" s="7">
        <v>1.8E-3</v>
      </c>
    </row>
    <row r="686" spans="1:7" ht="18" thickBot="1" x14ac:dyDescent="0.3">
      <c r="A686" s="3">
        <v>42940</v>
      </c>
      <c r="B686" s="4">
        <v>9955.7999999999993</v>
      </c>
      <c r="C686" s="5">
        <v>9924.9</v>
      </c>
      <c r="D686" s="5">
        <v>9973.7999999999993</v>
      </c>
      <c r="E686" s="5">
        <v>9914.15</v>
      </c>
      <c r="F686" s="6" t="s">
        <v>5560</v>
      </c>
      <c r="G686" s="7">
        <v>4.5999999999999999E-3</v>
      </c>
    </row>
    <row r="687" spans="1:7" ht="18" thickBot="1" x14ac:dyDescent="0.3">
      <c r="A687" s="3">
        <v>42937</v>
      </c>
      <c r="B687" s="4">
        <v>9910.5499999999993</v>
      </c>
      <c r="C687" s="5">
        <v>9900.0499999999993</v>
      </c>
      <c r="D687" s="5">
        <v>9919.75</v>
      </c>
      <c r="E687" s="5">
        <v>9833.2999999999993</v>
      </c>
      <c r="F687" s="6" t="s">
        <v>1442</v>
      </c>
      <c r="G687" s="7">
        <v>2.3E-3</v>
      </c>
    </row>
    <row r="688" spans="1:7" ht="18" thickBot="1" x14ac:dyDescent="0.3">
      <c r="A688" s="3">
        <v>42936</v>
      </c>
      <c r="B688" s="8">
        <v>9888.0499999999993</v>
      </c>
      <c r="C688" s="5">
        <v>9927.75</v>
      </c>
      <c r="D688" s="5">
        <v>9929</v>
      </c>
      <c r="E688" s="5">
        <v>9866.2999999999993</v>
      </c>
      <c r="F688" s="6" t="s">
        <v>5175</v>
      </c>
      <c r="G688" s="9">
        <v>-3.0999999999999999E-3</v>
      </c>
    </row>
    <row r="689" spans="1:7" ht="18" thickBot="1" x14ac:dyDescent="0.3">
      <c r="A689" s="3">
        <v>42935</v>
      </c>
      <c r="B689" s="4">
        <v>9919.15</v>
      </c>
      <c r="C689" s="5">
        <v>9875.25</v>
      </c>
      <c r="D689" s="5">
        <v>9925</v>
      </c>
      <c r="E689" s="5">
        <v>9865.4</v>
      </c>
      <c r="F689" s="6" t="s">
        <v>5581</v>
      </c>
      <c r="G689" s="7">
        <v>7.4000000000000003E-3</v>
      </c>
    </row>
    <row r="690" spans="1:7" ht="18" thickBot="1" x14ac:dyDescent="0.3">
      <c r="A690" s="3">
        <v>42934</v>
      </c>
      <c r="B690" s="8">
        <v>9846.2999999999993</v>
      </c>
      <c r="C690" s="5">
        <v>9873.2000000000007</v>
      </c>
      <c r="D690" s="5">
        <v>9905.2000000000007</v>
      </c>
      <c r="E690" s="5">
        <v>9832</v>
      </c>
      <c r="F690" s="6" t="s">
        <v>5622</v>
      </c>
      <c r="G690" s="9">
        <v>-8.6999999999999994E-3</v>
      </c>
    </row>
    <row r="691" spans="1:7" ht="18" thickBot="1" x14ac:dyDescent="0.3">
      <c r="A691" s="3">
        <v>42933</v>
      </c>
      <c r="B691" s="4">
        <v>9933.15</v>
      </c>
      <c r="C691" s="5">
        <v>9926.15</v>
      </c>
      <c r="D691" s="5">
        <v>9942.9500000000007</v>
      </c>
      <c r="E691" s="5">
        <v>9906.1</v>
      </c>
      <c r="F691" s="6" t="s">
        <v>5553</v>
      </c>
      <c r="G691" s="7">
        <v>3.3999999999999998E-3</v>
      </c>
    </row>
    <row r="692" spans="1:7" ht="18" thickBot="1" x14ac:dyDescent="0.3">
      <c r="A692" s="3">
        <v>42930</v>
      </c>
      <c r="B692" s="4">
        <v>9899.5499999999993</v>
      </c>
      <c r="C692" s="5">
        <v>9907</v>
      </c>
      <c r="D692" s="5">
        <v>9907</v>
      </c>
      <c r="E692" s="5">
        <v>9858.1</v>
      </c>
      <c r="F692" s="6" t="s">
        <v>5501</v>
      </c>
      <c r="G692" s="7">
        <v>1.1999999999999999E-3</v>
      </c>
    </row>
    <row r="693" spans="1:7" ht="18" thickBot="1" x14ac:dyDescent="0.3">
      <c r="A693" s="3">
        <v>42929</v>
      </c>
      <c r="B693" s="4">
        <v>9887.5</v>
      </c>
      <c r="C693" s="5">
        <v>9872.15</v>
      </c>
      <c r="D693" s="5">
        <v>9892.9</v>
      </c>
      <c r="E693" s="5">
        <v>9857.5</v>
      </c>
      <c r="F693" s="6" t="s">
        <v>5203</v>
      </c>
      <c r="G693" s="7">
        <v>6.6E-3</v>
      </c>
    </row>
    <row r="694" spans="1:7" ht="18" thickBot="1" x14ac:dyDescent="0.3">
      <c r="A694" s="3">
        <v>42928</v>
      </c>
      <c r="B694" s="4">
        <v>9822.35</v>
      </c>
      <c r="C694" s="5">
        <v>9802</v>
      </c>
      <c r="D694" s="5">
        <v>9830</v>
      </c>
      <c r="E694" s="5">
        <v>9786.2000000000007</v>
      </c>
      <c r="F694" s="6" t="s">
        <v>5388</v>
      </c>
      <c r="G694" s="7">
        <v>3.5999999999999999E-3</v>
      </c>
    </row>
    <row r="695" spans="1:7" ht="18" thickBot="1" x14ac:dyDescent="0.3">
      <c r="A695" s="3">
        <v>42927</v>
      </c>
      <c r="B695" s="4">
        <v>9787.25</v>
      </c>
      <c r="C695" s="5">
        <v>9801.65</v>
      </c>
      <c r="D695" s="5">
        <v>9829</v>
      </c>
      <c r="E695" s="5">
        <v>9780.6</v>
      </c>
      <c r="F695" s="6" t="s">
        <v>5552</v>
      </c>
      <c r="G695" s="7">
        <v>1.1000000000000001E-3</v>
      </c>
    </row>
    <row r="696" spans="1:7" ht="18" thickBot="1" x14ac:dyDescent="0.3">
      <c r="A696" s="3">
        <v>42926</v>
      </c>
      <c r="B696" s="4">
        <v>9776.9500000000007</v>
      </c>
      <c r="C696" s="5">
        <v>9700.15</v>
      </c>
      <c r="D696" s="5">
        <v>9793.5</v>
      </c>
      <c r="E696" s="5">
        <v>9688.25</v>
      </c>
      <c r="F696" s="6" t="s">
        <v>5623</v>
      </c>
      <c r="G696" s="7">
        <v>1.1299999999999999E-2</v>
      </c>
    </row>
    <row r="697" spans="1:7" ht="18" thickBot="1" x14ac:dyDescent="0.3">
      <c r="A697" s="3">
        <v>42923</v>
      </c>
      <c r="B697" s="8">
        <v>9667.5</v>
      </c>
      <c r="C697" s="5">
        <v>9654</v>
      </c>
      <c r="D697" s="5">
        <v>9682.0499999999993</v>
      </c>
      <c r="E697" s="5">
        <v>9644.25</v>
      </c>
      <c r="F697" s="6" t="s">
        <v>5624</v>
      </c>
      <c r="G697" s="9">
        <v>-5.9999999999999995E-4</v>
      </c>
    </row>
    <row r="698" spans="1:7" ht="18" thickBot="1" x14ac:dyDescent="0.3">
      <c r="A698" s="3">
        <v>42922</v>
      </c>
      <c r="B698" s="4">
        <v>9673.35</v>
      </c>
      <c r="C698" s="5">
        <v>9653</v>
      </c>
      <c r="D698" s="5">
        <v>9702.9</v>
      </c>
      <c r="E698" s="5">
        <v>9642.5499999999993</v>
      </c>
      <c r="F698" s="6" t="s">
        <v>5330</v>
      </c>
      <c r="G698" s="7">
        <v>2.8999999999999998E-3</v>
      </c>
    </row>
    <row r="699" spans="1:7" ht="18" thickBot="1" x14ac:dyDescent="0.3">
      <c r="A699" s="3">
        <v>42921</v>
      </c>
      <c r="B699" s="4">
        <v>9645.2999999999993</v>
      </c>
      <c r="C699" s="5">
        <v>9636.15</v>
      </c>
      <c r="D699" s="5">
        <v>9651</v>
      </c>
      <c r="E699" s="5">
        <v>9615</v>
      </c>
      <c r="F699" s="6" t="s">
        <v>5625</v>
      </c>
      <c r="G699" s="7">
        <v>2.2000000000000001E-3</v>
      </c>
    </row>
    <row r="700" spans="1:7" ht="18" thickBot="1" x14ac:dyDescent="0.3">
      <c r="A700" s="3">
        <v>42920</v>
      </c>
      <c r="B700" s="4">
        <v>9624.0499999999993</v>
      </c>
      <c r="C700" s="5">
        <v>9623.4</v>
      </c>
      <c r="D700" s="5">
        <v>9643.5499999999993</v>
      </c>
      <c r="E700" s="5">
        <v>9595.1</v>
      </c>
      <c r="F700" s="6" t="s">
        <v>5626</v>
      </c>
      <c r="G700" s="7">
        <v>2.0000000000000001E-4</v>
      </c>
    </row>
    <row r="701" spans="1:7" ht="18" thickBot="1" x14ac:dyDescent="0.3">
      <c r="A701" s="3">
        <v>42919</v>
      </c>
      <c r="B701" s="4">
        <v>9621.7999999999993</v>
      </c>
      <c r="C701" s="5">
        <v>9547.7000000000007</v>
      </c>
      <c r="D701" s="5">
        <v>9634.65</v>
      </c>
      <c r="E701" s="5">
        <v>9538.75</v>
      </c>
      <c r="F701" s="6" t="s">
        <v>5627</v>
      </c>
      <c r="G701" s="7">
        <v>1.0999999999999999E-2</v>
      </c>
    </row>
    <row r="702" spans="1:7" ht="18" thickBot="1" x14ac:dyDescent="0.3">
      <c r="A702" s="3">
        <v>42916</v>
      </c>
      <c r="B702" s="4">
        <v>9517.4</v>
      </c>
      <c r="C702" s="5">
        <v>9493.25</v>
      </c>
      <c r="D702" s="5">
        <v>9529.0499999999993</v>
      </c>
      <c r="E702" s="5">
        <v>9451.5</v>
      </c>
      <c r="F702" s="6" t="s">
        <v>5628</v>
      </c>
      <c r="G702" s="7">
        <v>1.4E-3</v>
      </c>
    </row>
    <row r="703" spans="1:7" ht="18" thickBot="1" x14ac:dyDescent="0.3">
      <c r="A703" s="3">
        <v>42915</v>
      </c>
      <c r="B703" s="4">
        <v>9504.1</v>
      </c>
      <c r="C703" s="5">
        <v>9525.25</v>
      </c>
      <c r="D703" s="5">
        <v>9584.9</v>
      </c>
      <c r="E703" s="5">
        <v>9497.4</v>
      </c>
      <c r="F703" s="6" t="s">
        <v>5629</v>
      </c>
      <c r="G703" s="7">
        <v>8.9999999999999998E-4</v>
      </c>
    </row>
    <row r="704" spans="1:7" ht="18" thickBot="1" x14ac:dyDescent="0.3">
      <c r="A704" s="3">
        <v>42914</v>
      </c>
      <c r="B704" s="8">
        <v>9495.6</v>
      </c>
      <c r="C704" s="5">
        <v>9503.35</v>
      </c>
      <c r="D704" s="5">
        <v>9524</v>
      </c>
      <c r="E704" s="5">
        <v>9472</v>
      </c>
      <c r="F704" s="6" t="s">
        <v>5630</v>
      </c>
      <c r="G704" s="9">
        <v>-1.8E-3</v>
      </c>
    </row>
    <row r="705" spans="1:7" ht="18" thickBot="1" x14ac:dyDescent="0.3">
      <c r="A705" s="3">
        <v>42913</v>
      </c>
      <c r="B705" s="8">
        <v>9513</v>
      </c>
      <c r="C705" s="5">
        <v>9615</v>
      </c>
      <c r="D705" s="5">
        <v>9616.9</v>
      </c>
      <c r="E705" s="5">
        <v>9480.0499999999993</v>
      </c>
      <c r="F705" s="6" t="s">
        <v>5440</v>
      </c>
      <c r="G705" s="9">
        <v>-1.54E-2</v>
      </c>
    </row>
    <row r="706" spans="1:7" ht="18" thickBot="1" x14ac:dyDescent="0.3">
      <c r="A706" s="3">
        <v>42912</v>
      </c>
      <c r="B706" s="4">
        <v>9662.25</v>
      </c>
      <c r="C706" s="5">
        <v>9636</v>
      </c>
      <c r="D706" s="5">
        <v>9670.5</v>
      </c>
      <c r="E706" s="5">
        <v>9616.25</v>
      </c>
      <c r="F706" s="6">
        <v>0</v>
      </c>
      <c r="G706" s="7">
        <v>7.4999999999999997E-3</v>
      </c>
    </row>
    <row r="707" spans="1:7" ht="18" thickBot="1" x14ac:dyDescent="0.3">
      <c r="A707" s="3">
        <v>42909</v>
      </c>
      <c r="B707" s="8">
        <v>9590.0499999999993</v>
      </c>
      <c r="C707" s="5">
        <v>9639.9500000000007</v>
      </c>
      <c r="D707" s="5">
        <v>9640</v>
      </c>
      <c r="E707" s="5">
        <v>9574.2000000000007</v>
      </c>
      <c r="F707" s="6" t="s">
        <v>5280</v>
      </c>
      <c r="G707" s="9">
        <v>-4.4999999999999997E-3</v>
      </c>
    </row>
    <row r="708" spans="1:7" ht="18" thickBot="1" x14ac:dyDescent="0.3">
      <c r="A708" s="3">
        <v>42908</v>
      </c>
      <c r="B708" s="8">
        <v>9633.1</v>
      </c>
      <c r="C708" s="5">
        <v>9680.15</v>
      </c>
      <c r="D708" s="5">
        <v>9716</v>
      </c>
      <c r="E708" s="5">
        <v>9616.65</v>
      </c>
      <c r="F708" s="6" t="s">
        <v>5591</v>
      </c>
      <c r="G708" s="9">
        <v>-2.3E-3</v>
      </c>
    </row>
    <row r="709" spans="1:7" ht="18" thickBot="1" x14ac:dyDescent="0.3">
      <c r="A709" s="3">
        <v>42907</v>
      </c>
      <c r="B709" s="8">
        <v>9655.25</v>
      </c>
      <c r="C709" s="5">
        <v>9644.9</v>
      </c>
      <c r="D709" s="5">
        <v>9668</v>
      </c>
      <c r="E709" s="5">
        <v>9615.7999999999993</v>
      </c>
      <c r="F709" s="6" t="s">
        <v>5631</v>
      </c>
      <c r="G709" s="9">
        <v>-2E-3</v>
      </c>
    </row>
    <row r="710" spans="1:7" ht="18" thickBot="1" x14ac:dyDescent="0.3">
      <c r="A710" s="3">
        <v>42906</v>
      </c>
      <c r="B710" s="8">
        <v>9674.4500000000007</v>
      </c>
      <c r="C710" s="5">
        <v>9684</v>
      </c>
      <c r="D710" s="5">
        <v>9689.6</v>
      </c>
      <c r="E710" s="5">
        <v>9662</v>
      </c>
      <c r="F710" s="6" t="s">
        <v>5632</v>
      </c>
      <c r="G710" s="9">
        <v>-1E-4</v>
      </c>
    </row>
    <row r="711" spans="1:7" ht="18" thickBot="1" x14ac:dyDescent="0.3">
      <c r="A711" s="3">
        <v>42905</v>
      </c>
      <c r="B711" s="4">
        <v>9675.25</v>
      </c>
      <c r="C711" s="5">
        <v>9626</v>
      </c>
      <c r="D711" s="5">
        <v>9697</v>
      </c>
      <c r="E711" s="5">
        <v>9625.5</v>
      </c>
      <c r="F711" s="6" t="s">
        <v>5152</v>
      </c>
      <c r="G711" s="7">
        <v>8.0999999999999996E-3</v>
      </c>
    </row>
    <row r="712" spans="1:7" ht="18" thickBot="1" x14ac:dyDescent="0.3">
      <c r="A712" s="3">
        <v>42902</v>
      </c>
      <c r="B712" s="8">
        <v>9597.25</v>
      </c>
      <c r="C712" s="5">
        <v>9607.75</v>
      </c>
      <c r="D712" s="5">
        <v>9626.9</v>
      </c>
      <c r="E712" s="5">
        <v>9585</v>
      </c>
      <c r="F712" s="6" t="s">
        <v>5633</v>
      </c>
      <c r="G712" s="9">
        <v>-4.0000000000000002E-4</v>
      </c>
    </row>
    <row r="713" spans="1:7" ht="18" thickBot="1" x14ac:dyDescent="0.3">
      <c r="A713" s="3">
        <v>42901</v>
      </c>
      <c r="B713" s="8">
        <v>9600.9</v>
      </c>
      <c r="C713" s="5">
        <v>9618.5499999999993</v>
      </c>
      <c r="D713" s="5">
        <v>9626.35</v>
      </c>
      <c r="E713" s="5">
        <v>9584.25</v>
      </c>
      <c r="F713" s="6" t="s">
        <v>5634</v>
      </c>
      <c r="G713" s="9">
        <v>-3.8E-3</v>
      </c>
    </row>
    <row r="714" spans="1:7" ht="18" thickBot="1" x14ac:dyDescent="0.3">
      <c r="A714" s="3">
        <v>42900</v>
      </c>
      <c r="B714" s="4">
        <v>9637.6</v>
      </c>
      <c r="C714" s="5">
        <v>9618.6</v>
      </c>
      <c r="D714" s="5">
        <v>9647</v>
      </c>
      <c r="E714" s="5">
        <v>9598.25</v>
      </c>
      <c r="F714" s="6" t="s">
        <v>5325</v>
      </c>
      <c r="G714" s="7">
        <v>2.3E-3</v>
      </c>
    </row>
    <row r="715" spans="1:7" ht="18" thickBot="1" x14ac:dyDescent="0.3">
      <c r="A715" s="3">
        <v>42899</v>
      </c>
      <c r="B715" s="8">
        <v>9615.1</v>
      </c>
      <c r="C715" s="5">
        <v>9637.6</v>
      </c>
      <c r="D715" s="5">
        <v>9660.6</v>
      </c>
      <c r="E715" s="5">
        <v>9608.25</v>
      </c>
      <c r="F715" s="6" t="s">
        <v>5635</v>
      </c>
      <c r="G715" s="9">
        <v>-5.0000000000000001E-4</v>
      </c>
    </row>
    <row r="716" spans="1:7" ht="18" thickBot="1" x14ac:dyDescent="0.3">
      <c r="A716" s="3">
        <v>42898</v>
      </c>
      <c r="B716" s="8">
        <v>9620.15</v>
      </c>
      <c r="C716" s="5">
        <v>9626.6</v>
      </c>
      <c r="D716" s="5">
        <v>9642.5</v>
      </c>
      <c r="E716" s="5">
        <v>9602</v>
      </c>
      <c r="F716" s="6" t="s">
        <v>5636</v>
      </c>
      <c r="G716" s="9">
        <v>-6.4999999999999997E-3</v>
      </c>
    </row>
    <row r="717" spans="1:7" ht="18" thickBot="1" x14ac:dyDescent="0.3">
      <c r="A717" s="3">
        <v>42895</v>
      </c>
      <c r="B717" s="4">
        <v>9682.9</v>
      </c>
      <c r="C717" s="5">
        <v>9668.85</v>
      </c>
      <c r="D717" s="5">
        <v>9693.85</v>
      </c>
      <c r="E717" s="5">
        <v>9619.9500000000007</v>
      </c>
      <c r="F717" s="6" t="s">
        <v>5637</v>
      </c>
      <c r="G717" s="7">
        <v>1.4E-3</v>
      </c>
    </row>
    <row r="718" spans="1:7" ht="18" thickBot="1" x14ac:dyDescent="0.3">
      <c r="A718" s="3">
        <v>42894</v>
      </c>
      <c r="B718" s="8">
        <v>9669.7000000000007</v>
      </c>
      <c r="C718" s="5">
        <v>9690.5</v>
      </c>
      <c r="D718" s="5">
        <v>9705</v>
      </c>
      <c r="E718" s="5">
        <v>9660.25</v>
      </c>
      <c r="F718" s="6" t="s">
        <v>5638</v>
      </c>
      <c r="G718" s="9">
        <v>-1.1000000000000001E-3</v>
      </c>
    </row>
    <row r="719" spans="1:7" ht="18" thickBot="1" x14ac:dyDescent="0.3">
      <c r="A719" s="3">
        <v>42893</v>
      </c>
      <c r="B719" s="4">
        <v>9679.9</v>
      </c>
      <c r="C719" s="5">
        <v>9672.1</v>
      </c>
      <c r="D719" s="5">
        <v>9698.4</v>
      </c>
      <c r="E719" s="5">
        <v>9650.65</v>
      </c>
      <c r="F719" s="6" t="s">
        <v>5606</v>
      </c>
      <c r="G719" s="7">
        <v>1.5E-3</v>
      </c>
    </row>
    <row r="720" spans="1:7" ht="18" thickBot="1" x14ac:dyDescent="0.3">
      <c r="A720" s="3">
        <v>42892</v>
      </c>
      <c r="B720" s="8">
        <v>9665.75</v>
      </c>
      <c r="C720" s="5">
        <v>9700</v>
      </c>
      <c r="D720" s="5">
        <v>9704</v>
      </c>
      <c r="E720" s="5">
        <v>9658.7000000000007</v>
      </c>
      <c r="F720" s="6" t="s">
        <v>5186</v>
      </c>
      <c r="G720" s="9">
        <v>-2E-3</v>
      </c>
    </row>
    <row r="721" spans="1:7" ht="18" thickBot="1" x14ac:dyDescent="0.3">
      <c r="A721" s="3">
        <v>42891</v>
      </c>
      <c r="B721" s="4">
        <v>9685.5</v>
      </c>
      <c r="C721" s="5">
        <v>9655.15</v>
      </c>
      <c r="D721" s="5">
        <v>9699</v>
      </c>
      <c r="E721" s="5">
        <v>9653</v>
      </c>
      <c r="F721" s="6" t="s">
        <v>5639</v>
      </c>
      <c r="G721" s="7">
        <v>3.3999999999999998E-3</v>
      </c>
    </row>
    <row r="722" spans="1:7" ht="18" thickBot="1" x14ac:dyDescent="0.3">
      <c r="A722" s="3">
        <v>42888</v>
      </c>
      <c r="B722" s="4">
        <v>9652.6</v>
      </c>
      <c r="C722" s="5">
        <v>9660.15</v>
      </c>
      <c r="D722" s="5">
        <v>9672</v>
      </c>
      <c r="E722" s="5">
        <v>9643.2000000000007</v>
      </c>
      <c r="F722" s="6" t="s">
        <v>5640</v>
      </c>
      <c r="G722" s="7">
        <v>2.3E-3</v>
      </c>
    </row>
    <row r="723" spans="1:7" ht="18" thickBot="1" x14ac:dyDescent="0.3">
      <c r="A723" s="3">
        <v>42887</v>
      </c>
      <c r="B723" s="4">
        <v>9630.1</v>
      </c>
      <c r="C723" s="5">
        <v>9626</v>
      </c>
      <c r="D723" s="5">
        <v>9644.9500000000007</v>
      </c>
      <c r="E723" s="5">
        <v>9595.9500000000007</v>
      </c>
      <c r="F723" s="6" t="s">
        <v>5641</v>
      </c>
      <c r="G723" s="7">
        <v>4.0000000000000002E-4</v>
      </c>
    </row>
    <row r="724" spans="1:7" ht="18" thickBot="1" x14ac:dyDescent="0.3">
      <c r="A724" s="3">
        <v>42886</v>
      </c>
      <c r="B724" s="4">
        <v>9626.0499999999993</v>
      </c>
      <c r="C724" s="5">
        <v>9616.6</v>
      </c>
      <c r="D724" s="5">
        <v>9641.7000000000007</v>
      </c>
      <c r="E724" s="5">
        <v>9607.2000000000007</v>
      </c>
      <c r="F724" s="6" t="s">
        <v>5552</v>
      </c>
      <c r="G724" s="7">
        <v>5.9999999999999995E-4</v>
      </c>
    </row>
    <row r="725" spans="1:7" ht="18" thickBot="1" x14ac:dyDescent="0.3">
      <c r="A725" s="3">
        <v>42885</v>
      </c>
      <c r="B725" s="4">
        <v>9619.85</v>
      </c>
      <c r="C725" s="5">
        <v>9590.25</v>
      </c>
      <c r="D725" s="5">
        <v>9633.35</v>
      </c>
      <c r="E725" s="5">
        <v>9582.4</v>
      </c>
      <c r="F725" s="6" t="s">
        <v>5642</v>
      </c>
      <c r="G725" s="7">
        <v>1.5E-3</v>
      </c>
    </row>
    <row r="726" spans="1:7" ht="18" thickBot="1" x14ac:dyDescent="0.3">
      <c r="A726" s="3">
        <v>42884</v>
      </c>
      <c r="B726" s="4">
        <v>9605.7000000000007</v>
      </c>
      <c r="C726" s="5">
        <v>9560</v>
      </c>
      <c r="D726" s="5">
        <v>9639.85</v>
      </c>
      <c r="E726" s="5">
        <v>9543.5499999999993</v>
      </c>
      <c r="F726" s="6" t="s">
        <v>5230</v>
      </c>
      <c r="G726" s="7">
        <v>3.0999999999999999E-3</v>
      </c>
    </row>
    <row r="727" spans="1:7" ht="18" thickBot="1" x14ac:dyDescent="0.3">
      <c r="A727" s="3">
        <v>42881</v>
      </c>
      <c r="B727" s="4">
        <v>9575.7999999999993</v>
      </c>
      <c r="C727" s="5">
        <v>9490.1</v>
      </c>
      <c r="D727" s="5">
        <v>9586.5</v>
      </c>
      <c r="E727" s="5">
        <v>9475</v>
      </c>
      <c r="F727" s="6" t="s">
        <v>5643</v>
      </c>
      <c r="G727" s="7">
        <v>6.8999999999999999E-3</v>
      </c>
    </row>
    <row r="728" spans="1:7" ht="18" thickBot="1" x14ac:dyDescent="0.3">
      <c r="A728" s="3">
        <v>42880</v>
      </c>
      <c r="B728" s="4">
        <v>9509.75</v>
      </c>
      <c r="C728" s="5">
        <v>9384.9500000000007</v>
      </c>
      <c r="D728" s="5">
        <v>9517.9</v>
      </c>
      <c r="E728" s="5">
        <v>9378.5</v>
      </c>
      <c r="F728" s="6" t="s">
        <v>5644</v>
      </c>
      <c r="G728" s="7">
        <v>1.55E-2</v>
      </c>
    </row>
    <row r="729" spans="1:7" ht="18" thickBot="1" x14ac:dyDescent="0.3">
      <c r="A729" s="3">
        <v>42879</v>
      </c>
      <c r="B729" s="8">
        <v>9364.85</v>
      </c>
      <c r="C729" s="5">
        <v>9401.25</v>
      </c>
      <c r="D729" s="5">
        <v>9439.9</v>
      </c>
      <c r="E729" s="5">
        <v>9340</v>
      </c>
      <c r="F729" s="6" t="s">
        <v>5645</v>
      </c>
      <c r="G729" s="9">
        <v>-2.7000000000000001E-3</v>
      </c>
    </row>
    <row r="730" spans="1:7" ht="18" thickBot="1" x14ac:dyDescent="0.3">
      <c r="A730" s="3">
        <v>42878</v>
      </c>
      <c r="B730" s="8">
        <v>9390.4500000000007</v>
      </c>
      <c r="C730" s="5">
        <v>9458.65</v>
      </c>
      <c r="D730" s="5">
        <v>9464</v>
      </c>
      <c r="E730" s="5">
        <v>9371</v>
      </c>
      <c r="F730" s="6" t="s">
        <v>5646</v>
      </c>
      <c r="G730" s="9">
        <v>-5.5999999999999999E-3</v>
      </c>
    </row>
    <row r="731" spans="1:7" ht="18" thickBot="1" x14ac:dyDescent="0.3">
      <c r="A731" s="3">
        <v>42877</v>
      </c>
      <c r="B731" s="8">
        <v>9443.65</v>
      </c>
      <c r="C731" s="5">
        <v>9480</v>
      </c>
      <c r="D731" s="5">
        <v>9492.0499999999993</v>
      </c>
      <c r="E731" s="5">
        <v>9426.9</v>
      </c>
      <c r="F731" s="6" t="s">
        <v>5217</v>
      </c>
      <c r="G731" s="9">
        <v>-2.0000000000000001E-4</v>
      </c>
    </row>
    <row r="732" spans="1:7" ht="18" thickBot="1" x14ac:dyDescent="0.3">
      <c r="A732" s="3">
        <v>42874</v>
      </c>
      <c r="B732" s="4">
        <v>9445.75</v>
      </c>
      <c r="C732" s="5">
        <v>9463.4500000000007</v>
      </c>
      <c r="D732" s="5">
        <v>9512.4</v>
      </c>
      <c r="E732" s="5">
        <v>9401.5499999999993</v>
      </c>
      <c r="F732" s="6" t="s">
        <v>5647</v>
      </c>
      <c r="G732" s="7">
        <v>5.0000000000000001E-4</v>
      </c>
    </row>
    <row r="733" spans="1:7" ht="18" thickBot="1" x14ac:dyDescent="0.3">
      <c r="A733" s="3">
        <v>42873</v>
      </c>
      <c r="B733" s="8">
        <v>9440.7000000000007</v>
      </c>
      <c r="C733" s="5">
        <v>9476.0499999999993</v>
      </c>
      <c r="D733" s="5">
        <v>9503</v>
      </c>
      <c r="E733" s="5">
        <v>9433.2999999999993</v>
      </c>
      <c r="F733" s="6" t="s">
        <v>5491</v>
      </c>
      <c r="G733" s="9">
        <v>-9.7999999999999997E-3</v>
      </c>
    </row>
    <row r="734" spans="1:7" ht="18" thickBot="1" x14ac:dyDescent="0.3">
      <c r="A734" s="3">
        <v>42872</v>
      </c>
      <c r="B734" s="4">
        <v>9533.75</v>
      </c>
      <c r="C734" s="5">
        <v>9518.75</v>
      </c>
      <c r="D734" s="5">
        <v>9537.75</v>
      </c>
      <c r="E734" s="5">
        <v>9493.6</v>
      </c>
      <c r="F734" s="6" t="s">
        <v>5648</v>
      </c>
      <c r="G734" s="7">
        <v>1.1999999999999999E-3</v>
      </c>
    </row>
    <row r="735" spans="1:7" ht="18" thickBot="1" x14ac:dyDescent="0.3">
      <c r="A735" s="3">
        <v>42871</v>
      </c>
      <c r="B735" s="4">
        <v>9522.15</v>
      </c>
      <c r="C735" s="5">
        <v>9462.2000000000007</v>
      </c>
      <c r="D735" s="5">
        <v>9532.5</v>
      </c>
      <c r="E735" s="5">
        <v>9458</v>
      </c>
      <c r="F735" s="6" t="s">
        <v>5515</v>
      </c>
      <c r="G735" s="7">
        <v>7.3000000000000001E-3</v>
      </c>
    </row>
    <row r="736" spans="1:7" ht="18" thickBot="1" x14ac:dyDescent="0.3">
      <c r="A736" s="3">
        <v>42870</v>
      </c>
      <c r="B736" s="4">
        <v>9453.2999999999993</v>
      </c>
      <c r="C736" s="5">
        <v>9448</v>
      </c>
      <c r="D736" s="5">
        <v>9458</v>
      </c>
      <c r="E736" s="5">
        <v>9437</v>
      </c>
      <c r="F736" s="6" t="s">
        <v>5649</v>
      </c>
      <c r="G736" s="7">
        <v>4.1000000000000003E-3</v>
      </c>
    </row>
    <row r="737" spans="1:7" ht="18" thickBot="1" x14ac:dyDescent="0.3">
      <c r="A737" s="3">
        <v>42867</v>
      </c>
      <c r="B737" s="8">
        <v>9414.7999999999993</v>
      </c>
      <c r="C737" s="5">
        <v>9428.25</v>
      </c>
      <c r="D737" s="5">
        <v>9443.1</v>
      </c>
      <c r="E737" s="5">
        <v>9389.0499999999993</v>
      </c>
      <c r="F737" s="6" t="s">
        <v>5396</v>
      </c>
      <c r="G737" s="9">
        <v>-2.7000000000000001E-3</v>
      </c>
    </row>
    <row r="738" spans="1:7" ht="18" thickBot="1" x14ac:dyDescent="0.3">
      <c r="A738" s="3">
        <v>42866</v>
      </c>
      <c r="B738" s="4">
        <v>9439.85</v>
      </c>
      <c r="C738" s="5">
        <v>9431.6</v>
      </c>
      <c r="D738" s="5">
        <v>9464</v>
      </c>
      <c r="E738" s="5">
        <v>9431.6</v>
      </c>
      <c r="F738" s="6" t="s">
        <v>5463</v>
      </c>
      <c r="G738" s="7">
        <v>2.2000000000000001E-3</v>
      </c>
    </row>
    <row r="739" spans="1:7" ht="18" thickBot="1" x14ac:dyDescent="0.3">
      <c r="A739" s="3">
        <v>42865</v>
      </c>
      <c r="B739" s="4">
        <v>9419.2000000000007</v>
      </c>
      <c r="C739" s="5">
        <v>9359.35</v>
      </c>
      <c r="D739" s="5">
        <v>9424.5</v>
      </c>
      <c r="E739" s="5">
        <v>9357.9500000000007</v>
      </c>
      <c r="F739" s="6" t="s">
        <v>5560</v>
      </c>
      <c r="G739" s="7">
        <v>7.4000000000000003E-3</v>
      </c>
    </row>
    <row r="740" spans="1:7" ht="18" thickBot="1" x14ac:dyDescent="0.3">
      <c r="A740" s="3">
        <v>42864</v>
      </c>
      <c r="B740" s="4">
        <v>9350.4</v>
      </c>
      <c r="C740" s="5">
        <v>9350.25</v>
      </c>
      <c r="D740" s="5">
        <v>9372.65</v>
      </c>
      <c r="E740" s="5">
        <v>9331.9500000000007</v>
      </c>
      <c r="F740" s="6" t="s">
        <v>5650</v>
      </c>
      <c r="G740" s="7">
        <v>6.9999999999999999E-4</v>
      </c>
    </row>
    <row r="741" spans="1:7" ht="18" thickBot="1" x14ac:dyDescent="0.3">
      <c r="A741" s="3">
        <v>42863</v>
      </c>
      <c r="B741" s="4">
        <v>9343.6</v>
      </c>
      <c r="C741" s="5">
        <v>9336.1</v>
      </c>
      <c r="D741" s="5">
        <v>9363.4500000000007</v>
      </c>
      <c r="E741" s="5">
        <v>9322.15</v>
      </c>
      <c r="F741" s="6" t="s">
        <v>5651</v>
      </c>
      <c r="G741" s="7">
        <v>2.8999999999999998E-3</v>
      </c>
    </row>
    <row r="742" spans="1:7" ht="18" thickBot="1" x14ac:dyDescent="0.3">
      <c r="A742" s="3">
        <v>42860</v>
      </c>
      <c r="B742" s="8">
        <v>9316.7000000000007</v>
      </c>
      <c r="C742" s="5">
        <v>9359.7999999999993</v>
      </c>
      <c r="D742" s="5">
        <v>9359.7999999999993</v>
      </c>
      <c r="E742" s="5">
        <v>9297</v>
      </c>
      <c r="F742" s="6" t="s">
        <v>5408</v>
      </c>
      <c r="G742" s="9">
        <v>-6.4000000000000003E-3</v>
      </c>
    </row>
    <row r="743" spans="1:7" ht="18" thickBot="1" x14ac:dyDescent="0.3">
      <c r="A743" s="3">
        <v>42859</v>
      </c>
      <c r="B743" s="4">
        <v>9376.9500000000007</v>
      </c>
      <c r="C743" s="5">
        <v>9358.25</v>
      </c>
      <c r="D743" s="5">
        <v>9384</v>
      </c>
      <c r="E743" s="5">
        <v>9332.7999999999993</v>
      </c>
      <c r="F743" s="6" t="s">
        <v>5652</v>
      </c>
      <c r="G743" s="7">
        <v>3.8999999999999998E-3</v>
      </c>
    </row>
    <row r="744" spans="1:7" ht="18" thickBot="1" x14ac:dyDescent="0.3">
      <c r="A744" s="3">
        <v>42858</v>
      </c>
      <c r="B744" s="4">
        <v>9340.25</v>
      </c>
      <c r="C744" s="5">
        <v>9342.0499999999993</v>
      </c>
      <c r="D744" s="5">
        <v>9366</v>
      </c>
      <c r="E744" s="5">
        <v>9315.1</v>
      </c>
      <c r="F744" s="6" t="s">
        <v>5653</v>
      </c>
      <c r="G744" s="7">
        <v>1E-4</v>
      </c>
    </row>
    <row r="745" spans="1:7" ht="18" thickBot="1" x14ac:dyDescent="0.3">
      <c r="A745" s="3">
        <v>42857</v>
      </c>
      <c r="B745" s="8">
        <v>9339.2999999999993</v>
      </c>
      <c r="C745" s="5">
        <v>9337</v>
      </c>
      <c r="D745" s="5">
        <v>9372</v>
      </c>
      <c r="E745" s="5">
        <v>9281</v>
      </c>
      <c r="F745" s="6" t="s">
        <v>5654</v>
      </c>
      <c r="G745" s="9">
        <v>-2.3999999999999998E-3</v>
      </c>
    </row>
    <row r="746" spans="1:7" ht="18" thickBot="1" x14ac:dyDescent="0.3">
      <c r="A746" s="3">
        <v>42856</v>
      </c>
      <c r="B746" s="4">
        <v>9361.75</v>
      </c>
      <c r="C746" s="5">
        <v>9348.75</v>
      </c>
      <c r="D746" s="5">
        <v>9361.75</v>
      </c>
      <c r="E746" s="5">
        <v>9333.75</v>
      </c>
      <c r="F746" s="6">
        <v>0</v>
      </c>
      <c r="G746" s="7">
        <v>3.0000000000000001E-3</v>
      </c>
    </row>
    <row r="747" spans="1:7" ht="18" thickBot="1" x14ac:dyDescent="0.3">
      <c r="A747" s="3">
        <v>42853</v>
      </c>
      <c r="B747" s="8">
        <v>9333.7000000000007</v>
      </c>
      <c r="C747" s="5">
        <v>9353.15</v>
      </c>
      <c r="D747" s="5">
        <v>9358.7000000000007</v>
      </c>
      <c r="E747" s="5">
        <v>9313</v>
      </c>
      <c r="F747" s="6" t="s">
        <v>5655</v>
      </c>
      <c r="G747" s="9">
        <v>-8.9999999999999998E-4</v>
      </c>
    </row>
    <row r="748" spans="1:7" ht="18" thickBot="1" x14ac:dyDescent="0.3">
      <c r="A748" s="3">
        <v>42852</v>
      </c>
      <c r="B748" s="4">
        <v>9342.15</v>
      </c>
      <c r="C748" s="5">
        <v>9344.7000000000007</v>
      </c>
      <c r="D748" s="5">
        <v>9366</v>
      </c>
      <c r="E748" s="5">
        <v>9325</v>
      </c>
      <c r="F748" s="6" t="s">
        <v>5656</v>
      </c>
      <c r="G748" s="7">
        <v>0</v>
      </c>
    </row>
    <row r="749" spans="1:7" ht="18" thickBot="1" x14ac:dyDescent="0.3">
      <c r="A749" s="3">
        <v>42851</v>
      </c>
      <c r="B749" s="4">
        <v>9342.1</v>
      </c>
      <c r="C749" s="5">
        <v>9308.25</v>
      </c>
      <c r="D749" s="5">
        <v>9357.4500000000007</v>
      </c>
      <c r="E749" s="5">
        <v>9297.6</v>
      </c>
      <c r="F749" s="6" t="s">
        <v>5657</v>
      </c>
      <c r="G749" s="7">
        <v>5.1999999999999998E-3</v>
      </c>
    </row>
    <row r="750" spans="1:7" ht="18" thickBot="1" x14ac:dyDescent="0.3">
      <c r="A750" s="3">
        <v>42850</v>
      </c>
      <c r="B750" s="4">
        <v>9293.9</v>
      </c>
      <c r="C750" s="5">
        <v>9264.7999999999993</v>
      </c>
      <c r="D750" s="5">
        <v>9297.9500000000007</v>
      </c>
      <c r="E750" s="5">
        <v>9244.15</v>
      </c>
      <c r="F750" s="6" t="s">
        <v>5658</v>
      </c>
      <c r="G750" s="7">
        <v>7.4999999999999997E-3</v>
      </c>
    </row>
    <row r="751" spans="1:7" ht="18" thickBot="1" x14ac:dyDescent="0.3">
      <c r="A751" s="3">
        <v>42849</v>
      </c>
      <c r="B751" s="4">
        <v>9224.4500000000007</v>
      </c>
      <c r="C751" s="5">
        <v>9140.15</v>
      </c>
      <c r="D751" s="5">
        <v>9234.5</v>
      </c>
      <c r="E751" s="5">
        <v>9129.7999999999993</v>
      </c>
      <c r="F751" s="6" t="s">
        <v>5659</v>
      </c>
      <c r="G751" s="7">
        <v>1.0699999999999999E-2</v>
      </c>
    </row>
    <row r="752" spans="1:7" ht="18" thickBot="1" x14ac:dyDescent="0.3">
      <c r="A752" s="3">
        <v>42846</v>
      </c>
      <c r="B752" s="8">
        <v>9127</v>
      </c>
      <c r="C752" s="5">
        <v>9207.5499999999993</v>
      </c>
      <c r="D752" s="5">
        <v>9207.5499999999993</v>
      </c>
      <c r="E752" s="5">
        <v>9090.5</v>
      </c>
      <c r="F752" s="6" t="s">
        <v>5254</v>
      </c>
      <c r="G752" s="9">
        <v>-3.8999999999999998E-3</v>
      </c>
    </row>
    <row r="753" spans="1:7" ht="18" thickBot="1" x14ac:dyDescent="0.3">
      <c r="A753" s="3">
        <v>42845</v>
      </c>
      <c r="B753" s="4">
        <v>9162.6</v>
      </c>
      <c r="C753" s="5">
        <v>9125.5499999999993</v>
      </c>
      <c r="D753" s="5">
        <v>9170</v>
      </c>
      <c r="E753" s="5">
        <v>9120.6</v>
      </c>
      <c r="F753" s="6" t="s">
        <v>5660</v>
      </c>
      <c r="G753" s="7">
        <v>3.0000000000000001E-3</v>
      </c>
    </row>
    <row r="754" spans="1:7" ht="18" thickBot="1" x14ac:dyDescent="0.3">
      <c r="A754" s="3">
        <v>42844</v>
      </c>
      <c r="B754" s="4">
        <v>9135</v>
      </c>
      <c r="C754" s="5">
        <v>9119.9500000000007</v>
      </c>
      <c r="D754" s="5">
        <v>9147</v>
      </c>
      <c r="E754" s="5">
        <v>9096.5499999999993</v>
      </c>
      <c r="F754" s="6" t="s">
        <v>5661</v>
      </c>
      <c r="G754" s="7">
        <v>1.2999999999999999E-3</v>
      </c>
    </row>
    <row r="755" spans="1:7" ht="18" thickBot="1" x14ac:dyDescent="0.3">
      <c r="A755" s="3">
        <v>42843</v>
      </c>
      <c r="B755" s="8">
        <v>9123.35</v>
      </c>
      <c r="C755" s="5">
        <v>9171.35</v>
      </c>
      <c r="D755" s="5">
        <v>9246.65</v>
      </c>
      <c r="E755" s="5">
        <v>9115.2000000000007</v>
      </c>
      <c r="F755" s="6" t="s">
        <v>5662</v>
      </c>
      <c r="G755" s="9">
        <v>-4.8999999999999998E-3</v>
      </c>
    </row>
    <row r="756" spans="1:7" ht="18" thickBot="1" x14ac:dyDescent="0.3">
      <c r="A756" s="3">
        <v>42842</v>
      </c>
      <c r="B756" s="8">
        <v>9168.35</v>
      </c>
      <c r="C756" s="5">
        <v>9172.25</v>
      </c>
      <c r="D756" s="5">
        <v>9182.4</v>
      </c>
      <c r="E756" s="5">
        <v>9142.25</v>
      </c>
      <c r="F756" s="6" t="s">
        <v>5663</v>
      </c>
      <c r="G756" s="9">
        <v>-1.5E-3</v>
      </c>
    </row>
    <row r="757" spans="1:7" ht="18" thickBot="1" x14ac:dyDescent="0.3">
      <c r="A757" s="3">
        <v>42838</v>
      </c>
      <c r="B757" s="8">
        <v>9182.25</v>
      </c>
      <c r="C757" s="5">
        <v>9205.75</v>
      </c>
      <c r="D757" s="5">
        <v>9222</v>
      </c>
      <c r="E757" s="5">
        <v>9177.5</v>
      </c>
      <c r="F757" s="6" t="s">
        <v>5387</v>
      </c>
      <c r="G757" s="9">
        <v>-4.4000000000000003E-3</v>
      </c>
    </row>
    <row r="758" spans="1:7" ht="18" thickBot="1" x14ac:dyDescent="0.3">
      <c r="A758" s="3">
        <v>42837</v>
      </c>
      <c r="B758" s="8">
        <v>9223.2000000000007</v>
      </c>
      <c r="C758" s="5">
        <v>9251.9</v>
      </c>
      <c r="D758" s="5">
        <v>9262</v>
      </c>
      <c r="E758" s="5">
        <v>9170.1</v>
      </c>
      <c r="F758" s="6" t="s">
        <v>5664</v>
      </c>
      <c r="G758" s="9">
        <v>-4.4999999999999997E-3</v>
      </c>
    </row>
    <row r="759" spans="1:7" ht="18" thickBot="1" x14ac:dyDescent="0.3">
      <c r="A759" s="3">
        <v>42836</v>
      </c>
      <c r="B759" s="4">
        <v>9264.4500000000007</v>
      </c>
      <c r="C759" s="5">
        <v>9194.85</v>
      </c>
      <c r="D759" s="5">
        <v>9269.9500000000007</v>
      </c>
      <c r="E759" s="5">
        <v>9187.5499999999993</v>
      </c>
      <c r="F759" s="6" t="s">
        <v>5253</v>
      </c>
      <c r="G759" s="7">
        <v>6.0000000000000001E-3</v>
      </c>
    </row>
    <row r="760" spans="1:7" ht="18" thickBot="1" x14ac:dyDescent="0.3">
      <c r="A760" s="3">
        <v>42835</v>
      </c>
      <c r="B760" s="8">
        <v>9209.35</v>
      </c>
      <c r="C760" s="5">
        <v>9225.6</v>
      </c>
      <c r="D760" s="5">
        <v>9248.2999999999993</v>
      </c>
      <c r="E760" s="5">
        <v>9194</v>
      </c>
      <c r="F760" s="6" t="s">
        <v>5665</v>
      </c>
      <c r="G760" s="9">
        <v>-2.0000000000000001E-4</v>
      </c>
    </row>
    <row r="761" spans="1:7" ht="18" thickBot="1" x14ac:dyDescent="0.3">
      <c r="A761" s="3">
        <v>42832</v>
      </c>
      <c r="B761" s="8">
        <v>9211.4500000000007</v>
      </c>
      <c r="C761" s="5">
        <v>9234.7999999999993</v>
      </c>
      <c r="D761" s="5">
        <v>9269.75</v>
      </c>
      <c r="E761" s="5">
        <v>9200.4</v>
      </c>
      <c r="F761" s="6" t="s">
        <v>5307</v>
      </c>
      <c r="G761" s="9">
        <v>-6.6E-3</v>
      </c>
    </row>
    <row r="762" spans="1:7" ht="18" thickBot="1" x14ac:dyDescent="0.3">
      <c r="A762" s="3">
        <v>42831</v>
      </c>
      <c r="B762" s="8">
        <v>9272.25</v>
      </c>
      <c r="C762" s="5">
        <v>9254.7999999999993</v>
      </c>
      <c r="D762" s="5">
        <v>9283</v>
      </c>
      <c r="E762" s="5">
        <v>9231</v>
      </c>
      <c r="F762" s="6" t="s">
        <v>5377</v>
      </c>
      <c r="G762" s="9">
        <v>-1.5E-3</v>
      </c>
    </row>
    <row r="763" spans="1:7" ht="18" thickBot="1" x14ac:dyDescent="0.3">
      <c r="A763" s="3">
        <v>42830</v>
      </c>
      <c r="B763" s="8">
        <v>9286.5499999999993</v>
      </c>
      <c r="C763" s="5">
        <v>9280</v>
      </c>
      <c r="D763" s="5">
        <v>9294.85</v>
      </c>
      <c r="E763" s="5">
        <v>9247.85</v>
      </c>
      <c r="F763" s="6" t="s">
        <v>5555</v>
      </c>
      <c r="G763" s="9">
        <v>-8.9999999999999998E-4</v>
      </c>
    </row>
    <row r="764" spans="1:7" ht="18" thickBot="1" x14ac:dyDescent="0.3">
      <c r="A764" s="3">
        <v>42829</v>
      </c>
      <c r="B764" s="4">
        <v>9295.25</v>
      </c>
      <c r="C764" s="5">
        <v>9288</v>
      </c>
      <c r="D764" s="5">
        <v>9310.5</v>
      </c>
      <c r="E764" s="5">
        <v>9274.25</v>
      </c>
      <c r="F764" s="6">
        <v>0</v>
      </c>
      <c r="G764" s="7">
        <v>3.5000000000000001E-3</v>
      </c>
    </row>
    <row r="765" spans="1:7" ht="18" thickBot="1" x14ac:dyDescent="0.3">
      <c r="A765" s="3">
        <v>42828</v>
      </c>
      <c r="B765" s="4">
        <v>9263.25</v>
      </c>
      <c r="C765" s="5">
        <v>9221.65</v>
      </c>
      <c r="D765" s="5">
        <v>9274</v>
      </c>
      <c r="E765" s="5">
        <v>9203.5</v>
      </c>
      <c r="F765" s="6" t="s">
        <v>5220</v>
      </c>
      <c r="G765" s="7">
        <v>7.1000000000000004E-3</v>
      </c>
    </row>
    <row r="766" spans="1:7" ht="18" thickBot="1" x14ac:dyDescent="0.3">
      <c r="A766" s="3">
        <v>42825</v>
      </c>
      <c r="B766" s="4">
        <v>9197.75</v>
      </c>
      <c r="C766" s="5">
        <v>9185.25</v>
      </c>
      <c r="D766" s="5">
        <v>9208.4</v>
      </c>
      <c r="E766" s="5">
        <v>9176</v>
      </c>
      <c r="F766" s="6" t="s">
        <v>5170</v>
      </c>
      <c r="G766" s="7">
        <v>2.5999999999999999E-3</v>
      </c>
    </row>
    <row r="767" spans="1:7" ht="18" thickBot="1" x14ac:dyDescent="0.3">
      <c r="A767" s="3">
        <v>42824</v>
      </c>
      <c r="B767" s="4">
        <v>9173.75</v>
      </c>
      <c r="C767" s="5">
        <v>9150.35</v>
      </c>
      <c r="D767" s="5">
        <v>9178</v>
      </c>
      <c r="E767" s="5">
        <v>9140.0499999999993</v>
      </c>
      <c r="F767" s="6" t="s">
        <v>5666</v>
      </c>
      <c r="G767" s="7">
        <v>3.3999999999999998E-3</v>
      </c>
    </row>
    <row r="768" spans="1:7" ht="18" thickBot="1" x14ac:dyDescent="0.3">
      <c r="A768" s="3">
        <v>42823</v>
      </c>
      <c r="B768" s="4">
        <v>9142.85</v>
      </c>
      <c r="C768" s="5">
        <v>9140.5499999999993</v>
      </c>
      <c r="D768" s="5">
        <v>9151.4</v>
      </c>
      <c r="E768" s="5">
        <v>9118.7999999999993</v>
      </c>
      <c r="F768" s="6" t="s">
        <v>5667</v>
      </c>
      <c r="G768" s="7">
        <v>3.5999999999999999E-3</v>
      </c>
    </row>
    <row r="769" spans="1:7" ht="18" thickBot="1" x14ac:dyDescent="0.3">
      <c r="A769" s="3">
        <v>42822</v>
      </c>
      <c r="B769" s="4">
        <v>9109.6</v>
      </c>
      <c r="C769" s="5">
        <v>9095.15</v>
      </c>
      <c r="D769" s="5">
        <v>9123.7999999999993</v>
      </c>
      <c r="E769" s="5">
        <v>9085.4</v>
      </c>
      <c r="F769" s="6" t="s">
        <v>5322</v>
      </c>
      <c r="G769" s="7">
        <v>4.5999999999999999E-3</v>
      </c>
    </row>
    <row r="770" spans="1:7" ht="18" thickBot="1" x14ac:dyDescent="0.3">
      <c r="A770" s="3">
        <v>42821</v>
      </c>
      <c r="B770" s="8">
        <v>9067.9500000000007</v>
      </c>
      <c r="C770" s="5">
        <v>9109</v>
      </c>
      <c r="D770" s="5">
        <v>9111.0499999999993</v>
      </c>
      <c r="E770" s="5">
        <v>9035.25</v>
      </c>
      <c r="F770" s="6" t="s">
        <v>5668</v>
      </c>
      <c r="G770" s="9">
        <v>-5.4999999999999997E-3</v>
      </c>
    </row>
    <row r="771" spans="1:7" ht="18" thickBot="1" x14ac:dyDescent="0.3">
      <c r="A771" s="3">
        <v>42818</v>
      </c>
      <c r="B771" s="4">
        <v>9118.2999999999993</v>
      </c>
      <c r="C771" s="5">
        <v>9117.85</v>
      </c>
      <c r="D771" s="5">
        <v>9146.6</v>
      </c>
      <c r="E771" s="5">
        <v>9099.5</v>
      </c>
      <c r="F771" s="6" t="s">
        <v>5669</v>
      </c>
      <c r="G771" s="7">
        <v>1.1999999999999999E-3</v>
      </c>
    </row>
    <row r="772" spans="1:7" ht="18" thickBot="1" x14ac:dyDescent="0.3">
      <c r="A772" s="3">
        <v>42817</v>
      </c>
      <c r="B772" s="4">
        <v>9107.65</v>
      </c>
      <c r="C772" s="5">
        <v>9068.25</v>
      </c>
      <c r="D772" s="5">
        <v>9121.4</v>
      </c>
      <c r="E772" s="5">
        <v>9061.0499999999993</v>
      </c>
      <c r="F772" s="6" t="s">
        <v>5458</v>
      </c>
      <c r="G772" s="7">
        <v>6.3E-3</v>
      </c>
    </row>
    <row r="773" spans="1:7" ht="18" thickBot="1" x14ac:dyDescent="0.3">
      <c r="A773" s="3">
        <v>42816</v>
      </c>
      <c r="B773" s="8">
        <v>9050.4</v>
      </c>
      <c r="C773" s="5">
        <v>9081</v>
      </c>
      <c r="D773" s="5">
        <v>9130</v>
      </c>
      <c r="E773" s="5">
        <v>9045</v>
      </c>
      <c r="F773" s="6" t="s">
        <v>5450</v>
      </c>
      <c r="G773" s="9">
        <v>-1.01E-2</v>
      </c>
    </row>
    <row r="774" spans="1:7" ht="18" thickBot="1" x14ac:dyDescent="0.3">
      <c r="A774" s="3">
        <v>42815</v>
      </c>
      <c r="B774" s="8">
        <v>9143</v>
      </c>
      <c r="C774" s="5">
        <v>9165.15</v>
      </c>
      <c r="D774" s="5">
        <v>9171.85</v>
      </c>
      <c r="E774" s="5">
        <v>9113.65</v>
      </c>
      <c r="F774" s="6" t="s">
        <v>5670</v>
      </c>
      <c r="G774" s="9">
        <v>-1.1999999999999999E-3</v>
      </c>
    </row>
    <row r="775" spans="1:7" ht="18" thickBot="1" x14ac:dyDescent="0.3">
      <c r="A775" s="3">
        <v>42814</v>
      </c>
      <c r="B775" s="8">
        <v>9153.5499999999993</v>
      </c>
      <c r="C775" s="5">
        <v>9164.9500000000007</v>
      </c>
      <c r="D775" s="5">
        <v>9164.9500000000007</v>
      </c>
      <c r="E775" s="5">
        <v>9142</v>
      </c>
      <c r="F775" s="6" t="s">
        <v>5601</v>
      </c>
      <c r="G775" s="9">
        <v>-2E-3</v>
      </c>
    </row>
    <row r="776" spans="1:7" ht="18" thickBot="1" x14ac:dyDescent="0.3">
      <c r="A776" s="3">
        <v>42811</v>
      </c>
      <c r="B776" s="8">
        <v>9171.75</v>
      </c>
      <c r="C776" s="5">
        <v>9212.85</v>
      </c>
      <c r="D776" s="5">
        <v>9212.85</v>
      </c>
      <c r="E776" s="5">
        <v>9165.2999999999993</v>
      </c>
      <c r="F776" s="6" t="s">
        <v>5337</v>
      </c>
      <c r="G776" s="9">
        <v>-5.0000000000000001E-4</v>
      </c>
    </row>
    <row r="777" spans="1:7" ht="18" thickBot="1" x14ac:dyDescent="0.3">
      <c r="A777" s="3">
        <v>42810</v>
      </c>
      <c r="B777" s="4">
        <v>9176.15</v>
      </c>
      <c r="C777" s="5">
        <v>9156</v>
      </c>
      <c r="D777" s="5">
        <v>9181.25</v>
      </c>
      <c r="E777" s="5">
        <v>9152.1</v>
      </c>
      <c r="F777" s="6" t="s">
        <v>5671</v>
      </c>
      <c r="G777" s="7">
        <v>7.3000000000000001E-3</v>
      </c>
    </row>
    <row r="778" spans="1:7" ht="18" thickBot="1" x14ac:dyDescent="0.3">
      <c r="A778" s="3">
        <v>42809</v>
      </c>
      <c r="B778" s="4">
        <v>9109.2999999999993</v>
      </c>
      <c r="C778" s="5">
        <v>9116.2000000000007</v>
      </c>
      <c r="D778" s="5">
        <v>9130</v>
      </c>
      <c r="E778" s="5">
        <v>9101.5</v>
      </c>
      <c r="F778" s="6" t="s">
        <v>5287</v>
      </c>
      <c r="G778" s="7">
        <v>6.9999999999999999E-4</v>
      </c>
    </row>
    <row r="779" spans="1:7" ht="18" thickBot="1" x14ac:dyDescent="0.3">
      <c r="A779" s="3">
        <v>42808</v>
      </c>
      <c r="B779" s="8">
        <v>9103</v>
      </c>
      <c r="C779" s="5">
        <v>9145</v>
      </c>
      <c r="D779" s="5">
        <v>9158</v>
      </c>
      <c r="E779" s="5">
        <v>9077.6</v>
      </c>
      <c r="F779" s="6" t="s">
        <v>5672</v>
      </c>
      <c r="G779" s="9">
        <v>-8.5000000000000006E-3</v>
      </c>
    </row>
    <row r="780" spans="1:7" ht="18" thickBot="1" x14ac:dyDescent="0.3">
      <c r="A780" s="3">
        <v>42807</v>
      </c>
      <c r="B780" s="4">
        <v>9181.5</v>
      </c>
      <c r="C780" s="5">
        <v>9114.25</v>
      </c>
      <c r="D780" s="5">
        <v>9197.75</v>
      </c>
      <c r="E780" s="5">
        <v>9085.75</v>
      </c>
      <c r="F780" s="6">
        <v>0</v>
      </c>
      <c r="G780" s="7">
        <v>2.4899999999999999E-2</v>
      </c>
    </row>
    <row r="781" spans="1:7" ht="18" thickBot="1" x14ac:dyDescent="0.3">
      <c r="A781" s="3">
        <v>42804</v>
      </c>
      <c r="B781" s="4">
        <v>8958.7000000000007</v>
      </c>
      <c r="C781" s="5">
        <v>8975</v>
      </c>
      <c r="D781" s="5">
        <v>9002.9</v>
      </c>
      <c r="E781" s="5">
        <v>8916.4</v>
      </c>
      <c r="F781" s="6" t="s">
        <v>5514</v>
      </c>
      <c r="G781" s="7">
        <v>5.0000000000000001E-4</v>
      </c>
    </row>
    <row r="782" spans="1:7" ht="18" thickBot="1" x14ac:dyDescent="0.3">
      <c r="A782" s="3">
        <v>42803</v>
      </c>
      <c r="B782" s="4">
        <v>8954.5</v>
      </c>
      <c r="C782" s="5">
        <v>8923</v>
      </c>
      <c r="D782" s="5">
        <v>8977.7999999999993</v>
      </c>
      <c r="E782" s="5">
        <v>8912.65</v>
      </c>
      <c r="F782" s="6" t="s">
        <v>5183</v>
      </c>
      <c r="G782" s="7">
        <v>2.9999999999999997E-4</v>
      </c>
    </row>
    <row r="783" spans="1:7" ht="18" thickBot="1" x14ac:dyDescent="0.3">
      <c r="A783" s="3">
        <v>42802</v>
      </c>
      <c r="B783" s="8">
        <v>8952.1</v>
      </c>
      <c r="C783" s="5">
        <v>8974</v>
      </c>
      <c r="D783" s="5">
        <v>8980</v>
      </c>
      <c r="E783" s="5">
        <v>8907.65</v>
      </c>
      <c r="F783" s="6" t="s">
        <v>5673</v>
      </c>
      <c r="G783" s="9">
        <v>-2.5000000000000001E-3</v>
      </c>
    </row>
    <row r="784" spans="1:7" ht="18" thickBot="1" x14ac:dyDescent="0.3">
      <c r="A784" s="3">
        <v>42801</v>
      </c>
      <c r="B784" s="8">
        <v>8974.1</v>
      </c>
      <c r="C784" s="5">
        <v>8986.9</v>
      </c>
      <c r="D784" s="5">
        <v>8988.9</v>
      </c>
      <c r="E784" s="5">
        <v>8960.0499999999993</v>
      </c>
      <c r="F784" s="6" t="s">
        <v>5674</v>
      </c>
      <c r="G784" s="9">
        <v>-5.9999999999999995E-4</v>
      </c>
    </row>
    <row r="785" spans="1:7" ht="18" thickBot="1" x14ac:dyDescent="0.3">
      <c r="A785" s="3">
        <v>42800</v>
      </c>
      <c r="B785" s="4">
        <v>8979.15</v>
      </c>
      <c r="C785" s="5">
        <v>8935</v>
      </c>
      <c r="D785" s="5">
        <v>8985</v>
      </c>
      <c r="E785" s="5">
        <v>8928.4500000000007</v>
      </c>
      <c r="F785" s="6" t="s">
        <v>5675</v>
      </c>
      <c r="G785" s="7">
        <v>6.3E-3</v>
      </c>
    </row>
    <row r="786" spans="1:7" ht="18" thickBot="1" x14ac:dyDescent="0.3">
      <c r="A786" s="3">
        <v>42797</v>
      </c>
      <c r="B786" s="4">
        <v>8922.7999999999993</v>
      </c>
      <c r="C786" s="5">
        <v>8884</v>
      </c>
      <c r="D786" s="5">
        <v>8933</v>
      </c>
      <c r="E786" s="5">
        <v>8872.7000000000007</v>
      </c>
      <c r="F786" s="6" t="s">
        <v>5676</v>
      </c>
      <c r="G786" s="7">
        <v>5.9999999999999995E-4</v>
      </c>
    </row>
    <row r="787" spans="1:7" ht="18" thickBot="1" x14ac:dyDescent="0.3">
      <c r="A787" s="3">
        <v>42796</v>
      </c>
      <c r="B787" s="8">
        <v>8917.2000000000007</v>
      </c>
      <c r="C787" s="5">
        <v>9001</v>
      </c>
      <c r="D787" s="5">
        <v>9018.2999999999993</v>
      </c>
      <c r="E787" s="5">
        <v>8898.25</v>
      </c>
      <c r="F787" s="6" t="s">
        <v>5341</v>
      </c>
      <c r="G787" s="9">
        <v>-6.6E-3</v>
      </c>
    </row>
    <row r="788" spans="1:7" ht="18" thickBot="1" x14ac:dyDescent="0.3">
      <c r="A788" s="3">
        <v>42795</v>
      </c>
      <c r="B788" s="4">
        <v>8976.0499999999993</v>
      </c>
      <c r="C788" s="5">
        <v>8924</v>
      </c>
      <c r="D788" s="5">
        <v>8994</v>
      </c>
      <c r="E788" s="5">
        <v>8921.7000000000007</v>
      </c>
      <c r="F788" s="6" t="s">
        <v>5217</v>
      </c>
      <c r="G788" s="7">
        <v>7.4999999999999997E-3</v>
      </c>
    </row>
    <row r="789" spans="1:7" ht="18" thickBot="1" x14ac:dyDescent="0.3">
      <c r="A789" s="3">
        <v>42794</v>
      </c>
      <c r="B789" s="8">
        <v>8909.35</v>
      </c>
      <c r="C789" s="5">
        <v>8921.5</v>
      </c>
      <c r="D789" s="5">
        <v>8938.4500000000007</v>
      </c>
      <c r="E789" s="5">
        <v>8884.15</v>
      </c>
      <c r="F789" s="6" t="s">
        <v>5158</v>
      </c>
      <c r="G789" s="9">
        <v>-6.9999999999999999E-4</v>
      </c>
    </row>
    <row r="790" spans="1:7" ht="18" thickBot="1" x14ac:dyDescent="0.3">
      <c r="A790" s="3">
        <v>42793</v>
      </c>
      <c r="B790" s="8">
        <v>8915.75</v>
      </c>
      <c r="C790" s="5">
        <v>8939.9500000000007</v>
      </c>
      <c r="D790" s="5">
        <v>8957.1</v>
      </c>
      <c r="E790" s="5">
        <v>8909</v>
      </c>
      <c r="F790" s="6" t="s">
        <v>5677</v>
      </c>
      <c r="G790" s="9">
        <v>-2E-3</v>
      </c>
    </row>
    <row r="791" spans="1:7" ht="18" thickBot="1" x14ac:dyDescent="0.3">
      <c r="A791" s="3">
        <v>42790</v>
      </c>
      <c r="B791" s="8">
        <v>8933.5</v>
      </c>
      <c r="C791" s="5">
        <v>8980.5</v>
      </c>
      <c r="D791" s="5">
        <v>8982.75</v>
      </c>
      <c r="E791" s="5">
        <v>8917.5</v>
      </c>
      <c r="F791" s="6">
        <v>0</v>
      </c>
      <c r="G791" s="9">
        <v>-6.9999999999999999E-4</v>
      </c>
    </row>
    <row r="792" spans="1:7" ht="18" thickBot="1" x14ac:dyDescent="0.3">
      <c r="A792" s="3">
        <v>42789</v>
      </c>
      <c r="B792" s="4">
        <v>8939.5</v>
      </c>
      <c r="C792" s="5">
        <v>8934.25</v>
      </c>
      <c r="D792" s="5">
        <v>8982.9</v>
      </c>
      <c r="E792" s="5">
        <v>8925.9500000000007</v>
      </c>
      <c r="F792" s="6" t="s">
        <v>5678</v>
      </c>
      <c r="G792" s="7">
        <v>2.2000000000000001E-3</v>
      </c>
    </row>
    <row r="793" spans="1:7" ht="18" thickBot="1" x14ac:dyDescent="0.3">
      <c r="A793" s="3">
        <v>42788</v>
      </c>
      <c r="B793" s="4">
        <v>8920.1</v>
      </c>
      <c r="C793" s="5">
        <v>8918.9500000000007</v>
      </c>
      <c r="D793" s="5">
        <v>8957.6</v>
      </c>
      <c r="E793" s="5">
        <v>8901.5499999999993</v>
      </c>
      <c r="F793" s="6" t="s">
        <v>5679</v>
      </c>
      <c r="G793" s="7">
        <v>1.1000000000000001E-3</v>
      </c>
    </row>
    <row r="794" spans="1:7" ht="18" thickBot="1" x14ac:dyDescent="0.3">
      <c r="A794" s="3">
        <v>42787</v>
      </c>
      <c r="B794" s="4">
        <v>8910.35</v>
      </c>
      <c r="C794" s="5">
        <v>8880.0499999999993</v>
      </c>
      <c r="D794" s="5">
        <v>8924.5</v>
      </c>
      <c r="E794" s="5">
        <v>8858.85</v>
      </c>
      <c r="F794" s="6" t="s">
        <v>5680</v>
      </c>
      <c r="G794" s="7">
        <v>4.1000000000000003E-3</v>
      </c>
    </row>
    <row r="795" spans="1:7" ht="18" thickBot="1" x14ac:dyDescent="0.3">
      <c r="A795" s="3">
        <v>42786</v>
      </c>
      <c r="B795" s="4">
        <v>8873.85</v>
      </c>
      <c r="C795" s="5">
        <v>8828.2000000000007</v>
      </c>
      <c r="D795" s="5">
        <v>8881.2999999999993</v>
      </c>
      <c r="E795" s="5">
        <v>8810</v>
      </c>
      <c r="F795" s="6" t="s">
        <v>5514</v>
      </c>
      <c r="G795" s="7">
        <v>5.3E-3</v>
      </c>
    </row>
    <row r="796" spans="1:7" ht="18" thickBot="1" x14ac:dyDescent="0.3">
      <c r="A796" s="3">
        <v>42783</v>
      </c>
      <c r="B796" s="4">
        <v>8827</v>
      </c>
      <c r="C796" s="5">
        <v>8869.75</v>
      </c>
      <c r="D796" s="5">
        <v>8872.4500000000007</v>
      </c>
      <c r="E796" s="5">
        <v>8800.1</v>
      </c>
      <c r="F796" s="6" t="s">
        <v>5681</v>
      </c>
      <c r="G796" s="7">
        <v>4.4999999999999997E-3</v>
      </c>
    </row>
    <row r="797" spans="1:7" ht="18" thickBot="1" x14ac:dyDescent="0.3">
      <c r="A797" s="3">
        <v>42782</v>
      </c>
      <c r="B797" s="4">
        <v>8787.6</v>
      </c>
      <c r="C797" s="5">
        <v>8760</v>
      </c>
      <c r="D797" s="5">
        <v>8796.15</v>
      </c>
      <c r="E797" s="5">
        <v>8734</v>
      </c>
      <c r="F797" s="6" t="s">
        <v>5637</v>
      </c>
      <c r="G797" s="7">
        <v>5.1000000000000004E-3</v>
      </c>
    </row>
    <row r="798" spans="1:7" ht="18" thickBot="1" x14ac:dyDescent="0.3">
      <c r="A798" s="3">
        <v>42781</v>
      </c>
      <c r="B798" s="8">
        <v>8743.1</v>
      </c>
      <c r="C798" s="5">
        <v>8826.1</v>
      </c>
      <c r="D798" s="5">
        <v>8827.2000000000007</v>
      </c>
      <c r="E798" s="5">
        <v>8727</v>
      </c>
      <c r="F798" s="6" t="s">
        <v>5668</v>
      </c>
      <c r="G798" s="9">
        <v>-8.0999999999999996E-3</v>
      </c>
    </row>
    <row r="799" spans="1:7" ht="18" thickBot="1" x14ac:dyDescent="0.3">
      <c r="A799" s="3">
        <v>42780</v>
      </c>
      <c r="B799" s="8">
        <v>8814.85</v>
      </c>
      <c r="C799" s="5">
        <v>8824</v>
      </c>
      <c r="D799" s="5">
        <v>8830</v>
      </c>
      <c r="E799" s="5">
        <v>8786.1</v>
      </c>
      <c r="F799" s="6" t="s">
        <v>5682</v>
      </c>
      <c r="G799" s="9">
        <v>-1E-4</v>
      </c>
    </row>
    <row r="800" spans="1:7" ht="18" thickBot="1" x14ac:dyDescent="0.3">
      <c r="A800" s="3">
        <v>42779</v>
      </c>
      <c r="B800" s="4">
        <v>8815.35</v>
      </c>
      <c r="C800" s="5">
        <v>8836.65</v>
      </c>
      <c r="D800" s="5">
        <v>8846</v>
      </c>
      <c r="E800" s="5">
        <v>8765.5</v>
      </c>
      <c r="F800" s="6" t="s">
        <v>5229</v>
      </c>
      <c r="G800" s="7">
        <v>6.9999999999999999E-4</v>
      </c>
    </row>
    <row r="801" spans="1:7" ht="18" thickBot="1" x14ac:dyDescent="0.3">
      <c r="A801" s="3">
        <v>42776</v>
      </c>
      <c r="B801" s="4">
        <v>8809.35</v>
      </c>
      <c r="C801" s="5">
        <v>8829.9</v>
      </c>
      <c r="D801" s="5">
        <v>8839.9</v>
      </c>
      <c r="E801" s="5">
        <v>8786.5499999999993</v>
      </c>
      <c r="F801" s="6" t="s">
        <v>5683</v>
      </c>
      <c r="G801" s="7">
        <v>1.4E-3</v>
      </c>
    </row>
    <row r="802" spans="1:7" ht="18" thickBot="1" x14ac:dyDescent="0.3">
      <c r="A802" s="3">
        <v>42775</v>
      </c>
      <c r="B802" s="4">
        <v>8796.85</v>
      </c>
      <c r="C802" s="5">
        <v>8816.2999999999993</v>
      </c>
      <c r="D802" s="5">
        <v>8843.7999999999993</v>
      </c>
      <c r="E802" s="5">
        <v>8733</v>
      </c>
      <c r="F802" s="6" t="s">
        <v>5221</v>
      </c>
      <c r="G802" s="7">
        <v>1E-4</v>
      </c>
    </row>
    <row r="803" spans="1:7" ht="18" thickBot="1" x14ac:dyDescent="0.3">
      <c r="A803" s="3">
        <v>42774</v>
      </c>
      <c r="B803" s="4">
        <v>8796.35</v>
      </c>
      <c r="C803" s="5">
        <v>8785.6</v>
      </c>
      <c r="D803" s="5">
        <v>8813.9500000000007</v>
      </c>
      <c r="E803" s="5">
        <v>8732.5</v>
      </c>
      <c r="F803" s="6" t="s">
        <v>5289</v>
      </c>
      <c r="G803" s="7">
        <v>1.1999999999999999E-3</v>
      </c>
    </row>
    <row r="804" spans="1:7" ht="18" thickBot="1" x14ac:dyDescent="0.3">
      <c r="A804" s="3">
        <v>42773</v>
      </c>
      <c r="B804" s="8">
        <v>8785.5499999999993</v>
      </c>
      <c r="C804" s="5">
        <v>8800.4500000000007</v>
      </c>
      <c r="D804" s="5">
        <v>8811.9</v>
      </c>
      <c r="E804" s="5">
        <v>8758.7000000000007</v>
      </c>
      <c r="F804" s="6" t="s">
        <v>5212</v>
      </c>
      <c r="G804" s="9">
        <v>-3.5000000000000001E-3</v>
      </c>
    </row>
    <row r="805" spans="1:7" ht="18" thickBot="1" x14ac:dyDescent="0.3">
      <c r="A805" s="3">
        <v>42772</v>
      </c>
      <c r="B805" s="4">
        <v>8816.6</v>
      </c>
      <c r="C805" s="5">
        <v>8808</v>
      </c>
      <c r="D805" s="5">
        <v>8834.4</v>
      </c>
      <c r="E805" s="5">
        <v>8781.7999999999993</v>
      </c>
      <c r="F805" s="6" t="s">
        <v>5684</v>
      </c>
      <c r="G805" s="7">
        <v>7.1000000000000004E-3</v>
      </c>
    </row>
    <row r="806" spans="1:7" ht="18" thickBot="1" x14ac:dyDescent="0.3">
      <c r="A806" s="3">
        <v>42769</v>
      </c>
      <c r="B806" s="4">
        <v>8754.35</v>
      </c>
      <c r="C806" s="5">
        <v>8744.9500000000007</v>
      </c>
      <c r="D806" s="5">
        <v>8763.9</v>
      </c>
      <c r="E806" s="5">
        <v>8725.25</v>
      </c>
      <c r="F806" s="6" t="s">
        <v>5685</v>
      </c>
      <c r="G806" s="7">
        <v>1.1999999999999999E-3</v>
      </c>
    </row>
    <row r="807" spans="1:7" ht="18" thickBot="1" x14ac:dyDescent="0.3">
      <c r="A807" s="3">
        <v>42768</v>
      </c>
      <c r="B807" s="4">
        <v>8743.9500000000007</v>
      </c>
      <c r="C807" s="5">
        <v>8730</v>
      </c>
      <c r="D807" s="5">
        <v>8773.7999999999993</v>
      </c>
      <c r="E807" s="5">
        <v>8697.2999999999993</v>
      </c>
      <c r="F807" s="6" t="s">
        <v>5348</v>
      </c>
      <c r="G807" s="7">
        <v>6.9999999999999999E-4</v>
      </c>
    </row>
    <row r="808" spans="1:7" ht="18" thickBot="1" x14ac:dyDescent="0.3">
      <c r="A808" s="3">
        <v>42767</v>
      </c>
      <c r="B808" s="4">
        <v>8737.9</v>
      </c>
      <c r="C808" s="5">
        <v>8600.15</v>
      </c>
      <c r="D808" s="5">
        <v>8747.4500000000007</v>
      </c>
      <c r="E808" s="5">
        <v>8555</v>
      </c>
      <c r="F808" s="6" t="s">
        <v>5686</v>
      </c>
      <c r="G808" s="7">
        <v>1.7899999999999999E-2</v>
      </c>
    </row>
    <row r="809" spans="1:7" ht="18" thickBot="1" x14ac:dyDescent="0.3">
      <c r="A809" s="3">
        <v>42766</v>
      </c>
      <c r="B809" s="8">
        <v>8584.2999999999993</v>
      </c>
      <c r="C809" s="5">
        <v>8639.7999999999993</v>
      </c>
      <c r="D809" s="5">
        <v>8639.7999999999993</v>
      </c>
      <c r="E809" s="5">
        <v>8576.25</v>
      </c>
      <c r="F809" s="6" t="s">
        <v>5547</v>
      </c>
      <c r="G809" s="9">
        <v>-8.2000000000000007E-3</v>
      </c>
    </row>
    <row r="810" spans="1:7" ht="18" thickBot="1" x14ac:dyDescent="0.3">
      <c r="A810" s="3">
        <v>42765</v>
      </c>
      <c r="B810" s="8">
        <v>8655.35</v>
      </c>
      <c r="C810" s="5">
        <v>8645</v>
      </c>
      <c r="D810" s="5">
        <v>8681.9500000000007</v>
      </c>
      <c r="E810" s="5">
        <v>8636.35</v>
      </c>
      <c r="F810" s="6" t="s">
        <v>5555</v>
      </c>
      <c r="G810" s="9">
        <v>-1.8E-3</v>
      </c>
    </row>
    <row r="811" spans="1:7" ht="18" thickBot="1" x14ac:dyDescent="0.3">
      <c r="A811" s="3">
        <v>42762</v>
      </c>
      <c r="B811" s="4">
        <v>8671.1</v>
      </c>
      <c r="C811" s="5">
        <v>8649.9500000000007</v>
      </c>
      <c r="D811" s="5">
        <v>8698.15</v>
      </c>
      <c r="E811" s="5">
        <v>8641.1</v>
      </c>
      <c r="F811" s="6" t="s">
        <v>1531</v>
      </c>
      <c r="G811" s="7">
        <v>1.5E-3</v>
      </c>
    </row>
    <row r="812" spans="1:7" ht="18" thickBot="1" x14ac:dyDescent="0.3">
      <c r="A812" s="3">
        <v>42761</v>
      </c>
      <c r="B812" s="4">
        <v>8658.5</v>
      </c>
      <c r="C812" s="5">
        <v>8660.75</v>
      </c>
      <c r="D812" s="5">
        <v>8698.75</v>
      </c>
      <c r="E812" s="5">
        <v>8643.5</v>
      </c>
      <c r="F812" s="6">
        <v>0</v>
      </c>
      <c r="G812" s="7">
        <v>6.4999999999999997E-3</v>
      </c>
    </row>
    <row r="813" spans="1:7" ht="18" thickBot="1" x14ac:dyDescent="0.3">
      <c r="A813" s="3">
        <v>42760</v>
      </c>
      <c r="B813" s="4">
        <v>8602.75</v>
      </c>
      <c r="C813" s="5">
        <v>8504.9</v>
      </c>
      <c r="D813" s="5">
        <v>8606.4</v>
      </c>
      <c r="E813" s="5">
        <v>8496.2999999999993</v>
      </c>
      <c r="F813" s="6" t="s">
        <v>5687</v>
      </c>
      <c r="G813" s="7">
        <v>1.44E-2</v>
      </c>
    </row>
    <row r="814" spans="1:7" ht="18" thickBot="1" x14ac:dyDescent="0.3">
      <c r="A814" s="3">
        <v>42759</v>
      </c>
      <c r="B814" s="4">
        <v>8480.5</v>
      </c>
      <c r="C814" s="5">
        <v>8421.4</v>
      </c>
      <c r="D814" s="5">
        <v>8488</v>
      </c>
      <c r="E814" s="5">
        <v>8416</v>
      </c>
      <c r="F814" s="6" t="s">
        <v>5688</v>
      </c>
      <c r="G814" s="7">
        <v>9.2999999999999992E-3</v>
      </c>
    </row>
    <row r="815" spans="1:7" ht="18" thickBot="1" x14ac:dyDescent="0.3">
      <c r="A815" s="3">
        <v>42758</v>
      </c>
      <c r="B815" s="4">
        <v>8402.4</v>
      </c>
      <c r="C815" s="5">
        <v>8343.5</v>
      </c>
      <c r="D815" s="5">
        <v>8418</v>
      </c>
      <c r="E815" s="5">
        <v>8333.4</v>
      </c>
      <c r="F815" s="6" t="s">
        <v>5267</v>
      </c>
      <c r="G815" s="7">
        <v>4.7999999999999996E-3</v>
      </c>
    </row>
    <row r="816" spans="1:7" ht="18" thickBot="1" x14ac:dyDescent="0.3">
      <c r="A816" s="3">
        <v>42755</v>
      </c>
      <c r="B816" s="8">
        <v>8362.65</v>
      </c>
      <c r="C816" s="5">
        <v>8400</v>
      </c>
      <c r="D816" s="5">
        <v>8434</v>
      </c>
      <c r="E816" s="5">
        <v>8352.2000000000007</v>
      </c>
      <c r="F816" s="6" t="s">
        <v>5689</v>
      </c>
      <c r="G816" s="9">
        <v>-9.4999999999999998E-3</v>
      </c>
    </row>
    <row r="817" spans="1:7" ht="18" thickBot="1" x14ac:dyDescent="0.3">
      <c r="A817" s="3">
        <v>42754</v>
      </c>
      <c r="B817" s="4">
        <v>8442.9500000000007</v>
      </c>
      <c r="C817" s="5">
        <v>8422</v>
      </c>
      <c r="D817" s="5">
        <v>8454</v>
      </c>
      <c r="E817" s="5">
        <v>8409</v>
      </c>
      <c r="F817" s="6" t="s">
        <v>5690</v>
      </c>
      <c r="G817" s="7">
        <v>1.6000000000000001E-3</v>
      </c>
    </row>
    <row r="818" spans="1:7" ht="18" thickBot="1" x14ac:dyDescent="0.3">
      <c r="A818" s="3">
        <v>42753</v>
      </c>
      <c r="B818" s="4">
        <v>8429.35</v>
      </c>
      <c r="C818" s="5">
        <v>8426</v>
      </c>
      <c r="D818" s="5">
        <v>8468.9500000000007</v>
      </c>
      <c r="E818" s="5">
        <v>8406.0499999999993</v>
      </c>
      <c r="F818" s="6" t="s">
        <v>5444</v>
      </c>
      <c r="G818" s="7">
        <v>2.5000000000000001E-3</v>
      </c>
    </row>
    <row r="819" spans="1:7" ht="18" thickBot="1" x14ac:dyDescent="0.3">
      <c r="A819" s="3">
        <v>42752</v>
      </c>
      <c r="B819" s="8">
        <v>8408.5</v>
      </c>
      <c r="C819" s="5">
        <v>8433.9</v>
      </c>
      <c r="D819" s="5">
        <v>8448</v>
      </c>
      <c r="E819" s="5">
        <v>8392.5</v>
      </c>
      <c r="F819" s="6" t="s">
        <v>5458</v>
      </c>
      <c r="G819" s="9">
        <v>-2.8E-3</v>
      </c>
    </row>
    <row r="820" spans="1:7" ht="18" thickBot="1" x14ac:dyDescent="0.3">
      <c r="A820" s="3">
        <v>42751</v>
      </c>
      <c r="B820" s="4">
        <v>8431.7000000000007</v>
      </c>
      <c r="C820" s="5">
        <v>8404</v>
      </c>
      <c r="D820" s="5">
        <v>8444</v>
      </c>
      <c r="E820" s="5">
        <v>8385.0499999999993</v>
      </c>
      <c r="F820" s="6" t="s">
        <v>5589</v>
      </c>
      <c r="G820" s="7">
        <v>1.6999999999999999E-3</v>
      </c>
    </row>
    <row r="821" spans="1:7" ht="18" thickBot="1" x14ac:dyDescent="0.3">
      <c r="A821" s="3">
        <v>42748</v>
      </c>
      <c r="B821" s="8">
        <v>8417.7000000000007</v>
      </c>
      <c r="C821" s="5">
        <v>8454.9</v>
      </c>
      <c r="D821" s="5">
        <v>8457</v>
      </c>
      <c r="E821" s="5">
        <v>8388.2000000000007</v>
      </c>
      <c r="F821" s="6" t="s">
        <v>5626</v>
      </c>
      <c r="G821" s="9">
        <v>0</v>
      </c>
    </row>
    <row r="822" spans="1:7" ht="18" thickBot="1" x14ac:dyDescent="0.3">
      <c r="A822" s="3">
        <v>42747</v>
      </c>
      <c r="B822" s="4">
        <v>8418</v>
      </c>
      <c r="C822" s="5">
        <v>8403.2000000000007</v>
      </c>
      <c r="D822" s="5">
        <v>8424</v>
      </c>
      <c r="E822" s="5">
        <v>8386.0499999999993</v>
      </c>
      <c r="F822" s="6" t="s">
        <v>5195</v>
      </c>
      <c r="G822" s="7">
        <v>3.7000000000000002E-3</v>
      </c>
    </row>
    <row r="823" spans="1:7" ht="18" thickBot="1" x14ac:dyDescent="0.3">
      <c r="A823" s="3">
        <v>42746</v>
      </c>
      <c r="B823" s="4">
        <v>8387.2000000000007</v>
      </c>
      <c r="C823" s="5">
        <v>8335</v>
      </c>
      <c r="D823" s="5">
        <v>8399.7999999999993</v>
      </c>
      <c r="E823" s="5">
        <v>8324</v>
      </c>
      <c r="F823" s="6" t="s">
        <v>5305</v>
      </c>
      <c r="G823" s="7">
        <v>1.1299999999999999E-2</v>
      </c>
    </row>
    <row r="824" spans="1:7" ht="18" thickBot="1" x14ac:dyDescent="0.3">
      <c r="A824" s="3">
        <v>42745</v>
      </c>
      <c r="B824" s="4">
        <v>8293.85</v>
      </c>
      <c r="C824" s="5">
        <v>8274.7999999999993</v>
      </c>
      <c r="D824" s="5">
        <v>8298.75</v>
      </c>
      <c r="E824" s="5">
        <v>8260</v>
      </c>
      <c r="F824" s="6" t="s">
        <v>5606</v>
      </c>
      <c r="G824" s="7">
        <v>5.3E-3</v>
      </c>
    </row>
    <row r="825" spans="1:7" ht="18" thickBot="1" x14ac:dyDescent="0.3">
      <c r="A825" s="3">
        <v>42744</v>
      </c>
      <c r="B825" s="8">
        <v>8249.9</v>
      </c>
      <c r="C825" s="5">
        <v>8266</v>
      </c>
      <c r="D825" s="5">
        <v>8272.4</v>
      </c>
      <c r="E825" s="5">
        <v>8241.1</v>
      </c>
      <c r="F825" s="6" t="s">
        <v>5691</v>
      </c>
      <c r="G825" s="9">
        <v>-2.0999999999999999E-3</v>
      </c>
    </row>
    <row r="826" spans="1:7" ht="18" thickBot="1" x14ac:dyDescent="0.3">
      <c r="A826" s="3">
        <v>42741</v>
      </c>
      <c r="B826" s="8">
        <v>8267.65</v>
      </c>
      <c r="C826" s="5">
        <v>8305.5499999999993</v>
      </c>
      <c r="D826" s="5">
        <v>8329.6</v>
      </c>
      <c r="E826" s="5">
        <v>8256.5</v>
      </c>
      <c r="F826" s="6" t="s">
        <v>5692</v>
      </c>
      <c r="G826" s="9">
        <v>-2.5000000000000001E-3</v>
      </c>
    </row>
    <row r="827" spans="1:7" ht="18" thickBot="1" x14ac:dyDescent="0.3">
      <c r="A827" s="3">
        <v>42740</v>
      </c>
      <c r="B827" s="4">
        <v>8288.2000000000007</v>
      </c>
      <c r="C827" s="5">
        <v>8254.7000000000007</v>
      </c>
      <c r="D827" s="5">
        <v>8298.7000000000007</v>
      </c>
      <c r="E827" s="5">
        <v>8236.15</v>
      </c>
      <c r="F827" s="6" t="s">
        <v>5693</v>
      </c>
      <c r="G827" s="7">
        <v>1.03E-2</v>
      </c>
    </row>
    <row r="828" spans="1:7" ht="18" thickBot="1" x14ac:dyDescent="0.3">
      <c r="A828" s="3">
        <v>42739</v>
      </c>
      <c r="B828" s="4">
        <v>8204.0499999999993</v>
      </c>
      <c r="C828" s="5">
        <v>8202.25</v>
      </c>
      <c r="D828" s="5">
        <v>8223.4</v>
      </c>
      <c r="E828" s="5">
        <v>8187.3</v>
      </c>
      <c r="F828" s="6" t="s">
        <v>5694</v>
      </c>
      <c r="G828" s="7">
        <v>8.9999999999999998E-4</v>
      </c>
    </row>
    <row r="829" spans="1:7" ht="18" thickBot="1" x14ac:dyDescent="0.3">
      <c r="A829" s="3">
        <v>42738</v>
      </c>
      <c r="B829" s="4">
        <v>8196.5</v>
      </c>
      <c r="C829" s="5">
        <v>8200</v>
      </c>
      <c r="D829" s="5">
        <v>8228</v>
      </c>
      <c r="E829" s="5">
        <v>8159</v>
      </c>
      <c r="F829" s="6" t="s">
        <v>5695</v>
      </c>
      <c r="G829" s="7">
        <v>5.0000000000000001E-4</v>
      </c>
    </row>
    <row r="830" spans="1:7" ht="18" thickBot="1" x14ac:dyDescent="0.3">
      <c r="A830" s="3">
        <v>42737</v>
      </c>
      <c r="B830" s="4">
        <v>8192.1</v>
      </c>
      <c r="C830" s="5">
        <v>8215.0499999999993</v>
      </c>
      <c r="D830" s="5">
        <v>8218.7999999999993</v>
      </c>
      <c r="E830" s="5">
        <v>8151</v>
      </c>
      <c r="F830" s="6" t="s">
        <v>5560</v>
      </c>
      <c r="G830" s="7">
        <v>5.9999999999999995E-4</v>
      </c>
    </row>
    <row r="831" spans="1:7" ht="18" thickBot="1" x14ac:dyDescent="0.3">
      <c r="A831" s="3">
        <v>42734</v>
      </c>
      <c r="B831" s="4">
        <v>8187.4</v>
      </c>
      <c r="C831" s="5">
        <v>8136.6</v>
      </c>
      <c r="D831" s="5">
        <v>8207.1</v>
      </c>
      <c r="E831" s="5">
        <v>8130</v>
      </c>
      <c r="F831" s="6" t="s">
        <v>5696</v>
      </c>
      <c r="G831" s="7">
        <v>1.03E-2</v>
      </c>
    </row>
    <row r="832" spans="1:7" ht="18" thickBot="1" x14ac:dyDescent="0.3">
      <c r="A832" s="3">
        <v>42733</v>
      </c>
      <c r="B832" s="4">
        <v>8103.6</v>
      </c>
      <c r="C832" s="5">
        <v>8028</v>
      </c>
      <c r="D832" s="5">
        <v>8109</v>
      </c>
      <c r="E832" s="5">
        <v>8025</v>
      </c>
      <c r="F832" s="6" t="s">
        <v>5697</v>
      </c>
      <c r="G832" s="7">
        <v>8.9999999999999993E-3</v>
      </c>
    </row>
    <row r="833" spans="1:7" ht="18" thickBot="1" x14ac:dyDescent="0.3">
      <c r="A833" s="3">
        <v>42732</v>
      </c>
      <c r="B833" s="8">
        <v>8031.35</v>
      </c>
      <c r="C833" s="5">
        <v>8044</v>
      </c>
      <c r="D833" s="5">
        <v>8100</v>
      </c>
      <c r="E833" s="5">
        <v>8024</v>
      </c>
      <c r="F833" s="6" t="s">
        <v>5315</v>
      </c>
      <c r="G833" s="9">
        <v>0</v>
      </c>
    </row>
    <row r="834" spans="1:7" ht="18" thickBot="1" x14ac:dyDescent="0.3">
      <c r="A834" s="3">
        <v>42731</v>
      </c>
      <c r="B834" s="4">
        <v>8031.35</v>
      </c>
      <c r="C834" s="5">
        <v>7920</v>
      </c>
      <c r="D834" s="5">
        <v>8045.45</v>
      </c>
      <c r="E834" s="5">
        <v>7906.6</v>
      </c>
      <c r="F834" s="6" t="s">
        <v>5698</v>
      </c>
      <c r="G834" s="7">
        <v>1.52E-2</v>
      </c>
    </row>
    <row r="835" spans="1:7" ht="18" thickBot="1" x14ac:dyDescent="0.3">
      <c r="A835" s="3">
        <v>42730</v>
      </c>
      <c r="B835" s="8">
        <v>7911.3</v>
      </c>
      <c r="C835" s="5">
        <v>7970</v>
      </c>
      <c r="D835" s="5">
        <v>7970</v>
      </c>
      <c r="E835" s="5">
        <v>7896.35</v>
      </c>
      <c r="F835" s="6" t="s">
        <v>5699</v>
      </c>
      <c r="G835" s="9">
        <v>-1.0500000000000001E-2</v>
      </c>
    </row>
    <row r="836" spans="1:7" ht="18" thickBot="1" x14ac:dyDescent="0.3">
      <c r="A836" s="3">
        <v>42727</v>
      </c>
      <c r="B836" s="8">
        <v>7995</v>
      </c>
      <c r="C836" s="5">
        <v>7975</v>
      </c>
      <c r="D836" s="5">
        <v>8037.35</v>
      </c>
      <c r="E836" s="5">
        <v>7953</v>
      </c>
      <c r="F836" s="6" t="s">
        <v>5700</v>
      </c>
      <c r="G836" s="9">
        <v>-2.0000000000000001E-4</v>
      </c>
    </row>
    <row r="837" spans="1:7" ht="18" thickBot="1" x14ac:dyDescent="0.3">
      <c r="A837" s="3">
        <v>42726</v>
      </c>
      <c r="B837" s="8">
        <v>7996.85</v>
      </c>
      <c r="C837" s="5">
        <v>8054.1</v>
      </c>
      <c r="D837" s="5">
        <v>8066.95</v>
      </c>
      <c r="E837" s="5">
        <v>7975.15</v>
      </c>
      <c r="F837" s="6" t="s">
        <v>5550</v>
      </c>
      <c r="G837" s="9">
        <v>-1.04E-2</v>
      </c>
    </row>
    <row r="838" spans="1:7" ht="18" thickBot="1" x14ac:dyDescent="0.3">
      <c r="A838" s="3">
        <v>42725</v>
      </c>
      <c r="B838" s="8">
        <v>8080.65</v>
      </c>
      <c r="C838" s="5">
        <v>8120.5</v>
      </c>
      <c r="D838" s="5">
        <v>8124.5</v>
      </c>
      <c r="E838" s="5">
        <v>8073.05</v>
      </c>
      <c r="F838" s="6" t="s">
        <v>5701</v>
      </c>
      <c r="G838" s="9">
        <v>-2.3999999999999998E-3</v>
      </c>
    </row>
    <row r="839" spans="1:7" ht="18" thickBot="1" x14ac:dyDescent="0.3">
      <c r="A839" s="3">
        <v>42724</v>
      </c>
      <c r="B839" s="8">
        <v>8099.9</v>
      </c>
      <c r="C839" s="5">
        <v>8125</v>
      </c>
      <c r="D839" s="5">
        <v>8134.4</v>
      </c>
      <c r="E839" s="5">
        <v>8072</v>
      </c>
      <c r="F839" s="6" t="s">
        <v>5702</v>
      </c>
      <c r="G839" s="9">
        <v>-3.0000000000000001E-3</v>
      </c>
    </row>
    <row r="840" spans="1:7" ht="18" thickBot="1" x14ac:dyDescent="0.3">
      <c r="A840" s="3">
        <v>42723</v>
      </c>
      <c r="B840" s="8">
        <v>8124.15</v>
      </c>
      <c r="C840" s="5">
        <v>8132.25</v>
      </c>
      <c r="D840" s="5">
        <v>8148.7</v>
      </c>
      <c r="E840" s="5">
        <v>8112.55</v>
      </c>
      <c r="F840" s="6" t="s">
        <v>5703</v>
      </c>
      <c r="G840" s="9">
        <v>-2.7000000000000001E-3</v>
      </c>
    </row>
    <row r="841" spans="1:7" ht="18" thickBot="1" x14ac:dyDescent="0.3">
      <c r="A841" s="3">
        <v>42720</v>
      </c>
      <c r="B841" s="8">
        <v>8146.5</v>
      </c>
      <c r="C841" s="5">
        <v>8189</v>
      </c>
      <c r="D841" s="5">
        <v>8189</v>
      </c>
      <c r="E841" s="5">
        <v>8135</v>
      </c>
      <c r="F841" s="6" t="s">
        <v>5205</v>
      </c>
      <c r="G841" s="9">
        <v>-3.2000000000000002E-3</v>
      </c>
    </row>
    <row r="842" spans="1:7" ht="18" thickBot="1" x14ac:dyDescent="0.3">
      <c r="A842" s="3">
        <v>42719</v>
      </c>
      <c r="B842" s="8">
        <v>8173.05</v>
      </c>
      <c r="C842" s="5">
        <v>8129</v>
      </c>
      <c r="D842" s="5">
        <v>8264</v>
      </c>
      <c r="E842" s="5">
        <v>8123.6</v>
      </c>
      <c r="F842" s="6" t="s">
        <v>5704</v>
      </c>
      <c r="G842" s="9">
        <v>-3.0000000000000001E-3</v>
      </c>
    </row>
    <row r="843" spans="1:7" ht="18" thickBot="1" x14ac:dyDescent="0.3">
      <c r="A843" s="3">
        <v>42718</v>
      </c>
      <c r="B843" s="8">
        <v>8197.65</v>
      </c>
      <c r="C843" s="5">
        <v>8229</v>
      </c>
      <c r="D843" s="5">
        <v>8229</v>
      </c>
      <c r="E843" s="5">
        <v>8172</v>
      </c>
      <c r="F843" s="6" t="s">
        <v>5670</v>
      </c>
      <c r="G843" s="9">
        <v>-3.5999999999999999E-3</v>
      </c>
    </row>
    <row r="844" spans="1:7" ht="18" thickBot="1" x14ac:dyDescent="0.3">
      <c r="A844" s="3">
        <v>42717</v>
      </c>
      <c r="B844" s="4">
        <v>8227.4500000000007</v>
      </c>
      <c r="C844" s="5">
        <v>8189.95</v>
      </c>
      <c r="D844" s="5">
        <v>8243.85</v>
      </c>
      <c r="E844" s="5">
        <v>8172.3</v>
      </c>
      <c r="F844" s="6" t="s">
        <v>5338</v>
      </c>
      <c r="G844" s="7">
        <v>5.4000000000000003E-3</v>
      </c>
    </row>
    <row r="845" spans="1:7" ht="18" thickBot="1" x14ac:dyDescent="0.3">
      <c r="A845" s="3">
        <v>42716</v>
      </c>
      <c r="B845" s="8">
        <v>8183.4</v>
      </c>
      <c r="C845" s="5">
        <v>8250</v>
      </c>
      <c r="D845" s="5">
        <v>8250.9</v>
      </c>
      <c r="E845" s="5">
        <v>8164.05</v>
      </c>
      <c r="F845" s="6" t="s">
        <v>5291</v>
      </c>
      <c r="G845" s="9">
        <v>-1.1299999999999999E-2</v>
      </c>
    </row>
    <row r="846" spans="1:7" ht="18" thickBot="1" x14ac:dyDescent="0.3">
      <c r="A846" s="3">
        <v>42713</v>
      </c>
      <c r="B846" s="4">
        <v>8277</v>
      </c>
      <c r="C846" s="5">
        <v>8275.15</v>
      </c>
      <c r="D846" s="5">
        <v>8294</v>
      </c>
      <c r="E846" s="5">
        <v>8255.65</v>
      </c>
      <c r="F846" s="6" t="s">
        <v>5555</v>
      </c>
      <c r="G846" s="7">
        <v>2.5999999999999999E-3</v>
      </c>
    </row>
    <row r="847" spans="1:7" ht="18" thickBot="1" x14ac:dyDescent="0.3">
      <c r="A847" s="3">
        <v>42712</v>
      </c>
      <c r="B847" s="4">
        <v>8255.65</v>
      </c>
      <c r="C847" s="5">
        <v>8176</v>
      </c>
      <c r="D847" s="5">
        <v>8267.75</v>
      </c>
      <c r="E847" s="5">
        <v>8176</v>
      </c>
      <c r="F847" s="6" t="s">
        <v>5614</v>
      </c>
      <c r="G847" s="7">
        <v>1.6299999999999999E-2</v>
      </c>
    </row>
    <row r="848" spans="1:7" ht="18" thickBot="1" x14ac:dyDescent="0.3">
      <c r="A848" s="3">
        <v>42711</v>
      </c>
      <c r="B848" s="8">
        <v>8123.35</v>
      </c>
      <c r="C848" s="5">
        <v>8188.25</v>
      </c>
      <c r="D848" s="5">
        <v>8218.7999999999993</v>
      </c>
      <c r="E848" s="5">
        <v>8095</v>
      </c>
      <c r="F848" s="6" t="s">
        <v>5450</v>
      </c>
      <c r="G848" s="9">
        <v>-5.5999999999999999E-3</v>
      </c>
    </row>
    <row r="849" spans="1:7" ht="18" thickBot="1" x14ac:dyDescent="0.3">
      <c r="A849" s="3">
        <v>42710</v>
      </c>
      <c r="B849" s="4">
        <v>8169.05</v>
      </c>
      <c r="C849" s="5">
        <v>8173</v>
      </c>
      <c r="D849" s="5">
        <v>8219</v>
      </c>
      <c r="E849" s="5">
        <v>8157.1</v>
      </c>
      <c r="F849" s="6" t="s">
        <v>5626</v>
      </c>
      <c r="G849" s="7">
        <v>5.0000000000000001E-4</v>
      </c>
    </row>
    <row r="850" spans="1:7" ht="18" thickBot="1" x14ac:dyDescent="0.3">
      <c r="A850" s="3">
        <v>42709</v>
      </c>
      <c r="B850" s="4">
        <v>8164.9</v>
      </c>
      <c r="C850" s="5">
        <v>8092.1</v>
      </c>
      <c r="D850" s="5">
        <v>8175</v>
      </c>
      <c r="E850" s="5">
        <v>8076.1</v>
      </c>
      <c r="F850" s="6" t="s">
        <v>5705</v>
      </c>
      <c r="G850" s="7">
        <v>6.8999999999999999E-3</v>
      </c>
    </row>
    <row r="851" spans="1:7" ht="18" thickBot="1" x14ac:dyDescent="0.3">
      <c r="A851" s="3">
        <v>42706</v>
      </c>
      <c r="B851" s="8">
        <v>8108.9</v>
      </c>
      <c r="C851" s="5">
        <v>8164.8</v>
      </c>
      <c r="D851" s="5">
        <v>8190</v>
      </c>
      <c r="E851" s="5">
        <v>8092</v>
      </c>
      <c r="F851" s="6" t="s">
        <v>5285</v>
      </c>
      <c r="G851" s="9">
        <v>-1.26E-2</v>
      </c>
    </row>
    <row r="852" spans="1:7" ht="18" thickBot="1" x14ac:dyDescent="0.3">
      <c r="A852" s="3">
        <v>42705</v>
      </c>
      <c r="B852" s="8">
        <v>8212</v>
      </c>
      <c r="C852" s="5">
        <v>8259</v>
      </c>
      <c r="D852" s="5">
        <v>8272.5</v>
      </c>
      <c r="E852" s="5">
        <v>8205.0499999999993</v>
      </c>
      <c r="F852" s="6" t="s">
        <v>5471</v>
      </c>
      <c r="G852" s="9">
        <v>-5.8999999999999999E-3</v>
      </c>
    </row>
    <row r="853" spans="1:7" ht="18" thickBot="1" x14ac:dyDescent="0.3">
      <c r="A853" s="3">
        <v>42704</v>
      </c>
      <c r="B853" s="4">
        <v>8260.35</v>
      </c>
      <c r="C853" s="5">
        <v>8186.55</v>
      </c>
      <c r="D853" s="5">
        <v>8270.75</v>
      </c>
      <c r="E853" s="5">
        <v>8166.4</v>
      </c>
      <c r="F853" s="6" t="s">
        <v>5268</v>
      </c>
      <c r="G853" s="7">
        <v>1.0800000000000001E-2</v>
      </c>
    </row>
    <row r="854" spans="1:7" ht="18" thickBot="1" x14ac:dyDescent="0.3">
      <c r="A854" s="3">
        <v>42703</v>
      </c>
      <c r="B854" s="4">
        <v>8172.05</v>
      </c>
      <c r="C854" s="5">
        <v>8155</v>
      </c>
      <c r="D854" s="5">
        <v>8219.9</v>
      </c>
      <c r="E854" s="5">
        <v>8147</v>
      </c>
      <c r="F854" s="6" t="s">
        <v>5536</v>
      </c>
      <c r="G854" s="7">
        <v>2.5999999999999999E-3</v>
      </c>
    </row>
    <row r="855" spans="1:7" ht="18" thickBot="1" x14ac:dyDescent="0.3">
      <c r="A855" s="3">
        <v>42702</v>
      </c>
      <c r="B855" s="4">
        <v>8150.6</v>
      </c>
      <c r="C855" s="5">
        <v>8088.25</v>
      </c>
      <c r="D855" s="5">
        <v>8168.45</v>
      </c>
      <c r="E855" s="5">
        <v>8078.25</v>
      </c>
      <c r="F855" s="6" t="s">
        <v>5412</v>
      </c>
      <c r="G855" s="7">
        <v>3.0000000000000001E-3</v>
      </c>
    </row>
    <row r="856" spans="1:7" ht="18" thickBot="1" x14ac:dyDescent="0.3">
      <c r="A856" s="3">
        <v>42699</v>
      </c>
      <c r="B856" s="4">
        <v>8126.35</v>
      </c>
      <c r="C856" s="5">
        <v>8033.95</v>
      </c>
      <c r="D856" s="5">
        <v>8138.7</v>
      </c>
      <c r="E856" s="5">
        <v>8006</v>
      </c>
      <c r="F856" s="6" t="s">
        <v>5706</v>
      </c>
      <c r="G856" s="7">
        <v>2.0199999999999999E-2</v>
      </c>
    </row>
    <row r="857" spans="1:7" ht="18" thickBot="1" x14ac:dyDescent="0.3">
      <c r="A857" s="3">
        <v>42698</v>
      </c>
      <c r="B857" s="8">
        <v>7965.5</v>
      </c>
      <c r="C857" s="5">
        <v>7987</v>
      </c>
      <c r="D857" s="5">
        <v>8018.65</v>
      </c>
      <c r="E857" s="5">
        <v>7947.25</v>
      </c>
      <c r="F857" s="6" t="s">
        <v>5707</v>
      </c>
      <c r="G857" s="9">
        <v>-7.4000000000000003E-3</v>
      </c>
    </row>
    <row r="858" spans="1:7" ht="18" thickBot="1" x14ac:dyDescent="0.3">
      <c r="A858" s="3">
        <v>42697</v>
      </c>
      <c r="B858" s="4">
        <v>8024.85</v>
      </c>
      <c r="C858" s="5">
        <v>8050.05</v>
      </c>
      <c r="D858" s="5">
        <v>8058</v>
      </c>
      <c r="E858" s="5">
        <v>7972.2</v>
      </c>
      <c r="F858" s="6" t="s">
        <v>5418</v>
      </c>
      <c r="G858" s="7">
        <v>2.3E-3</v>
      </c>
    </row>
    <row r="859" spans="1:7" ht="18" thickBot="1" x14ac:dyDescent="0.3">
      <c r="A859" s="3">
        <v>42696</v>
      </c>
      <c r="B859" s="4">
        <v>8006.8</v>
      </c>
      <c r="C859" s="5">
        <v>7996.35</v>
      </c>
      <c r="D859" s="5">
        <v>8022</v>
      </c>
      <c r="E859" s="5">
        <v>7940</v>
      </c>
      <c r="F859" s="6" t="s">
        <v>5261</v>
      </c>
      <c r="G859" s="7">
        <v>8.5000000000000006E-3</v>
      </c>
    </row>
    <row r="860" spans="1:7" ht="18" thickBot="1" x14ac:dyDescent="0.3">
      <c r="A860" s="3">
        <v>42695</v>
      </c>
      <c r="B860" s="8">
        <v>7939.2</v>
      </c>
      <c r="C860" s="5">
        <v>8100</v>
      </c>
      <c r="D860" s="5">
        <v>8109</v>
      </c>
      <c r="E860" s="5">
        <v>7921</v>
      </c>
      <c r="F860" s="6" t="s">
        <v>5708</v>
      </c>
      <c r="G860" s="9">
        <v>-1.6799999999999999E-2</v>
      </c>
    </row>
    <row r="861" spans="1:7" ht="18" thickBot="1" x14ac:dyDescent="0.3">
      <c r="A861" s="3">
        <v>42692</v>
      </c>
      <c r="B861" s="8">
        <v>8074.7</v>
      </c>
      <c r="C861" s="5">
        <v>8097.85</v>
      </c>
      <c r="D861" s="5">
        <v>8139</v>
      </c>
      <c r="E861" s="5">
        <v>8055.4</v>
      </c>
      <c r="F861" s="6" t="s">
        <v>5709</v>
      </c>
      <c r="G861" s="9">
        <v>-1.6999999999999999E-3</v>
      </c>
    </row>
    <row r="862" spans="1:7" ht="18" thickBot="1" x14ac:dyDescent="0.3">
      <c r="A862" s="3">
        <v>42691</v>
      </c>
      <c r="B862" s="8">
        <v>8088.35</v>
      </c>
      <c r="C862" s="5">
        <v>8075.25</v>
      </c>
      <c r="D862" s="5">
        <v>8168</v>
      </c>
      <c r="E862" s="5">
        <v>8040.1</v>
      </c>
      <c r="F862" s="6" t="s">
        <v>5710</v>
      </c>
      <c r="G862" s="9">
        <v>-3.7000000000000002E-3</v>
      </c>
    </row>
    <row r="863" spans="1:7" ht="18" thickBot="1" x14ac:dyDescent="0.3">
      <c r="A863" s="3">
        <v>42690</v>
      </c>
      <c r="B863" s="8">
        <v>8118.55</v>
      </c>
      <c r="C863" s="5">
        <v>8205.15</v>
      </c>
      <c r="D863" s="5">
        <v>8225</v>
      </c>
      <c r="E863" s="5">
        <v>8095.25</v>
      </c>
      <c r="F863" s="6" t="s">
        <v>5711</v>
      </c>
      <c r="G863" s="9">
        <v>-2.5999999999999999E-3</v>
      </c>
    </row>
    <row r="864" spans="1:7" ht="18" thickBot="1" x14ac:dyDescent="0.3">
      <c r="A864" s="3">
        <v>42689</v>
      </c>
      <c r="B864" s="8">
        <v>8139.55</v>
      </c>
      <c r="C864" s="5">
        <v>8279</v>
      </c>
      <c r="D864" s="5">
        <v>8287.75</v>
      </c>
      <c r="E864" s="5">
        <v>8124</v>
      </c>
      <c r="F864" s="6" t="s">
        <v>5712</v>
      </c>
      <c r="G864" s="9">
        <v>-6.3E-3</v>
      </c>
    </row>
    <row r="865" spans="1:7" ht="18" thickBot="1" x14ac:dyDescent="0.3">
      <c r="A865" s="3">
        <v>42688</v>
      </c>
      <c r="B865" s="8">
        <v>8191.5</v>
      </c>
      <c r="C865" s="5">
        <v>8222.25</v>
      </c>
      <c r="D865" s="5">
        <v>8286.25</v>
      </c>
      <c r="E865" s="5">
        <v>8171</v>
      </c>
      <c r="F865" s="6">
        <v>0</v>
      </c>
      <c r="G865" s="9">
        <v>-1.6400000000000001E-2</v>
      </c>
    </row>
    <row r="866" spans="1:7" ht="18" thickBot="1" x14ac:dyDescent="0.3">
      <c r="A866" s="3">
        <v>42685</v>
      </c>
      <c r="B866" s="8">
        <v>8327.9500000000007</v>
      </c>
      <c r="C866" s="5">
        <v>8430</v>
      </c>
      <c r="D866" s="5">
        <v>8475.5</v>
      </c>
      <c r="E866" s="5">
        <v>8315.85</v>
      </c>
      <c r="F866" s="6" t="s">
        <v>5713</v>
      </c>
      <c r="G866" s="9">
        <v>-2.64E-2</v>
      </c>
    </row>
    <row r="867" spans="1:7" ht="18" thickBot="1" x14ac:dyDescent="0.3">
      <c r="A867" s="3">
        <v>42684</v>
      </c>
      <c r="B867" s="4">
        <v>8553.35</v>
      </c>
      <c r="C867" s="5">
        <v>8515.5499999999993</v>
      </c>
      <c r="D867" s="5">
        <v>8614</v>
      </c>
      <c r="E867" s="5">
        <v>8515.5499999999993</v>
      </c>
      <c r="F867" s="6" t="s">
        <v>5293</v>
      </c>
      <c r="G867" s="7">
        <v>1.0699999999999999E-2</v>
      </c>
    </row>
    <row r="868" spans="1:7" ht="18" thickBot="1" x14ac:dyDescent="0.3">
      <c r="A868" s="3">
        <v>42683</v>
      </c>
      <c r="B868" s="8">
        <v>8462.7000000000007</v>
      </c>
      <c r="C868" s="5">
        <v>8102.25</v>
      </c>
      <c r="D868" s="5">
        <v>8493.5</v>
      </c>
      <c r="E868" s="5">
        <v>8076</v>
      </c>
      <c r="F868" s="6" t="s">
        <v>5714</v>
      </c>
      <c r="G868" s="9">
        <v>-1.21E-2</v>
      </c>
    </row>
    <row r="869" spans="1:7" ht="18" thickBot="1" x14ac:dyDescent="0.3">
      <c r="A869" s="3">
        <v>42682</v>
      </c>
      <c r="B869" s="4">
        <v>8566.5499999999993</v>
      </c>
      <c r="C869" s="5">
        <v>8542.25</v>
      </c>
      <c r="D869" s="5">
        <v>8589</v>
      </c>
      <c r="E869" s="5">
        <v>8507.5</v>
      </c>
      <c r="F869" s="6" t="s">
        <v>5715</v>
      </c>
      <c r="G869" s="7">
        <v>5.4999999999999997E-3</v>
      </c>
    </row>
    <row r="870" spans="1:7" ht="18" thickBot="1" x14ac:dyDescent="0.3">
      <c r="A870" s="3">
        <v>42681</v>
      </c>
      <c r="B870" s="4">
        <v>8520</v>
      </c>
      <c r="C870" s="5">
        <v>8519</v>
      </c>
      <c r="D870" s="5">
        <v>8560</v>
      </c>
      <c r="E870" s="5">
        <v>8503.5</v>
      </c>
      <c r="F870" s="6" t="s">
        <v>5716</v>
      </c>
      <c r="G870" s="7">
        <v>7.3000000000000001E-3</v>
      </c>
    </row>
    <row r="871" spans="1:7" ht="18" thickBot="1" x14ac:dyDescent="0.3">
      <c r="A871" s="3">
        <v>42678</v>
      </c>
      <c r="B871" s="8">
        <v>8458.2000000000007</v>
      </c>
      <c r="C871" s="5">
        <v>8496.5499999999993</v>
      </c>
      <c r="D871" s="5">
        <v>8530</v>
      </c>
      <c r="E871" s="5">
        <v>8425.5499999999993</v>
      </c>
      <c r="F871" s="6" t="s">
        <v>5710</v>
      </c>
      <c r="G871" s="9">
        <v>-7.0000000000000001E-3</v>
      </c>
    </row>
    <row r="872" spans="1:7" ht="18" thickBot="1" x14ac:dyDescent="0.3">
      <c r="A872" s="3">
        <v>42677</v>
      </c>
      <c r="B872" s="8">
        <v>8517.9</v>
      </c>
      <c r="C872" s="5">
        <v>8519</v>
      </c>
      <c r="D872" s="5">
        <v>8565.9500000000007</v>
      </c>
      <c r="E872" s="5">
        <v>8505.35</v>
      </c>
      <c r="F872" s="6" t="s">
        <v>5717</v>
      </c>
      <c r="G872" s="9">
        <v>-2.8999999999999998E-3</v>
      </c>
    </row>
    <row r="873" spans="1:7" ht="18" thickBot="1" x14ac:dyDescent="0.3">
      <c r="A873" s="3">
        <v>42676</v>
      </c>
      <c r="B873" s="8">
        <v>8542.6</v>
      </c>
      <c r="C873" s="5">
        <v>8568</v>
      </c>
      <c r="D873" s="5">
        <v>8579</v>
      </c>
      <c r="E873" s="5">
        <v>8531.2999999999993</v>
      </c>
      <c r="F873" s="6" t="s">
        <v>5159</v>
      </c>
      <c r="G873" s="9">
        <v>-1.26E-2</v>
      </c>
    </row>
    <row r="874" spans="1:7" ht="18" thickBot="1" x14ac:dyDescent="0.3">
      <c r="A874" s="3">
        <v>42675</v>
      </c>
      <c r="B874" s="4">
        <v>8651.75</v>
      </c>
      <c r="C874" s="5">
        <v>8639</v>
      </c>
      <c r="D874" s="5">
        <v>8704.6</v>
      </c>
      <c r="E874" s="5">
        <v>8633.25</v>
      </c>
      <c r="F874" s="6" t="s">
        <v>5718</v>
      </c>
      <c r="G874" s="7">
        <v>3.5000000000000001E-3</v>
      </c>
    </row>
    <row r="875" spans="1:7" ht="18" thickBot="1" x14ac:dyDescent="0.3">
      <c r="A875" s="3">
        <v>42674</v>
      </c>
      <c r="B875" s="8">
        <v>8621.5</v>
      </c>
      <c r="C875" s="5">
        <v>8602</v>
      </c>
      <c r="D875" s="5">
        <v>8643</v>
      </c>
      <c r="E875" s="5">
        <v>8593.25</v>
      </c>
      <c r="F875" s="6">
        <v>0</v>
      </c>
      <c r="G875" s="9">
        <v>-8.9999999999999998E-4</v>
      </c>
    </row>
    <row r="876" spans="1:7" ht="18" thickBot="1" x14ac:dyDescent="0.3">
      <c r="A876" s="3">
        <v>42673</v>
      </c>
      <c r="B876" s="8">
        <v>8629.2000000000007</v>
      </c>
      <c r="C876" s="5">
        <v>8670</v>
      </c>
      <c r="D876" s="5">
        <v>8687.4</v>
      </c>
      <c r="E876" s="5">
        <v>8622.0499999999993</v>
      </c>
      <c r="F876" s="6" t="s">
        <v>5719</v>
      </c>
      <c r="G876" s="9">
        <v>-4.4000000000000003E-3</v>
      </c>
    </row>
    <row r="877" spans="1:7" ht="18" thickBot="1" x14ac:dyDescent="0.3">
      <c r="A877" s="3">
        <v>42671</v>
      </c>
      <c r="B877" s="4">
        <v>8667.4</v>
      </c>
      <c r="C877" s="5">
        <v>8626</v>
      </c>
      <c r="D877" s="5">
        <v>8682</v>
      </c>
      <c r="E877" s="5">
        <v>8605</v>
      </c>
      <c r="F877" s="6" t="s">
        <v>5720</v>
      </c>
      <c r="G877" s="7">
        <v>6.1000000000000004E-3</v>
      </c>
    </row>
    <row r="878" spans="1:7" ht="18" thickBot="1" x14ac:dyDescent="0.3">
      <c r="A878" s="3">
        <v>42670</v>
      </c>
      <c r="B878" s="8">
        <v>8615.25</v>
      </c>
      <c r="C878" s="5">
        <v>8587.35</v>
      </c>
      <c r="D878" s="5">
        <v>8623.5499999999993</v>
      </c>
      <c r="E878" s="5">
        <v>8546.85</v>
      </c>
      <c r="F878" s="6" t="s">
        <v>5257</v>
      </c>
      <c r="G878" s="9">
        <v>-2.0000000000000001E-4</v>
      </c>
    </row>
    <row r="879" spans="1:7" ht="18" thickBot="1" x14ac:dyDescent="0.3">
      <c r="A879" s="3">
        <v>42669</v>
      </c>
      <c r="B879" s="8">
        <v>8616.75</v>
      </c>
      <c r="C879" s="5">
        <v>8662.25</v>
      </c>
      <c r="D879" s="5">
        <v>8669</v>
      </c>
      <c r="E879" s="5">
        <v>8585.5499999999993</v>
      </c>
      <c r="F879" s="6" t="s">
        <v>5721</v>
      </c>
      <c r="G879" s="9">
        <v>-9.5999999999999992E-3</v>
      </c>
    </row>
    <row r="880" spans="1:7" ht="18" thickBot="1" x14ac:dyDescent="0.3">
      <c r="A880" s="3">
        <v>42668</v>
      </c>
      <c r="B880" s="8">
        <v>8700.35</v>
      </c>
      <c r="C880" s="5">
        <v>8715.6</v>
      </c>
      <c r="D880" s="5">
        <v>8715.6</v>
      </c>
      <c r="E880" s="5">
        <v>8661</v>
      </c>
      <c r="F880" s="6" t="s">
        <v>5722</v>
      </c>
      <c r="G880" s="9">
        <v>-2.3E-3</v>
      </c>
    </row>
    <row r="881" spans="1:7" ht="18" thickBot="1" x14ac:dyDescent="0.3">
      <c r="A881" s="3">
        <v>42667</v>
      </c>
      <c r="B881" s="4">
        <v>8720.25</v>
      </c>
      <c r="C881" s="5">
        <v>8718</v>
      </c>
      <c r="D881" s="5">
        <v>8748</v>
      </c>
      <c r="E881" s="5">
        <v>8690.1</v>
      </c>
      <c r="F881" s="6" t="s">
        <v>5492</v>
      </c>
      <c r="G881" s="7">
        <v>2.3E-3</v>
      </c>
    </row>
    <row r="882" spans="1:7" ht="18" thickBot="1" x14ac:dyDescent="0.3">
      <c r="A882" s="3">
        <v>42664</v>
      </c>
      <c r="B882" s="8">
        <v>8700.35</v>
      </c>
      <c r="C882" s="5">
        <v>8700</v>
      </c>
      <c r="D882" s="5">
        <v>8710.2999999999993</v>
      </c>
      <c r="E882" s="5">
        <v>8655</v>
      </c>
      <c r="F882" s="6" t="s">
        <v>5326</v>
      </c>
      <c r="G882" s="9">
        <v>-5.9999999999999995E-4</v>
      </c>
    </row>
    <row r="883" spans="1:7" ht="18" thickBot="1" x14ac:dyDescent="0.3">
      <c r="A883" s="3">
        <v>42663</v>
      </c>
      <c r="B883" s="4">
        <v>8705.15</v>
      </c>
      <c r="C883" s="5">
        <v>8695.25</v>
      </c>
      <c r="D883" s="5">
        <v>8728.2000000000007</v>
      </c>
      <c r="E883" s="5">
        <v>8675.75</v>
      </c>
      <c r="F883" s="6" t="s">
        <v>5200</v>
      </c>
      <c r="G883" s="7">
        <v>4.5999999999999999E-3</v>
      </c>
    </row>
    <row r="884" spans="1:7" ht="18" thickBot="1" x14ac:dyDescent="0.3">
      <c r="A884" s="3">
        <v>42662</v>
      </c>
      <c r="B884" s="8">
        <v>8665.25</v>
      </c>
      <c r="C884" s="5">
        <v>8690</v>
      </c>
      <c r="D884" s="5">
        <v>8696.5</v>
      </c>
      <c r="E884" s="5">
        <v>8640.5</v>
      </c>
      <c r="F884" s="6" t="s">
        <v>5702</v>
      </c>
      <c r="G884" s="9">
        <v>-1.6999999999999999E-3</v>
      </c>
    </row>
    <row r="885" spans="1:7" ht="18" thickBot="1" x14ac:dyDescent="0.3">
      <c r="A885" s="3">
        <v>42661</v>
      </c>
      <c r="B885" s="4">
        <v>8679.85</v>
      </c>
      <c r="C885" s="5">
        <v>8561</v>
      </c>
      <c r="D885" s="5">
        <v>8687</v>
      </c>
      <c r="E885" s="5">
        <v>8560.0499999999993</v>
      </c>
      <c r="F885" s="6" t="s">
        <v>5272</v>
      </c>
      <c r="G885" s="7">
        <v>1.83E-2</v>
      </c>
    </row>
    <row r="886" spans="1:7" ht="18" thickBot="1" x14ac:dyDescent="0.3">
      <c r="A886" s="3">
        <v>42660</v>
      </c>
      <c r="B886" s="8">
        <v>8523.9</v>
      </c>
      <c r="C886" s="5">
        <v>8608</v>
      </c>
      <c r="D886" s="5">
        <v>8612</v>
      </c>
      <c r="E886" s="5">
        <v>8507.35</v>
      </c>
      <c r="F886" s="6" t="s">
        <v>5367</v>
      </c>
      <c r="G886" s="9">
        <v>-9.4000000000000004E-3</v>
      </c>
    </row>
    <row r="887" spans="1:7" ht="18" thickBot="1" x14ac:dyDescent="0.3">
      <c r="A887" s="3">
        <v>42657</v>
      </c>
      <c r="B887" s="4">
        <v>8605.1</v>
      </c>
      <c r="C887" s="5">
        <v>8590</v>
      </c>
      <c r="D887" s="5">
        <v>8613.85</v>
      </c>
      <c r="E887" s="5">
        <v>8565.0499999999993</v>
      </c>
      <c r="F887" s="6" t="s">
        <v>5200</v>
      </c>
      <c r="G887" s="7">
        <v>2.8999999999999998E-3</v>
      </c>
    </row>
    <row r="888" spans="1:7" ht="18" thickBot="1" x14ac:dyDescent="0.3">
      <c r="A888" s="3">
        <v>42656</v>
      </c>
      <c r="B888" s="8">
        <v>8580.4500000000007</v>
      </c>
      <c r="C888" s="5">
        <v>8677.75</v>
      </c>
      <c r="D888" s="5">
        <v>8677.75</v>
      </c>
      <c r="E888" s="5">
        <v>8551</v>
      </c>
      <c r="F888" s="6" t="s">
        <v>5723</v>
      </c>
      <c r="G888" s="9">
        <v>-1.49E-2</v>
      </c>
    </row>
    <row r="889" spans="1:7" ht="18" thickBot="1" x14ac:dyDescent="0.3">
      <c r="A889" s="3">
        <v>42655</v>
      </c>
      <c r="B889" s="4">
        <v>8710.25</v>
      </c>
      <c r="C889" s="5">
        <v>8709.25</v>
      </c>
      <c r="D889" s="5">
        <v>8733.25</v>
      </c>
      <c r="E889" s="5">
        <v>8692.5</v>
      </c>
      <c r="F889" s="6">
        <v>0</v>
      </c>
      <c r="G889" s="7">
        <v>1.1000000000000001E-3</v>
      </c>
    </row>
    <row r="890" spans="1:7" ht="18" thickBot="1" x14ac:dyDescent="0.3">
      <c r="A890" s="3">
        <v>42654</v>
      </c>
      <c r="B890" s="8">
        <v>8700.5</v>
      </c>
      <c r="C890" s="5">
        <v>8770.25</v>
      </c>
      <c r="D890" s="5">
        <v>8782.75</v>
      </c>
      <c r="E890" s="5">
        <v>8684.75</v>
      </c>
      <c r="F890" s="6">
        <v>0</v>
      </c>
      <c r="G890" s="9">
        <v>-4.4999999999999997E-3</v>
      </c>
    </row>
    <row r="891" spans="1:7" ht="18" thickBot="1" x14ac:dyDescent="0.3">
      <c r="A891" s="3">
        <v>42653</v>
      </c>
      <c r="B891" s="4">
        <v>8739.9500000000007</v>
      </c>
      <c r="C891" s="5">
        <v>8746.4</v>
      </c>
      <c r="D891" s="5">
        <v>8775.9</v>
      </c>
      <c r="E891" s="5">
        <v>8732.15</v>
      </c>
      <c r="F891" s="6" t="s">
        <v>5724</v>
      </c>
      <c r="G891" s="7">
        <v>2E-3</v>
      </c>
    </row>
    <row r="892" spans="1:7" ht="18" thickBot="1" x14ac:dyDescent="0.3">
      <c r="A892" s="3">
        <v>42650</v>
      </c>
      <c r="B892" s="8">
        <v>8722.75</v>
      </c>
      <c r="C892" s="5">
        <v>8737.5</v>
      </c>
      <c r="D892" s="5">
        <v>8747.75</v>
      </c>
      <c r="E892" s="5">
        <v>8691.2999999999993</v>
      </c>
      <c r="F892" s="6" t="s">
        <v>5725</v>
      </c>
      <c r="G892" s="9">
        <v>-1E-3</v>
      </c>
    </row>
    <row r="893" spans="1:7" ht="18" thickBot="1" x14ac:dyDescent="0.3">
      <c r="A893" s="3">
        <v>42649</v>
      </c>
      <c r="B893" s="8">
        <v>8731.35</v>
      </c>
      <c r="C893" s="5">
        <v>8797</v>
      </c>
      <c r="D893" s="5">
        <v>8815</v>
      </c>
      <c r="E893" s="5">
        <v>8711</v>
      </c>
      <c r="F893" s="6" t="s">
        <v>5726</v>
      </c>
      <c r="G893" s="9">
        <v>-5.0000000000000001E-3</v>
      </c>
    </row>
    <row r="894" spans="1:7" ht="18" thickBot="1" x14ac:dyDescent="0.3">
      <c r="A894" s="3">
        <v>42648</v>
      </c>
      <c r="B894" s="8">
        <v>8775.35</v>
      </c>
      <c r="C894" s="5">
        <v>8815.2000000000007</v>
      </c>
      <c r="D894" s="5">
        <v>8837.75</v>
      </c>
      <c r="E894" s="5">
        <v>8750</v>
      </c>
      <c r="F894" s="6" t="s">
        <v>5684</v>
      </c>
      <c r="G894" s="9">
        <v>-2.8E-3</v>
      </c>
    </row>
    <row r="895" spans="1:7" ht="18" thickBot="1" x14ac:dyDescent="0.3">
      <c r="A895" s="3">
        <v>42647</v>
      </c>
      <c r="B895" s="4">
        <v>8799.7000000000007</v>
      </c>
      <c r="C895" s="5">
        <v>8790.1</v>
      </c>
      <c r="D895" s="5">
        <v>8820</v>
      </c>
      <c r="E895" s="5">
        <v>8765</v>
      </c>
      <c r="F895" s="6" t="s">
        <v>5228</v>
      </c>
      <c r="G895" s="7">
        <v>2.3E-3</v>
      </c>
    </row>
    <row r="896" spans="1:7" ht="18" thickBot="1" x14ac:dyDescent="0.3">
      <c r="A896" s="3">
        <v>42646</v>
      </c>
      <c r="B896" s="4">
        <v>8779.1</v>
      </c>
      <c r="C896" s="5">
        <v>8682</v>
      </c>
      <c r="D896" s="5">
        <v>8788</v>
      </c>
      <c r="E896" s="5">
        <v>8656.25</v>
      </c>
      <c r="F896" s="6" t="s">
        <v>5727</v>
      </c>
      <c r="G896" s="7">
        <v>1.6E-2</v>
      </c>
    </row>
    <row r="897" spans="1:7" ht="18" thickBot="1" x14ac:dyDescent="0.3">
      <c r="A897" s="3">
        <v>42643</v>
      </c>
      <c r="B897" s="4">
        <v>8640.65</v>
      </c>
      <c r="C897" s="5">
        <v>8607.7999999999993</v>
      </c>
      <c r="D897" s="5">
        <v>8669.35</v>
      </c>
      <c r="E897" s="5">
        <v>8593.2999999999993</v>
      </c>
      <c r="F897" s="6" t="s">
        <v>5728</v>
      </c>
      <c r="G897" s="7">
        <v>5.7999999999999996E-3</v>
      </c>
    </row>
    <row r="898" spans="1:7" ht="18" thickBot="1" x14ac:dyDescent="0.3">
      <c r="A898" s="3">
        <v>42642</v>
      </c>
      <c r="B898" s="8">
        <v>8591.25</v>
      </c>
      <c r="C898" s="5">
        <v>8801.25</v>
      </c>
      <c r="D898" s="5">
        <v>8801.9500000000007</v>
      </c>
      <c r="E898" s="5">
        <v>8562.0499999999993</v>
      </c>
      <c r="F898" s="6" t="s">
        <v>5729</v>
      </c>
      <c r="G898" s="9">
        <v>-1.9099999999999999E-2</v>
      </c>
    </row>
    <row r="899" spans="1:7" ht="18" thickBot="1" x14ac:dyDescent="0.3">
      <c r="A899" s="3">
        <v>42641</v>
      </c>
      <c r="B899" s="4">
        <v>8758.4500000000007</v>
      </c>
      <c r="C899" s="5">
        <v>8710</v>
      </c>
      <c r="D899" s="5">
        <v>8783.9</v>
      </c>
      <c r="E899" s="5">
        <v>8706</v>
      </c>
      <c r="F899" s="6" t="s">
        <v>5145</v>
      </c>
      <c r="G899" s="7">
        <v>4.7999999999999996E-3</v>
      </c>
    </row>
    <row r="900" spans="1:7" ht="18" thickBot="1" x14ac:dyDescent="0.3">
      <c r="A900" s="3">
        <v>42640</v>
      </c>
      <c r="B900" s="8">
        <v>8716.5499999999993</v>
      </c>
      <c r="C900" s="5">
        <v>8765</v>
      </c>
      <c r="D900" s="5">
        <v>8776.35</v>
      </c>
      <c r="E900" s="5">
        <v>8697.9</v>
      </c>
      <c r="F900" s="6" t="s">
        <v>5730</v>
      </c>
      <c r="G900" s="9">
        <v>-2.0999999999999999E-3</v>
      </c>
    </row>
    <row r="901" spans="1:7" ht="18" thickBot="1" x14ac:dyDescent="0.3">
      <c r="A901" s="3">
        <v>42639</v>
      </c>
      <c r="B901" s="8">
        <v>8735.15</v>
      </c>
      <c r="C901" s="5">
        <v>8813.7999999999993</v>
      </c>
      <c r="D901" s="5">
        <v>8821.6</v>
      </c>
      <c r="E901" s="5">
        <v>8726.7000000000007</v>
      </c>
      <c r="F901" s="6" t="s">
        <v>5731</v>
      </c>
      <c r="G901" s="9">
        <v>-1.23E-2</v>
      </c>
    </row>
    <row r="902" spans="1:7" ht="18" thickBot="1" x14ac:dyDescent="0.3">
      <c r="A902" s="3">
        <v>42636</v>
      </c>
      <c r="B902" s="8">
        <v>8843.65</v>
      </c>
      <c r="C902" s="5">
        <v>8885.25</v>
      </c>
      <c r="D902" s="5">
        <v>8889.35</v>
      </c>
      <c r="E902" s="5">
        <v>8830.1</v>
      </c>
      <c r="F902" s="6" t="s">
        <v>5380</v>
      </c>
      <c r="G902" s="9">
        <v>-4.5999999999999999E-3</v>
      </c>
    </row>
    <row r="903" spans="1:7" ht="18" thickBot="1" x14ac:dyDescent="0.3">
      <c r="A903" s="3">
        <v>42635</v>
      </c>
      <c r="B903" s="4">
        <v>8884.4500000000007</v>
      </c>
      <c r="C903" s="5">
        <v>8880.25</v>
      </c>
      <c r="D903" s="5">
        <v>8918</v>
      </c>
      <c r="E903" s="5">
        <v>8861.0499999999993</v>
      </c>
      <c r="F903" s="6" t="s">
        <v>5225</v>
      </c>
      <c r="G903" s="7">
        <v>8.8000000000000005E-3</v>
      </c>
    </row>
    <row r="904" spans="1:7" ht="18" thickBot="1" x14ac:dyDescent="0.3">
      <c r="A904" s="3">
        <v>42634</v>
      </c>
      <c r="B904" s="8">
        <v>8806.9500000000007</v>
      </c>
      <c r="C904" s="5">
        <v>8814</v>
      </c>
      <c r="D904" s="5">
        <v>8856.6</v>
      </c>
      <c r="E904" s="5">
        <v>8784.9</v>
      </c>
      <c r="F904" s="6" t="s">
        <v>5499</v>
      </c>
      <c r="G904" s="9">
        <v>0</v>
      </c>
    </row>
    <row r="905" spans="1:7" ht="18" thickBot="1" x14ac:dyDescent="0.3">
      <c r="A905" s="3">
        <v>42633</v>
      </c>
      <c r="B905" s="8">
        <v>8807.2000000000007</v>
      </c>
      <c r="C905" s="5">
        <v>8806.65</v>
      </c>
      <c r="D905" s="5">
        <v>8820</v>
      </c>
      <c r="E905" s="5">
        <v>8786.1</v>
      </c>
      <c r="F905" s="6" t="s">
        <v>5506</v>
      </c>
      <c r="G905" s="9">
        <v>-2.8E-3</v>
      </c>
    </row>
    <row r="906" spans="1:7" ht="18" thickBot="1" x14ac:dyDescent="0.3">
      <c r="A906" s="3">
        <v>42632</v>
      </c>
      <c r="B906" s="4">
        <v>8832.1</v>
      </c>
      <c r="C906" s="5">
        <v>8811.9</v>
      </c>
      <c r="D906" s="5">
        <v>8848.4</v>
      </c>
      <c r="E906" s="5">
        <v>8798.85</v>
      </c>
      <c r="F906" s="6" t="s">
        <v>5732</v>
      </c>
      <c r="G906" s="7">
        <v>2.7000000000000001E-3</v>
      </c>
    </row>
    <row r="907" spans="1:7" ht="18" thickBot="1" x14ac:dyDescent="0.3">
      <c r="A907" s="3">
        <v>42629</v>
      </c>
      <c r="B907" s="4">
        <v>8808.2000000000007</v>
      </c>
      <c r="C907" s="5">
        <v>8808</v>
      </c>
      <c r="D907" s="5">
        <v>8878.7999999999993</v>
      </c>
      <c r="E907" s="5">
        <v>8769.5</v>
      </c>
      <c r="F907" s="6" t="s">
        <v>5646</v>
      </c>
      <c r="G907" s="7">
        <v>4.0000000000000001E-3</v>
      </c>
    </row>
    <row r="908" spans="1:7" ht="18" thickBot="1" x14ac:dyDescent="0.3">
      <c r="A908" s="3">
        <v>42628</v>
      </c>
      <c r="B908" s="4">
        <v>8773.5</v>
      </c>
      <c r="C908" s="5">
        <v>8764.1</v>
      </c>
      <c r="D908" s="5">
        <v>8784</v>
      </c>
      <c r="E908" s="5">
        <v>8728</v>
      </c>
      <c r="F908" s="6" t="s">
        <v>5379</v>
      </c>
      <c r="G908" s="7">
        <v>5.9999999999999995E-4</v>
      </c>
    </row>
    <row r="909" spans="1:7" ht="18" thickBot="1" x14ac:dyDescent="0.3">
      <c r="A909" s="3">
        <v>42627</v>
      </c>
      <c r="B909" s="4">
        <v>8768.5499999999993</v>
      </c>
      <c r="C909" s="5">
        <v>8736.2999999999993</v>
      </c>
      <c r="D909" s="5">
        <v>8779.7999999999993</v>
      </c>
      <c r="E909" s="5">
        <v>8717.2999999999993</v>
      </c>
      <c r="F909" s="6" t="s">
        <v>5696</v>
      </c>
      <c r="G909" s="7">
        <v>5.7000000000000002E-3</v>
      </c>
    </row>
    <row r="910" spans="1:7" ht="18" thickBot="1" x14ac:dyDescent="0.3">
      <c r="A910" s="3">
        <v>42626</v>
      </c>
      <c r="B910" s="8">
        <v>8718.5</v>
      </c>
      <c r="C910" s="5">
        <v>8798.75</v>
      </c>
      <c r="D910" s="5">
        <v>8807.75</v>
      </c>
      <c r="E910" s="5">
        <v>8711.75</v>
      </c>
      <c r="F910" s="6">
        <v>0</v>
      </c>
      <c r="G910" s="9">
        <v>-2.7000000000000001E-3</v>
      </c>
    </row>
    <row r="911" spans="1:7" ht="18" thickBot="1" x14ac:dyDescent="0.3">
      <c r="A911" s="3">
        <v>42625</v>
      </c>
      <c r="B911" s="8">
        <v>8742.35</v>
      </c>
      <c r="C911" s="5">
        <v>8805.25</v>
      </c>
      <c r="D911" s="5">
        <v>8805.25</v>
      </c>
      <c r="E911" s="5">
        <v>8727</v>
      </c>
      <c r="F911" s="6" t="s">
        <v>5438</v>
      </c>
      <c r="G911" s="9">
        <v>-1.8100000000000002E-2</v>
      </c>
    </row>
    <row r="912" spans="1:7" ht="18" thickBot="1" x14ac:dyDescent="0.3">
      <c r="A912" s="3">
        <v>42622</v>
      </c>
      <c r="B912" s="8">
        <v>8903.75</v>
      </c>
      <c r="C912" s="5">
        <v>8962</v>
      </c>
      <c r="D912" s="5">
        <v>8962</v>
      </c>
      <c r="E912" s="5">
        <v>8890.5</v>
      </c>
      <c r="F912" s="6" t="s">
        <v>5442</v>
      </c>
      <c r="G912" s="9">
        <v>-8.8000000000000005E-3</v>
      </c>
    </row>
    <row r="913" spans="1:7" ht="18" thickBot="1" x14ac:dyDescent="0.3">
      <c r="A913" s="3">
        <v>42621</v>
      </c>
      <c r="B913" s="4">
        <v>8982.5499999999993</v>
      </c>
      <c r="C913" s="5">
        <v>8953.1</v>
      </c>
      <c r="D913" s="5">
        <v>8994.5</v>
      </c>
      <c r="E913" s="5">
        <v>8933.7999999999993</v>
      </c>
      <c r="F913" s="6" t="s">
        <v>5183</v>
      </c>
      <c r="G913" s="7">
        <v>3.3999999999999998E-3</v>
      </c>
    </row>
    <row r="914" spans="1:7" ht="18" thickBot="1" x14ac:dyDescent="0.3">
      <c r="A914" s="3">
        <v>42620</v>
      </c>
      <c r="B914" s="8">
        <v>8952.1</v>
      </c>
      <c r="C914" s="5">
        <v>8975.6</v>
      </c>
      <c r="D914" s="5">
        <v>8989.5</v>
      </c>
      <c r="E914" s="5">
        <v>8942.1</v>
      </c>
      <c r="F914" s="6" t="s">
        <v>5375</v>
      </c>
      <c r="G914" s="9">
        <v>-1E-3</v>
      </c>
    </row>
    <row r="915" spans="1:7" ht="18" thickBot="1" x14ac:dyDescent="0.3">
      <c r="A915" s="3">
        <v>42619</v>
      </c>
      <c r="B915" s="4">
        <v>8961.2000000000007</v>
      </c>
      <c r="C915" s="5">
        <v>8891</v>
      </c>
      <c r="D915" s="5">
        <v>8969.1</v>
      </c>
      <c r="E915" s="5">
        <v>8886.25</v>
      </c>
      <c r="F915" s="6" t="s">
        <v>5306</v>
      </c>
      <c r="G915" s="7">
        <v>6.0000000000000001E-3</v>
      </c>
    </row>
    <row r="916" spans="1:7" ht="18" thickBot="1" x14ac:dyDescent="0.3">
      <c r="A916" s="3">
        <v>42618</v>
      </c>
      <c r="B916" s="4">
        <v>8907.75</v>
      </c>
      <c r="C916" s="5">
        <v>8899.25</v>
      </c>
      <c r="D916" s="5">
        <v>8930.75</v>
      </c>
      <c r="E916" s="5">
        <v>8893.75</v>
      </c>
      <c r="F916" s="6">
        <v>0</v>
      </c>
      <c r="G916" s="7">
        <v>7.6E-3</v>
      </c>
    </row>
    <row r="917" spans="1:7" ht="18" thickBot="1" x14ac:dyDescent="0.3">
      <c r="A917" s="3">
        <v>42615</v>
      </c>
      <c r="B917" s="4">
        <v>8840.15</v>
      </c>
      <c r="C917" s="5">
        <v>8811.7999999999993</v>
      </c>
      <c r="D917" s="5">
        <v>8847.1</v>
      </c>
      <c r="E917" s="5">
        <v>8793.6</v>
      </c>
      <c r="F917" s="6" t="s">
        <v>5488</v>
      </c>
      <c r="G917" s="7">
        <v>3.5999999999999999E-3</v>
      </c>
    </row>
    <row r="918" spans="1:7" ht="18" thickBot="1" x14ac:dyDescent="0.3">
      <c r="A918" s="3">
        <v>42614</v>
      </c>
      <c r="B918" s="8">
        <v>8808.35</v>
      </c>
      <c r="C918" s="5">
        <v>8833.5</v>
      </c>
      <c r="D918" s="5">
        <v>8854.7000000000007</v>
      </c>
      <c r="E918" s="5">
        <v>8790.9500000000007</v>
      </c>
      <c r="F918" s="6" t="s">
        <v>5303</v>
      </c>
      <c r="G918" s="9">
        <v>-3.0999999999999999E-3</v>
      </c>
    </row>
    <row r="919" spans="1:7" ht="18" thickBot="1" x14ac:dyDescent="0.3">
      <c r="A919" s="3">
        <v>42613</v>
      </c>
      <c r="B919" s="4">
        <v>8836.15</v>
      </c>
      <c r="C919" s="5">
        <v>8791</v>
      </c>
      <c r="D919" s="5">
        <v>8863.7000000000007</v>
      </c>
      <c r="E919" s="5">
        <v>8789.4500000000007</v>
      </c>
      <c r="F919" s="6" t="s">
        <v>5598</v>
      </c>
      <c r="G919" s="7">
        <v>4.7000000000000002E-3</v>
      </c>
    </row>
    <row r="920" spans="1:7" ht="18" thickBot="1" x14ac:dyDescent="0.3">
      <c r="A920" s="3">
        <v>42612</v>
      </c>
      <c r="B920" s="4">
        <v>8794.6</v>
      </c>
      <c r="C920" s="5">
        <v>8680</v>
      </c>
      <c r="D920" s="5">
        <v>8804.4500000000007</v>
      </c>
      <c r="E920" s="5">
        <v>8668</v>
      </c>
      <c r="F920" s="6" t="s">
        <v>5222</v>
      </c>
      <c r="G920" s="7">
        <v>1.67E-2</v>
      </c>
    </row>
    <row r="921" spans="1:7" ht="18" thickBot="1" x14ac:dyDescent="0.3">
      <c r="A921" s="3">
        <v>42611</v>
      </c>
      <c r="B921" s="4">
        <v>8649.75</v>
      </c>
      <c r="C921" s="5">
        <v>8609.9</v>
      </c>
      <c r="D921" s="5">
        <v>8669.7999999999993</v>
      </c>
      <c r="E921" s="5">
        <v>8578</v>
      </c>
      <c r="F921" s="6" t="s">
        <v>5468</v>
      </c>
      <c r="G921" s="7">
        <v>2.8999999999999998E-3</v>
      </c>
    </row>
    <row r="922" spans="1:7" ht="18" thickBot="1" x14ac:dyDescent="0.3">
      <c r="A922" s="3">
        <v>42608</v>
      </c>
      <c r="B922" s="4">
        <v>8625</v>
      </c>
      <c r="C922" s="5">
        <v>8645.0499999999993</v>
      </c>
      <c r="D922" s="5">
        <v>8664.9500000000007</v>
      </c>
      <c r="E922" s="5">
        <v>8596.2000000000007</v>
      </c>
      <c r="F922" s="6" t="s">
        <v>5733</v>
      </c>
      <c r="G922" s="7">
        <v>3.8E-3</v>
      </c>
    </row>
    <row r="923" spans="1:7" ht="18" thickBot="1" x14ac:dyDescent="0.3">
      <c r="A923" s="3">
        <v>42607</v>
      </c>
      <c r="B923" s="8">
        <v>8592.2000000000007</v>
      </c>
      <c r="C923" s="5">
        <v>8679.9500000000007</v>
      </c>
      <c r="D923" s="5">
        <v>8685</v>
      </c>
      <c r="E923" s="5">
        <v>8585.9500000000007</v>
      </c>
      <c r="F923" s="6" t="s">
        <v>5734</v>
      </c>
      <c r="G923" s="9">
        <v>-7.1999999999999998E-3</v>
      </c>
    </row>
    <row r="924" spans="1:7" ht="18" thickBot="1" x14ac:dyDescent="0.3">
      <c r="A924" s="3">
        <v>42606</v>
      </c>
      <c r="B924" s="4">
        <v>8654.65</v>
      </c>
      <c r="C924" s="5">
        <v>8640.25</v>
      </c>
      <c r="D924" s="5">
        <v>8682.9500000000007</v>
      </c>
      <c r="E924" s="5">
        <v>8617.1</v>
      </c>
      <c r="F924" s="6" t="s">
        <v>5697</v>
      </c>
      <c r="G924" s="7">
        <v>1.5E-3</v>
      </c>
    </row>
    <row r="925" spans="1:7" ht="18" thickBot="1" x14ac:dyDescent="0.3">
      <c r="A925" s="3">
        <v>42605</v>
      </c>
      <c r="B925" s="4">
        <v>8641.75</v>
      </c>
      <c r="C925" s="5">
        <v>8621.25</v>
      </c>
      <c r="D925" s="5">
        <v>8655</v>
      </c>
      <c r="E925" s="5">
        <v>8591.25</v>
      </c>
      <c r="F925" s="6" t="s">
        <v>5735</v>
      </c>
      <c r="G925" s="7">
        <v>1E-3</v>
      </c>
    </row>
    <row r="926" spans="1:7" ht="18" thickBot="1" x14ac:dyDescent="0.3">
      <c r="A926" s="3">
        <v>42604</v>
      </c>
      <c r="B926" s="8">
        <v>8633.2000000000007</v>
      </c>
      <c r="C926" s="5">
        <v>8680.5</v>
      </c>
      <c r="D926" s="5">
        <v>8693.7999999999993</v>
      </c>
      <c r="E926" s="5">
        <v>8616</v>
      </c>
      <c r="F926" s="6" t="s">
        <v>5736</v>
      </c>
      <c r="G926" s="9">
        <v>-5.1000000000000004E-3</v>
      </c>
    </row>
    <row r="927" spans="1:7" ht="18" thickBot="1" x14ac:dyDescent="0.3">
      <c r="A927" s="3">
        <v>42601</v>
      </c>
      <c r="B927" s="8">
        <v>8677.25</v>
      </c>
      <c r="C927" s="5">
        <v>8692.4</v>
      </c>
      <c r="D927" s="5">
        <v>8703</v>
      </c>
      <c r="E927" s="5">
        <v>8650</v>
      </c>
      <c r="F927" s="6" t="s">
        <v>5581</v>
      </c>
      <c r="G927" s="9">
        <v>-8.9999999999999998E-4</v>
      </c>
    </row>
    <row r="928" spans="1:7" ht="18" thickBot="1" x14ac:dyDescent="0.3">
      <c r="A928" s="3">
        <v>42600</v>
      </c>
      <c r="B928" s="4">
        <v>8685.1</v>
      </c>
      <c r="C928" s="5">
        <v>8655.2000000000007</v>
      </c>
      <c r="D928" s="5">
        <v>8713.9500000000007</v>
      </c>
      <c r="E928" s="5">
        <v>8655.2000000000007</v>
      </c>
      <c r="F928" s="6" t="s">
        <v>5627</v>
      </c>
      <c r="G928" s="7">
        <v>6.1999999999999998E-3</v>
      </c>
    </row>
    <row r="929" spans="1:7" ht="18" thickBot="1" x14ac:dyDescent="0.3">
      <c r="A929" s="3">
        <v>42599</v>
      </c>
      <c r="B929" s="8">
        <v>8631.4</v>
      </c>
      <c r="C929" s="5">
        <v>8650.25</v>
      </c>
      <c r="D929" s="5">
        <v>8689.5499999999993</v>
      </c>
      <c r="E929" s="5">
        <v>8610.5</v>
      </c>
      <c r="F929" s="6" t="s">
        <v>5737</v>
      </c>
      <c r="G929" s="9">
        <v>-3.3E-3</v>
      </c>
    </row>
    <row r="930" spans="1:7" ht="18" thickBot="1" x14ac:dyDescent="0.3">
      <c r="A930" s="3">
        <v>42598</v>
      </c>
      <c r="B930" s="8">
        <v>8659.9</v>
      </c>
      <c r="C930" s="5">
        <v>8695.35</v>
      </c>
      <c r="D930" s="5">
        <v>8706.25</v>
      </c>
      <c r="E930" s="5">
        <v>8601</v>
      </c>
      <c r="F930" s="6" t="s">
        <v>5481</v>
      </c>
      <c r="G930" s="9">
        <v>-7.7999999999999996E-3</v>
      </c>
    </row>
    <row r="931" spans="1:7" ht="18" thickBot="1" x14ac:dyDescent="0.3">
      <c r="A931" s="3">
        <v>42597</v>
      </c>
      <c r="B931" s="4">
        <v>8727.75</v>
      </c>
      <c r="C931" s="5">
        <v>8693.75</v>
      </c>
      <c r="D931" s="5">
        <v>8734.25</v>
      </c>
      <c r="E931" s="5">
        <v>8693.75</v>
      </c>
      <c r="F931" s="6">
        <v>0</v>
      </c>
      <c r="G931" s="7">
        <v>5.7000000000000002E-3</v>
      </c>
    </row>
    <row r="932" spans="1:7" ht="18" thickBot="1" x14ac:dyDescent="0.3">
      <c r="A932" s="3">
        <v>42594</v>
      </c>
      <c r="B932" s="4">
        <v>8678.4</v>
      </c>
      <c r="C932" s="5">
        <v>8614</v>
      </c>
      <c r="D932" s="5">
        <v>8702.5</v>
      </c>
      <c r="E932" s="5">
        <v>8613.9500000000007</v>
      </c>
      <c r="F932" s="6" t="s">
        <v>5738</v>
      </c>
      <c r="G932" s="7">
        <v>7.7000000000000002E-3</v>
      </c>
    </row>
    <row r="933" spans="1:7" ht="18" thickBot="1" x14ac:dyDescent="0.3">
      <c r="A933" s="3">
        <v>42593</v>
      </c>
      <c r="B933" s="4">
        <v>8612.4500000000007</v>
      </c>
      <c r="C933" s="5">
        <v>8595</v>
      </c>
      <c r="D933" s="5">
        <v>8630</v>
      </c>
      <c r="E933" s="5">
        <v>8565</v>
      </c>
      <c r="F933" s="6" t="s">
        <v>5308</v>
      </c>
      <c r="G933" s="7">
        <v>1.6999999999999999E-3</v>
      </c>
    </row>
    <row r="934" spans="1:7" ht="18" thickBot="1" x14ac:dyDescent="0.3">
      <c r="A934" s="3">
        <v>42592</v>
      </c>
      <c r="B934" s="8">
        <v>8598.0499999999993</v>
      </c>
      <c r="C934" s="5">
        <v>8717.15</v>
      </c>
      <c r="D934" s="5">
        <v>8724</v>
      </c>
      <c r="E934" s="5">
        <v>8590</v>
      </c>
      <c r="F934" s="6" t="s">
        <v>5343</v>
      </c>
      <c r="G934" s="9">
        <v>-1.2E-2</v>
      </c>
    </row>
    <row r="935" spans="1:7" ht="18" thickBot="1" x14ac:dyDescent="0.3">
      <c r="A935" s="3">
        <v>42591</v>
      </c>
      <c r="B935" s="8">
        <v>8702.5499999999993</v>
      </c>
      <c r="C935" s="5">
        <v>8739.7999999999993</v>
      </c>
      <c r="D935" s="5">
        <v>8751.7000000000007</v>
      </c>
      <c r="E935" s="5">
        <v>8661.7000000000007</v>
      </c>
      <c r="F935" s="6" t="s">
        <v>5404</v>
      </c>
      <c r="G935" s="9">
        <v>-4.4999999999999997E-3</v>
      </c>
    </row>
    <row r="936" spans="1:7" ht="18" thickBot="1" x14ac:dyDescent="0.3">
      <c r="A936" s="3">
        <v>42590</v>
      </c>
      <c r="B936" s="4">
        <v>8742.2999999999993</v>
      </c>
      <c r="C936" s="5">
        <v>8748.5</v>
      </c>
      <c r="D936" s="5">
        <v>8760</v>
      </c>
      <c r="E936" s="5">
        <v>8726.4500000000007</v>
      </c>
      <c r="F936" s="6" t="s">
        <v>5594</v>
      </c>
      <c r="G936" s="7">
        <v>3.8999999999999998E-3</v>
      </c>
    </row>
    <row r="937" spans="1:7" ht="18" thickBot="1" x14ac:dyDescent="0.3">
      <c r="A937" s="3">
        <v>42587</v>
      </c>
      <c r="B937" s="4">
        <v>8708.2000000000007</v>
      </c>
      <c r="C937" s="5">
        <v>8632.65</v>
      </c>
      <c r="D937" s="5">
        <v>8717</v>
      </c>
      <c r="E937" s="5">
        <v>8631.6</v>
      </c>
      <c r="F937" s="6" t="s">
        <v>5739</v>
      </c>
      <c r="G937" s="7">
        <v>1.32E-2</v>
      </c>
    </row>
    <row r="938" spans="1:7" ht="18" thickBot="1" x14ac:dyDescent="0.3">
      <c r="A938" s="3">
        <v>42586</v>
      </c>
      <c r="B938" s="4">
        <v>8594.4</v>
      </c>
      <c r="C938" s="5">
        <v>8625.25</v>
      </c>
      <c r="D938" s="5">
        <v>8631</v>
      </c>
      <c r="E938" s="5">
        <v>8547.6</v>
      </c>
      <c r="F938" s="6" t="s">
        <v>5740</v>
      </c>
      <c r="G938" s="7">
        <v>1.4E-3</v>
      </c>
    </row>
    <row r="939" spans="1:7" ht="18" thickBot="1" x14ac:dyDescent="0.3">
      <c r="A939" s="3">
        <v>42585</v>
      </c>
      <c r="B939" s="8">
        <v>8582.5499999999993</v>
      </c>
      <c r="C939" s="5">
        <v>8641</v>
      </c>
      <c r="D939" s="5">
        <v>8649.25</v>
      </c>
      <c r="E939" s="5">
        <v>8568</v>
      </c>
      <c r="F939" s="6" t="s">
        <v>5524</v>
      </c>
      <c r="G939" s="9">
        <v>-8.9999999999999993E-3</v>
      </c>
    </row>
    <row r="940" spans="1:7" ht="18" thickBot="1" x14ac:dyDescent="0.3">
      <c r="A940" s="3">
        <v>42584</v>
      </c>
      <c r="B940" s="8">
        <v>8660.2999999999993</v>
      </c>
      <c r="C940" s="5">
        <v>8676</v>
      </c>
      <c r="D940" s="5">
        <v>8736.0499999999993</v>
      </c>
      <c r="E940" s="5">
        <v>8638</v>
      </c>
      <c r="F940" s="6" t="s">
        <v>5426</v>
      </c>
      <c r="G940" s="9">
        <v>-2.5000000000000001E-3</v>
      </c>
    </row>
    <row r="941" spans="1:7" ht="18" thickBot="1" x14ac:dyDescent="0.3">
      <c r="A941" s="3">
        <v>42583</v>
      </c>
      <c r="B941" s="8">
        <v>8682</v>
      </c>
      <c r="C941" s="5">
        <v>8702.2000000000007</v>
      </c>
      <c r="D941" s="5">
        <v>8747</v>
      </c>
      <c r="E941" s="5">
        <v>8624.4500000000007</v>
      </c>
      <c r="F941" s="6" t="s">
        <v>5741</v>
      </c>
      <c r="G941" s="9">
        <v>-5.0000000000000001E-4</v>
      </c>
    </row>
    <row r="942" spans="1:7" ht="18" thickBot="1" x14ac:dyDescent="0.3">
      <c r="A942" s="3">
        <v>42580</v>
      </c>
      <c r="B942" s="4">
        <v>8686.6</v>
      </c>
      <c r="C942" s="5">
        <v>8708</v>
      </c>
      <c r="D942" s="5">
        <v>8744.7000000000007</v>
      </c>
      <c r="E942" s="5">
        <v>8668.5</v>
      </c>
      <c r="F942" s="6" t="s">
        <v>5543</v>
      </c>
      <c r="G942" s="7">
        <v>2.3E-3</v>
      </c>
    </row>
    <row r="943" spans="1:7" ht="18" thickBot="1" x14ac:dyDescent="0.3">
      <c r="A943" s="3">
        <v>42579</v>
      </c>
      <c r="B943" s="4">
        <v>8666.2999999999993</v>
      </c>
      <c r="C943" s="5">
        <v>8625.5</v>
      </c>
      <c r="D943" s="5">
        <v>8667.9</v>
      </c>
      <c r="E943" s="5">
        <v>8615.0499999999993</v>
      </c>
      <c r="F943" s="6" t="s">
        <v>5742</v>
      </c>
      <c r="G943" s="7">
        <v>6.0000000000000001E-3</v>
      </c>
    </row>
    <row r="944" spans="1:7" ht="18" thickBot="1" x14ac:dyDescent="0.3">
      <c r="A944" s="3">
        <v>42578</v>
      </c>
      <c r="B944" s="4">
        <v>8614.75</v>
      </c>
      <c r="C944" s="5">
        <v>8602.1</v>
      </c>
      <c r="D944" s="5">
        <v>8667.5</v>
      </c>
      <c r="E944" s="5">
        <v>8566.0499999999993</v>
      </c>
      <c r="F944" s="6" t="s">
        <v>5242</v>
      </c>
      <c r="G944" s="7">
        <v>2.5000000000000001E-3</v>
      </c>
    </row>
    <row r="945" spans="1:7" ht="18" thickBot="1" x14ac:dyDescent="0.3">
      <c r="A945" s="3">
        <v>42577</v>
      </c>
      <c r="B945" s="8">
        <v>8592.85</v>
      </c>
      <c r="C945" s="5">
        <v>8602.1</v>
      </c>
      <c r="D945" s="5">
        <v>8652.0499999999993</v>
      </c>
      <c r="E945" s="5">
        <v>8576.5499999999993</v>
      </c>
      <c r="F945" s="6" t="s">
        <v>5609</v>
      </c>
      <c r="G945" s="9">
        <v>-5.4000000000000003E-3</v>
      </c>
    </row>
    <row r="946" spans="1:7" ht="18" thickBot="1" x14ac:dyDescent="0.3">
      <c r="A946" s="3">
        <v>42576</v>
      </c>
      <c r="B946" s="4">
        <v>8639.7000000000007</v>
      </c>
      <c r="C946" s="5">
        <v>8545</v>
      </c>
      <c r="D946" s="5">
        <v>8645.6</v>
      </c>
      <c r="E946" s="5">
        <v>8530.75</v>
      </c>
      <c r="F946" s="6" t="s">
        <v>5646</v>
      </c>
      <c r="G946" s="7">
        <v>0.01</v>
      </c>
    </row>
    <row r="947" spans="1:7" ht="18" thickBot="1" x14ac:dyDescent="0.3">
      <c r="A947" s="3">
        <v>42573</v>
      </c>
      <c r="B947" s="4">
        <v>8554.2999999999993</v>
      </c>
      <c r="C947" s="5">
        <v>8527.15</v>
      </c>
      <c r="D947" s="5">
        <v>8563.9</v>
      </c>
      <c r="E947" s="5">
        <v>8500.5</v>
      </c>
      <c r="F947" s="6" t="s">
        <v>5591</v>
      </c>
      <c r="G947" s="7">
        <v>4.1000000000000003E-3</v>
      </c>
    </row>
    <row r="948" spans="1:7" ht="18" thickBot="1" x14ac:dyDescent="0.3">
      <c r="A948" s="3">
        <v>42572</v>
      </c>
      <c r="B948" s="8">
        <v>8519.75</v>
      </c>
      <c r="C948" s="5">
        <v>8888</v>
      </c>
      <c r="D948" s="5">
        <v>8888</v>
      </c>
      <c r="E948" s="5">
        <v>8511.7000000000007</v>
      </c>
      <c r="F948" s="6" t="s">
        <v>5743</v>
      </c>
      <c r="G948" s="9">
        <v>-7.4999999999999997E-3</v>
      </c>
    </row>
    <row r="949" spans="1:7" ht="18" thickBot="1" x14ac:dyDescent="0.3">
      <c r="A949" s="3">
        <v>42571</v>
      </c>
      <c r="B949" s="4">
        <v>8584.15</v>
      </c>
      <c r="C949" s="5">
        <v>8549.9</v>
      </c>
      <c r="D949" s="5">
        <v>8591.65</v>
      </c>
      <c r="E949" s="5">
        <v>8542.5</v>
      </c>
      <c r="F949" s="6" t="s">
        <v>5744</v>
      </c>
      <c r="G949" s="7">
        <v>5.1000000000000004E-3</v>
      </c>
    </row>
    <row r="950" spans="1:7" ht="18" thickBot="1" x14ac:dyDescent="0.3">
      <c r="A950" s="3">
        <v>42570</v>
      </c>
      <c r="B950" s="4">
        <v>8540.4500000000007</v>
      </c>
      <c r="C950" s="5">
        <v>8525</v>
      </c>
      <c r="D950" s="5">
        <v>8555</v>
      </c>
      <c r="E950" s="5">
        <v>8485.6</v>
      </c>
      <c r="F950" s="6" t="s">
        <v>5401</v>
      </c>
      <c r="G950" s="7">
        <v>2.3E-3</v>
      </c>
    </row>
    <row r="951" spans="1:7" ht="18" thickBot="1" x14ac:dyDescent="0.3">
      <c r="A951" s="3">
        <v>42569</v>
      </c>
      <c r="B951" s="8">
        <v>8520.5</v>
      </c>
      <c r="C951" s="5">
        <v>8571.5</v>
      </c>
      <c r="D951" s="5">
        <v>8604</v>
      </c>
      <c r="E951" s="5">
        <v>8510</v>
      </c>
      <c r="F951" s="6" t="s">
        <v>5745</v>
      </c>
      <c r="G951" s="9">
        <v>-4.0000000000000001E-3</v>
      </c>
    </row>
    <row r="952" spans="1:7" ht="18" thickBot="1" x14ac:dyDescent="0.3">
      <c r="A952" s="3">
        <v>42566</v>
      </c>
      <c r="B952" s="8">
        <v>8554.85</v>
      </c>
      <c r="C952" s="5">
        <v>8589.9</v>
      </c>
      <c r="D952" s="5">
        <v>8605</v>
      </c>
      <c r="E952" s="5">
        <v>8525</v>
      </c>
      <c r="F952" s="6" t="s">
        <v>5251</v>
      </c>
      <c r="G952" s="9">
        <v>-2.5000000000000001E-3</v>
      </c>
    </row>
    <row r="953" spans="1:7" ht="18" thickBot="1" x14ac:dyDescent="0.3">
      <c r="A953" s="3">
        <v>42565</v>
      </c>
      <c r="B953" s="4">
        <v>8576.5499999999993</v>
      </c>
      <c r="C953" s="5">
        <v>8521</v>
      </c>
      <c r="D953" s="5">
        <v>8584</v>
      </c>
      <c r="E953" s="5">
        <v>8509.5499999999993</v>
      </c>
      <c r="F953" s="6" t="s">
        <v>5326</v>
      </c>
      <c r="G953" s="7">
        <v>6.6E-3</v>
      </c>
    </row>
    <row r="954" spans="1:7" ht="18" thickBot="1" x14ac:dyDescent="0.3">
      <c r="A954" s="3">
        <v>42564</v>
      </c>
      <c r="B954" s="8">
        <v>8520.0499999999993</v>
      </c>
      <c r="C954" s="5">
        <v>8539.9500000000007</v>
      </c>
      <c r="D954" s="5">
        <v>8545</v>
      </c>
      <c r="E954" s="5">
        <v>8501.1</v>
      </c>
      <c r="F954" s="6" t="s">
        <v>5377</v>
      </c>
      <c r="G954" s="9">
        <v>-1E-3</v>
      </c>
    </row>
    <row r="955" spans="1:7" ht="18" thickBot="1" x14ac:dyDescent="0.3">
      <c r="A955" s="3">
        <v>42563</v>
      </c>
      <c r="B955" s="4">
        <v>8528.75</v>
      </c>
      <c r="C955" s="5">
        <v>8512.1</v>
      </c>
      <c r="D955" s="5">
        <v>8534.5499999999993</v>
      </c>
      <c r="E955" s="5">
        <v>8492</v>
      </c>
      <c r="F955" s="6" t="s">
        <v>5303</v>
      </c>
      <c r="G955" s="7">
        <v>4.5999999999999999E-3</v>
      </c>
    </row>
    <row r="956" spans="1:7" ht="18" thickBot="1" x14ac:dyDescent="0.3">
      <c r="A956" s="3">
        <v>42562</v>
      </c>
      <c r="B956" s="4">
        <v>8489.4</v>
      </c>
      <c r="C956" s="5">
        <v>8432.75</v>
      </c>
      <c r="D956" s="5">
        <v>8496</v>
      </c>
      <c r="E956" s="5">
        <v>8422.35</v>
      </c>
      <c r="F956" s="6" t="s">
        <v>5746</v>
      </c>
      <c r="G956" s="7">
        <v>1.83E-2</v>
      </c>
    </row>
    <row r="957" spans="1:7" ht="18" thickBot="1" x14ac:dyDescent="0.3">
      <c r="A957" s="3">
        <v>42559</v>
      </c>
      <c r="B957" s="8">
        <v>8336.4500000000007</v>
      </c>
      <c r="C957" s="5">
        <v>8350</v>
      </c>
      <c r="D957" s="5">
        <v>8353</v>
      </c>
      <c r="E957" s="5">
        <v>8295.0499999999993</v>
      </c>
      <c r="F957" s="6" t="s">
        <v>5720</v>
      </c>
      <c r="G957" s="9">
        <v>-2.5999999999999999E-3</v>
      </c>
    </row>
    <row r="958" spans="1:7" ht="18" thickBot="1" x14ac:dyDescent="0.3">
      <c r="A958" s="3">
        <v>42558</v>
      </c>
      <c r="B958" s="4">
        <v>8358.2999999999993</v>
      </c>
      <c r="C958" s="5">
        <v>8347.7000000000007</v>
      </c>
      <c r="D958" s="5">
        <v>8392</v>
      </c>
      <c r="E958" s="5">
        <v>8330.0499999999993</v>
      </c>
      <c r="F958" s="6" t="s">
        <v>5485</v>
      </c>
      <c r="G958" s="7">
        <v>3.2000000000000002E-3</v>
      </c>
    </row>
    <row r="959" spans="1:7" ht="18" thickBot="1" x14ac:dyDescent="0.3">
      <c r="A959" s="3">
        <v>42557</v>
      </c>
      <c r="B959" s="8">
        <v>8331.5</v>
      </c>
      <c r="C959" s="5">
        <v>8311.25</v>
      </c>
      <c r="D959" s="5">
        <v>8334.5</v>
      </c>
      <c r="E959" s="5">
        <v>8271.75</v>
      </c>
      <c r="F959" s="6">
        <v>0</v>
      </c>
      <c r="G959" s="9">
        <v>-2.7000000000000001E-3</v>
      </c>
    </row>
    <row r="960" spans="1:7" ht="18" thickBot="1" x14ac:dyDescent="0.3">
      <c r="A960" s="3">
        <v>42556</v>
      </c>
      <c r="B960" s="8">
        <v>8354</v>
      </c>
      <c r="C960" s="5">
        <v>8381</v>
      </c>
      <c r="D960" s="5">
        <v>8382.5</v>
      </c>
      <c r="E960" s="5">
        <v>8342</v>
      </c>
      <c r="F960" s="6" t="s">
        <v>5747</v>
      </c>
      <c r="G960" s="9">
        <v>-4.0000000000000001E-3</v>
      </c>
    </row>
    <row r="961" spans="1:7" ht="18" thickBot="1" x14ac:dyDescent="0.3">
      <c r="A961" s="3">
        <v>42555</v>
      </c>
      <c r="B961" s="4">
        <v>8387.35</v>
      </c>
      <c r="C961" s="5">
        <v>8385.1</v>
      </c>
      <c r="D961" s="5">
        <v>8415</v>
      </c>
      <c r="E961" s="5">
        <v>8376</v>
      </c>
      <c r="F961" s="6" t="s">
        <v>5515</v>
      </c>
      <c r="G961" s="7">
        <v>3.8999999999999998E-3</v>
      </c>
    </row>
    <row r="962" spans="1:7" ht="18" thickBot="1" x14ac:dyDescent="0.3">
      <c r="A962" s="3">
        <v>42552</v>
      </c>
      <c r="B962" s="4">
        <v>8355.15</v>
      </c>
      <c r="C962" s="5">
        <v>8310</v>
      </c>
      <c r="D962" s="5">
        <v>8378</v>
      </c>
      <c r="E962" s="5">
        <v>8310</v>
      </c>
      <c r="F962" s="6" t="s">
        <v>5334</v>
      </c>
      <c r="G962" s="7">
        <v>8.0999999999999996E-3</v>
      </c>
    </row>
    <row r="963" spans="1:7" ht="18" thickBot="1" x14ac:dyDescent="0.3">
      <c r="A963" s="3">
        <v>42551</v>
      </c>
      <c r="B963" s="4">
        <v>8287.75</v>
      </c>
      <c r="C963" s="5">
        <v>8255</v>
      </c>
      <c r="D963" s="5">
        <v>8310</v>
      </c>
      <c r="E963" s="5">
        <v>8238.2000000000007</v>
      </c>
      <c r="F963" s="6" t="s">
        <v>5748</v>
      </c>
      <c r="G963" s="7">
        <v>1.01E-2</v>
      </c>
    </row>
    <row r="964" spans="1:7" ht="18" thickBot="1" x14ac:dyDescent="0.3">
      <c r="A964" s="3">
        <v>42550</v>
      </c>
      <c r="B964" s="4">
        <v>8204.5</v>
      </c>
      <c r="C964" s="5">
        <v>8162.5</v>
      </c>
      <c r="D964" s="5">
        <v>8214.7999999999993</v>
      </c>
      <c r="E964" s="5">
        <v>8155.75</v>
      </c>
      <c r="F964" s="6" t="s">
        <v>5267</v>
      </c>
      <c r="G964" s="7">
        <v>8.3999999999999995E-3</v>
      </c>
    </row>
    <row r="965" spans="1:7" ht="18" thickBot="1" x14ac:dyDescent="0.3">
      <c r="A965" s="3">
        <v>42549</v>
      </c>
      <c r="B965" s="4">
        <v>8136.05</v>
      </c>
      <c r="C965" s="5">
        <v>8090</v>
      </c>
      <c r="D965" s="5">
        <v>8158.9</v>
      </c>
      <c r="E965" s="5">
        <v>8085</v>
      </c>
      <c r="F965" s="6" t="s">
        <v>5282</v>
      </c>
      <c r="G965" s="7">
        <v>3.8999999999999998E-3</v>
      </c>
    </row>
    <row r="966" spans="1:7" ht="18" thickBot="1" x14ac:dyDescent="0.3">
      <c r="A966" s="3">
        <v>42548</v>
      </c>
      <c r="B966" s="4">
        <v>8104.6</v>
      </c>
      <c r="C966" s="5">
        <v>8050.1</v>
      </c>
      <c r="D966" s="5">
        <v>8130</v>
      </c>
      <c r="E966" s="5">
        <v>8048</v>
      </c>
      <c r="F966" s="6" t="s">
        <v>5749</v>
      </c>
      <c r="G966" s="7">
        <v>2.2000000000000001E-3</v>
      </c>
    </row>
    <row r="967" spans="1:7" ht="18" thickBot="1" x14ac:dyDescent="0.3">
      <c r="A967" s="3">
        <v>42545</v>
      </c>
      <c r="B967" s="8">
        <v>8086.9</v>
      </c>
      <c r="C967" s="5">
        <v>8125</v>
      </c>
      <c r="D967" s="5">
        <v>8125</v>
      </c>
      <c r="E967" s="5">
        <v>7927.1</v>
      </c>
      <c r="F967" s="6" t="s">
        <v>5750</v>
      </c>
      <c r="G967" s="9">
        <v>-2.3599999999999999E-2</v>
      </c>
    </row>
    <row r="968" spans="1:7" ht="18" thickBot="1" x14ac:dyDescent="0.3">
      <c r="A968" s="3">
        <v>42544</v>
      </c>
      <c r="B968" s="4">
        <v>8282.25</v>
      </c>
      <c r="C968" s="5">
        <v>8206.1</v>
      </c>
      <c r="D968" s="5">
        <v>8307.15</v>
      </c>
      <c r="E968" s="5">
        <v>8190.15</v>
      </c>
      <c r="F968" s="6" t="s">
        <v>5230</v>
      </c>
      <c r="G968" s="7">
        <v>9.4000000000000004E-3</v>
      </c>
    </row>
    <row r="969" spans="1:7" ht="18" thickBot="1" x14ac:dyDescent="0.3">
      <c r="A969" s="3">
        <v>42543</v>
      </c>
      <c r="B969" s="8">
        <v>8205.0499999999993</v>
      </c>
      <c r="C969" s="5">
        <v>8226.85</v>
      </c>
      <c r="D969" s="5">
        <v>8253.25</v>
      </c>
      <c r="E969" s="5">
        <v>8154</v>
      </c>
      <c r="F969" s="6" t="s">
        <v>5468</v>
      </c>
      <c r="G969" s="9">
        <v>-2.3999999999999998E-3</v>
      </c>
    </row>
    <row r="970" spans="1:7" ht="18" thickBot="1" x14ac:dyDescent="0.3">
      <c r="A970" s="3">
        <v>42542</v>
      </c>
      <c r="B970" s="8">
        <v>8225.1</v>
      </c>
      <c r="C970" s="5">
        <v>8251.15</v>
      </c>
      <c r="D970" s="5">
        <v>8253</v>
      </c>
      <c r="E970" s="5">
        <v>8205.7999999999993</v>
      </c>
      <c r="F970" s="6" t="s">
        <v>5517</v>
      </c>
      <c r="G970" s="9">
        <v>-3.2000000000000002E-3</v>
      </c>
    </row>
    <row r="971" spans="1:7" ht="18" thickBot="1" x14ac:dyDescent="0.3">
      <c r="A971" s="3">
        <v>42541</v>
      </c>
      <c r="B971" s="4">
        <v>8251.9</v>
      </c>
      <c r="C971" s="5">
        <v>8106</v>
      </c>
      <c r="D971" s="5">
        <v>8262</v>
      </c>
      <c r="E971" s="5">
        <v>8106</v>
      </c>
      <c r="F971" s="6" t="s">
        <v>5751</v>
      </c>
      <c r="G971" s="7">
        <v>9.4999999999999998E-3</v>
      </c>
    </row>
    <row r="972" spans="1:7" ht="18" thickBot="1" x14ac:dyDescent="0.3">
      <c r="A972" s="3">
        <v>42538</v>
      </c>
      <c r="B972" s="4">
        <v>8174.4</v>
      </c>
      <c r="C972" s="5">
        <v>8200</v>
      </c>
      <c r="D972" s="5">
        <v>8221.2000000000007</v>
      </c>
      <c r="E972" s="5">
        <v>8151.3</v>
      </c>
      <c r="F972" s="6" t="s">
        <v>5709</v>
      </c>
      <c r="G972" s="7">
        <v>1.9E-3</v>
      </c>
    </row>
    <row r="973" spans="1:7" ht="18" thickBot="1" x14ac:dyDescent="0.3">
      <c r="A973" s="3">
        <v>42537</v>
      </c>
      <c r="B973" s="8">
        <v>8158.75</v>
      </c>
      <c r="C973" s="5">
        <v>8185.35</v>
      </c>
      <c r="D973" s="5">
        <v>8194</v>
      </c>
      <c r="E973" s="5">
        <v>8085</v>
      </c>
      <c r="F973" s="6" t="s">
        <v>5752</v>
      </c>
      <c r="G973" s="9">
        <v>-7.6E-3</v>
      </c>
    </row>
    <row r="974" spans="1:7" ht="18" thickBot="1" x14ac:dyDescent="0.3">
      <c r="A974" s="3">
        <v>42536</v>
      </c>
      <c r="B974" s="4">
        <v>8221.35</v>
      </c>
      <c r="C974" s="5">
        <v>8105.1</v>
      </c>
      <c r="D974" s="5">
        <v>8232.4</v>
      </c>
      <c r="E974" s="5">
        <v>8105.1</v>
      </c>
      <c r="F974" s="6" t="s">
        <v>5679</v>
      </c>
      <c r="G974" s="7">
        <v>1.24E-2</v>
      </c>
    </row>
    <row r="975" spans="1:7" ht="18" thickBot="1" x14ac:dyDescent="0.3">
      <c r="A975" s="3">
        <v>42535</v>
      </c>
      <c r="B975" s="8">
        <v>8120.55</v>
      </c>
      <c r="C975" s="5">
        <v>8130.55</v>
      </c>
      <c r="D975" s="5">
        <v>8138.45</v>
      </c>
      <c r="E975" s="5">
        <v>8076</v>
      </c>
      <c r="F975" s="6" t="s">
        <v>5250</v>
      </c>
      <c r="G975" s="9">
        <v>-1.1999999999999999E-3</v>
      </c>
    </row>
    <row r="976" spans="1:7" ht="18" thickBot="1" x14ac:dyDescent="0.3">
      <c r="A976" s="3">
        <v>42534</v>
      </c>
      <c r="B976" s="8">
        <v>8130.65</v>
      </c>
      <c r="C976" s="5">
        <v>8124</v>
      </c>
      <c r="D976" s="5">
        <v>8147</v>
      </c>
      <c r="E976" s="5">
        <v>8082.2</v>
      </c>
      <c r="F976" s="6" t="s">
        <v>5523</v>
      </c>
      <c r="G976" s="9">
        <v>-7.3000000000000001E-3</v>
      </c>
    </row>
    <row r="977" spans="1:7" ht="18" thickBot="1" x14ac:dyDescent="0.3">
      <c r="A977" s="3">
        <v>42531</v>
      </c>
      <c r="B977" s="8">
        <v>8190.4</v>
      </c>
      <c r="C977" s="5">
        <v>8202.2000000000007</v>
      </c>
      <c r="D977" s="5">
        <v>8299</v>
      </c>
      <c r="E977" s="5">
        <v>8171.1</v>
      </c>
      <c r="F977" s="6" t="s">
        <v>5753</v>
      </c>
      <c r="G977" s="9">
        <v>-4.7000000000000002E-3</v>
      </c>
    </row>
    <row r="978" spans="1:7" ht="18" thickBot="1" x14ac:dyDescent="0.3">
      <c r="A978" s="3">
        <v>42530</v>
      </c>
      <c r="B978" s="8">
        <v>8229.35</v>
      </c>
      <c r="C978" s="5">
        <v>8285.1</v>
      </c>
      <c r="D978" s="5">
        <v>8291</v>
      </c>
      <c r="E978" s="5">
        <v>8200.0499999999993</v>
      </c>
      <c r="F978" s="6" t="s">
        <v>5700</v>
      </c>
      <c r="G978" s="9">
        <v>-6.6E-3</v>
      </c>
    </row>
    <row r="979" spans="1:7" ht="18" thickBot="1" x14ac:dyDescent="0.3">
      <c r="A979" s="3">
        <v>42529</v>
      </c>
      <c r="B979" s="4">
        <v>8284.2000000000007</v>
      </c>
      <c r="C979" s="5">
        <v>8290.0499999999993</v>
      </c>
      <c r="D979" s="5">
        <v>8299</v>
      </c>
      <c r="E979" s="5">
        <v>8262.0499999999993</v>
      </c>
      <c r="F979" s="6" t="s">
        <v>5754</v>
      </c>
      <c r="G979" s="7">
        <v>1E-4</v>
      </c>
    </row>
    <row r="980" spans="1:7" ht="18" thickBot="1" x14ac:dyDescent="0.3">
      <c r="A980" s="3">
        <v>42528</v>
      </c>
      <c r="B980" s="4">
        <v>8283.15</v>
      </c>
      <c r="C980" s="5">
        <v>8266</v>
      </c>
      <c r="D980" s="5">
        <v>8318.9</v>
      </c>
      <c r="E980" s="5">
        <v>8230.0499999999993</v>
      </c>
      <c r="F980" s="6" t="s">
        <v>5755</v>
      </c>
      <c r="G980" s="7">
        <v>6.4999999999999997E-3</v>
      </c>
    </row>
    <row r="981" spans="1:7" ht="18" thickBot="1" x14ac:dyDescent="0.3">
      <c r="A981" s="3">
        <v>42527</v>
      </c>
      <c r="B981" s="8">
        <v>8229.7999999999993</v>
      </c>
      <c r="C981" s="5">
        <v>8248</v>
      </c>
      <c r="D981" s="5">
        <v>8256.65</v>
      </c>
      <c r="E981" s="5">
        <v>8205.7999999999993</v>
      </c>
      <c r="F981" s="6" t="s">
        <v>5455</v>
      </c>
      <c r="G981" s="9">
        <v>-1.1000000000000001E-3</v>
      </c>
    </row>
    <row r="982" spans="1:7" ht="18" thickBot="1" x14ac:dyDescent="0.3">
      <c r="A982" s="3">
        <v>42524</v>
      </c>
      <c r="B982" s="8">
        <v>8238.9</v>
      </c>
      <c r="C982" s="5">
        <v>8261.1</v>
      </c>
      <c r="D982" s="5">
        <v>8276.9500000000007</v>
      </c>
      <c r="E982" s="5">
        <v>8226.0499999999993</v>
      </c>
      <c r="F982" s="6" t="s">
        <v>5756</v>
      </c>
      <c r="G982" s="9">
        <v>-5.0000000000000001E-4</v>
      </c>
    </row>
    <row r="983" spans="1:7" ht="18" thickBot="1" x14ac:dyDescent="0.3">
      <c r="A983" s="3">
        <v>42523</v>
      </c>
      <c r="B983" s="4">
        <v>8243.25</v>
      </c>
      <c r="C983" s="5">
        <v>8187.75</v>
      </c>
      <c r="D983" s="5">
        <v>8254</v>
      </c>
      <c r="E983" s="5">
        <v>8161.35</v>
      </c>
      <c r="F983" s="6" t="s">
        <v>5757</v>
      </c>
      <c r="G983" s="7">
        <v>5.8999999999999999E-3</v>
      </c>
    </row>
    <row r="984" spans="1:7" ht="18" thickBot="1" x14ac:dyDescent="0.3">
      <c r="A984" s="3">
        <v>42522</v>
      </c>
      <c r="B984" s="4">
        <v>8194.5499999999993</v>
      </c>
      <c r="C984" s="5">
        <v>8200</v>
      </c>
      <c r="D984" s="5">
        <v>8224.9</v>
      </c>
      <c r="E984" s="5">
        <v>8178.3</v>
      </c>
      <c r="F984" s="6" t="s">
        <v>5705</v>
      </c>
      <c r="G984" s="7">
        <v>4.0000000000000002E-4</v>
      </c>
    </row>
    <row r="985" spans="1:7" ht="18" thickBot="1" x14ac:dyDescent="0.3">
      <c r="A985" s="3">
        <v>42521</v>
      </c>
      <c r="B985" s="8">
        <v>8190.9</v>
      </c>
      <c r="C985" s="5">
        <v>8225</v>
      </c>
      <c r="D985" s="5">
        <v>8229.4500000000007</v>
      </c>
      <c r="E985" s="5">
        <v>8156.3</v>
      </c>
      <c r="F985" s="6" t="s">
        <v>5225</v>
      </c>
      <c r="G985" s="9">
        <v>-4.0000000000000002E-4</v>
      </c>
    </row>
    <row r="986" spans="1:7" ht="18" thickBot="1" x14ac:dyDescent="0.3">
      <c r="A986" s="3">
        <v>42520</v>
      </c>
      <c r="B986" s="4">
        <v>8194.2999999999993</v>
      </c>
      <c r="C986" s="5">
        <v>8211.5</v>
      </c>
      <c r="D986" s="5">
        <v>8222.75</v>
      </c>
      <c r="E986" s="5">
        <v>8172.4</v>
      </c>
      <c r="F986" s="6" t="s">
        <v>5758</v>
      </c>
      <c r="G986" s="7">
        <v>2.7000000000000001E-3</v>
      </c>
    </row>
    <row r="987" spans="1:7" ht="18" thickBot="1" x14ac:dyDescent="0.3">
      <c r="A987" s="3">
        <v>42517</v>
      </c>
      <c r="B987" s="4">
        <v>8172.45</v>
      </c>
      <c r="C987" s="5">
        <v>8091.1</v>
      </c>
      <c r="D987" s="5">
        <v>8181.7</v>
      </c>
      <c r="E987" s="5">
        <v>8087.1</v>
      </c>
      <c r="F987" s="6" t="s">
        <v>5148</v>
      </c>
      <c r="G987" s="7">
        <v>1.2699999999999999E-2</v>
      </c>
    </row>
    <row r="988" spans="1:7" ht="18" thickBot="1" x14ac:dyDescent="0.3">
      <c r="A988" s="3">
        <v>42516</v>
      </c>
      <c r="B988" s="4">
        <v>8069.65</v>
      </c>
      <c r="C988" s="5">
        <v>7965.25</v>
      </c>
      <c r="D988" s="5">
        <v>8074.65</v>
      </c>
      <c r="E988" s="5">
        <v>7951.05</v>
      </c>
      <c r="F988" s="6" t="s">
        <v>5759</v>
      </c>
      <c r="G988" s="7">
        <v>1.5900000000000001E-2</v>
      </c>
    </row>
    <row r="989" spans="1:7" ht="18" thickBot="1" x14ac:dyDescent="0.3">
      <c r="A989" s="3">
        <v>42515</v>
      </c>
      <c r="B989" s="4">
        <v>7943</v>
      </c>
      <c r="C989" s="5">
        <v>7802.65</v>
      </c>
      <c r="D989" s="5">
        <v>7949.9</v>
      </c>
      <c r="E989" s="5">
        <v>7802.65</v>
      </c>
      <c r="F989" s="6" t="s">
        <v>5760</v>
      </c>
      <c r="G989" s="7">
        <v>2.3699999999999999E-2</v>
      </c>
    </row>
    <row r="990" spans="1:7" ht="18" thickBot="1" x14ac:dyDescent="0.3">
      <c r="A990" s="3">
        <v>42514</v>
      </c>
      <c r="B990" s="4">
        <v>7759.3</v>
      </c>
      <c r="C990" s="5">
        <v>7736</v>
      </c>
      <c r="D990" s="5">
        <v>7769.5</v>
      </c>
      <c r="E990" s="5">
        <v>7722.8</v>
      </c>
      <c r="F990" s="6" t="s">
        <v>5761</v>
      </c>
      <c r="G990" s="7">
        <v>1.9E-3</v>
      </c>
    </row>
    <row r="991" spans="1:7" ht="18" thickBot="1" x14ac:dyDescent="0.3">
      <c r="A991" s="3">
        <v>42513</v>
      </c>
      <c r="B991" s="8">
        <v>7744.85</v>
      </c>
      <c r="C991" s="5">
        <v>7782.55</v>
      </c>
      <c r="D991" s="5">
        <v>7816</v>
      </c>
      <c r="E991" s="5">
        <v>7736.65</v>
      </c>
      <c r="F991" s="6" t="s">
        <v>5762</v>
      </c>
      <c r="G991" s="9">
        <v>-2.3999999999999998E-3</v>
      </c>
    </row>
    <row r="992" spans="1:7" ht="18" thickBot="1" x14ac:dyDescent="0.3">
      <c r="A992" s="3">
        <v>42510</v>
      </c>
      <c r="B992" s="8">
        <v>7763.35</v>
      </c>
      <c r="C992" s="5">
        <v>7790.3</v>
      </c>
      <c r="D992" s="5">
        <v>7828</v>
      </c>
      <c r="E992" s="5">
        <v>7753.35</v>
      </c>
      <c r="F992" s="6" t="s">
        <v>5706</v>
      </c>
      <c r="G992" s="9">
        <v>-2.8E-3</v>
      </c>
    </row>
    <row r="993" spans="1:7" ht="18" thickBot="1" x14ac:dyDescent="0.3">
      <c r="A993" s="3">
        <v>42509</v>
      </c>
      <c r="B993" s="8">
        <v>7785.1</v>
      </c>
      <c r="C993" s="5">
        <v>7864.95</v>
      </c>
      <c r="D993" s="5">
        <v>7872.55</v>
      </c>
      <c r="E993" s="5">
        <v>7775.25</v>
      </c>
      <c r="F993" s="6" t="s">
        <v>5249</v>
      </c>
      <c r="G993" s="9">
        <v>-1.2E-2</v>
      </c>
    </row>
    <row r="994" spans="1:7" ht="18" thickBot="1" x14ac:dyDescent="0.3">
      <c r="A994" s="3">
        <v>42508</v>
      </c>
      <c r="B994" s="8">
        <v>7879.3</v>
      </c>
      <c r="C994" s="5">
        <v>7856.75</v>
      </c>
      <c r="D994" s="5">
        <v>7927</v>
      </c>
      <c r="E994" s="5">
        <v>7811.4</v>
      </c>
      <c r="F994" s="6" t="s">
        <v>5522</v>
      </c>
      <c r="G994" s="9">
        <v>-3.5999999999999999E-3</v>
      </c>
    </row>
    <row r="995" spans="1:7" ht="18" thickBot="1" x14ac:dyDescent="0.3">
      <c r="A995" s="3">
        <v>42507</v>
      </c>
      <c r="B995" s="4">
        <v>7907.6</v>
      </c>
      <c r="C995" s="5">
        <v>7920</v>
      </c>
      <c r="D995" s="5">
        <v>7957.8</v>
      </c>
      <c r="E995" s="5">
        <v>7896</v>
      </c>
      <c r="F995" s="6" t="s">
        <v>5415</v>
      </c>
      <c r="G995" s="7">
        <v>2.5999999999999999E-3</v>
      </c>
    </row>
    <row r="996" spans="1:7" ht="18" thickBot="1" x14ac:dyDescent="0.3">
      <c r="A996" s="3">
        <v>42506</v>
      </c>
      <c r="B996" s="4">
        <v>7887.2</v>
      </c>
      <c r="C996" s="5">
        <v>7840</v>
      </c>
      <c r="D996" s="5">
        <v>7898.1</v>
      </c>
      <c r="E996" s="5">
        <v>7780.1</v>
      </c>
      <c r="F996" s="6" t="s">
        <v>5763</v>
      </c>
      <c r="G996" s="7">
        <v>7.1999999999999998E-3</v>
      </c>
    </row>
    <row r="997" spans="1:7" ht="18" thickBot="1" x14ac:dyDescent="0.3">
      <c r="A997" s="3">
        <v>42503</v>
      </c>
      <c r="B997" s="8">
        <v>7830.55</v>
      </c>
      <c r="C997" s="5">
        <v>7891.2</v>
      </c>
      <c r="D997" s="5">
        <v>7891.8</v>
      </c>
      <c r="E997" s="5">
        <v>7787.3</v>
      </c>
      <c r="F997" s="6" t="s">
        <v>5317</v>
      </c>
      <c r="G997" s="9">
        <v>-1.23E-2</v>
      </c>
    </row>
    <row r="998" spans="1:7" ht="18" thickBot="1" x14ac:dyDescent="0.3">
      <c r="A998" s="3">
        <v>42502</v>
      </c>
      <c r="B998" s="4">
        <v>7928.2</v>
      </c>
      <c r="C998" s="5">
        <v>7886</v>
      </c>
      <c r="D998" s="5">
        <v>7939.4</v>
      </c>
      <c r="E998" s="5">
        <v>7860.4</v>
      </c>
      <c r="F998" s="6" t="s">
        <v>5520</v>
      </c>
      <c r="G998" s="7">
        <v>7.9000000000000008E-3</v>
      </c>
    </row>
    <row r="999" spans="1:7" ht="18" thickBot="1" x14ac:dyDescent="0.3">
      <c r="A999" s="3">
        <v>42501</v>
      </c>
      <c r="B999" s="8">
        <v>7865.85</v>
      </c>
      <c r="C999" s="5">
        <v>7810.35</v>
      </c>
      <c r="D999" s="5">
        <v>7909.9</v>
      </c>
      <c r="E999" s="5">
        <v>7798.2</v>
      </c>
      <c r="F999" s="6" t="s">
        <v>5764</v>
      </c>
      <c r="G999" s="9">
        <v>-6.7999999999999996E-3</v>
      </c>
    </row>
    <row r="1000" spans="1:7" ht="18" thickBot="1" x14ac:dyDescent="0.3">
      <c r="A1000" s="3">
        <v>42500</v>
      </c>
      <c r="B1000" s="4">
        <v>7919.75</v>
      </c>
      <c r="C1000" s="5">
        <v>7894</v>
      </c>
      <c r="D1000" s="5">
        <v>7933.55</v>
      </c>
      <c r="E1000" s="5">
        <v>7867.15</v>
      </c>
      <c r="F1000" s="6" t="s">
        <v>5238</v>
      </c>
      <c r="G1000" s="7">
        <v>2E-3</v>
      </c>
    </row>
    <row r="1001" spans="1:7" ht="18" thickBot="1" x14ac:dyDescent="0.3">
      <c r="A1001" s="3">
        <v>42499</v>
      </c>
      <c r="B1001" s="4">
        <v>7904.3</v>
      </c>
      <c r="C1001" s="5">
        <v>7794.9</v>
      </c>
      <c r="D1001" s="5">
        <v>7912.2</v>
      </c>
      <c r="E1001" s="5">
        <v>7775</v>
      </c>
      <c r="F1001" s="6" t="s">
        <v>5765</v>
      </c>
      <c r="G1001" s="7">
        <v>1.8599999999999998E-2</v>
      </c>
    </row>
    <row r="1002" spans="1:7" ht="18" thickBot="1" x14ac:dyDescent="0.3">
      <c r="A1002" s="3">
        <v>42496</v>
      </c>
      <c r="B1002" s="8">
        <v>7760.25</v>
      </c>
      <c r="C1002" s="5">
        <v>7733.7</v>
      </c>
      <c r="D1002" s="5">
        <v>7770.6</v>
      </c>
      <c r="E1002" s="5">
        <v>7700.95</v>
      </c>
      <c r="F1002" s="6" t="s">
        <v>5766</v>
      </c>
      <c r="G1002" s="9">
        <v>-1.6999999999999999E-3</v>
      </c>
    </row>
    <row r="1003" spans="1:7" ht="18" thickBot="1" x14ac:dyDescent="0.3">
      <c r="A1003" s="3">
        <v>42495</v>
      </c>
      <c r="B1003" s="4">
        <v>7773.1</v>
      </c>
      <c r="C1003" s="5">
        <v>7741</v>
      </c>
      <c r="D1003" s="5">
        <v>7817.5</v>
      </c>
      <c r="E1003" s="5">
        <v>7733</v>
      </c>
      <c r="F1003" s="6" t="s">
        <v>5767</v>
      </c>
      <c r="G1003" s="7">
        <v>5.1999999999999998E-3</v>
      </c>
    </row>
    <row r="1004" spans="1:7" ht="18" thickBot="1" x14ac:dyDescent="0.3">
      <c r="A1004" s="3">
        <v>42494</v>
      </c>
      <c r="B1004" s="8">
        <v>7732.75</v>
      </c>
      <c r="C1004" s="5">
        <v>7755</v>
      </c>
      <c r="D1004" s="5">
        <v>7789</v>
      </c>
      <c r="E1004" s="5">
        <v>7725</v>
      </c>
      <c r="F1004" s="6" t="s">
        <v>5768</v>
      </c>
      <c r="G1004" s="9">
        <v>-6.6E-3</v>
      </c>
    </row>
    <row r="1005" spans="1:7" ht="18" thickBot="1" x14ac:dyDescent="0.3">
      <c r="A1005" s="3">
        <v>42493</v>
      </c>
      <c r="B1005" s="8">
        <v>7783.8</v>
      </c>
      <c r="C1005" s="5">
        <v>7848.75</v>
      </c>
      <c r="D1005" s="5">
        <v>7949.95</v>
      </c>
      <c r="E1005" s="5">
        <v>7770.1</v>
      </c>
      <c r="F1005" s="6" t="s">
        <v>5769</v>
      </c>
      <c r="G1005" s="9">
        <v>-7.1999999999999998E-3</v>
      </c>
    </row>
    <row r="1006" spans="1:7" ht="18" thickBot="1" x14ac:dyDescent="0.3">
      <c r="A1006" s="3">
        <v>42492</v>
      </c>
      <c r="B1006" s="8">
        <v>7840.1</v>
      </c>
      <c r="C1006" s="5">
        <v>7858.2</v>
      </c>
      <c r="D1006" s="5">
        <v>7874.45</v>
      </c>
      <c r="E1006" s="5">
        <v>7805.1</v>
      </c>
      <c r="F1006" s="6" t="s">
        <v>5410</v>
      </c>
      <c r="G1006" s="9">
        <v>-6.8999999999999999E-3</v>
      </c>
    </row>
    <row r="1007" spans="1:7" ht="18" thickBot="1" x14ac:dyDescent="0.3">
      <c r="A1007" s="3">
        <v>42489</v>
      </c>
      <c r="B1007" s="4">
        <v>7894.8</v>
      </c>
      <c r="C1007" s="5">
        <v>7887</v>
      </c>
      <c r="D1007" s="5">
        <v>7950</v>
      </c>
      <c r="E1007" s="5">
        <v>7831.1</v>
      </c>
      <c r="F1007" s="6" t="s">
        <v>5770</v>
      </c>
      <c r="G1007" s="7">
        <v>6.1000000000000004E-3</v>
      </c>
    </row>
    <row r="1008" spans="1:7" ht="18" thickBot="1" x14ac:dyDescent="0.3">
      <c r="A1008" s="3">
        <v>42488</v>
      </c>
      <c r="B1008" s="8">
        <v>7847.25</v>
      </c>
      <c r="C1008" s="5">
        <v>7970.5</v>
      </c>
      <c r="D1008" s="5">
        <v>8000</v>
      </c>
      <c r="E1008" s="5">
        <v>7843</v>
      </c>
      <c r="F1008" s="6" t="s">
        <v>5771</v>
      </c>
      <c r="G1008" s="9">
        <v>-1.7899999999999999E-2</v>
      </c>
    </row>
    <row r="1009" spans="1:7" ht="18" thickBot="1" x14ac:dyDescent="0.3">
      <c r="A1009" s="3">
        <v>42487</v>
      </c>
      <c r="B1009" s="4">
        <v>7990.35</v>
      </c>
      <c r="C1009" s="5">
        <v>7952.3</v>
      </c>
      <c r="D1009" s="5">
        <v>7997.95</v>
      </c>
      <c r="E1009" s="5">
        <v>7949.5</v>
      </c>
      <c r="F1009" s="6" t="s">
        <v>5201</v>
      </c>
      <c r="G1009" s="7">
        <v>1.4E-3</v>
      </c>
    </row>
    <row r="1010" spans="1:7" ht="18" thickBot="1" x14ac:dyDescent="0.3">
      <c r="A1010" s="3">
        <v>42486</v>
      </c>
      <c r="B1010" s="4">
        <v>7979.15</v>
      </c>
      <c r="C1010" s="5">
        <v>7834.5</v>
      </c>
      <c r="D1010" s="5">
        <v>7992.45</v>
      </c>
      <c r="E1010" s="5">
        <v>7832.7</v>
      </c>
      <c r="F1010" s="6" t="s">
        <v>5772</v>
      </c>
      <c r="G1010" s="7">
        <v>1.4500000000000001E-2</v>
      </c>
    </row>
    <row r="1011" spans="1:7" ht="18" thickBot="1" x14ac:dyDescent="0.3">
      <c r="A1011" s="3">
        <v>42485</v>
      </c>
      <c r="B1011" s="8">
        <v>7865</v>
      </c>
      <c r="C1011" s="5">
        <v>7905</v>
      </c>
      <c r="D1011" s="5">
        <v>7908.8</v>
      </c>
      <c r="E1011" s="5">
        <v>7831.1</v>
      </c>
      <c r="F1011" s="6" t="s">
        <v>5773</v>
      </c>
      <c r="G1011" s="9">
        <v>-5.7999999999999996E-3</v>
      </c>
    </row>
    <row r="1012" spans="1:7" ht="18" thickBot="1" x14ac:dyDescent="0.3">
      <c r="A1012" s="3">
        <v>42482</v>
      </c>
      <c r="B1012" s="8">
        <v>7911.15</v>
      </c>
      <c r="C1012" s="5">
        <v>7895</v>
      </c>
      <c r="D1012" s="5">
        <v>7941.9</v>
      </c>
      <c r="E1012" s="5">
        <v>7881.45</v>
      </c>
      <c r="F1012" s="6" t="s">
        <v>5774</v>
      </c>
      <c r="G1012" s="9">
        <v>-2.9999999999999997E-4</v>
      </c>
    </row>
    <row r="1013" spans="1:7" ht="18" thickBot="1" x14ac:dyDescent="0.3">
      <c r="A1013" s="3">
        <v>42481</v>
      </c>
      <c r="B1013" s="8">
        <v>7913.35</v>
      </c>
      <c r="C1013" s="5">
        <v>7972.2</v>
      </c>
      <c r="D1013" s="5">
        <v>7984.5</v>
      </c>
      <c r="E1013" s="5">
        <v>7885.1</v>
      </c>
      <c r="F1013" s="6" t="s">
        <v>5381</v>
      </c>
      <c r="G1013" s="9">
        <v>-2.0999999999999999E-3</v>
      </c>
    </row>
    <row r="1014" spans="1:7" ht="18" thickBot="1" x14ac:dyDescent="0.3">
      <c r="A1014" s="3">
        <v>42480</v>
      </c>
      <c r="B1014" s="8">
        <v>7929.85</v>
      </c>
      <c r="C1014" s="5">
        <v>7945.1</v>
      </c>
      <c r="D1014" s="5">
        <v>7959.75</v>
      </c>
      <c r="E1014" s="5">
        <v>7891.95</v>
      </c>
      <c r="F1014" s="6" t="s">
        <v>5315</v>
      </c>
      <c r="G1014" s="9">
        <v>-7.7999999999999996E-3</v>
      </c>
    </row>
    <row r="1015" spans="1:7" ht="18" thickBot="1" x14ac:dyDescent="0.3">
      <c r="A1015" s="3">
        <v>42479</v>
      </c>
      <c r="B1015" s="4">
        <v>7992.5</v>
      </c>
      <c r="C1015" s="5">
        <v>7967.25</v>
      </c>
      <c r="D1015" s="5">
        <v>8016.25</v>
      </c>
      <c r="E1015" s="5">
        <v>7940.75</v>
      </c>
      <c r="F1015" s="6">
        <v>0</v>
      </c>
      <c r="G1015" s="7">
        <v>9.1000000000000004E-3</v>
      </c>
    </row>
    <row r="1016" spans="1:7" ht="18" thickBot="1" x14ac:dyDescent="0.3">
      <c r="A1016" s="3">
        <v>42478</v>
      </c>
      <c r="B1016" s="8">
        <v>7920.3</v>
      </c>
      <c r="C1016" s="5">
        <v>7904.5</v>
      </c>
      <c r="D1016" s="5">
        <v>7927.7</v>
      </c>
      <c r="E1016" s="5">
        <v>7851.6</v>
      </c>
      <c r="F1016" s="6" t="s">
        <v>5284</v>
      </c>
      <c r="G1016" s="9">
        <v>-2.0999999999999999E-3</v>
      </c>
    </row>
    <row r="1017" spans="1:7" ht="18" thickBot="1" x14ac:dyDescent="0.3">
      <c r="A1017" s="3">
        <v>42475</v>
      </c>
      <c r="B1017" s="4">
        <v>7936.75</v>
      </c>
      <c r="C1017" s="5">
        <v>7929</v>
      </c>
      <c r="D1017" s="5">
        <v>7958.75</v>
      </c>
      <c r="E1017" s="5">
        <v>7917.25</v>
      </c>
      <c r="F1017" s="6">
        <v>0</v>
      </c>
      <c r="G1017" s="7">
        <v>4.0000000000000002E-4</v>
      </c>
    </row>
    <row r="1018" spans="1:7" ht="18" thickBot="1" x14ac:dyDescent="0.3">
      <c r="A1018" s="3">
        <v>42474</v>
      </c>
      <c r="B1018" s="4">
        <v>7933.25</v>
      </c>
      <c r="C1018" s="5">
        <v>7912.25</v>
      </c>
      <c r="D1018" s="5">
        <v>7938.75</v>
      </c>
      <c r="E1018" s="5">
        <v>7898.25</v>
      </c>
      <c r="F1018" s="6">
        <v>0</v>
      </c>
      <c r="G1018" s="7">
        <v>8.3000000000000001E-3</v>
      </c>
    </row>
    <row r="1019" spans="1:7" ht="18" thickBot="1" x14ac:dyDescent="0.3">
      <c r="A1019" s="3">
        <v>42473</v>
      </c>
      <c r="B1019" s="4">
        <v>7867.85</v>
      </c>
      <c r="C1019" s="5">
        <v>7792.5</v>
      </c>
      <c r="D1019" s="5">
        <v>7893.45</v>
      </c>
      <c r="E1019" s="5">
        <v>7791.1</v>
      </c>
      <c r="F1019" s="6" t="s">
        <v>5775</v>
      </c>
      <c r="G1019" s="7">
        <v>1.7500000000000002E-2</v>
      </c>
    </row>
    <row r="1020" spans="1:7" ht="18" thickBot="1" x14ac:dyDescent="0.3">
      <c r="A1020" s="3">
        <v>42472</v>
      </c>
      <c r="B1020" s="4">
        <v>7732.8</v>
      </c>
      <c r="C1020" s="5">
        <v>7694</v>
      </c>
      <c r="D1020" s="5">
        <v>7738</v>
      </c>
      <c r="E1020" s="5">
        <v>7685.4</v>
      </c>
      <c r="F1020" s="6" t="s">
        <v>5398</v>
      </c>
      <c r="G1020" s="7">
        <v>4.0000000000000001E-3</v>
      </c>
    </row>
    <row r="1021" spans="1:7" ht="18" thickBot="1" x14ac:dyDescent="0.3">
      <c r="A1021" s="3">
        <v>42471</v>
      </c>
      <c r="B1021" s="4">
        <v>7702.1</v>
      </c>
      <c r="C1021" s="5">
        <v>7580.25</v>
      </c>
      <c r="D1021" s="5">
        <v>7712.85</v>
      </c>
      <c r="E1021" s="5">
        <v>7533</v>
      </c>
      <c r="F1021" s="6" t="s">
        <v>5776</v>
      </c>
      <c r="G1021" s="7">
        <v>1.6400000000000001E-2</v>
      </c>
    </row>
    <row r="1022" spans="1:7" ht="18" thickBot="1" x14ac:dyDescent="0.3">
      <c r="A1022" s="3">
        <v>42468</v>
      </c>
      <c r="B1022" s="4">
        <v>7578.1</v>
      </c>
      <c r="C1022" s="5">
        <v>7540</v>
      </c>
      <c r="D1022" s="5">
        <v>7595.85</v>
      </c>
      <c r="E1022" s="5">
        <v>7540</v>
      </c>
      <c r="F1022" s="6" t="s">
        <v>5717</v>
      </c>
      <c r="G1022" s="7">
        <v>1.6999999999999999E-3</v>
      </c>
    </row>
    <row r="1023" spans="1:7" ht="18" thickBot="1" x14ac:dyDescent="0.3">
      <c r="A1023" s="3">
        <v>42467</v>
      </c>
      <c r="B1023" s="8">
        <v>7565.05</v>
      </c>
      <c r="C1023" s="5">
        <v>7629</v>
      </c>
      <c r="D1023" s="5">
        <v>7634.8</v>
      </c>
      <c r="E1023" s="5">
        <v>7555</v>
      </c>
      <c r="F1023" s="6" t="s">
        <v>5535</v>
      </c>
      <c r="G1023" s="9">
        <v>-9.1000000000000004E-3</v>
      </c>
    </row>
    <row r="1024" spans="1:7" ht="18" thickBot="1" x14ac:dyDescent="0.3">
      <c r="A1024" s="3">
        <v>42466</v>
      </c>
      <c r="B1024" s="4">
        <v>7634.7</v>
      </c>
      <c r="C1024" s="5">
        <v>7645.2</v>
      </c>
      <c r="D1024" s="5">
        <v>7653.8</v>
      </c>
      <c r="E1024" s="5">
        <v>7603.45</v>
      </c>
      <c r="F1024" s="6" t="s">
        <v>5726</v>
      </c>
      <c r="G1024" s="7">
        <v>1.5E-3</v>
      </c>
    </row>
    <row r="1025" spans="1:7" ht="18" thickBot="1" x14ac:dyDescent="0.3">
      <c r="A1025" s="3">
        <v>42465</v>
      </c>
      <c r="B1025" s="8">
        <v>7623.5</v>
      </c>
      <c r="C1025" s="5">
        <v>7735</v>
      </c>
      <c r="D1025" s="5">
        <v>7759.5</v>
      </c>
      <c r="E1025" s="5">
        <v>7609.95</v>
      </c>
      <c r="F1025" s="6" t="s">
        <v>5777</v>
      </c>
      <c r="G1025" s="9">
        <v>-2.1499999999999998E-2</v>
      </c>
    </row>
    <row r="1026" spans="1:7" ht="18" thickBot="1" x14ac:dyDescent="0.3">
      <c r="A1026" s="3">
        <v>42464</v>
      </c>
      <c r="B1026" s="4">
        <v>7790.75</v>
      </c>
      <c r="C1026" s="5">
        <v>7778</v>
      </c>
      <c r="D1026" s="5">
        <v>7809.9</v>
      </c>
      <c r="E1026" s="5">
        <v>7737</v>
      </c>
      <c r="F1026" s="6" t="s">
        <v>5337</v>
      </c>
      <c r="G1026" s="7">
        <v>5.4000000000000003E-3</v>
      </c>
    </row>
    <row r="1027" spans="1:7" ht="18" thickBot="1" x14ac:dyDescent="0.3">
      <c r="A1027" s="3">
        <v>42461</v>
      </c>
      <c r="B1027" s="4">
        <v>7748.75</v>
      </c>
      <c r="C1027" s="5">
        <v>7754.85</v>
      </c>
      <c r="D1027" s="5">
        <v>7772.6</v>
      </c>
      <c r="E1027" s="5">
        <v>7704.1</v>
      </c>
      <c r="F1027" s="6" t="s">
        <v>5778</v>
      </c>
      <c r="G1027" s="7">
        <v>1.2999999999999999E-3</v>
      </c>
    </row>
    <row r="1028" spans="1:7" ht="18" thickBot="1" x14ac:dyDescent="0.3">
      <c r="A1028" s="3">
        <v>42460</v>
      </c>
      <c r="B1028" s="8">
        <v>7738.4</v>
      </c>
      <c r="C1028" s="5">
        <v>7734.95</v>
      </c>
      <c r="D1028" s="5">
        <v>7778.95</v>
      </c>
      <c r="E1028" s="5">
        <v>7718.3</v>
      </c>
      <c r="F1028" s="6" t="s">
        <v>5779</v>
      </c>
      <c r="G1028" s="9">
        <v>-2.9999999999999997E-4</v>
      </c>
    </row>
    <row r="1029" spans="1:7" ht="18" thickBot="1" x14ac:dyDescent="0.3">
      <c r="A1029" s="3">
        <v>42459</v>
      </c>
      <c r="B1029" s="4">
        <v>7741</v>
      </c>
      <c r="C1029" s="5">
        <v>7674.45</v>
      </c>
      <c r="D1029" s="5">
        <v>7749</v>
      </c>
      <c r="E1029" s="5">
        <v>7651.1</v>
      </c>
      <c r="F1029" s="6" t="s">
        <v>5780</v>
      </c>
      <c r="G1029" s="7">
        <v>1.5900000000000001E-2</v>
      </c>
    </row>
    <row r="1030" spans="1:7" ht="18" thickBot="1" x14ac:dyDescent="0.3">
      <c r="A1030" s="3">
        <v>42458</v>
      </c>
      <c r="B1030" s="8">
        <v>7620.05</v>
      </c>
      <c r="C1030" s="5">
        <v>7629</v>
      </c>
      <c r="D1030" s="5">
        <v>7674.9</v>
      </c>
      <c r="E1030" s="5">
        <v>7597.5</v>
      </c>
      <c r="F1030" s="6" t="s">
        <v>5781</v>
      </c>
      <c r="G1030" s="9">
        <v>-2.3999999999999998E-3</v>
      </c>
    </row>
    <row r="1031" spans="1:7" ht="18" thickBot="1" x14ac:dyDescent="0.3">
      <c r="A1031" s="3">
        <v>42457</v>
      </c>
      <c r="B1031" s="8">
        <v>7638.6</v>
      </c>
      <c r="C1031" s="5">
        <v>7715.25</v>
      </c>
      <c r="D1031" s="5">
        <v>7730.45</v>
      </c>
      <c r="E1031" s="5">
        <v>7611.5</v>
      </c>
      <c r="F1031" s="6" t="s">
        <v>5782</v>
      </c>
      <c r="G1031" s="9">
        <v>-5.0000000000000001E-3</v>
      </c>
    </row>
    <row r="1032" spans="1:7" ht="18" thickBot="1" x14ac:dyDescent="0.3">
      <c r="A1032" s="3">
        <v>42453</v>
      </c>
      <c r="B1032" s="8">
        <v>7676.75</v>
      </c>
      <c r="C1032" s="5">
        <v>7695</v>
      </c>
      <c r="D1032" s="5">
        <v>7712.5</v>
      </c>
      <c r="E1032" s="5">
        <v>7651.25</v>
      </c>
      <c r="F1032" s="6">
        <v>0</v>
      </c>
      <c r="G1032" s="9">
        <v>-7.7000000000000002E-3</v>
      </c>
    </row>
    <row r="1033" spans="1:7" ht="18" thickBot="1" x14ac:dyDescent="0.3">
      <c r="A1033" s="3">
        <v>42452</v>
      </c>
      <c r="B1033" s="4">
        <v>7736.3</v>
      </c>
      <c r="C1033" s="5">
        <v>7696.65</v>
      </c>
      <c r="D1033" s="5">
        <v>7746.55</v>
      </c>
      <c r="E1033" s="5">
        <v>7678.2</v>
      </c>
      <c r="F1033" s="6" t="s">
        <v>5783</v>
      </c>
      <c r="G1033" s="7">
        <v>1.2999999999999999E-3</v>
      </c>
    </row>
    <row r="1034" spans="1:7" ht="18" thickBot="1" x14ac:dyDescent="0.3">
      <c r="A1034" s="3">
        <v>42451</v>
      </c>
      <c r="B1034" s="4">
        <v>7726.25</v>
      </c>
      <c r="C1034" s="5">
        <v>7705.25</v>
      </c>
      <c r="D1034" s="5">
        <v>7737</v>
      </c>
      <c r="E1034" s="5">
        <v>7657.2</v>
      </c>
      <c r="F1034" s="6" t="s">
        <v>5784</v>
      </c>
      <c r="G1034" s="7">
        <v>1.6999999999999999E-3</v>
      </c>
    </row>
    <row r="1035" spans="1:7" ht="18" thickBot="1" x14ac:dyDescent="0.3">
      <c r="A1035" s="3">
        <v>42450</v>
      </c>
      <c r="B1035" s="4">
        <v>7713.35</v>
      </c>
      <c r="C1035" s="5">
        <v>7623.5</v>
      </c>
      <c r="D1035" s="5">
        <v>7723.2</v>
      </c>
      <c r="E1035" s="5">
        <v>7615.2</v>
      </c>
      <c r="F1035" s="6" t="s">
        <v>5785</v>
      </c>
      <c r="G1035" s="7">
        <v>1.4200000000000001E-2</v>
      </c>
    </row>
    <row r="1036" spans="1:7" ht="18" thickBot="1" x14ac:dyDescent="0.3">
      <c r="A1036" s="3">
        <v>42447</v>
      </c>
      <c r="B1036" s="4">
        <v>7605.3</v>
      </c>
      <c r="C1036" s="5">
        <v>7536</v>
      </c>
      <c r="D1036" s="5">
        <v>7615</v>
      </c>
      <c r="E1036" s="5">
        <v>7527.15</v>
      </c>
      <c r="F1036" s="6" t="s">
        <v>5786</v>
      </c>
      <c r="G1036" s="7">
        <v>1.23E-2</v>
      </c>
    </row>
    <row r="1037" spans="1:7" ht="18" thickBot="1" x14ac:dyDescent="0.3">
      <c r="A1037" s="3">
        <v>42446</v>
      </c>
      <c r="B1037" s="8">
        <v>7512.75</v>
      </c>
      <c r="C1037" s="5">
        <v>7588</v>
      </c>
      <c r="D1037" s="5">
        <v>7601.95</v>
      </c>
      <c r="E1037" s="5">
        <v>7487.1</v>
      </c>
      <c r="F1037" s="6" t="s">
        <v>5787</v>
      </c>
      <c r="G1037" s="9">
        <v>-1.9E-3</v>
      </c>
    </row>
    <row r="1038" spans="1:7" ht="18" thickBot="1" x14ac:dyDescent="0.3">
      <c r="A1038" s="3">
        <v>42445</v>
      </c>
      <c r="B1038" s="4">
        <v>7527</v>
      </c>
      <c r="C1038" s="5">
        <v>7485.2</v>
      </c>
      <c r="D1038" s="5">
        <v>7536</v>
      </c>
      <c r="E1038" s="5">
        <v>7430</v>
      </c>
      <c r="F1038" s="6" t="s">
        <v>5788</v>
      </c>
      <c r="G1038" s="7">
        <v>5.5999999999999999E-3</v>
      </c>
    </row>
    <row r="1039" spans="1:7" ht="18" thickBot="1" x14ac:dyDescent="0.3">
      <c r="A1039" s="3">
        <v>42444</v>
      </c>
      <c r="B1039" s="8">
        <v>7485.4</v>
      </c>
      <c r="C1039" s="5">
        <v>7545</v>
      </c>
      <c r="D1039" s="5">
        <v>7555.95</v>
      </c>
      <c r="E1039" s="5">
        <v>7470.2</v>
      </c>
      <c r="F1039" s="6" t="s">
        <v>5484</v>
      </c>
      <c r="G1039" s="9">
        <v>-8.0999999999999996E-3</v>
      </c>
    </row>
    <row r="1040" spans="1:7" ht="18" thickBot="1" x14ac:dyDescent="0.3">
      <c r="A1040" s="3">
        <v>42443</v>
      </c>
      <c r="B1040" s="4">
        <v>7546.85</v>
      </c>
      <c r="C1040" s="5">
        <v>7550</v>
      </c>
      <c r="D1040" s="5">
        <v>7594</v>
      </c>
      <c r="E1040" s="5">
        <v>7528.05</v>
      </c>
      <c r="F1040" s="6" t="s">
        <v>5739</v>
      </c>
      <c r="G1040" s="7">
        <v>4.5999999999999999E-3</v>
      </c>
    </row>
    <row r="1041" spans="1:7" ht="18" thickBot="1" x14ac:dyDescent="0.3">
      <c r="A1041" s="3">
        <v>42440</v>
      </c>
      <c r="B1041" s="4">
        <v>7512.2</v>
      </c>
      <c r="C1041" s="5">
        <v>7485.1</v>
      </c>
      <c r="D1041" s="5">
        <v>7544</v>
      </c>
      <c r="E1041" s="5">
        <v>7447</v>
      </c>
      <c r="F1041" s="6" t="s">
        <v>5585</v>
      </c>
      <c r="G1041" s="7">
        <v>3.8E-3</v>
      </c>
    </row>
    <row r="1042" spans="1:7" ht="18" thickBot="1" x14ac:dyDescent="0.3">
      <c r="A1042" s="3">
        <v>42439</v>
      </c>
      <c r="B1042" s="8">
        <v>7483.7</v>
      </c>
      <c r="C1042" s="5">
        <v>7583.4</v>
      </c>
      <c r="D1042" s="5">
        <v>7583.4</v>
      </c>
      <c r="E1042" s="5">
        <v>7435.25</v>
      </c>
      <c r="F1042" s="6" t="s">
        <v>5148</v>
      </c>
      <c r="G1042" s="9">
        <v>-6.7999999999999996E-3</v>
      </c>
    </row>
    <row r="1043" spans="1:7" ht="18" thickBot="1" x14ac:dyDescent="0.3">
      <c r="A1043" s="3">
        <v>42438</v>
      </c>
      <c r="B1043" s="4">
        <v>7535.05</v>
      </c>
      <c r="C1043" s="5">
        <v>7433.25</v>
      </c>
      <c r="D1043" s="5">
        <v>7540</v>
      </c>
      <c r="E1043" s="5">
        <v>7407.55</v>
      </c>
      <c r="F1043" s="6" t="s">
        <v>5789</v>
      </c>
      <c r="G1043" s="7">
        <v>1.11E-2</v>
      </c>
    </row>
    <row r="1044" spans="1:7" ht="18" thickBot="1" x14ac:dyDescent="0.3">
      <c r="A1044" s="3">
        <v>42437</v>
      </c>
      <c r="B1044" s="8">
        <v>7452.65</v>
      </c>
      <c r="C1044" s="5">
        <v>7473.2</v>
      </c>
      <c r="D1044" s="5">
        <v>7498</v>
      </c>
      <c r="E1044" s="5">
        <v>7414</v>
      </c>
      <c r="F1044" s="6" t="s">
        <v>5484</v>
      </c>
      <c r="G1044" s="9">
        <v>-1.3599999999999999E-2</v>
      </c>
    </row>
    <row r="1045" spans="1:7" ht="18" thickBot="1" x14ac:dyDescent="0.3">
      <c r="A1045" s="3">
        <v>42436</v>
      </c>
      <c r="B1045" s="4">
        <v>7555.5</v>
      </c>
      <c r="C1045" s="5">
        <v>7527.5</v>
      </c>
      <c r="D1045" s="5">
        <v>7557.75</v>
      </c>
      <c r="E1045" s="5">
        <v>7502.25</v>
      </c>
      <c r="F1045" s="6">
        <v>0</v>
      </c>
      <c r="G1045" s="7">
        <v>1.2800000000000001E-2</v>
      </c>
    </row>
    <row r="1046" spans="1:7" ht="18" thickBot="1" x14ac:dyDescent="0.3">
      <c r="A1046" s="3">
        <v>42433</v>
      </c>
      <c r="B1046" s="4">
        <v>7460.35</v>
      </c>
      <c r="C1046" s="5">
        <v>7469.9</v>
      </c>
      <c r="D1046" s="5">
        <v>7480</v>
      </c>
      <c r="E1046" s="5">
        <v>7405.05</v>
      </c>
      <c r="F1046" s="6" t="s">
        <v>5494</v>
      </c>
      <c r="G1046" s="7">
        <v>1.4E-3</v>
      </c>
    </row>
    <row r="1047" spans="1:7" ht="18" thickBot="1" x14ac:dyDescent="0.3">
      <c r="A1047" s="3">
        <v>42432</v>
      </c>
      <c r="B1047" s="4">
        <v>7449.55</v>
      </c>
      <c r="C1047" s="5">
        <v>7401.1</v>
      </c>
      <c r="D1047" s="5">
        <v>7461.5</v>
      </c>
      <c r="E1047" s="5">
        <v>7365.2</v>
      </c>
      <c r="F1047" s="6" t="s">
        <v>5790</v>
      </c>
      <c r="G1047" s="7">
        <v>1.2E-2</v>
      </c>
    </row>
    <row r="1048" spans="1:7" ht="18" thickBot="1" x14ac:dyDescent="0.3">
      <c r="A1048" s="3">
        <v>42431</v>
      </c>
      <c r="B1048" s="4">
        <v>7361.55</v>
      </c>
      <c r="C1048" s="5">
        <v>7328</v>
      </c>
      <c r="D1048" s="5">
        <v>7370</v>
      </c>
      <c r="E1048" s="5">
        <v>7302.75</v>
      </c>
      <c r="F1048" s="6" t="s">
        <v>5791</v>
      </c>
      <c r="G1048" s="7">
        <v>1.83E-2</v>
      </c>
    </row>
    <row r="1049" spans="1:7" ht="18" thickBot="1" x14ac:dyDescent="0.3">
      <c r="A1049" s="3">
        <v>42430</v>
      </c>
      <c r="B1049" s="4">
        <v>7229.05</v>
      </c>
      <c r="C1049" s="5">
        <v>7051.25</v>
      </c>
      <c r="D1049" s="5">
        <v>7240.5</v>
      </c>
      <c r="E1049" s="5">
        <v>7046.15</v>
      </c>
      <c r="F1049" s="6" t="s">
        <v>5792</v>
      </c>
      <c r="G1049" s="7">
        <v>3.1399999999999997E-2</v>
      </c>
    </row>
    <row r="1050" spans="1:7" ht="18" thickBot="1" x14ac:dyDescent="0.3">
      <c r="A1050" s="3">
        <v>42429</v>
      </c>
      <c r="B1050" s="8">
        <v>7008.95</v>
      </c>
      <c r="C1050" s="5">
        <v>7052.55</v>
      </c>
      <c r="D1050" s="5">
        <v>7127.95</v>
      </c>
      <c r="E1050" s="5">
        <v>6833.65</v>
      </c>
      <c r="F1050" s="6" t="s">
        <v>5793</v>
      </c>
      <c r="G1050" s="9">
        <v>-6.4999999999999997E-3</v>
      </c>
    </row>
    <row r="1051" spans="1:7" ht="18" thickBot="1" x14ac:dyDescent="0.3">
      <c r="A1051" s="3">
        <v>42426</v>
      </c>
      <c r="B1051" s="4">
        <v>7055.15</v>
      </c>
      <c r="C1051" s="5">
        <v>7061.15</v>
      </c>
      <c r="D1051" s="5">
        <v>7087</v>
      </c>
      <c r="E1051" s="5">
        <v>7006.1</v>
      </c>
      <c r="F1051" s="6" t="s">
        <v>5794</v>
      </c>
      <c r="G1051" s="7">
        <v>1.21E-2</v>
      </c>
    </row>
    <row r="1052" spans="1:7" ht="18" thickBot="1" x14ac:dyDescent="0.3">
      <c r="A1052" s="3">
        <v>42425</v>
      </c>
      <c r="B1052" s="8">
        <v>6970.6</v>
      </c>
      <c r="C1052" s="5">
        <v>7015</v>
      </c>
      <c r="D1052" s="5">
        <v>7030</v>
      </c>
      <c r="E1052" s="5">
        <v>6961.3</v>
      </c>
      <c r="F1052" s="6" t="s">
        <v>5795</v>
      </c>
      <c r="G1052" s="9">
        <v>-6.8999999999999999E-3</v>
      </c>
    </row>
    <row r="1053" spans="1:7" ht="18" thickBot="1" x14ac:dyDescent="0.3">
      <c r="A1053" s="3">
        <v>42424</v>
      </c>
      <c r="B1053" s="8">
        <v>7019.05</v>
      </c>
      <c r="C1053" s="5">
        <v>7135.75</v>
      </c>
      <c r="D1053" s="5">
        <v>7135.75</v>
      </c>
      <c r="E1053" s="5">
        <v>7008.3</v>
      </c>
      <c r="F1053" s="6" t="s">
        <v>5796</v>
      </c>
      <c r="G1053" s="9">
        <v>-1.32E-2</v>
      </c>
    </row>
    <row r="1054" spans="1:7" ht="18" thickBot="1" x14ac:dyDescent="0.3">
      <c r="A1054" s="3">
        <v>42423</v>
      </c>
      <c r="B1054" s="8">
        <v>7113.1</v>
      </c>
      <c r="C1054" s="5">
        <v>7237.75</v>
      </c>
      <c r="D1054" s="5">
        <v>7237.75</v>
      </c>
      <c r="E1054" s="5">
        <v>7096.5</v>
      </c>
      <c r="F1054" s="6" t="s">
        <v>5797</v>
      </c>
      <c r="G1054" s="9">
        <v>-1.7600000000000001E-2</v>
      </c>
    </row>
    <row r="1055" spans="1:7" ht="18" thickBot="1" x14ac:dyDescent="0.3">
      <c r="A1055" s="3">
        <v>42422</v>
      </c>
      <c r="B1055" s="4">
        <v>7240.7</v>
      </c>
      <c r="C1055" s="5">
        <v>7221</v>
      </c>
      <c r="D1055" s="5">
        <v>7257.7</v>
      </c>
      <c r="E1055" s="5">
        <v>7211.1</v>
      </c>
      <c r="F1055" s="6" t="s">
        <v>5667</v>
      </c>
      <c r="G1055" s="7">
        <v>3.8999999999999998E-3</v>
      </c>
    </row>
    <row r="1056" spans="1:7" ht="18" thickBot="1" x14ac:dyDescent="0.3">
      <c r="A1056" s="3">
        <v>42419</v>
      </c>
      <c r="B1056" s="4">
        <v>7212.45</v>
      </c>
      <c r="C1056" s="5">
        <v>7174.5</v>
      </c>
      <c r="D1056" s="5">
        <v>7236.9</v>
      </c>
      <c r="E1056" s="5">
        <v>7151</v>
      </c>
      <c r="F1056" s="6" t="s">
        <v>5615</v>
      </c>
      <c r="G1056" s="7">
        <v>3.0000000000000001E-3</v>
      </c>
    </row>
    <row r="1057" spans="1:7" ht="18" thickBot="1" x14ac:dyDescent="0.3">
      <c r="A1057" s="3">
        <v>42418</v>
      </c>
      <c r="B1057" s="4">
        <v>7190.85</v>
      </c>
      <c r="C1057" s="5">
        <v>7186.1</v>
      </c>
      <c r="D1057" s="5">
        <v>7225</v>
      </c>
      <c r="E1057" s="5">
        <v>7126.5</v>
      </c>
      <c r="F1057" s="6" t="s">
        <v>5798</v>
      </c>
      <c r="G1057" s="7">
        <v>9.7999999999999997E-3</v>
      </c>
    </row>
    <row r="1058" spans="1:7" ht="18" thickBot="1" x14ac:dyDescent="0.3">
      <c r="A1058" s="3">
        <v>42417</v>
      </c>
      <c r="B1058" s="4">
        <v>7120.9</v>
      </c>
      <c r="C1058" s="5">
        <v>7059.75</v>
      </c>
      <c r="D1058" s="5">
        <v>7134.3</v>
      </c>
      <c r="E1058" s="5">
        <v>6967.3</v>
      </c>
      <c r="F1058" s="6" t="s">
        <v>5799</v>
      </c>
      <c r="G1058" s="7">
        <v>9.4999999999999998E-3</v>
      </c>
    </row>
    <row r="1059" spans="1:7" ht="18" thickBot="1" x14ac:dyDescent="0.3">
      <c r="A1059" s="3">
        <v>42416</v>
      </c>
      <c r="B1059" s="8">
        <v>7054.1</v>
      </c>
      <c r="C1059" s="5">
        <v>7202.25</v>
      </c>
      <c r="D1059" s="5">
        <v>7208.5</v>
      </c>
      <c r="E1059" s="5">
        <v>7042.5</v>
      </c>
      <c r="F1059" s="6" t="s">
        <v>5800</v>
      </c>
      <c r="G1059" s="9">
        <v>-1.4999999999999999E-2</v>
      </c>
    </row>
    <row r="1060" spans="1:7" ht="18" thickBot="1" x14ac:dyDescent="0.3">
      <c r="A1060" s="3">
        <v>42415</v>
      </c>
      <c r="B1060" s="4">
        <v>7161.45</v>
      </c>
      <c r="C1060" s="5">
        <v>7064.75</v>
      </c>
      <c r="D1060" s="5">
        <v>7194.8</v>
      </c>
      <c r="E1060" s="5">
        <v>7059</v>
      </c>
      <c r="F1060" s="6" t="s">
        <v>5801</v>
      </c>
      <c r="G1060" s="7">
        <v>2.4500000000000001E-2</v>
      </c>
    </row>
    <row r="1061" spans="1:7" ht="18" thickBot="1" x14ac:dyDescent="0.3">
      <c r="A1061" s="3">
        <v>42412</v>
      </c>
      <c r="B1061" s="8">
        <v>6990</v>
      </c>
      <c r="C1061" s="5">
        <v>7030</v>
      </c>
      <c r="D1061" s="5">
        <v>7043</v>
      </c>
      <c r="E1061" s="5">
        <v>6875.55</v>
      </c>
      <c r="F1061" s="6" t="s">
        <v>5802</v>
      </c>
      <c r="G1061" s="9">
        <v>-5.0000000000000001E-4</v>
      </c>
    </row>
    <row r="1062" spans="1:7" ht="18" thickBot="1" x14ac:dyDescent="0.3">
      <c r="A1062" s="3">
        <v>42411</v>
      </c>
      <c r="B1062" s="8">
        <v>6993.45</v>
      </c>
      <c r="C1062" s="5">
        <v>7205</v>
      </c>
      <c r="D1062" s="5">
        <v>7214.95</v>
      </c>
      <c r="E1062" s="5">
        <v>6970.2</v>
      </c>
      <c r="F1062" s="6" t="s">
        <v>5803</v>
      </c>
      <c r="G1062" s="9">
        <v>-3.49E-2</v>
      </c>
    </row>
    <row r="1063" spans="1:7" ht="18" thickBot="1" x14ac:dyDescent="0.3">
      <c r="A1063" s="3">
        <v>42410</v>
      </c>
      <c r="B1063" s="8">
        <v>7246.55</v>
      </c>
      <c r="C1063" s="5">
        <v>7268</v>
      </c>
      <c r="D1063" s="5">
        <v>7293.35</v>
      </c>
      <c r="E1063" s="5">
        <v>7194.1</v>
      </c>
      <c r="F1063" s="6" t="s">
        <v>5804</v>
      </c>
      <c r="G1063" s="9">
        <v>-1.0699999999999999E-2</v>
      </c>
    </row>
    <row r="1064" spans="1:7" ht="18" thickBot="1" x14ac:dyDescent="0.3">
      <c r="A1064" s="3">
        <v>42409</v>
      </c>
      <c r="B1064" s="8">
        <v>7325.05</v>
      </c>
      <c r="C1064" s="5">
        <v>7305</v>
      </c>
      <c r="D1064" s="5">
        <v>7353.9</v>
      </c>
      <c r="E1064" s="5">
        <v>7295.55</v>
      </c>
      <c r="F1064" s="6" t="s">
        <v>5805</v>
      </c>
      <c r="G1064" s="9">
        <v>-9.2999999999999992E-3</v>
      </c>
    </row>
    <row r="1065" spans="1:7" ht="18" thickBot="1" x14ac:dyDescent="0.3">
      <c r="A1065" s="3">
        <v>42408</v>
      </c>
      <c r="B1065" s="8">
        <v>7393.45</v>
      </c>
      <c r="C1065" s="5">
        <v>7495</v>
      </c>
      <c r="D1065" s="5">
        <v>7534.5</v>
      </c>
      <c r="E1065" s="5">
        <v>7369.6</v>
      </c>
      <c r="F1065" s="6" t="s">
        <v>5806</v>
      </c>
      <c r="G1065" s="9">
        <v>-1.67E-2</v>
      </c>
    </row>
    <row r="1066" spans="1:7" ht="18" thickBot="1" x14ac:dyDescent="0.3">
      <c r="A1066" s="3">
        <v>42405</v>
      </c>
      <c r="B1066" s="4">
        <v>7519.2</v>
      </c>
      <c r="C1066" s="5">
        <v>7431.25</v>
      </c>
      <c r="D1066" s="5">
        <v>7529</v>
      </c>
      <c r="E1066" s="5">
        <v>7425.55</v>
      </c>
      <c r="F1066" s="6" t="s">
        <v>5807</v>
      </c>
      <c r="G1066" s="7">
        <v>1.2999999999999999E-2</v>
      </c>
    </row>
    <row r="1067" spans="1:7" ht="18" thickBot="1" x14ac:dyDescent="0.3">
      <c r="A1067" s="3">
        <v>42404</v>
      </c>
      <c r="B1067" s="4">
        <v>7422.65</v>
      </c>
      <c r="C1067" s="5">
        <v>7421.1</v>
      </c>
      <c r="D1067" s="5">
        <v>7478.7</v>
      </c>
      <c r="E1067" s="5">
        <v>7377.5</v>
      </c>
      <c r="F1067" s="6" t="s">
        <v>5523</v>
      </c>
      <c r="G1067" s="7">
        <v>5.3E-3</v>
      </c>
    </row>
    <row r="1068" spans="1:7" ht="18" thickBot="1" x14ac:dyDescent="0.3">
      <c r="A1068" s="3">
        <v>42403</v>
      </c>
      <c r="B1068" s="8">
        <v>7383.5</v>
      </c>
      <c r="C1068" s="5">
        <v>7408</v>
      </c>
      <c r="D1068" s="5">
        <v>7433</v>
      </c>
      <c r="E1068" s="5">
        <v>7375</v>
      </c>
      <c r="F1068" s="6" t="s">
        <v>5586</v>
      </c>
      <c r="G1068" s="9">
        <v>-1.2200000000000001E-2</v>
      </c>
    </row>
    <row r="1069" spans="1:7" ht="18" thickBot="1" x14ac:dyDescent="0.3">
      <c r="A1069" s="3">
        <v>42402</v>
      </c>
      <c r="B1069" s="8">
        <v>7474.95</v>
      </c>
      <c r="C1069" s="5">
        <v>7566.2</v>
      </c>
      <c r="D1069" s="5">
        <v>7594.45</v>
      </c>
      <c r="E1069" s="5">
        <v>7448</v>
      </c>
      <c r="F1069" s="6" t="s">
        <v>5808</v>
      </c>
      <c r="G1069" s="9">
        <v>-1.1900000000000001E-2</v>
      </c>
    </row>
    <row r="1070" spans="1:7" ht="18" thickBot="1" x14ac:dyDescent="0.3">
      <c r="A1070" s="3">
        <v>42401</v>
      </c>
      <c r="B1070" s="8">
        <v>7565.35</v>
      </c>
      <c r="C1070" s="5">
        <v>7593.5</v>
      </c>
      <c r="D1070" s="5">
        <v>7606.8</v>
      </c>
      <c r="E1070" s="5">
        <v>7551</v>
      </c>
      <c r="F1070" s="6" t="s">
        <v>1531</v>
      </c>
      <c r="G1070" s="9">
        <v>-4.0000000000000002E-4</v>
      </c>
    </row>
    <row r="1071" spans="1:7" ht="18" thickBot="1" x14ac:dyDescent="0.3">
      <c r="A1071" s="3">
        <v>42398</v>
      </c>
      <c r="B1071" s="4">
        <v>7568.05</v>
      </c>
      <c r="C1071" s="5">
        <v>7414.45</v>
      </c>
      <c r="D1071" s="5">
        <v>7580</v>
      </c>
      <c r="E1071" s="5">
        <v>7404.6</v>
      </c>
      <c r="F1071" s="6" t="s">
        <v>5753</v>
      </c>
      <c r="G1071" s="7">
        <v>1.9300000000000001E-2</v>
      </c>
    </row>
    <row r="1072" spans="1:7" ht="18" thickBot="1" x14ac:dyDescent="0.3">
      <c r="A1072" s="3">
        <v>42397</v>
      </c>
      <c r="B1072" s="8">
        <v>7424.65</v>
      </c>
      <c r="C1072" s="5">
        <v>7431</v>
      </c>
      <c r="D1072" s="5">
        <v>7465</v>
      </c>
      <c r="E1072" s="5">
        <v>7411</v>
      </c>
      <c r="F1072" s="6" t="s">
        <v>5809</v>
      </c>
      <c r="G1072" s="9">
        <v>-1.1999999999999999E-3</v>
      </c>
    </row>
    <row r="1073" spans="1:7" ht="18" thickBot="1" x14ac:dyDescent="0.3">
      <c r="A1073" s="3">
        <v>42396</v>
      </c>
      <c r="B1073" s="8">
        <v>7433.4</v>
      </c>
      <c r="C1073" s="5">
        <v>7434</v>
      </c>
      <c r="D1073" s="5">
        <v>7473</v>
      </c>
      <c r="E1073" s="5">
        <v>7415</v>
      </c>
      <c r="F1073" s="6" t="s">
        <v>5810</v>
      </c>
      <c r="G1073" s="9">
        <v>-3.3E-3</v>
      </c>
    </row>
    <row r="1074" spans="1:7" ht="18" thickBot="1" x14ac:dyDescent="0.3">
      <c r="A1074" s="3">
        <v>42395</v>
      </c>
      <c r="B1074" s="4">
        <v>7457.75</v>
      </c>
      <c r="C1074" s="5">
        <v>7397.25</v>
      </c>
      <c r="D1074" s="5">
        <v>7469.75</v>
      </c>
      <c r="E1074" s="5">
        <v>7373.25</v>
      </c>
      <c r="F1074" s="6">
        <v>0</v>
      </c>
      <c r="G1074" s="7">
        <v>3.0000000000000001E-3</v>
      </c>
    </row>
    <row r="1075" spans="1:7" ht="18" thickBot="1" x14ac:dyDescent="0.3">
      <c r="A1075" s="3">
        <v>42394</v>
      </c>
      <c r="B1075" s="4">
        <v>7435.45</v>
      </c>
      <c r="C1075" s="5">
        <v>7471.1</v>
      </c>
      <c r="D1075" s="5">
        <v>7484</v>
      </c>
      <c r="E1075" s="5">
        <v>7412</v>
      </c>
      <c r="F1075" s="6" t="s">
        <v>5811</v>
      </c>
      <c r="G1075" s="7">
        <v>5.9999999999999995E-4</v>
      </c>
    </row>
    <row r="1076" spans="1:7" ht="18" thickBot="1" x14ac:dyDescent="0.3">
      <c r="A1076" s="3">
        <v>42391</v>
      </c>
      <c r="B1076" s="4">
        <v>7430.7</v>
      </c>
      <c r="C1076" s="5">
        <v>7350</v>
      </c>
      <c r="D1076" s="5">
        <v>7438.8</v>
      </c>
      <c r="E1076" s="5">
        <v>7334.6</v>
      </c>
      <c r="F1076" s="6" t="s">
        <v>5812</v>
      </c>
      <c r="G1076" s="7">
        <v>1.9199999999999998E-2</v>
      </c>
    </row>
    <row r="1077" spans="1:7" ht="18" thickBot="1" x14ac:dyDescent="0.3">
      <c r="A1077" s="3">
        <v>42390</v>
      </c>
      <c r="B1077" s="8">
        <v>7290.85</v>
      </c>
      <c r="C1077" s="5">
        <v>7364.1</v>
      </c>
      <c r="D1077" s="5">
        <v>7401.1</v>
      </c>
      <c r="E1077" s="5">
        <v>7253.1</v>
      </c>
      <c r="F1077" s="6" t="s">
        <v>5813</v>
      </c>
      <c r="G1077" s="9">
        <v>-2.2000000000000001E-3</v>
      </c>
    </row>
    <row r="1078" spans="1:7" ht="18" thickBot="1" x14ac:dyDescent="0.3">
      <c r="A1078" s="3">
        <v>42389</v>
      </c>
      <c r="B1078" s="8">
        <v>7306.95</v>
      </c>
      <c r="C1078" s="5">
        <v>7358</v>
      </c>
      <c r="D1078" s="5">
        <v>7360</v>
      </c>
      <c r="E1078" s="5">
        <v>7233.8</v>
      </c>
      <c r="F1078" s="6" t="s">
        <v>5814</v>
      </c>
      <c r="G1078" s="9">
        <v>-1.7600000000000001E-2</v>
      </c>
    </row>
    <row r="1079" spans="1:7" ht="18" thickBot="1" x14ac:dyDescent="0.3">
      <c r="A1079" s="3">
        <v>42388</v>
      </c>
      <c r="B1079" s="4">
        <v>7438.1</v>
      </c>
      <c r="C1079" s="5">
        <v>7394.7</v>
      </c>
      <c r="D1079" s="5">
        <v>7474.55</v>
      </c>
      <c r="E1079" s="5">
        <v>7376.55</v>
      </c>
      <c r="F1079" s="6" t="s">
        <v>5479</v>
      </c>
      <c r="G1079" s="7">
        <v>8.8999999999999999E-3</v>
      </c>
    </row>
    <row r="1080" spans="1:7" ht="18" thickBot="1" x14ac:dyDescent="0.3">
      <c r="A1080" s="3">
        <v>42387</v>
      </c>
      <c r="B1080" s="8">
        <v>7372.25</v>
      </c>
      <c r="C1080" s="5">
        <v>7456.25</v>
      </c>
      <c r="D1080" s="5">
        <v>7468.5</v>
      </c>
      <c r="E1080" s="5">
        <v>7354.85</v>
      </c>
      <c r="F1080" s="6" t="s">
        <v>5327</v>
      </c>
      <c r="G1080" s="9">
        <v>-9.9000000000000008E-3</v>
      </c>
    </row>
    <row r="1081" spans="1:7" ht="18" thickBot="1" x14ac:dyDescent="0.3">
      <c r="A1081" s="3">
        <v>42384</v>
      </c>
      <c r="B1081" s="8">
        <v>7446.25</v>
      </c>
      <c r="C1081" s="5">
        <v>7545.5</v>
      </c>
      <c r="D1081" s="5">
        <v>7560.4</v>
      </c>
      <c r="E1081" s="5">
        <v>7432.6</v>
      </c>
      <c r="F1081" s="6" t="s">
        <v>5815</v>
      </c>
      <c r="G1081" s="9">
        <v>-1.2500000000000001E-2</v>
      </c>
    </row>
    <row r="1082" spans="1:7" ht="18" thickBot="1" x14ac:dyDescent="0.3">
      <c r="A1082" s="3">
        <v>42383</v>
      </c>
      <c r="B1082" s="8">
        <v>7540.55</v>
      </c>
      <c r="C1082" s="5">
        <v>7475</v>
      </c>
      <c r="D1082" s="5">
        <v>7617.1</v>
      </c>
      <c r="E1082" s="5">
        <v>7454.35</v>
      </c>
      <c r="F1082" s="6" t="s">
        <v>5816</v>
      </c>
      <c r="G1082" s="9">
        <v>-4.4999999999999997E-3</v>
      </c>
    </row>
    <row r="1083" spans="1:7" ht="18" thickBot="1" x14ac:dyDescent="0.3">
      <c r="A1083" s="3">
        <v>42382</v>
      </c>
      <c r="B1083" s="4">
        <v>7574.55</v>
      </c>
      <c r="C1083" s="5">
        <v>7575</v>
      </c>
      <c r="D1083" s="5">
        <v>7603.4</v>
      </c>
      <c r="E1083" s="5">
        <v>7428</v>
      </c>
      <c r="F1083" s="6" t="s">
        <v>5817</v>
      </c>
      <c r="G1083" s="7">
        <v>5.4000000000000003E-3</v>
      </c>
    </row>
    <row r="1084" spans="1:7" ht="18" thickBot="1" x14ac:dyDescent="0.3">
      <c r="A1084" s="3">
        <v>42381</v>
      </c>
      <c r="B1084" s="8">
        <v>7534.05</v>
      </c>
      <c r="C1084" s="5">
        <v>7599.9</v>
      </c>
      <c r="D1084" s="5">
        <v>7600</v>
      </c>
      <c r="E1084" s="5">
        <v>7501.3</v>
      </c>
      <c r="F1084" s="6" t="s">
        <v>5679</v>
      </c>
      <c r="G1084" s="9">
        <v>-6.6E-3</v>
      </c>
    </row>
    <row r="1085" spans="1:7" ht="18" thickBot="1" x14ac:dyDescent="0.3">
      <c r="A1085" s="3">
        <v>42380</v>
      </c>
      <c r="B1085" s="8">
        <v>7583.75</v>
      </c>
      <c r="C1085" s="5">
        <v>7542.7</v>
      </c>
      <c r="D1085" s="5">
        <v>7619</v>
      </c>
      <c r="E1085" s="5">
        <v>7505.4</v>
      </c>
      <c r="F1085" s="6" t="s">
        <v>5818</v>
      </c>
      <c r="G1085" s="9">
        <v>-2.8E-3</v>
      </c>
    </row>
    <row r="1086" spans="1:7" ht="18" thickBot="1" x14ac:dyDescent="0.3">
      <c r="A1086" s="3">
        <v>42377</v>
      </c>
      <c r="B1086" s="4">
        <v>7605.2</v>
      </c>
      <c r="C1086" s="5">
        <v>7615</v>
      </c>
      <c r="D1086" s="5">
        <v>7644</v>
      </c>
      <c r="E1086" s="5">
        <v>7593.1</v>
      </c>
      <c r="F1086" s="6" t="s">
        <v>5819</v>
      </c>
      <c r="G1086" s="7">
        <v>3.0999999999999999E-3</v>
      </c>
    </row>
    <row r="1087" spans="1:7" ht="18" thickBot="1" x14ac:dyDescent="0.3">
      <c r="A1087" s="3">
        <v>42376</v>
      </c>
      <c r="B1087" s="8">
        <v>7582.05</v>
      </c>
      <c r="C1087" s="5">
        <v>7678</v>
      </c>
      <c r="D1087" s="5">
        <v>7687.9</v>
      </c>
      <c r="E1087" s="5">
        <v>7570.4</v>
      </c>
      <c r="F1087" s="6" t="s">
        <v>5820</v>
      </c>
      <c r="G1087" s="9">
        <v>-2.1700000000000001E-2</v>
      </c>
    </row>
    <row r="1088" spans="1:7" ht="18" thickBot="1" x14ac:dyDescent="0.3">
      <c r="A1088" s="3">
        <v>42375</v>
      </c>
      <c r="B1088" s="8">
        <v>7750.05</v>
      </c>
      <c r="C1088" s="5">
        <v>7789</v>
      </c>
      <c r="D1088" s="5">
        <v>7824.5</v>
      </c>
      <c r="E1088" s="5">
        <v>7730.3</v>
      </c>
      <c r="F1088" s="6" t="s">
        <v>5821</v>
      </c>
      <c r="G1088" s="9">
        <v>-6.7999999999999996E-3</v>
      </c>
    </row>
    <row r="1089" spans="1:7" ht="18" thickBot="1" x14ac:dyDescent="0.3">
      <c r="A1089" s="3">
        <v>42374</v>
      </c>
      <c r="B1089" s="8">
        <v>7802.75</v>
      </c>
      <c r="C1089" s="5">
        <v>7831</v>
      </c>
      <c r="D1089" s="5">
        <v>7839</v>
      </c>
      <c r="E1089" s="5">
        <v>7781</v>
      </c>
      <c r="F1089" s="6" t="s">
        <v>5442</v>
      </c>
      <c r="G1089" s="9">
        <v>-8.9999999999999998E-4</v>
      </c>
    </row>
    <row r="1090" spans="1:7" ht="18" thickBot="1" x14ac:dyDescent="0.3">
      <c r="A1090" s="3">
        <v>42373</v>
      </c>
      <c r="B1090" s="8">
        <v>7809.8</v>
      </c>
      <c r="C1090" s="5">
        <v>7934.9</v>
      </c>
      <c r="D1090" s="5">
        <v>7947.75</v>
      </c>
      <c r="E1090" s="5">
        <v>7792.6</v>
      </c>
      <c r="F1090" s="6" t="s">
        <v>5822</v>
      </c>
      <c r="G1090" s="9">
        <v>-2.1600000000000001E-2</v>
      </c>
    </row>
    <row r="1091" spans="1:7" ht="18" thickBot="1" x14ac:dyDescent="0.3">
      <c r="A1091" s="3">
        <v>42370</v>
      </c>
      <c r="B1091" s="4">
        <v>7982</v>
      </c>
      <c r="C1091" s="5">
        <v>7942</v>
      </c>
      <c r="D1091" s="5">
        <v>7994</v>
      </c>
      <c r="E1091" s="5">
        <v>7922.5</v>
      </c>
      <c r="F1091" s="6" t="s">
        <v>5823</v>
      </c>
      <c r="G1091" s="7">
        <v>4.4999999999999997E-3</v>
      </c>
    </row>
    <row r="1092" spans="1:7" ht="18" thickBot="1" x14ac:dyDescent="0.3">
      <c r="A1092" s="3">
        <v>42369</v>
      </c>
      <c r="B1092" s="4">
        <v>7946.35</v>
      </c>
      <c r="C1092" s="5">
        <v>7904.5</v>
      </c>
      <c r="D1092" s="5">
        <v>7948.9</v>
      </c>
      <c r="E1092" s="5">
        <v>7891.15</v>
      </c>
      <c r="F1092" s="6" t="s">
        <v>5755</v>
      </c>
      <c r="G1092" s="7">
        <v>5.5999999999999999E-3</v>
      </c>
    </row>
    <row r="1093" spans="1:7" ht="18" thickBot="1" x14ac:dyDescent="0.3">
      <c r="A1093" s="3">
        <v>42368</v>
      </c>
      <c r="B1093" s="8">
        <v>7901.9</v>
      </c>
      <c r="C1093" s="5">
        <v>7941.15</v>
      </c>
      <c r="D1093" s="5">
        <v>7941.15</v>
      </c>
      <c r="E1093" s="5">
        <v>7892.85</v>
      </c>
      <c r="F1093" s="6" t="s">
        <v>5824</v>
      </c>
      <c r="G1093" s="9">
        <v>-3.8E-3</v>
      </c>
    </row>
    <row r="1094" spans="1:7" ht="18" thickBot="1" x14ac:dyDescent="0.3">
      <c r="A1094" s="3">
        <v>42367</v>
      </c>
      <c r="B1094" s="4">
        <v>7932.05</v>
      </c>
      <c r="C1094" s="5">
        <v>7922</v>
      </c>
      <c r="D1094" s="5">
        <v>7939</v>
      </c>
      <c r="E1094" s="5">
        <v>7897</v>
      </c>
      <c r="F1094" s="6" t="s">
        <v>5417</v>
      </c>
      <c r="G1094" s="7">
        <v>3.0000000000000001E-3</v>
      </c>
    </row>
    <row r="1095" spans="1:7" ht="18" thickBot="1" x14ac:dyDescent="0.3">
      <c r="A1095" s="3">
        <v>42366</v>
      </c>
      <c r="B1095" s="4">
        <v>7908.55</v>
      </c>
      <c r="C1095" s="5">
        <v>7865.15</v>
      </c>
      <c r="D1095" s="5">
        <v>7921</v>
      </c>
      <c r="E1095" s="5">
        <v>7862.25</v>
      </c>
      <c r="F1095" s="6" t="s">
        <v>5235</v>
      </c>
      <c r="G1095" s="7">
        <v>4.7000000000000002E-3</v>
      </c>
    </row>
    <row r="1096" spans="1:7" ht="18" thickBot="1" x14ac:dyDescent="0.3">
      <c r="A1096" s="3">
        <v>42362</v>
      </c>
      <c r="B1096" s="4">
        <v>7871.75</v>
      </c>
      <c r="C1096" s="5">
        <v>7884.9</v>
      </c>
      <c r="D1096" s="5">
        <v>7887</v>
      </c>
      <c r="E1096" s="5">
        <v>7828.2</v>
      </c>
      <c r="F1096" s="6" t="s">
        <v>5825</v>
      </c>
      <c r="G1096" s="7">
        <v>1E-3</v>
      </c>
    </row>
    <row r="1097" spans="1:7" ht="18" thickBot="1" x14ac:dyDescent="0.3">
      <c r="A1097" s="3">
        <v>42361</v>
      </c>
      <c r="B1097" s="4">
        <v>7864</v>
      </c>
      <c r="C1097" s="5">
        <v>7822.25</v>
      </c>
      <c r="D1097" s="5">
        <v>7879</v>
      </c>
      <c r="E1097" s="5">
        <v>7822.25</v>
      </c>
      <c r="F1097" s="6" t="s">
        <v>5826</v>
      </c>
      <c r="G1097" s="7">
        <v>1.01E-2</v>
      </c>
    </row>
    <row r="1098" spans="1:7" ht="18" thickBot="1" x14ac:dyDescent="0.3">
      <c r="A1098" s="3">
        <v>42360</v>
      </c>
      <c r="B1098" s="8">
        <v>7785.1</v>
      </c>
      <c r="C1098" s="5">
        <v>7836</v>
      </c>
      <c r="D1098" s="5">
        <v>7859</v>
      </c>
      <c r="E1098" s="5">
        <v>7770.75</v>
      </c>
      <c r="F1098" s="6" t="s">
        <v>5827</v>
      </c>
      <c r="G1098" s="9">
        <v>-7.1999999999999998E-3</v>
      </c>
    </row>
    <row r="1099" spans="1:7" ht="18" thickBot="1" x14ac:dyDescent="0.3">
      <c r="A1099" s="3">
        <v>42359</v>
      </c>
      <c r="B1099" s="4">
        <v>7841.45</v>
      </c>
      <c r="C1099" s="5">
        <v>7774.5</v>
      </c>
      <c r="D1099" s="5">
        <v>7854.85</v>
      </c>
      <c r="E1099" s="5">
        <v>7763.65</v>
      </c>
      <c r="F1099" s="6" t="s">
        <v>5828</v>
      </c>
      <c r="G1099" s="7">
        <v>6.6E-3</v>
      </c>
    </row>
    <row r="1100" spans="1:7" ht="18" thickBot="1" x14ac:dyDescent="0.3">
      <c r="A1100" s="3">
        <v>42356</v>
      </c>
      <c r="B1100" s="8">
        <v>7790.1</v>
      </c>
      <c r="C1100" s="5">
        <v>7828</v>
      </c>
      <c r="D1100" s="5">
        <v>7849.4</v>
      </c>
      <c r="E1100" s="5">
        <v>7780.3</v>
      </c>
      <c r="F1100" s="6" t="s">
        <v>5367</v>
      </c>
      <c r="G1100" s="9">
        <v>-8.3999999999999995E-3</v>
      </c>
    </row>
    <row r="1101" spans="1:7" ht="18" thickBot="1" x14ac:dyDescent="0.3">
      <c r="A1101" s="3">
        <v>42355</v>
      </c>
      <c r="B1101" s="4">
        <v>7856.4</v>
      </c>
      <c r="C1101" s="5">
        <v>7805</v>
      </c>
      <c r="D1101" s="5">
        <v>7864</v>
      </c>
      <c r="E1101" s="5">
        <v>7745.4</v>
      </c>
      <c r="F1101" s="6" t="s">
        <v>5829</v>
      </c>
      <c r="G1101" s="7">
        <v>1.2699999999999999E-2</v>
      </c>
    </row>
    <row r="1102" spans="1:7" ht="18" thickBot="1" x14ac:dyDescent="0.3">
      <c r="A1102" s="3">
        <v>42354</v>
      </c>
      <c r="B1102" s="4">
        <v>7758.2</v>
      </c>
      <c r="C1102" s="5">
        <v>7740</v>
      </c>
      <c r="D1102" s="5">
        <v>7789.25</v>
      </c>
      <c r="E1102" s="5">
        <v>7729.5</v>
      </c>
      <c r="F1102" s="6" t="s">
        <v>5360</v>
      </c>
      <c r="G1102" s="7">
        <v>6.3E-3</v>
      </c>
    </row>
    <row r="1103" spans="1:7" ht="18" thickBot="1" x14ac:dyDescent="0.3">
      <c r="A1103" s="3">
        <v>42353</v>
      </c>
      <c r="B1103" s="4">
        <v>7709.4</v>
      </c>
      <c r="C1103" s="5">
        <v>7663.15</v>
      </c>
      <c r="D1103" s="5">
        <v>7717</v>
      </c>
      <c r="E1103" s="5">
        <v>7636</v>
      </c>
      <c r="F1103" s="6" t="s">
        <v>5830</v>
      </c>
      <c r="G1103" s="7">
        <v>5.4000000000000003E-3</v>
      </c>
    </row>
    <row r="1104" spans="1:7" ht="18" thickBot="1" x14ac:dyDescent="0.3">
      <c r="A1104" s="3">
        <v>42352</v>
      </c>
      <c r="B1104" s="4">
        <v>7668</v>
      </c>
      <c r="C1104" s="5">
        <v>7579.35</v>
      </c>
      <c r="D1104" s="5">
        <v>7695.85</v>
      </c>
      <c r="E1104" s="5">
        <v>7579.35</v>
      </c>
      <c r="F1104" s="6" t="s">
        <v>5831</v>
      </c>
      <c r="G1104" s="7">
        <v>5.3E-3</v>
      </c>
    </row>
    <row r="1105" spans="1:7" ht="18" thickBot="1" x14ac:dyDescent="0.3">
      <c r="A1105" s="3">
        <v>42349</v>
      </c>
      <c r="B1105" s="8">
        <v>7627.9</v>
      </c>
      <c r="C1105" s="5">
        <v>7712</v>
      </c>
      <c r="D1105" s="5">
        <v>7719.9</v>
      </c>
      <c r="E1105" s="5">
        <v>7586.25</v>
      </c>
      <c r="F1105" s="6" t="s">
        <v>5722</v>
      </c>
      <c r="G1105" s="9">
        <v>-1.0699999999999999E-2</v>
      </c>
    </row>
    <row r="1106" spans="1:7" ht="18" thickBot="1" x14ac:dyDescent="0.3">
      <c r="A1106" s="3">
        <v>42348</v>
      </c>
      <c r="B1106" s="4">
        <v>7710.75</v>
      </c>
      <c r="C1106" s="5">
        <v>7667.65</v>
      </c>
      <c r="D1106" s="5">
        <v>7722</v>
      </c>
      <c r="E1106" s="5">
        <v>7640.05</v>
      </c>
      <c r="F1106" s="6" t="s">
        <v>5832</v>
      </c>
      <c r="G1106" s="7">
        <v>8.6999999999999994E-3</v>
      </c>
    </row>
    <row r="1107" spans="1:7" ht="18" thickBot="1" x14ac:dyDescent="0.3">
      <c r="A1107" s="3">
        <v>42347</v>
      </c>
      <c r="B1107" s="8">
        <v>7644.35</v>
      </c>
      <c r="C1107" s="5">
        <v>7707.35</v>
      </c>
      <c r="D1107" s="5">
        <v>7728</v>
      </c>
      <c r="E1107" s="5">
        <v>7627.2</v>
      </c>
      <c r="F1107" s="6" t="s">
        <v>5250</v>
      </c>
      <c r="G1107" s="9">
        <v>-1.09E-2</v>
      </c>
    </row>
    <row r="1108" spans="1:7" ht="18" thickBot="1" x14ac:dyDescent="0.3">
      <c r="A1108" s="3">
        <v>42346</v>
      </c>
      <c r="B1108" s="8">
        <v>7728.6</v>
      </c>
      <c r="C1108" s="5">
        <v>7772</v>
      </c>
      <c r="D1108" s="5">
        <v>7803.6</v>
      </c>
      <c r="E1108" s="5">
        <v>7711.55</v>
      </c>
      <c r="F1108" s="6" t="s">
        <v>5337</v>
      </c>
      <c r="G1108" s="9">
        <v>-1.03E-2</v>
      </c>
    </row>
    <row r="1109" spans="1:7" ht="18" thickBot="1" x14ac:dyDescent="0.3">
      <c r="A1109" s="3">
        <v>42345</v>
      </c>
      <c r="B1109" s="8">
        <v>7808.8</v>
      </c>
      <c r="C1109" s="5">
        <v>7860.2</v>
      </c>
      <c r="D1109" s="5">
        <v>7860.2</v>
      </c>
      <c r="E1109" s="5">
        <v>7790.25</v>
      </c>
      <c r="F1109" s="6" t="s">
        <v>5185</v>
      </c>
      <c r="G1109" s="9">
        <v>-1.5E-3</v>
      </c>
    </row>
    <row r="1110" spans="1:7" ht="18" thickBot="1" x14ac:dyDescent="0.3">
      <c r="A1110" s="3">
        <v>42342</v>
      </c>
      <c r="B1110" s="8">
        <v>7820.5</v>
      </c>
      <c r="C1110" s="5">
        <v>7835</v>
      </c>
      <c r="D1110" s="5">
        <v>7856.85</v>
      </c>
      <c r="E1110" s="5">
        <v>7810.05</v>
      </c>
      <c r="F1110" s="6" t="s">
        <v>5376</v>
      </c>
      <c r="G1110" s="9">
        <v>-8.8999999999999999E-3</v>
      </c>
    </row>
    <row r="1111" spans="1:7" ht="18" thickBot="1" x14ac:dyDescent="0.3">
      <c r="A1111" s="3">
        <v>42341</v>
      </c>
      <c r="B1111" s="8">
        <v>7890.8</v>
      </c>
      <c r="C1111" s="5">
        <v>7929</v>
      </c>
      <c r="D1111" s="5">
        <v>7949</v>
      </c>
      <c r="E1111" s="5">
        <v>7878.55</v>
      </c>
      <c r="F1111" s="6" t="s">
        <v>5833</v>
      </c>
      <c r="G1111" s="9">
        <v>-9.1000000000000004E-3</v>
      </c>
    </row>
    <row r="1112" spans="1:7" ht="18" thickBot="1" x14ac:dyDescent="0.3">
      <c r="A1112" s="3">
        <v>42340</v>
      </c>
      <c r="B1112" s="8">
        <v>7962.9</v>
      </c>
      <c r="C1112" s="5">
        <v>8003</v>
      </c>
      <c r="D1112" s="5">
        <v>8003</v>
      </c>
      <c r="E1112" s="5">
        <v>7935.2</v>
      </c>
      <c r="F1112" s="6" t="s">
        <v>5834</v>
      </c>
      <c r="G1112" s="9">
        <v>-3.0999999999999999E-3</v>
      </c>
    </row>
    <row r="1113" spans="1:7" ht="18" thickBot="1" x14ac:dyDescent="0.3">
      <c r="A1113" s="3">
        <v>42339</v>
      </c>
      <c r="B1113" s="4">
        <v>7987.75</v>
      </c>
      <c r="C1113" s="5">
        <v>7991.15</v>
      </c>
      <c r="D1113" s="5">
        <v>8005.8</v>
      </c>
      <c r="E1113" s="5">
        <v>7961</v>
      </c>
      <c r="F1113" s="6" t="s">
        <v>5296</v>
      </c>
      <c r="G1113" s="7">
        <v>1E-3</v>
      </c>
    </row>
    <row r="1114" spans="1:7" ht="18" thickBot="1" x14ac:dyDescent="0.3">
      <c r="A1114" s="3">
        <v>42338</v>
      </c>
      <c r="B1114" s="4">
        <v>7980.1</v>
      </c>
      <c r="C1114" s="5">
        <v>7954.5</v>
      </c>
      <c r="D1114" s="5">
        <v>7994.5</v>
      </c>
      <c r="E1114" s="5">
        <v>7952.4</v>
      </c>
      <c r="F1114" s="6" t="s">
        <v>5195</v>
      </c>
      <c r="G1114" s="7">
        <v>1E-3</v>
      </c>
    </row>
    <row r="1115" spans="1:7" ht="18" thickBot="1" x14ac:dyDescent="0.3">
      <c r="A1115" s="3">
        <v>42335</v>
      </c>
      <c r="B1115" s="4">
        <v>7972.2</v>
      </c>
      <c r="C1115" s="5">
        <v>7929.05</v>
      </c>
      <c r="D1115" s="5">
        <v>7985</v>
      </c>
      <c r="E1115" s="5">
        <v>7914</v>
      </c>
      <c r="F1115" s="6" t="s">
        <v>5835</v>
      </c>
      <c r="G1115" s="7">
        <v>1.12E-2</v>
      </c>
    </row>
    <row r="1116" spans="1:7" ht="18" thickBot="1" x14ac:dyDescent="0.3">
      <c r="A1116" s="3">
        <v>42334</v>
      </c>
      <c r="B1116" s="4">
        <v>7883.8</v>
      </c>
      <c r="C1116" s="5">
        <v>7838.55</v>
      </c>
      <c r="D1116" s="5">
        <v>7898.9</v>
      </c>
      <c r="E1116" s="5">
        <v>7838.55</v>
      </c>
      <c r="F1116" s="6" t="s">
        <v>5435</v>
      </c>
      <c r="G1116" s="7">
        <v>7.4999999999999997E-3</v>
      </c>
    </row>
    <row r="1117" spans="1:7" ht="18" thickBot="1" x14ac:dyDescent="0.3">
      <c r="A1117" s="3">
        <v>42333</v>
      </c>
      <c r="B1117" s="8">
        <v>7825</v>
      </c>
      <c r="C1117" s="5">
        <v>7828.25</v>
      </c>
      <c r="D1117" s="5">
        <v>7854.25</v>
      </c>
      <c r="E1117" s="5">
        <v>7808.75</v>
      </c>
      <c r="F1117" s="6">
        <v>0</v>
      </c>
      <c r="G1117" s="9">
        <v>-8.9999999999999998E-4</v>
      </c>
    </row>
    <row r="1118" spans="1:7" ht="18" thickBot="1" x14ac:dyDescent="0.3">
      <c r="A1118" s="3">
        <v>42332</v>
      </c>
      <c r="B1118" s="8">
        <v>7832.25</v>
      </c>
      <c r="C1118" s="5">
        <v>7826</v>
      </c>
      <c r="D1118" s="5">
        <v>7875.2</v>
      </c>
      <c r="E1118" s="5">
        <v>7806.4</v>
      </c>
      <c r="F1118" s="6" t="s">
        <v>5146</v>
      </c>
      <c r="G1118" s="9">
        <v>-2.3999999999999998E-3</v>
      </c>
    </row>
    <row r="1119" spans="1:7" ht="18" thickBot="1" x14ac:dyDescent="0.3">
      <c r="A1119" s="3">
        <v>42331</v>
      </c>
      <c r="B1119" s="8">
        <v>7851.25</v>
      </c>
      <c r="C1119" s="5">
        <v>7872.85</v>
      </c>
      <c r="D1119" s="5">
        <v>7879.65</v>
      </c>
      <c r="E1119" s="5">
        <v>7822.2</v>
      </c>
      <c r="F1119" s="6" t="s">
        <v>5836</v>
      </c>
      <c r="G1119" s="9">
        <v>0</v>
      </c>
    </row>
    <row r="1120" spans="1:7" ht="18" thickBot="1" x14ac:dyDescent="0.3">
      <c r="A1120" s="3">
        <v>42328</v>
      </c>
      <c r="B1120" s="8">
        <v>7851.6</v>
      </c>
      <c r="C1120" s="5">
        <v>7854</v>
      </c>
      <c r="D1120" s="5">
        <v>7924</v>
      </c>
      <c r="E1120" s="5">
        <v>7822</v>
      </c>
      <c r="F1120" s="6" t="s">
        <v>5767</v>
      </c>
      <c r="G1120" s="9">
        <v>-8.9999999999999998E-4</v>
      </c>
    </row>
    <row r="1121" spans="1:7" ht="18" thickBot="1" x14ac:dyDescent="0.3">
      <c r="A1121" s="3">
        <v>42327</v>
      </c>
      <c r="B1121" s="4">
        <v>7858.35</v>
      </c>
      <c r="C1121" s="5">
        <v>7791.1</v>
      </c>
      <c r="D1121" s="5">
        <v>7871.3</v>
      </c>
      <c r="E1121" s="5">
        <v>7771</v>
      </c>
      <c r="F1121" s="6" t="s">
        <v>5659</v>
      </c>
      <c r="G1121" s="7">
        <v>1.6299999999999999E-2</v>
      </c>
    </row>
    <row r="1122" spans="1:7" ht="18" thickBot="1" x14ac:dyDescent="0.3">
      <c r="A1122" s="3">
        <v>42326</v>
      </c>
      <c r="B1122" s="8">
        <v>7731.95</v>
      </c>
      <c r="C1122" s="5">
        <v>7838.35</v>
      </c>
      <c r="D1122" s="5">
        <v>7854.95</v>
      </c>
      <c r="E1122" s="5">
        <v>7725</v>
      </c>
      <c r="F1122" s="6" t="s">
        <v>5270</v>
      </c>
      <c r="G1122" s="9">
        <v>-1.54E-2</v>
      </c>
    </row>
    <row r="1123" spans="1:7" ht="18" thickBot="1" x14ac:dyDescent="0.3">
      <c r="A1123" s="3">
        <v>42325</v>
      </c>
      <c r="B1123" s="4">
        <v>7852.6</v>
      </c>
      <c r="C1123" s="5">
        <v>7858.9</v>
      </c>
      <c r="D1123" s="5">
        <v>7880.65</v>
      </c>
      <c r="E1123" s="5">
        <v>7801.1</v>
      </c>
      <c r="F1123" s="6" t="s">
        <v>5226</v>
      </c>
      <c r="G1123" s="7">
        <v>3.2000000000000002E-3</v>
      </c>
    </row>
    <row r="1124" spans="1:7" ht="18" thickBot="1" x14ac:dyDescent="0.3">
      <c r="A1124" s="3">
        <v>42324</v>
      </c>
      <c r="B1124" s="4">
        <v>7827.25</v>
      </c>
      <c r="C1124" s="5">
        <v>7738</v>
      </c>
      <c r="D1124" s="5">
        <v>7857.7</v>
      </c>
      <c r="E1124" s="5">
        <v>7725.75</v>
      </c>
      <c r="F1124" s="6" t="s">
        <v>5445</v>
      </c>
      <c r="G1124" s="7">
        <v>6.7999999999999996E-3</v>
      </c>
    </row>
    <row r="1125" spans="1:7" ht="18" thickBot="1" x14ac:dyDescent="0.3">
      <c r="A1125" s="3">
        <v>42321</v>
      </c>
      <c r="B1125" s="4">
        <v>7774.3</v>
      </c>
      <c r="C1125" s="5">
        <v>7765.9</v>
      </c>
      <c r="D1125" s="5">
        <v>7797.4</v>
      </c>
      <c r="E1125" s="5">
        <v>7742.55</v>
      </c>
      <c r="F1125" s="6" t="s">
        <v>5837</v>
      </c>
      <c r="G1125" s="7">
        <v>8.9999999999999998E-4</v>
      </c>
    </row>
    <row r="1126" spans="1:7" ht="18" thickBot="1" x14ac:dyDescent="0.3">
      <c r="A1126" s="3">
        <v>42320</v>
      </c>
      <c r="B1126" s="8">
        <v>7767.25</v>
      </c>
      <c r="C1126" s="5">
        <v>7775</v>
      </c>
      <c r="D1126" s="5">
        <v>7833.5</v>
      </c>
      <c r="E1126" s="5">
        <v>7747.5</v>
      </c>
      <c r="F1126" s="6">
        <v>0</v>
      </c>
      <c r="G1126" s="9">
        <v>-7.4000000000000003E-3</v>
      </c>
    </row>
    <row r="1127" spans="1:7" ht="18" thickBot="1" x14ac:dyDescent="0.3">
      <c r="A1127" s="3">
        <v>42319</v>
      </c>
      <c r="B1127" s="4">
        <v>7825.05</v>
      </c>
      <c r="C1127" s="5">
        <v>7860</v>
      </c>
      <c r="D1127" s="5">
        <v>7860</v>
      </c>
      <c r="E1127" s="5">
        <v>7812</v>
      </c>
      <c r="F1127" s="6" t="s">
        <v>5838</v>
      </c>
      <c r="G1127" s="7">
        <v>2.8999999999999998E-3</v>
      </c>
    </row>
    <row r="1128" spans="1:7" ht="18" thickBot="1" x14ac:dyDescent="0.3">
      <c r="A1128" s="3">
        <v>42318</v>
      </c>
      <c r="B1128" s="8">
        <v>7802.5</v>
      </c>
      <c r="C1128" s="5">
        <v>7895.35</v>
      </c>
      <c r="D1128" s="5">
        <v>7908</v>
      </c>
      <c r="E1128" s="5">
        <v>7791.15</v>
      </c>
      <c r="F1128" s="6" t="s">
        <v>5742</v>
      </c>
      <c r="G1128" s="9">
        <v>-1.6799999999999999E-2</v>
      </c>
    </row>
    <row r="1129" spans="1:7" ht="18" thickBot="1" x14ac:dyDescent="0.3">
      <c r="A1129" s="3">
        <v>42317</v>
      </c>
      <c r="B1129" s="8">
        <v>7936.05</v>
      </c>
      <c r="C1129" s="5">
        <v>7820</v>
      </c>
      <c r="D1129" s="5">
        <v>7954.9</v>
      </c>
      <c r="E1129" s="5">
        <v>7790</v>
      </c>
      <c r="F1129" s="6" t="s">
        <v>5839</v>
      </c>
      <c r="G1129" s="9">
        <v>-5.1999999999999998E-3</v>
      </c>
    </row>
    <row r="1130" spans="1:7" ht="18" thickBot="1" x14ac:dyDescent="0.3">
      <c r="A1130" s="3">
        <v>42314</v>
      </c>
      <c r="B1130" s="8">
        <v>7977.4</v>
      </c>
      <c r="C1130" s="5">
        <v>7985.05</v>
      </c>
      <c r="D1130" s="5">
        <v>8026</v>
      </c>
      <c r="E1130" s="5">
        <v>7946.95</v>
      </c>
      <c r="F1130" s="6" t="s">
        <v>5840</v>
      </c>
      <c r="G1130" s="9">
        <v>-1.5E-3</v>
      </c>
    </row>
    <row r="1131" spans="1:7" ht="18" thickBot="1" x14ac:dyDescent="0.3">
      <c r="A1131" s="3">
        <v>42313</v>
      </c>
      <c r="B1131" s="8">
        <v>7989.4</v>
      </c>
      <c r="C1131" s="5">
        <v>8053.2</v>
      </c>
      <c r="D1131" s="5">
        <v>8055</v>
      </c>
      <c r="E1131" s="5">
        <v>7975.1</v>
      </c>
      <c r="F1131" s="6" t="s">
        <v>5841</v>
      </c>
      <c r="G1131" s="9">
        <v>-0.01</v>
      </c>
    </row>
    <row r="1132" spans="1:7" ht="18" thickBot="1" x14ac:dyDescent="0.3">
      <c r="A1132" s="3">
        <v>42312</v>
      </c>
      <c r="B1132" s="8">
        <v>8070.05</v>
      </c>
      <c r="C1132" s="5">
        <v>8132.55</v>
      </c>
      <c r="D1132" s="5">
        <v>8145</v>
      </c>
      <c r="E1132" s="5">
        <v>8057.65</v>
      </c>
      <c r="F1132" s="6" t="s">
        <v>5291</v>
      </c>
      <c r="G1132" s="9">
        <v>-2.0999999999999999E-3</v>
      </c>
    </row>
    <row r="1133" spans="1:7" ht="18" thickBot="1" x14ac:dyDescent="0.3">
      <c r="A1133" s="3">
        <v>42311</v>
      </c>
      <c r="B1133" s="4">
        <v>8087.25</v>
      </c>
      <c r="C1133" s="5">
        <v>8105.15</v>
      </c>
      <c r="D1133" s="5">
        <v>8129.7</v>
      </c>
      <c r="E1133" s="5">
        <v>8055.7</v>
      </c>
      <c r="F1133" s="6" t="s">
        <v>5310</v>
      </c>
      <c r="G1133" s="7">
        <v>1.4E-3</v>
      </c>
    </row>
    <row r="1134" spans="1:7" ht="18" thickBot="1" x14ac:dyDescent="0.3">
      <c r="A1134" s="3">
        <v>42310</v>
      </c>
      <c r="B1134" s="8">
        <v>8076.15</v>
      </c>
      <c r="C1134" s="5">
        <v>8073</v>
      </c>
      <c r="D1134" s="5">
        <v>8088</v>
      </c>
      <c r="E1134" s="5">
        <v>8022.25</v>
      </c>
      <c r="F1134" s="6" t="s">
        <v>5444</v>
      </c>
      <c r="G1134" s="9">
        <v>-2.3E-3</v>
      </c>
    </row>
    <row r="1135" spans="1:7" ht="18" thickBot="1" x14ac:dyDescent="0.3">
      <c r="A1135" s="3">
        <v>42307</v>
      </c>
      <c r="B1135" s="8">
        <v>8094.7</v>
      </c>
      <c r="C1135" s="5">
        <v>8142.05</v>
      </c>
      <c r="D1135" s="5">
        <v>8182</v>
      </c>
      <c r="E1135" s="5">
        <v>8066.2</v>
      </c>
      <c r="F1135" s="6" t="s">
        <v>5842</v>
      </c>
      <c r="G1135" s="9">
        <v>-2.0999999999999999E-3</v>
      </c>
    </row>
    <row r="1136" spans="1:7" ht="18" thickBot="1" x14ac:dyDescent="0.3">
      <c r="A1136" s="3">
        <v>42306</v>
      </c>
      <c r="B1136" s="8">
        <v>8111.75</v>
      </c>
      <c r="C1136" s="5">
        <v>8166</v>
      </c>
      <c r="D1136" s="5">
        <v>8168.95</v>
      </c>
      <c r="E1136" s="5">
        <v>8106.4</v>
      </c>
      <c r="F1136" s="6" t="s">
        <v>5373</v>
      </c>
      <c r="G1136" s="9">
        <v>-7.6E-3</v>
      </c>
    </row>
    <row r="1137" spans="1:7" ht="18" thickBot="1" x14ac:dyDescent="0.3">
      <c r="A1137" s="3">
        <v>42305</v>
      </c>
      <c r="B1137" s="8">
        <v>8173.6</v>
      </c>
      <c r="C1137" s="5">
        <v>8204</v>
      </c>
      <c r="D1137" s="5">
        <v>8225</v>
      </c>
      <c r="E1137" s="5">
        <v>8140.75</v>
      </c>
      <c r="F1137" s="6" t="s">
        <v>5843</v>
      </c>
      <c r="G1137" s="9">
        <v>-8.6E-3</v>
      </c>
    </row>
    <row r="1138" spans="1:7" ht="18" thickBot="1" x14ac:dyDescent="0.3">
      <c r="A1138" s="3">
        <v>42304</v>
      </c>
      <c r="B1138" s="8">
        <v>8244.25</v>
      </c>
      <c r="C1138" s="5">
        <v>8237</v>
      </c>
      <c r="D1138" s="5">
        <v>8254.7000000000007</v>
      </c>
      <c r="E1138" s="5">
        <v>8225</v>
      </c>
      <c r="F1138" s="6" t="s">
        <v>5475</v>
      </c>
      <c r="G1138" s="9">
        <v>-2.3E-3</v>
      </c>
    </row>
    <row r="1139" spans="1:7" ht="18" thickBot="1" x14ac:dyDescent="0.3">
      <c r="A1139" s="3">
        <v>42303</v>
      </c>
      <c r="B1139" s="8">
        <v>8263.6</v>
      </c>
      <c r="C1139" s="5">
        <v>8400</v>
      </c>
      <c r="D1139" s="5">
        <v>8723.85</v>
      </c>
      <c r="E1139" s="5">
        <v>8257.1</v>
      </c>
      <c r="F1139" s="6" t="s">
        <v>5206</v>
      </c>
      <c r="G1139" s="9">
        <v>-4.8999999999999998E-3</v>
      </c>
    </row>
    <row r="1140" spans="1:7" ht="18" thickBot="1" x14ac:dyDescent="0.3">
      <c r="A1140" s="3">
        <v>42300</v>
      </c>
      <c r="B1140" s="8">
        <v>8304.15</v>
      </c>
      <c r="C1140" s="5">
        <v>8321.5499999999993</v>
      </c>
      <c r="D1140" s="5">
        <v>8339.9500000000007</v>
      </c>
      <c r="E1140" s="5">
        <v>8286.2000000000007</v>
      </c>
      <c r="F1140" s="6" t="s">
        <v>5229</v>
      </c>
      <c r="G1140" s="9">
        <v>-1.1999999999999999E-3</v>
      </c>
    </row>
    <row r="1141" spans="1:7" ht="18" thickBot="1" x14ac:dyDescent="0.3">
      <c r="A1141" s="3">
        <v>42299</v>
      </c>
      <c r="B1141" s="4">
        <v>8314</v>
      </c>
      <c r="C1141" s="5">
        <v>8226</v>
      </c>
      <c r="D1141" s="5">
        <v>8324.75</v>
      </c>
      <c r="E1141" s="5">
        <v>8218</v>
      </c>
      <c r="F1141" s="6">
        <v>0</v>
      </c>
      <c r="G1141" s="7">
        <v>6.3E-3</v>
      </c>
    </row>
    <row r="1142" spans="1:7" ht="18" thickBot="1" x14ac:dyDescent="0.3">
      <c r="A1142" s="3">
        <v>42298</v>
      </c>
      <c r="B1142" s="4">
        <v>8262.2999999999993</v>
      </c>
      <c r="C1142" s="5">
        <v>8254.9</v>
      </c>
      <c r="D1142" s="5">
        <v>8298</v>
      </c>
      <c r="E1142" s="5">
        <v>8215.5</v>
      </c>
      <c r="F1142" s="6" t="s">
        <v>5442</v>
      </c>
      <c r="G1142" s="7">
        <v>1E-3</v>
      </c>
    </row>
    <row r="1143" spans="1:7" ht="18" thickBot="1" x14ac:dyDescent="0.3">
      <c r="A1143" s="3">
        <v>42297</v>
      </c>
      <c r="B1143" s="8">
        <v>8253.9</v>
      </c>
      <c r="C1143" s="5">
        <v>8273.5499999999993</v>
      </c>
      <c r="D1143" s="5">
        <v>8288.5</v>
      </c>
      <c r="E1143" s="5">
        <v>8226.1</v>
      </c>
      <c r="F1143" s="6" t="s">
        <v>5156</v>
      </c>
      <c r="G1143" s="9">
        <v>-2E-3</v>
      </c>
    </row>
    <row r="1144" spans="1:7" ht="18" thickBot="1" x14ac:dyDescent="0.3">
      <c r="A1144" s="3">
        <v>42296</v>
      </c>
      <c r="B1144" s="4">
        <v>8270.75</v>
      </c>
      <c r="C1144" s="5">
        <v>8260</v>
      </c>
      <c r="D1144" s="5">
        <v>8282.6</v>
      </c>
      <c r="E1144" s="5">
        <v>8242.25</v>
      </c>
      <c r="F1144" s="6" t="s">
        <v>5670</v>
      </c>
      <c r="G1144" s="7">
        <v>1.4E-3</v>
      </c>
    </row>
    <row r="1145" spans="1:7" ht="18" thickBot="1" x14ac:dyDescent="0.3">
      <c r="A1145" s="3">
        <v>42293</v>
      </c>
      <c r="B1145" s="4">
        <v>8259.4500000000007</v>
      </c>
      <c r="C1145" s="5">
        <v>8191.55</v>
      </c>
      <c r="D1145" s="5">
        <v>8266.85</v>
      </c>
      <c r="E1145" s="5">
        <v>8151</v>
      </c>
      <c r="F1145" s="6" t="s">
        <v>5844</v>
      </c>
      <c r="G1145" s="7">
        <v>8.8000000000000005E-3</v>
      </c>
    </row>
    <row r="1146" spans="1:7" ht="18" thickBot="1" x14ac:dyDescent="0.3">
      <c r="A1146" s="3">
        <v>42292</v>
      </c>
      <c r="B1146" s="4">
        <v>8187</v>
      </c>
      <c r="C1146" s="5">
        <v>8164</v>
      </c>
      <c r="D1146" s="5">
        <v>8206.9</v>
      </c>
      <c r="E1146" s="5">
        <v>8141</v>
      </c>
      <c r="F1146" s="6" t="s">
        <v>5199</v>
      </c>
      <c r="G1146" s="7">
        <v>8.0999999999999996E-3</v>
      </c>
    </row>
    <row r="1147" spans="1:7" ht="18" thickBot="1" x14ac:dyDescent="0.3">
      <c r="A1147" s="3">
        <v>42291</v>
      </c>
      <c r="B1147" s="8">
        <v>8121.4</v>
      </c>
      <c r="C1147" s="5">
        <v>8110</v>
      </c>
      <c r="D1147" s="5">
        <v>8148</v>
      </c>
      <c r="E1147" s="5">
        <v>8107.15</v>
      </c>
      <c r="F1147" s="6" t="s">
        <v>5567</v>
      </c>
      <c r="G1147" s="9">
        <v>-2.0999999999999999E-3</v>
      </c>
    </row>
    <row r="1148" spans="1:7" ht="18" thickBot="1" x14ac:dyDescent="0.3">
      <c r="A1148" s="3">
        <v>42290</v>
      </c>
      <c r="B1148" s="8">
        <v>8138.8</v>
      </c>
      <c r="C1148" s="5">
        <v>8146.6</v>
      </c>
      <c r="D1148" s="5">
        <v>8162.45</v>
      </c>
      <c r="E1148" s="5">
        <v>8093.6</v>
      </c>
      <c r="F1148" s="6" t="s">
        <v>5614</v>
      </c>
      <c r="G1148" s="9">
        <v>-1.2999999999999999E-3</v>
      </c>
    </row>
    <row r="1149" spans="1:7" ht="18" thickBot="1" x14ac:dyDescent="0.3">
      <c r="A1149" s="3">
        <v>42289</v>
      </c>
      <c r="B1149" s="8">
        <v>8149.6</v>
      </c>
      <c r="C1149" s="5">
        <v>8226.65</v>
      </c>
      <c r="D1149" s="5">
        <v>8247</v>
      </c>
      <c r="E1149" s="5">
        <v>8136.5</v>
      </c>
      <c r="F1149" s="6" t="s">
        <v>5536</v>
      </c>
      <c r="G1149" s="9">
        <v>-6.7999999999999996E-3</v>
      </c>
    </row>
    <row r="1150" spans="1:7" ht="18" thickBot="1" x14ac:dyDescent="0.3">
      <c r="A1150" s="3">
        <v>42286</v>
      </c>
      <c r="B1150" s="4">
        <v>8205.35</v>
      </c>
      <c r="C1150" s="5">
        <v>8207.7000000000007</v>
      </c>
      <c r="D1150" s="5">
        <v>8248.9</v>
      </c>
      <c r="E1150" s="5">
        <v>8152.55</v>
      </c>
      <c r="F1150" s="6" t="s">
        <v>5845</v>
      </c>
      <c r="G1150" s="7">
        <v>5.8999999999999999E-3</v>
      </c>
    </row>
    <row r="1151" spans="1:7" ht="18" thickBot="1" x14ac:dyDescent="0.3">
      <c r="A1151" s="3">
        <v>42285</v>
      </c>
      <c r="B1151" s="8">
        <v>8157.25</v>
      </c>
      <c r="C1151" s="5">
        <v>8199</v>
      </c>
      <c r="D1151" s="5">
        <v>8199</v>
      </c>
      <c r="E1151" s="5">
        <v>8127.35</v>
      </c>
      <c r="F1151" s="6" t="s">
        <v>5597</v>
      </c>
      <c r="G1151" s="9">
        <v>-4.5999999999999999E-3</v>
      </c>
    </row>
    <row r="1152" spans="1:7" ht="18" thickBot="1" x14ac:dyDescent="0.3">
      <c r="A1152" s="3">
        <v>42284</v>
      </c>
      <c r="B1152" s="4">
        <v>8194.65</v>
      </c>
      <c r="C1152" s="5">
        <v>8163</v>
      </c>
      <c r="D1152" s="5">
        <v>8204.7000000000007</v>
      </c>
      <c r="E1152" s="5">
        <v>8142.15</v>
      </c>
      <c r="F1152" s="6" t="s">
        <v>5341</v>
      </c>
      <c r="G1152" s="7">
        <v>4.1999999999999997E-3</v>
      </c>
    </row>
    <row r="1153" spans="1:7" ht="18" thickBot="1" x14ac:dyDescent="0.3">
      <c r="A1153" s="3">
        <v>42283</v>
      </c>
      <c r="B1153" s="4">
        <v>8160.55</v>
      </c>
      <c r="C1153" s="5">
        <v>8190.2</v>
      </c>
      <c r="D1153" s="5">
        <v>8190.2</v>
      </c>
      <c r="E1153" s="5">
        <v>8105.05</v>
      </c>
      <c r="F1153" s="6" t="s">
        <v>5846</v>
      </c>
      <c r="G1153" s="7">
        <v>3.3999999999999998E-3</v>
      </c>
    </row>
    <row r="1154" spans="1:7" ht="18" thickBot="1" x14ac:dyDescent="0.3">
      <c r="A1154" s="3">
        <v>42282</v>
      </c>
      <c r="B1154" s="4">
        <v>8132.8</v>
      </c>
      <c r="C1154" s="5">
        <v>8034.95</v>
      </c>
      <c r="D1154" s="5">
        <v>8145</v>
      </c>
      <c r="E1154" s="5">
        <v>8030.55</v>
      </c>
      <c r="F1154" s="6" t="s">
        <v>5847</v>
      </c>
      <c r="G1154" s="7">
        <v>1.5900000000000001E-2</v>
      </c>
    </row>
    <row r="1155" spans="1:7" ht="18" thickBot="1" x14ac:dyDescent="0.3">
      <c r="A1155" s="3">
        <v>42279</v>
      </c>
      <c r="B1155" s="4">
        <v>8005.25</v>
      </c>
      <c r="C1155" s="5">
        <v>7961</v>
      </c>
      <c r="D1155" s="5">
        <v>8008.5</v>
      </c>
      <c r="E1155" s="5">
        <v>7891.5</v>
      </c>
      <c r="F1155" s="6">
        <v>0</v>
      </c>
      <c r="G1155" s="7">
        <v>3.5000000000000001E-3</v>
      </c>
    </row>
    <row r="1156" spans="1:7" ht="18" thickBot="1" x14ac:dyDescent="0.3">
      <c r="A1156" s="3">
        <v>42278</v>
      </c>
      <c r="B1156" s="8">
        <v>7976.95</v>
      </c>
      <c r="C1156" s="5">
        <v>8034</v>
      </c>
      <c r="D1156" s="5">
        <v>8037</v>
      </c>
      <c r="E1156" s="5">
        <v>7952.1</v>
      </c>
      <c r="F1156" s="6" t="s">
        <v>5240</v>
      </c>
      <c r="G1156" s="9">
        <v>-4.0000000000000002E-4</v>
      </c>
    </row>
    <row r="1157" spans="1:7" ht="18" thickBot="1" x14ac:dyDescent="0.3">
      <c r="A1157" s="3">
        <v>42277</v>
      </c>
      <c r="B1157" s="4">
        <v>7980.35</v>
      </c>
      <c r="C1157" s="5">
        <v>7929</v>
      </c>
      <c r="D1157" s="5">
        <v>7989.8</v>
      </c>
      <c r="E1157" s="5">
        <v>7894</v>
      </c>
      <c r="F1157" s="6" t="s">
        <v>5848</v>
      </c>
      <c r="G1157" s="7">
        <v>1.3299999999999999E-2</v>
      </c>
    </row>
    <row r="1158" spans="1:7" ht="18" thickBot="1" x14ac:dyDescent="0.3">
      <c r="A1158" s="3">
        <v>42276</v>
      </c>
      <c r="B1158" s="4">
        <v>7875.85</v>
      </c>
      <c r="C1158" s="5">
        <v>7720</v>
      </c>
      <c r="D1158" s="5">
        <v>7969.9</v>
      </c>
      <c r="E1158" s="5">
        <v>7705</v>
      </c>
      <c r="F1158" s="6" t="s">
        <v>5849</v>
      </c>
      <c r="G1158" s="7">
        <v>6.4000000000000003E-3</v>
      </c>
    </row>
    <row r="1159" spans="1:7" ht="18" thickBot="1" x14ac:dyDescent="0.3">
      <c r="A1159" s="3">
        <v>42275</v>
      </c>
      <c r="B1159" s="8">
        <v>7825.5</v>
      </c>
      <c r="C1159" s="5">
        <v>7890.15</v>
      </c>
      <c r="D1159" s="5">
        <v>7929.8</v>
      </c>
      <c r="E1159" s="5">
        <v>7817.8</v>
      </c>
      <c r="F1159" s="6" t="s">
        <v>5850</v>
      </c>
      <c r="G1159" s="9">
        <v>-5.4999999999999997E-3</v>
      </c>
    </row>
    <row r="1160" spans="1:7" ht="18" thickBot="1" x14ac:dyDescent="0.3">
      <c r="A1160" s="3">
        <v>42271</v>
      </c>
      <c r="B1160" s="4">
        <v>7868.5</v>
      </c>
      <c r="C1160" s="5">
        <v>7826.5</v>
      </c>
      <c r="D1160" s="5">
        <v>7896</v>
      </c>
      <c r="E1160" s="5">
        <v>7797.15</v>
      </c>
      <c r="F1160" s="6" t="s">
        <v>5708</v>
      </c>
      <c r="G1160" s="7">
        <v>1.6999999999999999E-3</v>
      </c>
    </row>
    <row r="1161" spans="1:7" ht="18" thickBot="1" x14ac:dyDescent="0.3">
      <c r="A1161" s="3">
        <v>42270</v>
      </c>
      <c r="B1161" s="4">
        <v>7855.45</v>
      </c>
      <c r="C1161" s="5">
        <v>7718</v>
      </c>
      <c r="D1161" s="5">
        <v>7889</v>
      </c>
      <c r="E1161" s="5">
        <v>7713.95</v>
      </c>
      <c r="F1161" s="6" t="s">
        <v>5851</v>
      </c>
      <c r="G1161" s="7">
        <v>7.4999999999999997E-3</v>
      </c>
    </row>
    <row r="1162" spans="1:7" ht="18" thickBot="1" x14ac:dyDescent="0.3">
      <c r="A1162" s="3">
        <v>42269</v>
      </c>
      <c r="B1162" s="8">
        <v>7797.1</v>
      </c>
      <c r="C1162" s="5">
        <v>8011.35</v>
      </c>
      <c r="D1162" s="5">
        <v>8013.9</v>
      </c>
      <c r="E1162" s="5">
        <v>7776.4</v>
      </c>
      <c r="F1162" s="6" t="s">
        <v>5852</v>
      </c>
      <c r="G1162" s="9">
        <v>-2.29E-2</v>
      </c>
    </row>
    <row r="1163" spans="1:7" ht="18" thickBot="1" x14ac:dyDescent="0.3">
      <c r="A1163" s="3">
        <v>42268</v>
      </c>
      <c r="B1163" s="8">
        <v>7980.05</v>
      </c>
      <c r="C1163" s="5">
        <v>7912.5</v>
      </c>
      <c r="D1163" s="5">
        <v>7992</v>
      </c>
      <c r="E1163" s="5">
        <v>7902</v>
      </c>
      <c r="F1163" s="6" t="s">
        <v>5237</v>
      </c>
      <c r="G1163" s="9">
        <v>-2.9999999999999997E-4</v>
      </c>
    </row>
    <row r="1164" spans="1:7" ht="18" thickBot="1" x14ac:dyDescent="0.3">
      <c r="A1164" s="3">
        <v>42265</v>
      </c>
      <c r="B1164" s="8">
        <v>7982.55</v>
      </c>
      <c r="C1164" s="5">
        <v>7965</v>
      </c>
      <c r="D1164" s="5">
        <v>8059</v>
      </c>
      <c r="E1164" s="5">
        <v>7954.4</v>
      </c>
      <c r="F1164" s="6" t="s">
        <v>5853</v>
      </c>
      <c r="G1164" s="9">
        <v>-1.6000000000000001E-3</v>
      </c>
    </row>
    <row r="1165" spans="1:7" ht="18" thickBot="1" x14ac:dyDescent="0.3">
      <c r="A1165" s="3">
        <v>42264</v>
      </c>
      <c r="B1165" s="4">
        <v>7995.25</v>
      </c>
      <c r="C1165" s="5">
        <v>7964.25</v>
      </c>
      <c r="D1165" s="5">
        <v>8049.75</v>
      </c>
      <c r="E1165" s="5">
        <v>7929</v>
      </c>
      <c r="F1165" s="6">
        <v>0</v>
      </c>
      <c r="G1165" s="7">
        <v>1.2500000000000001E-2</v>
      </c>
    </row>
    <row r="1166" spans="1:7" ht="18" thickBot="1" x14ac:dyDescent="0.3">
      <c r="A1166" s="3">
        <v>42263</v>
      </c>
      <c r="B1166" s="4">
        <v>7896.3</v>
      </c>
      <c r="C1166" s="5">
        <v>7897</v>
      </c>
      <c r="D1166" s="5">
        <v>7919</v>
      </c>
      <c r="E1166" s="5">
        <v>7852.45</v>
      </c>
      <c r="F1166" s="6" t="s">
        <v>5385</v>
      </c>
      <c r="G1166" s="7">
        <v>8.6999999999999994E-3</v>
      </c>
    </row>
    <row r="1167" spans="1:7" ht="18" thickBot="1" x14ac:dyDescent="0.3">
      <c r="A1167" s="3">
        <v>42262</v>
      </c>
      <c r="B1167" s="8">
        <v>7828.55</v>
      </c>
      <c r="C1167" s="5">
        <v>7869</v>
      </c>
      <c r="D1167" s="5">
        <v>7887.9</v>
      </c>
      <c r="E1167" s="5">
        <v>7801</v>
      </c>
      <c r="F1167" s="6" t="s">
        <v>5450</v>
      </c>
      <c r="G1167" s="9">
        <v>-5.8999999999999999E-3</v>
      </c>
    </row>
    <row r="1168" spans="1:7" ht="18" thickBot="1" x14ac:dyDescent="0.3">
      <c r="A1168" s="3">
        <v>42261</v>
      </c>
      <c r="B1168" s="4">
        <v>7875.2</v>
      </c>
      <c r="C1168" s="5">
        <v>7798.7</v>
      </c>
      <c r="D1168" s="5">
        <v>7888.8</v>
      </c>
      <c r="E1168" s="5">
        <v>7765.5</v>
      </c>
      <c r="F1168" s="6" t="s">
        <v>5548</v>
      </c>
      <c r="G1168" s="7">
        <v>1.0999999999999999E-2</v>
      </c>
    </row>
    <row r="1169" spans="1:7" ht="18" thickBot="1" x14ac:dyDescent="0.3">
      <c r="A1169" s="3">
        <v>42258</v>
      </c>
      <c r="B1169" s="8">
        <v>7789.35</v>
      </c>
      <c r="C1169" s="5">
        <v>7842.2</v>
      </c>
      <c r="D1169" s="5">
        <v>7878</v>
      </c>
      <c r="E1169" s="5">
        <v>7760</v>
      </c>
      <c r="F1169" s="6" t="s">
        <v>5854</v>
      </c>
      <c r="G1169" s="9">
        <v>-2.3999999999999998E-3</v>
      </c>
    </row>
    <row r="1170" spans="1:7" ht="18" thickBot="1" x14ac:dyDescent="0.3">
      <c r="A1170" s="3">
        <v>42257</v>
      </c>
      <c r="B1170" s="8">
        <v>7808.25</v>
      </c>
      <c r="C1170" s="5">
        <v>7735</v>
      </c>
      <c r="D1170" s="5">
        <v>7838</v>
      </c>
      <c r="E1170" s="5">
        <v>7690.05</v>
      </c>
      <c r="F1170" s="6" t="s">
        <v>5855</v>
      </c>
      <c r="G1170" s="9">
        <v>-2.3999999999999998E-3</v>
      </c>
    </row>
    <row r="1171" spans="1:7" ht="18" thickBot="1" x14ac:dyDescent="0.3">
      <c r="A1171" s="3">
        <v>42256</v>
      </c>
      <c r="B1171" s="4">
        <v>7826.7</v>
      </c>
      <c r="C1171" s="5">
        <v>7838</v>
      </c>
      <c r="D1171" s="5">
        <v>7865</v>
      </c>
      <c r="E1171" s="5">
        <v>7783.1</v>
      </c>
      <c r="F1171" s="6" t="s">
        <v>5856</v>
      </c>
      <c r="G1171" s="7">
        <v>1.3899999999999999E-2</v>
      </c>
    </row>
    <row r="1172" spans="1:7" ht="18" thickBot="1" x14ac:dyDescent="0.3">
      <c r="A1172" s="3">
        <v>42255</v>
      </c>
      <c r="B1172" s="4">
        <v>7719.4</v>
      </c>
      <c r="C1172" s="5">
        <v>7592</v>
      </c>
      <c r="D1172" s="5">
        <v>7752.9</v>
      </c>
      <c r="E1172" s="5">
        <v>7558.1</v>
      </c>
      <c r="F1172" s="6" t="s">
        <v>5857</v>
      </c>
      <c r="G1172" s="7">
        <v>1.9099999999999999E-2</v>
      </c>
    </row>
    <row r="1173" spans="1:7" ht="18" thickBot="1" x14ac:dyDescent="0.3">
      <c r="A1173" s="3">
        <v>42254</v>
      </c>
      <c r="B1173" s="8">
        <v>7574.5</v>
      </c>
      <c r="C1173" s="5">
        <v>7677.75</v>
      </c>
      <c r="D1173" s="5">
        <v>7725.7</v>
      </c>
      <c r="E1173" s="5">
        <v>7560.1</v>
      </c>
      <c r="F1173" s="6" t="s">
        <v>5858</v>
      </c>
      <c r="G1173" s="9">
        <v>-1.17E-2</v>
      </c>
    </row>
    <row r="1174" spans="1:7" ht="18" thickBot="1" x14ac:dyDescent="0.3">
      <c r="A1174" s="3">
        <v>42251</v>
      </c>
      <c r="B1174" s="8">
        <v>7664.35</v>
      </c>
      <c r="C1174" s="5">
        <v>7799.7</v>
      </c>
      <c r="D1174" s="5">
        <v>7800</v>
      </c>
      <c r="E1174" s="5">
        <v>7632.2</v>
      </c>
      <c r="F1174" s="6" t="s">
        <v>5260</v>
      </c>
      <c r="G1174" s="9">
        <v>-2.2700000000000001E-2</v>
      </c>
    </row>
    <row r="1175" spans="1:7" ht="18" thickBot="1" x14ac:dyDescent="0.3">
      <c r="A1175" s="3">
        <v>42250</v>
      </c>
      <c r="B1175" s="4">
        <v>7842.55</v>
      </c>
      <c r="C1175" s="5">
        <v>7794.9</v>
      </c>
      <c r="D1175" s="5">
        <v>7869.45</v>
      </c>
      <c r="E1175" s="5">
        <v>7759</v>
      </c>
      <c r="F1175" s="6" t="s">
        <v>5783</v>
      </c>
      <c r="G1175" s="7">
        <v>1.2999999999999999E-2</v>
      </c>
    </row>
    <row r="1176" spans="1:7" ht="18" thickBot="1" x14ac:dyDescent="0.3">
      <c r="A1176" s="3">
        <v>42249</v>
      </c>
      <c r="B1176" s="8">
        <v>7742.15</v>
      </c>
      <c r="C1176" s="5">
        <v>7860</v>
      </c>
      <c r="D1176" s="5">
        <v>7874.1</v>
      </c>
      <c r="E1176" s="5">
        <v>7721.3</v>
      </c>
      <c r="F1176" s="6" t="s">
        <v>5859</v>
      </c>
      <c r="G1176" s="9">
        <v>-7.3000000000000001E-3</v>
      </c>
    </row>
    <row r="1177" spans="1:7" ht="18" thickBot="1" x14ac:dyDescent="0.3">
      <c r="A1177" s="3">
        <v>42248</v>
      </c>
      <c r="B1177" s="8">
        <v>7798.8</v>
      </c>
      <c r="C1177" s="5">
        <v>7926.25</v>
      </c>
      <c r="D1177" s="5">
        <v>7946.5</v>
      </c>
      <c r="E1177" s="5">
        <v>7751.4</v>
      </c>
      <c r="F1177" s="6" t="s">
        <v>5860</v>
      </c>
      <c r="G1177" s="9">
        <v>-2.52E-2</v>
      </c>
    </row>
    <row r="1178" spans="1:7" ht="18" thickBot="1" x14ac:dyDescent="0.3">
      <c r="A1178" s="3">
        <v>42247</v>
      </c>
      <c r="B1178" s="8">
        <v>8000.05</v>
      </c>
      <c r="C1178" s="5">
        <v>7993</v>
      </c>
      <c r="D1178" s="5">
        <v>8068.4</v>
      </c>
      <c r="E1178" s="5">
        <v>7961</v>
      </c>
      <c r="F1178" s="6" t="s">
        <v>5265</v>
      </c>
      <c r="G1178" s="9">
        <v>-2.8E-3</v>
      </c>
    </row>
    <row r="1179" spans="1:7" ht="18" thickBot="1" x14ac:dyDescent="0.3">
      <c r="A1179" s="3">
        <v>42244</v>
      </c>
      <c r="B1179" s="4">
        <v>8022.7</v>
      </c>
      <c r="C1179" s="5">
        <v>8101.1</v>
      </c>
      <c r="D1179" s="5">
        <v>8125</v>
      </c>
      <c r="E1179" s="5">
        <v>7983.15</v>
      </c>
      <c r="F1179" s="6" t="s">
        <v>5861</v>
      </c>
      <c r="G1179" s="7">
        <v>9.2999999999999992E-3</v>
      </c>
    </row>
    <row r="1180" spans="1:7" ht="18" thickBot="1" x14ac:dyDescent="0.3">
      <c r="A1180" s="3">
        <v>42243</v>
      </c>
      <c r="B1180" s="4">
        <v>7948.95</v>
      </c>
      <c r="C1180" s="5">
        <v>7891.35</v>
      </c>
      <c r="D1180" s="5">
        <v>7963.25</v>
      </c>
      <c r="E1180" s="5">
        <v>7856.15</v>
      </c>
      <c r="F1180" s="6" t="s">
        <v>5862</v>
      </c>
      <c r="G1180" s="7">
        <v>1.9E-2</v>
      </c>
    </row>
    <row r="1181" spans="1:7" ht="18" thickBot="1" x14ac:dyDescent="0.3">
      <c r="A1181" s="3">
        <v>42242</v>
      </c>
      <c r="B1181" s="8">
        <v>7800.7</v>
      </c>
      <c r="C1181" s="5">
        <v>7860</v>
      </c>
      <c r="D1181" s="5">
        <v>7939</v>
      </c>
      <c r="E1181" s="5">
        <v>7785.1</v>
      </c>
      <c r="F1181" s="6" t="s">
        <v>5369</v>
      </c>
      <c r="G1181" s="9">
        <v>-1.21E-2</v>
      </c>
    </row>
    <row r="1182" spans="1:7" ht="18" thickBot="1" x14ac:dyDescent="0.3">
      <c r="A1182" s="3">
        <v>42241</v>
      </c>
      <c r="B1182" s="4">
        <v>7896.2</v>
      </c>
      <c r="C1182" s="5">
        <v>7894.75</v>
      </c>
      <c r="D1182" s="5">
        <v>7926.25</v>
      </c>
      <c r="E1182" s="5">
        <v>7665</v>
      </c>
      <c r="F1182" s="6" t="s">
        <v>5863</v>
      </c>
      <c r="G1182" s="7">
        <v>1.15E-2</v>
      </c>
    </row>
    <row r="1183" spans="1:7" ht="18" thickBot="1" x14ac:dyDescent="0.3">
      <c r="A1183" s="3">
        <v>42240</v>
      </c>
      <c r="B1183" s="8">
        <v>7806.35</v>
      </c>
      <c r="C1183" s="5">
        <v>8010.1</v>
      </c>
      <c r="D1183" s="5">
        <v>8074</v>
      </c>
      <c r="E1183" s="5">
        <v>7771</v>
      </c>
      <c r="F1183" s="6" t="s">
        <v>5864</v>
      </c>
      <c r="G1183" s="9">
        <v>-6.0199999999999997E-2</v>
      </c>
    </row>
    <row r="1184" spans="1:7" ht="18" thickBot="1" x14ac:dyDescent="0.3">
      <c r="A1184" s="3">
        <v>42237</v>
      </c>
      <c r="B1184" s="8">
        <v>8306.35</v>
      </c>
      <c r="C1184" s="5">
        <v>8280</v>
      </c>
      <c r="D1184" s="5">
        <v>8324.9</v>
      </c>
      <c r="E1184" s="5">
        <v>8222</v>
      </c>
      <c r="F1184" s="6" t="s">
        <v>5865</v>
      </c>
      <c r="G1184" s="9">
        <v>-8.8000000000000005E-3</v>
      </c>
    </row>
    <row r="1185" spans="1:7" ht="18" thickBot="1" x14ac:dyDescent="0.3">
      <c r="A1185" s="3">
        <v>42236</v>
      </c>
      <c r="B1185" s="8">
        <v>8380.0499999999993</v>
      </c>
      <c r="C1185" s="5">
        <v>8468</v>
      </c>
      <c r="D1185" s="5">
        <v>8506.35</v>
      </c>
      <c r="E1185" s="5">
        <v>8358.4</v>
      </c>
      <c r="F1185" s="6" t="s">
        <v>5262</v>
      </c>
      <c r="G1185" s="9">
        <v>-1.47E-2</v>
      </c>
    </row>
    <row r="1186" spans="1:7" ht="18" thickBot="1" x14ac:dyDescent="0.3">
      <c r="A1186" s="3">
        <v>42235</v>
      </c>
      <c r="B1186" s="4">
        <v>8505.4</v>
      </c>
      <c r="C1186" s="5">
        <v>8460</v>
      </c>
      <c r="D1186" s="5">
        <v>8534.65</v>
      </c>
      <c r="E1186" s="5">
        <v>8426.75</v>
      </c>
      <c r="F1186" s="6" t="s">
        <v>5171</v>
      </c>
      <c r="G1186" s="7">
        <v>2.8E-3</v>
      </c>
    </row>
    <row r="1187" spans="1:7" ht="18" thickBot="1" x14ac:dyDescent="0.3">
      <c r="A1187" s="3">
        <v>42234</v>
      </c>
      <c r="B1187" s="8">
        <v>8481.7000000000007</v>
      </c>
      <c r="C1187" s="5">
        <v>8504.9500000000007</v>
      </c>
      <c r="D1187" s="5">
        <v>8531.9500000000007</v>
      </c>
      <c r="E1187" s="5">
        <v>8437.25</v>
      </c>
      <c r="F1187" s="6" t="s">
        <v>5482</v>
      </c>
      <c r="G1187" s="9">
        <v>-6.9999999999999999E-4</v>
      </c>
    </row>
    <row r="1188" spans="1:7" ht="18" thickBot="1" x14ac:dyDescent="0.3">
      <c r="A1188" s="3">
        <v>42233</v>
      </c>
      <c r="B1188" s="8">
        <v>8488.0499999999993</v>
      </c>
      <c r="C1188" s="5">
        <v>8529.15</v>
      </c>
      <c r="D1188" s="5">
        <v>8540.5499999999993</v>
      </c>
      <c r="E1188" s="5">
        <v>8411</v>
      </c>
      <c r="F1188" s="6" t="s">
        <v>5562</v>
      </c>
      <c r="G1188" s="9">
        <v>-6.4000000000000003E-3</v>
      </c>
    </row>
    <row r="1189" spans="1:7" ht="18" thickBot="1" x14ac:dyDescent="0.3">
      <c r="A1189" s="3">
        <v>42230</v>
      </c>
      <c r="B1189" s="4">
        <v>8542.7000000000007</v>
      </c>
      <c r="C1189" s="5">
        <v>8444.9</v>
      </c>
      <c r="D1189" s="5">
        <v>8553</v>
      </c>
      <c r="E1189" s="5">
        <v>8402.1</v>
      </c>
      <c r="F1189" s="6" t="s">
        <v>5540</v>
      </c>
      <c r="G1189" s="7">
        <v>1.9300000000000001E-2</v>
      </c>
    </row>
    <row r="1190" spans="1:7" ht="18" thickBot="1" x14ac:dyDescent="0.3">
      <c r="A1190" s="3">
        <v>42229</v>
      </c>
      <c r="B1190" s="4">
        <v>8381</v>
      </c>
      <c r="C1190" s="5">
        <v>8405.0499999999993</v>
      </c>
      <c r="D1190" s="5">
        <v>8445</v>
      </c>
      <c r="E1190" s="5">
        <v>8357</v>
      </c>
      <c r="F1190" s="6" t="s">
        <v>5866</v>
      </c>
      <c r="G1190" s="7">
        <v>1.9E-3</v>
      </c>
    </row>
    <row r="1191" spans="1:7" ht="18" thickBot="1" x14ac:dyDescent="0.3">
      <c r="A1191" s="3">
        <v>42228</v>
      </c>
      <c r="B1191" s="8">
        <v>8365.4500000000007</v>
      </c>
      <c r="C1191" s="5">
        <v>8452.2999999999993</v>
      </c>
      <c r="D1191" s="5">
        <v>8457</v>
      </c>
      <c r="E1191" s="5">
        <v>8355</v>
      </c>
      <c r="F1191" s="6" t="s">
        <v>5867</v>
      </c>
      <c r="G1191" s="9">
        <v>-1.4800000000000001E-2</v>
      </c>
    </row>
    <row r="1192" spans="1:7" ht="18" thickBot="1" x14ac:dyDescent="0.3">
      <c r="A1192" s="3">
        <v>42227</v>
      </c>
      <c r="B1192" s="8">
        <v>8490.7999999999993</v>
      </c>
      <c r="C1192" s="5">
        <v>8545.2999999999993</v>
      </c>
      <c r="D1192" s="5">
        <v>8560</v>
      </c>
      <c r="E1192" s="5">
        <v>8461.5</v>
      </c>
      <c r="F1192" s="6" t="s">
        <v>5266</v>
      </c>
      <c r="G1192" s="9">
        <v>-6.3E-3</v>
      </c>
    </row>
    <row r="1193" spans="1:7" ht="18" thickBot="1" x14ac:dyDescent="0.3">
      <c r="A1193" s="3">
        <v>42226</v>
      </c>
      <c r="B1193" s="8">
        <v>8544.2999999999993</v>
      </c>
      <c r="C1193" s="5">
        <v>8588.9</v>
      </c>
      <c r="D1193" s="5">
        <v>8647.9</v>
      </c>
      <c r="E1193" s="5">
        <v>8503</v>
      </c>
      <c r="F1193" s="6" t="s">
        <v>5868</v>
      </c>
      <c r="G1193" s="9">
        <v>-5.7999999999999996E-3</v>
      </c>
    </row>
    <row r="1194" spans="1:7" ht="18" thickBot="1" x14ac:dyDescent="0.3">
      <c r="A1194" s="3">
        <v>42223</v>
      </c>
      <c r="B1194" s="8">
        <v>8594.1</v>
      </c>
      <c r="C1194" s="5">
        <v>8599</v>
      </c>
      <c r="D1194" s="5">
        <v>8619</v>
      </c>
      <c r="E1194" s="5">
        <v>8575.2000000000007</v>
      </c>
      <c r="F1194" s="6" t="s">
        <v>5869</v>
      </c>
      <c r="G1194" s="9">
        <v>-2.3999999999999998E-3</v>
      </c>
    </row>
    <row r="1195" spans="1:7" ht="18" thickBot="1" x14ac:dyDescent="0.3">
      <c r="A1195" s="3">
        <v>42222</v>
      </c>
      <c r="B1195" s="4">
        <v>8615</v>
      </c>
      <c r="C1195" s="5">
        <v>8594.4</v>
      </c>
      <c r="D1195" s="5">
        <v>8641.0499999999993</v>
      </c>
      <c r="E1195" s="5">
        <v>8566.5</v>
      </c>
      <c r="F1195" s="6" t="s">
        <v>5670</v>
      </c>
      <c r="G1195" s="7">
        <v>2.5999999999999999E-3</v>
      </c>
    </row>
    <row r="1196" spans="1:7" ht="18" thickBot="1" x14ac:dyDescent="0.3">
      <c r="A1196" s="3">
        <v>42221</v>
      </c>
      <c r="B1196" s="4">
        <v>8592.65</v>
      </c>
      <c r="C1196" s="5">
        <v>8556</v>
      </c>
      <c r="D1196" s="5">
        <v>8618</v>
      </c>
      <c r="E1196" s="5">
        <v>8551</v>
      </c>
      <c r="F1196" s="6" t="s">
        <v>5870</v>
      </c>
      <c r="G1196" s="7">
        <v>5.3E-3</v>
      </c>
    </row>
    <row r="1197" spans="1:7" ht="18" thickBot="1" x14ac:dyDescent="0.3">
      <c r="A1197" s="3">
        <v>42220</v>
      </c>
      <c r="B1197" s="8">
        <v>8547.5499999999993</v>
      </c>
      <c r="C1197" s="5">
        <v>8570</v>
      </c>
      <c r="D1197" s="5">
        <v>8577.7999999999993</v>
      </c>
      <c r="E1197" s="5">
        <v>8450</v>
      </c>
      <c r="F1197" s="6" t="s">
        <v>5815</v>
      </c>
      <c r="G1197" s="9">
        <v>-1.6999999999999999E-3</v>
      </c>
    </row>
    <row r="1198" spans="1:7" ht="18" thickBot="1" x14ac:dyDescent="0.3">
      <c r="A1198" s="3">
        <v>42219</v>
      </c>
      <c r="B1198" s="8">
        <v>8561.7000000000007</v>
      </c>
      <c r="C1198" s="5">
        <v>8558</v>
      </c>
      <c r="D1198" s="5">
        <v>8590</v>
      </c>
      <c r="E1198" s="5">
        <v>8550</v>
      </c>
      <c r="F1198" s="6" t="s">
        <v>5871</v>
      </c>
      <c r="G1198" s="9">
        <v>-8.9999999999999998E-4</v>
      </c>
    </row>
    <row r="1199" spans="1:7" ht="18" thickBot="1" x14ac:dyDescent="0.3">
      <c r="A1199" s="3">
        <v>42216</v>
      </c>
      <c r="B1199" s="4">
        <v>8569.65</v>
      </c>
      <c r="C1199" s="5">
        <v>8483.4</v>
      </c>
      <c r="D1199" s="5">
        <v>8579.9500000000007</v>
      </c>
      <c r="E1199" s="5">
        <v>8477.65</v>
      </c>
      <c r="F1199" s="6" t="s">
        <v>5442</v>
      </c>
      <c r="G1199" s="7">
        <v>1.7600000000000001E-2</v>
      </c>
    </row>
    <row r="1200" spans="1:7" ht="18" thickBot="1" x14ac:dyDescent="0.3">
      <c r="A1200" s="3">
        <v>42215</v>
      </c>
      <c r="B1200" s="4">
        <v>8421.7999999999993</v>
      </c>
      <c r="C1200" s="5">
        <v>8401</v>
      </c>
      <c r="D1200" s="5">
        <v>8459.9500000000007</v>
      </c>
      <c r="E1200" s="5">
        <v>8401</v>
      </c>
      <c r="F1200" s="6" t="s">
        <v>5872</v>
      </c>
      <c r="G1200" s="7">
        <v>5.3E-3</v>
      </c>
    </row>
    <row r="1201" spans="1:7" ht="18" thickBot="1" x14ac:dyDescent="0.3">
      <c r="A1201" s="3">
        <v>42214</v>
      </c>
      <c r="B1201" s="4">
        <v>8377.65</v>
      </c>
      <c r="C1201" s="5">
        <v>8385.5</v>
      </c>
      <c r="D1201" s="5">
        <v>8388</v>
      </c>
      <c r="E1201" s="5">
        <v>8336.85</v>
      </c>
      <c r="F1201" s="6" t="s">
        <v>5873</v>
      </c>
      <c r="G1201" s="7">
        <v>3.2000000000000002E-3</v>
      </c>
    </row>
    <row r="1202" spans="1:7" ht="18" thickBot="1" x14ac:dyDescent="0.3">
      <c r="A1202" s="3">
        <v>42213</v>
      </c>
      <c r="B1202" s="8">
        <v>8350.9500000000007</v>
      </c>
      <c r="C1202" s="5">
        <v>8373.25</v>
      </c>
      <c r="D1202" s="5">
        <v>8411</v>
      </c>
      <c r="E1202" s="5">
        <v>8331</v>
      </c>
      <c r="F1202" s="6" t="s">
        <v>5874</v>
      </c>
      <c r="G1202" s="9">
        <v>-2.5999999999999999E-3</v>
      </c>
    </row>
    <row r="1203" spans="1:7" ht="18" thickBot="1" x14ac:dyDescent="0.3">
      <c r="A1203" s="3">
        <v>42212</v>
      </c>
      <c r="B1203" s="8">
        <v>8372.7999999999993</v>
      </c>
      <c r="C1203" s="5">
        <v>8504.9</v>
      </c>
      <c r="D1203" s="5">
        <v>8504.9</v>
      </c>
      <c r="E1203" s="5">
        <v>8365</v>
      </c>
      <c r="F1203" s="6" t="s">
        <v>5390</v>
      </c>
      <c r="G1203" s="9">
        <v>-1.89E-2</v>
      </c>
    </row>
    <row r="1204" spans="1:7" ht="18" thickBot="1" x14ac:dyDescent="0.3">
      <c r="A1204" s="3">
        <v>42209</v>
      </c>
      <c r="B1204" s="8">
        <v>8534.35</v>
      </c>
      <c r="C1204" s="5">
        <v>8598.25</v>
      </c>
      <c r="D1204" s="5">
        <v>8598.25</v>
      </c>
      <c r="E1204" s="5">
        <v>8524.15</v>
      </c>
      <c r="F1204" s="6" t="s">
        <v>1645</v>
      </c>
      <c r="G1204" s="9">
        <v>-8.0999999999999996E-3</v>
      </c>
    </row>
    <row r="1205" spans="1:7" ht="18" thickBot="1" x14ac:dyDescent="0.3">
      <c r="A1205" s="3">
        <v>42208</v>
      </c>
      <c r="B1205" s="8">
        <v>8603.7000000000007</v>
      </c>
      <c r="C1205" s="5">
        <v>8650</v>
      </c>
      <c r="D1205" s="5">
        <v>8667</v>
      </c>
      <c r="E1205" s="5">
        <v>8580.5499999999993</v>
      </c>
      <c r="F1205" s="6" t="s">
        <v>5875</v>
      </c>
      <c r="G1205" s="9">
        <v>-5.1999999999999998E-3</v>
      </c>
    </row>
    <row r="1206" spans="1:7" ht="18" thickBot="1" x14ac:dyDescent="0.3">
      <c r="A1206" s="3">
        <v>42207</v>
      </c>
      <c r="B1206" s="4">
        <v>8648.4</v>
      </c>
      <c r="C1206" s="5">
        <v>8500.2000000000007</v>
      </c>
      <c r="D1206" s="5">
        <v>8664.75</v>
      </c>
      <c r="E1206" s="5">
        <v>8491</v>
      </c>
      <c r="F1206" s="6" t="s">
        <v>5876</v>
      </c>
      <c r="G1206" s="7">
        <v>1.21E-2</v>
      </c>
    </row>
    <row r="1207" spans="1:7" ht="18" thickBot="1" x14ac:dyDescent="0.3">
      <c r="A1207" s="3">
        <v>42206</v>
      </c>
      <c r="B1207" s="8">
        <v>8545</v>
      </c>
      <c r="C1207" s="5">
        <v>8621.5499999999993</v>
      </c>
      <c r="D1207" s="5">
        <v>8649.85</v>
      </c>
      <c r="E1207" s="5">
        <v>8532.2999999999993</v>
      </c>
      <c r="F1207" s="6" t="s">
        <v>1442</v>
      </c>
      <c r="G1207" s="9">
        <v>-9.5999999999999992E-3</v>
      </c>
    </row>
    <row r="1208" spans="1:7" ht="18" thickBot="1" x14ac:dyDescent="0.3">
      <c r="A1208" s="3">
        <v>42205</v>
      </c>
      <c r="B1208" s="4">
        <v>8628.25</v>
      </c>
      <c r="C1208" s="5">
        <v>8625.5</v>
      </c>
      <c r="D1208" s="5">
        <v>8647.7000000000007</v>
      </c>
      <c r="E1208" s="5">
        <v>8576.65</v>
      </c>
      <c r="F1208" s="6" t="s">
        <v>5352</v>
      </c>
      <c r="G1208" s="7">
        <v>4.0000000000000002E-4</v>
      </c>
    </row>
    <row r="1209" spans="1:7" ht="18" thickBot="1" x14ac:dyDescent="0.3">
      <c r="A1209" s="3">
        <v>42202</v>
      </c>
      <c r="B1209" s="8">
        <v>8625.0499999999993</v>
      </c>
      <c r="C1209" s="5">
        <v>8640</v>
      </c>
      <c r="D1209" s="5">
        <v>8652.7999999999993</v>
      </c>
      <c r="E1209" s="5">
        <v>8610</v>
      </c>
      <c r="F1209" s="6" t="s">
        <v>5682</v>
      </c>
      <c r="G1209" s="9">
        <v>-2.0000000000000001E-4</v>
      </c>
    </row>
    <row r="1210" spans="1:7" ht="18" thickBot="1" x14ac:dyDescent="0.3">
      <c r="A1210" s="3">
        <v>42201</v>
      </c>
      <c r="B1210" s="4">
        <v>8626.65</v>
      </c>
      <c r="C1210" s="5">
        <v>8560.25</v>
      </c>
      <c r="D1210" s="5">
        <v>8633.9</v>
      </c>
      <c r="E1210" s="5">
        <v>8541</v>
      </c>
      <c r="F1210" s="6" t="s">
        <v>5877</v>
      </c>
      <c r="G1210" s="7">
        <v>9.9000000000000008E-3</v>
      </c>
    </row>
    <row r="1211" spans="1:7" ht="18" thickBot="1" x14ac:dyDescent="0.3">
      <c r="A1211" s="3">
        <v>42200</v>
      </c>
      <c r="B1211" s="4">
        <v>8542.0499999999993</v>
      </c>
      <c r="C1211" s="5">
        <v>8464</v>
      </c>
      <c r="D1211" s="5">
        <v>8549.75</v>
      </c>
      <c r="E1211" s="5">
        <v>8464</v>
      </c>
      <c r="F1211" s="6" t="s">
        <v>5171</v>
      </c>
      <c r="G1211" s="7">
        <v>8.9999999999999993E-3</v>
      </c>
    </row>
    <row r="1212" spans="1:7" ht="18" thickBot="1" x14ac:dyDescent="0.3">
      <c r="A1212" s="3">
        <v>42199</v>
      </c>
      <c r="B1212" s="8">
        <v>8465.9</v>
      </c>
      <c r="C1212" s="5">
        <v>8489.7999999999993</v>
      </c>
      <c r="D1212" s="5">
        <v>8503.5499999999993</v>
      </c>
      <c r="E1212" s="5">
        <v>8440</v>
      </c>
      <c r="F1212" s="6" t="s">
        <v>5241</v>
      </c>
      <c r="G1212" s="9">
        <v>-1.9E-3</v>
      </c>
    </row>
    <row r="1213" spans="1:7" ht="18" thickBot="1" x14ac:dyDescent="0.3">
      <c r="A1213" s="3">
        <v>42198</v>
      </c>
      <c r="B1213" s="4">
        <v>8481.9500000000007</v>
      </c>
      <c r="C1213" s="5">
        <v>8401.65</v>
      </c>
      <c r="D1213" s="5">
        <v>8493.9</v>
      </c>
      <c r="E1213" s="5">
        <v>8360.5499999999993</v>
      </c>
      <c r="F1213" s="6" t="s">
        <v>5878</v>
      </c>
      <c r="G1213" s="7">
        <v>1.15E-2</v>
      </c>
    </row>
    <row r="1214" spans="1:7" ht="18" thickBot="1" x14ac:dyDescent="0.3">
      <c r="A1214" s="3">
        <v>42195</v>
      </c>
      <c r="B1214" s="4">
        <v>8385.5499999999993</v>
      </c>
      <c r="C1214" s="5">
        <v>8380.15</v>
      </c>
      <c r="D1214" s="5">
        <v>8402.75</v>
      </c>
      <c r="E1214" s="5">
        <v>8326.0499999999993</v>
      </c>
      <c r="F1214" s="6" t="s">
        <v>5452</v>
      </c>
      <c r="G1214" s="7">
        <v>4.7000000000000002E-3</v>
      </c>
    </row>
    <row r="1215" spans="1:7" ht="18" thickBot="1" x14ac:dyDescent="0.3">
      <c r="A1215" s="3">
        <v>42194</v>
      </c>
      <c r="B1215" s="8">
        <v>8346.1</v>
      </c>
      <c r="C1215" s="5">
        <v>8390</v>
      </c>
      <c r="D1215" s="5">
        <v>8416</v>
      </c>
      <c r="E1215" s="5">
        <v>8332</v>
      </c>
      <c r="F1215" s="6" t="s">
        <v>5166</v>
      </c>
      <c r="G1215" s="9">
        <v>-3.8E-3</v>
      </c>
    </row>
    <row r="1216" spans="1:7" ht="18" thickBot="1" x14ac:dyDescent="0.3">
      <c r="A1216" s="3">
        <v>42193</v>
      </c>
      <c r="B1216" s="8">
        <v>8378</v>
      </c>
      <c r="C1216" s="5">
        <v>8449</v>
      </c>
      <c r="D1216" s="5">
        <v>8464</v>
      </c>
      <c r="E1216" s="5">
        <v>8342.4</v>
      </c>
      <c r="F1216" s="6" t="s">
        <v>5879</v>
      </c>
      <c r="G1216" s="9">
        <v>-1.6299999999999999E-2</v>
      </c>
    </row>
    <row r="1217" spans="1:7" ht="18" thickBot="1" x14ac:dyDescent="0.3">
      <c r="A1217" s="3">
        <v>42192</v>
      </c>
      <c r="B1217" s="8">
        <v>8516.6</v>
      </c>
      <c r="C1217" s="5">
        <v>8536</v>
      </c>
      <c r="D1217" s="5">
        <v>8561.0499999999993</v>
      </c>
      <c r="E1217" s="5">
        <v>8481.1</v>
      </c>
      <c r="F1217" s="6" t="s">
        <v>5880</v>
      </c>
      <c r="G1217" s="9">
        <v>-2.5000000000000001E-3</v>
      </c>
    </row>
    <row r="1218" spans="1:7" ht="18" thickBot="1" x14ac:dyDescent="0.3">
      <c r="A1218" s="3">
        <v>42191</v>
      </c>
      <c r="B1218" s="4">
        <v>8537.75</v>
      </c>
      <c r="C1218" s="5">
        <v>8418</v>
      </c>
      <c r="D1218" s="5">
        <v>8547.7000000000007</v>
      </c>
      <c r="E1218" s="5">
        <v>8389.2000000000007</v>
      </c>
      <c r="F1218" s="6" t="s">
        <v>5522</v>
      </c>
      <c r="G1218" s="7">
        <v>5.8999999999999999E-3</v>
      </c>
    </row>
    <row r="1219" spans="1:7" ht="18" thickBot="1" x14ac:dyDescent="0.3">
      <c r="A1219" s="3">
        <v>42188</v>
      </c>
      <c r="B1219" s="4">
        <v>8488</v>
      </c>
      <c r="C1219" s="5">
        <v>8440</v>
      </c>
      <c r="D1219" s="5">
        <v>8497</v>
      </c>
      <c r="E1219" s="5">
        <v>8405.65</v>
      </c>
      <c r="F1219" s="6" t="s">
        <v>5881</v>
      </c>
      <c r="G1219" s="7">
        <v>5.8999999999999999E-3</v>
      </c>
    </row>
    <row r="1220" spans="1:7" ht="18" thickBot="1" x14ac:dyDescent="0.3">
      <c r="A1220" s="3">
        <v>42187</v>
      </c>
      <c r="B1220" s="8">
        <v>8438.2999999999993</v>
      </c>
      <c r="C1220" s="5">
        <v>8474.9</v>
      </c>
      <c r="D1220" s="5">
        <v>8477.9</v>
      </c>
      <c r="E1220" s="5">
        <v>8426</v>
      </c>
      <c r="F1220" s="6" t="s">
        <v>5408</v>
      </c>
      <c r="G1220" s="9">
        <v>-2E-3</v>
      </c>
    </row>
    <row r="1221" spans="1:7" ht="18" thickBot="1" x14ac:dyDescent="0.3">
      <c r="A1221" s="3">
        <v>42186</v>
      </c>
      <c r="B1221" s="4">
        <v>8455.2000000000007</v>
      </c>
      <c r="C1221" s="5">
        <v>8370</v>
      </c>
      <c r="D1221" s="5">
        <v>8480</v>
      </c>
      <c r="E1221" s="5">
        <v>8360.25</v>
      </c>
      <c r="F1221" s="6" t="s">
        <v>5882</v>
      </c>
      <c r="G1221" s="7">
        <v>9.1999999999999998E-3</v>
      </c>
    </row>
    <row r="1222" spans="1:7" ht="18" thickBot="1" x14ac:dyDescent="0.3">
      <c r="A1222" s="3">
        <v>42185</v>
      </c>
      <c r="B1222" s="4">
        <v>8377.7999999999993</v>
      </c>
      <c r="C1222" s="5">
        <v>8319</v>
      </c>
      <c r="D1222" s="5">
        <v>8388</v>
      </c>
      <c r="E1222" s="5">
        <v>8293.0499999999993</v>
      </c>
      <c r="F1222" s="6" t="s">
        <v>5550</v>
      </c>
      <c r="G1222" s="7">
        <v>7.0000000000000001E-3</v>
      </c>
    </row>
    <row r="1223" spans="1:7" ht="18" thickBot="1" x14ac:dyDescent="0.3">
      <c r="A1223" s="3">
        <v>42184</v>
      </c>
      <c r="B1223" s="8">
        <v>8319.15</v>
      </c>
      <c r="C1223" s="5">
        <v>8262.25</v>
      </c>
      <c r="D1223" s="5">
        <v>8334</v>
      </c>
      <c r="E1223" s="5">
        <v>8191.4</v>
      </c>
      <c r="F1223" s="6" t="s">
        <v>5883</v>
      </c>
      <c r="G1223" s="9">
        <v>-7.4999999999999997E-3</v>
      </c>
    </row>
    <row r="1224" spans="1:7" ht="18" thickBot="1" x14ac:dyDescent="0.3">
      <c r="A1224" s="3">
        <v>42181</v>
      </c>
      <c r="B1224" s="8">
        <v>8381.65</v>
      </c>
      <c r="C1224" s="5">
        <v>8361</v>
      </c>
      <c r="D1224" s="5">
        <v>8414</v>
      </c>
      <c r="E1224" s="5">
        <v>8340</v>
      </c>
      <c r="F1224" s="6" t="s">
        <v>5313</v>
      </c>
      <c r="G1224" s="9">
        <v>-1.9E-3</v>
      </c>
    </row>
    <row r="1225" spans="1:7" ht="18" thickBot="1" x14ac:dyDescent="0.3">
      <c r="A1225" s="3">
        <v>42180</v>
      </c>
      <c r="B1225" s="4">
        <v>8398</v>
      </c>
      <c r="C1225" s="5">
        <v>8340</v>
      </c>
      <c r="D1225" s="5">
        <v>8433</v>
      </c>
      <c r="E1225" s="5">
        <v>8332.15</v>
      </c>
      <c r="F1225" s="6" t="s">
        <v>5299</v>
      </c>
      <c r="G1225" s="7">
        <v>5.7000000000000002E-3</v>
      </c>
    </row>
    <row r="1226" spans="1:7" ht="18" thickBot="1" x14ac:dyDescent="0.3">
      <c r="A1226" s="3">
        <v>42179</v>
      </c>
      <c r="B1226" s="8">
        <v>8350.2999999999993</v>
      </c>
      <c r="C1226" s="5">
        <v>8386.25</v>
      </c>
      <c r="D1226" s="5">
        <v>8418.85</v>
      </c>
      <c r="E1226" s="5">
        <v>8322.25</v>
      </c>
      <c r="F1226" s="6" t="s">
        <v>5267</v>
      </c>
      <c r="G1226" s="9">
        <v>-3.2000000000000002E-3</v>
      </c>
    </row>
    <row r="1227" spans="1:7" ht="18" thickBot="1" x14ac:dyDescent="0.3">
      <c r="A1227" s="3">
        <v>42178</v>
      </c>
      <c r="B1227" s="4">
        <v>8377.4</v>
      </c>
      <c r="C1227" s="5">
        <v>8364</v>
      </c>
      <c r="D1227" s="5">
        <v>8397.9</v>
      </c>
      <c r="E1227" s="5">
        <v>8330.15</v>
      </c>
      <c r="F1227" s="6" t="s">
        <v>5620</v>
      </c>
      <c r="G1227" s="7">
        <v>2.8999999999999998E-3</v>
      </c>
    </row>
    <row r="1228" spans="1:7" ht="18" thickBot="1" x14ac:dyDescent="0.3">
      <c r="A1228" s="3">
        <v>42177</v>
      </c>
      <c r="B1228" s="4">
        <v>8353.15</v>
      </c>
      <c r="C1228" s="5">
        <v>8265.5499999999993</v>
      </c>
      <c r="D1228" s="5">
        <v>8375</v>
      </c>
      <c r="E1228" s="5">
        <v>8251</v>
      </c>
      <c r="F1228" s="6" t="s">
        <v>5730</v>
      </c>
      <c r="G1228" s="7">
        <v>1.4E-2</v>
      </c>
    </row>
    <row r="1229" spans="1:7" ht="18" thickBot="1" x14ac:dyDescent="0.3">
      <c r="A1229" s="3">
        <v>42174</v>
      </c>
      <c r="B1229" s="4">
        <v>8237.6</v>
      </c>
      <c r="C1229" s="5">
        <v>8181</v>
      </c>
      <c r="D1229" s="5">
        <v>8250.25</v>
      </c>
      <c r="E1229" s="5">
        <v>8181</v>
      </c>
      <c r="F1229" s="6" t="s">
        <v>5884</v>
      </c>
      <c r="G1229" s="7">
        <v>9.7999999999999997E-3</v>
      </c>
    </row>
    <row r="1230" spans="1:7" ht="18" thickBot="1" x14ac:dyDescent="0.3">
      <c r="A1230" s="3">
        <v>42173</v>
      </c>
      <c r="B1230" s="4">
        <v>8157.55</v>
      </c>
      <c r="C1230" s="5">
        <v>8099</v>
      </c>
      <c r="D1230" s="5">
        <v>8178.7</v>
      </c>
      <c r="E1230" s="5">
        <v>8089.45</v>
      </c>
      <c r="F1230" s="6" t="s">
        <v>5778</v>
      </c>
      <c r="G1230" s="7">
        <v>9.7000000000000003E-3</v>
      </c>
    </row>
    <row r="1231" spans="1:7" ht="18" thickBot="1" x14ac:dyDescent="0.3">
      <c r="A1231" s="3">
        <v>42172</v>
      </c>
      <c r="B1231" s="4">
        <v>8079.05</v>
      </c>
      <c r="C1231" s="5">
        <v>8095.15</v>
      </c>
      <c r="D1231" s="5">
        <v>8127</v>
      </c>
      <c r="E1231" s="5">
        <v>8042.1</v>
      </c>
      <c r="F1231" s="6" t="s">
        <v>5577</v>
      </c>
      <c r="G1231" s="7">
        <v>4.0000000000000001E-3</v>
      </c>
    </row>
    <row r="1232" spans="1:7" ht="18" thickBot="1" x14ac:dyDescent="0.3">
      <c r="A1232" s="3">
        <v>42171</v>
      </c>
      <c r="B1232" s="4">
        <v>8047</v>
      </c>
      <c r="C1232" s="5">
        <v>7988</v>
      </c>
      <c r="D1232" s="5">
        <v>8063.8</v>
      </c>
      <c r="E1232" s="5">
        <v>7946.25</v>
      </c>
      <c r="F1232" s="6" t="s">
        <v>1795</v>
      </c>
      <c r="G1232" s="7">
        <v>4.7000000000000002E-3</v>
      </c>
    </row>
    <row r="1233" spans="1:7" ht="18" thickBot="1" x14ac:dyDescent="0.3">
      <c r="A1233" s="3">
        <v>42170</v>
      </c>
      <c r="B1233" s="4">
        <v>8009.2</v>
      </c>
      <c r="C1233" s="5">
        <v>7968</v>
      </c>
      <c r="D1233" s="5">
        <v>8065</v>
      </c>
      <c r="E1233" s="5">
        <v>7944</v>
      </c>
      <c r="F1233" s="6" t="s">
        <v>5885</v>
      </c>
      <c r="G1233" s="7">
        <v>3.8E-3</v>
      </c>
    </row>
    <row r="1234" spans="1:7" ht="18" thickBot="1" x14ac:dyDescent="0.3">
      <c r="A1234" s="3">
        <v>42167</v>
      </c>
      <c r="B1234" s="4">
        <v>7978.7</v>
      </c>
      <c r="C1234" s="5">
        <v>7949</v>
      </c>
      <c r="D1234" s="5">
        <v>7994</v>
      </c>
      <c r="E1234" s="5">
        <v>7931</v>
      </c>
      <c r="F1234" s="6" t="s">
        <v>5360</v>
      </c>
      <c r="G1234" s="7">
        <v>2.3999999999999998E-3</v>
      </c>
    </row>
    <row r="1235" spans="1:7" ht="18" thickBot="1" x14ac:dyDescent="0.3">
      <c r="A1235" s="3">
        <v>42166</v>
      </c>
      <c r="B1235" s="8">
        <v>7959.2</v>
      </c>
      <c r="C1235" s="5">
        <v>8151.35</v>
      </c>
      <c r="D1235" s="5">
        <v>8156</v>
      </c>
      <c r="E1235" s="5">
        <v>7950</v>
      </c>
      <c r="F1235" s="6" t="s">
        <v>5886</v>
      </c>
      <c r="G1235" s="9">
        <v>-1.9800000000000002E-2</v>
      </c>
    </row>
    <row r="1236" spans="1:7" ht="18" thickBot="1" x14ac:dyDescent="0.3">
      <c r="A1236" s="3">
        <v>42165</v>
      </c>
      <c r="B1236" s="4">
        <v>8120.05</v>
      </c>
      <c r="C1236" s="5">
        <v>8025.3</v>
      </c>
      <c r="D1236" s="5">
        <v>8154</v>
      </c>
      <c r="E1236" s="5">
        <v>8011</v>
      </c>
      <c r="F1236" s="6" t="s">
        <v>5520</v>
      </c>
      <c r="G1236" s="7">
        <v>1.11E-2</v>
      </c>
    </row>
    <row r="1237" spans="1:7" ht="18" thickBot="1" x14ac:dyDescent="0.3">
      <c r="A1237" s="3">
        <v>42164</v>
      </c>
      <c r="B1237" s="8">
        <v>8030.6</v>
      </c>
      <c r="C1237" s="5">
        <v>8024.7</v>
      </c>
      <c r="D1237" s="5">
        <v>8064</v>
      </c>
      <c r="E1237" s="5">
        <v>8001.1</v>
      </c>
      <c r="F1237" s="6" t="s">
        <v>5887</v>
      </c>
      <c r="G1237" s="9">
        <v>-1.6999999999999999E-3</v>
      </c>
    </row>
    <row r="1238" spans="1:7" ht="18" thickBot="1" x14ac:dyDescent="0.3">
      <c r="A1238" s="3">
        <v>42163</v>
      </c>
      <c r="B1238" s="8">
        <v>8044.2</v>
      </c>
      <c r="C1238" s="5">
        <v>8113</v>
      </c>
      <c r="D1238" s="5">
        <v>8127.75</v>
      </c>
      <c r="E1238" s="5">
        <v>8031.35</v>
      </c>
      <c r="F1238" s="6" t="s">
        <v>5745</v>
      </c>
      <c r="G1238" s="9">
        <v>-8.6E-3</v>
      </c>
    </row>
    <row r="1239" spans="1:7" ht="18" thickBot="1" x14ac:dyDescent="0.3">
      <c r="A1239" s="3">
        <v>42160</v>
      </c>
      <c r="B1239" s="8">
        <v>8114.25</v>
      </c>
      <c r="C1239" s="5">
        <v>8113.9</v>
      </c>
      <c r="D1239" s="5">
        <v>8200</v>
      </c>
      <c r="E1239" s="5">
        <v>8101.45</v>
      </c>
      <c r="F1239" s="6" t="s">
        <v>5888</v>
      </c>
      <c r="G1239" s="9">
        <v>-3.3999999999999998E-3</v>
      </c>
    </row>
    <row r="1240" spans="1:7" ht="18" thickBot="1" x14ac:dyDescent="0.3">
      <c r="A1240" s="3">
        <v>42159</v>
      </c>
      <c r="B1240" s="4">
        <v>8141.6</v>
      </c>
      <c r="C1240" s="5">
        <v>8137</v>
      </c>
      <c r="D1240" s="5">
        <v>8164.75</v>
      </c>
      <c r="E1240" s="5">
        <v>8055.25</v>
      </c>
      <c r="F1240" s="6" t="s">
        <v>5889</v>
      </c>
      <c r="G1240" s="7">
        <v>5.9999999999999995E-4</v>
      </c>
    </row>
    <row r="1241" spans="1:7" ht="18" thickBot="1" x14ac:dyDescent="0.3">
      <c r="A1241" s="3">
        <v>42158</v>
      </c>
      <c r="B1241" s="8">
        <v>8136.35</v>
      </c>
      <c r="C1241" s="5">
        <v>8204.7000000000007</v>
      </c>
      <c r="D1241" s="5">
        <v>8222</v>
      </c>
      <c r="E1241" s="5">
        <v>8098.7</v>
      </c>
      <c r="F1241" s="6" t="s">
        <v>5890</v>
      </c>
      <c r="G1241" s="9">
        <v>-1.0800000000000001E-2</v>
      </c>
    </row>
    <row r="1242" spans="1:7" ht="18" thickBot="1" x14ac:dyDescent="0.3">
      <c r="A1242" s="3">
        <v>42157</v>
      </c>
      <c r="B1242" s="8">
        <v>8225.35</v>
      </c>
      <c r="C1242" s="5">
        <v>8436</v>
      </c>
      <c r="D1242" s="5">
        <v>8438.9</v>
      </c>
      <c r="E1242" s="5">
        <v>8210.9500000000007</v>
      </c>
      <c r="F1242" s="6" t="s">
        <v>5891</v>
      </c>
      <c r="G1242" s="9">
        <v>-2.4500000000000001E-2</v>
      </c>
    </row>
    <row r="1243" spans="1:7" ht="18" thickBot="1" x14ac:dyDescent="0.3">
      <c r="A1243" s="3">
        <v>42156</v>
      </c>
      <c r="B1243" s="8">
        <v>8431.65</v>
      </c>
      <c r="C1243" s="5">
        <v>8450</v>
      </c>
      <c r="D1243" s="5">
        <v>8484.7999999999993</v>
      </c>
      <c r="E1243" s="5">
        <v>8421</v>
      </c>
      <c r="F1243" s="6" t="s">
        <v>5290</v>
      </c>
      <c r="G1243" s="9">
        <v>-3.2000000000000002E-3</v>
      </c>
    </row>
    <row r="1244" spans="1:7" ht="18" thickBot="1" x14ac:dyDescent="0.3">
      <c r="A1244" s="3">
        <v>42153</v>
      </c>
      <c r="B1244" s="4">
        <v>8458.65</v>
      </c>
      <c r="C1244" s="5">
        <v>8324</v>
      </c>
      <c r="D1244" s="5">
        <v>8472</v>
      </c>
      <c r="E1244" s="5">
        <v>8308.5</v>
      </c>
      <c r="F1244" s="6" t="s">
        <v>5892</v>
      </c>
      <c r="G1244" s="7">
        <v>1.6799999999999999E-2</v>
      </c>
    </row>
    <row r="1245" spans="1:7" ht="18" thickBot="1" x14ac:dyDescent="0.3">
      <c r="A1245" s="3">
        <v>42152</v>
      </c>
      <c r="B1245" s="8">
        <v>8319</v>
      </c>
      <c r="C1245" s="5">
        <v>8348</v>
      </c>
      <c r="D1245" s="5">
        <v>8365.5</v>
      </c>
      <c r="E1245" s="5">
        <v>8260.1</v>
      </c>
      <c r="F1245" s="6" t="s">
        <v>5688</v>
      </c>
      <c r="G1245" s="9">
        <v>-1.5E-3</v>
      </c>
    </row>
    <row r="1246" spans="1:7" ht="18" thickBot="1" x14ac:dyDescent="0.3">
      <c r="A1246" s="3">
        <v>42151</v>
      </c>
      <c r="B1246" s="8">
        <v>8331.75</v>
      </c>
      <c r="C1246" s="5">
        <v>8294</v>
      </c>
      <c r="D1246" s="5">
        <v>8344.9500000000007</v>
      </c>
      <c r="E1246" s="5">
        <v>8272.4</v>
      </c>
      <c r="F1246" s="6" t="s">
        <v>5415</v>
      </c>
      <c r="G1246" s="9">
        <v>-6.9999999999999999E-4</v>
      </c>
    </row>
    <row r="1247" spans="1:7" ht="18" thickBot="1" x14ac:dyDescent="0.3">
      <c r="A1247" s="3">
        <v>42150</v>
      </c>
      <c r="B1247" s="8">
        <v>8337.9</v>
      </c>
      <c r="C1247" s="5">
        <v>8371.9500000000007</v>
      </c>
      <c r="D1247" s="5">
        <v>8371.9500000000007</v>
      </c>
      <c r="E1247" s="5">
        <v>8310.25</v>
      </c>
      <c r="F1247" s="6" t="s">
        <v>5893</v>
      </c>
      <c r="G1247" s="9">
        <v>-3.7000000000000002E-3</v>
      </c>
    </row>
    <row r="1248" spans="1:7" ht="18" thickBot="1" x14ac:dyDescent="0.3">
      <c r="A1248" s="3">
        <v>42149</v>
      </c>
      <c r="B1248" s="8">
        <v>8368.4500000000007</v>
      </c>
      <c r="C1248" s="5">
        <v>8439.7999999999993</v>
      </c>
      <c r="D1248" s="5">
        <v>8443</v>
      </c>
      <c r="E1248" s="5">
        <v>8351.15</v>
      </c>
      <c r="F1248" s="6" t="s">
        <v>5705</v>
      </c>
      <c r="G1248" s="9">
        <v>-9.9000000000000008E-3</v>
      </c>
    </row>
    <row r="1249" spans="1:7" ht="18" thickBot="1" x14ac:dyDescent="0.3">
      <c r="A1249" s="3">
        <v>42146</v>
      </c>
      <c r="B1249" s="4">
        <v>8452.0499999999993</v>
      </c>
      <c r="C1249" s="5">
        <v>8401.15</v>
      </c>
      <c r="D1249" s="5">
        <v>8488.6</v>
      </c>
      <c r="E1249" s="5">
        <v>8401.15</v>
      </c>
      <c r="F1249" s="6" t="s">
        <v>5868</v>
      </c>
      <c r="G1249" s="7">
        <v>3.8999999999999998E-3</v>
      </c>
    </row>
    <row r="1250" spans="1:7" ht="18" thickBot="1" x14ac:dyDescent="0.3">
      <c r="A1250" s="3">
        <v>42145</v>
      </c>
      <c r="B1250" s="8">
        <v>8419.1</v>
      </c>
      <c r="C1250" s="5">
        <v>8436.35</v>
      </c>
      <c r="D1250" s="5">
        <v>8444</v>
      </c>
      <c r="E1250" s="5">
        <v>8380.5499999999993</v>
      </c>
      <c r="F1250" s="6" t="s">
        <v>5717</v>
      </c>
      <c r="G1250" s="9">
        <v>-5.9999999999999995E-4</v>
      </c>
    </row>
    <row r="1251" spans="1:7" ht="18" thickBot="1" x14ac:dyDescent="0.3">
      <c r="A1251" s="3">
        <v>42144</v>
      </c>
      <c r="B1251" s="4">
        <v>8424.2999999999993</v>
      </c>
      <c r="C1251" s="5">
        <v>8387.65</v>
      </c>
      <c r="D1251" s="5">
        <v>8449.75</v>
      </c>
      <c r="E1251" s="5">
        <v>8376.2999999999993</v>
      </c>
      <c r="F1251" s="6" t="s">
        <v>5681</v>
      </c>
      <c r="G1251" s="7">
        <v>6.8999999999999999E-3</v>
      </c>
    </row>
    <row r="1252" spans="1:7" ht="18" thickBot="1" x14ac:dyDescent="0.3">
      <c r="A1252" s="3">
        <v>42143</v>
      </c>
      <c r="B1252" s="8">
        <v>8366.2999999999993</v>
      </c>
      <c r="C1252" s="5">
        <v>8301.2000000000007</v>
      </c>
      <c r="D1252" s="5">
        <v>8437</v>
      </c>
      <c r="E1252" s="5">
        <v>8264.7000000000007</v>
      </c>
      <c r="F1252" s="6" t="s">
        <v>5425</v>
      </c>
      <c r="G1252" s="9">
        <v>-8.0000000000000004E-4</v>
      </c>
    </row>
    <row r="1253" spans="1:7" ht="18" thickBot="1" x14ac:dyDescent="0.3">
      <c r="A1253" s="3">
        <v>42142</v>
      </c>
      <c r="B1253" s="4">
        <v>8372.7999999999993</v>
      </c>
      <c r="C1253" s="5">
        <v>8283</v>
      </c>
      <c r="D1253" s="5">
        <v>8384.9500000000007</v>
      </c>
      <c r="E1253" s="5">
        <v>8265.25</v>
      </c>
      <c r="F1253" s="6" t="s">
        <v>5850</v>
      </c>
      <c r="G1253" s="7">
        <v>1.35E-2</v>
      </c>
    </row>
    <row r="1254" spans="1:7" ht="18" thickBot="1" x14ac:dyDescent="0.3">
      <c r="A1254" s="3">
        <v>42139</v>
      </c>
      <c r="B1254" s="4">
        <v>8261.2000000000007</v>
      </c>
      <c r="C1254" s="5">
        <v>8255.5499999999993</v>
      </c>
      <c r="D1254" s="5">
        <v>8296</v>
      </c>
      <c r="E1254" s="5">
        <v>8215</v>
      </c>
      <c r="F1254" s="6" t="s">
        <v>5229</v>
      </c>
      <c r="G1254" s="7">
        <v>2.8E-3</v>
      </c>
    </row>
    <row r="1255" spans="1:7" ht="18" thickBot="1" x14ac:dyDescent="0.3">
      <c r="A1255" s="3">
        <v>42138</v>
      </c>
      <c r="B1255" s="8">
        <v>8237.7999999999993</v>
      </c>
      <c r="C1255" s="5">
        <v>8245.1</v>
      </c>
      <c r="D1255" s="5">
        <v>8255</v>
      </c>
      <c r="E1255" s="5">
        <v>8143</v>
      </c>
      <c r="F1255" s="6" t="s">
        <v>5763</v>
      </c>
      <c r="G1255" s="9">
        <v>-1.6000000000000001E-3</v>
      </c>
    </row>
    <row r="1256" spans="1:7" ht="18" thickBot="1" x14ac:dyDescent="0.3">
      <c r="A1256" s="3">
        <v>42137</v>
      </c>
      <c r="B1256" s="4">
        <v>8250.75</v>
      </c>
      <c r="C1256" s="5">
        <v>8180</v>
      </c>
      <c r="D1256" s="5">
        <v>8279.9</v>
      </c>
      <c r="E1256" s="5">
        <v>8096.05</v>
      </c>
      <c r="F1256" s="6" t="s">
        <v>5894</v>
      </c>
      <c r="G1256" s="7">
        <v>1.47E-2</v>
      </c>
    </row>
    <row r="1257" spans="1:7" ht="18" thickBot="1" x14ac:dyDescent="0.3">
      <c r="A1257" s="3">
        <v>42136</v>
      </c>
      <c r="B1257" s="8">
        <v>8131.25</v>
      </c>
      <c r="C1257" s="5">
        <v>8329</v>
      </c>
      <c r="D1257" s="5">
        <v>8332</v>
      </c>
      <c r="E1257" s="5">
        <v>8118.9</v>
      </c>
      <c r="F1257" s="6" t="s">
        <v>1912</v>
      </c>
      <c r="G1257" s="9">
        <v>-2.53E-2</v>
      </c>
    </row>
    <row r="1258" spans="1:7" ht="18" thickBot="1" x14ac:dyDescent="0.3">
      <c r="A1258" s="3">
        <v>42135</v>
      </c>
      <c r="B1258" s="4">
        <v>8342.15</v>
      </c>
      <c r="C1258" s="5">
        <v>8256.35</v>
      </c>
      <c r="D1258" s="5">
        <v>8356.85</v>
      </c>
      <c r="E1258" s="5">
        <v>8242.6</v>
      </c>
      <c r="F1258" s="6" t="s">
        <v>5895</v>
      </c>
      <c r="G1258" s="7">
        <v>1.6E-2</v>
      </c>
    </row>
    <row r="1259" spans="1:7" ht="18" thickBot="1" x14ac:dyDescent="0.3">
      <c r="A1259" s="3">
        <v>42132</v>
      </c>
      <c r="B1259" s="4">
        <v>8210.5499999999993</v>
      </c>
      <c r="C1259" s="5">
        <v>8144.7</v>
      </c>
      <c r="D1259" s="5">
        <v>8247</v>
      </c>
      <c r="E1259" s="5">
        <v>8134.7</v>
      </c>
      <c r="F1259" s="6" t="s">
        <v>5535</v>
      </c>
      <c r="G1259" s="7">
        <v>1.5900000000000001E-2</v>
      </c>
    </row>
    <row r="1260" spans="1:7" ht="18" thickBot="1" x14ac:dyDescent="0.3">
      <c r="A1260" s="3">
        <v>42131</v>
      </c>
      <c r="B1260" s="8">
        <v>8082.15</v>
      </c>
      <c r="C1260" s="5">
        <v>8087.7</v>
      </c>
      <c r="D1260" s="5">
        <v>8148.7</v>
      </c>
      <c r="E1260" s="5">
        <v>8020.55</v>
      </c>
      <c r="F1260" s="6" t="s">
        <v>5896</v>
      </c>
      <c r="G1260" s="9">
        <v>-4.8999999999999998E-3</v>
      </c>
    </row>
    <row r="1261" spans="1:7" ht="18" thickBot="1" x14ac:dyDescent="0.3">
      <c r="A1261" s="3">
        <v>42130</v>
      </c>
      <c r="B1261" s="8">
        <v>8121.75</v>
      </c>
      <c r="C1261" s="5">
        <v>8344.7000000000007</v>
      </c>
      <c r="D1261" s="5">
        <v>8345.0499999999993</v>
      </c>
      <c r="E1261" s="5">
        <v>8111.3</v>
      </c>
      <c r="F1261" s="6" t="s">
        <v>5897</v>
      </c>
      <c r="G1261" s="9">
        <v>-2.87E-2</v>
      </c>
    </row>
    <row r="1262" spans="1:7" ht="18" thickBot="1" x14ac:dyDescent="0.3">
      <c r="A1262" s="3">
        <v>42129</v>
      </c>
      <c r="B1262" s="8">
        <v>8361.7000000000007</v>
      </c>
      <c r="C1262" s="5">
        <v>8350.1</v>
      </c>
      <c r="D1262" s="5">
        <v>8397.5</v>
      </c>
      <c r="E1262" s="5">
        <v>8309.15</v>
      </c>
      <c r="F1262" s="6" t="s">
        <v>5898</v>
      </c>
      <c r="G1262" s="9">
        <v>-1.2999999999999999E-3</v>
      </c>
    </row>
    <row r="1263" spans="1:7" ht="18" thickBot="1" x14ac:dyDescent="0.3">
      <c r="A1263" s="3">
        <v>42128</v>
      </c>
      <c r="B1263" s="4">
        <v>8372.25</v>
      </c>
      <c r="C1263" s="5">
        <v>8252.1</v>
      </c>
      <c r="D1263" s="5">
        <v>8387.7000000000007</v>
      </c>
      <c r="E1263" s="5">
        <v>8250.2000000000007</v>
      </c>
      <c r="F1263" s="6" t="s">
        <v>5282</v>
      </c>
      <c r="G1263" s="7">
        <v>1.9800000000000002E-2</v>
      </c>
    </row>
    <row r="1264" spans="1:7" ht="18" thickBot="1" x14ac:dyDescent="0.3">
      <c r="A1264" s="3">
        <v>42125</v>
      </c>
      <c r="B1264" s="4">
        <v>8209.5</v>
      </c>
      <c r="C1264" s="5">
        <v>8217</v>
      </c>
      <c r="D1264" s="5">
        <v>8221.5</v>
      </c>
      <c r="E1264" s="5">
        <v>8200.25</v>
      </c>
      <c r="F1264" s="6">
        <v>0</v>
      </c>
      <c r="G1264" s="7">
        <v>3.3999999999999998E-3</v>
      </c>
    </row>
    <row r="1265" spans="1:7" ht="18" thickBot="1" x14ac:dyDescent="0.3">
      <c r="A1265" s="3">
        <v>42124</v>
      </c>
      <c r="B1265" s="8">
        <v>8181.5</v>
      </c>
      <c r="C1265" s="5">
        <v>8214.9500000000007</v>
      </c>
      <c r="D1265" s="5">
        <v>8225</v>
      </c>
      <c r="E1265" s="5">
        <v>8136.8</v>
      </c>
      <c r="F1265" s="6" t="s">
        <v>5899</v>
      </c>
      <c r="G1265" s="9">
        <v>-6.8999999999999999E-3</v>
      </c>
    </row>
    <row r="1266" spans="1:7" ht="18" thickBot="1" x14ac:dyDescent="0.3">
      <c r="A1266" s="3">
        <v>42123</v>
      </c>
      <c r="B1266" s="8">
        <v>8238.25</v>
      </c>
      <c r="C1266" s="5">
        <v>8222.2999999999993</v>
      </c>
      <c r="D1266" s="5">
        <v>8319.2999999999993</v>
      </c>
      <c r="E1266" s="5">
        <v>8220.1</v>
      </c>
      <c r="F1266" s="6" t="s">
        <v>5264</v>
      </c>
      <c r="G1266" s="9">
        <v>-6.4999999999999997E-3</v>
      </c>
    </row>
    <row r="1267" spans="1:7" ht="18" thickBot="1" x14ac:dyDescent="0.3">
      <c r="A1267" s="3">
        <v>42122</v>
      </c>
      <c r="B1267" s="4">
        <v>8292.4</v>
      </c>
      <c r="C1267" s="5">
        <v>8210</v>
      </c>
      <c r="D1267" s="5">
        <v>8324.0499999999993</v>
      </c>
      <c r="E1267" s="5">
        <v>8193</v>
      </c>
      <c r="F1267" s="6" t="s">
        <v>5900</v>
      </c>
      <c r="G1267" s="7">
        <v>8.3999999999999995E-3</v>
      </c>
    </row>
    <row r="1268" spans="1:7" ht="18" thickBot="1" x14ac:dyDescent="0.3">
      <c r="A1268" s="3">
        <v>42121</v>
      </c>
      <c r="B1268" s="8">
        <v>8223</v>
      </c>
      <c r="C1268" s="5">
        <v>8340.1</v>
      </c>
      <c r="D1268" s="5">
        <v>8347.9</v>
      </c>
      <c r="E1268" s="5">
        <v>8211</v>
      </c>
      <c r="F1268" s="6" t="s">
        <v>5901</v>
      </c>
      <c r="G1268" s="9">
        <v>-1.15E-2</v>
      </c>
    </row>
    <row r="1269" spans="1:7" ht="18" thickBot="1" x14ac:dyDescent="0.3">
      <c r="A1269" s="3">
        <v>42118</v>
      </c>
      <c r="B1269" s="8">
        <v>8318.7999999999993</v>
      </c>
      <c r="C1269" s="5">
        <v>8406.9500000000007</v>
      </c>
      <c r="D1269" s="5">
        <v>8409</v>
      </c>
      <c r="E1269" s="5">
        <v>8280.9</v>
      </c>
      <c r="F1269" s="6" t="s">
        <v>5427</v>
      </c>
      <c r="G1269" s="9">
        <v>-1.03E-2</v>
      </c>
    </row>
    <row r="1270" spans="1:7" ht="18" thickBot="1" x14ac:dyDescent="0.3">
      <c r="A1270" s="3">
        <v>42117</v>
      </c>
      <c r="B1270" s="8">
        <v>8405.35</v>
      </c>
      <c r="C1270" s="5">
        <v>8500</v>
      </c>
      <c r="D1270" s="5">
        <v>8529.9500000000007</v>
      </c>
      <c r="E1270" s="5">
        <v>8364.5</v>
      </c>
      <c r="F1270" s="6" t="s">
        <v>5902</v>
      </c>
      <c r="G1270" s="9">
        <v>-6.6E-3</v>
      </c>
    </row>
    <row r="1271" spans="1:7" ht="18" thickBot="1" x14ac:dyDescent="0.3">
      <c r="A1271" s="3">
        <v>42116</v>
      </c>
      <c r="B1271" s="4">
        <v>8461.2000000000007</v>
      </c>
      <c r="C1271" s="5">
        <v>8428.9</v>
      </c>
      <c r="D1271" s="5">
        <v>8483.9500000000007</v>
      </c>
      <c r="E1271" s="5">
        <v>8298.2999999999993</v>
      </c>
      <c r="F1271" s="6" t="s">
        <v>5903</v>
      </c>
      <c r="G1271" s="7">
        <v>7.1999999999999998E-3</v>
      </c>
    </row>
    <row r="1272" spans="1:7" ht="18" thickBot="1" x14ac:dyDescent="0.3">
      <c r="A1272" s="3">
        <v>42115</v>
      </c>
      <c r="B1272" s="8">
        <v>8400.4500000000007</v>
      </c>
      <c r="C1272" s="5">
        <v>8439.9</v>
      </c>
      <c r="D1272" s="5">
        <v>8501</v>
      </c>
      <c r="E1272" s="5">
        <v>8376</v>
      </c>
      <c r="F1272" s="6" t="s">
        <v>5904</v>
      </c>
      <c r="G1272" s="9">
        <v>-8.2000000000000007E-3</v>
      </c>
    </row>
    <row r="1273" spans="1:7" ht="18" thickBot="1" x14ac:dyDescent="0.3">
      <c r="A1273" s="3">
        <v>42114</v>
      </c>
      <c r="B1273" s="8">
        <v>8469.9</v>
      </c>
      <c r="C1273" s="5">
        <v>8638</v>
      </c>
      <c r="D1273" s="5">
        <v>8643</v>
      </c>
      <c r="E1273" s="5">
        <v>8446.35</v>
      </c>
      <c r="F1273" s="6" t="s">
        <v>5905</v>
      </c>
      <c r="G1273" s="9">
        <v>-1.9599999999999999E-2</v>
      </c>
    </row>
    <row r="1274" spans="1:7" ht="18" thickBot="1" x14ac:dyDescent="0.3">
      <c r="A1274" s="3">
        <v>42111</v>
      </c>
      <c r="B1274" s="8">
        <v>8638.85</v>
      </c>
      <c r="C1274" s="5">
        <v>8704.7000000000007</v>
      </c>
      <c r="D1274" s="5">
        <v>8724.9500000000007</v>
      </c>
      <c r="E1274" s="5">
        <v>8627</v>
      </c>
      <c r="F1274" s="6" t="s">
        <v>5745</v>
      </c>
      <c r="G1274" s="9">
        <v>-0.01</v>
      </c>
    </row>
    <row r="1275" spans="1:7" ht="18" thickBot="1" x14ac:dyDescent="0.3">
      <c r="A1275" s="3">
        <v>42110</v>
      </c>
      <c r="B1275" s="8">
        <v>8726.15</v>
      </c>
      <c r="C1275" s="5">
        <v>8780</v>
      </c>
      <c r="D1275" s="5">
        <v>8788</v>
      </c>
      <c r="E1275" s="5">
        <v>8671.5</v>
      </c>
      <c r="F1275" s="6" t="s">
        <v>5778</v>
      </c>
      <c r="G1275" s="9">
        <v>-6.7999999999999996E-3</v>
      </c>
    </row>
    <row r="1276" spans="1:7" ht="18" thickBot="1" x14ac:dyDescent="0.3">
      <c r="A1276" s="3">
        <v>42109</v>
      </c>
      <c r="B1276" s="8">
        <v>8786.15</v>
      </c>
      <c r="C1276" s="5">
        <v>8847.9</v>
      </c>
      <c r="D1276" s="5">
        <v>8873.65</v>
      </c>
      <c r="E1276" s="5">
        <v>8757.7999999999993</v>
      </c>
      <c r="F1276" s="6" t="s">
        <v>5906</v>
      </c>
      <c r="G1276" s="9">
        <v>-4.7000000000000002E-3</v>
      </c>
    </row>
    <row r="1277" spans="1:7" ht="18" thickBot="1" x14ac:dyDescent="0.3">
      <c r="A1277" s="3">
        <v>42108</v>
      </c>
      <c r="B1277" s="8">
        <v>8827.75</v>
      </c>
      <c r="C1277" s="5">
        <v>8864.25</v>
      </c>
      <c r="D1277" s="5">
        <v>8872.25</v>
      </c>
      <c r="E1277" s="5">
        <v>8813.25</v>
      </c>
      <c r="F1277" s="6">
        <v>0</v>
      </c>
      <c r="G1277" s="9">
        <v>-3.0999999999999999E-3</v>
      </c>
    </row>
    <row r="1278" spans="1:7" ht="18" thickBot="1" x14ac:dyDescent="0.3">
      <c r="A1278" s="3">
        <v>42107</v>
      </c>
      <c r="B1278" s="4">
        <v>8855.4500000000007</v>
      </c>
      <c r="C1278" s="5">
        <v>8820.0499999999993</v>
      </c>
      <c r="D1278" s="5">
        <v>8872.2000000000007</v>
      </c>
      <c r="E1278" s="5">
        <v>8790.2999999999993</v>
      </c>
      <c r="F1278" s="6" t="s">
        <v>5758</v>
      </c>
      <c r="G1278" s="7">
        <v>5.0000000000000001E-3</v>
      </c>
    </row>
    <row r="1279" spans="1:7" ht="18" thickBot="1" x14ac:dyDescent="0.3">
      <c r="A1279" s="3">
        <v>42104</v>
      </c>
      <c r="B1279" s="4">
        <v>8811.4500000000007</v>
      </c>
      <c r="C1279" s="5">
        <v>8801.2000000000007</v>
      </c>
      <c r="D1279" s="5">
        <v>8823</v>
      </c>
      <c r="E1279" s="5">
        <v>8771</v>
      </c>
      <c r="F1279" s="6" t="s">
        <v>5571</v>
      </c>
      <c r="G1279" s="7">
        <v>0</v>
      </c>
    </row>
    <row r="1280" spans="1:7" ht="18" thickBot="1" x14ac:dyDescent="0.3">
      <c r="A1280" s="3">
        <v>42103</v>
      </c>
      <c r="B1280" s="4">
        <v>8811.1</v>
      </c>
      <c r="C1280" s="5">
        <v>8797.9</v>
      </c>
      <c r="D1280" s="5">
        <v>8820</v>
      </c>
      <c r="E1280" s="5">
        <v>8716.25</v>
      </c>
      <c r="F1280" s="6" t="s">
        <v>5907</v>
      </c>
      <c r="G1280" s="7">
        <v>5.4999999999999997E-3</v>
      </c>
    </row>
    <row r="1281" spans="1:7" ht="18" thickBot="1" x14ac:dyDescent="0.3">
      <c r="A1281" s="3">
        <v>42102</v>
      </c>
      <c r="B1281" s="4">
        <v>8762.65</v>
      </c>
      <c r="C1281" s="5">
        <v>8749.6</v>
      </c>
      <c r="D1281" s="5">
        <v>8778.65</v>
      </c>
      <c r="E1281" s="5">
        <v>8716.1</v>
      </c>
      <c r="F1281" s="6" t="s">
        <v>5573</v>
      </c>
      <c r="G1281" s="7">
        <v>5.8999999999999999E-3</v>
      </c>
    </row>
    <row r="1282" spans="1:7" ht="18" thickBot="1" x14ac:dyDescent="0.3">
      <c r="A1282" s="3">
        <v>42101</v>
      </c>
      <c r="B1282" s="4">
        <v>8711.2999999999993</v>
      </c>
      <c r="C1282" s="5">
        <v>8711.65</v>
      </c>
      <c r="D1282" s="5">
        <v>8733</v>
      </c>
      <c r="E1282" s="5">
        <v>8616.9</v>
      </c>
      <c r="F1282" s="6" t="s">
        <v>5390</v>
      </c>
      <c r="G1282" s="7">
        <v>2.5000000000000001E-3</v>
      </c>
    </row>
    <row r="1283" spans="1:7" ht="18" thickBot="1" x14ac:dyDescent="0.3">
      <c r="A1283" s="3">
        <v>42100</v>
      </c>
      <c r="B1283" s="4">
        <v>8689.7999999999993</v>
      </c>
      <c r="C1283" s="5">
        <v>8662.35</v>
      </c>
      <c r="D1283" s="5">
        <v>8696.9</v>
      </c>
      <c r="E1283" s="5">
        <v>8607</v>
      </c>
      <c r="F1283" s="6" t="s">
        <v>5908</v>
      </c>
      <c r="G1283" s="7">
        <v>1.1999999999999999E-3</v>
      </c>
    </row>
    <row r="1284" spans="1:7" ht="18" thickBot="1" x14ac:dyDescent="0.3">
      <c r="A1284" s="3">
        <v>42097</v>
      </c>
      <c r="B1284" s="4">
        <v>8679.75</v>
      </c>
      <c r="C1284" s="5">
        <v>8684.25</v>
      </c>
      <c r="D1284" s="5">
        <v>8689.25</v>
      </c>
      <c r="E1284" s="5">
        <v>8674</v>
      </c>
      <c r="F1284" s="6">
        <v>0</v>
      </c>
      <c r="G1284" s="7">
        <v>5.3E-3</v>
      </c>
    </row>
    <row r="1285" spans="1:7" ht="18" thickBot="1" x14ac:dyDescent="0.3">
      <c r="A1285" s="3">
        <v>42096</v>
      </c>
      <c r="B1285" s="4">
        <v>8634.25</v>
      </c>
      <c r="C1285" s="5">
        <v>8666.75</v>
      </c>
      <c r="D1285" s="5">
        <v>8705.25</v>
      </c>
      <c r="E1285" s="5">
        <v>8631.75</v>
      </c>
      <c r="F1285" s="6">
        <v>0</v>
      </c>
      <c r="G1285" s="7">
        <v>1E-4</v>
      </c>
    </row>
    <row r="1286" spans="1:7" ht="18" thickBot="1" x14ac:dyDescent="0.3">
      <c r="A1286" s="3">
        <v>42095</v>
      </c>
      <c r="B1286" s="4">
        <v>8633.1</v>
      </c>
      <c r="C1286" s="5">
        <v>8531.1</v>
      </c>
      <c r="D1286" s="5">
        <v>8645.5499999999993</v>
      </c>
      <c r="E1286" s="5">
        <v>8512</v>
      </c>
      <c r="F1286" s="6" t="s">
        <v>5411</v>
      </c>
      <c r="G1286" s="7">
        <v>1.15E-2</v>
      </c>
    </row>
    <row r="1287" spans="1:7" ht="18" thickBot="1" x14ac:dyDescent="0.3">
      <c r="A1287" s="3">
        <v>42094</v>
      </c>
      <c r="B1287" s="8">
        <v>8534.75</v>
      </c>
      <c r="C1287" s="5">
        <v>8582.35</v>
      </c>
      <c r="D1287" s="5">
        <v>8605.0499999999993</v>
      </c>
      <c r="E1287" s="5">
        <v>8498.25</v>
      </c>
      <c r="F1287" s="6" t="s">
        <v>5909</v>
      </c>
      <c r="G1287" s="9">
        <v>-2.7000000000000001E-3</v>
      </c>
    </row>
    <row r="1288" spans="1:7" ht="18" thickBot="1" x14ac:dyDescent="0.3">
      <c r="A1288" s="3">
        <v>42093</v>
      </c>
      <c r="B1288" s="4">
        <v>8557.5</v>
      </c>
      <c r="C1288" s="5">
        <v>8474.75</v>
      </c>
      <c r="D1288" s="5">
        <v>8570</v>
      </c>
      <c r="E1288" s="5">
        <v>8452.35</v>
      </c>
      <c r="F1288" s="6" t="s">
        <v>5447</v>
      </c>
      <c r="G1288" s="7">
        <v>1.4500000000000001E-2</v>
      </c>
    </row>
    <row r="1289" spans="1:7" ht="18" thickBot="1" x14ac:dyDescent="0.3">
      <c r="A1289" s="3">
        <v>42090</v>
      </c>
      <c r="B1289" s="4">
        <v>8434.9</v>
      </c>
      <c r="C1289" s="5">
        <v>8465.25</v>
      </c>
      <c r="D1289" s="5">
        <v>8484.85</v>
      </c>
      <c r="E1289" s="5">
        <v>8357</v>
      </c>
      <c r="F1289" s="6" t="s">
        <v>5349</v>
      </c>
      <c r="G1289" s="7">
        <v>1.11E-2</v>
      </c>
    </row>
    <row r="1290" spans="1:7" ht="18" thickBot="1" x14ac:dyDescent="0.3">
      <c r="A1290" s="3">
        <v>42089</v>
      </c>
      <c r="B1290" s="8">
        <v>8342.15</v>
      </c>
      <c r="C1290" s="5">
        <v>8489</v>
      </c>
      <c r="D1290" s="5">
        <v>8499.9</v>
      </c>
      <c r="E1290" s="5">
        <v>8328.75</v>
      </c>
      <c r="F1290" s="6" t="s">
        <v>5910</v>
      </c>
      <c r="G1290" s="9">
        <v>-2.2599999999999999E-2</v>
      </c>
    </row>
    <row r="1291" spans="1:7" ht="18" thickBot="1" x14ac:dyDescent="0.3">
      <c r="A1291" s="3">
        <v>42088</v>
      </c>
      <c r="B1291" s="8">
        <v>8535</v>
      </c>
      <c r="C1291" s="5">
        <v>8580.1</v>
      </c>
      <c r="D1291" s="5">
        <v>8587.7000000000007</v>
      </c>
      <c r="E1291" s="5">
        <v>8522.4500000000007</v>
      </c>
      <c r="F1291" s="6" t="s">
        <v>5911</v>
      </c>
      <c r="G1291" s="9">
        <v>-4.4999999999999997E-3</v>
      </c>
    </row>
    <row r="1292" spans="1:7" ht="18" thickBot="1" x14ac:dyDescent="0.3">
      <c r="A1292" s="3">
        <v>42087</v>
      </c>
      <c r="B1292" s="4">
        <v>8573.85</v>
      </c>
      <c r="C1292" s="5">
        <v>8551.25</v>
      </c>
      <c r="D1292" s="5">
        <v>8653.35</v>
      </c>
      <c r="E1292" s="5">
        <v>8548</v>
      </c>
      <c r="F1292" s="6" t="s">
        <v>5912</v>
      </c>
      <c r="G1292" s="7">
        <v>1E-3</v>
      </c>
    </row>
    <row r="1293" spans="1:7" ht="18" thickBot="1" x14ac:dyDescent="0.3">
      <c r="A1293" s="3">
        <v>42086</v>
      </c>
      <c r="B1293" s="8">
        <v>8565</v>
      </c>
      <c r="C1293" s="5">
        <v>8619.9500000000007</v>
      </c>
      <c r="D1293" s="5">
        <v>8625</v>
      </c>
      <c r="E1293" s="5">
        <v>8552.75</v>
      </c>
      <c r="F1293" s="6" t="s">
        <v>5304</v>
      </c>
      <c r="G1293" s="9">
        <v>-4.3E-3</v>
      </c>
    </row>
    <row r="1294" spans="1:7" ht="18" thickBot="1" x14ac:dyDescent="0.3">
      <c r="A1294" s="3">
        <v>42083</v>
      </c>
      <c r="B1294" s="8">
        <v>8602.0499999999993</v>
      </c>
      <c r="C1294" s="5">
        <v>8630.0499999999993</v>
      </c>
      <c r="D1294" s="5">
        <v>8647</v>
      </c>
      <c r="E1294" s="5">
        <v>8578.2999999999993</v>
      </c>
      <c r="F1294" s="6" t="s">
        <v>5341</v>
      </c>
      <c r="G1294" s="9">
        <v>-3.8999999999999998E-3</v>
      </c>
    </row>
    <row r="1295" spans="1:7" ht="18" thickBot="1" x14ac:dyDescent="0.3">
      <c r="A1295" s="3">
        <v>42082</v>
      </c>
      <c r="B1295" s="8">
        <v>8635.85</v>
      </c>
      <c r="C1295" s="5">
        <v>8765.5</v>
      </c>
      <c r="D1295" s="5">
        <v>8815</v>
      </c>
      <c r="E1295" s="5">
        <v>8612.15</v>
      </c>
      <c r="F1295" s="6" t="s">
        <v>5913</v>
      </c>
      <c r="G1295" s="9">
        <v>-7.9000000000000008E-3</v>
      </c>
    </row>
    <row r="1296" spans="1:7" ht="18" thickBot="1" x14ac:dyDescent="0.3">
      <c r="A1296" s="3">
        <v>42081</v>
      </c>
      <c r="B1296" s="8">
        <v>8704.7000000000007</v>
      </c>
      <c r="C1296" s="5">
        <v>8775</v>
      </c>
      <c r="D1296" s="5">
        <v>8775</v>
      </c>
      <c r="E1296" s="5">
        <v>8686.7999999999993</v>
      </c>
      <c r="F1296" s="6" t="s">
        <v>5232</v>
      </c>
      <c r="G1296" s="9">
        <v>-4.1000000000000003E-3</v>
      </c>
    </row>
    <row r="1297" spans="1:7" ht="18" thickBot="1" x14ac:dyDescent="0.3">
      <c r="A1297" s="3">
        <v>42080</v>
      </c>
      <c r="B1297" s="4">
        <v>8740.2000000000007</v>
      </c>
      <c r="C1297" s="5">
        <v>8714.9</v>
      </c>
      <c r="D1297" s="5">
        <v>8764.9</v>
      </c>
      <c r="E1297" s="5">
        <v>8645.15</v>
      </c>
      <c r="F1297" s="6" t="s">
        <v>5914</v>
      </c>
      <c r="G1297" s="7">
        <v>8.6E-3</v>
      </c>
    </row>
    <row r="1298" spans="1:7" ht="18" thickBot="1" x14ac:dyDescent="0.3">
      <c r="A1298" s="3">
        <v>42079</v>
      </c>
      <c r="B1298" s="8">
        <v>8665.6</v>
      </c>
      <c r="C1298" s="5">
        <v>8670</v>
      </c>
      <c r="D1298" s="5">
        <v>8694</v>
      </c>
      <c r="E1298" s="5">
        <v>8640.0499999999993</v>
      </c>
      <c r="F1298" s="6" t="s">
        <v>5915</v>
      </c>
      <c r="G1298" s="9">
        <v>-1E-3</v>
      </c>
    </row>
    <row r="1299" spans="1:7" ht="18" thickBot="1" x14ac:dyDescent="0.3">
      <c r="A1299" s="3">
        <v>42076</v>
      </c>
      <c r="B1299" s="8">
        <v>8674.4</v>
      </c>
      <c r="C1299" s="5">
        <v>8873.9</v>
      </c>
      <c r="D1299" s="5">
        <v>8873.9</v>
      </c>
      <c r="E1299" s="5">
        <v>8652.15</v>
      </c>
      <c r="F1299" s="6" t="s">
        <v>5839</v>
      </c>
      <c r="G1299" s="9">
        <v>-1.5699999999999999E-2</v>
      </c>
    </row>
    <row r="1300" spans="1:7" ht="18" thickBot="1" x14ac:dyDescent="0.3">
      <c r="A1300" s="3">
        <v>42075</v>
      </c>
      <c r="B1300" s="4">
        <v>8813.0499999999993</v>
      </c>
      <c r="C1300" s="5">
        <v>8800.0499999999993</v>
      </c>
      <c r="D1300" s="5">
        <v>8824.4</v>
      </c>
      <c r="E1300" s="5">
        <v>8772.15</v>
      </c>
      <c r="F1300" s="6" t="s">
        <v>5215</v>
      </c>
      <c r="G1300" s="7">
        <v>7.0000000000000001E-3</v>
      </c>
    </row>
    <row r="1301" spans="1:7" ht="18" thickBot="1" x14ac:dyDescent="0.3">
      <c r="A1301" s="3">
        <v>42074</v>
      </c>
      <c r="B1301" s="8">
        <v>8752.15</v>
      </c>
      <c r="C1301" s="5">
        <v>8760</v>
      </c>
      <c r="D1301" s="5">
        <v>8809.9</v>
      </c>
      <c r="E1301" s="5">
        <v>8727</v>
      </c>
      <c r="F1301" s="6" t="s">
        <v>5880</v>
      </c>
      <c r="G1301" s="9">
        <v>-8.9999999999999998E-4</v>
      </c>
    </row>
    <row r="1302" spans="1:7" ht="18" thickBot="1" x14ac:dyDescent="0.3">
      <c r="A1302" s="3">
        <v>42073</v>
      </c>
      <c r="B1302" s="8">
        <v>8760.2999999999993</v>
      </c>
      <c r="C1302" s="5">
        <v>8785.0499999999993</v>
      </c>
      <c r="D1302" s="5">
        <v>8815.2000000000007</v>
      </c>
      <c r="E1302" s="5">
        <v>8712.7999999999993</v>
      </c>
      <c r="F1302" s="6" t="s">
        <v>5272</v>
      </c>
      <c r="G1302" s="9">
        <v>-2.8E-3</v>
      </c>
    </row>
    <row r="1303" spans="1:7" ht="18" thickBot="1" x14ac:dyDescent="0.3">
      <c r="A1303" s="3">
        <v>42072</v>
      </c>
      <c r="B1303" s="8">
        <v>8784.85</v>
      </c>
      <c r="C1303" s="5">
        <v>8855.25</v>
      </c>
      <c r="D1303" s="5">
        <v>8934.7000000000007</v>
      </c>
      <c r="E1303" s="5">
        <v>8768.2999999999993</v>
      </c>
      <c r="F1303" s="6" t="s">
        <v>5244</v>
      </c>
      <c r="G1303" s="9">
        <v>-2.2200000000000001E-2</v>
      </c>
    </row>
    <row r="1304" spans="1:7" ht="18" thickBot="1" x14ac:dyDescent="0.3">
      <c r="A1304" s="3">
        <v>42069</v>
      </c>
      <c r="B1304" s="8">
        <v>8984.25</v>
      </c>
      <c r="C1304" s="5">
        <v>8955</v>
      </c>
      <c r="D1304" s="5">
        <v>9007.75</v>
      </c>
      <c r="E1304" s="5">
        <v>8955</v>
      </c>
      <c r="F1304" s="6">
        <v>0</v>
      </c>
      <c r="G1304" s="9">
        <v>-5.0000000000000001E-4</v>
      </c>
    </row>
    <row r="1305" spans="1:7" ht="18" thickBot="1" x14ac:dyDescent="0.3">
      <c r="A1305" s="3">
        <v>42068</v>
      </c>
      <c r="B1305" s="4">
        <v>8988.75</v>
      </c>
      <c r="C1305" s="5">
        <v>8957.1</v>
      </c>
      <c r="D1305" s="5">
        <v>9012.4</v>
      </c>
      <c r="E1305" s="5">
        <v>8882</v>
      </c>
      <c r="F1305" s="6" t="s">
        <v>5916</v>
      </c>
      <c r="G1305" s="7">
        <v>3.5999999999999999E-3</v>
      </c>
    </row>
    <row r="1306" spans="1:7" ht="18" thickBot="1" x14ac:dyDescent="0.3">
      <c r="A1306" s="3">
        <v>42067</v>
      </c>
      <c r="B1306" s="8">
        <v>8956.35</v>
      </c>
      <c r="C1306" s="5">
        <v>9148</v>
      </c>
      <c r="D1306" s="5">
        <v>9191</v>
      </c>
      <c r="E1306" s="5">
        <v>8926</v>
      </c>
      <c r="F1306" s="6" t="s">
        <v>5585</v>
      </c>
      <c r="G1306" s="9">
        <v>-1.09E-2</v>
      </c>
    </row>
    <row r="1307" spans="1:7" ht="18" thickBot="1" x14ac:dyDescent="0.3">
      <c r="A1307" s="3">
        <v>42066</v>
      </c>
      <c r="B1307" s="4">
        <v>9054.85</v>
      </c>
      <c r="C1307" s="5">
        <v>9000</v>
      </c>
      <c r="D1307" s="5">
        <v>9063.7000000000007</v>
      </c>
      <c r="E1307" s="5">
        <v>8971</v>
      </c>
      <c r="F1307" s="6" t="s">
        <v>5314</v>
      </c>
      <c r="G1307" s="7">
        <v>6.0000000000000001E-3</v>
      </c>
    </row>
    <row r="1308" spans="1:7" ht="18" thickBot="1" x14ac:dyDescent="0.3">
      <c r="A1308" s="3">
        <v>42065</v>
      </c>
      <c r="B1308" s="4">
        <v>9000.7000000000007</v>
      </c>
      <c r="C1308" s="5">
        <v>9025.15</v>
      </c>
      <c r="D1308" s="5">
        <v>9033</v>
      </c>
      <c r="E1308" s="5">
        <v>8944.1</v>
      </c>
      <c r="F1308" s="6" t="s">
        <v>5256</v>
      </c>
      <c r="G1308" s="7">
        <v>4.0000000000000001E-3</v>
      </c>
    </row>
    <row r="1309" spans="1:7" ht="18" thickBot="1" x14ac:dyDescent="0.3">
      <c r="A1309" s="3">
        <v>42063</v>
      </c>
      <c r="B1309" s="4">
        <v>8964.65</v>
      </c>
      <c r="C1309" s="5">
        <v>8960.5499999999993</v>
      </c>
      <c r="D1309" s="5">
        <v>8993.25</v>
      </c>
      <c r="E1309" s="5">
        <v>8791</v>
      </c>
      <c r="F1309" s="6" t="s">
        <v>5917</v>
      </c>
      <c r="G1309" s="7">
        <v>8.3999999999999995E-3</v>
      </c>
    </row>
    <row r="1310" spans="1:7" ht="18" thickBot="1" x14ac:dyDescent="0.3">
      <c r="A1310" s="3">
        <v>42062</v>
      </c>
      <c r="B1310" s="4">
        <v>8889.9500000000007</v>
      </c>
      <c r="C1310" s="5">
        <v>8769</v>
      </c>
      <c r="D1310" s="5">
        <v>8900</v>
      </c>
      <c r="E1310" s="5">
        <v>8752.2999999999993</v>
      </c>
      <c r="F1310" s="6" t="s">
        <v>5430</v>
      </c>
      <c r="G1310" s="7">
        <v>2.3699999999999999E-2</v>
      </c>
    </row>
    <row r="1311" spans="1:7" ht="18" thickBot="1" x14ac:dyDescent="0.3">
      <c r="A1311" s="3">
        <v>42061</v>
      </c>
      <c r="B1311" s="8">
        <v>8683.85</v>
      </c>
      <c r="C1311" s="5">
        <v>8781.1</v>
      </c>
      <c r="D1311" s="5">
        <v>8781.1</v>
      </c>
      <c r="E1311" s="5">
        <v>8671.15</v>
      </c>
      <c r="F1311" s="6" t="s">
        <v>5918</v>
      </c>
      <c r="G1311" s="9">
        <v>-9.4999999999999998E-3</v>
      </c>
    </row>
    <row r="1312" spans="1:7" ht="18" thickBot="1" x14ac:dyDescent="0.3">
      <c r="A1312" s="3">
        <v>42060</v>
      </c>
      <c r="B1312" s="8">
        <v>8767.15</v>
      </c>
      <c r="C1312" s="5">
        <v>8825</v>
      </c>
      <c r="D1312" s="5">
        <v>8847.9</v>
      </c>
      <c r="E1312" s="5">
        <v>8750.1</v>
      </c>
      <c r="F1312" s="6" t="s">
        <v>5782</v>
      </c>
      <c r="G1312" s="9">
        <v>-6.9999999999999999E-4</v>
      </c>
    </row>
    <row r="1313" spans="1:7" ht="18" thickBot="1" x14ac:dyDescent="0.3">
      <c r="A1313" s="3">
        <v>42059</v>
      </c>
      <c r="B1313" s="4">
        <v>8773.2999999999993</v>
      </c>
      <c r="C1313" s="5">
        <v>8760</v>
      </c>
      <c r="D1313" s="5">
        <v>8814</v>
      </c>
      <c r="E1313" s="5">
        <v>8726</v>
      </c>
      <c r="F1313" s="6" t="s">
        <v>5919</v>
      </c>
      <c r="G1313" s="7">
        <v>2.3E-3</v>
      </c>
    </row>
    <row r="1314" spans="1:7" ht="18" thickBot="1" x14ac:dyDescent="0.3">
      <c r="A1314" s="3">
        <v>42058</v>
      </c>
      <c r="B1314" s="8">
        <v>8753.4500000000007</v>
      </c>
      <c r="C1314" s="5">
        <v>8945</v>
      </c>
      <c r="D1314" s="5">
        <v>8945</v>
      </c>
      <c r="E1314" s="5">
        <v>8735.2000000000007</v>
      </c>
      <c r="F1314" s="6" t="s">
        <v>1751</v>
      </c>
      <c r="G1314" s="9">
        <v>-1.0800000000000001E-2</v>
      </c>
    </row>
    <row r="1315" spans="1:7" ht="18" thickBot="1" x14ac:dyDescent="0.3">
      <c r="A1315" s="3">
        <v>42055</v>
      </c>
      <c r="B1315" s="8">
        <v>8849.4500000000007</v>
      </c>
      <c r="C1315" s="5">
        <v>8905.25</v>
      </c>
      <c r="D1315" s="5">
        <v>8920</v>
      </c>
      <c r="E1315" s="5">
        <v>8830.2000000000007</v>
      </c>
      <c r="F1315" s="6" t="s">
        <v>5843</v>
      </c>
      <c r="G1315" s="9">
        <v>-7.4999999999999997E-3</v>
      </c>
    </row>
    <row r="1316" spans="1:7" ht="18" thickBot="1" x14ac:dyDescent="0.3">
      <c r="A1316" s="3">
        <v>42054</v>
      </c>
      <c r="B1316" s="4">
        <v>8916.15</v>
      </c>
      <c r="C1316" s="5">
        <v>8900</v>
      </c>
      <c r="D1316" s="5">
        <v>8939</v>
      </c>
      <c r="E1316" s="5">
        <v>8802.5499999999993</v>
      </c>
      <c r="F1316" s="6" t="s">
        <v>5867</v>
      </c>
      <c r="G1316" s="7">
        <v>2.8E-3</v>
      </c>
    </row>
    <row r="1317" spans="1:7" ht="18" thickBot="1" x14ac:dyDescent="0.3">
      <c r="A1317" s="3">
        <v>42053</v>
      </c>
      <c r="B1317" s="4">
        <v>8891.2999999999993</v>
      </c>
      <c r="C1317" s="5">
        <v>8848</v>
      </c>
      <c r="D1317" s="5">
        <v>8927.7000000000007</v>
      </c>
      <c r="E1317" s="5">
        <v>8837.5499999999993</v>
      </c>
      <c r="F1317" s="6" t="s">
        <v>5204</v>
      </c>
      <c r="G1317" s="7">
        <v>6.1000000000000004E-3</v>
      </c>
    </row>
    <row r="1318" spans="1:7" ht="18" thickBot="1" x14ac:dyDescent="0.3">
      <c r="A1318" s="3">
        <v>42052</v>
      </c>
      <c r="B1318" s="8">
        <v>8837.25</v>
      </c>
      <c r="C1318" s="5">
        <v>8831</v>
      </c>
      <c r="D1318" s="5">
        <v>8844</v>
      </c>
      <c r="E1318" s="5">
        <v>8807.75</v>
      </c>
      <c r="F1318" s="6">
        <v>0</v>
      </c>
      <c r="G1318" s="9">
        <v>-8.9999999999999998E-4</v>
      </c>
    </row>
    <row r="1319" spans="1:7" ht="18" thickBot="1" x14ac:dyDescent="0.3">
      <c r="A1319" s="3">
        <v>42051</v>
      </c>
      <c r="B1319" s="4">
        <v>8845.0499999999993</v>
      </c>
      <c r="C1319" s="5">
        <v>8868.65</v>
      </c>
      <c r="D1319" s="5">
        <v>8904.9500000000007</v>
      </c>
      <c r="E1319" s="5">
        <v>8829.1</v>
      </c>
      <c r="F1319" s="6" t="s">
        <v>5868</v>
      </c>
      <c r="G1319" s="7">
        <v>4.0000000000000002E-4</v>
      </c>
    </row>
    <row r="1320" spans="1:7" ht="18" thickBot="1" x14ac:dyDescent="0.3">
      <c r="A1320" s="3">
        <v>42048</v>
      </c>
      <c r="B1320" s="4">
        <v>8841.5499999999993</v>
      </c>
      <c r="C1320" s="5">
        <v>8785</v>
      </c>
      <c r="D1320" s="5">
        <v>8870.65</v>
      </c>
      <c r="E1320" s="5">
        <v>8762.7000000000007</v>
      </c>
      <c r="F1320" s="6" t="s">
        <v>5341</v>
      </c>
      <c r="G1320" s="7">
        <v>1.0200000000000001E-2</v>
      </c>
    </row>
    <row r="1321" spans="1:7" ht="18" thickBot="1" x14ac:dyDescent="0.3">
      <c r="A1321" s="3">
        <v>42047</v>
      </c>
      <c r="B1321" s="4">
        <v>8752.2000000000007</v>
      </c>
      <c r="C1321" s="5">
        <v>8720</v>
      </c>
      <c r="D1321" s="5">
        <v>8770</v>
      </c>
      <c r="E1321" s="5">
        <v>8626</v>
      </c>
      <c r="F1321" s="6" t="s">
        <v>5381</v>
      </c>
      <c r="G1321" s="7">
        <v>9.4000000000000004E-3</v>
      </c>
    </row>
    <row r="1322" spans="1:7" ht="18" thickBot="1" x14ac:dyDescent="0.3">
      <c r="A1322" s="3">
        <v>42046</v>
      </c>
      <c r="B1322" s="4">
        <v>8670.9</v>
      </c>
      <c r="C1322" s="5">
        <v>8655.15</v>
      </c>
      <c r="D1322" s="5">
        <v>8698</v>
      </c>
      <c r="E1322" s="5">
        <v>8610.75</v>
      </c>
      <c r="F1322" s="6" t="s">
        <v>5612</v>
      </c>
      <c r="G1322" s="7">
        <v>6.8999999999999999E-3</v>
      </c>
    </row>
    <row r="1323" spans="1:7" ht="18" thickBot="1" x14ac:dyDescent="0.3">
      <c r="A1323" s="3">
        <v>42045</v>
      </c>
      <c r="B1323" s="4">
        <v>8611.4</v>
      </c>
      <c r="C1323" s="5">
        <v>8499.9500000000007</v>
      </c>
      <c r="D1323" s="5">
        <v>8683.5</v>
      </c>
      <c r="E1323" s="5">
        <v>8498.1</v>
      </c>
      <c r="F1323" s="6" t="s">
        <v>5861</v>
      </c>
      <c r="G1323" s="7">
        <v>5.7000000000000002E-3</v>
      </c>
    </row>
    <row r="1324" spans="1:7" ht="18" thickBot="1" x14ac:dyDescent="0.3">
      <c r="A1324" s="3">
        <v>42044</v>
      </c>
      <c r="B1324" s="8">
        <v>8562.9</v>
      </c>
      <c r="C1324" s="5">
        <v>8639.9500000000007</v>
      </c>
      <c r="D1324" s="5">
        <v>8644</v>
      </c>
      <c r="E1324" s="5">
        <v>8553.25</v>
      </c>
      <c r="F1324" s="6" t="s">
        <v>5920</v>
      </c>
      <c r="G1324" s="9">
        <v>-1.7100000000000001E-2</v>
      </c>
    </row>
    <row r="1325" spans="1:7" ht="18" thickBot="1" x14ac:dyDescent="0.3">
      <c r="A1325" s="3">
        <v>42041</v>
      </c>
      <c r="B1325" s="8">
        <v>8711.9</v>
      </c>
      <c r="C1325" s="5">
        <v>8738</v>
      </c>
      <c r="D1325" s="5">
        <v>8763.85</v>
      </c>
      <c r="E1325" s="5">
        <v>8695.5</v>
      </c>
      <c r="F1325" s="6" t="s">
        <v>5720</v>
      </c>
      <c r="G1325" s="9">
        <v>-4.4999999999999997E-3</v>
      </c>
    </row>
    <row r="1326" spans="1:7" ht="18" thickBot="1" x14ac:dyDescent="0.3">
      <c r="A1326" s="3">
        <v>42040</v>
      </c>
      <c r="B1326" s="8">
        <v>8751.2999999999993</v>
      </c>
      <c r="C1326" s="5">
        <v>8764.9</v>
      </c>
      <c r="D1326" s="5">
        <v>8891.9</v>
      </c>
      <c r="E1326" s="5">
        <v>8718.25</v>
      </c>
      <c r="F1326" s="6" t="s">
        <v>5921</v>
      </c>
      <c r="G1326" s="9">
        <v>-2.8999999999999998E-3</v>
      </c>
    </row>
    <row r="1327" spans="1:7" ht="18" thickBot="1" x14ac:dyDescent="0.3">
      <c r="A1327" s="3">
        <v>42039</v>
      </c>
      <c r="B1327" s="8">
        <v>8776.35</v>
      </c>
      <c r="C1327" s="5">
        <v>8846.1</v>
      </c>
      <c r="D1327" s="5">
        <v>8854</v>
      </c>
      <c r="E1327" s="5">
        <v>8755</v>
      </c>
      <c r="F1327" s="6" t="s">
        <v>5394</v>
      </c>
      <c r="G1327" s="9">
        <v>-3.8E-3</v>
      </c>
    </row>
    <row r="1328" spans="1:7" ht="18" thickBot="1" x14ac:dyDescent="0.3">
      <c r="A1328" s="3">
        <v>42038</v>
      </c>
      <c r="B1328" s="8">
        <v>8809.9</v>
      </c>
      <c r="C1328" s="5">
        <v>8895</v>
      </c>
      <c r="D1328" s="5">
        <v>8908.7999999999993</v>
      </c>
      <c r="E1328" s="5">
        <v>8780</v>
      </c>
      <c r="F1328" s="6" t="s">
        <v>5922</v>
      </c>
      <c r="G1328" s="9">
        <v>-5.5999999999999999E-3</v>
      </c>
    </row>
    <row r="1329" spans="1:7" ht="18" thickBot="1" x14ac:dyDescent="0.3">
      <c r="A1329" s="3">
        <v>42037</v>
      </c>
      <c r="B1329" s="8">
        <v>8859.65</v>
      </c>
      <c r="C1329" s="5">
        <v>8849.7000000000007</v>
      </c>
      <c r="D1329" s="5">
        <v>8925</v>
      </c>
      <c r="E1329" s="5">
        <v>8805.4500000000007</v>
      </c>
      <c r="F1329" s="6" t="s">
        <v>5481</v>
      </c>
      <c r="G1329" s="9">
        <v>-1.5E-3</v>
      </c>
    </row>
    <row r="1330" spans="1:7" ht="18" thickBot="1" x14ac:dyDescent="0.3">
      <c r="A1330" s="3">
        <v>42034</v>
      </c>
      <c r="B1330" s="8">
        <v>8872.65</v>
      </c>
      <c r="C1330" s="5">
        <v>9005</v>
      </c>
      <c r="D1330" s="5">
        <v>9029.5</v>
      </c>
      <c r="E1330" s="5">
        <v>8827.4</v>
      </c>
      <c r="F1330" s="6" t="s">
        <v>5393</v>
      </c>
      <c r="G1330" s="9">
        <v>-8.8999999999999999E-3</v>
      </c>
    </row>
    <row r="1331" spans="1:7" ht="18" thickBot="1" x14ac:dyDescent="0.3">
      <c r="A1331" s="3">
        <v>42033</v>
      </c>
      <c r="B1331" s="4">
        <v>8952.35</v>
      </c>
      <c r="C1331" s="5">
        <v>8891</v>
      </c>
      <c r="D1331" s="5">
        <v>8963.85</v>
      </c>
      <c r="E1331" s="5">
        <v>8862.2999999999993</v>
      </c>
      <c r="F1331" s="6" t="s">
        <v>5923</v>
      </c>
      <c r="G1331" s="7">
        <v>5.4000000000000003E-3</v>
      </c>
    </row>
    <row r="1332" spans="1:7" ht="18" thickBot="1" x14ac:dyDescent="0.3">
      <c r="A1332" s="3">
        <v>42032</v>
      </c>
      <c r="B1332" s="8">
        <v>8904.65</v>
      </c>
      <c r="C1332" s="5">
        <v>8908.7000000000007</v>
      </c>
      <c r="D1332" s="5">
        <v>8994</v>
      </c>
      <c r="E1332" s="5">
        <v>8868.5</v>
      </c>
      <c r="F1332" s="6" t="s">
        <v>5924</v>
      </c>
      <c r="G1332" s="9">
        <v>-2E-3</v>
      </c>
    </row>
    <row r="1333" spans="1:7" ht="18" thickBot="1" x14ac:dyDescent="0.3">
      <c r="A1333" s="3">
        <v>42031</v>
      </c>
      <c r="B1333" s="4">
        <v>8922.65</v>
      </c>
      <c r="C1333" s="5">
        <v>8870</v>
      </c>
      <c r="D1333" s="5">
        <v>8938.7999999999993</v>
      </c>
      <c r="E1333" s="5">
        <v>8837.5499999999993</v>
      </c>
      <c r="F1333" s="6" t="s">
        <v>5925</v>
      </c>
      <c r="G1333" s="7">
        <v>4.5999999999999999E-3</v>
      </c>
    </row>
    <row r="1334" spans="1:7" ht="18" thickBot="1" x14ac:dyDescent="0.3">
      <c r="A1334" s="3">
        <v>42030</v>
      </c>
      <c r="B1334" s="4">
        <v>8882</v>
      </c>
      <c r="C1334" s="5">
        <v>8899.25</v>
      </c>
      <c r="D1334" s="5">
        <v>8931.5</v>
      </c>
      <c r="E1334" s="5">
        <v>8865.5</v>
      </c>
      <c r="F1334" s="6">
        <v>0</v>
      </c>
      <c r="G1334" s="7">
        <v>4.3E-3</v>
      </c>
    </row>
    <row r="1335" spans="1:7" ht="18" thickBot="1" x14ac:dyDescent="0.3">
      <c r="A1335" s="3">
        <v>42027</v>
      </c>
      <c r="B1335" s="4">
        <v>8844.4</v>
      </c>
      <c r="C1335" s="5">
        <v>8849.4</v>
      </c>
      <c r="D1335" s="5">
        <v>8875.85</v>
      </c>
      <c r="E1335" s="5">
        <v>8810.5</v>
      </c>
      <c r="F1335" s="6" t="s">
        <v>5255</v>
      </c>
      <c r="G1335" s="7">
        <v>7.4000000000000003E-3</v>
      </c>
    </row>
    <row r="1336" spans="1:7" ht="18" thickBot="1" x14ac:dyDescent="0.3">
      <c r="A1336" s="3">
        <v>42026</v>
      </c>
      <c r="B1336" s="4">
        <v>8779.15</v>
      </c>
      <c r="C1336" s="5">
        <v>8766</v>
      </c>
      <c r="D1336" s="5">
        <v>8790</v>
      </c>
      <c r="E1336" s="5">
        <v>8750.1</v>
      </c>
      <c r="F1336" s="6" t="s">
        <v>5673</v>
      </c>
      <c r="G1336" s="7">
        <v>4.7000000000000002E-3</v>
      </c>
    </row>
    <row r="1337" spans="1:7" ht="18" thickBot="1" x14ac:dyDescent="0.3">
      <c r="A1337" s="3">
        <v>42025</v>
      </c>
      <c r="B1337" s="4">
        <v>8738.5</v>
      </c>
      <c r="C1337" s="5">
        <v>8741.15</v>
      </c>
      <c r="D1337" s="5">
        <v>8760</v>
      </c>
      <c r="E1337" s="5">
        <v>8707.4500000000007</v>
      </c>
      <c r="F1337" s="6" t="s">
        <v>5150</v>
      </c>
      <c r="G1337" s="7">
        <v>2.3999999999999998E-3</v>
      </c>
    </row>
    <row r="1338" spans="1:7" ht="18" thickBot="1" x14ac:dyDescent="0.3">
      <c r="A1338" s="3">
        <v>42024</v>
      </c>
      <c r="B1338" s="4">
        <v>8717.15</v>
      </c>
      <c r="C1338" s="5">
        <v>8591.25</v>
      </c>
      <c r="D1338" s="5">
        <v>8731</v>
      </c>
      <c r="E1338" s="5">
        <v>8591.25</v>
      </c>
      <c r="F1338" s="6" t="s">
        <v>5312</v>
      </c>
      <c r="G1338" s="7">
        <v>1.67E-2</v>
      </c>
    </row>
    <row r="1339" spans="1:7" ht="18" thickBot="1" x14ac:dyDescent="0.3">
      <c r="A1339" s="3">
        <v>42023</v>
      </c>
      <c r="B1339" s="4">
        <v>8574.1</v>
      </c>
      <c r="C1339" s="5">
        <v>8566.25</v>
      </c>
      <c r="D1339" s="5">
        <v>8588</v>
      </c>
      <c r="E1339" s="5">
        <v>8543</v>
      </c>
      <c r="F1339" s="6" t="s">
        <v>5670</v>
      </c>
      <c r="G1339" s="7">
        <v>4.5999999999999999E-3</v>
      </c>
    </row>
    <row r="1340" spans="1:7" ht="18" thickBot="1" x14ac:dyDescent="0.3">
      <c r="A1340" s="3">
        <v>42020</v>
      </c>
      <c r="B1340" s="4">
        <v>8535.0499999999993</v>
      </c>
      <c r="C1340" s="5">
        <v>8500</v>
      </c>
      <c r="D1340" s="5">
        <v>8554.9</v>
      </c>
      <c r="E1340" s="5">
        <v>8473.2000000000007</v>
      </c>
      <c r="F1340" s="6" t="s">
        <v>5150</v>
      </c>
      <c r="G1340" s="7">
        <v>2.3E-3</v>
      </c>
    </row>
    <row r="1341" spans="1:7" ht="18" thickBot="1" x14ac:dyDescent="0.3">
      <c r="A1341" s="3">
        <v>42019</v>
      </c>
      <c r="B1341" s="4">
        <v>8515.0499999999993</v>
      </c>
      <c r="C1341" s="5">
        <v>8470</v>
      </c>
      <c r="D1341" s="5">
        <v>8564.15</v>
      </c>
      <c r="E1341" s="5">
        <v>8427.6</v>
      </c>
      <c r="F1341" s="6" t="s">
        <v>5926</v>
      </c>
      <c r="G1341" s="7">
        <v>2.5000000000000001E-2</v>
      </c>
    </row>
    <row r="1342" spans="1:7" ht="18" thickBot="1" x14ac:dyDescent="0.3">
      <c r="A1342" s="3">
        <v>42018</v>
      </c>
      <c r="B1342" s="8">
        <v>8307.35</v>
      </c>
      <c r="C1342" s="5">
        <v>8337.5</v>
      </c>
      <c r="D1342" s="5">
        <v>8348.15</v>
      </c>
      <c r="E1342" s="5">
        <v>8244</v>
      </c>
      <c r="F1342" s="6" t="s">
        <v>5885</v>
      </c>
      <c r="G1342" s="9">
        <v>-1.1000000000000001E-3</v>
      </c>
    </row>
    <row r="1343" spans="1:7" ht="18" thickBot="1" x14ac:dyDescent="0.3">
      <c r="A1343" s="3">
        <v>42017</v>
      </c>
      <c r="B1343" s="8">
        <v>8316.5</v>
      </c>
      <c r="C1343" s="5">
        <v>8385</v>
      </c>
      <c r="D1343" s="5">
        <v>8388.9</v>
      </c>
      <c r="E1343" s="5">
        <v>8279.4500000000007</v>
      </c>
      <c r="F1343" s="6" t="s">
        <v>5927</v>
      </c>
      <c r="G1343" s="9">
        <v>-5.3E-3</v>
      </c>
    </row>
    <row r="1344" spans="1:7" ht="18" thickBot="1" x14ac:dyDescent="0.3">
      <c r="A1344" s="3">
        <v>42016</v>
      </c>
      <c r="B1344" s="4">
        <v>8360.5499999999993</v>
      </c>
      <c r="C1344" s="5">
        <v>8304</v>
      </c>
      <c r="D1344" s="5">
        <v>8368</v>
      </c>
      <c r="E1344" s="5">
        <v>8271.35</v>
      </c>
      <c r="F1344" s="6" t="s">
        <v>5774</v>
      </c>
      <c r="G1344" s="7">
        <v>5.4000000000000003E-3</v>
      </c>
    </row>
    <row r="1345" spans="1:7" ht="18" thickBot="1" x14ac:dyDescent="0.3">
      <c r="A1345" s="3">
        <v>42013</v>
      </c>
      <c r="B1345" s="4">
        <v>8315.5</v>
      </c>
      <c r="C1345" s="5">
        <v>8306.35</v>
      </c>
      <c r="D1345" s="5">
        <v>8334</v>
      </c>
      <c r="E1345" s="5">
        <v>8205</v>
      </c>
      <c r="F1345" s="6" t="s">
        <v>5905</v>
      </c>
      <c r="G1345" s="7">
        <v>7.1000000000000004E-3</v>
      </c>
    </row>
    <row r="1346" spans="1:7" ht="18" thickBot="1" x14ac:dyDescent="0.3">
      <c r="A1346" s="3">
        <v>42012</v>
      </c>
      <c r="B1346" s="4">
        <v>8257.25</v>
      </c>
      <c r="C1346" s="5">
        <v>8209</v>
      </c>
      <c r="D1346" s="5">
        <v>8274.9</v>
      </c>
      <c r="E1346" s="5">
        <v>8193.1</v>
      </c>
      <c r="F1346" s="6" t="s">
        <v>5232</v>
      </c>
      <c r="G1346" s="7">
        <v>1.4200000000000001E-2</v>
      </c>
    </row>
    <row r="1347" spans="1:7" ht="18" thickBot="1" x14ac:dyDescent="0.3">
      <c r="A1347" s="3">
        <v>42011</v>
      </c>
      <c r="B1347" s="8">
        <v>8141.85</v>
      </c>
      <c r="C1347" s="5">
        <v>8150</v>
      </c>
      <c r="D1347" s="5">
        <v>8184</v>
      </c>
      <c r="E1347" s="5">
        <v>8096</v>
      </c>
      <c r="F1347" s="6" t="s">
        <v>5928</v>
      </c>
      <c r="G1347" s="9">
        <v>-2E-3</v>
      </c>
    </row>
    <row r="1348" spans="1:7" ht="18" thickBot="1" x14ac:dyDescent="0.3">
      <c r="A1348" s="3">
        <v>42010</v>
      </c>
      <c r="B1348" s="8">
        <v>8157.9</v>
      </c>
      <c r="C1348" s="5">
        <v>8422</v>
      </c>
      <c r="D1348" s="5">
        <v>8422</v>
      </c>
      <c r="E1348" s="5">
        <v>8000</v>
      </c>
      <c r="F1348" s="6" t="s">
        <v>5929</v>
      </c>
      <c r="G1348" s="9">
        <v>-3.15E-2</v>
      </c>
    </row>
    <row r="1349" spans="1:7" ht="18" thickBot="1" x14ac:dyDescent="0.3">
      <c r="A1349" s="3">
        <v>42009</v>
      </c>
      <c r="B1349" s="8">
        <v>8422.85</v>
      </c>
      <c r="C1349" s="5">
        <v>8452.35</v>
      </c>
      <c r="D1349" s="5">
        <v>8492</v>
      </c>
      <c r="E1349" s="5">
        <v>8406</v>
      </c>
      <c r="F1349" s="6" t="s">
        <v>5930</v>
      </c>
      <c r="G1349" s="9">
        <v>-4.1999999999999997E-3</v>
      </c>
    </row>
    <row r="1350" spans="1:7" ht="18" thickBot="1" x14ac:dyDescent="0.3">
      <c r="A1350" s="3">
        <v>42006</v>
      </c>
      <c r="B1350" s="4">
        <v>8458.4</v>
      </c>
      <c r="C1350" s="5">
        <v>8352.25</v>
      </c>
      <c r="D1350" s="5">
        <v>8470.9</v>
      </c>
      <c r="E1350" s="5">
        <v>8352.25</v>
      </c>
      <c r="F1350" s="6" t="s">
        <v>5499</v>
      </c>
      <c r="G1350" s="7">
        <v>1.37E-2</v>
      </c>
    </row>
    <row r="1351" spans="1:7" ht="18" thickBot="1" x14ac:dyDescent="0.3">
      <c r="A1351" s="3">
        <v>42005</v>
      </c>
      <c r="B1351" s="4">
        <v>8343.7999999999993</v>
      </c>
      <c r="C1351" s="5">
        <v>8320</v>
      </c>
      <c r="D1351" s="5">
        <v>8356</v>
      </c>
      <c r="E1351" s="5">
        <v>8295.2000000000007</v>
      </c>
      <c r="F1351" s="6" t="s">
        <v>5931</v>
      </c>
      <c r="G1351" s="7">
        <v>6.9999999999999999E-4</v>
      </c>
    </row>
    <row r="1352" spans="1:7" ht="18" thickBot="1" x14ac:dyDescent="0.3">
      <c r="A1352" s="3">
        <v>42004</v>
      </c>
      <c r="B1352" s="4">
        <v>8337.85</v>
      </c>
      <c r="C1352" s="5">
        <v>8326.6</v>
      </c>
      <c r="D1352" s="5">
        <v>8356.35</v>
      </c>
      <c r="E1352" s="5">
        <v>8313.25</v>
      </c>
      <c r="F1352" s="6" t="s">
        <v>5932</v>
      </c>
      <c r="G1352" s="7">
        <v>2.3999999999999998E-3</v>
      </c>
    </row>
    <row r="1353" spans="1:7" ht="18" thickBot="1" x14ac:dyDescent="0.3">
      <c r="A1353" s="3">
        <v>42003</v>
      </c>
      <c r="B1353" s="4">
        <v>8317.9500000000007</v>
      </c>
      <c r="C1353" s="5">
        <v>8324</v>
      </c>
      <c r="D1353" s="5">
        <v>8331.5</v>
      </c>
      <c r="E1353" s="5">
        <v>8281.75</v>
      </c>
      <c r="F1353" s="6" t="s">
        <v>5933</v>
      </c>
      <c r="G1353" s="7">
        <v>2.0000000000000001E-4</v>
      </c>
    </row>
    <row r="1354" spans="1:7" ht="18" thickBot="1" x14ac:dyDescent="0.3">
      <c r="A1354" s="3">
        <v>42002</v>
      </c>
      <c r="B1354" s="4">
        <v>8316.4500000000007</v>
      </c>
      <c r="C1354" s="5">
        <v>8285</v>
      </c>
      <c r="D1354" s="5">
        <v>8356.85</v>
      </c>
      <c r="E1354" s="5">
        <v>8285</v>
      </c>
      <c r="F1354" s="6" t="s">
        <v>5934</v>
      </c>
      <c r="G1354" s="7">
        <v>5.1999999999999998E-3</v>
      </c>
    </row>
    <row r="1355" spans="1:7" ht="18" thickBot="1" x14ac:dyDescent="0.3">
      <c r="A1355" s="3">
        <v>41999</v>
      </c>
      <c r="B1355" s="4">
        <v>8273.75</v>
      </c>
      <c r="C1355" s="5">
        <v>8274.9</v>
      </c>
      <c r="D1355" s="5">
        <v>8319</v>
      </c>
      <c r="E1355" s="5">
        <v>8212.5</v>
      </c>
      <c r="F1355" s="6" t="s">
        <v>5300</v>
      </c>
      <c r="G1355" s="7">
        <v>1.2200000000000001E-2</v>
      </c>
    </row>
    <row r="1356" spans="1:7" ht="18" thickBot="1" x14ac:dyDescent="0.3">
      <c r="A1356" s="3">
        <v>41997</v>
      </c>
      <c r="B1356" s="8">
        <v>8174.1</v>
      </c>
      <c r="C1356" s="5">
        <v>8275</v>
      </c>
      <c r="D1356" s="5">
        <v>8286.7999999999993</v>
      </c>
      <c r="E1356" s="5">
        <v>8165.1</v>
      </c>
      <c r="F1356" s="6" t="s">
        <v>5935</v>
      </c>
      <c r="G1356" s="9">
        <v>-1.18E-2</v>
      </c>
    </row>
    <row r="1357" spans="1:7" ht="18" thickBot="1" x14ac:dyDescent="0.3">
      <c r="A1357" s="3">
        <v>41996</v>
      </c>
      <c r="B1357" s="8">
        <v>8271.5499999999993</v>
      </c>
      <c r="C1357" s="5">
        <v>8335</v>
      </c>
      <c r="D1357" s="5">
        <v>8370.9500000000007</v>
      </c>
      <c r="E1357" s="5">
        <v>8256.75</v>
      </c>
      <c r="F1357" s="6" t="s">
        <v>5735</v>
      </c>
      <c r="G1357" s="9">
        <v>-7.4999999999999997E-3</v>
      </c>
    </row>
    <row r="1358" spans="1:7" ht="18" thickBot="1" x14ac:dyDescent="0.3">
      <c r="A1358" s="3">
        <v>41995</v>
      </c>
      <c r="B1358" s="4">
        <v>8334.2000000000007</v>
      </c>
      <c r="C1358" s="5">
        <v>8261</v>
      </c>
      <c r="D1358" s="5">
        <v>8345.5</v>
      </c>
      <c r="E1358" s="5">
        <v>8237.35</v>
      </c>
      <c r="F1358" s="6" t="s">
        <v>5484</v>
      </c>
      <c r="G1358" s="7">
        <v>1.15E-2</v>
      </c>
    </row>
    <row r="1359" spans="1:7" ht="18" thickBot="1" x14ac:dyDescent="0.3">
      <c r="A1359" s="3">
        <v>41992</v>
      </c>
      <c r="B1359" s="4">
        <v>8239.85</v>
      </c>
      <c r="C1359" s="5">
        <v>8237</v>
      </c>
      <c r="D1359" s="5">
        <v>8277</v>
      </c>
      <c r="E1359" s="5">
        <v>8226</v>
      </c>
      <c r="F1359" s="6" t="s">
        <v>5885</v>
      </c>
      <c r="G1359" s="7">
        <v>7.1999999999999998E-3</v>
      </c>
    </row>
    <row r="1360" spans="1:7" ht="18" thickBot="1" x14ac:dyDescent="0.3">
      <c r="A1360" s="3">
        <v>41991</v>
      </c>
      <c r="B1360" s="4">
        <v>8180.8</v>
      </c>
      <c r="C1360" s="5">
        <v>8145</v>
      </c>
      <c r="D1360" s="5">
        <v>8196.7000000000007</v>
      </c>
      <c r="E1360" s="5">
        <v>8103.9</v>
      </c>
      <c r="F1360" s="6" t="s">
        <v>5936</v>
      </c>
      <c r="G1360" s="7">
        <v>1.49E-2</v>
      </c>
    </row>
    <row r="1361" spans="1:7" ht="18" thickBot="1" x14ac:dyDescent="0.3">
      <c r="A1361" s="3">
        <v>41990</v>
      </c>
      <c r="B1361" s="8">
        <v>8060.85</v>
      </c>
      <c r="C1361" s="5">
        <v>8095.15</v>
      </c>
      <c r="D1361" s="5">
        <v>8120</v>
      </c>
      <c r="E1361" s="5">
        <v>8007.85</v>
      </c>
      <c r="F1361" s="6" t="s">
        <v>5937</v>
      </c>
      <c r="G1361" s="9">
        <v>-6.7999999999999996E-3</v>
      </c>
    </row>
    <row r="1362" spans="1:7" ht="18" thickBot="1" x14ac:dyDescent="0.3">
      <c r="A1362" s="3">
        <v>41989</v>
      </c>
      <c r="B1362" s="8">
        <v>8116</v>
      </c>
      <c r="C1362" s="5">
        <v>8218.7999999999993</v>
      </c>
      <c r="D1362" s="5">
        <v>8227.9500000000007</v>
      </c>
      <c r="E1362" s="5">
        <v>8101.1</v>
      </c>
      <c r="F1362" s="6" t="s">
        <v>5938</v>
      </c>
      <c r="G1362" s="9">
        <v>-1.83E-2</v>
      </c>
    </row>
    <row r="1363" spans="1:7" ht="18" thickBot="1" x14ac:dyDescent="0.3">
      <c r="A1363" s="3">
        <v>41988</v>
      </c>
      <c r="B1363" s="8">
        <v>8267.2000000000007</v>
      </c>
      <c r="C1363" s="5">
        <v>8232</v>
      </c>
      <c r="D1363" s="5">
        <v>8288</v>
      </c>
      <c r="E1363" s="5">
        <v>8230.0499999999993</v>
      </c>
      <c r="F1363" s="6" t="s">
        <v>5939</v>
      </c>
      <c r="G1363" s="9">
        <v>-1.1999999999999999E-3</v>
      </c>
    </row>
    <row r="1364" spans="1:7" ht="18" thickBot="1" x14ac:dyDescent="0.3">
      <c r="A1364" s="3">
        <v>41985</v>
      </c>
      <c r="B1364" s="8">
        <v>8276.9</v>
      </c>
      <c r="C1364" s="5">
        <v>8346.9500000000007</v>
      </c>
      <c r="D1364" s="5">
        <v>8363</v>
      </c>
      <c r="E1364" s="5">
        <v>8266.9</v>
      </c>
      <c r="F1364" s="6" t="s">
        <v>5451</v>
      </c>
      <c r="G1364" s="9">
        <v>-7.7999999999999996E-3</v>
      </c>
    </row>
    <row r="1365" spans="1:7" ht="18" thickBot="1" x14ac:dyDescent="0.3">
      <c r="A1365" s="3">
        <v>41984</v>
      </c>
      <c r="B1365" s="8">
        <v>8342.1</v>
      </c>
      <c r="C1365" s="5">
        <v>8370</v>
      </c>
      <c r="D1365" s="5">
        <v>8394.4</v>
      </c>
      <c r="E1365" s="5">
        <v>8316</v>
      </c>
      <c r="F1365" s="6" t="s">
        <v>5230</v>
      </c>
      <c r="G1365" s="9">
        <v>-7.7000000000000002E-3</v>
      </c>
    </row>
    <row r="1366" spans="1:7" ht="18" thickBot="1" x14ac:dyDescent="0.3">
      <c r="A1366" s="3">
        <v>41983</v>
      </c>
      <c r="B1366" s="4">
        <v>8406.7999999999993</v>
      </c>
      <c r="C1366" s="5">
        <v>8368.7999999999993</v>
      </c>
      <c r="D1366" s="5">
        <v>8429.9</v>
      </c>
      <c r="E1366" s="5">
        <v>8367.7000000000007</v>
      </c>
      <c r="F1366" s="6" t="s">
        <v>5747</v>
      </c>
      <c r="G1366" s="7">
        <v>1.6000000000000001E-3</v>
      </c>
    </row>
    <row r="1367" spans="1:7" ht="18" thickBot="1" x14ac:dyDescent="0.3">
      <c r="A1367" s="3">
        <v>41982</v>
      </c>
      <c r="B1367" s="8">
        <v>8393.4500000000007</v>
      </c>
      <c r="C1367" s="5">
        <v>8459</v>
      </c>
      <c r="D1367" s="5">
        <v>8477.5</v>
      </c>
      <c r="E1367" s="5">
        <v>8383</v>
      </c>
      <c r="F1367" s="6" t="s">
        <v>5940</v>
      </c>
      <c r="G1367" s="9">
        <v>-1.1299999999999999E-2</v>
      </c>
    </row>
    <row r="1368" spans="1:7" ht="18" thickBot="1" x14ac:dyDescent="0.3">
      <c r="A1368" s="3">
        <v>41981</v>
      </c>
      <c r="B1368" s="8">
        <v>8489.75</v>
      </c>
      <c r="C1368" s="5">
        <v>8575</v>
      </c>
      <c r="D1368" s="5">
        <v>8589</v>
      </c>
      <c r="E1368" s="5">
        <v>8483.25</v>
      </c>
      <c r="F1368" s="6" t="s">
        <v>5827</v>
      </c>
      <c r="G1368" s="9">
        <v>-1.0800000000000001E-2</v>
      </c>
    </row>
    <row r="1369" spans="1:7" ht="18" thickBot="1" x14ac:dyDescent="0.3">
      <c r="A1369" s="3">
        <v>41978</v>
      </c>
      <c r="B1369" s="8">
        <v>8582.5499999999993</v>
      </c>
      <c r="C1369" s="5">
        <v>8619.7999999999993</v>
      </c>
      <c r="D1369" s="5">
        <v>8622</v>
      </c>
      <c r="E1369" s="5">
        <v>8567.9</v>
      </c>
      <c r="F1369" s="6" t="s">
        <v>5941</v>
      </c>
      <c r="G1369" s="9">
        <v>-2.7000000000000001E-3</v>
      </c>
    </row>
    <row r="1370" spans="1:7" ht="18" thickBot="1" x14ac:dyDescent="0.3">
      <c r="A1370" s="3">
        <v>41977</v>
      </c>
      <c r="B1370" s="4">
        <v>8605.75</v>
      </c>
      <c r="C1370" s="5">
        <v>8619.75</v>
      </c>
      <c r="D1370" s="5">
        <v>8628.85</v>
      </c>
      <c r="E1370" s="5">
        <v>8560.7000000000007</v>
      </c>
      <c r="F1370" s="6" t="s">
        <v>5156</v>
      </c>
      <c r="G1370" s="7">
        <v>3.0999999999999999E-3</v>
      </c>
    </row>
    <row r="1371" spans="1:7" ht="18" thickBot="1" x14ac:dyDescent="0.3">
      <c r="A1371" s="3">
        <v>41976</v>
      </c>
      <c r="B1371" s="4">
        <v>8578.75</v>
      </c>
      <c r="C1371" s="5">
        <v>8574.9500000000007</v>
      </c>
      <c r="D1371" s="5">
        <v>8594</v>
      </c>
      <c r="E1371" s="5">
        <v>8545</v>
      </c>
      <c r="F1371" s="6" t="s">
        <v>5559</v>
      </c>
      <c r="G1371" s="7">
        <v>4.0000000000000002E-4</v>
      </c>
    </row>
    <row r="1372" spans="1:7" ht="18" thickBot="1" x14ac:dyDescent="0.3">
      <c r="A1372" s="3">
        <v>41975</v>
      </c>
      <c r="B1372" s="8">
        <v>8575.35</v>
      </c>
      <c r="C1372" s="5">
        <v>8583.9500000000007</v>
      </c>
      <c r="D1372" s="5">
        <v>8601.75</v>
      </c>
      <c r="E1372" s="5">
        <v>8540</v>
      </c>
      <c r="F1372" s="6" t="s">
        <v>5235</v>
      </c>
      <c r="G1372" s="9">
        <v>-2.3999999999999998E-3</v>
      </c>
    </row>
    <row r="1373" spans="1:7" ht="18" thickBot="1" x14ac:dyDescent="0.3">
      <c r="A1373" s="3">
        <v>41974</v>
      </c>
      <c r="B1373" s="8">
        <v>8595.9</v>
      </c>
      <c r="C1373" s="5">
        <v>8630</v>
      </c>
      <c r="D1373" s="5">
        <v>8659.9500000000007</v>
      </c>
      <c r="E1373" s="5">
        <v>8588.6</v>
      </c>
      <c r="F1373" s="6" t="s">
        <v>5306</v>
      </c>
      <c r="G1373" s="9">
        <v>-4.8999999999999998E-3</v>
      </c>
    </row>
    <row r="1374" spans="1:7" ht="18" thickBot="1" x14ac:dyDescent="0.3">
      <c r="A1374" s="3">
        <v>41971</v>
      </c>
      <c r="B1374" s="4">
        <v>8638.35</v>
      </c>
      <c r="C1374" s="5">
        <v>8576.1</v>
      </c>
      <c r="D1374" s="5">
        <v>8668</v>
      </c>
      <c r="E1374" s="5">
        <v>8575</v>
      </c>
      <c r="F1374" s="6" t="s">
        <v>5733</v>
      </c>
      <c r="G1374" s="7">
        <v>1.7000000000000001E-2</v>
      </c>
    </row>
    <row r="1375" spans="1:7" ht="18" thickBot="1" x14ac:dyDescent="0.3">
      <c r="A1375" s="3">
        <v>41970</v>
      </c>
      <c r="B1375" s="4">
        <v>8494.2000000000007</v>
      </c>
      <c r="C1375" s="5">
        <v>8484</v>
      </c>
      <c r="D1375" s="5">
        <v>8499</v>
      </c>
      <c r="E1375" s="5">
        <v>8456.7999999999993</v>
      </c>
      <c r="F1375" s="6" t="s">
        <v>5880</v>
      </c>
      <c r="G1375" s="7">
        <v>1.6999999999999999E-3</v>
      </c>
    </row>
    <row r="1376" spans="1:7" ht="18" thickBot="1" x14ac:dyDescent="0.3">
      <c r="A1376" s="3">
        <v>41969</v>
      </c>
      <c r="B1376" s="4">
        <v>8479.4</v>
      </c>
      <c r="C1376" s="5">
        <v>8460.0499999999993</v>
      </c>
      <c r="D1376" s="5">
        <v>8513.4</v>
      </c>
      <c r="E1376" s="5">
        <v>8443.9</v>
      </c>
      <c r="F1376" s="6" t="s">
        <v>5313</v>
      </c>
      <c r="G1376" s="7">
        <v>1.5E-3</v>
      </c>
    </row>
    <row r="1377" spans="1:7" ht="18" thickBot="1" x14ac:dyDescent="0.3">
      <c r="A1377" s="3">
        <v>41968</v>
      </c>
      <c r="B1377" s="8">
        <v>8466.5</v>
      </c>
      <c r="C1377" s="5">
        <v>8539</v>
      </c>
      <c r="D1377" s="5">
        <v>8540</v>
      </c>
      <c r="E1377" s="5">
        <v>8437.0499999999993</v>
      </c>
      <c r="F1377" s="6" t="s">
        <v>5942</v>
      </c>
      <c r="G1377" s="9">
        <v>-8.0999999999999996E-3</v>
      </c>
    </row>
    <row r="1378" spans="1:7" ht="18" thickBot="1" x14ac:dyDescent="0.3">
      <c r="A1378" s="3">
        <v>41967</v>
      </c>
      <c r="B1378" s="4">
        <v>8535.5</v>
      </c>
      <c r="C1378" s="5">
        <v>8528.65</v>
      </c>
      <c r="D1378" s="5">
        <v>8539.9</v>
      </c>
      <c r="E1378" s="5">
        <v>8505.7000000000007</v>
      </c>
      <c r="F1378" s="6" t="s">
        <v>5531</v>
      </c>
      <c r="G1378" s="7">
        <v>5.1000000000000004E-3</v>
      </c>
    </row>
    <row r="1379" spans="1:7" ht="18" thickBot="1" x14ac:dyDescent="0.3">
      <c r="A1379" s="3">
        <v>41964</v>
      </c>
      <c r="B1379" s="4">
        <v>8492.4</v>
      </c>
      <c r="C1379" s="5">
        <v>8420.5</v>
      </c>
      <c r="D1379" s="5">
        <v>8512.9</v>
      </c>
      <c r="E1379" s="5">
        <v>8412</v>
      </c>
      <c r="F1379" s="6" t="s">
        <v>5394</v>
      </c>
      <c r="G1379" s="7">
        <v>8.6E-3</v>
      </c>
    </row>
    <row r="1380" spans="1:7" ht="18" thickBot="1" x14ac:dyDescent="0.3">
      <c r="A1380" s="3">
        <v>41963</v>
      </c>
      <c r="B1380" s="4">
        <v>8420.35</v>
      </c>
      <c r="C1380" s="5">
        <v>8420.15</v>
      </c>
      <c r="D1380" s="5">
        <v>8428.9</v>
      </c>
      <c r="E1380" s="5">
        <v>8371.1</v>
      </c>
      <c r="F1380" s="6" t="s">
        <v>5471</v>
      </c>
      <c r="G1380" s="7">
        <v>1.2999999999999999E-3</v>
      </c>
    </row>
    <row r="1381" spans="1:7" ht="18" thickBot="1" x14ac:dyDescent="0.3">
      <c r="A1381" s="3">
        <v>41962</v>
      </c>
      <c r="B1381" s="8">
        <v>8409.5499999999993</v>
      </c>
      <c r="C1381" s="5">
        <v>8465.4500000000007</v>
      </c>
      <c r="D1381" s="5">
        <v>8469.9</v>
      </c>
      <c r="E1381" s="5">
        <v>8386</v>
      </c>
      <c r="F1381" s="6" t="s">
        <v>5943</v>
      </c>
      <c r="G1381" s="9">
        <v>-5.0000000000000001E-3</v>
      </c>
    </row>
    <row r="1382" spans="1:7" ht="18" thickBot="1" x14ac:dyDescent="0.3">
      <c r="A1382" s="3">
        <v>41961</v>
      </c>
      <c r="B1382" s="8">
        <v>8451.9</v>
      </c>
      <c r="C1382" s="5">
        <v>8451</v>
      </c>
      <c r="D1382" s="5">
        <v>8469.4</v>
      </c>
      <c r="E1382" s="5">
        <v>8432.1</v>
      </c>
      <c r="F1382" s="6" t="s">
        <v>5701</v>
      </c>
      <c r="G1382" s="9">
        <v>-1E-4</v>
      </c>
    </row>
    <row r="1383" spans="1:7" ht="18" thickBot="1" x14ac:dyDescent="0.3">
      <c r="A1383" s="3">
        <v>41960</v>
      </c>
      <c r="B1383" s="4">
        <v>8452.9500000000007</v>
      </c>
      <c r="C1383" s="5">
        <v>8406.2999999999993</v>
      </c>
      <c r="D1383" s="5">
        <v>8464.9</v>
      </c>
      <c r="E1383" s="5">
        <v>8371</v>
      </c>
      <c r="F1383" s="6" t="s">
        <v>5944</v>
      </c>
      <c r="G1383" s="7">
        <v>4.3E-3</v>
      </c>
    </row>
    <row r="1384" spans="1:7" ht="18" thickBot="1" x14ac:dyDescent="0.3">
      <c r="A1384" s="3">
        <v>41957</v>
      </c>
      <c r="B1384" s="4">
        <v>8416.65</v>
      </c>
      <c r="C1384" s="5">
        <v>8388</v>
      </c>
      <c r="D1384" s="5">
        <v>8428.7999999999993</v>
      </c>
      <c r="E1384" s="5">
        <v>8368.25</v>
      </c>
      <c r="F1384" s="6" t="s">
        <v>5559</v>
      </c>
      <c r="G1384" s="7">
        <v>4.4000000000000003E-3</v>
      </c>
    </row>
    <row r="1385" spans="1:7" ht="18" thickBot="1" x14ac:dyDescent="0.3">
      <c r="A1385" s="3">
        <v>41956</v>
      </c>
      <c r="B1385" s="8">
        <v>8380.1</v>
      </c>
      <c r="C1385" s="5">
        <v>8430.5</v>
      </c>
      <c r="D1385" s="5">
        <v>8431</v>
      </c>
      <c r="E1385" s="5">
        <v>8350.0499999999993</v>
      </c>
      <c r="F1385" s="6" t="s">
        <v>5887</v>
      </c>
      <c r="G1385" s="9">
        <v>-4.5999999999999999E-3</v>
      </c>
    </row>
    <row r="1386" spans="1:7" ht="18" thickBot="1" x14ac:dyDescent="0.3">
      <c r="A1386" s="3">
        <v>41955</v>
      </c>
      <c r="B1386" s="4">
        <v>8418.7999999999993</v>
      </c>
      <c r="C1386" s="5">
        <v>8409.65</v>
      </c>
      <c r="D1386" s="5">
        <v>8447.9</v>
      </c>
      <c r="E1386" s="5">
        <v>8402</v>
      </c>
      <c r="F1386" s="6" t="s">
        <v>5692</v>
      </c>
      <c r="G1386" s="7">
        <v>2.7000000000000001E-3</v>
      </c>
    </row>
    <row r="1387" spans="1:7" ht="18" thickBot="1" x14ac:dyDescent="0.3">
      <c r="A1387" s="3">
        <v>41954</v>
      </c>
      <c r="B1387" s="4">
        <v>8395.85</v>
      </c>
      <c r="C1387" s="5">
        <v>8393</v>
      </c>
      <c r="D1387" s="5">
        <v>8407.4500000000007</v>
      </c>
      <c r="E1387" s="5">
        <v>8352.65</v>
      </c>
      <c r="F1387" s="6" t="s">
        <v>5551</v>
      </c>
      <c r="G1387" s="7">
        <v>2E-3</v>
      </c>
    </row>
    <row r="1388" spans="1:7" ht="18" thickBot="1" x14ac:dyDescent="0.3">
      <c r="A1388" s="3">
        <v>41953</v>
      </c>
      <c r="B1388" s="8">
        <v>8379.5</v>
      </c>
      <c r="C1388" s="5">
        <v>8398</v>
      </c>
      <c r="D1388" s="5">
        <v>8416.5499999999993</v>
      </c>
      <c r="E1388" s="5">
        <v>8337.2999999999993</v>
      </c>
      <c r="F1388" s="6" t="s">
        <v>5626</v>
      </c>
      <c r="G1388" s="9">
        <v>-2.9999999999999997E-4</v>
      </c>
    </row>
    <row r="1389" spans="1:7" ht="18" thickBot="1" x14ac:dyDescent="0.3">
      <c r="A1389" s="3">
        <v>41950</v>
      </c>
      <c r="B1389" s="8">
        <v>8381.65</v>
      </c>
      <c r="C1389" s="5">
        <v>8385</v>
      </c>
      <c r="D1389" s="5">
        <v>8395</v>
      </c>
      <c r="E1389" s="5">
        <v>8325.9</v>
      </c>
      <c r="F1389" s="6" t="s">
        <v>5352</v>
      </c>
      <c r="G1389" s="9">
        <v>-2.7000000000000001E-3</v>
      </c>
    </row>
    <row r="1390" spans="1:7" ht="18" thickBot="1" x14ac:dyDescent="0.3">
      <c r="A1390" s="3">
        <v>41949</v>
      </c>
      <c r="B1390" s="4">
        <v>8404.25</v>
      </c>
      <c r="C1390" s="5">
        <v>8391</v>
      </c>
      <c r="D1390" s="5">
        <v>8421.25</v>
      </c>
      <c r="E1390" s="5">
        <v>8388.25</v>
      </c>
      <c r="F1390" s="6">
        <v>0</v>
      </c>
      <c r="G1390" s="7">
        <v>2.8999999999999998E-3</v>
      </c>
    </row>
    <row r="1391" spans="1:7" ht="18" thickBot="1" x14ac:dyDescent="0.3">
      <c r="A1391" s="3">
        <v>41948</v>
      </c>
      <c r="B1391" s="8">
        <v>8380.15</v>
      </c>
      <c r="C1391" s="5">
        <v>8383</v>
      </c>
      <c r="D1391" s="5">
        <v>8412.85</v>
      </c>
      <c r="E1391" s="5">
        <v>8361.1</v>
      </c>
      <c r="F1391" s="6" t="s">
        <v>5305</v>
      </c>
      <c r="G1391" s="9">
        <v>-1.5E-3</v>
      </c>
    </row>
    <row r="1392" spans="1:7" ht="18" thickBot="1" x14ac:dyDescent="0.3">
      <c r="A1392" s="3">
        <v>41947</v>
      </c>
      <c r="B1392" s="4">
        <v>8392.75</v>
      </c>
      <c r="C1392" s="5">
        <v>8365.75</v>
      </c>
      <c r="D1392" s="5">
        <v>8410.25</v>
      </c>
      <c r="E1392" s="5">
        <v>8353.25</v>
      </c>
      <c r="F1392" s="6">
        <v>0</v>
      </c>
      <c r="G1392" s="7">
        <v>3.8E-3</v>
      </c>
    </row>
    <row r="1393" spans="1:7" ht="18" thickBot="1" x14ac:dyDescent="0.3">
      <c r="A1393" s="3">
        <v>41946</v>
      </c>
      <c r="B1393" s="4">
        <v>8361.0499999999993</v>
      </c>
      <c r="C1393" s="5">
        <v>8374.9</v>
      </c>
      <c r="D1393" s="5">
        <v>8388.7000000000007</v>
      </c>
      <c r="E1393" s="5">
        <v>8346.7000000000007</v>
      </c>
      <c r="F1393" s="6" t="s">
        <v>5945</v>
      </c>
      <c r="G1393" s="7">
        <v>1E-3</v>
      </c>
    </row>
    <row r="1394" spans="1:7" ht="18" thickBot="1" x14ac:dyDescent="0.3">
      <c r="A1394" s="3">
        <v>41943</v>
      </c>
      <c r="B1394" s="4">
        <v>8352.7000000000007</v>
      </c>
      <c r="C1394" s="5">
        <v>8234.9500000000007</v>
      </c>
      <c r="D1394" s="5">
        <v>8358.2999999999993</v>
      </c>
      <c r="E1394" s="5">
        <v>8224.9500000000007</v>
      </c>
      <c r="F1394" s="6" t="s">
        <v>5946</v>
      </c>
      <c r="G1394" s="7">
        <v>2.2499999999999999E-2</v>
      </c>
    </row>
    <row r="1395" spans="1:7" ht="18" thickBot="1" x14ac:dyDescent="0.3">
      <c r="A1395" s="3">
        <v>41942</v>
      </c>
      <c r="B1395" s="4">
        <v>8169.2</v>
      </c>
      <c r="C1395" s="5">
        <v>8082.75</v>
      </c>
      <c r="D1395" s="5">
        <v>8172.25</v>
      </c>
      <c r="E1395" s="5">
        <v>8082.7</v>
      </c>
      <c r="F1395" s="6" t="s">
        <v>5947</v>
      </c>
      <c r="G1395" s="7">
        <v>9.9000000000000008E-3</v>
      </c>
    </row>
    <row r="1396" spans="1:7" ht="18" thickBot="1" x14ac:dyDescent="0.3">
      <c r="A1396" s="3">
        <v>41941</v>
      </c>
      <c r="B1396" s="4">
        <v>8089.15</v>
      </c>
      <c r="C1396" s="5">
        <v>8081.25</v>
      </c>
      <c r="D1396" s="5">
        <v>8095</v>
      </c>
      <c r="E1396" s="5">
        <v>8057</v>
      </c>
      <c r="F1396" s="6" t="s">
        <v>5360</v>
      </c>
      <c r="G1396" s="7">
        <v>6.1000000000000004E-3</v>
      </c>
    </row>
    <row r="1397" spans="1:7" ht="18" thickBot="1" x14ac:dyDescent="0.3">
      <c r="A1397" s="3">
        <v>41940</v>
      </c>
      <c r="B1397" s="4">
        <v>8040.35</v>
      </c>
      <c r="C1397" s="5">
        <v>8010.05</v>
      </c>
      <c r="D1397" s="5">
        <v>8051.4</v>
      </c>
      <c r="E1397" s="5">
        <v>8003.1</v>
      </c>
      <c r="F1397" s="6" t="s">
        <v>5766</v>
      </c>
      <c r="G1397" s="7">
        <v>5.3E-3</v>
      </c>
    </row>
    <row r="1398" spans="1:7" ht="18" thickBot="1" x14ac:dyDescent="0.3">
      <c r="A1398" s="3">
        <v>41939</v>
      </c>
      <c r="B1398" s="8">
        <v>7998</v>
      </c>
      <c r="C1398" s="5">
        <v>8061.5</v>
      </c>
      <c r="D1398" s="5">
        <v>8061.5</v>
      </c>
      <c r="E1398" s="5">
        <v>7993</v>
      </c>
      <c r="F1398" s="6" t="s">
        <v>5567</v>
      </c>
      <c r="G1398" s="9">
        <v>-2.5999999999999999E-3</v>
      </c>
    </row>
    <row r="1399" spans="1:7" ht="18" thickBot="1" x14ac:dyDescent="0.3">
      <c r="A1399" s="3">
        <v>41936</v>
      </c>
      <c r="B1399" s="8">
        <v>8018.5</v>
      </c>
      <c r="C1399" s="5">
        <v>8021.5</v>
      </c>
      <c r="D1399" s="5">
        <v>8038.5</v>
      </c>
      <c r="E1399" s="5">
        <v>8012.25</v>
      </c>
      <c r="F1399" s="6">
        <v>0</v>
      </c>
      <c r="G1399" s="9">
        <v>-6.9999999999999999E-4</v>
      </c>
    </row>
    <row r="1400" spans="1:7" ht="18" thickBot="1" x14ac:dyDescent="0.3">
      <c r="A1400" s="3">
        <v>41935</v>
      </c>
      <c r="B1400" s="4">
        <v>8023.85</v>
      </c>
      <c r="C1400" s="5">
        <v>8036.15</v>
      </c>
      <c r="D1400" s="5">
        <v>8039.5</v>
      </c>
      <c r="E1400" s="5">
        <v>8014.95</v>
      </c>
      <c r="F1400" s="6" t="s">
        <v>5948</v>
      </c>
      <c r="G1400" s="7">
        <v>1.2999999999999999E-3</v>
      </c>
    </row>
    <row r="1401" spans="1:7" ht="18" thickBot="1" x14ac:dyDescent="0.3">
      <c r="A1401" s="3">
        <v>41934</v>
      </c>
      <c r="B1401" s="4">
        <v>8013.8</v>
      </c>
      <c r="C1401" s="5">
        <v>8010.1</v>
      </c>
      <c r="D1401" s="5">
        <v>8022.55</v>
      </c>
      <c r="E1401" s="5">
        <v>7992.1</v>
      </c>
      <c r="F1401" s="6" t="s">
        <v>5376</v>
      </c>
      <c r="G1401" s="7">
        <v>8.5000000000000006E-3</v>
      </c>
    </row>
    <row r="1402" spans="1:7" ht="18" thickBot="1" x14ac:dyDescent="0.3">
      <c r="A1402" s="3">
        <v>41933</v>
      </c>
      <c r="B1402" s="4">
        <v>7946.4</v>
      </c>
      <c r="C1402" s="5">
        <v>7915.5</v>
      </c>
      <c r="D1402" s="5">
        <v>7959</v>
      </c>
      <c r="E1402" s="5">
        <v>7890.65</v>
      </c>
      <c r="F1402" s="6" t="s">
        <v>5949</v>
      </c>
      <c r="G1402" s="7">
        <v>6.1999999999999998E-3</v>
      </c>
    </row>
    <row r="1403" spans="1:7" ht="18" thickBot="1" x14ac:dyDescent="0.3">
      <c r="A1403" s="3">
        <v>41932</v>
      </c>
      <c r="B1403" s="4">
        <v>7897.25</v>
      </c>
      <c r="C1403" s="5">
        <v>7920</v>
      </c>
      <c r="D1403" s="5">
        <v>7940.15</v>
      </c>
      <c r="E1403" s="5">
        <v>7882.05</v>
      </c>
      <c r="F1403" s="6" t="s">
        <v>5950</v>
      </c>
      <c r="G1403" s="7">
        <v>1.03E-2</v>
      </c>
    </row>
    <row r="1404" spans="1:7" ht="18" thickBot="1" x14ac:dyDescent="0.3">
      <c r="A1404" s="3">
        <v>41929</v>
      </c>
      <c r="B1404" s="4">
        <v>7817.05</v>
      </c>
      <c r="C1404" s="5">
        <v>7804</v>
      </c>
      <c r="D1404" s="5">
        <v>7872.65</v>
      </c>
      <c r="E1404" s="5">
        <v>7752.2</v>
      </c>
      <c r="F1404" s="6" t="s">
        <v>5749</v>
      </c>
      <c r="G1404" s="7">
        <v>5.0000000000000001E-3</v>
      </c>
    </row>
    <row r="1405" spans="1:7" ht="18" thickBot="1" x14ac:dyDescent="0.3">
      <c r="A1405" s="3">
        <v>41928</v>
      </c>
      <c r="B1405" s="8">
        <v>7778.1</v>
      </c>
      <c r="C1405" s="5">
        <v>7869.95</v>
      </c>
      <c r="D1405" s="5">
        <v>7919.2</v>
      </c>
      <c r="E1405" s="5">
        <v>7757.1</v>
      </c>
      <c r="F1405" s="6" t="s">
        <v>5362</v>
      </c>
      <c r="G1405" s="9">
        <v>-2.2499999999999999E-2</v>
      </c>
    </row>
    <row r="1406" spans="1:7" ht="18" thickBot="1" x14ac:dyDescent="0.3">
      <c r="A1406" s="3">
        <v>41927</v>
      </c>
      <c r="B1406" s="4">
        <v>7957</v>
      </c>
      <c r="C1406" s="5">
        <v>7932</v>
      </c>
      <c r="D1406" s="5">
        <v>7964</v>
      </c>
      <c r="E1406" s="5">
        <v>7907</v>
      </c>
      <c r="F1406" s="6">
        <v>0</v>
      </c>
      <c r="G1406" s="7">
        <v>7.7999999999999996E-3</v>
      </c>
    </row>
    <row r="1407" spans="1:7" ht="18" thickBot="1" x14ac:dyDescent="0.3">
      <c r="A1407" s="3">
        <v>41926</v>
      </c>
      <c r="B1407" s="8">
        <v>7895.25</v>
      </c>
      <c r="C1407" s="5">
        <v>7952</v>
      </c>
      <c r="D1407" s="5">
        <v>7952</v>
      </c>
      <c r="E1407" s="5">
        <v>7845.55</v>
      </c>
      <c r="F1407" s="6" t="s">
        <v>5405</v>
      </c>
      <c r="G1407" s="9">
        <v>-2E-3</v>
      </c>
    </row>
    <row r="1408" spans="1:7" ht="18" thickBot="1" x14ac:dyDescent="0.3">
      <c r="A1408" s="3">
        <v>41925</v>
      </c>
      <c r="B1408" s="4">
        <v>7911.4</v>
      </c>
      <c r="C1408" s="5">
        <v>7835</v>
      </c>
      <c r="D1408" s="5">
        <v>7929.9</v>
      </c>
      <c r="E1408" s="5">
        <v>7817.35</v>
      </c>
      <c r="F1408" s="6" t="s">
        <v>5344</v>
      </c>
      <c r="G1408" s="7">
        <v>3.0999999999999999E-3</v>
      </c>
    </row>
    <row r="1409" spans="1:7" ht="18" thickBot="1" x14ac:dyDescent="0.3">
      <c r="A1409" s="3">
        <v>41922</v>
      </c>
      <c r="B1409" s="8">
        <v>7886.8</v>
      </c>
      <c r="C1409" s="5">
        <v>7927</v>
      </c>
      <c r="D1409" s="5">
        <v>7948</v>
      </c>
      <c r="E1409" s="5">
        <v>7870.2</v>
      </c>
      <c r="F1409" s="6" t="s">
        <v>5951</v>
      </c>
      <c r="G1409" s="9">
        <v>-1.2999999999999999E-2</v>
      </c>
    </row>
    <row r="1410" spans="1:7" ht="18" thickBot="1" x14ac:dyDescent="0.3">
      <c r="A1410" s="3">
        <v>41921</v>
      </c>
      <c r="B1410" s="4">
        <v>7990.35</v>
      </c>
      <c r="C1410" s="5">
        <v>7936</v>
      </c>
      <c r="D1410" s="5">
        <v>8008.55</v>
      </c>
      <c r="E1410" s="5">
        <v>7922.3</v>
      </c>
      <c r="F1410" s="6" t="s">
        <v>5700</v>
      </c>
      <c r="G1410" s="7">
        <v>1.2E-2</v>
      </c>
    </row>
    <row r="1411" spans="1:7" ht="18" thickBot="1" x14ac:dyDescent="0.3">
      <c r="A1411" s="3">
        <v>41920</v>
      </c>
      <c r="B1411" s="4">
        <v>7895.5</v>
      </c>
      <c r="C1411" s="5">
        <v>7870</v>
      </c>
      <c r="D1411" s="5">
        <v>7919</v>
      </c>
      <c r="E1411" s="5">
        <v>7855</v>
      </c>
      <c r="F1411" s="6" t="s">
        <v>5952</v>
      </c>
      <c r="G1411" s="7">
        <v>5.9999999999999995E-4</v>
      </c>
    </row>
    <row r="1412" spans="1:7" ht="18" thickBot="1" x14ac:dyDescent="0.3">
      <c r="A1412" s="3">
        <v>41919</v>
      </c>
      <c r="B1412" s="8">
        <v>7890.9</v>
      </c>
      <c r="C1412" s="5">
        <v>7929.95</v>
      </c>
      <c r="D1412" s="5">
        <v>7970</v>
      </c>
      <c r="E1412" s="5">
        <v>7883.25</v>
      </c>
      <c r="F1412" s="6" t="s">
        <v>5404</v>
      </c>
      <c r="G1412" s="9">
        <v>-4.5999999999999999E-3</v>
      </c>
    </row>
    <row r="1413" spans="1:7" ht="18" thickBot="1" x14ac:dyDescent="0.3">
      <c r="A1413" s="3">
        <v>41918</v>
      </c>
      <c r="B1413" s="4">
        <v>7927</v>
      </c>
      <c r="C1413" s="5">
        <v>7914.25</v>
      </c>
      <c r="D1413" s="5">
        <v>7944.5</v>
      </c>
      <c r="E1413" s="5">
        <v>7889</v>
      </c>
      <c r="F1413" s="6">
        <v>0</v>
      </c>
      <c r="G1413" s="7">
        <v>6.3E-3</v>
      </c>
    </row>
    <row r="1414" spans="1:7" ht="18" thickBot="1" x14ac:dyDescent="0.3">
      <c r="A1414" s="3">
        <v>41915</v>
      </c>
      <c r="B1414" s="4">
        <v>7877.25</v>
      </c>
      <c r="C1414" s="5">
        <v>7847.75</v>
      </c>
      <c r="D1414" s="5">
        <v>7884.75</v>
      </c>
      <c r="E1414" s="5">
        <v>7830.5</v>
      </c>
      <c r="F1414" s="6">
        <v>0</v>
      </c>
      <c r="G1414" s="7">
        <v>3.5999999999999999E-3</v>
      </c>
    </row>
    <row r="1415" spans="1:7" ht="18" thickBot="1" x14ac:dyDescent="0.3">
      <c r="A1415" s="3">
        <v>41914</v>
      </c>
      <c r="B1415" s="8">
        <v>7848.75</v>
      </c>
      <c r="C1415" s="5">
        <v>7908.75</v>
      </c>
      <c r="D1415" s="5">
        <v>7917.25</v>
      </c>
      <c r="E1415" s="5">
        <v>7827.5</v>
      </c>
      <c r="F1415" s="6">
        <v>0</v>
      </c>
      <c r="G1415" s="9">
        <v>-1.6899999999999998E-2</v>
      </c>
    </row>
    <row r="1416" spans="1:7" ht="18" thickBot="1" x14ac:dyDescent="0.3">
      <c r="A1416" s="3">
        <v>41913</v>
      </c>
      <c r="B1416" s="8">
        <v>7983.65</v>
      </c>
      <c r="C1416" s="5">
        <v>7990</v>
      </c>
      <c r="D1416" s="5">
        <v>8015</v>
      </c>
      <c r="E1416" s="5">
        <v>7971.45</v>
      </c>
      <c r="F1416" s="6" t="s">
        <v>5953</v>
      </c>
      <c r="G1416" s="9">
        <v>-1.9E-3</v>
      </c>
    </row>
    <row r="1417" spans="1:7" ht="18" thickBot="1" x14ac:dyDescent="0.3">
      <c r="A1417" s="3">
        <v>41912</v>
      </c>
      <c r="B1417" s="4">
        <v>7999.15</v>
      </c>
      <c r="C1417" s="5">
        <v>7981</v>
      </c>
      <c r="D1417" s="5">
        <v>8084</v>
      </c>
      <c r="E1417" s="5">
        <v>7962.5</v>
      </c>
      <c r="F1417" s="6" t="s">
        <v>5954</v>
      </c>
      <c r="G1417" s="7">
        <v>6.9999999999999999E-4</v>
      </c>
    </row>
    <row r="1418" spans="1:7" ht="18" thickBot="1" x14ac:dyDescent="0.3">
      <c r="A1418" s="3">
        <v>41911</v>
      </c>
      <c r="B1418" s="8">
        <v>7993.9</v>
      </c>
      <c r="C1418" s="5">
        <v>8015</v>
      </c>
      <c r="D1418" s="5">
        <v>8038.5</v>
      </c>
      <c r="E1418" s="5">
        <v>7970</v>
      </c>
      <c r="F1418" s="6" t="s">
        <v>5692</v>
      </c>
      <c r="G1418" s="9">
        <v>-4.7000000000000002E-3</v>
      </c>
    </row>
    <row r="1419" spans="1:7" ht="18" thickBot="1" x14ac:dyDescent="0.3">
      <c r="A1419" s="3">
        <v>41908</v>
      </c>
      <c r="B1419" s="4">
        <v>8031.9</v>
      </c>
      <c r="C1419" s="5">
        <v>7956</v>
      </c>
      <c r="D1419" s="5">
        <v>8057.6</v>
      </c>
      <c r="E1419" s="5">
        <v>7897.4</v>
      </c>
      <c r="F1419" s="6" t="s">
        <v>5955</v>
      </c>
      <c r="G1419" s="7">
        <v>1.52E-2</v>
      </c>
    </row>
    <row r="1420" spans="1:7" ht="18" thickBot="1" x14ac:dyDescent="0.3">
      <c r="A1420" s="3">
        <v>41907</v>
      </c>
      <c r="B1420" s="8">
        <v>7911.85</v>
      </c>
      <c r="C1420" s="5">
        <v>8022.4</v>
      </c>
      <c r="D1420" s="5">
        <v>8024.3</v>
      </c>
      <c r="E1420" s="5">
        <v>7884</v>
      </c>
      <c r="F1420" s="6" t="s">
        <v>5956</v>
      </c>
      <c r="G1420" s="9">
        <v>-1.29E-2</v>
      </c>
    </row>
    <row r="1421" spans="1:7" ht="18" thickBot="1" x14ac:dyDescent="0.3">
      <c r="A1421" s="3">
        <v>41906</v>
      </c>
      <c r="B1421" s="8">
        <v>8015.2</v>
      </c>
      <c r="C1421" s="5">
        <v>8024</v>
      </c>
      <c r="D1421" s="5">
        <v>8049.8</v>
      </c>
      <c r="E1421" s="5">
        <v>7959.2</v>
      </c>
      <c r="F1421" s="6" t="s">
        <v>5609</v>
      </c>
      <c r="G1421" s="9">
        <v>-2.0999999999999999E-3</v>
      </c>
    </row>
    <row r="1422" spans="1:7" ht="18" thickBot="1" x14ac:dyDescent="0.3">
      <c r="A1422" s="3">
        <v>41905</v>
      </c>
      <c r="B1422" s="8">
        <v>8032.2</v>
      </c>
      <c r="C1422" s="5">
        <v>8143.7</v>
      </c>
      <c r="D1422" s="5">
        <v>8164.3</v>
      </c>
      <c r="E1422" s="5">
        <v>8025.1</v>
      </c>
      <c r="F1422" s="6" t="s">
        <v>5406</v>
      </c>
      <c r="G1422" s="9">
        <v>-1.55E-2</v>
      </c>
    </row>
    <row r="1423" spans="1:7" ht="18" thickBot="1" x14ac:dyDescent="0.3">
      <c r="A1423" s="3">
        <v>41904</v>
      </c>
      <c r="B1423" s="4">
        <v>8158.45</v>
      </c>
      <c r="C1423" s="5">
        <v>8084</v>
      </c>
      <c r="D1423" s="5">
        <v>8176.95</v>
      </c>
      <c r="E1423" s="5">
        <v>8067.9</v>
      </c>
      <c r="F1423" s="6" t="s">
        <v>5957</v>
      </c>
      <c r="G1423" s="7">
        <v>3.3999999999999998E-3</v>
      </c>
    </row>
    <row r="1424" spans="1:7" ht="18" thickBot="1" x14ac:dyDescent="0.3">
      <c r="A1424" s="3">
        <v>41901</v>
      </c>
      <c r="B1424" s="8">
        <v>8131</v>
      </c>
      <c r="C1424" s="5">
        <v>8135</v>
      </c>
      <c r="D1424" s="5">
        <v>8166.4</v>
      </c>
      <c r="E1424" s="5">
        <v>8111.2</v>
      </c>
      <c r="F1424" s="6" t="s">
        <v>5958</v>
      </c>
      <c r="G1424" s="9">
        <v>-6.9999999999999999E-4</v>
      </c>
    </row>
    <row r="1425" spans="1:7" ht="18" thickBot="1" x14ac:dyDescent="0.3">
      <c r="A1425" s="3">
        <v>41900</v>
      </c>
      <c r="B1425" s="4">
        <v>8136.7</v>
      </c>
      <c r="C1425" s="5">
        <v>7964.7</v>
      </c>
      <c r="D1425" s="5">
        <v>8143.75</v>
      </c>
      <c r="E1425" s="5">
        <v>7956</v>
      </c>
      <c r="F1425" s="6" t="s">
        <v>5959</v>
      </c>
      <c r="G1425" s="7">
        <v>1.7999999999999999E-2</v>
      </c>
    </row>
    <row r="1426" spans="1:7" ht="18" thickBot="1" x14ac:dyDescent="0.3">
      <c r="A1426" s="3">
        <v>41899</v>
      </c>
      <c r="B1426" s="4">
        <v>7992.85</v>
      </c>
      <c r="C1426" s="5">
        <v>7994.9</v>
      </c>
      <c r="D1426" s="5">
        <v>8010.5</v>
      </c>
      <c r="E1426" s="5">
        <v>7962.5</v>
      </c>
      <c r="F1426" s="6" t="s">
        <v>5960</v>
      </c>
      <c r="G1426" s="7">
        <v>4.0000000000000001E-3</v>
      </c>
    </row>
    <row r="1427" spans="1:7" ht="18" thickBot="1" x14ac:dyDescent="0.3">
      <c r="A1427" s="3">
        <v>41898</v>
      </c>
      <c r="B1427" s="8">
        <v>7960.85</v>
      </c>
      <c r="C1427" s="5">
        <v>8051.25</v>
      </c>
      <c r="D1427" s="5">
        <v>8056.5</v>
      </c>
      <c r="E1427" s="5">
        <v>7952.5</v>
      </c>
      <c r="F1427" s="6" t="s">
        <v>5586</v>
      </c>
      <c r="G1427" s="9">
        <v>-1.26E-2</v>
      </c>
    </row>
    <row r="1428" spans="1:7" ht="18" thickBot="1" x14ac:dyDescent="0.3">
      <c r="A1428" s="3">
        <v>41897</v>
      </c>
      <c r="B1428" s="8">
        <v>8062.55</v>
      </c>
      <c r="C1428" s="5">
        <v>8100.15</v>
      </c>
      <c r="D1428" s="5">
        <v>8100.15</v>
      </c>
      <c r="E1428" s="5">
        <v>8048.5</v>
      </c>
      <c r="F1428" s="6" t="s">
        <v>5700</v>
      </c>
      <c r="G1428" s="9">
        <v>-9.2999999999999992E-3</v>
      </c>
    </row>
    <row r="1429" spans="1:7" ht="18" thickBot="1" x14ac:dyDescent="0.3">
      <c r="A1429" s="3">
        <v>41894</v>
      </c>
      <c r="B1429" s="4">
        <v>8137.85</v>
      </c>
      <c r="C1429" s="5">
        <v>8111.05</v>
      </c>
      <c r="D1429" s="5">
        <v>8148</v>
      </c>
      <c r="E1429" s="5">
        <v>8096.1</v>
      </c>
      <c r="F1429" s="6" t="s">
        <v>5330</v>
      </c>
      <c r="G1429" s="7">
        <v>2.3E-3</v>
      </c>
    </row>
    <row r="1430" spans="1:7" ht="18" thickBot="1" x14ac:dyDescent="0.3">
      <c r="A1430" s="3">
        <v>41893</v>
      </c>
      <c r="B1430" s="8">
        <v>8119.4</v>
      </c>
      <c r="C1430" s="5">
        <v>8135.25</v>
      </c>
      <c r="D1430" s="5">
        <v>8148.6</v>
      </c>
      <c r="E1430" s="5">
        <v>8072.25</v>
      </c>
      <c r="F1430" s="6" t="s">
        <v>5757</v>
      </c>
      <c r="G1430" s="9">
        <v>-1.4E-3</v>
      </c>
    </row>
    <row r="1431" spans="1:7" ht="18" thickBot="1" x14ac:dyDescent="0.3">
      <c r="A1431" s="3">
        <v>41892</v>
      </c>
      <c r="B1431" s="8">
        <v>8130.7</v>
      </c>
      <c r="C1431" s="5">
        <v>8155.15</v>
      </c>
      <c r="D1431" s="5">
        <v>8157</v>
      </c>
      <c r="E1431" s="5">
        <v>8107.25</v>
      </c>
      <c r="F1431" s="6" t="s">
        <v>5509</v>
      </c>
      <c r="G1431" s="9">
        <v>-6.3E-3</v>
      </c>
    </row>
    <row r="1432" spans="1:7" ht="18" thickBot="1" x14ac:dyDescent="0.3">
      <c r="A1432" s="3">
        <v>41891</v>
      </c>
      <c r="B1432" s="8">
        <v>8182.2</v>
      </c>
      <c r="C1432" s="5">
        <v>8200</v>
      </c>
      <c r="D1432" s="5">
        <v>8200</v>
      </c>
      <c r="E1432" s="5">
        <v>8158</v>
      </c>
      <c r="F1432" s="6" t="s">
        <v>5553</v>
      </c>
      <c r="G1432" s="9">
        <v>-1.2999999999999999E-3</v>
      </c>
    </row>
    <row r="1433" spans="1:7" ht="18" thickBot="1" x14ac:dyDescent="0.3">
      <c r="A1433" s="3">
        <v>41890</v>
      </c>
      <c r="B1433" s="4">
        <v>8193.1</v>
      </c>
      <c r="C1433" s="5">
        <v>8141.25</v>
      </c>
      <c r="D1433" s="5">
        <v>8197.5499999999993</v>
      </c>
      <c r="E1433" s="5">
        <v>8138.05</v>
      </c>
      <c r="F1433" s="6" t="s">
        <v>5870</v>
      </c>
      <c r="G1433" s="7">
        <v>9.4000000000000004E-3</v>
      </c>
    </row>
    <row r="1434" spans="1:7" ht="18" thickBot="1" x14ac:dyDescent="0.3">
      <c r="A1434" s="3">
        <v>41887</v>
      </c>
      <c r="B1434" s="8">
        <v>8116.7</v>
      </c>
      <c r="C1434" s="5">
        <v>8132.6</v>
      </c>
      <c r="D1434" s="5">
        <v>8150.25</v>
      </c>
      <c r="E1434" s="5">
        <v>8072.1</v>
      </c>
      <c r="F1434" s="6" t="s">
        <v>5153</v>
      </c>
      <c r="G1434" s="9">
        <v>-1.9E-3</v>
      </c>
    </row>
    <row r="1435" spans="1:7" ht="18" thickBot="1" x14ac:dyDescent="0.3">
      <c r="A1435" s="3">
        <v>41886</v>
      </c>
      <c r="B1435" s="8">
        <v>8132.4</v>
      </c>
      <c r="C1435" s="5">
        <v>8125.15</v>
      </c>
      <c r="D1435" s="5">
        <v>8138.85</v>
      </c>
      <c r="E1435" s="5">
        <v>8092.2</v>
      </c>
      <c r="F1435" s="6" t="s">
        <v>5961</v>
      </c>
      <c r="G1435" s="9">
        <v>-1E-3</v>
      </c>
    </row>
    <row r="1436" spans="1:7" ht="18" thickBot="1" x14ac:dyDescent="0.3">
      <c r="A1436" s="3">
        <v>41885</v>
      </c>
      <c r="B1436" s="4">
        <v>8140.45</v>
      </c>
      <c r="C1436" s="5">
        <v>8140</v>
      </c>
      <c r="D1436" s="5">
        <v>8173.9</v>
      </c>
      <c r="E1436" s="5">
        <v>8118</v>
      </c>
      <c r="F1436" s="6" t="s">
        <v>5322</v>
      </c>
      <c r="G1436" s="7">
        <v>2.3E-3</v>
      </c>
    </row>
    <row r="1437" spans="1:7" ht="18" thickBot="1" x14ac:dyDescent="0.3">
      <c r="A1437" s="3">
        <v>41884</v>
      </c>
      <c r="B1437" s="4">
        <v>8121.45</v>
      </c>
      <c r="C1437" s="5">
        <v>8054.25</v>
      </c>
      <c r="D1437" s="5">
        <v>8139</v>
      </c>
      <c r="E1437" s="5">
        <v>8054.25</v>
      </c>
      <c r="F1437" s="6" t="s">
        <v>5826</v>
      </c>
      <c r="G1437" s="7">
        <v>6.4000000000000003E-3</v>
      </c>
    </row>
    <row r="1438" spans="1:7" ht="18" thickBot="1" x14ac:dyDescent="0.3">
      <c r="A1438" s="3">
        <v>41883</v>
      </c>
      <c r="B1438" s="4">
        <v>8069.45</v>
      </c>
      <c r="C1438" s="5">
        <v>8021.2</v>
      </c>
      <c r="D1438" s="5">
        <v>8075</v>
      </c>
      <c r="E1438" s="5">
        <v>8016.35</v>
      </c>
      <c r="F1438" s="6" t="s">
        <v>5338</v>
      </c>
      <c r="G1438" s="7">
        <v>4.4999999999999997E-3</v>
      </c>
    </row>
    <row r="1439" spans="1:7" ht="18" thickBot="1" x14ac:dyDescent="0.3">
      <c r="A1439" s="3">
        <v>41880</v>
      </c>
      <c r="B1439" s="4">
        <v>8033.5</v>
      </c>
      <c r="C1439" s="5">
        <v>7977.75</v>
      </c>
      <c r="D1439" s="5">
        <v>8043.25</v>
      </c>
      <c r="E1439" s="5">
        <v>7974.25</v>
      </c>
      <c r="F1439" s="6">
        <v>0</v>
      </c>
      <c r="G1439" s="7">
        <v>0.01</v>
      </c>
    </row>
    <row r="1440" spans="1:7" ht="18" thickBot="1" x14ac:dyDescent="0.3">
      <c r="A1440" s="3">
        <v>41879</v>
      </c>
      <c r="B1440" s="4">
        <v>7954.35</v>
      </c>
      <c r="C1440" s="5">
        <v>7952</v>
      </c>
      <c r="D1440" s="5">
        <v>7967.15</v>
      </c>
      <c r="E1440" s="5">
        <v>7935.25</v>
      </c>
      <c r="F1440" s="6" t="s">
        <v>5272</v>
      </c>
      <c r="G1440" s="7">
        <v>2.8999999999999998E-3</v>
      </c>
    </row>
    <row r="1441" spans="1:7" ht="18" thickBot="1" x14ac:dyDescent="0.3">
      <c r="A1441" s="3">
        <v>41878</v>
      </c>
      <c r="B1441" s="4">
        <v>7931.6</v>
      </c>
      <c r="C1441" s="5">
        <v>7930</v>
      </c>
      <c r="D1441" s="5">
        <v>7948.05</v>
      </c>
      <c r="E1441" s="5">
        <v>7911.15</v>
      </c>
      <c r="F1441" s="6" t="s">
        <v>5410</v>
      </c>
      <c r="G1441" s="7">
        <v>3.2000000000000002E-3</v>
      </c>
    </row>
    <row r="1442" spans="1:7" ht="18" thickBot="1" x14ac:dyDescent="0.3">
      <c r="A1442" s="3">
        <v>41877</v>
      </c>
      <c r="B1442" s="8">
        <v>7906.5</v>
      </c>
      <c r="C1442" s="5">
        <v>7895</v>
      </c>
      <c r="D1442" s="5">
        <v>7918</v>
      </c>
      <c r="E1442" s="5">
        <v>7871.55</v>
      </c>
      <c r="F1442" s="6" t="s">
        <v>5495</v>
      </c>
      <c r="G1442" s="9">
        <v>-1.1000000000000001E-3</v>
      </c>
    </row>
    <row r="1443" spans="1:7" ht="18" thickBot="1" x14ac:dyDescent="0.3">
      <c r="A1443" s="3">
        <v>41876</v>
      </c>
      <c r="B1443" s="8">
        <v>7915.45</v>
      </c>
      <c r="C1443" s="5">
        <v>7926</v>
      </c>
      <c r="D1443" s="5">
        <v>7979</v>
      </c>
      <c r="E1443" s="5">
        <v>7906.3</v>
      </c>
      <c r="F1443" s="6" t="s">
        <v>5835</v>
      </c>
      <c r="G1443" s="9">
        <v>-1.5E-3</v>
      </c>
    </row>
    <row r="1444" spans="1:7" ht="18" thickBot="1" x14ac:dyDescent="0.3">
      <c r="A1444" s="3">
        <v>41873</v>
      </c>
      <c r="B1444" s="4">
        <v>7927.55</v>
      </c>
      <c r="C1444" s="5">
        <v>7912.2</v>
      </c>
      <c r="D1444" s="5">
        <v>7939.8</v>
      </c>
      <c r="E1444" s="5">
        <v>7906.3</v>
      </c>
      <c r="F1444" s="6" t="s">
        <v>5661</v>
      </c>
      <c r="G1444" s="7">
        <v>3.0999999999999999E-3</v>
      </c>
    </row>
    <row r="1445" spans="1:7" ht="18" thickBot="1" x14ac:dyDescent="0.3">
      <c r="A1445" s="3">
        <v>41872</v>
      </c>
      <c r="B1445" s="4">
        <v>7903.15</v>
      </c>
      <c r="C1445" s="5">
        <v>7886.9</v>
      </c>
      <c r="D1445" s="5">
        <v>7937.05</v>
      </c>
      <c r="E1445" s="5">
        <v>7867.55</v>
      </c>
      <c r="F1445" s="6" t="s">
        <v>5279</v>
      </c>
      <c r="G1445" s="7">
        <v>1.6000000000000001E-3</v>
      </c>
    </row>
    <row r="1446" spans="1:7" ht="18" thickBot="1" x14ac:dyDescent="0.3">
      <c r="A1446" s="3">
        <v>41871</v>
      </c>
      <c r="B1446" s="8">
        <v>7890.7</v>
      </c>
      <c r="C1446" s="5">
        <v>7909</v>
      </c>
      <c r="D1446" s="5">
        <v>7915.5</v>
      </c>
      <c r="E1446" s="5">
        <v>7881.15</v>
      </c>
      <c r="F1446" s="6" t="s">
        <v>5388</v>
      </c>
      <c r="G1446" s="9">
        <v>-2.3999999999999998E-3</v>
      </c>
    </row>
    <row r="1447" spans="1:7" ht="18" thickBot="1" x14ac:dyDescent="0.3">
      <c r="A1447" s="3">
        <v>41870</v>
      </c>
      <c r="B1447" s="4">
        <v>7909.65</v>
      </c>
      <c r="C1447" s="5">
        <v>7896.95</v>
      </c>
      <c r="D1447" s="5">
        <v>7923.65</v>
      </c>
      <c r="E1447" s="5">
        <v>7888.5</v>
      </c>
      <c r="F1447" s="6" t="s">
        <v>5939</v>
      </c>
      <c r="G1447" s="7">
        <v>4.1000000000000003E-3</v>
      </c>
    </row>
    <row r="1448" spans="1:7" ht="18" thickBot="1" x14ac:dyDescent="0.3">
      <c r="A1448" s="3">
        <v>41869</v>
      </c>
      <c r="B1448" s="4">
        <v>7877.7</v>
      </c>
      <c r="C1448" s="5">
        <v>7790.15</v>
      </c>
      <c r="D1448" s="5">
        <v>7886.9</v>
      </c>
      <c r="E1448" s="5">
        <v>7772.6</v>
      </c>
      <c r="F1448" s="6" t="s">
        <v>5320</v>
      </c>
      <c r="G1448" s="7">
        <v>1.04E-2</v>
      </c>
    </row>
    <row r="1449" spans="1:7" ht="18" thickBot="1" x14ac:dyDescent="0.3">
      <c r="A1449" s="3">
        <v>41866</v>
      </c>
      <c r="B1449" s="8">
        <v>7797</v>
      </c>
      <c r="C1449" s="5">
        <v>7812.5</v>
      </c>
      <c r="D1449" s="5">
        <v>7812.5</v>
      </c>
      <c r="E1449" s="5">
        <v>7778.5</v>
      </c>
      <c r="F1449" s="6">
        <v>0</v>
      </c>
      <c r="G1449" s="9">
        <v>-8.9999999999999998E-4</v>
      </c>
    </row>
    <row r="1450" spans="1:7" ht="18" thickBot="1" x14ac:dyDescent="0.3">
      <c r="A1450" s="3">
        <v>41865</v>
      </c>
      <c r="B1450" s="4">
        <v>7803.7</v>
      </c>
      <c r="C1450" s="5">
        <v>7762</v>
      </c>
      <c r="D1450" s="5">
        <v>7811.8</v>
      </c>
      <c r="E1450" s="5">
        <v>7748</v>
      </c>
      <c r="F1450" s="6" t="s">
        <v>5962</v>
      </c>
      <c r="G1450" s="7">
        <v>7.4000000000000003E-3</v>
      </c>
    </row>
    <row r="1451" spans="1:7" ht="18" thickBot="1" x14ac:dyDescent="0.3">
      <c r="A1451" s="3">
        <v>41864</v>
      </c>
      <c r="B1451" s="8">
        <v>7746.35</v>
      </c>
      <c r="C1451" s="5">
        <v>7728.1</v>
      </c>
      <c r="D1451" s="5">
        <v>7776.65</v>
      </c>
      <c r="E1451" s="5">
        <v>7706.4</v>
      </c>
      <c r="F1451" s="6" t="s">
        <v>5963</v>
      </c>
      <c r="G1451" s="9">
        <v>-2.0000000000000001E-4</v>
      </c>
    </row>
    <row r="1452" spans="1:7" ht="18" thickBot="1" x14ac:dyDescent="0.3">
      <c r="A1452" s="3">
        <v>41863</v>
      </c>
      <c r="B1452" s="4">
        <v>7748.25</v>
      </c>
      <c r="C1452" s="5">
        <v>7699.7</v>
      </c>
      <c r="D1452" s="5">
        <v>7755.9</v>
      </c>
      <c r="E1452" s="5">
        <v>7663.5</v>
      </c>
      <c r="F1452" s="6" t="s">
        <v>5964</v>
      </c>
      <c r="G1452" s="7">
        <v>1.4E-2</v>
      </c>
    </row>
    <row r="1453" spans="1:7" ht="18" thickBot="1" x14ac:dyDescent="0.3">
      <c r="A1453" s="3">
        <v>41862</v>
      </c>
      <c r="B1453" s="4">
        <v>7641.4</v>
      </c>
      <c r="C1453" s="5">
        <v>7651</v>
      </c>
      <c r="D1453" s="5">
        <v>7651</v>
      </c>
      <c r="E1453" s="5">
        <v>7611</v>
      </c>
      <c r="F1453" s="6" t="s">
        <v>5152</v>
      </c>
      <c r="G1453" s="7">
        <v>6.6E-3</v>
      </c>
    </row>
    <row r="1454" spans="1:7" ht="18" thickBot="1" x14ac:dyDescent="0.3">
      <c r="A1454" s="3">
        <v>41859</v>
      </c>
      <c r="B1454" s="8">
        <v>7591.65</v>
      </c>
      <c r="C1454" s="5">
        <v>7604.5</v>
      </c>
      <c r="D1454" s="5">
        <v>7618.9</v>
      </c>
      <c r="E1454" s="5">
        <v>7560.55</v>
      </c>
      <c r="F1454" s="6" t="s">
        <v>5947</v>
      </c>
      <c r="G1454" s="9">
        <v>-1.0200000000000001E-2</v>
      </c>
    </row>
    <row r="1455" spans="1:7" ht="18" thickBot="1" x14ac:dyDescent="0.3">
      <c r="A1455" s="3">
        <v>41858</v>
      </c>
      <c r="B1455" s="8">
        <v>7669.65</v>
      </c>
      <c r="C1455" s="5">
        <v>7679.8</v>
      </c>
      <c r="D1455" s="5">
        <v>7750</v>
      </c>
      <c r="E1455" s="5">
        <v>7650</v>
      </c>
      <c r="F1455" s="6" t="s">
        <v>5161</v>
      </c>
      <c r="G1455" s="9">
        <v>-2.8E-3</v>
      </c>
    </row>
    <row r="1456" spans="1:7" ht="18" thickBot="1" x14ac:dyDescent="0.3">
      <c r="A1456" s="3">
        <v>41857</v>
      </c>
      <c r="B1456" s="8">
        <v>7691.45</v>
      </c>
      <c r="C1456" s="5">
        <v>7747.7</v>
      </c>
      <c r="D1456" s="5">
        <v>7759</v>
      </c>
      <c r="E1456" s="5">
        <v>7676.7</v>
      </c>
      <c r="F1456" s="6" t="s">
        <v>5965</v>
      </c>
      <c r="G1456" s="9">
        <v>-1.0500000000000001E-2</v>
      </c>
    </row>
    <row r="1457" spans="1:7" ht="18" thickBot="1" x14ac:dyDescent="0.3">
      <c r="A1457" s="3">
        <v>41856</v>
      </c>
      <c r="B1457" s="4">
        <v>7772.85</v>
      </c>
      <c r="C1457" s="5">
        <v>7734.15</v>
      </c>
      <c r="D1457" s="5">
        <v>7788.6</v>
      </c>
      <c r="E1457" s="5">
        <v>7655.2</v>
      </c>
      <c r="F1457" s="6" t="s">
        <v>5966</v>
      </c>
      <c r="G1457" s="7">
        <v>7.1000000000000004E-3</v>
      </c>
    </row>
    <row r="1458" spans="1:7" ht="18" thickBot="1" x14ac:dyDescent="0.3">
      <c r="A1458" s="3">
        <v>41855</v>
      </c>
      <c r="B1458" s="4">
        <v>7718.2</v>
      </c>
      <c r="C1458" s="5">
        <v>7661.15</v>
      </c>
      <c r="D1458" s="5">
        <v>7725.9</v>
      </c>
      <c r="E1458" s="5">
        <v>7646.3</v>
      </c>
      <c r="F1458" s="6" t="s">
        <v>5667</v>
      </c>
      <c r="G1458" s="7">
        <v>1.2500000000000001E-2</v>
      </c>
    </row>
    <row r="1459" spans="1:7" ht="18" thickBot="1" x14ac:dyDescent="0.3">
      <c r="A1459" s="3">
        <v>41852</v>
      </c>
      <c r="B1459" s="8">
        <v>7622.6</v>
      </c>
      <c r="C1459" s="5">
        <v>7686.05</v>
      </c>
      <c r="D1459" s="5">
        <v>7744.9</v>
      </c>
      <c r="E1459" s="5">
        <v>7611.25</v>
      </c>
      <c r="F1459" s="6" t="s">
        <v>5967</v>
      </c>
      <c r="G1459" s="9">
        <v>-1.2800000000000001E-2</v>
      </c>
    </row>
    <row r="1460" spans="1:7" ht="18" thickBot="1" x14ac:dyDescent="0.3">
      <c r="A1460" s="3">
        <v>41851</v>
      </c>
      <c r="B1460" s="8">
        <v>7721.3</v>
      </c>
      <c r="C1460" s="5">
        <v>7776.8</v>
      </c>
      <c r="D1460" s="5">
        <v>7788.25</v>
      </c>
      <c r="E1460" s="5">
        <v>7715.2</v>
      </c>
      <c r="F1460" s="6" t="s">
        <v>5362</v>
      </c>
      <c r="G1460" s="9">
        <v>-8.6E-3</v>
      </c>
    </row>
    <row r="1461" spans="1:7" ht="18" thickBot="1" x14ac:dyDescent="0.3">
      <c r="A1461" s="3">
        <v>41850</v>
      </c>
      <c r="B1461" s="8">
        <v>7788.3</v>
      </c>
      <c r="C1461" s="5">
        <v>7751.65</v>
      </c>
      <c r="D1461" s="5">
        <v>7794.5</v>
      </c>
      <c r="E1461" s="5">
        <v>7711.15</v>
      </c>
      <c r="F1461" s="6" t="s">
        <v>5968</v>
      </c>
      <c r="G1461" s="9">
        <v>-2.3999999999999998E-3</v>
      </c>
    </row>
    <row r="1462" spans="1:7" ht="18" thickBot="1" x14ac:dyDescent="0.3">
      <c r="A1462" s="3">
        <v>41849</v>
      </c>
      <c r="B1462" s="4">
        <v>7806.75</v>
      </c>
      <c r="C1462" s="5">
        <v>7802</v>
      </c>
      <c r="D1462" s="5">
        <v>7825</v>
      </c>
      <c r="E1462" s="5">
        <v>7797.75</v>
      </c>
      <c r="F1462" s="6">
        <v>0</v>
      </c>
      <c r="G1462" s="7">
        <v>8.2000000000000007E-3</v>
      </c>
    </row>
    <row r="1463" spans="1:7" ht="18" thickBot="1" x14ac:dyDescent="0.3">
      <c r="A1463" s="3">
        <v>41848</v>
      </c>
      <c r="B1463" s="8">
        <v>7743.25</v>
      </c>
      <c r="C1463" s="5">
        <v>7788.6</v>
      </c>
      <c r="D1463" s="5">
        <v>7803</v>
      </c>
      <c r="E1463" s="5">
        <v>7721.8</v>
      </c>
      <c r="F1463" s="6" t="s">
        <v>5969</v>
      </c>
      <c r="G1463" s="9">
        <v>-5.4999999999999997E-3</v>
      </c>
    </row>
    <row r="1464" spans="1:7" ht="18" thickBot="1" x14ac:dyDescent="0.3">
      <c r="A1464" s="3">
        <v>41845</v>
      </c>
      <c r="B1464" s="8">
        <v>7785.7</v>
      </c>
      <c r="C1464" s="5">
        <v>7820.15</v>
      </c>
      <c r="D1464" s="5">
        <v>7832.8</v>
      </c>
      <c r="E1464" s="5">
        <v>7751.3</v>
      </c>
      <c r="F1464" s="6" t="s">
        <v>5349</v>
      </c>
      <c r="G1464" s="9">
        <v>-6.1000000000000004E-3</v>
      </c>
    </row>
    <row r="1465" spans="1:7" ht="18" thickBot="1" x14ac:dyDescent="0.3">
      <c r="A1465" s="3">
        <v>41844</v>
      </c>
      <c r="B1465" s="4">
        <v>7833.75</v>
      </c>
      <c r="C1465" s="5">
        <v>7788.9</v>
      </c>
      <c r="D1465" s="5">
        <v>7839</v>
      </c>
      <c r="E1465" s="5">
        <v>7762.9</v>
      </c>
      <c r="F1465" s="6" t="s">
        <v>5970</v>
      </c>
      <c r="G1465" s="7">
        <v>5.4000000000000003E-3</v>
      </c>
    </row>
    <row r="1466" spans="1:7" ht="18" thickBot="1" x14ac:dyDescent="0.3">
      <c r="A1466" s="3">
        <v>41843</v>
      </c>
      <c r="B1466" s="4">
        <v>7791.55</v>
      </c>
      <c r="C1466" s="5">
        <v>7794.95</v>
      </c>
      <c r="D1466" s="5">
        <v>7806.95</v>
      </c>
      <c r="E1466" s="5">
        <v>7746.2</v>
      </c>
      <c r="F1466" s="6" t="s">
        <v>5647</v>
      </c>
      <c r="G1466" s="7">
        <v>3.0000000000000001E-3</v>
      </c>
    </row>
    <row r="1467" spans="1:7" ht="18" thickBot="1" x14ac:dyDescent="0.3">
      <c r="A1467" s="3">
        <v>41842</v>
      </c>
      <c r="B1467" s="4">
        <v>7767.95</v>
      </c>
      <c r="C1467" s="5">
        <v>7715.25</v>
      </c>
      <c r="D1467" s="5">
        <v>7773.5</v>
      </c>
      <c r="E1467" s="5">
        <v>7706</v>
      </c>
      <c r="F1467" s="6" t="s">
        <v>5916</v>
      </c>
      <c r="G1467" s="7">
        <v>1.06E-2</v>
      </c>
    </row>
    <row r="1468" spans="1:7" ht="18" thickBot="1" x14ac:dyDescent="0.3">
      <c r="A1468" s="3">
        <v>41841</v>
      </c>
      <c r="B1468" s="4">
        <v>7686.2</v>
      </c>
      <c r="C1468" s="5">
        <v>7701.35</v>
      </c>
      <c r="D1468" s="5">
        <v>7719.1</v>
      </c>
      <c r="E1468" s="5">
        <v>7675.35</v>
      </c>
      <c r="F1468" s="6" t="s">
        <v>5623</v>
      </c>
      <c r="G1468" s="7">
        <v>2.2000000000000001E-3</v>
      </c>
    </row>
    <row r="1469" spans="1:7" ht="18" thickBot="1" x14ac:dyDescent="0.3">
      <c r="A1469" s="3">
        <v>41838</v>
      </c>
      <c r="B1469" s="4">
        <v>7669.35</v>
      </c>
      <c r="C1469" s="5">
        <v>7623.7</v>
      </c>
      <c r="D1469" s="5">
        <v>7692</v>
      </c>
      <c r="E1469" s="5">
        <v>7587.8</v>
      </c>
      <c r="F1469" s="6" t="s">
        <v>5434</v>
      </c>
      <c r="G1469" s="7">
        <v>1.4E-3</v>
      </c>
    </row>
    <row r="1470" spans="1:7" ht="18" thickBot="1" x14ac:dyDescent="0.3">
      <c r="A1470" s="3">
        <v>41837</v>
      </c>
      <c r="B1470" s="4">
        <v>7658.75</v>
      </c>
      <c r="C1470" s="5">
        <v>7642</v>
      </c>
      <c r="D1470" s="5">
        <v>7674.7</v>
      </c>
      <c r="E1470" s="5">
        <v>7628.2</v>
      </c>
      <c r="F1470" s="6" t="s">
        <v>5971</v>
      </c>
      <c r="G1470" s="7">
        <v>2.0999999999999999E-3</v>
      </c>
    </row>
    <row r="1471" spans="1:7" ht="18" thickBot="1" x14ac:dyDescent="0.3">
      <c r="A1471" s="3">
        <v>41836</v>
      </c>
      <c r="B1471" s="4">
        <v>7643.05</v>
      </c>
      <c r="C1471" s="5">
        <v>7566</v>
      </c>
      <c r="D1471" s="5">
        <v>7662.4</v>
      </c>
      <c r="E1471" s="5">
        <v>7535.5</v>
      </c>
      <c r="F1471" s="6" t="s">
        <v>5767</v>
      </c>
      <c r="G1471" s="7">
        <v>1.3899999999999999E-2</v>
      </c>
    </row>
    <row r="1472" spans="1:7" ht="18" thickBot="1" x14ac:dyDescent="0.3">
      <c r="A1472" s="3">
        <v>41835</v>
      </c>
      <c r="B1472" s="4">
        <v>7538.6</v>
      </c>
      <c r="C1472" s="5">
        <v>7512</v>
      </c>
      <c r="D1472" s="5">
        <v>7548</v>
      </c>
      <c r="E1472" s="5">
        <v>7467</v>
      </c>
      <c r="F1472" s="6" t="s">
        <v>5972</v>
      </c>
      <c r="G1472" s="7">
        <v>8.3999999999999995E-3</v>
      </c>
    </row>
    <row r="1473" spans="1:7" ht="18" thickBot="1" x14ac:dyDescent="0.3">
      <c r="A1473" s="3">
        <v>41834</v>
      </c>
      <c r="B1473" s="8">
        <v>7475.8</v>
      </c>
      <c r="C1473" s="5">
        <v>7488.2</v>
      </c>
      <c r="D1473" s="5">
        <v>7505.5</v>
      </c>
      <c r="E1473" s="5">
        <v>7445</v>
      </c>
      <c r="F1473" s="6" t="s">
        <v>5973</v>
      </c>
      <c r="G1473" s="9">
        <v>-5.9999999999999995E-4</v>
      </c>
    </row>
    <row r="1474" spans="1:7" ht="18" thickBot="1" x14ac:dyDescent="0.3">
      <c r="A1474" s="3">
        <v>41831</v>
      </c>
      <c r="B1474" s="8">
        <v>7480.15</v>
      </c>
      <c r="C1474" s="5">
        <v>7565.15</v>
      </c>
      <c r="D1474" s="5">
        <v>7638.8</v>
      </c>
      <c r="E1474" s="5">
        <v>7466.35</v>
      </c>
      <c r="F1474" s="6" t="s">
        <v>5974</v>
      </c>
      <c r="G1474" s="9">
        <v>-1.2699999999999999E-2</v>
      </c>
    </row>
    <row r="1475" spans="1:7" ht="18" thickBot="1" x14ac:dyDescent="0.3">
      <c r="A1475" s="3">
        <v>41830</v>
      </c>
      <c r="B1475" s="8">
        <v>7576.65</v>
      </c>
      <c r="C1475" s="5">
        <v>7611.25</v>
      </c>
      <c r="D1475" s="5">
        <v>7753.9</v>
      </c>
      <c r="E1475" s="5">
        <v>7486.05</v>
      </c>
      <c r="F1475" s="6" t="s">
        <v>5975</v>
      </c>
      <c r="G1475" s="9">
        <v>-2.8999999999999998E-3</v>
      </c>
    </row>
    <row r="1476" spans="1:7" ht="18" thickBot="1" x14ac:dyDescent="0.3">
      <c r="A1476" s="3">
        <v>41829</v>
      </c>
      <c r="B1476" s="8">
        <v>7598.65</v>
      </c>
      <c r="C1476" s="5">
        <v>7650</v>
      </c>
      <c r="D1476" s="5">
        <v>7669.7</v>
      </c>
      <c r="E1476" s="5">
        <v>7567.75</v>
      </c>
      <c r="F1476" s="6" t="s">
        <v>5976</v>
      </c>
      <c r="G1476" s="9">
        <v>-6.6E-3</v>
      </c>
    </row>
    <row r="1477" spans="1:7" ht="18" thickBot="1" x14ac:dyDescent="0.3">
      <c r="A1477" s="3">
        <v>41828</v>
      </c>
      <c r="B1477" s="8">
        <v>7648.75</v>
      </c>
      <c r="C1477" s="5">
        <v>7810</v>
      </c>
      <c r="D1477" s="5">
        <v>7817.85</v>
      </c>
      <c r="E1477" s="5">
        <v>7620.85</v>
      </c>
      <c r="F1477" s="6" t="s">
        <v>5521</v>
      </c>
      <c r="G1477" s="9">
        <v>-1.9199999999999998E-2</v>
      </c>
    </row>
    <row r="1478" spans="1:7" ht="18" thickBot="1" x14ac:dyDescent="0.3">
      <c r="A1478" s="3">
        <v>41827</v>
      </c>
      <c r="B1478" s="4">
        <v>7798.6</v>
      </c>
      <c r="C1478" s="5">
        <v>7810</v>
      </c>
      <c r="D1478" s="5">
        <v>7812.7</v>
      </c>
      <c r="E1478" s="5">
        <v>7760.1</v>
      </c>
      <c r="F1478" s="6" t="s">
        <v>5346</v>
      </c>
      <c r="G1478" s="7">
        <v>2.0999999999999999E-3</v>
      </c>
    </row>
    <row r="1479" spans="1:7" ht="18" thickBot="1" x14ac:dyDescent="0.3">
      <c r="A1479" s="3">
        <v>41824</v>
      </c>
      <c r="B1479" s="4">
        <v>7782.5</v>
      </c>
      <c r="C1479" s="5">
        <v>7754</v>
      </c>
      <c r="D1479" s="5">
        <v>7791.4</v>
      </c>
      <c r="E1479" s="5">
        <v>7676.75</v>
      </c>
      <c r="F1479" s="6" t="s">
        <v>5598</v>
      </c>
      <c r="G1479" s="7">
        <v>6.0000000000000001E-3</v>
      </c>
    </row>
    <row r="1480" spans="1:7" ht="18" thickBot="1" x14ac:dyDescent="0.3">
      <c r="A1480" s="3">
        <v>41823</v>
      </c>
      <c r="B1480" s="8">
        <v>7736.05</v>
      </c>
      <c r="C1480" s="5">
        <v>7761.6</v>
      </c>
      <c r="D1480" s="5">
        <v>7773.9</v>
      </c>
      <c r="E1480" s="5">
        <v>7726.3</v>
      </c>
      <c r="F1480" s="6" t="s">
        <v>5828</v>
      </c>
      <c r="G1480" s="9">
        <v>-1.8E-3</v>
      </c>
    </row>
    <row r="1481" spans="1:7" ht="18" thickBot="1" x14ac:dyDescent="0.3">
      <c r="A1481" s="3">
        <v>41822</v>
      </c>
      <c r="B1481" s="4">
        <v>7749.85</v>
      </c>
      <c r="C1481" s="5">
        <v>7709.95</v>
      </c>
      <c r="D1481" s="5">
        <v>7758.9</v>
      </c>
      <c r="E1481" s="5">
        <v>7702.65</v>
      </c>
      <c r="F1481" s="6" t="s">
        <v>5977</v>
      </c>
      <c r="G1481" s="7">
        <v>1.14E-2</v>
      </c>
    </row>
    <row r="1482" spans="1:7" ht="18" thickBot="1" x14ac:dyDescent="0.3">
      <c r="A1482" s="3">
        <v>41821</v>
      </c>
      <c r="B1482" s="4">
        <v>7662.65</v>
      </c>
      <c r="C1482" s="5">
        <v>7646.5</v>
      </c>
      <c r="D1482" s="5">
        <v>7678</v>
      </c>
      <c r="E1482" s="5">
        <v>7637.5</v>
      </c>
      <c r="F1482" s="6" t="s">
        <v>5978</v>
      </c>
      <c r="G1482" s="7">
        <v>3.7000000000000002E-3</v>
      </c>
    </row>
    <row r="1483" spans="1:7" ht="18" thickBot="1" x14ac:dyDescent="0.3">
      <c r="A1483" s="3">
        <v>41820</v>
      </c>
      <c r="B1483" s="4">
        <v>7634.35</v>
      </c>
      <c r="C1483" s="5">
        <v>7556</v>
      </c>
      <c r="D1483" s="5">
        <v>7649.9</v>
      </c>
      <c r="E1483" s="5">
        <v>7555.05</v>
      </c>
      <c r="F1483" s="6" t="s">
        <v>5620</v>
      </c>
      <c r="G1483" s="7">
        <v>1.2E-2</v>
      </c>
    </row>
    <row r="1484" spans="1:7" ht="18" thickBot="1" x14ac:dyDescent="0.3">
      <c r="A1484" s="3">
        <v>41817</v>
      </c>
      <c r="B1484" s="4">
        <v>7543.9</v>
      </c>
      <c r="C1484" s="5">
        <v>7550</v>
      </c>
      <c r="D1484" s="5">
        <v>7569</v>
      </c>
      <c r="E1484" s="5">
        <v>7512.3</v>
      </c>
      <c r="F1484" s="6" t="s">
        <v>5231</v>
      </c>
      <c r="G1484" s="7">
        <v>6.7999999999999996E-3</v>
      </c>
    </row>
    <row r="1485" spans="1:7" ht="18" thickBot="1" x14ac:dyDescent="0.3">
      <c r="A1485" s="3">
        <v>41816</v>
      </c>
      <c r="B1485" s="8">
        <v>7493.2</v>
      </c>
      <c r="C1485" s="5">
        <v>7568.6</v>
      </c>
      <c r="D1485" s="5">
        <v>7570.5</v>
      </c>
      <c r="E1485" s="5">
        <v>7487</v>
      </c>
      <c r="F1485" s="6" t="s">
        <v>5979</v>
      </c>
      <c r="G1485" s="9">
        <v>-1.0800000000000001E-2</v>
      </c>
    </row>
    <row r="1486" spans="1:7" ht="18" thickBot="1" x14ac:dyDescent="0.3">
      <c r="A1486" s="3">
        <v>41815</v>
      </c>
      <c r="B1486" s="8">
        <v>7574.9</v>
      </c>
      <c r="C1486" s="5">
        <v>7587</v>
      </c>
      <c r="D1486" s="5">
        <v>7597.7</v>
      </c>
      <c r="E1486" s="5">
        <v>7567</v>
      </c>
      <c r="F1486" s="6" t="s">
        <v>5958</v>
      </c>
      <c r="G1486" s="9">
        <v>-2.7000000000000001E-3</v>
      </c>
    </row>
    <row r="1487" spans="1:7" ht="18" thickBot="1" x14ac:dyDescent="0.3">
      <c r="A1487" s="3">
        <v>41814</v>
      </c>
      <c r="B1487" s="4">
        <v>7595.55</v>
      </c>
      <c r="C1487" s="5">
        <v>7530.15</v>
      </c>
      <c r="D1487" s="5">
        <v>7616.75</v>
      </c>
      <c r="E1487" s="5">
        <v>7525.6</v>
      </c>
      <c r="F1487" s="6" t="s">
        <v>5980</v>
      </c>
      <c r="G1487" s="7">
        <v>1.2E-2</v>
      </c>
    </row>
    <row r="1488" spans="1:7" ht="18" thickBot="1" x14ac:dyDescent="0.3">
      <c r="A1488" s="3">
        <v>41813</v>
      </c>
      <c r="B1488" s="8">
        <v>7505.75</v>
      </c>
      <c r="C1488" s="5">
        <v>7538.5</v>
      </c>
      <c r="D1488" s="5">
        <v>7550</v>
      </c>
      <c r="E1488" s="5">
        <v>7464.4</v>
      </c>
      <c r="F1488" s="6" t="s">
        <v>5577</v>
      </c>
      <c r="G1488" s="9">
        <v>-2.5999999999999999E-3</v>
      </c>
    </row>
    <row r="1489" spans="1:7" ht="18" thickBot="1" x14ac:dyDescent="0.3">
      <c r="A1489" s="3">
        <v>41810</v>
      </c>
      <c r="B1489" s="8">
        <v>7525.35</v>
      </c>
      <c r="C1489" s="5">
        <v>7556.7</v>
      </c>
      <c r="D1489" s="5">
        <v>7578.9</v>
      </c>
      <c r="E1489" s="5">
        <v>7511</v>
      </c>
      <c r="F1489" s="6" t="s">
        <v>5981</v>
      </c>
      <c r="G1489" s="9">
        <v>-4.5999999999999999E-3</v>
      </c>
    </row>
    <row r="1490" spans="1:7" ht="18" thickBot="1" x14ac:dyDescent="0.3">
      <c r="A1490" s="3">
        <v>41809</v>
      </c>
      <c r="B1490" s="8">
        <v>7560.1</v>
      </c>
      <c r="C1490" s="5">
        <v>7593.9</v>
      </c>
      <c r="D1490" s="5">
        <v>7617.15</v>
      </c>
      <c r="E1490" s="5">
        <v>7520.55</v>
      </c>
      <c r="F1490" s="6" t="s">
        <v>5362</v>
      </c>
      <c r="G1490" s="9">
        <v>-1.1999999999999999E-3</v>
      </c>
    </row>
    <row r="1491" spans="1:7" ht="18" thickBot="1" x14ac:dyDescent="0.3">
      <c r="A1491" s="3">
        <v>41808</v>
      </c>
      <c r="B1491" s="8">
        <v>7569.4</v>
      </c>
      <c r="C1491" s="5">
        <v>7655.5</v>
      </c>
      <c r="D1491" s="5">
        <v>7672.95</v>
      </c>
      <c r="E1491" s="5">
        <v>7523.4</v>
      </c>
      <c r="F1491" s="6" t="s">
        <v>5982</v>
      </c>
      <c r="G1491" s="9">
        <v>-1.15E-2</v>
      </c>
    </row>
    <row r="1492" spans="1:7" ht="18" thickBot="1" x14ac:dyDescent="0.3">
      <c r="A1492" s="3">
        <v>41807</v>
      </c>
      <c r="B1492" s="4">
        <v>7657.4</v>
      </c>
      <c r="C1492" s="5">
        <v>7543</v>
      </c>
      <c r="D1492" s="5">
        <v>7665.1</v>
      </c>
      <c r="E1492" s="5">
        <v>7533.1</v>
      </c>
      <c r="F1492" s="6" t="s">
        <v>5983</v>
      </c>
      <c r="G1492" s="7">
        <v>1.2999999999999999E-2</v>
      </c>
    </row>
    <row r="1493" spans="1:7" ht="18" thickBot="1" x14ac:dyDescent="0.3">
      <c r="A1493" s="3">
        <v>41806</v>
      </c>
      <c r="B1493" s="8">
        <v>7559.2</v>
      </c>
      <c r="C1493" s="5">
        <v>7552.5</v>
      </c>
      <c r="D1493" s="5">
        <v>7577.95</v>
      </c>
      <c r="E1493" s="5">
        <v>7513</v>
      </c>
      <c r="F1493" s="6" t="s">
        <v>5984</v>
      </c>
      <c r="G1493" s="9">
        <v>-1E-4</v>
      </c>
    </row>
    <row r="1494" spans="1:7" ht="18" thickBot="1" x14ac:dyDescent="0.3">
      <c r="A1494" s="3">
        <v>41803</v>
      </c>
      <c r="B1494" s="8">
        <v>7560</v>
      </c>
      <c r="C1494" s="5">
        <v>7677</v>
      </c>
      <c r="D1494" s="5">
        <v>7682</v>
      </c>
      <c r="E1494" s="5">
        <v>7542.25</v>
      </c>
      <c r="F1494" s="6" t="s">
        <v>5985</v>
      </c>
      <c r="G1494" s="9">
        <v>-1.37E-2</v>
      </c>
    </row>
    <row r="1495" spans="1:7" ht="18" thickBot="1" x14ac:dyDescent="0.3">
      <c r="A1495" s="3">
        <v>41802</v>
      </c>
      <c r="B1495" s="4">
        <v>7664.65</v>
      </c>
      <c r="C1495" s="5">
        <v>7640</v>
      </c>
      <c r="D1495" s="5">
        <v>7677</v>
      </c>
      <c r="E1495" s="5">
        <v>7610</v>
      </c>
      <c r="F1495" s="6" t="s">
        <v>5971</v>
      </c>
      <c r="G1495" s="7">
        <v>3.5999999999999999E-3</v>
      </c>
    </row>
    <row r="1496" spans="1:7" ht="18" thickBot="1" x14ac:dyDescent="0.3">
      <c r="A1496" s="3">
        <v>41801</v>
      </c>
      <c r="B1496" s="8">
        <v>7637.15</v>
      </c>
      <c r="C1496" s="5">
        <v>7670</v>
      </c>
      <c r="D1496" s="5">
        <v>7715.55</v>
      </c>
      <c r="E1496" s="5">
        <v>7610</v>
      </c>
      <c r="F1496" s="6" t="s">
        <v>5518</v>
      </c>
      <c r="G1496" s="9">
        <v>-4.1000000000000003E-3</v>
      </c>
    </row>
    <row r="1497" spans="1:7" ht="18" thickBot="1" x14ac:dyDescent="0.3">
      <c r="A1497" s="3">
        <v>41800</v>
      </c>
      <c r="B1497" s="8">
        <v>7668.3</v>
      </c>
      <c r="C1497" s="5">
        <v>7677.5</v>
      </c>
      <c r="D1497" s="5">
        <v>7680</v>
      </c>
      <c r="E1497" s="5">
        <v>7588</v>
      </c>
      <c r="F1497" s="6" t="s">
        <v>5807</v>
      </c>
      <c r="G1497" s="9">
        <v>-2.0000000000000001E-4</v>
      </c>
    </row>
    <row r="1498" spans="1:7" ht="18" thickBot="1" x14ac:dyDescent="0.3">
      <c r="A1498" s="3">
        <v>41799</v>
      </c>
      <c r="B1498" s="4">
        <v>7669.75</v>
      </c>
      <c r="C1498" s="5">
        <v>7631.15</v>
      </c>
      <c r="D1498" s="5">
        <v>7689.45</v>
      </c>
      <c r="E1498" s="5">
        <v>7624.25</v>
      </c>
      <c r="F1498" s="6" t="s">
        <v>5878</v>
      </c>
      <c r="G1498" s="7">
        <v>1.04E-2</v>
      </c>
    </row>
    <row r="1499" spans="1:7" ht="18" thickBot="1" x14ac:dyDescent="0.3">
      <c r="A1499" s="3">
        <v>41796</v>
      </c>
      <c r="B1499" s="4">
        <v>7590.75</v>
      </c>
      <c r="C1499" s="5">
        <v>7549</v>
      </c>
      <c r="D1499" s="5">
        <v>7601.8</v>
      </c>
      <c r="E1499" s="5">
        <v>7512.15</v>
      </c>
      <c r="F1499" s="6" t="s">
        <v>5647</v>
      </c>
      <c r="G1499" s="7">
        <v>1.3899999999999999E-2</v>
      </c>
    </row>
    <row r="1500" spans="1:7" ht="18" thickBot="1" x14ac:dyDescent="0.3">
      <c r="A1500" s="3">
        <v>41795</v>
      </c>
      <c r="B1500" s="4">
        <v>7486.75</v>
      </c>
      <c r="C1500" s="5">
        <v>7413.5</v>
      </c>
      <c r="D1500" s="5">
        <v>7498</v>
      </c>
      <c r="E1500" s="5">
        <v>7376.05</v>
      </c>
      <c r="F1500" s="6" t="s">
        <v>5274</v>
      </c>
      <c r="G1500" s="7">
        <v>9.4999999999999998E-3</v>
      </c>
    </row>
    <row r="1501" spans="1:7" ht="18" thickBot="1" x14ac:dyDescent="0.3">
      <c r="A1501" s="3">
        <v>41794</v>
      </c>
      <c r="B1501" s="8">
        <v>7416.4</v>
      </c>
      <c r="C1501" s="5">
        <v>7422</v>
      </c>
      <c r="D1501" s="5">
        <v>7438.9</v>
      </c>
      <c r="E1501" s="5">
        <v>7402.75</v>
      </c>
      <c r="F1501" s="6" t="s">
        <v>5669</v>
      </c>
      <c r="G1501" s="9">
        <v>-6.9999999999999999E-4</v>
      </c>
    </row>
    <row r="1502" spans="1:7" ht="18" thickBot="1" x14ac:dyDescent="0.3">
      <c r="A1502" s="3">
        <v>41793</v>
      </c>
      <c r="B1502" s="4">
        <v>7421.4</v>
      </c>
      <c r="C1502" s="5">
        <v>7385.25</v>
      </c>
      <c r="D1502" s="5">
        <v>7433.95</v>
      </c>
      <c r="E1502" s="5">
        <v>7346</v>
      </c>
      <c r="F1502" s="6" t="s">
        <v>5222</v>
      </c>
      <c r="G1502" s="7">
        <v>6.7999999999999996E-3</v>
      </c>
    </row>
    <row r="1503" spans="1:7" ht="18" thickBot="1" x14ac:dyDescent="0.3">
      <c r="A1503" s="3">
        <v>41792</v>
      </c>
      <c r="B1503" s="4">
        <v>7370.95</v>
      </c>
      <c r="C1503" s="5">
        <v>7255</v>
      </c>
      <c r="D1503" s="5">
        <v>7379</v>
      </c>
      <c r="E1503" s="5">
        <v>7239.65</v>
      </c>
      <c r="F1503" s="6" t="s">
        <v>5884</v>
      </c>
      <c r="G1503" s="7">
        <v>1.9E-2</v>
      </c>
    </row>
    <row r="1504" spans="1:7" ht="18" thickBot="1" x14ac:dyDescent="0.3">
      <c r="A1504" s="3">
        <v>41789</v>
      </c>
      <c r="B1504" s="8">
        <v>7233.65</v>
      </c>
      <c r="C1504" s="5">
        <v>7275.5</v>
      </c>
      <c r="D1504" s="5">
        <v>7294</v>
      </c>
      <c r="E1504" s="5">
        <v>7223.1</v>
      </c>
      <c r="F1504" s="6" t="s">
        <v>5875</v>
      </c>
      <c r="G1504" s="9">
        <v>-2.9999999999999997E-4</v>
      </c>
    </row>
    <row r="1505" spans="1:7" ht="18" thickBot="1" x14ac:dyDescent="0.3">
      <c r="A1505" s="3">
        <v>41788</v>
      </c>
      <c r="B1505" s="8">
        <v>7235.65</v>
      </c>
      <c r="C1505" s="5">
        <v>7325</v>
      </c>
      <c r="D1505" s="5">
        <v>7330.9</v>
      </c>
      <c r="E1505" s="5">
        <v>7230.1</v>
      </c>
      <c r="F1505" s="6" t="s">
        <v>5966</v>
      </c>
      <c r="G1505" s="9">
        <v>-1.32E-2</v>
      </c>
    </row>
    <row r="1506" spans="1:7" ht="18" thickBot="1" x14ac:dyDescent="0.3">
      <c r="A1506" s="3">
        <v>41787</v>
      </c>
      <c r="B1506" s="4">
        <v>7332.1</v>
      </c>
      <c r="C1506" s="5">
        <v>7322.65</v>
      </c>
      <c r="D1506" s="5">
        <v>7344.4</v>
      </c>
      <c r="E1506" s="5">
        <v>7303.25</v>
      </c>
      <c r="F1506" s="6" t="s">
        <v>5620</v>
      </c>
      <c r="G1506" s="7">
        <v>1.6000000000000001E-3</v>
      </c>
    </row>
    <row r="1507" spans="1:7" ht="18" thickBot="1" x14ac:dyDescent="0.3">
      <c r="A1507" s="3">
        <v>41786</v>
      </c>
      <c r="B1507" s="8">
        <v>7320.1</v>
      </c>
      <c r="C1507" s="5">
        <v>7361</v>
      </c>
      <c r="D1507" s="5">
        <v>7365.5</v>
      </c>
      <c r="E1507" s="5">
        <v>7281.5</v>
      </c>
      <c r="F1507" s="6" t="s">
        <v>5780</v>
      </c>
      <c r="G1507" s="9">
        <v>-5.7000000000000002E-3</v>
      </c>
    </row>
    <row r="1508" spans="1:7" ht="18" thickBot="1" x14ac:dyDescent="0.3">
      <c r="A1508" s="3">
        <v>41785</v>
      </c>
      <c r="B1508" s="8">
        <v>7361.8</v>
      </c>
      <c r="C1508" s="5">
        <v>7450.05</v>
      </c>
      <c r="D1508" s="5">
        <v>7513.95</v>
      </c>
      <c r="E1508" s="5">
        <v>7267</v>
      </c>
      <c r="F1508" s="6" t="s">
        <v>5986</v>
      </c>
      <c r="G1508" s="9">
        <v>-2.7000000000000001E-3</v>
      </c>
    </row>
    <row r="1509" spans="1:7" ht="18" thickBot="1" x14ac:dyDescent="0.3">
      <c r="A1509" s="3">
        <v>41782</v>
      </c>
      <c r="B1509" s="4">
        <v>7382.1</v>
      </c>
      <c r="C1509" s="5">
        <v>7329</v>
      </c>
      <c r="D1509" s="5">
        <v>7395</v>
      </c>
      <c r="E1509" s="5">
        <v>7306.6</v>
      </c>
      <c r="F1509" s="6" t="s">
        <v>5987</v>
      </c>
      <c r="G1509" s="7">
        <v>1.21E-2</v>
      </c>
    </row>
    <row r="1510" spans="1:7" ht="18" thickBot="1" x14ac:dyDescent="0.3">
      <c r="A1510" s="3">
        <v>41781</v>
      </c>
      <c r="B1510" s="4">
        <v>7293.7</v>
      </c>
      <c r="C1510" s="5">
        <v>7311</v>
      </c>
      <c r="D1510" s="5">
        <v>7337.4</v>
      </c>
      <c r="E1510" s="5">
        <v>7278.8</v>
      </c>
      <c r="F1510" s="6" t="s">
        <v>5898</v>
      </c>
      <c r="G1510" s="7">
        <v>1.9E-3</v>
      </c>
    </row>
    <row r="1511" spans="1:7" ht="18" thickBot="1" x14ac:dyDescent="0.3">
      <c r="A1511" s="3">
        <v>41780</v>
      </c>
      <c r="B1511" s="8">
        <v>7280</v>
      </c>
      <c r="C1511" s="5">
        <v>7265.1</v>
      </c>
      <c r="D1511" s="5">
        <v>7316.95</v>
      </c>
      <c r="E1511" s="5">
        <v>7235.25</v>
      </c>
      <c r="F1511" s="6" t="s">
        <v>5988</v>
      </c>
      <c r="G1511" s="9">
        <v>-2.8E-3</v>
      </c>
    </row>
    <row r="1512" spans="1:7" ht="18" thickBot="1" x14ac:dyDescent="0.3">
      <c r="A1512" s="3">
        <v>41779</v>
      </c>
      <c r="B1512" s="4">
        <v>7300.6</v>
      </c>
      <c r="C1512" s="5">
        <v>7304.95</v>
      </c>
      <c r="D1512" s="5">
        <v>7347.6</v>
      </c>
      <c r="E1512" s="5">
        <v>7267</v>
      </c>
      <c r="F1512" s="6" t="s">
        <v>5146</v>
      </c>
      <c r="G1512" s="7">
        <v>2.8E-3</v>
      </c>
    </row>
    <row r="1513" spans="1:7" ht="18" thickBot="1" x14ac:dyDescent="0.3">
      <c r="A1513" s="3">
        <v>41778</v>
      </c>
      <c r="B1513" s="4">
        <v>7279.9</v>
      </c>
      <c r="C1513" s="5">
        <v>7303.35</v>
      </c>
      <c r="D1513" s="5">
        <v>7323.9</v>
      </c>
      <c r="E1513" s="5">
        <v>7216.5</v>
      </c>
      <c r="F1513" s="6" t="s">
        <v>5989</v>
      </c>
      <c r="G1513" s="7">
        <v>4.8999999999999998E-3</v>
      </c>
    </row>
    <row r="1514" spans="1:7" ht="18" thickBot="1" x14ac:dyDescent="0.3">
      <c r="A1514" s="3">
        <v>41775</v>
      </c>
      <c r="B1514" s="4">
        <v>7244.4</v>
      </c>
      <c r="C1514" s="5">
        <v>7351.1</v>
      </c>
      <c r="D1514" s="5">
        <v>7625</v>
      </c>
      <c r="E1514" s="5">
        <v>7159.9</v>
      </c>
      <c r="F1514" s="6" t="s">
        <v>5990</v>
      </c>
      <c r="G1514" s="7">
        <v>1.4200000000000001E-2</v>
      </c>
    </row>
    <row r="1515" spans="1:7" ht="18" thickBot="1" x14ac:dyDescent="0.3">
      <c r="A1515" s="3">
        <v>41774</v>
      </c>
      <c r="B1515" s="4">
        <v>7143.1</v>
      </c>
      <c r="C1515" s="5">
        <v>7139.9</v>
      </c>
      <c r="D1515" s="5">
        <v>7182.1</v>
      </c>
      <c r="E1515" s="5">
        <v>7111</v>
      </c>
      <c r="F1515" s="6" t="s">
        <v>5728</v>
      </c>
      <c r="G1515" s="7">
        <v>2.9999999999999997E-4</v>
      </c>
    </row>
    <row r="1516" spans="1:7" ht="18" thickBot="1" x14ac:dyDescent="0.3">
      <c r="A1516" s="3">
        <v>41773</v>
      </c>
      <c r="B1516" s="4">
        <v>7141.05</v>
      </c>
      <c r="C1516" s="5">
        <v>7150</v>
      </c>
      <c r="D1516" s="5">
        <v>7171.5</v>
      </c>
      <c r="E1516" s="5">
        <v>7107.7</v>
      </c>
      <c r="F1516" s="6" t="s">
        <v>5875</v>
      </c>
      <c r="G1516" s="7">
        <v>8.0000000000000004E-4</v>
      </c>
    </row>
    <row r="1517" spans="1:7" ht="18" thickBot="1" x14ac:dyDescent="0.3">
      <c r="A1517" s="3">
        <v>41772</v>
      </c>
      <c r="B1517" s="4">
        <v>7135.3</v>
      </c>
      <c r="C1517" s="5">
        <v>7121.35</v>
      </c>
      <c r="D1517" s="5">
        <v>7203</v>
      </c>
      <c r="E1517" s="5">
        <v>7078.8</v>
      </c>
      <c r="F1517" s="6" t="s">
        <v>5991</v>
      </c>
      <c r="G1517" s="7">
        <v>1.3100000000000001E-2</v>
      </c>
    </row>
    <row r="1518" spans="1:7" ht="18" thickBot="1" x14ac:dyDescent="0.3">
      <c r="A1518" s="3">
        <v>41771</v>
      </c>
      <c r="B1518" s="4">
        <v>7043.05</v>
      </c>
      <c r="C1518" s="5">
        <v>6911.65</v>
      </c>
      <c r="D1518" s="5">
        <v>7052</v>
      </c>
      <c r="E1518" s="5">
        <v>6911.6</v>
      </c>
      <c r="F1518" s="6" t="s">
        <v>5992</v>
      </c>
      <c r="G1518" s="7">
        <v>2.2599999999999999E-2</v>
      </c>
    </row>
    <row r="1519" spans="1:7" ht="18" thickBot="1" x14ac:dyDescent="0.3">
      <c r="A1519" s="3">
        <v>41768</v>
      </c>
      <c r="B1519" s="4">
        <v>6887.4</v>
      </c>
      <c r="C1519" s="5">
        <v>6679</v>
      </c>
      <c r="D1519" s="5">
        <v>6898</v>
      </c>
      <c r="E1519" s="5">
        <v>6670.9</v>
      </c>
      <c r="F1519" s="6" t="s">
        <v>5993</v>
      </c>
      <c r="G1519" s="7">
        <v>3.09E-2</v>
      </c>
    </row>
    <row r="1520" spans="1:7" ht="18" thickBot="1" x14ac:dyDescent="0.3">
      <c r="A1520" s="3">
        <v>41767</v>
      </c>
      <c r="B1520" s="8">
        <v>6680.95</v>
      </c>
      <c r="C1520" s="5">
        <v>6720</v>
      </c>
      <c r="D1520" s="5">
        <v>6720</v>
      </c>
      <c r="E1520" s="5">
        <v>6661.65</v>
      </c>
      <c r="F1520" s="6" t="s">
        <v>5453</v>
      </c>
      <c r="G1520" s="9">
        <v>-1E-4</v>
      </c>
    </row>
    <row r="1521" spans="1:7" ht="18" thickBot="1" x14ac:dyDescent="0.3">
      <c r="A1521" s="3">
        <v>41766</v>
      </c>
      <c r="B1521" s="8">
        <v>6681.65</v>
      </c>
      <c r="C1521" s="5">
        <v>6744.85</v>
      </c>
      <c r="D1521" s="5">
        <v>6749</v>
      </c>
      <c r="E1521" s="5">
        <v>6671</v>
      </c>
      <c r="F1521" s="6" t="s">
        <v>5699</v>
      </c>
      <c r="G1521" s="9">
        <v>-9.5999999999999992E-3</v>
      </c>
    </row>
    <row r="1522" spans="1:7" ht="18" thickBot="1" x14ac:dyDescent="0.3">
      <c r="A1522" s="3">
        <v>41765</v>
      </c>
      <c r="B1522" s="4">
        <v>6746.7</v>
      </c>
      <c r="C1522" s="5">
        <v>6757.95</v>
      </c>
      <c r="D1522" s="5">
        <v>6774.7</v>
      </c>
      <c r="E1522" s="5">
        <v>6726.5</v>
      </c>
      <c r="F1522" s="6" t="s">
        <v>5455</v>
      </c>
      <c r="G1522" s="7">
        <v>1.6999999999999999E-3</v>
      </c>
    </row>
    <row r="1523" spans="1:7" ht="18" thickBot="1" x14ac:dyDescent="0.3">
      <c r="A1523" s="3">
        <v>41764</v>
      </c>
      <c r="B1523" s="4">
        <v>6735.5</v>
      </c>
      <c r="C1523" s="5">
        <v>6720.05</v>
      </c>
      <c r="D1523" s="5">
        <v>6777.8</v>
      </c>
      <c r="E1523" s="5">
        <v>6711.05</v>
      </c>
      <c r="F1523" s="6" t="s">
        <v>5241</v>
      </c>
      <c r="G1523" s="7">
        <v>1.2999999999999999E-3</v>
      </c>
    </row>
    <row r="1524" spans="1:7" ht="18" thickBot="1" x14ac:dyDescent="0.3">
      <c r="A1524" s="3">
        <v>41761</v>
      </c>
      <c r="B1524" s="4">
        <v>6726.7</v>
      </c>
      <c r="C1524" s="5">
        <v>6750</v>
      </c>
      <c r="D1524" s="5">
        <v>6778.55</v>
      </c>
      <c r="E1524" s="5">
        <v>6720.1</v>
      </c>
      <c r="F1524" s="6" t="s">
        <v>5637</v>
      </c>
      <c r="G1524" s="7">
        <v>1.1999999999999999E-3</v>
      </c>
    </row>
    <row r="1525" spans="1:7" ht="18" thickBot="1" x14ac:dyDescent="0.3">
      <c r="A1525" s="3">
        <v>41760</v>
      </c>
      <c r="B1525" s="8">
        <v>6718.5</v>
      </c>
      <c r="C1525" s="5">
        <v>6728</v>
      </c>
      <c r="D1525" s="5">
        <v>6739.5</v>
      </c>
      <c r="E1525" s="5">
        <v>6703.25</v>
      </c>
      <c r="F1525" s="6">
        <v>0</v>
      </c>
      <c r="G1525" s="9">
        <v>-1.1999999999999999E-3</v>
      </c>
    </row>
    <row r="1526" spans="1:7" ht="18" thickBot="1" x14ac:dyDescent="0.3">
      <c r="A1526" s="3">
        <v>41759</v>
      </c>
      <c r="B1526" s="8">
        <v>6726.45</v>
      </c>
      <c r="C1526" s="5">
        <v>6781</v>
      </c>
      <c r="D1526" s="5">
        <v>6829.8</v>
      </c>
      <c r="E1526" s="5">
        <v>6692</v>
      </c>
      <c r="F1526" s="6" t="s">
        <v>5994</v>
      </c>
      <c r="G1526" s="9">
        <v>-5.0000000000000001E-3</v>
      </c>
    </row>
    <row r="1527" spans="1:7" ht="18" thickBot="1" x14ac:dyDescent="0.3">
      <c r="A1527" s="3">
        <v>41758</v>
      </c>
      <c r="B1527" s="8">
        <v>6760.3</v>
      </c>
      <c r="C1527" s="5">
        <v>6822.7</v>
      </c>
      <c r="D1527" s="5">
        <v>6822.7</v>
      </c>
      <c r="E1527" s="5">
        <v>6742.3</v>
      </c>
      <c r="F1527" s="6" t="s">
        <v>5995</v>
      </c>
      <c r="G1527" s="9">
        <v>-8.8000000000000005E-3</v>
      </c>
    </row>
    <row r="1528" spans="1:7" ht="18" thickBot="1" x14ac:dyDescent="0.3">
      <c r="A1528" s="3">
        <v>41757</v>
      </c>
      <c r="B1528" s="8">
        <v>6820</v>
      </c>
      <c r="C1528" s="5">
        <v>6808</v>
      </c>
      <c r="D1528" s="5">
        <v>6843.5</v>
      </c>
      <c r="E1528" s="5">
        <v>6795.1</v>
      </c>
      <c r="F1528" s="6" t="s">
        <v>5945</v>
      </c>
      <c r="G1528" s="9">
        <v>-8.9999999999999998E-4</v>
      </c>
    </row>
    <row r="1529" spans="1:7" ht="18" thickBot="1" x14ac:dyDescent="0.3">
      <c r="A1529" s="3">
        <v>41754</v>
      </c>
      <c r="B1529" s="8">
        <v>6826.3</v>
      </c>
      <c r="C1529" s="5">
        <v>6900</v>
      </c>
      <c r="D1529" s="5">
        <v>6902</v>
      </c>
      <c r="E1529" s="5">
        <v>6806</v>
      </c>
      <c r="F1529" s="6" t="s">
        <v>5940</v>
      </c>
      <c r="G1529" s="9">
        <v>-1.11E-2</v>
      </c>
    </row>
    <row r="1530" spans="1:7" ht="18" thickBot="1" x14ac:dyDescent="0.3">
      <c r="A1530" s="3">
        <v>41753</v>
      </c>
      <c r="B1530" s="4">
        <v>6903.25</v>
      </c>
      <c r="C1530" s="5">
        <v>6902.75</v>
      </c>
      <c r="D1530" s="5">
        <v>6914.5</v>
      </c>
      <c r="E1530" s="5">
        <v>6881.75</v>
      </c>
      <c r="F1530" s="6">
        <v>0</v>
      </c>
      <c r="G1530" s="7">
        <v>9.1000000000000004E-3</v>
      </c>
    </row>
    <row r="1531" spans="1:7" ht="18" thickBot="1" x14ac:dyDescent="0.3">
      <c r="A1531" s="3">
        <v>41752</v>
      </c>
      <c r="B1531" s="4">
        <v>6840.8</v>
      </c>
      <c r="C1531" s="5">
        <v>6829.85</v>
      </c>
      <c r="D1531" s="5">
        <v>6858.9</v>
      </c>
      <c r="E1531" s="5">
        <v>6824.2</v>
      </c>
      <c r="F1531" s="6" t="s">
        <v>5885</v>
      </c>
      <c r="G1531" s="7">
        <v>1.6000000000000001E-3</v>
      </c>
    </row>
    <row r="1532" spans="1:7" ht="18" thickBot="1" x14ac:dyDescent="0.3">
      <c r="A1532" s="3">
        <v>41751</v>
      </c>
      <c r="B1532" s="8">
        <v>6829.6</v>
      </c>
      <c r="C1532" s="5">
        <v>6823.65</v>
      </c>
      <c r="D1532" s="5">
        <v>6848.95</v>
      </c>
      <c r="E1532" s="5">
        <v>6817.25</v>
      </c>
      <c r="F1532" s="6" t="s">
        <v>5743</v>
      </c>
      <c r="G1532" s="9">
        <v>-1.2999999999999999E-3</v>
      </c>
    </row>
    <row r="1533" spans="1:7" ht="18" thickBot="1" x14ac:dyDescent="0.3">
      <c r="A1533" s="3">
        <v>41750</v>
      </c>
      <c r="B1533" s="4">
        <v>6838.15</v>
      </c>
      <c r="C1533" s="5">
        <v>6810</v>
      </c>
      <c r="D1533" s="5">
        <v>6849.6</v>
      </c>
      <c r="E1533" s="5">
        <v>6801.2</v>
      </c>
      <c r="F1533" s="6" t="s">
        <v>5996</v>
      </c>
      <c r="G1533" s="7">
        <v>4.5999999999999999E-3</v>
      </c>
    </row>
    <row r="1534" spans="1:7" ht="18" thickBot="1" x14ac:dyDescent="0.3">
      <c r="A1534" s="3">
        <v>41747</v>
      </c>
      <c r="B1534" s="4">
        <v>6807</v>
      </c>
      <c r="C1534" s="5">
        <v>6815.75</v>
      </c>
      <c r="D1534" s="5">
        <v>6825.75</v>
      </c>
      <c r="E1534" s="5">
        <v>6803.5</v>
      </c>
      <c r="F1534" s="6">
        <v>0</v>
      </c>
      <c r="G1534" s="7">
        <v>1E-3</v>
      </c>
    </row>
    <row r="1535" spans="1:7" ht="18" thickBot="1" x14ac:dyDescent="0.3">
      <c r="A1535" s="3">
        <v>41746</v>
      </c>
      <c r="B1535" s="4">
        <v>6799.95</v>
      </c>
      <c r="C1535" s="5">
        <v>6715</v>
      </c>
      <c r="D1535" s="5">
        <v>6805.95</v>
      </c>
      <c r="E1535" s="5">
        <v>6704.05</v>
      </c>
      <c r="F1535" s="6" t="s">
        <v>5997</v>
      </c>
      <c r="G1535" s="7">
        <v>1.5299999999999999E-2</v>
      </c>
    </row>
    <row r="1536" spans="1:7" ht="18" thickBot="1" x14ac:dyDescent="0.3">
      <c r="A1536" s="3">
        <v>41745</v>
      </c>
      <c r="B1536" s="8">
        <v>6697.3</v>
      </c>
      <c r="C1536" s="5">
        <v>6745</v>
      </c>
      <c r="D1536" s="5">
        <v>6780</v>
      </c>
      <c r="E1536" s="5">
        <v>6688.5</v>
      </c>
      <c r="F1536" s="6" t="s">
        <v>5450</v>
      </c>
      <c r="G1536" s="9">
        <v>-8.3999999999999995E-3</v>
      </c>
    </row>
    <row r="1537" spans="1:7" ht="18" thickBot="1" x14ac:dyDescent="0.3">
      <c r="A1537" s="3">
        <v>41744</v>
      </c>
      <c r="B1537" s="8">
        <v>6753.95</v>
      </c>
      <c r="C1537" s="5">
        <v>6900</v>
      </c>
      <c r="D1537" s="5">
        <v>6900</v>
      </c>
      <c r="E1537" s="5">
        <v>6735.15</v>
      </c>
      <c r="F1537" s="6" t="s">
        <v>5998</v>
      </c>
      <c r="G1537" s="9">
        <v>-4.8999999999999998E-3</v>
      </c>
    </row>
    <row r="1538" spans="1:7" ht="18" thickBot="1" x14ac:dyDescent="0.3">
      <c r="A1538" s="3">
        <v>41743</v>
      </c>
      <c r="B1538" s="8">
        <v>6787</v>
      </c>
      <c r="C1538" s="5">
        <v>6775</v>
      </c>
      <c r="D1538" s="5">
        <v>6803.25</v>
      </c>
      <c r="E1538" s="5">
        <v>6773.25</v>
      </c>
      <c r="F1538" s="6">
        <v>0</v>
      </c>
      <c r="G1538" s="9">
        <v>-2.3999999999999998E-3</v>
      </c>
    </row>
    <row r="1539" spans="1:7" ht="18" thickBot="1" x14ac:dyDescent="0.3">
      <c r="A1539" s="3">
        <v>41740</v>
      </c>
      <c r="B1539" s="8">
        <v>6803.55</v>
      </c>
      <c r="C1539" s="5">
        <v>6775</v>
      </c>
      <c r="D1539" s="5">
        <v>6823.65</v>
      </c>
      <c r="E1539" s="5">
        <v>6775</v>
      </c>
      <c r="F1539" s="6" t="s">
        <v>5893</v>
      </c>
      <c r="G1539" s="9">
        <v>-3.2000000000000002E-3</v>
      </c>
    </row>
    <row r="1540" spans="1:7" ht="18" thickBot="1" x14ac:dyDescent="0.3">
      <c r="A1540" s="3">
        <v>41739</v>
      </c>
      <c r="B1540" s="8">
        <v>6825.05</v>
      </c>
      <c r="C1540" s="5">
        <v>6837</v>
      </c>
      <c r="D1540" s="5">
        <v>6861.25</v>
      </c>
      <c r="E1540" s="5">
        <v>6810.2</v>
      </c>
      <c r="F1540" s="6" t="s">
        <v>5906</v>
      </c>
      <c r="G1540" s="9">
        <v>-1.5E-3</v>
      </c>
    </row>
    <row r="1541" spans="1:7" ht="18" thickBot="1" x14ac:dyDescent="0.3">
      <c r="A1541" s="3">
        <v>41738</v>
      </c>
      <c r="B1541" s="4">
        <v>6835.5</v>
      </c>
      <c r="C1541" s="5">
        <v>6773.1</v>
      </c>
      <c r="D1541" s="5">
        <v>6847</v>
      </c>
      <c r="E1541" s="5">
        <v>6748.05</v>
      </c>
      <c r="F1541" s="6" t="s">
        <v>5447</v>
      </c>
      <c r="G1541" s="7">
        <v>8.9999999999999993E-3</v>
      </c>
    </row>
    <row r="1542" spans="1:7" ht="18" thickBot="1" x14ac:dyDescent="0.3">
      <c r="A1542" s="3">
        <v>41737</v>
      </c>
      <c r="B1542" s="4">
        <v>6774.5</v>
      </c>
      <c r="C1542" s="5">
        <v>6736.5</v>
      </c>
      <c r="D1542" s="5">
        <v>6822.75</v>
      </c>
      <c r="E1542" s="5">
        <v>6736.5</v>
      </c>
      <c r="F1542" s="6">
        <v>0</v>
      </c>
      <c r="G1542" s="7">
        <v>5.5999999999999999E-3</v>
      </c>
    </row>
    <row r="1543" spans="1:7" ht="18" thickBot="1" x14ac:dyDescent="0.3">
      <c r="A1543" s="3">
        <v>41736</v>
      </c>
      <c r="B1543" s="8">
        <v>6736.7</v>
      </c>
      <c r="C1543" s="5">
        <v>6748.1</v>
      </c>
      <c r="D1543" s="5">
        <v>6769</v>
      </c>
      <c r="E1543" s="5">
        <v>6696.85</v>
      </c>
      <c r="F1543" s="6" t="s">
        <v>5999</v>
      </c>
      <c r="G1543" s="9">
        <v>-1.1000000000000001E-3</v>
      </c>
    </row>
    <row r="1544" spans="1:7" ht="18" thickBot="1" x14ac:dyDescent="0.3">
      <c r="A1544" s="3">
        <v>41733</v>
      </c>
      <c r="B1544" s="8">
        <v>6744.2</v>
      </c>
      <c r="C1544" s="5">
        <v>6765.5</v>
      </c>
      <c r="D1544" s="5">
        <v>6774.9</v>
      </c>
      <c r="E1544" s="5">
        <v>6731.5</v>
      </c>
      <c r="F1544" s="6" t="s">
        <v>5300</v>
      </c>
      <c r="G1544" s="9">
        <v>-3.5999999999999999E-3</v>
      </c>
    </row>
    <row r="1545" spans="1:7" ht="18" thickBot="1" x14ac:dyDescent="0.3">
      <c r="A1545" s="3">
        <v>41732</v>
      </c>
      <c r="B1545" s="8">
        <v>6768.45</v>
      </c>
      <c r="C1545" s="5">
        <v>6797.8</v>
      </c>
      <c r="D1545" s="5">
        <v>6799.65</v>
      </c>
      <c r="E1545" s="5">
        <v>6736</v>
      </c>
      <c r="F1545" s="6" t="s">
        <v>5291</v>
      </c>
      <c r="G1545" s="9">
        <v>-3.2000000000000002E-3</v>
      </c>
    </row>
    <row r="1546" spans="1:7" ht="18" thickBot="1" x14ac:dyDescent="0.3">
      <c r="A1546" s="3">
        <v>41731</v>
      </c>
      <c r="B1546" s="4">
        <v>6790.2</v>
      </c>
      <c r="C1546" s="5">
        <v>6773.25</v>
      </c>
      <c r="D1546" s="5">
        <v>6798.25</v>
      </c>
      <c r="E1546" s="5">
        <v>6753.55</v>
      </c>
      <c r="F1546" s="6" t="s">
        <v>5834</v>
      </c>
      <c r="G1546" s="7">
        <v>5.0000000000000001E-3</v>
      </c>
    </row>
    <row r="1547" spans="1:7" ht="18" thickBot="1" x14ac:dyDescent="0.3">
      <c r="A1547" s="3">
        <v>41730</v>
      </c>
      <c r="B1547" s="4">
        <v>6756.25</v>
      </c>
      <c r="C1547" s="5">
        <v>6765</v>
      </c>
      <c r="D1547" s="5">
        <v>6767.65</v>
      </c>
      <c r="E1547" s="5">
        <v>6705.55</v>
      </c>
      <c r="F1547" s="6" t="s">
        <v>5595</v>
      </c>
      <c r="G1547" s="7">
        <v>2.5000000000000001E-3</v>
      </c>
    </row>
    <row r="1548" spans="1:7" ht="18" thickBot="1" x14ac:dyDescent="0.3">
      <c r="A1548" s="3">
        <v>41729</v>
      </c>
      <c r="B1548" s="4">
        <v>6739.65</v>
      </c>
      <c r="C1548" s="5">
        <v>6759.95</v>
      </c>
      <c r="D1548" s="5">
        <v>6765.9</v>
      </c>
      <c r="E1548" s="5">
        <v>6706.95</v>
      </c>
      <c r="F1548" s="6" t="s">
        <v>5211</v>
      </c>
      <c r="G1548" s="7">
        <v>1.6000000000000001E-3</v>
      </c>
    </row>
    <row r="1549" spans="1:7" ht="18" thickBot="1" x14ac:dyDescent="0.3">
      <c r="A1549" s="3">
        <v>41726</v>
      </c>
      <c r="B1549" s="4">
        <v>6728.65</v>
      </c>
      <c r="C1549" s="5">
        <v>6708.6</v>
      </c>
      <c r="D1549" s="5">
        <v>6735.8</v>
      </c>
      <c r="E1549" s="5">
        <v>6685.2</v>
      </c>
      <c r="F1549" s="6" t="s">
        <v>6000</v>
      </c>
      <c r="G1549" s="7">
        <v>1.3100000000000001E-2</v>
      </c>
    </row>
    <row r="1550" spans="1:7" ht="18" thickBot="1" x14ac:dyDescent="0.3">
      <c r="A1550" s="3">
        <v>41725</v>
      </c>
      <c r="B1550" s="4">
        <v>6641.75</v>
      </c>
      <c r="C1550" s="5">
        <v>6610.05</v>
      </c>
      <c r="D1550" s="5">
        <v>6681.65</v>
      </c>
      <c r="E1550" s="5">
        <v>6603.6</v>
      </c>
      <c r="F1550" s="6" t="s">
        <v>5994</v>
      </c>
      <c r="G1550" s="7">
        <v>4.4000000000000003E-3</v>
      </c>
    </row>
    <row r="1551" spans="1:7" ht="18" thickBot="1" x14ac:dyDescent="0.3">
      <c r="A1551" s="3">
        <v>41724</v>
      </c>
      <c r="B1551" s="4">
        <v>6612.55</v>
      </c>
      <c r="C1551" s="5">
        <v>6640.25</v>
      </c>
      <c r="D1551" s="5">
        <v>6641</v>
      </c>
      <c r="E1551" s="5">
        <v>6588.4</v>
      </c>
      <c r="F1551" s="6" t="s">
        <v>5742</v>
      </c>
      <c r="G1551" s="7">
        <v>1E-3</v>
      </c>
    </row>
    <row r="1552" spans="1:7" ht="18" thickBot="1" x14ac:dyDescent="0.3">
      <c r="A1552" s="3">
        <v>41723</v>
      </c>
      <c r="B1552" s="4">
        <v>6605.95</v>
      </c>
      <c r="C1552" s="5">
        <v>6597.9</v>
      </c>
      <c r="D1552" s="5">
        <v>6610.9</v>
      </c>
      <c r="E1552" s="5">
        <v>6581.55</v>
      </c>
      <c r="F1552" s="6" t="s">
        <v>6001</v>
      </c>
      <c r="G1552" s="7">
        <v>1.1000000000000001E-3</v>
      </c>
    </row>
    <row r="1553" spans="1:7" ht="18" thickBot="1" x14ac:dyDescent="0.3">
      <c r="A1553" s="3">
        <v>41722</v>
      </c>
      <c r="B1553" s="4">
        <v>6598.85</v>
      </c>
      <c r="C1553" s="5">
        <v>6535.6</v>
      </c>
      <c r="D1553" s="5">
        <v>6611.65</v>
      </c>
      <c r="E1553" s="5">
        <v>6532.2</v>
      </c>
      <c r="F1553" s="6" t="s">
        <v>5872</v>
      </c>
      <c r="G1553" s="7">
        <v>1.3299999999999999E-2</v>
      </c>
    </row>
    <row r="1554" spans="1:7" ht="18" thickBot="1" x14ac:dyDescent="0.3">
      <c r="A1554" s="3">
        <v>41720</v>
      </c>
      <c r="B1554" s="4">
        <v>6512.15</v>
      </c>
      <c r="C1554" s="5">
        <v>6502.25</v>
      </c>
      <c r="D1554" s="5">
        <v>6520</v>
      </c>
      <c r="E1554" s="5">
        <v>6497</v>
      </c>
      <c r="F1554" s="6" t="s">
        <v>6002</v>
      </c>
      <c r="G1554" s="7">
        <v>2.0000000000000001E-4</v>
      </c>
    </row>
    <row r="1555" spans="1:7" ht="18" thickBot="1" x14ac:dyDescent="0.3">
      <c r="A1555" s="3">
        <v>41719</v>
      </c>
      <c r="B1555" s="4">
        <v>6510.7</v>
      </c>
      <c r="C1555" s="5">
        <v>6530.05</v>
      </c>
      <c r="D1555" s="5">
        <v>6537</v>
      </c>
      <c r="E1555" s="5">
        <v>6506.4</v>
      </c>
      <c r="F1555" s="6" t="s">
        <v>5478</v>
      </c>
      <c r="G1555" s="7">
        <v>1.2999999999999999E-3</v>
      </c>
    </row>
    <row r="1556" spans="1:7" ht="18" thickBot="1" x14ac:dyDescent="0.3">
      <c r="A1556" s="3">
        <v>41718</v>
      </c>
      <c r="B1556" s="8">
        <v>6502.55</v>
      </c>
      <c r="C1556" s="5">
        <v>6530</v>
      </c>
      <c r="D1556" s="5">
        <v>6549.9</v>
      </c>
      <c r="E1556" s="5">
        <v>6489.6</v>
      </c>
      <c r="F1556" s="6" t="s">
        <v>5952</v>
      </c>
      <c r="G1556" s="9">
        <v>-7.3000000000000001E-3</v>
      </c>
    </row>
    <row r="1557" spans="1:7" ht="18" thickBot="1" x14ac:dyDescent="0.3">
      <c r="A1557" s="3">
        <v>41717</v>
      </c>
      <c r="B1557" s="4">
        <v>6550.2</v>
      </c>
      <c r="C1557" s="5">
        <v>6563.9</v>
      </c>
      <c r="D1557" s="5">
        <v>6573.3</v>
      </c>
      <c r="E1557" s="5">
        <v>6531.1</v>
      </c>
      <c r="F1557" s="6" t="s">
        <v>5307</v>
      </c>
      <c r="G1557" s="7">
        <v>4.0000000000000002E-4</v>
      </c>
    </row>
    <row r="1558" spans="1:7" ht="18" thickBot="1" x14ac:dyDescent="0.3">
      <c r="A1558" s="3">
        <v>41716</v>
      </c>
      <c r="B1558" s="4">
        <v>6547.5</v>
      </c>
      <c r="C1558" s="5">
        <v>6555.15</v>
      </c>
      <c r="D1558" s="5">
        <v>6602.8</v>
      </c>
      <c r="E1558" s="5">
        <v>6522.55</v>
      </c>
      <c r="F1558" s="6" t="s">
        <v>5251</v>
      </c>
      <c r="G1558" s="7">
        <v>5.9999999999999995E-4</v>
      </c>
    </row>
    <row r="1559" spans="1:7" ht="18" thickBot="1" x14ac:dyDescent="0.3">
      <c r="A1559" s="3">
        <v>41715</v>
      </c>
      <c r="B1559" s="4">
        <v>6543.75</v>
      </c>
      <c r="C1559" s="5">
        <v>6532.25</v>
      </c>
      <c r="D1559" s="5">
        <v>6563.25</v>
      </c>
      <c r="E1559" s="5">
        <v>6520</v>
      </c>
      <c r="F1559" s="6">
        <v>0</v>
      </c>
      <c r="G1559" s="7">
        <v>6.9999999999999999E-4</v>
      </c>
    </row>
    <row r="1560" spans="1:7" ht="18" thickBot="1" x14ac:dyDescent="0.3">
      <c r="A1560" s="3">
        <v>41712</v>
      </c>
      <c r="B1560" s="4">
        <v>6538.85</v>
      </c>
      <c r="C1560" s="5">
        <v>6479.95</v>
      </c>
      <c r="D1560" s="5">
        <v>6553.9</v>
      </c>
      <c r="E1560" s="5">
        <v>6461.4</v>
      </c>
      <c r="F1560" s="6" t="s">
        <v>5794</v>
      </c>
      <c r="G1560" s="7">
        <v>3.0000000000000001E-3</v>
      </c>
    </row>
    <row r="1561" spans="1:7" ht="18" thickBot="1" x14ac:dyDescent="0.3">
      <c r="A1561" s="3">
        <v>41711</v>
      </c>
      <c r="B1561" s="8">
        <v>6519.6</v>
      </c>
      <c r="C1561" s="5">
        <v>6555</v>
      </c>
      <c r="D1561" s="5">
        <v>6588.8</v>
      </c>
      <c r="E1561" s="5">
        <v>6503.15</v>
      </c>
      <c r="F1561" s="6" t="s">
        <v>5238</v>
      </c>
      <c r="G1561" s="9">
        <v>-4.4999999999999997E-3</v>
      </c>
    </row>
    <row r="1562" spans="1:7" ht="18" thickBot="1" x14ac:dyDescent="0.3">
      <c r="A1562" s="3">
        <v>41710</v>
      </c>
      <c r="B1562" s="4">
        <v>6549.25</v>
      </c>
      <c r="C1562" s="5">
        <v>6528.25</v>
      </c>
      <c r="D1562" s="5">
        <v>6579.45</v>
      </c>
      <c r="E1562" s="5">
        <v>6515.05</v>
      </c>
      <c r="F1562" s="6" t="s">
        <v>5167</v>
      </c>
      <c r="G1562" s="7">
        <v>5.9999999999999995E-4</v>
      </c>
    </row>
    <row r="1563" spans="1:7" ht="18" thickBot="1" x14ac:dyDescent="0.3">
      <c r="A1563" s="3">
        <v>41709</v>
      </c>
      <c r="B1563" s="8">
        <v>6545.3</v>
      </c>
      <c r="C1563" s="5">
        <v>6575</v>
      </c>
      <c r="D1563" s="5">
        <v>6587.65</v>
      </c>
      <c r="E1563" s="5">
        <v>6522</v>
      </c>
      <c r="F1563" s="6" t="s">
        <v>5927</v>
      </c>
      <c r="G1563" s="9">
        <v>-3.3999999999999998E-3</v>
      </c>
    </row>
    <row r="1564" spans="1:7" ht="18" thickBot="1" x14ac:dyDescent="0.3">
      <c r="A1564" s="3">
        <v>41708</v>
      </c>
      <c r="B1564" s="4">
        <v>6567.55</v>
      </c>
      <c r="C1564" s="5">
        <v>6525</v>
      </c>
      <c r="D1564" s="5">
        <v>6594.2</v>
      </c>
      <c r="E1564" s="5">
        <v>6520.15</v>
      </c>
      <c r="F1564" s="6" t="s">
        <v>5840</v>
      </c>
      <c r="G1564" s="7">
        <v>2.7000000000000001E-3</v>
      </c>
    </row>
    <row r="1565" spans="1:7" ht="18" thickBot="1" x14ac:dyDescent="0.3">
      <c r="A1565" s="3">
        <v>41705</v>
      </c>
      <c r="B1565" s="4">
        <v>6549.7</v>
      </c>
      <c r="C1565" s="5">
        <v>6447</v>
      </c>
      <c r="D1565" s="5">
        <v>6562.95</v>
      </c>
      <c r="E1565" s="5">
        <v>6439.55</v>
      </c>
      <c r="F1565" s="6" t="s">
        <v>6003</v>
      </c>
      <c r="G1565" s="7">
        <v>1.8599999999999998E-2</v>
      </c>
    </row>
    <row r="1566" spans="1:7" ht="18" thickBot="1" x14ac:dyDescent="0.3">
      <c r="A1566" s="3">
        <v>41704</v>
      </c>
      <c r="B1566" s="4">
        <v>6430.1</v>
      </c>
      <c r="C1566" s="5">
        <v>6372.6</v>
      </c>
      <c r="D1566" s="5">
        <v>6436.45</v>
      </c>
      <c r="E1566" s="5">
        <v>6358.3</v>
      </c>
      <c r="F1566" s="6" t="s">
        <v>6004</v>
      </c>
      <c r="G1566" s="7">
        <v>1.2200000000000001E-2</v>
      </c>
    </row>
    <row r="1567" spans="1:7" ht="18" thickBot="1" x14ac:dyDescent="0.3">
      <c r="A1567" s="3">
        <v>41703</v>
      </c>
      <c r="B1567" s="4">
        <v>6352.3</v>
      </c>
      <c r="C1567" s="5">
        <v>6358.95</v>
      </c>
      <c r="D1567" s="5">
        <v>6361.65</v>
      </c>
      <c r="E1567" s="5">
        <v>6306.85</v>
      </c>
      <c r="F1567" s="6" t="s">
        <v>5654</v>
      </c>
      <c r="G1567" s="7">
        <v>2.8999999999999998E-3</v>
      </c>
    </row>
    <row r="1568" spans="1:7" ht="18" thickBot="1" x14ac:dyDescent="0.3">
      <c r="A1568" s="3">
        <v>41702</v>
      </c>
      <c r="B1568" s="4">
        <v>6333.85</v>
      </c>
      <c r="C1568" s="5">
        <v>5620</v>
      </c>
      <c r="D1568" s="5">
        <v>6339.4</v>
      </c>
      <c r="E1568" s="5">
        <v>5620</v>
      </c>
      <c r="F1568" s="6" t="s">
        <v>6005</v>
      </c>
      <c r="G1568" s="7">
        <v>1.5100000000000001E-2</v>
      </c>
    </row>
    <row r="1569" spans="1:7" ht="18" thickBot="1" x14ac:dyDescent="0.3">
      <c r="A1569" s="3">
        <v>41701</v>
      </c>
      <c r="B1569" s="8">
        <v>6239.45</v>
      </c>
      <c r="C1569" s="5">
        <v>6280</v>
      </c>
      <c r="D1569" s="5">
        <v>6292.9</v>
      </c>
      <c r="E1569" s="5">
        <v>6228</v>
      </c>
      <c r="F1569" s="6" t="s">
        <v>6006</v>
      </c>
      <c r="G1569" s="9">
        <v>-7.9000000000000008E-3</v>
      </c>
    </row>
    <row r="1570" spans="1:7" ht="18" thickBot="1" x14ac:dyDescent="0.3">
      <c r="A1570" s="3">
        <v>41698</v>
      </c>
      <c r="B1570" s="8">
        <v>6289.25</v>
      </c>
      <c r="C1570" s="5">
        <v>6265.4</v>
      </c>
      <c r="D1570" s="5">
        <v>6294.75</v>
      </c>
      <c r="E1570" s="5">
        <v>6260.05</v>
      </c>
      <c r="F1570" s="6" t="s">
        <v>5733</v>
      </c>
      <c r="G1570" s="9">
        <v>-4.0000000000000002E-4</v>
      </c>
    </row>
    <row r="1571" spans="1:7" ht="18" thickBot="1" x14ac:dyDescent="0.3">
      <c r="A1571" s="3">
        <v>41697</v>
      </c>
      <c r="B1571" s="4">
        <v>6292</v>
      </c>
      <c r="C1571" s="5">
        <v>6267</v>
      </c>
      <c r="D1571" s="5">
        <v>6314.5</v>
      </c>
      <c r="E1571" s="5">
        <v>6260.75</v>
      </c>
      <c r="F1571" s="6">
        <v>0</v>
      </c>
      <c r="G1571" s="7">
        <v>8.5000000000000006E-3</v>
      </c>
    </row>
    <row r="1572" spans="1:7" ht="18" thickBot="1" x14ac:dyDescent="0.3">
      <c r="A1572" s="3">
        <v>41696</v>
      </c>
      <c r="B1572" s="4">
        <v>6238.8</v>
      </c>
      <c r="C1572" s="5">
        <v>6206.15</v>
      </c>
      <c r="D1572" s="5">
        <v>6243.4</v>
      </c>
      <c r="E1572" s="5">
        <v>6206.15</v>
      </c>
      <c r="F1572" s="6" t="s">
        <v>5827</v>
      </c>
      <c r="G1572" s="7">
        <v>4.7999999999999996E-3</v>
      </c>
    </row>
    <row r="1573" spans="1:7" ht="18" thickBot="1" x14ac:dyDescent="0.3">
      <c r="A1573" s="3">
        <v>41695</v>
      </c>
      <c r="B1573" s="4">
        <v>6209.05</v>
      </c>
      <c r="C1573" s="5">
        <v>6213.25</v>
      </c>
      <c r="D1573" s="5">
        <v>6223.3</v>
      </c>
      <c r="E1573" s="5">
        <v>6178.5</v>
      </c>
      <c r="F1573" s="6" t="s">
        <v>5235</v>
      </c>
      <c r="G1573" s="7">
        <v>2.5999999999999999E-3</v>
      </c>
    </row>
    <row r="1574" spans="1:7" ht="18" thickBot="1" x14ac:dyDescent="0.3">
      <c r="A1574" s="3">
        <v>41694</v>
      </c>
      <c r="B1574" s="4">
        <v>6193.2</v>
      </c>
      <c r="C1574" s="5">
        <v>6155</v>
      </c>
      <c r="D1574" s="5">
        <v>6199.25</v>
      </c>
      <c r="E1574" s="5">
        <v>6142.35</v>
      </c>
      <c r="F1574" s="6" t="s">
        <v>5996</v>
      </c>
      <c r="G1574" s="7">
        <v>4.7000000000000002E-3</v>
      </c>
    </row>
    <row r="1575" spans="1:7" ht="18" thickBot="1" x14ac:dyDescent="0.3">
      <c r="A1575" s="3">
        <v>41691</v>
      </c>
      <c r="B1575" s="4">
        <v>6163.95</v>
      </c>
      <c r="C1575" s="5">
        <v>6125</v>
      </c>
      <c r="D1575" s="5">
        <v>6169.85</v>
      </c>
      <c r="E1575" s="5">
        <v>6118</v>
      </c>
      <c r="F1575" s="6" t="s">
        <v>5231</v>
      </c>
      <c r="G1575" s="7">
        <v>9.1999999999999998E-3</v>
      </c>
    </row>
    <row r="1576" spans="1:7" ht="18" thickBot="1" x14ac:dyDescent="0.3">
      <c r="A1576" s="3">
        <v>41690</v>
      </c>
      <c r="B1576" s="8">
        <v>6107.95</v>
      </c>
      <c r="C1576" s="5">
        <v>6131</v>
      </c>
      <c r="D1576" s="5">
        <v>6139.3</v>
      </c>
      <c r="E1576" s="5">
        <v>6102.85</v>
      </c>
      <c r="F1576" s="6" t="s">
        <v>6007</v>
      </c>
      <c r="G1576" s="9">
        <v>-8.3000000000000001E-3</v>
      </c>
    </row>
    <row r="1577" spans="1:7" ht="18" thickBot="1" x14ac:dyDescent="0.3">
      <c r="A1577" s="3">
        <v>41689</v>
      </c>
      <c r="B1577" s="4">
        <v>6159.05</v>
      </c>
      <c r="C1577" s="5">
        <v>6135.1</v>
      </c>
      <c r="D1577" s="5">
        <v>6167.4</v>
      </c>
      <c r="E1577" s="5">
        <v>6129.2</v>
      </c>
      <c r="F1577" s="6" t="s">
        <v>6008</v>
      </c>
      <c r="G1577" s="7">
        <v>3.3E-3</v>
      </c>
    </row>
    <row r="1578" spans="1:7" ht="18" thickBot="1" x14ac:dyDescent="0.3">
      <c r="A1578" s="3">
        <v>41688</v>
      </c>
      <c r="B1578" s="4">
        <v>6138.8</v>
      </c>
      <c r="C1578" s="5">
        <v>6087.65</v>
      </c>
      <c r="D1578" s="5">
        <v>6156.7</v>
      </c>
      <c r="E1578" s="5">
        <v>6082.1</v>
      </c>
      <c r="F1578" s="6" t="s">
        <v>5468</v>
      </c>
      <c r="G1578" s="7">
        <v>7.7999999999999996E-3</v>
      </c>
    </row>
    <row r="1579" spans="1:7" ht="18" thickBot="1" x14ac:dyDescent="0.3">
      <c r="A1579" s="3">
        <v>41687</v>
      </c>
      <c r="B1579" s="4">
        <v>6091.2</v>
      </c>
      <c r="C1579" s="5">
        <v>6079.6</v>
      </c>
      <c r="D1579" s="5">
        <v>6098.95</v>
      </c>
      <c r="E1579" s="5">
        <v>6045</v>
      </c>
      <c r="F1579" s="6" t="s">
        <v>5361</v>
      </c>
      <c r="G1579" s="7">
        <v>5.4999999999999997E-3</v>
      </c>
    </row>
    <row r="1580" spans="1:7" ht="18" thickBot="1" x14ac:dyDescent="0.3">
      <c r="A1580" s="3">
        <v>41684</v>
      </c>
      <c r="B1580" s="4">
        <v>6058</v>
      </c>
      <c r="C1580" s="5">
        <v>6022</v>
      </c>
      <c r="D1580" s="5">
        <v>6064.9</v>
      </c>
      <c r="E1580" s="5">
        <v>5992.35</v>
      </c>
      <c r="F1580" s="6" t="s">
        <v>5484</v>
      </c>
      <c r="G1580" s="7">
        <v>8.8000000000000005E-3</v>
      </c>
    </row>
    <row r="1581" spans="1:7" ht="18" thickBot="1" x14ac:dyDescent="0.3">
      <c r="A1581" s="3">
        <v>41683</v>
      </c>
      <c r="B1581" s="8">
        <v>6005.45</v>
      </c>
      <c r="C1581" s="5">
        <v>6103.25</v>
      </c>
      <c r="D1581" s="5">
        <v>6108.55</v>
      </c>
      <c r="E1581" s="5">
        <v>5997</v>
      </c>
      <c r="F1581" s="6" t="s">
        <v>5283</v>
      </c>
      <c r="G1581" s="9">
        <v>-1.55E-2</v>
      </c>
    </row>
    <row r="1582" spans="1:7" ht="18" thickBot="1" x14ac:dyDescent="0.3">
      <c r="A1582" s="3">
        <v>41682</v>
      </c>
      <c r="B1582" s="4">
        <v>6099.75</v>
      </c>
      <c r="C1582" s="5">
        <v>6102</v>
      </c>
      <c r="D1582" s="5">
        <v>6126</v>
      </c>
      <c r="E1582" s="5">
        <v>6088.7</v>
      </c>
      <c r="F1582" s="6" t="s">
        <v>5613</v>
      </c>
      <c r="G1582" s="7">
        <v>4.4000000000000003E-3</v>
      </c>
    </row>
    <row r="1583" spans="1:7" ht="18" thickBot="1" x14ac:dyDescent="0.3">
      <c r="A1583" s="3">
        <v>41681</v>
      </c>
      <c r="B1583" s="4">
        <v>6072.75</v>
      </c>
      <c r="C1583" s="5">
        <v>6088</v>
      </c>
      <c r="D1583" s="5">
        <v>6095</v>
      </c>
      <c r="E1583" s="5">
        <v>6066</v>
      </c>
      <c r="F1583" s="6" t="s">
        <v>6009</v>
      </c>
      <c r="G1583" s="7">
        <v>1.2999999999999999E-3</v>
      </c>
    </row>
    <row r="1584" spans="1:7" ht="18" thickBot="1" x14ac:dyDescent="0.3">
      <c r="A1584" s="3">
        <v>41680</v>
      </c>
      <c r="B1584" s="8">
        <v>6064.6</v>
      </c>
      <c r="C1584" s="5">
        <v>6088.25</v>
      </c>
      <c r="D1584" s="5">
        <v>6107</v>
      </c>
      <c r="E1584" s="5">
        <v>6054.45</v>
      </c>
      <c r="F1584" s="6" t="s">
        <v>5212</v>
      </c>
      <c r="G1584" s="9">
        <v>-1.6999999999999999E-3</v>
      </c>
    </row>
    <row r="1585" spans="1:7" ht="18" thickBot="1" x14ac:dyDescent="0.3">
      <c r="A1585" s="3">
        <v>41677</v>
      </c>
      <c r="B1585" s="4">
        <v>6075.05</v>
      </c>
      <c r="C1585" s="5">
        <v>6092.1</v>
      </c>
      <c r="D1585" s="5">
        <v>6099.6</v>
      </c>
      <c r="E1585" s="5">
        <v>6036.1</v>
      </c>
      <c r="F1585" s="6" t="s">
        <v>6010</v>
      </c>
      <c r="G1585" s="7">
        <v>4.4000000000000003E-3</v>
      </c>
    </row>
    <row r="1586" spans="1:7" ht="18" thickBot="1" x14ac:dyDescent="0.3">
      <c r="A1586" s="3">
        <v>41676</v>
      </c>
      <c r="B1586" s="8">
        <v>6048.3</v>
      </c>
      <c r="C1586" s="5">
        <v>6052.65</v>
      </c>
      <c r="D1586" s="5">
        <v>6068.15</v>
      </c>
      <c r="E1586" s="5">
        <v>5975.2</v>
      </c>
      <c r="F1586" s="6" t="s">
        <v>6011</v>
      </c>
      <c r="G1586" s="9">
        <v>-1E-4</v>
      </c>
    </row>
    <row r="1587" spans="1:7" ht="18" thickBot="1" x14ac:dyDescent="0.3">
      <c r="A1587" s="3">
        <v>41675</v>
      </c>
      <c r="B1587" s="4">
        <v>6048.95</v>
      </c>
      <c r="C1587" s="5">
        <v>6025.5</v>
      </c>
      <c r="D1587" s="5">
        <v>6055</v>
      </c>
      <c r="E1587" s="5">
        <v>5982.1</v>
      </c>
      <c r="F1587" s="6" t="s">
        <v>6012</v>
      </c>
      <c r="G1587" s="7">
        <v>1.8E-3</v>
      </c>
    </row>
    <row r="1588" spans="1:7" ht="18" thickBot="1" x14ac:dyDescent="0.3">
      <c r="A1588" s="3">
        <v>41674</v>
      </c>
      <c r="B1588" s="8">
        <v>6037.85</v>
      </c>
      <c r="C1588" s="5">
        <v>6000</v>
      </c>
      <c r="D1588" s="5">
        <v>6048.8</v>
      </c>
      <c r="E1588" s="5">
        <v>5957.25</v>
      </c>
      <c r="F1588" s="6" t="s">
        <v>5916</v>
      </c>
      <c r="G1588" s="9">
        <v>-2.9999999999999997E-4</v>
      </c>
    </row>
    <row r="1589" spans="1:7" ht="18" thickBot="1" x14ac:dyDescent="0.3">
      <c r="A1589" s="3">
        <v>41673</v>
      </c>
      <c r="B1589" s="8">
        <v>6039.7</v>
      </c>
      <c r="C1589" s="5">
        <v>6087.35</v>
      </c>
      <c r="D1589" s="5">
        <v>6102.7</v>
      </c>
      <c r="E1589" s="5">
        <v>6034</v>
      </c>
      <c r="F1589" s="6" t="s">
        <v>5478</v>
      </c>
      <c r="G1589" s="9">
        <v>-1.18E-2</v>
      </c>
    </row>
    <row r="1590" spans="1:7" ht="18" thickBot="1" x14ac:dyDescent="0.3">
      <c r="A1590" s="3">
        <v>41670</v>
      </c>
      <c r="B1590" s="4">
        <v>6112</v>
      </c>
      <c r="C1590" s="5">
        <v>6115</v>
      </c>
      <c r="D1590" s="5">
        <v>6134.85</v>
      </c>
      <c r="E1590" s="5">
        <v>6090</v>
      </c>
      <c r="F1590" s="6" t="s">
        <v>5699</v>
      </c>
      <c r="G1590" s="7">
        <v>6.3E-3</v>
      </c>
    </row>
    <row r="1591" spans="1:7" ht="18" thickBot="1" x14ac:dyDescent="0.3">
      <c r="A1591" s="3">
        <v>41669</v>
      </c>
      <c r="B1591" s="8">
        <v>6073.7</v>
      </c>
      <c r="C1591" s="5">
        <v>6059.9</v>
      </c>
      <c r="D1591" s="5">
        <v>6078.1</v>
      </c>
      <c r="E1591" s="5">
        <v>6025.1</v>
      </c>
      <c r="F1591" s="6" t="s">
        <v>6013</v>
      </c>
      <c r="G1591" s="9">
        <v>-7.7000000000000002E-3</v>
      </c>
    </row>
    <row r="1592" spans="1:7" ht="18" thickBot="1" x14ac:dyDescent="0.3">
      <c r="A1592" s="3">
        <v>41668</v>
      </c>
      <c r="B1592" s="8">
        <v>6120.8</v>
      </c>
      <c r="C1592" s="5">
        <v>6165</v>
      </c>
      <c r="D1592" s="5">
        <v>6175.55</v>
      </c>
      <c r="E1592" s="5">
        <v>6107.1</v>
      </c>
      <c r="F1592" s="6" t="s">
        <v>5329</v>
      </c>
      <c r="G1592" s="9">
        <v>-3.0000000000000001E-3</v>
      </c>
    </row>
    <row r="1593" spans="1:7" ht="18" thickBot="1" x14ac:dyDescent="0.3">
      <c r="A1593" s="3">
        <v>41667</v>
      </c>
      <c r="B1593" s="8">
        <v>6139.4</v>
      </c>
      <c r="C1593" s="5">
        <v>6145</v>
      </c>
      <c r="D1593" s="5">
        <v>6171.8</v>
      </c>
      <c r="E1593" s="5">
        <v>6086.3</v>
      </c>
      <c r="F1593" s="6" t="s">
        <v>6014</v>
      </c>
      <c r="G1593" s="9">
        <v>-1.4E-3</v>
      </c>
    </row>
    <row r="1594" spans="1:7" ht="18" thickBot="1" x14ac:dyDescent="0.3">
      <c r="A1594" s="3">
        <v>41666</v>
      </c>
      <c r="B1594" s="8">
        <v>6148.05</v>
      </c>
      <c r="C1594" s="5">
        <v>6195</v>
      </c>
      <c r="D1594" s="5">
        <v>6209.8</v>
      </c>
      <c r="E1594" s="5">
        <v>6142.5</v>
      </c>
      <c r="F1594" s="6" t="s">
        <v>6015</v>
      </c>
      <c r="G1594" s="9">
        <v>-2.0400000000000001E-2</v>
      </c>
    </row>
    <row r="1595" spans="1:7" ht="18" thickBot="1" x14ac:dyDescent="0.3">
      <c r="A1595" s="3">
        <v>41663</v>
      </c>
      <c r="B1595" s="8">
        <v>6276.15</v>
      </c>
      <c r="C1595" s="5">
        <v>6317.5</v>
      </c>
      <c r="D1595" s="5">
        <v>6338.65</v>
      </c>
      <c r="E1595" s="5">
        <v>6266.4</v>
      </c>
      <c r="F1595" s="6" t="s">
        <v>6016</v>
      </c>
      <c r="G1595" s="9">
        <v>-1.2800000000000001E-2</v>
      </c>
    </row>
    <row r="1596" spans="1:7" ht="18" thickBot="1" x14ac:dyDescent="0.3">
      <c r="A1596" s="3">
        <v>41662</v>
      </c>
      <c r="B1596" s="4">
        <v>6357.8</v>
      </c>
      <c r="C1596" s="5">
        <v>6334.8</v>
      </c>
      <c r="D1596" s="5">
        <v>6369.2</v>
      </c>
      <c r="E1596" s="5">
        <v>6322.05</v>
      </c>
      <c r="F1596" s="6" t="s">
        <v>6017</v>
      </c>
      <c r="G1596" s="7">
        <v>8.0000000000000004E-4</v>
      </c>
    </row>
    <row r="1597" spans="1:7" ht="18" thickBot="1" x14ac:dyDescent="0.3">
      <c r="A1597" s="3">
        <v>41661</v>
      </c>
      <c r="B1597" s="4">
        <v>6353</v>
      </c>
      <c r="C1597" s="5">
        <v>6329</v>
      </c>
      <c r="D1597" s="5">
        <v>6366</v>
      </c>
      <c r="E1597" s="5">
        <v>6291.6</v>
      </c>
      <c r="F1597" s="6" t="s">
        <v>5453</v>
      </c>
      <c r="G1597" s="7">
        <v>4.1999999999999997E-3</v>
      </c>
    </row>
    <row r="1598" spans="1:7" ht="18" thickBot="1" x14ac:dyDescent="0.3">
      <c r="A1598" s="3">
        <v>41660</v>
      </c>
      <c r="B1598" s="4">
        <v>6326.4</v>
      </c>
      <c r="C1598" s="5">
        <v>6328.45</v>
      </c>
      <c r="D1598" s="5">
        <v>6342</v>
      </c>
      <c r="E1598" s="5">
        <v>6305</v>
      </c>
      <c r="F1598" s="6" t="s">
        <v>5655</v>
      </c>
      <c r="G1598" s="7">
        <v>1E-3</v>
      </c>
    </row>
    <row r="1599" spans="1:7" ht="18" thickBot="1" x14ac:dyDescent="0.3">
      <c r="A1599" s="3">
        <v>41659</v>
      </c>
      <c r="B1599" s="4">
        <v>6320.15</v>
      </c>
      <c r="C1599" s="5">
        <v>6268.3</v>
      </c>
      <c r="D1599" s="5">
        <v>6332</v>
      </c>
      <c r="E1599" s="5">
        <v>6248</v>
      </c>
      <c r="F1599" s="6" t="s">
        <v>5446</v>
      </c>
      <c r="G1599" s="7">
        <v>9.2999999999999992E-3</v>
      </c>
    </row>
    <row r="1600" spans="1:7" ht="18" thickBot="1" x14ac:dyDescent="0.3">
      <c r="A1600" s="3">
        <v>41656</v>
      </c>
      <c r="B1600" s="8">
        <v>6261.65</v>
      </c>
      <c r="C1600" s="5">
        <v>6305.05</v>
      </c>
      <c r="D1600" s="5">
        <v>6338.55</v>
      </c>
      <c r="E1600" s="5">
        <v>6247.05</v>
      </c>
      <c r="F1600" s="6" t="s">
        <v>6018</v>
      </c>
      <c r="G1600" s="9">
        <v>-1.0800000000000001E-2</v>
      </c>
    </row>
    <row r="1601" spans="1:7" ht="18" thickBot="1" x14ac:dyDescent="0.3">
      <c r="A1601" s="3">
        <v>41655</v>
      </c>
      <c r="B1601" s="8">
        <v>6329.85</v>
      </c>
      <c r="C1601" s="5">
        <v>6330</v>
      </c>
      <c r="D1601" s="5">
        <v>6351.7</v>
      </c>
      <c r="E1601" s="5">
        <v>6304.85</v>
      </c>
      <c r="F1601" s="6" t="s">
        <v>6019</v>
      </c>
      <c r="G1601" s="9">
        <v>-2.0000000000000001E-4</v>
      </c>
    </row>
    <row r="1602" spans="1:7" ht="18" thickBot="1" x14ac:dyDescent="0.3">
      <c r="A1602" s="3">
        <v>41654</v>
      </c>
      <c r="B1602" s="4">
        <v>6331.1</v>
      </c>
      <c r="C1602" s="5">
        <v>6270.8</v>
      </c>
      <c r="D1602" s="5">
        <v>6336</v>
      </c>
      <c r="E1602" s="5">
        <v>6267.4</v>
      </c>
      <c r="F1602" s="6" t="s">
        <v>5928</v>
      </c>
      <c r="G1602" s="7">
        <v>1.1900000000000001E-2</v>
      </c>
    </row>
    <row r="1603" spans="1:7" ht="18" thickBot="1" x14ac:dyDescent="0.3">
      <c r="A1603" s="3">
        <v>41653</v>
      </c>
      <c r="B1603" s="8">
        <v>6256.5</v>
      </c>
      <c r="C1603" s="5">
        <v>6284</v>
      </c>
      <c r="D1603" s="5">
        <v>6289.5</v>
      </c>
      <c r="E1603" s="5">
        <v>6243.65</v>
      </c>
      <c r="F1603" s="6" t="s">
        <v>5915</v>
      </c>
      <c r="G1603" s="9">
        <v>-4.5999999999999999E-3</v>
      </c>
    </row>
    <row r="1604" spans="1:7" ht="18" thickBot="1" x14ac:dyDescent="0.3">
      <c r="A1604" s="3">
        <v>41652</v>
      </c>
      <c r="B1604" s="4">
        <v>6285.3</v>
      </c>
      <c r="C1604" s="5">
        <v>6201.25</v>
      </c>
      <c r="D1604" s="5">
        <v>6301.6</v>
      </c>
      <c r="E1604" s="5">
        <v>6201.25</v>
      </c>
      <c r="F1604" s="6" t="s">
        <v>5936</v>
      </c>
      <c r="G1604" s="7">
        <v>1.7299999999999999E-2</v>
      </c>
    </row>
    <row r="1605" spans="1:7" ht="18" thickBot="1" x14ac:dyDescent="0.3">
      <c r="A1605" s="3">
        <v>41649</v>
      </c>
      <c r="B1605" s="8">
        <v>6178.25</v>
      </c>
      <c r="C1605" s="5">
        <v>6182.8</v>
      </c>
      <c r="D1605" s="5">
        <v>6269</v>
      </c>
      <c r="E1605" s="5">
        <v>6156</v>
      </c>
      <c r="F1605" s="6" t="s">
        <v>6020</v>
      </c>
      <c r="G1605" s="9">
        <v>-1E-3</v>
      </c>
    </row>
    <row r="1606" spans="1:7" ht="18" thickBot="1" x14ac:dyDescent="0.3">
      <c r="A1606" s="3">
        <v>41648</v>
      </c>
      <c r="B1606" s="8">
        <v>6184.45</v>
      </c>
      <c r="C1606" s="5">
        <v>6197.55</v>
      </c>
      <c r="D1606" s="5">
        <v>6203.95</v>
      </c>
      <c r="E1606" s="5">
        <v>6161.65</v>
      </c>
      <c r="F1606" s="6" t="s">
        <v>5280</v>
      </c>
      <c r="G1606" s="9">
        <v>-2.0999999999999999E-3</v>
      </c>
    </row>
    <row r="1607" spans="1:7" ht="18" thickBot="1" x14ac:dyDescent="0.3">
      <c r="A1607" s="3">
        <v>41647</v>
      </c>
      <c r="B1607" s="4">
        <v>6197.5</v>
      </c>
      <c r="C1607" s="5">
        <v>6207</v>
      </c>
      <c r="D1607" s="5">
        <v>6217.85</v>
      </c>
      <c r="E1607" s="5">
        <v>6184.2</v>
      </c>
      <c r="F1607" s="6" t="s">
        <v>5310</v>
      </c>
      <c r="G1607" s="7">
        <v>2.9999999999999997E-4</v>
      </c>
    </row>
    <row r="1608" spans="1:7" ht="18" thickBot="1" x14ac:dyDescent="0.3">
      <c r="A1608" s="3">
        <v>41646</v>
      </c>
      <c r="B1608" s="8">
        <v>6195.85</v>
      </c>
      <c r="C1608" s="5">
        <v>6248</v>
      </c>
      <c r="D1608" s="5">
        <v>6260</v>
      </c>
      <c r="E1608" s="5">
        <v>6172.65</v>
      </c>
      <c r="F1608" s="6" t="s">
        <v>6021</v>
      </c>
      <c r="G1608" s="9">
        <v>-5.4000000000000003E-3</v>
      </c>
    </row>
    <row r="1609" spans="1:7" ht="18" thickBot="1" x14ac:dyDescent="0.3">
      <c r="A1609" s="3">
        <v>41645</v>
      </c>
      <c r="B1609" s="8">
        <v>6229.2</v>
      </c>
      <c r="C1609" s="5">
        <v>6240</v>
      </c>
      <c r="D1609" s="5">
        <v>6249</v>
      </c>
      <c r="E1609" s="5">
        <v>6203</v>
      </c>
      <c r="F1609" s="6" t="s">
        <v>5359</v>
      </c>
      <c r="G1609" s="9">
        <v>-3.5999999999999999E-3</v>
      </c>
    </row>
    <row r="1610" spans="1:7" ht="18" thickBot="1" x14ac:dyDescent="0.3">
      <c r="A1610" s="3">
        <v>41642</v>
      </c>
      <c r="B1610" s="8">
        <v>6251.75</v>
      </c>
      <c r="C1610" s="5">
        <v>6224.8</v>
      </c>
      <c r="D1610" s="5">
        <v>6261</v>
      </c>
      <c r="E1610" s="5">
        <v>6201</v>
      </c>
      <c r="F1610" s="6" t="s">
        <v>5373</v>
      </c>
      <c r="G1610" s="9">
        <v>-1E-3</v>
      </c>
    </row>
    <row r="1611" spans="1:7" ht="18" thickBot="1" x14ac:dyDescent="0.3">
      <c r="A1611" s="3">
        <v>41641</v>
      </c>
      <c r="B1611" s="8">
        <v>6257.75</v>
      </c>
      <c r="C1611" s="5">
        <v>6354.75</v>
      </c>
      <c r="D1611" s="5">
        <v>6408.7</v>
      </c>
      <c r="E1611" s="5">
        <v>6246.05</v>
      </c>
      <c r="F1611" s="6" t="s">
        <v>6022</v>
      </c>
      <c r="G1611" s="9">
        <v>-1.5800000000000002E-2</v>
      </c>
    </row>
    <row r="1612" spans="1:7" ht="18" thickBot="1" x14ac:dyDescent="0.3">
      <c r="A1612" s="3">
        <v>41640</v>
      </c>
      <c r="B1612" s="4">
        <v>6358.15</v>
      </c>
      <c r="C1612" s="5">
        <v>6364.95</v>
      </c>
      <c r="D1612" s="5">
        <v>6369.9</v>
      </c>
      <c r="E1612" s="5">
        <v>6345.2</v>
      </c>
      <c r="F1612" s="6" t="s">
        <v>6023</v>
      </c>
      <c r="G1612" s="7">
        <v>5.0000000000000001E-4</v>
      </c>
    </row>
    <row r="1613" spans="1:7" ht="18" thickBot="1" x14ac:dyDescent="0.3">
      <c r="A1613" s="3">
        <v>41639</v>
      </c>
      <c r="B1613" s="4">
        <v>6354.7</v>
      </c>
      <c r="C1613" s="5">
        <v>6352</v>
      </c>
      <c r="D1613" s="5">
        <v>6380</v>
      </c>
      <c r="E1613" s="5">
        <v>6339</v>
      </c>
      <c r="F1613" s="6" t="s">
        <v>6024</v>
      </c>
      <c r="G1613" s="7">
        <v>3.2000000000000002E-3</v>
      </c>
    </row>
    <row r="1614" spans="1:7" ht="18" thickBot="1" x14ac:dyDescent="0.3">
      <c r="A1614" s="3">
        <v>41638</v>
      </c>
      <c r="B1614" s="8">
        <v>6334.7</v>
      </c>
      <c r="C1614" s="5">
        <v>6385</v>
      </c>
      <c r="D1614" s="5">
        <v>6389.55</v>
      </c>
      <c r="E1614" s="5">
        <v>6322.05</v>
      </c>
      <c r="F1614" s="6" t="s">
        <v>5488</v>
      </c>
      <c r="G1614" s="9">
        <v>-5.8999999999999999E-3</v>
      </c>
    </row>
    <row r="1615" spans="1:7" ht="18" thickBot="1" x14ac:dyDescent="0.3">
      <c r="A1615" s="3">
        <v>41635</v>
      </c>
      <c r="B1615" s="4">
        <v>6372.05</v>
      </c>
      <c r="C1615" s="5">
        <v>6340</v>
      </c>
      <c r="D1615" s="5">
        <v>6383</v>
      </c>
      <c r="E1615" s="5">
        <v>6335</v>
      </c>
      <c r="F1615" s="6" t="s">
        <v>6025</v>
      </c>
      <c r="G1615" s="7">
        <v>1.4800000000000001E-2</v>
      </c>
    </row>
    <row r="1616" spans="1:7" ht="18" thickBot="1" x14ac:dyDescent="0.3">
      <c r="A1616" s="3">
        <v>41634</v>
      </c>
      <c r="B1616" s="8">
        <v>6278.9</v>
      </c>
      <c r="C1616" s="5">
        <v>6283.3</v>
      </c>
      <c r="D1616" s="5">
        <v>6305.65</v>
      </c>
      <c r="E1616" s="5">
        <v>6266.1</v>
      </c>
      <c r="F1616" s="6" t="s">
        <v>5949</v>
      </c>
      <c r="G1616" s="9">
        <v>-4.0000000000000002E-4</v>
      </c>
    </row>
    <row r="1617" spans="1:7" ht="18" thickBot="1" x14ac:dyDescent="0.3">
      <c r="A1617" s="3">
        <v>41632</v>
      </c>
      <c r="B1617" s="8">
        <v>6281.7</v>
      </c>
      <c r="C1617" s="5">
        <v>6310.2</v>
      </c>
      <c r="D1617" s="5">
        <v>6312.95</v>
      </c>
      <c r="E1617" s="5">
        <v>6272</v>
      </c>
      <c r="F1617" s="6" t="s">
        <v>5887</v>
      </c>
      <c r="G1617" s="9">
        <v>-3.3E-3</v>
      </c>
    </row>
    <row r="1618" spans="1:7" ht="18" thickBot="1" x14ac:dyDescent="0.3">
      <c r="A1618" s="3">
        <v>41631</v>
      </c>
      <c r="B1618" s="4">
        <v>6302.35</v>
      </c>
      <c r="C1618" s="5">
        <v>6309</v>
      </c>
      <c r="D1618" s="5">
        <v>6334</v>
      </c>
      <c r="E1618" s="5">
        <v>6289.3</v>
      </c>
      <c r="F1618" s="6" t="s">
        <v>6026</v>
      </c>
      <c r="G1618" s="7">
        <v>1.6000000000000001E-3</v>
      </c>
    </row>
    <row r="1619" spans="1:7" ht="18" thickBot="1" x14ac:dyDescent="0.3">
      <c r="A1619" s="3">
        <v>41628</v>
      </c>
      <c r="B1619" s="4">
        <v>6292.35</v>
      </c>
      <c r="C1619" s="5">
        <v>6179.7</v>
      </c>
      <c r="D1619" s="5">
        <v>6301.6</v>
      </c>
      <c r="E1619" s="5">
        <v>6170</v>
      </c>
      <c r="F1619" s="6" t="s">
        <v>6027</v>
      </c>
      <c r="G1619" s="7">
        <v>1.8499999999999999E-2</v>
      </c>
    </row>
    <row r="1620" spans="1:7" ht="18" thickBot="1" x14ac:dyDescent="0.3">
      <c r="A1620" s="3">
        <v>41627</v>
      </c>
      <c r="B1620" s="8">
        <v>6177.8</v>
      </c>
      <c r="C1620" s="5">
        <v>6284.9</v>
      </c>
      <c r="D1620" s="5">
        <v>6289.6</v>
      </c>
      <c r="E1620" s="5">
        <v>6161.1</v>
      </c>
      <c r="F1620" s="6" t="s">
        <v>6028</v>
      </c>
      <c r="G1620" s="9">
        <v>-1.15E-2</v>
      </c>
    </row>
    <row r="1621" spans="1:7" ht="18" thickBot="1" x14ac:dyDescent="0.3">
      <c r="A1621" s="3">
        <v>41626</v>
      </c>
      <c r="B1621" s="4">
        <v>6249.65</v>
      </c>
      <c r="C1621" s="5">
        <v>6152.85</v>
      </c>
      <c r="D1621" s="5">
        <v>6263.85</v>
      </c>
      <c r="E1621" s="5">
        <v>6151.1</v>
      </c>
      <c r="F1621" s="6" t="s">
        <v>5523</v>
      </c>
      <c r="G1621" s="7">
        <v>1.44E-2</v>
      </c>
    </row>
    <row r="1622" spans="1:7" ht="18" thickBot="1" x14ac:dyDescent="0.3">
      <c r="A1622" s="3">
        <v>41625</v>
      </c>
      <c r="B1622" s="8">
        <v>6160.85</v>
      </c>
      <c r="C1622" s="5">
        <v>6216.25</v>
      </c>
      <c r="D1622" s="5">
        <v>6217.65</v>
      </c>
      <c r="E1622" s="5">
        <v>6153</v>
      </c>
      <c r="F1622" s="6" t="s">
        <v>5168</v>
      </c>
      <c r="G1622" s="9">
        <v>-3.0999999999999999E-3</v>
      </c>
    </row>
    <row r="1623" spans="1:7" ht="18" thickBot="1" x14ac:dyDescent="0.3">
      <c r="A1623" s="3">
        <v>41624</v>
      </c>
      <c r="B1623" s="8">
        <v>6179.7</v>
      </c>
      <c r="C1623" s="5">
        <v>6193.7</v>
      </c>
      <c r="D1623" s="5">
        <v>6203.7</v>
      </c>
      <c r="E1623" s="5">
        <v>6168.45</v>
      </c>
      <c r="F1623" s="6" t="s">
        <v>5654</v>
      </c>
      <c r="G1623" s="9">
        <v>-2.8999999999999998E-3</v>
      </c>
    </row>
    <row r="1624" spans="1:7" ht="18" thickBot="1" x14ac:dyDescent="0.3">
      <c r="A1624" s="3">
        <v>41621</v>
      </c>
      <c r="B1624" s="8">
        <v>6197.75</v>
      </c>
      <c r="C1624" s="5">
        <v>6224.7</v>
      </c>
      <c r="D1624" s="5">
        <v>6234.55</v>
      </c>
      <c r="E1624" s="5">
        <v>6189.55</v>
      </c>
      <c r="F1624" s="6" t="s">
        <v>5850</v>
      </c>
      <c r="G1624" s="9">
        <v>-1.0699999999999999E-2</v>
      </c>
    </row>
    <row r="1625" spans="1:7" ht="18" thickBot="1" x14ac:dyDescent="0.3">
      <c r="A1625" s="3">
        <v>41620</v>
      </c>
      <c r="B1625" s="8">
        <v>6264.95</v>
      </c>
      <c r="C1625" s="5">
        <v>6317.8</v>
      </c>
      <c r="D1625" s="5">
        <v>6318</v>
      </c>
      <c r="E1625" s="5">
        <v>6257</v>
      </c>
      <c r="F1625" s="6" t="s">
        <v>6029</v>
      </c>
      <c r="G1625" s="9">
        <v>-1.24E-2</v>
      </c>
    </row>
    <row r="1626" spans="1:7" ht="18" thickBot="1" x14ac:dyDescent="0.3">
      <c r="A1626" s="3">
        <v>41619</v>
      </c>
      <c r="B1626" s="8">
        <v>6343.45</v>
      </c>
      <c r="C1626" s="5">
        <v>6350.15</v>
      </c>
      <c r="D1626" s="5">
        <v>6359</v>
      </c>
      <c r="E1626" s="5">
        <v>6311.8</v>
      </c>
      <c r="F1626" s="6" t="s">
        <v>5909</v>
      </c>
      <c r="G1626" s="9">
        <v>-4.1000000000000003E-3</v>
      </c>
    </row>
    <row r="1627" spans="1:7" ht="18" thickBot="1" x14ac:dyDescent="0.3">
      <c r="A1627" s="3">
        <v>41618</v>
      </c>
      <c r="B1627" s="8">
        <v>6369.5</v>
      </c>
      <c r="C1627" s="5">
        <v>6317.35</v>
      </c>
      <c r="D1627" s="5">
        <v>6417</v>
      </c>
      <c r="E1627" s="5">
        <v>6317.35</v>
      </c>
      <c r="F1627" s="6" t="s">
        <v>5720</v>
      </c>
      <c r="G1627" s="9">
        <v>-3.5000000000000001E-3</v>
      </c>
    </row>
    <row r="1628" spans="1:7" ht="18" thickBot="1" x14ac:dyDescent="0.3">
      <c r="A1628" s="3">
        <v>41617</v>
      </c>
      <c r="B1628" s="4">
        <v>6391.75</v>
      </c>
      <c r="C1628" s="5">
        <v>6425.65</v>
      </c>
      <c r="D1628" s="5">
        <v>6480</v>
      </c>
      <c r="E1628" s="5">
        <v>6375.5</v>
      </c>
      <c r="F1628" s="6" t="s">
        <v>5414</v>
      </c>
      <c r="G1628" s="7">
        <v>1.4E-2</v>
      </c>
    </row>
    <row r="1629" spans="1:7" ht="18" thickBot="1" x14ac:dyDescent="0.3">
      <c r="A1629" s="3">
        <v>41614</v>
      </c>
      <c r="B1629" s="4">
        <v>6303.75</v>
      </c>
      <c r="C1629" s="5">
        <v>6285.25</v>
      </c>
      <c r="D1629" s="5">
        <v>6319.7</v>
      </c>
      <c r="E1629" s="5">
        <v>6267.4</v>
      </c>
      <c r="F1629" s="6" t="s">
        <v>5177</v>
      </c>
      <c r="G1629" s="7">
        <v>3.8E-3</v>
      </c>
    </row>
    <row r="1630" spans="1:7" ht="18" thickBot="1" x14ac:dyDescent="0.3">
      <c r="A1630" s="3">
        <v>41613</v>
      </c>
      <c r="B1630" s="4">
        <v>6279.95</v>
      </c>
      <c r="C1630" s="5">
        <v>6301.55</v>
      </c>
      <c r="D1630" s="5">
        <v>6341.4</v>
      </c>
      <c r="E1630" s="5">
        <v>6267.1</v>
      </c>
      <c r="F1630" s="6" t="s">
        <v>5162</v>
      </c>
      <c r="G1630" s="7">
        <v>1.2999999999999999E-2</v>
      </c>
    </row>
    <row r="1631" spans="1:7" ht="18" thickBot="1" x14ac:dyDescent="0.3">
      <c r="A1631" s="3">
        <v>41612</v>
      </c>
      <c r="B1631" s="8">
        <v>6199.15</v>
      </c>
      <c r="C1631" s="5">
        <v>6223.55</v>
      </c>
      <c r="D1631" s="5">
        <v>6253.2</v>
      </c>
      <c r="E1631" s="5">
        <v>6184.4</v>
      </c>
      <c r="F1631" s="6" t="s">
        <v>5664</v>
      </c>
      <c r="G1631" s="9">
        <v>-7.9000000000000008E-3</v>
      </c>
    </row>
    <row r="1632" spans="1:7" ht="18" thickBot="1" x14ac:dyDescent="0.3">
      <c r="A1632" s="3">
        <v>41611</v>
      </c>
      <c r="B1632" s="8">
        <v>6248.4</v>
      </c>
      <c r="C1632" s="5">
        <v>6239.4</v>
      </c>
      <c r="D1632" s="5">
        <v>6264.8</v>
      </c>
      <c r="E1632" s="5">
        <v>6223</v>
      </c>
      <c r="F1632" s="6" t="s">
        <v>6030</v>
      </c>
      <c r="G1632" s="9">
        <v>-2.5000000000000001E-3</v>
      </c>
    </row>
    <row r="1633" spans="1:7" ht="18" thickBot="1" x14ac:dyDescent="0.3">
      <c r="A1633" s="3">
        <v>41610</v>
      </c>
      <c r="B1633" s="4">
        <v>6263.75</v>
      </c>
      <c r="C1633" s="5">
        <v>6215</v>
      </c>
      <c r="D1633" s="5">
        <v>6274.15</v>
      </c>
      <c r="E1633" s="5">
        <v>6215</v>
      </c>
      <c r="F1633" s="6" t="s">
        <v>5893</v>
      </c>
      <c r="G1633" s="7">
        <v>6.1000000000000004E-3</v>
      </c>
    </row>
    <row r="1634" spans="1:7" ht="18" thickBot="1" x14ac:dyDescent="0.3">
      <c r="A1634" s="3">
        <v>41607</v>
      </c>
      <c r="B1634" s="4">
        <v>6225.5</v>
      </c>
      <c r="C1634" s="5">
        <v>6162</v>
      </c>
      <c r="D1634" s="5">
        <v>6243.4</v>
      </c>
      <c r="E1634" s="5">
        <v>6148.8</v>
      </c>
      <c r="F1634" s="6" t="s">
        <v>5252</v>
      </c>
      <c r="G1634" s="7">
        <v>2.1899999999999999E-2</v>
      </c>
    </row>
    <row r="1635" spans="1:7" ht="18" thickBot="1" x14ac:dyDescent="0.3">
      <c r="A1635" s="3">
        <v>41606</v>
      </c>
      <c r="B1635" s="4">
        <v>6091.85</v>
      </c>
      <c r="C1635" s="5">
        <v>6101</v>
      </c>
      <c r="D1635" s="5">
        <v>6120</v>
      </c>
      <c r="E1635" s="5">
        <v>6062.55</v>
      </c>
      <c r="F1635" s="6" t="s">
        <v>5148</v>
      </c>
      <c r="G1635" s="7">
        <v>3.5999999999999999E-3</v>
      </c>
    </row>
    <row r="1636" spans="1:7" ht="18" thickBot="1" x14ac:dyDescent="0.3">
      <c r="A1636" s="3">
        <v>41605</v>
      </c>
      <c r="B1636" s="8">
        <v>6069.7</v>
      </c>
      <c r="C1636" s="5">
        <v>6062</v>
      </c>
      <c r="D1636" s="5">
        <v>6087.4</v>
      </c>
      <c r="E1636" s="5">
        <v>6038</v>
      </c>
      <c r="F1636" s="6" t="s">
        <v>5819</v>
      </c>
      <c r="G1636" s="9">
        <v>-4.0000000000000002E-4</v>
      </c>
    </row>
    <row r="1637" spans="1:7" ht="18" thickBot="1" x14ac:dyDescent="0.3">
      <c r="A1637" s="3">
        <v>41604</v>
      </c>
      <c r="B1637" s="8">
        <v>6071.95</v>
      </c>
      <c r="C1637" s="5">
        <v>6108.9</v>
      </c>
      <c r="D1637" s="5">
        <v>6122.25</v>
      </c>
      <c r="E1637" s="5">
        <v>6063.15</v>
      </c>
      <c r="F1637" s="6" t="s">
        <v>5384</v>
      </c>
      <c r="G1637" s="9">
        <v>-1.01E-2</v>
      </c>
    </row>
    <row r="1638" spans="1:7" ht="18" thickBot="1" x14ac:dyDescent="0.3">
      <c r="A1638" s="3">
        <v>41603</v>
      </c>
      <c r="B1638" s="4">
        <v>6133.9</v>
      </c>
      <c r="C1638" s="5">
        <v>6060.1</v>
      </c>
      <c r="D1638" s="5">
        <v>6141.5</v>
      </c>
      <c r="E1638" s="5">
        <v>6050</v>
      </c>
      <c r="F1638" s="6" t="s">
        <v>5979</v>
      </c>
      <c r="G1638" s="7">
        <v>1.9699999999999999E-2</v>
      </c>
    </row>
    <row r="1639" spans="1:7" ht="18" thickBot="1" x14ac:dyDescent="0.3">
      <c r="A1639" s="3">
        <v>41600</v>
      </c>
      <c r="B1639" s="8">
        <v>6015.25</v>
      </c>
      <c r="C1639" s="5">
        <v>6044.9</v>
      </c>
      <c r="D1639" s="5">
        <v>6067</v>
      </c>
      <c r="E1639" s="5">
        <v>5983</v>
      </c>
      <c r="F1639" s="6" t="s">
        <v>6031</v>
      </c>
      <c r="G1639" s="9">
        <v>-5.0000000000000001E-4</v>
      </c>
    </row>
    <row r="1640" spans="1:7" ht="18" thickBot="1" x14ac:dyDescent="0.3">
      <c r="A1640" s="3">
        <v>41599</v>
      </c>
      <c r="B1640" s="8">
        <v>6018.5</v>
      </c>
      <c r="C1640" s="5">
        <v>6109.7</v>
      </c>
      <c r="D1640" s="5">
        <v>6114.5</v>
      </c>
      <c r="E1640" s="5">
        <v>6003</v>
      </c>
      <c r="F1640" s="6" t="s">
        <v>6032</v>
      </c>
      <c r="G1640" s="9">
        <v>-2.12E-2</v>
      </c>
    </row>
    <row r="1641" spans="1:7" ht="18" thickBot="1" x14ac:dyDescent="0.3">
      <c r="A1641" s="3">
        <v>41598</v>
      </c>
      <c r="B1641" s="8">
        <v>6149.05</v>
      </c>
      <c r="C1641" s="5">
        <v>6209.9</v>
      </c>
      <c r="D1641" s="5">
        <v>6234.45</v>
      </c>
      <c r="E1641" s="5">
        <v>6129.25</v>
      </c>
      <c r="F1641" s="6" t="s">
        <v>6033</v>
      </c>
      <c r="G1641" s="9">
        <v>-1.3100000000000001E-2</v>
      </c>
    </row>
    <row r="1642" spans="1:7" ht="18" thickBot="1" x14ac:dyDescent="0.3">
      <c r="A1642" s="3">
        <v>41597</v>
      </c>
      <c r="B1642" s="4">
        <v>6230.5</v>
      </c>
      <c r="C1642" s="5">
        <v>6215.1</v>
      </c>
      <c r="D1642" s="5">
        <v>6240</v>
      </c>
      <c r="E1642" s="5">
        <v>6182.5</v>
      </c>
      <c r="F1642" s="6" t="s">
        <v>6034</v>
      </c>
      <c r="G1642" s="7">
        <v>2.2000000000000001E-3</v>
      </c>
    </row>
    <row r="1643" spans="1:7" ht="18" thickBot="1" x14ac:dyDescent="0.3">
      <c r="A1643" s="3">
        <v>41596</v>
      </c>
      <c r="B1643" s="4">
        <v>6217.05</v>
      </c>
      <c r="C1643" s="5">
        <v>6162.6</v>
      </c>
      <c r="D1643" s="5">
        <v>6227.7</v>
      </c>
      <c r="E1643" s="5">
        <v>6151.15</v>
      </c>
      <c r="F1643" s="6" t="s">
        <v>5148</v>
      </c>
      <c r="G1643" s="7">
        <v>1.4500000000000001E-2</v>
      </c>
    </row>
    <row r="1644" spans="1:7" ht="18" thickBot="1" x14ac:dyDescent="0.3">
      <c r="A1644" s="3">
        <v>41593</v>
      </c>
      <c r="B1644" s="4">
        <v>6128.25</v>
      </c>
      <c r="C1644" s="5">
        <v>6120</v>
      </c>
      <c r="D1644" s="5">
        <v>6153.75</v>
      </c>
      <c r="E1644" s="5">
        <v>6112</v>
      </c>
      <c r="F1644" s="6">
        <v>0</v>
      </c>
      <c r="G1644" s="7">
        <v>6.4999999999999997E-3</v>
      </c>
    </row>
    <row r="1645" spans="1:7" ht="18" thickBot="1" x14ac:dyDescent="0.3">
      <c r="A1645" s="3">
        <v>41592</v>
      </c>
      <c r="B1645" s="4">
        <v>6088.95</v>
      </c>
      <c r="C1645" s="5">
        <v>6080.25</v>
      </c>
      <c r="D1645" s="5">
        <v>6137.95</v>
      </c>
      <c r="E1645" s="5">
        <v>6071.3</v>
      </c>
      <c r="F1645" s="6" t="s">
        <v>6035</v>
      </c>
      <c r="G1645" s="7">
        <v>9.2999999999999992E-3</v>
      </c>
    </row>
    <row r="1646" spans="1:7" ht="18" thickBot="1" x14ac:dyDescent="0.3">
      <c r="A1646" s="3">
        <v>41591</v>
      </c>
      <c r="B1646" s="8">
        <v>6033</v>
      </c>
      <c r="C1646" s="5">
        <v>6042.35</v>
      </c>
      <c r="D1646" s="5">
        <v>6088</v>
      </c>
      <c r="E1646" s="5">
        <v>6008.1</v>
      </c>
      <c r="F1646" s="6" t="s">
        <v>6036</v>
      </c>
      <c r="G1646" s="9">
        <v>-6.3E-3</v>
      </c>
    </row>
    <row r="1647" spans="1:7" ht="18" thickBot="1" x14ac:dyDescent="0.3">
      <c r="A1647" s="3">
        <v>41590</v>
      </c>
      <c r="B1647" s="8">
        <v>6071.55</v>
      </c>
      <c r="C1647" s="5">
        <v>6138</v>
      </c>
      <c r="D1647" s="5">
        <v>6153.9</v>
      </c>
      <c r="E1647" s="5">
        <v>6063.6</v>
      </c>
      <c r="F1647" s="6" t="s">
        <v>5762</v>
      </c>
      <c r="G1647" s="9">
        <v>-8.9999999999999993E-3</v>
      </c>
    </row>
    <row r="1648" spans="1:7" ht="18" thickBot="1" x14ac:dyDescent="0.3">
      <c r="A1648" s="3">
        <v>41589</v>
      </c>
      <c r="B1648" s="8">
        <v>6126.85</v>
      </c>
      <c r="C1648" s="5">
        <v>6147</v>
      </c>
      <c r="D1648" s="5">
        <v>6189</v>
      </c>
      <c r="E1648" s="5">
        <v>6113.25</v>
      </c>
      <c r="F1648" s="6" t="s">
        <v>5319</v>
      </c>
      <c r="G1648" s="9">
        <v>-9.7000000000000003E-3</v>
      </c>
    </row>
    <row r="1649" spans="1:7" ht="18" thickBot="1" x14ac:dyDescent="0.3">
      <c r="A1649" s="3">
        <v>41586</v>
      </c>
      <c r="B1649" s="8">
        <v>6186.6</v>
      </c>
      <c r="C1649" s="5">
        <v>6217.35</v>
      </c>
      <c r="D1649" s="5">
        <v>6227</v>
      </c>
      <c r="E1649" s="5">
        <v>6165.25</v>
      </c>
      <c r="F1649" s="6" t="s">
        <v>6037</v>
      </c>
      <c r="G1649" s="9">
        <v>-6.4999999999999997E-3</v>
      </c>
    </row>
    <row r="1650" spans="1:7" ht="18" thickBot="1" x14ac:dyDescent="0.3">
      <c r="A1650" s="3">
        <v>41585</v>
      </c>
      <c r="B1650" s="8">
        <v>6227.3</v>
      </c>
      <c r="C1650" s="5">
        <v>6265</v>
      </c>
      <c r="D1650" s="5">
        <v>6338.65</v>
      </c>
      <c r="E1650" s="5">
        <v>6221.35</v>
      </c>
      <c r="F1650" s="6" t="s">
        <v>6038</v>
      </c>
      <c r="G1650" s="9">
        <v>-5.1000000000000004E-3</v>
      </c>
    </row>
    <row r="1651" spans="1:7" ht="18" thickBot="1" x14ac:dyDescent="0.3">
      <c r="A1651" s="3">
        <v>41584</v>
      </c>
      <c r="B1651" s="8">
        <v>6259.15</v>
      </c>
      <c r="C1651" s="5">
        <v>6303.95</v>
      </c>
      <c r="D1651" s="5">
        <v>6307.75</v>
      </c>
      <c r="E1651" s="5">
        <v>6252.85</v>
      </c>
      <c r="F1651" s="6" t="s">
        <v>5873</v>
      </c>
      <c r="G1651" s="9">
        <v>-6.3E-3</v>
      </c>
    </row>
    <row r="1652" spans="1:7" ht="18" thickBot="1" x14ac:dyDescent="0.3">
      <c r="A1652" s="3">
        <v>41583</v>
      </c>
      <c r="B1652" s="8">
        <v>6298.8</v>
      </c>
      <c r="C1652" s="5">
        <v>6335.15</v>
      </c>
      <c r="D1652" s="5">
        <v>6356.25</v>
      </c>
      <c r="E1652" s="5">
        <v>6284.45</v>
      </c>
      <c r="F1652" s="6" t="s">
        <v>6039</v>
      </c>
      <c r="G1652" s="9">
        <v>-7.9000000000000008E-3</v>
      </c>
    </row>
    <row r="1653" spans="1:7" ht="18" thickBot="1" x14ac:dyDescent="0.3">
      <c r="A1653" s="3">
        <v>41582</v>
      </c>
      <c r="B1653" s="8">
        <v>6349.25</v>
      </c>
      <c r="C1653" s="5">
        <v>6357</v>
      </c>
      <c r="D1653" s="5">
        <v>6357.5</v>
      </c>
      <c r="E1653" s="5">
        <v>6306</v>
      </c>
      <c r="F1653" s="6">
        <v>0</v>
      </c>
      <c r="G1653" s="9">
        <v>-5.9999999999999995E-4</v>
      </c>
    </row>
    <row r="1654" spans="1:7" ht="18" thickBot="1" x14ac:dyDescent="0.3">
      <c r="A1654" s="3">
        <v>41581</v>
      </c>
      <c r="B1654" s="8">
        <v>6353.05</v>
      </c>
      <c r="C1654" s="5">
        <v>6371.1</v>
      </c>
      <c r="D1654" s="5">
        <v>6383</v>
      </c>
      <c r="E1654" s="5">
        <v>6348.1</v>
      </c>
      <c r="F1654" s="6" t="s">
        <v>6040</v>
      </c>
      <c r="G1654" s="9">
        <v>-8.9999999999999998E-4</v>
      </c>
    </row>
    <row r="1655" spans="1:7" ht="18" thickBot="1" x14ac:dyDescent="0.3">
      <c r="A1655" s="3">
        <v>41579</v>
      </c>
      <c r="B1655" s="4">
        <v>6358.7</v>
      </c>
      <c r="C1655" s="5">
        <v>6315.05</v>
      </c>
      <c r="D1655" s="5">
        <v>6369.95</v>
      </c>
      <c r="E1655" s="5">
        <v>6312.2</v>
      </c>
      <c r="F1655" s="6" t="s">
        <v>5591</v>
      </c>
      <c r="G1655" s="7">
        <v>9.4999999999999998E-3</v>
      </c>
    </row>
    <row r="1656" spans="1:7" ht="18" thickBot="1" x14ac:dyDescent="0.3">
      <c r="A1656" s="3">
        <v>41578</v>
      </c>
      <c r="B1656" s="4">
        <v>6299.15</v>
      </c>
      <c r="C1656" s="5">
        <v>6238</v>
      </c>
      <c r="D1656" s="5">
        <v>6302.6</v>
      </c>
      <c r="E1656" s="5">
        <v>6233.1</v>
      </c>
      <c r="F1656" s="6" t="s">
        <v>5994</v>
      </c>
      <c r="G1656" s="7">
        <v>7.7000000000000002E-3</v>
      </c>
    </row>
    <row r="1657" spans="1:7" ht="18" thickBot="1" x14ac:dyDescent="0.3">
      <c r="A1657" s="3">
        <v>41577</v>
      </c>
      <c r="B1657" s="4">
        <v>6250.9</v>
      </c>
      <c r="C1657" s="5">
        <v>6245.15</v>
      </c>
      <c r="D1657" s="5">
        <v>6276</v>
      </c>
      <c r="E1657" s="5">
        <v>6222.85</v>
      </c>
      <c r="F1657" s="6" t="s">
        <v>5901</v>
      </c>
      <c r="G1657" s="7">
        <v>3.5000000000000001E-3</v>
      </c>
    </row>
    <row r="1658" spans="1:7" ht="18" thickBot="1" x14ac:dyDescent="0.3">
      <c r="A1658" s="3">
        <v>41576</v>
      </c>
      <c r="B1658" s="4">
        <v>6228.95</v>
      </c>
      <c r="C1658" s="5">
        <v>6100</v>
      </c>
      <c r="D1658" s="5">
        <v>6237.7</v>
      </c>
      <c r="E1658" s="5">
        <v>6080</v>
      </c>
      <c r="F1658" s="6" t="s">
        <v>6041</v>
      </c>
      <c r="G1658" s="7">
        <v>2.0299999999999999E-2</v>
      </c>
    </row>
    <row r="1659" spans="1:7" ht="18" thickBot="1" x14ac:dyDescent="0.3">
      <c r="A1659" s="3">
        <v>41575</v>
      </c>
      <c r="B1659" s="8">
        <v>6105.3</v>
      </c>
      <c r="C1659" s="5">
        <v>6170.15</v>
      </c>
      <c r="D1659" s="5">
        <v>6181</v>
      </c>
      <c r="E1659" s="5">
        <v>6097.7</v>
      </c>
      <c r="F1659" s="6" t="s">
        <v>5529</v>
      </c>
      <c r="G1659" s="9">
        <v>-7.4999999999999997E-3</v>
      </c>
    </row>
    <row r="1660" spans="1:7" ht="18" thickBot="1" x14ac:dyDescent="0.3">
      <c r="A1660" s="3">
        <v>41572</v>
      </c>
      <c r="B1660" s="8">
        <v>6151.55</v>
      </c>
      <c r="C1660" s="5">
        <v>6152.35</v>
      </c>
      <c r="D1660" s="5">
        <v>6188.4</v>
      </c>
      <c r="E1660" s="5">
        <v>6130.1</v>
      </c>
      <c r="F1660" s="6" t="s">
        <v>5946</v>
      </c>
      <c r="G1660" s="9">
        <v>-3.5999999999999999E-3</v>
      </c>
    </row>
    <row r="1661" spans="1:7" ht="18" thickBot="1" x14ac:dyDescent="0.3">
      <c r="A1661" s="3">
        <v>41571</v>
      </c>
      <c r="B1661" s="8">
        <v>6173.8</v>
      </c>
      <c r="C1661" s="5">
        <v>6180.25</v>
      </c>
      <c r="D1661" s="5">
        <v>6267.75</v>
      </c>
      <c r="E1661" s="5">
        <v>6147.25</v>
      </c>
      <c r="F1661" s="6" t="s">
        <v>6042</v>
      </c>
      <c r="G1661" s="9">
        <v>-2.7000000000000001E-3</v>
      </c>
    </row>
    <row r="1662" spans="1:7" ht="18" thickBot="1" x14ac:dyDescent="0.3">
      <c r="A1662" s="3">
        <v>41570</v>
      </c>
      <c r="B1662" s="8">
        <v>6190.3</v>
      </c>
      <c r="C1662" s="5">
        <v>6230.3</v>
      </c>
      <c r="D1662" s="5">
        <v>6230.3</v>
      </c>
      <c r="E1662" s="5">
        <v>6126.05</v>
      </c>
      <c r="F1662" s="6" t="s">
        <v>5752</v>
      </c>
      <c r="G1662" s="9">
        <v>-5.1999999999999998E-3</v>
      </c>
    </row>
    <row r="1663" spans="1:7" ht="18" thickBot="1" x14ac:dyDescent="0.3">
      <c r="A1663" s="3">
        <v>41569</v>
      </c>
      <c r="B1663" s="8">
        <v>6222.65</v>
      </c>
      <c r="C1663" s="5">
        <v>6210</v>
      </c>
      <c r="D1663" s="5">
        <v>6236</v>
      </c>
      <c r="E1663" s="5">
        <v>6197.3</v>
      </c>
      <c r="F1663" s="6" t="s">
        <v>6043</v>
      </c>
      <c r="G1663" s="9">
        <v>-5.9999999999999995E-4</v>
      </c>
    </row>
    <row r="1664" spans="1:7" ht="18" thickBot="1" x14ac:dyDescent="0.3">
      <c r="A1664" s="3">
        <v>41568</v>
      </c>
      <c r="B1664" s="4">
        <v>6226.15</v>
      </c>
      <c r="C1664" s="5">
        <v>6220</v>
      </c>
      <c r="D1664" s="5">
        <v>6239</v>
      </c>
      <c r="E1664" s="5">
        <v>6182.5</v>
      </c>
      <c r="F1664" s="6" t="s">
        <v>5835</v>
      </c>
      <c r="G1664" s="7">
        <v>2.5000000000000001E-3</v>
      </c>
    </row>
    <row r="1665" spans="1:7" ht="18" thickBot="1" x14ac:dyDescent="0.3">
      <c r="A1665" s="3">
        <v>41565</v>
      </c>
      <c r="B1665" s="4">
        <v>6210.45</v>
      </c>
      <c r="C1665" s="5">
        <v>6090</v>
      </c>
      <c r="D1665" s="5">
        <v>6224</v>
      </c>
      <c r="E1665" s="5">
        <v>6088.25</v>
      </c>
      <c r="F1665" s="6" t="s">
        <v>5923</v>
      </c>
      <c r="G1665" s="7">
        <v>2.3E-2</v>
      </c>
    </row>
    <row r="1666" spans="1:7" ht="18" thickBot="1" x14ac:dyDescent="0.3">
      <c r="A1666" s="3">
        <v>41564</v>
      </c>
      <c r="B1666" s="8">
        <v>6071</v>
      </c>
      <c r="C1666" s="5">
        <v>6123</v>
      </c>
      <c r="D1666" s="5">
        <v>6139</v>
      </c>
      <c r="E1666" s="5">
        <v>6058.8</v>
      </c>
      <c r="F1666" s="6" t="s">
        <v>5299</v>
      </c>
      <c r="G1666" s="9">
        <v>-6.3E-3</v>
      </c>
    </row>
    <row r="1667" spans="1:7" ht="18" thickBot="1" x14ac:dyDescent="0.3">
      <c r="A1667" s="3">
        <v>41563</v>
      </c>
      <c r="B1667" s="8">
        <v>6109.25</v>
      </c>
      <c r="C1667" s="5">
        <v>6102</v>
      </c>
      <c r="D1667" s="5">
        <v>6115.75</v>
      </c>
      <c r="E1667" s="5">
        <v>6075.5</v>
      </c>
      <c r="F1667" s="6">
        <v>0</v>
      </c>
      <c r="G1667" s="9">
        <v>-2.0000000000000001E-4</v>
      </c>
    </row>
    <row r="1668" spans="1:7" ht="18" thickBot="1" x14ac:dyDescent="0.3">
      <c r="A1668" s="3">
        <v>41562</v>
      </c>
      <c r="B1668" s="8">
        <v>6110.65</v>
      </c>
      <c r="C1668" s="5">
        <v>6175</v>
      </c>
      <c r="D1668" s="5">
        <v>6193.6</v>
      </c>
      <c r="E1668" s="5">
        <v>6077.6</v>
      </c>
      <c r="F1668" s="6" t="s">
        <v>6044</v>
      </c>
      <c r="G1668" s="9">
        <v>-5.3E-3</v>
      </c>
    </row>
    <row r="1669" spans="1:7" ht="18" thickBot="1" x14ac:dyDescent="0.3">
      <c r="A1669" s="3">
        <v>41561</v>
      </c>
      <c r="B1669" s="4">
        <v>6143.35</v>
      </c>
      <c r="C1669" s="5">
        <v>6117.35</v>
      </c>
      <c r="D1669" s="5">
        <v>6154.9</v>
      </c>
      <c r="E1669" s="5">
        <v>6104.3</v>
      </c>
      <c r="F1669" s="6" t="s">
        <v>5412</v>
      </c>
      <c r="G1669" s="7">
        <v>2.0999999999999999E-3</v>
      </c>
    </row>
    <row r="1670" spans="1:7" ht="18" thickBot="1" x14ac:dyDescent="0.3">
      <c r="A1670" s="3">
        <v>41558</v>
      </c>
      <c r="B1670" s="4">
        <v>6130.5</v>
      </c>
      <c r="C1670" s="5">
        <v>6139.9</v>
      </c>
      <c r="D1670" s="5">
        <v>6143.15</v>
      </c>
      <c r="E1670" s="5">
        <v>6072</v>
      </c>
      <c r="F1670" s="6" t="s">
        <v>5867</v>
      </c>
      <c r="G1670" s="7">
        <v>1.17E-2</v>
      </c>
    </row>
    <row r="1671" spans="1:7" ht="18" thickBot="1" x14ac:dyDescent="0.3">
      <c r="A1671" s="3">
        <v>41557</v>
      </c>
      <c r="B1671" s="4">
        <v>6059.8</v>
      </c>
      <c r="C1671" s="5">
        <v>6038</v>
      </c>
      <c r="D1671" s="5">
        <v>6073.8</v>
      </c>
      <c r="E1671" s="5">
        <v>6005.55</v>
      </c>
      <c r="F1671" s="6" t="s">
        <v>5429</v>
      </c>
      <c r="G1671" s="7">
        <v>1.9E-3</v>
      </c>
    </row>
    <row r="1672" spans="1:7" ht="18" thickBot="1" x14ac:dyDescent="0.3">
      <c r="A1672" s="3">
        <v>41556</v>
      </c>
      <c r="B1672" s="4">
        <v>6048.5</v>
      </c>
      <c r="C1672" s="5">
        <v>5918</v>
      </c>
      <c r="D1672" s="5">
        <v>6057.95</v>
      </c>
      <c r="E1672" s="5">
        <v>5905</v>
      </c>
      <c r="F1672" s="6" t="s">
        <v>6045</v>
      </c>
      <c r="G1672" s="7">
        <v>1.49E-2</v>
      </c>
    </row>
    <row r="1673" spans="1:7" ht="18" thickBot="1" x14ac:dyDescent="0.3">
      <c r="A1673" s="3">
        <v>41555</v>
      </c>
      <c r="B1673" s="4">
        <v>5959.45</v>
      </c>
      <c r="C1673" s="5">
        <v>6000</v>
      </c>
      <c r="D1673" s="5">
        <v>6021</v>
      </c>
      <c r="E1673" s="5">
        <v>5944.25</v>
      </c>
      <c r="F1673" s="6" t="s">
        <v>5429</v>
      </c>
      <c r="G1673" s="7">
        <v>2.7000000000000001E-3</v>
      </c>
    </row>
    <row r="1674" spans="1:7" ht="18" thickBot="1" x14ac:dyDescent="0.3">
      <c r="A1674" s="3">
        <v>41554</v>
      </c>
      <c r="B1674" s="8">
        <v>5943.2</v>
      </c>
      <c r="C1674" s="5">
        <v>5937.7</v>
      </c>
      <c r="D1674" s="5">
        <v>5949.8</v>
      </c>
      <c r="E1674" s="5">
        <v>5856.5</v>
      </c>
      <c r="F1674" s="6" t="s">
        <v>6045</v>
      </c>
      <c r="G1674" s="9">
        <v>-1.2999999999999999E-3</v>
      </c>
    </row>
    <row r="1675" spans="1:7" ht="18" thickBot="1" x14ac:dyDescent="0.3">
      <c r="A1675" s="3">
        <v>41551</v>
      </c>
      <c r="B1675" s="8">
        <v>5950.9</v>
      </c>
      <c r="C1675" s="5">
        <v>5945.05</v>
      </c>
      <c r="D1675" s="5">
        <v>6008.95</v>
      </c>
      <c r="E1675" s="5">
        <v>5926.1</v>
      </c>
      <c r="F1675" s="6" t="s">
        <v>5257</v>
      </c>
      <c r="G1675" s="9">
        <v>-2.7000000000000001E-3</v>
      </c>
    </row>
    <row r="1676" spans="1:7" ht="18" thickBot="1" x14ac:dyDescent="0.3">
      <c r="A1676" s="3">
        <v>41550</v>
      </c>
      <c r="B1676" s="4">
        <v>5966.8</v>
      </c>
      <c r="C1676" s="5">
        <v>5860</v>
      </c>
      <c r="D1676" s="5">
        <v>5996</v>
      </c>
      <c r="E1676" s="5">
        <v>5846.1</v>
      </c>
      <c r="F1676" s="6" t="s">
        <v>5522</v>
      </c>
      <c r="G1676" s="7">
        <v>2.3E-2</v>
      </c>
    </row>
    <row r="1677" spans="1:7" ht="18" thickBot="1" x14ac:dyDescent="0.3">
      <c r="A1677" s="3">
        <v>41549</v>
      </c>
      <c r="B1677" s="4">
        <v>5832.75</v>
      </c>
      <c r="C1677" s="5">
        <v>5857.75</v>
      </c>
      <c r="D1677" s="5">
        <v>5875.25</v>
      </c>
      <c r="E1677" s="5">
        <v>5824.5</v>
      </c>
      <c r="F1677" s="6">
        <v>0</v>
      </c>
      <c r="G1677" s="7">
        <v>6.9999999999999999E-4</v>
      </c>
    </row>
    <row r="1678" spans="1:7" ht="18" thickBot="1" x14ac:dyDescent="0.3">
      <c r="A1678" s="3">
        <v>41548</v>
      </c>
      <c r="B1678" s="4">
        <v>5828.45</v>
      </c>
      <c r="C1678" s="5">
        <v>5806.65</v>
      </c>
      <c r="D1678" s="5">
        <v>5837</v>
      </c>
      <c r="E1678" s="5">
        <v>5754.05</v>
      </c>
      <c r="F1678" s="6" t="s">
        <v>6046</v>
      </c>
      <c r="G1678" s="7">
        <v>6.4000000000000003E-3</v>
      </c>
    </row>
    <row r="1679" spans="1:7" ht="18" thickBot="1" x14ac:dyDescent="0.3">
      <c r="A1679" s="3">
        <v>41547</v>
      </c>
      <c r="B1679" s="8">
        <v>5791.45</v>
      </c>
      <c r="C1679" s="5">
        <v>5846</v>
      </c>
      <c r="D1679" s="5">
        <v>5854.85</v>
      </c>
      <c r="E1679" s="5">
        <v>5774</v>
      </c>
      <c r="F1679" s="6" t="s">
        <v>5805</v>
      </c>
      <c r="G1679" s="9">
        <v>-1.6400000000000001E-2</v>
      </c>
    </row>
    <row r="1680" spans="1:7" ht="18" thickBot="1" x14ac:dyDescent="0.3">
      <c r="A1680" s="3">
        <v>41544</v>
      </c>
      <c r="B1680" s="4">
        <v>5888.15</v>
      </c>
      <c r="C1680" s="5">
        <v>5951.25</v>
      </c>
      <c r="D1680" s="5">
        <v>5959.65</v>
      </c>
      <c r="E1680" s="5">
        <v>5875</v>
      </c>
      <c r="F1680" s="6" t="s">
        <v>5847</v>
      </c>
      <c r="G1680" s="7">
        <v>1E-3</v>
      </c>
    </row>
    <row r="1681" spans="1:7" ht="18" thickBot="1" x14ac:dyDescent="0.3">
      <c r="A1681" s="3">
        <v>41543</v>
      </c>
      <c r="B1681" s="8">
        <v>5882.25</v>
      </c>
      <c r="C1681" s="5">
        <v>5893.9</v>
      </c>
      <c r="D1681" s="5">
        <v>5923.8</v>
      </c>
      <c r="E1681" s="5">
        <v>5867.2</v>
      </c>
      <c r="F1681" s="6" t="s">
        <v>5822</v>
      </c>
      <c r="G1681" s="9">
        <v>-1.1000000000000001E-3</v>
      </c>
    </row>
    <row r="1682" spans="1:7" ht="18" thickBot="1" x14ac:dyDescent="0.3">
      <c r="A1682" s="3">
        <v>41542</v>
      </c>
      <c r="B1682" s="8">
        <v>5889</v>
      </c>
      <c r="C1682" s="5">
        <v>5920</v>
      </c>
      <c r="D1682" s="5">
        <v>5923.9</v>
      </c>
      <c r="E1682" s="5">
        <v>5820.95</v>
      </c>
      <c r="F1682" s="6" t="s">
        <v>6047</v>
      </c>
      <c r="G1682" s="9">
        <v>-4.3E-3</v>
      </c>
    </row>
    <row r="1683" spans="1:7" ht="18" thickBot="1" x14ac:dyDescent="0.3">
      <c r="A1683" s="3">
        <v>41541</v>
      </c>
      <c r="B1683" s="8">
        <v>5914.35</v>
      </c>
      <c r="C1683" s="5">
        <v>5899.9</v>
      </c>
      <c r="D1683" s="5">
        <v>5962.75</v>
      </c>
      <c r="E1683" s="5">
        <v>5875.4</v>
      </c>
      <c r="F1683" s="6" t="s">
        <v>6048</v>
      </c>
      <c r="G1683" s="9">
        <v>0</v>
      </c>
    </row>
    <row r="1684" spans="1:7" ht="18" thickBot="1" x14ac:dyDescent="0.3">
      <c r="A1684" s="3">
        <v>41540</v>
      </c>
      <c r="B1684" s="8">
        <v>5914.4</v>
      </c>
      <c r="C1684" s="5">
        <v>5983.8</v>
      </c>
      <c r="D1684" s="5">
        <v>6011.15</v>
      </c>
      <c r="E1684" s="5">
        <v>5887.85</v>
      </c>
      <c r="F1684" s="6" t="s">
        <v>6049</v>
      </c>
      <c r="G1684" s="9">
        <v>-2.0400000000000001E-2</v>
      </c>
    </row>
    <row r="1685" spans="1:7" ht="18" thickBot="1" x14ac:dyDescent="0.3">
      <c r="A1685" s="3">
        <v>41537</v>
      </c>
      <c r="B1685" s="8">
        <v>6037.5</v>
      </c>
      <c r="C1685" s="5">
        <v>6130</v>
      </c>
      <c r="D1685" s="5">
        <v>6154.55</v>
      </c>
      <c r="E1685" s="5">
        <v>5950.2</v>
      </c>
      <c r="F1685" s="6" t="s">
        <v>6050</v>
      </c>
      <c r="G1685" s="9">
        <v>-1.7600000000000001E-2</v>
      </c>
    </row>
    <row r="1686" spans="1:7" ht="18" thickBot="1" x14ac:dyDescent="0.3">
      <c r="A1686" s="3">
        <v>41536</v>
      </c>
      <c r="B1686" s="4">
        <v>6145.75</v>
      </c>
      <c r="C1686" s="5">
        <v>6077.7</v>
      </c>
      <c r="D1686" s="5">
        <v>6174.8</v>
      </c>
      <c r="E1686" s="5">
        <v>6072</v>
      </c>
      <c r="F1686" s="6" t="s">
        <v>6051</v>
      </c>
      <c r="G1686" s="7">
        <v>3.61E-2</v>
      </c>
    </row>
    <row r="1687" spans="1:7" ht="18" thickBot="1" x14ac:dyDescent="0.3">
      <c r="A1687" s="3">
        <v>41535</v>
      </c>
      <c r="B1687" s="4">
        <v>5931.45</v>
      </c>
      <c r="C1687" s="5">
        <v>5890</v>
      </c>
      <c r="D1687" s="5">
        <v>5945.8</v>
      </c>
      <c r="E1687" s="5">
        <v>5865.1</v>
      </c>
      <c r="F1687" s="6" t="s">
        <v>5450</v>
      </c>
      <c r="G1687" s="7">
        <v>8.6999999999999994E-3</v>
      </c>
    </row>
    <row r="1688" spans="1:7" ht="18" thickBot="1" x14ac:dyDescent="0.3">
      <c r="A1688" s="3">
        <v>41534</v>
      </c>
      <c r="B1688" s="4">
        <v>5880.5</v>
      </c>
      <c r="C1688" s="5">
        <v>5850</v>
      </c>
      <c r="D1688" s="5">
        <v>5888.15</v>
      </c>
      <c r="E1688" s="5">
        <v>5821</v>
      </c>
      <c r="F1688" s="6" t="s">
        <v>5179</v>
      </c>
      <c r="G1688" s="7">
        <v>3.0999999999999999E-3</v>
      </c>
    </row>
    <row r="1689" spans="1:7" ht="18" thickBot="1" x14ac:dyDescent="0.3">
      <c r="A1689" s="3">
        <v>41533</v>
      </c>
      <c r="B1689" s="8">
        <v>5862.25</v>
      </c>
      <c r="C1689" s="5">
        <v>5976</v>
      </c>
      <c r="D1689" s="5">
        <v>6029</v>
      </c>
      <c r="E1689" s="5">
        <v>5814.2</v>
      </c>
      <c r="F1689" s="6" t="s">
        <v>6052</v>
      </c>
      <c r="G1689" s="9">
        <v>-2.3E-3</v>
      </c>
    </row>
    <row r="1690" spans="1:7" ht="18" thickBot="1" x14ac:dyDescent="0.3">
      <c r="A1690" s="3">
        <v>41530</v>
      </c>
      <c r="B1690" s="4">
        <v>5875.9</v>
      </c>
      <c r="C1690" s="5">
        <v>5835.5</v>
      </c>
      <c r="D1690" s="5">
        <v>5908.75</v>
      </c>
      <c r="E1690" s="5">
        <v>5822.2</v>
      </c>
      <c r="F1690" s="6" t="s">
        <v>6053</v>
      </c>
      <c r="G1690" s="7">
        <v>2.5999999999999999E-3</v>
      </c>
    </row>
    <row r="1691" spans="1:7" ht="18" thickBot="1" x14ac:dyDescent="0.3">
      <c r="A1691" s="3">
        <v>41529</v>
      </c>
      <c r="B1691" s="8">
        <v>5860.45</v>
      </c>
      <c r="C1691" s="5">
        <v>5954</v>
      </c>
      <c r="D1691" s="5">
        <v>5955</v>
      </c>
      <c r="E1691" s="5">
        <v>5825</v>
      </c>
      <c r="F1691" s="6" t="s">
        <v>5751</v>
      </c>
      <c r="G1691" s="9">
        <v>-1.3299999999999999E-2</v>
      </c>
    </row>
    <row r="1692" spans="1:7" ht="18" thickBot="1" x14ac:dyDescent="0.3">
      <c r="A1692" s="3">
        <v>41528</v>
      </c>
      <c r="B1692" s="4">
        <v>5939.65</v>
      </c>
      <c r="C1692" s="5">
        <v>5889</v>
      </c>
      <c r="D1692" s="5">
        <v>5954.7</v>
      </c>
      <c r="E1692" s="5">
        <v>5851.35</v>
      </c>
      <c r="F1692" s="6" t="s">
        <v>6054</v>
      </c>
      <c r="G1692" s="7">
        <v>5.4999999999999997E-3</v>
      </c>
    </row>
    <row r="1693" spans="1:7" ht="18" thickBot="1" x14ac:dyDescent="0.3">
      <c r="A1693" s="3">
        <v>41527</v>
      </c>
      <c r="B1693" s="4">
        <v>5907.15</v>
      </c>
      <c r="C1693" s="5">
        <v>5772.25</v>
      </c>
      <c r="D1693" s="5">
        <v>5916.35</v>
      </c>
      <c r="E1693" s="5">
        <v>5771.15</v>
      </c>
      <c r="F1693" s="6" t="s">
        <v>6055</v>
      </c>
      <c r="G1693" s="7">
        <v>2.5100000000000001E-2</v>
      </c>
    </row>
    <row r="1694" spans="1:7" ht="18" thickBot="1" x14ac:dyDescent="0.3">
      <c r="A1694" s="3">
        <v>41526</v>
      </c>
      <c r="B1694" s="4">
        <v>5762.75</v>
      </c>
      <c r="C1694" s="5">
        <v>5734.75</v>
      </c>
      <c r="D1694" s="5">
        <v>5781.75</v>
      </c>
      <c r="E1694" s="5">
        <v>5731</v>
      </c>
      <c r="F1694" s="6">
        <v>0</v>
      </c>
      <c r="G1694" s="7">
        <v>1.14E-2</v>
      </c>
    </row>
    <row r="1695" spans="1:7" ht="18" thickBot="1" x14ac:dyDescent="0.3">
      <c r="A1695" s="3">
        <v>41523</v>
      </c>
      <c r="B1695" s="4">
        <v>5697.8</v>
      </c>
      <c r="C1695" s="5">
        <v>5621</v>
      </c>
      <c r="D1695" s="5">
        <v>5706.9</v>
      </c>
      <c r="E1695" s="5">
        <v>5581.75</v>
      </c>
      <c r="F1695" s="6" t="s">
        <v>6047</v>
      </c>
      <c r="G1695" s="7">
        <v>1.6199999999999999E-2</v>
      </c>
    </row>
    <row r="1696" spans="1:7" ht="18" thickBot="1" x14ac:dyDescent="0.3">
      <c r="A1696" s="3">
        <v>41522</v>
      </c>
      <c r="B1696" s="4">
        <v>5607.15</v>
      </c>
      <c r="C1696" s="5">
        <v>5551.6</v>
      </c>
      <c r="D1696" s="5">
        <v>5640.05</v>
      </c>
      <c r="E1696" s="5">
        <v>5545</v>
      </c>
      <c r="F1696" s="6" t="s">
        <v>6056</v>
      </c>
      <c r="G1696" s="7">
        <v>2.7300000000000001E-2</v>
      </c>
    </row>
    <row r="1697" spans="1:7" ht="18" thickBot="1" x14ac:dyDescent="0.3">
      <c r="A1697" s="3">
        <v>41521</v>
      </c>
      <c r="B1697" s="4">
        <v>5458.05</v>
      </c>
      <c r="C1697" s="5">
        <v>5338</v>
      </c>
      <c r="D1697" s="5">
        <v>5475</v>
      </c>
      <c r="E1697" s="5">
        <v>5318.75</v>
      </c>
      <c r="F1697" s="6" t="s">
        <v>6057</v>
      </c>
      <c r="G1697" s="7">
        <v>2.12E-2</v>
      </c>
    </row>
    <row r="1698" spans="1:7" ht="18" thickBot="1" x14ac:dyDescent="0.3">
      <c r="A1698" s="3">
        <v>41520</v>
      </c>
      <c r="B1698" s="8">
        <v>5344.55</v>
      </c>
      <c r="C1698" s="5">
        <v>5555</v>
      </c>
      <c r="D1698" s="5">
        <v>5572</v>
      </c>
      <c r="E1698" s="5">
        <v>5323.2</v>
      </c>
      <c r="F1698" s="6" t="s">
        <v>6058</v>
      </c>
      <c r="G1698" s="9">
        <v>-3.78E-2</v>
      </c>
    </row>
    <row r="1699" spans="1:7" ht="18" thickBot="1" x14ac:dyDescent="0.3">
      <c r="A1699" s="3">
        <v>41519</v>
      </c>
      <c r="B1699" s="4">
        <v>5554.6</v>
      </c>
      <c r="C1699" s="5">
        <v>5464.1</v>
      </c>
      <c r="D1699" s="5">
        <v>5568</v>
      </c>
      <c r="E1699" s="5">
        <v>5458.25</v>
      </c>
      <c r="F1699" s="6" t="s">
        <v>6059</v>
      </c>
      <c r="G1699" s="7">
        <v>1.7899999999999999E-2</v>
      </c>
    </row>
    <row r="1700" spans="1:7" ht="18" thickBot="1" x14ac:dyDescent="0.3">
      <c r="A1700" s="3">
        <v>41516</v>
      </c>
      <c r="B1700" s="4">
        <v>5456.75</v>
      </c>
      <c r="C1700" s="5">
        <v>5400</v>
      </c>
      <c r="D1700" s="5">
        <v>5482.75</v>
      </c>
      <c r="E1700" s="5">
        <v>5356</v>
      </c>
      <c r="F1700" s="6" t="s">
        <v>6060</v>
      </c>
      <c r="G1700" s="7">
        <v>8.8000000000000005E-3</v>
      </c>
    </row>
    <row r="1701" spans="1:7" ht="18" thickBot="1" x14ac:dyDescent="0.3">
      <c r="A1701" s="3">
        <v>41515</v>
      </c>
      <c r="B1701" s="4">
        <v>5409.05</v>
      </c>
      <c r="C1701" s="5">
        <v>5328</v>
      </c>
      <c r="D1701" s="5">
        <v>5427</v>
      </c>
      <c r="E1701" s="5">
        <v>5298.3</v>
      </c>
      <c r="F1701" s="6" t="s">
        <v>6061</v>
      </c>
      <c r="G1701" s="7">
        <v>2.2700000000000001E-2</v>
      </c>
    </row>
    <row r="1702" spans="1:7" ht="18" thickBot="1" x14ac:dyDescent="0.3">
      <c r="A1702" s="3">
        <v>41514</v>
      </c>
      <c r="B1702" s="4">
        <v>5288.95</v>
      </c>
      <c r="C1702" s="5">
        <v>5218.7</v>
      </c>
      <c r="D1702" s="5">
        <v>5318.7</v>
      </c>
      <c r="E1702" s="5">
        <v>5108.25</v>
      </c>
      <c r="F1702" s="6" t="s">
        <v>6062</v>
      </c>
      <c r="G1702" s="7">
        <v>8.0000000000000004E-4</v>
      </c>
    </row>
    <row r="1703" spans="1:7" ht="18" thickBot="1" x14ac:dyDescent="0.3">
      <c r="A1703" s="3">
        <v>41513</v>
      </c>
      <c r="B1703" s="8">
        <v>5284.8</v>
      </c>
      <c r="C1703" s="5">
        <v>5409.9</v>
      </c>
      <c r="D1703" s="5">
        <v>5424.8</v>
      </c>
      <c r="E1703" s="5">
        <v>5256.9</v>
      </c>
      <c r="F1703" s="6" t="s">
        <v>6063</v>
      </c>
      <c r="G1703" s="9">
        <v>-3.3300000000000003E-2</v>
      </c>
    </row>
    <row r="1704" spans="1:7" ht="18" thickBot="1" x14ac:dyDescent="0.3">
      <c r="A1704" s="3">
        <v>41512</v>
      </c>
      <c r="B1704" s="4">
        <v>5467.1</v>
      </c>
      <c r="C1704" s="5">
        <v>5482.5</v>
      </c>
      <c r="D1704" s="5">
        <v>5526.75</v>
      </c>
      <c r="E1704" s="5">
        <v>5442.4</v>
      </c>
      <c r="F1704" s="6" t="s">
        <v>6064</v>
      </c>
      <c r="G1704" s="7">
        <v>1.1999999999999999E-3</v>
      </c>
    </row>
    <row r="1705" spans="1:7" ht="18" thickBot="1" x14ac:dyDescent="0.3">
      <c r="A1705" s="3">
        <v>41509</v>
      </c>
      <c r="B1705" s="4">
        <v>5460.7</v>
      </c>
      <c r="C1705" s="5">
        <v>5420</v>
      </c>
      <c r="D1705" s="5">
        <v>5467.95</v>
      </c>
      <c r="E1705" s="5">
        <v>5370.3</v>
      </c>
      <c r="F1705" s="6" t="s">
        <v>6065</v>
      </c>
      <c r="G1705" s="7">
        <v>8.6E-3</v>
      </c>
    </row>
    <row r="1706" spans="1:7" ht="18" thickBot="1" x14ac:dyDescent="0.3">
      <c r="A1706" s="3">
        <v>41508</v>
      </c>
      <c r="B1706" s="4">
        <v>5414.3</v>
      </c>
      <c r="C1706" s="5">
        <v>5260</v>
      </c>
      <c r="D1706" s="5">
        <v>5425</v>
      </c>
      <c r="E1706" s="5">
        <v>5250</v>
      </c>
      <c r="F1706" s="6" t="s">
        <v>6066</v>
      </c>
      <c r="G1706" s="7">
        <v>2.3199999999999998E-2</v>
      </c>
    </row>
    <row r="1707" spans="1:7" ht="18" thickBot="1" x14ac:dyDescent="0.3">
      <c r="A1707" s="3">
        <v>41507</v>
      </c>
      <c r="B1707" s="8">
        <v>5291.6</v>
      </c>
      <c r="C1707" s="5">
        <v>5492</v>
      </c>
      <c r="D1707" s="5">
        <v>5498.7</v>
      </c>
      <c r="E1707" s="5">
        <v>5257.6</v>
      </c>
      <c r="F1707" s="6" t="s">
        <v>6067</v>
      </c>
      <c r="G1707" s="9">
        <v>-1.9800000000000002E-2</v>
      </c>
    </row>
    <row r="1708" spans="1:7" ht="18" thickBot="1" x14ac:dyDescent="0.3">
      <c r="A1708" s="3">
        <v>41506</v>
      </c>
      <c r="B1708" s="8">
        <v>5398.25</v>
      </c>
      <c r="C1708" s="5">
        <v>5404.9</v>
      </c>
      <c r="D1708" s="5">
        <v>5419.9</v>
      </c>
      <c r="E1708" s="5">
        <v>5200</v>
      </c>
      <c r="F1708" s="6" t="s">
        <v>5142</v>
      </c>
      <c r="G1708" s="9">
        <v>-3.3999999999999998E-3</v>
      </c>
    </row>
    <row r="1709" spans="1:7" ht="18" thickBot="1" x14ac:dyDescent="0.3">
      <c r="A1709" s="3">
        <v>41505</v>
      </c>
      <c r="B1709" s="8">
        <v>5416.75</v>
      </c>
      <c r="C1709" s="5">
        <v>5500</v>
      </c>
      <c r="D1709" s="5">
        <v>5500</v>
      </c>
      <c r="E1709" s="5">
        <v>5367.05</v>
      </c>
      <c r="F1709" s="6" t="s">
        <v>6068</v>
      </c>
      <c r="G1709" s="9">
        <v>-1.6E-2</v>
      </c>
    </row>
    <row r="1710" spans="1:7" ht="18" thickBot="1" x14ac:dyDescent="0.3">
      <c r="A1710" s="3">
        <v>41502</v>
      </c>
      <c r="B1710" s="8">
        <v>5505</v>
      </c>
      <c r="C1710" s="5">
        <v>5716.6</v>
      </c>
      <c r="D1710" s="5">
        <v>5725</v>
      </c>
      <c r="E1710" s="5">
        <v>5493.35</v>
      </c>
      <c r="F1710" s="6" t="s">
        <v>6069</v>
      </c>
      <c r="G1710" s="9">
        <v>-3.9199999999999999E-2</v>
      </c>
    </row>
    <row r="1711" spans="1:7" ht="18" thickBot="1" x14ac:dyDescent="0.3">
      <c r="A1711" s="3">
        <v>41501</v>
      </c>
      <c r="B1711" s="8">
        <v>5729.5</v>
      </c>
      <c r="C1711" s="5">
        <v>5731</v>
      </c>
      <c r="D1711" s="5">
        <v>5757.75</v>
      </c>
      <c r="E1711" s="5">
        <v>5716.5</v>
      </c>
      <c r="F1711" s="6">
        <v>0</v>
      </c>
      <c r="G1711" s="9">
        <v>-3.3E-3</v>
      </c>
    </row>
    <row r="1712" spans="1:7" ht="18" thickBot="1" x14ac:dyDescent="0.3">
      <c r="A1712" s="3">
        <v>41500</v>
      </c>
      <c r="B1712" s="4">
        <v>5748.3</v>
      </c>
      <c r="C1712" s="5">
        <v>5719.9</v>
      </c>
      <c r="D1712" s="5">
        <v>5759</v>
      </c>
      <c r="E1712" s="5">
        <v>5698.45</v>
      </c>
      <c r="F1712" s="6" t="s">
        <v>5969</v>
      </c>
      <c r="G1712" s="7">
        <v>6.4999999999999997E-3</v>
      </c>
    </row>
    <row r="1713" spans="1:7" ht="18" thickBot="1" x14ac:dyDescent="0.3">
      <c r="A1713" s="3">
        <v>41499</v>
      </c>
      <c r="B1713" s="4">
        <v>5711.35</v>
      </c>
      <c r="C1713" s="5">
        <v>5607</v>
      </c>
      <c r="D1713" s="5">
        <v>5717</v>
      </c>
      <c r="E1713" s="5">
        <v>5589.15</v>
      </c>
      <c r="F1713" s="6" t="s">
        <v>6070</v>
      </c>
      <c r="G1713" s="7">
        <v>1.5900000000000001E-2</v>
      </c>
    </row>
    <row r="1714" spans="1:7" ht="18" thickBot="1" x14ac:dyDescent="0.3">
      <c r="A1714" s="3">
        <v>41498</v>
      </c>
      <c r="B1714" s="4">
        <v>5621.75</v>
      </c>
      <c r="C1714" s="5">
        <v>5598.5</v>
      </c>
      <c r="D1714" s="5">
        <v>5658.95</v>
      </c>
      <c r="E1714" s="5">
        <v>5568.1</v>
      </c>
      <c r="F1714" s="6" t="s">
        <v>5890</v>
      </c>
      <c r="G1714" s="7">
        <v>1.37E-2</v>
      </c>
    </row>
    <row r="1715" spans="1:7" ht="18" thickBot="1" x14ac:dyDescent="0.3">
      <c r="A1715" s="3">
        <v>41495</v>
      </c>
      <c r="B1715" s="8">
        <v>5545.75</v>
      </c>
      <c r="C1715" s="5">
        <v>5593.75</v>
      </c>
      <c r="D1715" s="5">
        <v>5596.75</v>
      </c>
      <c r="E1715" s="5">
        <v>5533.75</v>
      </c>
      <c r="F1715" s="6">
        <v>0</v>
      </c>
      <c r="G1715" s="9">
        <v>-7.9000000000000008E-3</v>
      </c>
    </row>
    <row r="1716" spans="1:7" ht="18" thickBot="1" x14ac:dyDescent="0.3">
      <c r="A1716" s="3">
        <v>41494</v>
      </c>
      <c r="B1716" s="4">
        <v>5589.7</v>
      </c>
      <c r="C1716" s="5">
        <v>5552.15</v>
      </c>
      <c r="D1716" s="5">
        <v>5602</v>
      </c>
      <c r="E1716" s="5">
        <v>5541.5</v>
      </c>
      <c r="F1716" s="6" t="s">
        <v>5411</v>
      </c>
      <c r="G1716" s="7">
        <v>6.4000000000000003E-3</v>
      </c>
    </row>
    <row r="1717" spans="1:7" ht="18" thickBot="1" x14ac:dyDescent="0.3">
      <c r="A1717" s="3">
        <v>41493</v>
      </c>
      <c r="B1717" s="8">
        <v>5554.15</v>
      </c>
      <c r="C1717" s="5">
        <v>5578</v>
      </c>
      <c r="D1717" s="5">
        <v>5603</v>
      </c>
      <c r="E1717" s="5">
        <v>5515.8</v>
      </c>
      <c r="F1717" s="6" t="s">
        <v>6071</v>
      </c>
      <c r="G1717" s="9">
        <v>-3.3999999999999998E-3</v>
      </c>
    </row>
    <row r="1718" spans="1:7" ht="18" thickBot="1" x14ac:dyDescent="0.3">
      <c r="A1718" s="3">
        <v>41492</v>
      </c>
      <c r="B1718" s="8">
        <v>5573.35</v>
      </c>
      <c r="C1718" s="5">
        <v>5687.85</v>
      </c>
      <c r="D1718" s="5">
        <v>5688.95</v>
      </c>
      <c r="E1718" s="5">
        <v>5546.05</v>
      </c>
      <c r="F1718" s="6" t="s">
        <v>6072</v>
      </c>
      <c r="G1718" s="9">
        <v>-2.63E-2</v>
      </c>
    </row>
    <row r="1719" spans="1:7" ht="18" thickBot="1" x14ac:dyDescent="0.3">
      <c r="A1719" s="3">
        <v>41491</v>
      </c>
      <c r="B1719" s="4">
        <v>5723.6</v>
      </c>
      <c r="C1719" s="5">
        <v>5720</v>
      </c>
      <c r="D1719" s="5">
        <v>5762.7</v>
      </c>
      <c r="E1719" s="5">
        <v>5695.55</v>
      </c>
      <c r="F1719" s="6" t="s">
        <v>5475</v>
      </c>
      <c r="G1719" s="7">
        <v>3.2000000000000002E-3</v>
      </c>
    </row>
    <row r="1720" spans="1:7" ht="18" thickBot="1" x14ac:dyDescent="0.3">
      <c r="A1720" s="3">
        <v>41488</v>
      </c>
      <c r="B1720" s="8">
        <v>5705.55</v>
      </c>
      <c r="C1720" s="5">
        <v>5779</v>
      </c>
      <c r="D1720" s="5">
        <v>5787.3</v>
      </c>
      <c r="E1720" s="5">
        <v>5681.6</v>
      </c>
      <c r="F1720" s="6" t="s">
        <v>5351</v>
      </c>
      <c r="G1720" s="9">
        <v>-9.7999999999999997E-3</v>
      </c>
    </row>
    <row r="1721" spans="1:7" ht="18" thickBot="1" x14ac:dyDescent="0.3">
      <c r="A1721" s="3">
        <v>41487</v>
      </c>
      <c r="B1721" s="8">
        <v>5762.05</v>
      </c>
      <c r="C1721" s="5">
        <v>5799</v>
      </c>
      <c r="D1721" s="5">
        <v>5841</v>
      </c>
      <c r="E1721" s="5">
        <v>5701</v>
      </c>
      <c r="F1721" s="6" t="s">
        <v>6073</v>
      </c>
      <c r="G1721" s="9">
        <v>-3.3E-3</v>
      </c>
    </row>
    <row r="1722" spans="1:7" ht="18" thickBot="1" x14ac:dyDescent="0.3">
      <c r="A1722" s="3">
        <v>41486</v>
      </c>
      <c r="B1722" s="8">
        <v>5781.05</v>
      </c>
      <c r="C1722" s="5">
        <v>5780</v>
      </c>
      <c r="D1722" s="5">
        <v>5792.5</v>
      </c>
      <c r="E1722" s="5">
        <v>5715</v>
      </c>
      <c r="F1722" s="6" t="s">
        <v>5698</v>
      </c>
      <c r="G1722" s="9">
        <v>-2.8E-3</v>
      </c>
    </row>
    <row r="1723" spans="1:7" ht="18" thickBot="1" x14ac:dyDescent="0.3">
      <c r="A1723" s="3">
        <v>41485</v>
      </c>
      <c r="B1723" s="8">
        <v>5797.55</v>
      </c>
      <c r="C1723" s="5">
        <v>5883.3</v>
      </c>
      <c r="D1723" s="5">
        <v>5905</v>
      </c>
      <c r="E1723" s="5">
        <v>5787.3</v>
      </c>
      <c r="F1723" s="6" t="s">
        <v>5854</v>
      </c>
      <c r="G1723" s="9">
        <v>-1.3599999999999999E-2</v>
      </c>
    </row>
    <row r="1724" spans="1:7" ht="18" thickBot="1" x14ac:dyDescent="0.3">
      <c r="A1724" s="3">
        <v>41484</v>
      </c>
      <c r="B1724" s="8">
        <v>5877.35</v>
      </c>
      <c r="C1724" s="5">
        <v>5915.55</v>
      </c>
      <c r="D1724" s="5">
        <v>5924</v>
      </c>
      <c r="E1724" s="5">
        <v>5871</v>
      </c>
      <c r="F1724" s="6" t="s">
        <v>6074</v>
      </c>
      <c r="G1724" s="9">
        <v>-8.0999999999999996E-3</v>
      </c>
    </row>
    <row r="1725" spans="1:7" ht="18" thickBot="1" x14ac:dyDescent="0.3">
      <c r="A1725" s="3">
        <v>41481</v>
      </c>
      <c r="B1725" s="4">
        <v>5925.25</v>
      </c>
      <c r="C1725" s="5">
        <v>5955</v>
      </c>
      <c r="D1725" s="5">
        <v>5974.25</v>
      </c>
      <c r="E1725" s="5">
        <v>5907.5</v>
      </c>
      <c r="F1725" s="6" t="s">
        <v>5248</v>
      </c>
      <c r="G1725" s="7">
        <v>3.0000000000000001E-3</v>
      </c>
    </row>
    <row r="1726" spans="1:7" ht="18" thickBot="1" x14ac:dyDescent="0.3">
      <c r="A1726" s="3">
        <v>41480</v>
      </c>
      <c r="B1726" s="8">
        <v>5907.5</v>
      </c>
      <c r="C1726" s="5">
        <v>5980.2</v>
      </c>
      <c r="D1726" s="5">
        <v>5994.7</v>
      </c>
      <c r="E1726" s="5">
        <v>5899.05</v>
      </c>
      <c r="F1726" s="6" t="s">
        <v>5357</v>
      </c>
      <c r="G1726" s="9">
        <v>-1.5900000000000001E-2</v>
      </c>
    </row>
    <row r="1727" spans="1:7" ht="18" thickBot="1" x14ac:dyDescent="0.3">
      <c r="A1727" s="3">
        <v>41479</v>
      </c>
      <c r="B1727" s="8">
        <v>6002.7</v>
      </c>
      <c r="C1727" s="5">
        <v>6046.55</v>
      </c>
      <c r="D1727" s="5">
        <v>6059</v>
      </c>
      <c r="E1727" s="5">
        <v>5971.2</v>
      </c>
      <c r="F1727" s="6" t="s">
        <v>6053</v>
      </c>
      <c r="G1727" s="9">
        <v>-1.38E-2</v>
      </c>
    </row>
    <row r="1728" spans="1:7" ht="18" thickBot="1" x14ac:dyDescent="0.3">
      <c r="A1728" s="3">
        <v>41478</v>
      </c>
      <c r="B1728" s="4">
        <v>6087</v>
      </c>
      <c r="C1728" s="5">
        <v>6077</v>
      </c>
      <c r="D1728" s="5">
        <v>6107.25</v>
      </c>
      <c r="E1728" s="5">
        <v>6069.6</v>
      </c>
      <c r="F1728" s="6" t="s">
        <v>5847</v>
      </c>
      <c r="G1728" s="7">
        <v>7.1999999999999998E-3</v>
      </c>
    </row>
    <row r="1729" spans="1:7" ht="18" thickBot="1" x14ac:dyDescent="0.3">
      <c r="A1729" s="3">
        <v>41477</v>
      </c>
      <c r="B1729" s="4">
        <v>6043.55</v>
      </c>
      <c r="C1729" s="5">
        <v>6028.8</v>
      </c>
      <c r="D1729" s="5">
        <v>6072.9</v>
      </c>
      <c r="E1729" s="5">
        <v>6017.95</v>
      </c>
      <c r="F1729" s="6" t="s">
        <v>6006</v>
      </c>
      <c r="G1729" s="7">
        <v>2.0000000000000001E-4</v>
      </c>
    </row>
    <row r="1730" spans="1:7" ht="18" thickBot="1" x14ac:dyDescent="0.3">
      <c r="A1730" s="3">
        <v>41474</v>
      </c>
      <c r="B1730" s="8">
        <v>6042.55</v>
      </c>
      <c r="C1730" s="5">
        <v>6054</v>
      </c>
      <c r="D1730" s="5">
        <v>6074.4</v>
      </c>
      <c r="E1730" s="5">
        <v>6034.05</v>
      </c>
      <c r="F1730" s="6" t="s">
        <v>5201</v>
      </c>
      <c r="G1730" s="9">
        <v>-1.6000000000000001E-3</v>
      </c>
    </row>
    <row r="1731" spans="1:7" ht="18" thickBot="1" x14ac:dyDescent="0.3">
      <c r="A1731" s="3">
        <v>41473</v>
      </c>
      <c r="B1731" s="4">
        <v>6052.4</v>
      </c>
      <c r="C1731" s="5">
        <v>5986.25</v>
      </c>
      <c r="D1731" s="5">
        <v>6066.2</v>
      </c>
      <c r="E1731" s="5">
        <v>5981.1</v>
      </c>
      <c r="F1731" s="6" t="s">
        <v>6075</v>
      </c>
      <c r="G1731" s="7">
        <v>1.37E-2</v>
      </c>
    </row>
    <row r="1732" spans="1:7" ht="18" thickBot="1" x14ac:dyDescent="0.3">
      <c r="A1732" s="3">
        <v>41472</v>
      </c>
      <c r="B1732" s="4">
        <v>5970.85</v>
      </c>
      <c r="C1732" s="5">
        <v>5982.85</v>
      </c>
      <c r="D1732" s="5">
        <v>5998.8</v>
      </c>
      <c r="E1732" s="5">
        <v>5932.05</v>
      </c>
      <c r="F1732" s="6" t="s">
        <v>5647</v>
      </c>
      <c r="G1732" s="7">
        <v>2.0000000000000001E-4</v>
      </c>
    </row>
    <row r="1733" spans="1:7" ht="18" thickBot="1" x14ac:dyDescent="0.3">
      <c r="A1733" s="3">
        <v>41471</v>
      </c>
      <c r="B1733" s="8">
        <v>5969.7</v>
      </c>
      <c r="C1733" s="5">
        <v>6032</v>
      </c>
      <c r="D1733" s="5">
        <v>6032</v>
      </c>
      <c r="E1733" s="5">
        <v>5844.4</v>
      </c>
      <c r="F1733" s="6" t="s">
        <v>5349</v>
      </c>
      <c r="G1733" s="9">
        <v>-1.04E-2</v>
      </c>
    </row>
    <row r="1734" spans="1:7" ht="18" thickBot="1" x14ac:dyDescent="0.3">
      <c r="A1734" s="3">
        <v>41470</v>
      </c>
      <c r="B1734" s="4">
        <v>6032.6</v>
      </c>
      <c r="C1734" s="5">
        <v>6005.6</v>
      </c>
      <c r="D1734" s="5">
        <v>6044.75</v>
      </c>
      <c r="E1734" s="5">
        <v>5984.45</v>
      </c>
      <c r="F1734" s="6" t="s">
        <v>5998</v>
      </c>
      <c r="G1734" s="7">
        <v>4.1999999999999997E-3</v>
      </c>
    </row>
    <row r="1735" spans="1:7" ht="18" thickBot="1" x14ac:dyDescent="0.3">
      <c r="A1735" s="3">
        <v>41467</v>
      </c>
      <c r="B1735" s="4">
        <v>6007.25</v>
      </c>
      <c r="C1735" s="5">
        <v>6004.9</v>
      </c>
      <c r="D1735" s="5">
        <v>6021</v>
      </c>
      <c r="E1735" s="5">
        <v>5951</v>
      </c>
      <c r="F1735" s="6" t="s">
        <v>5997</v>
      </c>
      <c r="G1735" s="7">
        <v>1.11E-2</v>
      </c>
    </row>
    <row r="1736" spans="1:7" ht="18" thickBot="1" x14ac:dyDescent="0.3">
      <c r="A1736" s="3">
        <v>41466</v>
      </c>
      <c r="B1736" s="4">
        <v>5941.35</v>
      </c>
      <c r="C1736" s="5">
        <v>5898.15</v>
      </c>
      <c r="D1736" s="5">
        <v>5963</v>
      </c>
      <c r="E1736" s="5">
        <v>5893</v>
      </c>
      <c r="F1736" s="6" t="s">
        <v>6076</v>
      </c>
      <c r="G1736" s="7">
        <v>2.0500000000000001E-2</v>
      </c>
    </row>
    <row r="1737" spans="1:7" ht="18" thickBot="1" x14ac:dyDescent="0.3">
      <c r="A1737" s="3">
        <v>41465</v>
      </c>
      <c r="B1737" s="8">
        <v>5822.05</v>
      </c>
      <c r="C1737" s="5">
        <v>5877</v>
      </c>
      <c r="D1737" s="5">
        <v>5887</v>
      </c>
      <c r="E1737" s="5">
        <v>5808</v>
      </c>
      <c r="F1737" s="6" t="s">
        <v>5827</v>
      </c>
      <c r="G1737" s="9">
        <v>-7.9000000000000008E-3</v>
      </c>
    </row>
    <row r="1738" spans="1:7" ht="18" thickBot="1" x14ac:dyDescent="0.3">
      <c r="A1738" s="3">
        <v>41464</v>
      </c>
      <c r="B1738" s="4">
        <v>5868.35</v>
      </c>
      <c r="C1738" s="5">
        <v>5850.55</v>
      </c>
      <c r="D1738" s="5">
        <v>5876.9</v>
      </c>
      <c r="E1738" s="5">
        <v>5842.2</v>
      </c>
      <c r="F1738" s="6" t="s">
        <v>6077</v>
      </c>
      <c r="G1738" s="7">
        <v>6.7000000000000002E-3</v>
      </c>
    </row>
    <row r="1739" spans="1:7" ht="18" thickBot="1" x14ac:dyDescent="0.3">
      <c r="A1739" s="3">
        <v>41463</v>
      </c>
      <c r="B1739" s="8">
        <v>5829.25</v>
      </c>
      <c r="C1739" s="5">
        <v>5837.4</v>
      </c>
      <c r="D1739" s="5">
        <v>5844</v>
      </c>
      <c r="E1739" s="5">
        <v>5772.6</v>
      </c>
      <c r="F1739" s="6" t="s">
        <v>5794</v>
      </c>
      <c r="G1739" s="9">
        <v>-7.7999999999999996E-3</v>
      </c>
    </row>
    <row r="1740" spans="1:7" ht="18" thickBot="1" x14ac:dyDescent="0.3">
      <c r="A1740" s="3">
        <v>41460</v>
      </c>
      <c r="B1740" s="4">
        <v>5874.95</v>
      </c>
      <c r="C1740" s="5">
        <v>5870.1</v>
      </c>
      <c r="D1740" s="5">
        <v>5904.8</v>
      </c>
      <c r="E1740" s="5">
        <v>5858.4</v>
      </c>
      <c r="F1740" s="6" t="s">
        <v>6078</v>
      </c>
      <c r="G1740" s="7">
        <v>6.0000000000000001E-3</v>
      </c>
    </row>
    <row r="1741" spans="1:7" ht="18" thickBot="1" x14ac:dyDescent="0.3">
      <c r="A1741" s="3">
        <v>41459</v>
      </c>
      <c r="B1741" s="4">
        <v>5840.1</v>
      </c>
      <c r="C1741" s="5">
        <v>5793.95</v>
      </c>
      <c r="D1741" s="5">
        <v>5854.6</v>
      </c>
      <c r="E1741" s="5">
        <v>5781</v>
      </c>
      <c r="F1741" s="6" t="s">
        <v>5527</v>
      </c>
      <c r="G1741" s="7">
        <v>1.2500000000000001E-2</v>
      </c>
    </row>
    <row r="1742" spans="1:7" ht="18" thickBot="1" x14ac:dyDescent="0.3">
      <c r="A1742" s="3">
        <v>41458</v>
      </c>
      <c r="B1742" s="8">
        <v>5767.85</v>
      </c>
      <c r="C1742" s="5">
        <v>5816.4</v>
      </c>
      <c r="D1742" s="5">
        <v>5816.4</v>
      </c>
      <c r="E1742" s="5">
        <v>5755</v>
      </c>
      <c r="F1742" s="6" t="s">
        <v>5984</v>
      </c>
      <c r="G1742" s="9">
        <v>-1.5599999999999999E-2</v>
      </c>
    </row>
    <row r="1743" spans="1:7" ht="18" thickBot="1" x14ac:dyDescent="0.3">
      <c r="A1743" s="3">
        <v>41457</v>
      </c>
      <c r="B1743" s="8">
        <v>5859.05</v>
      </c>
      <c r="C1743" s="5">
        <v>5878</v>
      </c>
      <c r="D1743" s="5">
        <v>5889.8</v>
      </c>
      <c r="E1743" s="5">
        <v>5850.1</v>
      </c>
      <c r="F1743" s="6" t="s">
        <v>6079</v>
      </c>
      <c r="G1743" s="9">
        <v>-5.5999999999999999E-3</v>
      </c>
    </row>
    <row r="1744" spans="1:7" ht="18" thickBot="1" x14ac:dyDescent="0.3">
      <c r="A1744" s="3">
        <v>41456</v>
      </c>
      <c r="B1744" s="4">
        <v>5892.2</v>
      </c>
      <c r="C1744" s="5">
        <v>5829.9</v>
      </c>
      <c r="D1744" s="5">
        <v>5896.5</v>
      </c>
      <c r="E1744" s="5">
        <v>5825.05</v>
      </c>
      <c r="F1744" s="6" t="s">
        <v>5225</v>
      </c>
      <c r="G1744" s="7">
        <v>8.6999999999999994E-3</v>
      </c>
    </row>
    <row r="1745" spans="1:7" ht="18" thickBot="1" x14ac:dyDescent="0.3">
      <c r="A1745" s="3">
        <v>41453</v>
      </c>
      <c r="B1745" s="4">
        <v>5841.45</v>
      </c>
      <c r="C1745" s="5">
        <v>5761.15</v>
      </c>
      <c r="D1745" s="5">
        <v>5852</v>
      </c>
      <c r="E1745" s="5">
        <v>5761.15</v>
      </c>
      <c r="F1745" s="6" t="s">
        <v>6080</v>
      </c>
      <c r="G1745" s="7">
        <v>2.8000000000000001E-2</v>
      </c>
    </row>
    <row r="1746" spans="1:7" ht="18" thickBot="1" x14ac:dyDescent="0.3">
      <c r="A1746" s="3">
        <v>41452</v>
      </c>
      <c r="B1746" s="4">
        <v>5682.35</v>
      </c>
      <c r="C1746" s="5">
        <v>5639.4</v>
      </c>
      <c r="D1746" s="5">
        <v>5702.9</v>
      </c>
      <c r="E1746" s="5">
        <v>5627.05</v>
      </c>
      <c r="F1746" s="6" t="s">
        <v>6081</v>
      </c>
      <c r="G1746" s="7">
        <v>1.8100000000000002E-2</v>
      </c>
    </row>
    <row r="1747" spans="1:7" ht="18" thickBot="1" x14ac:dyDescent="0.3">
      <c r="A1747" s="3">
        <v>41451</v>
      </c>
      <c r="B1747" s="8">
        <v>5581.1</v>
      </c>
      <c r="C1747" s="5">
        <v>5620</v>
      </c>
      <c r="D1747" s="5">
        <v>5630.6</v>
      </c>
      <c r="E1747" s="5">
        <v>5571</v>
      </c>
      <c r="F1747" s="6" t="s">
        <v>6082</v>
      </c>
      <c r="G1747" s="9">
        <v>-4.7999999999999996E-3</v>
      </c>
    </row>
    <row r="1748" spans="1:7" ht="18" thickBot="1" x14ac:dyDescent="0.3">
      <c r="A1748" s="3">
        <v>41450</v>
      </c>
      <c r="B1748" s="4">
        <v>5608.3</v>
      </c>
      <c r="C1748" s="5">
        <v>5603</v>
      </c>
      <c r="D1748" s="5">
        <v>5667.55</v>
      </c>
      <c r="E1748" s="5">
        <v>5568.55</v>
      </c>
      <c r="F1748" s="6" t="s">
        <v>6083</v>
      </c>
      <c r="G1748" s="7">
        <v>3.5999999999999999E-3</v>
      </c>
    </row>
    <row r="1749" spans="1:7" ht="18" thickBot="1" x14ac:dyDescent="0.3">
      <c r="A1749" s="3">
        <v>41449</v>
      </c>
      <c r="B1749" s="8">
        <v>5588.3</v>
      </c>
      <c r="C1749" s="5">
        <v>5628</v>
      </c>
      <c r="D1749" s="5">
        <v>5628</v>
      </c>
      <c r="E1749" s="5">
        <v>5556.6</v>
      </c>
      <c r="F1749" s="6" t="s">
        <v>6084</v>
      </c>
      <c r="G1749" s="9">
        <v>-1.2999999999999999E-2</v>
      </c>
    </row>
    <row r="1750" spans="1:7" ht="18" thickBot="1" x14ac:dyDescent="0.3">
      <c r="A1750" s="3">
        <v>41446</v>
      </c>
      <c r="B1750" s="4">
        <v>5661.85</v>
      </c>
      <c r="C1750" s="5">
        <v>5629.9</v>
      </c>
      <c r="D1750" s="5">
        <v>5682</v>
      </c>
      <c r="E1750" s="5">
        <v>5613.9</v>
      </c>
      <c r="F1750" s="6" t="s">
        <v>6027</v>
      </c>
      <c r="G1750" s="7">
        <v>2.3999999999999998E-3</v>
      </c>
    </row>
    <row r="1751" spans="1:7" ht="18" thickBot="1" x14ac:dyDescent="0.3">
      <c r="A1751" s="3">
        <v>41445</v>
      </c>
      <c r="B1751" s="8">
        <v>5648.45</v>
      </c>
      <c r="C1751" s="5">
        <v>5749.5</v>
      </c>
      <c r="D1751" s="5">
        <v>5750</v>
      </c>
      <c r="E1751" s="5">
        <v>5640.25</v>
      </c>
      <c r="F1751" s="6" t="s">
        <v>6085</v>
      </c>
      <c r="G1751" s="9">
        <v>-2.9899999999999999E-2</v>
      </c>
    </row>
    <row r="1752" spans="1:7" ht="18" thickBot="1" x14ac:dyDescent="0.3">
      <c r="A1752" s="3">
        <v>41444</v>
      </c>
      <c r="B1752" s="4">
        <v>5822.7</v>
      </c>
      <c r="C1752" s="5">
        <v>5802.65</v>
      </c>
      <c r="D1752" s="5">
        <v>5829.1</v>
      </c>
      <c r="E1752" s="5">
        <v>5776.15</v>
      </c>
      <c r="F1752" s="6" t="s">
        <v>6086</v>
      </c>
      <c r="G1752" s="7">
        <v>1.8E-3</v>
      </c>
    </row>
    <row r="1753" spans="1:7" ht="18" thickBot="1" x14ac:dyDescent="0.3">
      <c r="A1753" s="3">
        <v>41443</v>
      </c>
      <c r="B1753" s="8">
        <v>5812</v>
      </c>
      <c r="C1753" s="5">
        <v>5839.9</v>
      </c>
      <c r="D1753" s="5">
        <v>5867.4</v>
      </c>
      <c r="E1753" s="5">
        <v>5800.2</v>
      </c>
      <c r="F1753" s="6" t="s">
        <v>6087</v>
      </c>
      <c r="G1753" s="9">
        <v>-6.1000000000000004E-3</v>
      </c>
    </row>
    <row r="1754" spans="1:7" ht="18" thickBot="1" x14ac:dyDescent="0.3">
      <c r="A1754" s="3">
        <v>41442</v>
      </c>
      <c r="B1754" s="4">
        <v>5847.75</v>
      </c>
      <c r="C1754" s="5">
        <v>5818.5</v>
      </c>
      <c r="D1754" s="5">
        <v>5852</v>
      </c>
      <c r="E1754" s="5">
        <v>5770</v>
      </c>
      <c r="F1754" s="6" t="s">
        <v>6088</v>
      </c>
      <c r="G1754" s="7">
        <v>7.1999999999999998E-3</v>
      </c>
    </row>
    <row r="1755" spans="1:7" ht="18" thickBot="1" x14ac:dyDescent="0.3">
      <c r="A1755" s="3">
        <v>41439</v>
      </c>
      <c r="B1755" s="4">
        <v>5805.95</v>
      </c>
      <c r="C1755" s="5">
        <v>5769</v>
      </c>
      <c r="D1755" s="5">
        <v>5823.45</v>
      </c>
      <c r="E1755" s="5">
        <v>5735</v>
      </c>
      <c r="F1755" s="6" t="s">
        <v>5373</v>
      </c>
      <c r="G1755" s="7">
        <v>1.7600000000000001E-2</v>
      </c>
    </row>
    <row r="1756" spans="1:7" ht="18" thickBot="1" x14ac:dyDescent="0.3">
      <c r="A1756" s="3">
        <v>41438</v>
      </c>
      <c r="B1756" s="8">
        <v>5705.45</v>
      </c>
      <c r="C1756" s="5">
        <v>5720.25</v>
      </c>
      <c r="D1756" s="5">
        <v>5738.45</v>
      </c>
      <c r="E1756" s="5">
        <v>5692.25</v>
      </c>
      <c r="F1756" s="6" t="s">
        <v>5434</v>
      </c>
      <c r="G1756" s="9">
        <v>-1.15E-2</v>
      </c>
    </row>
    <row r="1757" spans="1:7" ht="18" thickBot="1" x14ac:dyDescent="0.3">
      <c r="A1757" s="3">
        <v>41437</v>
      </c>
      <c r="B1757" s="8">
        <v>5771.9</v>
      </c>
      <c r="C1757" s="5">
        <v>5778.9</v>
      </c>
      <c r="D1757" s="5">
        <v>5808.8</v>
      </c>
      <c r="E1757" s="5">
        <v>5747.2</v>
      </c>
      <c r="F1757" s="6" t="s">
        <v>5805</v>
      </c>
      <c r="G1757" s="9">
        <v>-5.1000000000000004E-3</v>
      </c>
    </row>
    <row r="1758" spans="1:7" ht="18" thickBot="1" x14ac:dyDescent="0.3">
      <c r="A1758" s="3">
        <v>41436</v>
      </c>
      <c r="B1758" s="8">
        <v>5801.65</v>
      </c>
      <c r="C1758" s="5">
        <v>5868</v>
      </c>
      <c r="D1758" s="5">
        <v>5877.45</v>
      </c>
      <c r="E1758" s="5">
        <v>5793.6</v>
      </c>
      <c r="F1758" s="6" t="s">
        <v>6089</v>
      </c>
      <c r="G1758" s="9">
        <v>-1.5599999999999999E-2</v>
      </c>
    </row>
    <row r="1759" spans="1:7" ht="18" thickBot="1" x14ac:dyDescent="0.3">
      <c r="A1759" s="3">
        <v>41435</v>
      </c>
      <c r="B1759" s="8">
        <v>5893.35</v>
      </c>
      <c r="C1759" s="5">
        <v>5920.1</v>
      </c>
      <c r="D1759" s="5">
        <v>5939.7</v>
      </c>
      <c r="E1759" s="5">
        <v>5867.25</v>
      </c>
      <c r="F1759" s="6" t="s">
        <v>5689</v>
      </c>
      <c r="G1759" s="9">
        <v>-2.9999999999999997E-4</v>
      </c>
    </row>
    <row r="1760" spans="1:7" ht="18" thickBot="1" x14ac:dyDescent="0.3">
      <c r="A1760" s="3">
        <v>41432</v>
      </c>
      <c r="B1760" s="8">
        <v>5895.2</v>
      </c>
      <c r="C1760" s="5">
        <v>5933.5</v>
      </c>
      <c r="D1760" s="5">
        <v>5989.95</v>
      </c>
      <c r="E1760" s="5">
        <v>5883.1</v>
      </c>
      <c r="F1760" s="6" t="s">
        <v>5820</v>
      </c>
      <c r="G1760" s="9">
        <v>-7.0000000000000001E-3</v>
      </c>
    </row>
    <row r="1761" spans="1:7" ht="18" thickBot="1" x14ac:dyDescent="0.3">
      <c r="A1761" s="3">
        <v>41431</v>
      </c>
      <c r="B1761" s="8">
        <v>5936.85</v>
      </c>
      <c r="C1761" s="5">
        <v>5900</v>
      </c>
      <c r="D1761" s="5">
        <v>5969.25</v>
      </c>
      <c r="E1761" s="5">
        <v>5878.3</v>
      </c>
      <c r="F1761" s="6" t="s">
        <v>5972</v>
      </c>
      <c r="G1761" s="9">
        <v>-2.0000000000000001E-4</v>
      </c>
    </row>
    <row r="1762" spans="1:7" ht="18" thickBot="1" x14ac:dyDescent="0.3">
      <c r="A1762" s="3">
        <v>41430</v>
      </c>
      <c r="B1762" s="4">
        <v>5938.3</v>
      </c>
      <c r="C1762" s="5">
        <v>5920.55</v>
      </c>
      <c r="D1762" s="5">
        <v>5951.9</v>
      </c>
      <c r="E1762" s="5">
        <v>5896.25</v>
      </c>
      <c r="F1762" s="6" t="s">
        <v>5410</v>
      </c>
      <c r="G1762" s="7">
        <v>1E-3</v>
      </c>
    </row>
    <row r="1763" spans="1:7" ht="18" thickBot="1" x14ac:dyDescent="0.3">
      <c r="A1763" s="3">
        <v>41429</v>
      </c>
      <c r="B1763" s="8">
        <v>5932.35</v>
      </c>
      <c r="C1763" s="5">
        <v>5948.25</v>
      </c>
      <c r="D1763" s="5">
        <v>5994.9</v>
      </c>
      <c r="E1763" s="5">
        <v>5921</v>
      </c>
      <c r="F1763" s="6" t="s">
        <v>6090</v>
      </c>
      <c r="G1763" s="9">
        <v>-4.4999999999999997E-3</v>
      </c>
    </row>
    <row r="1764" spans="1:7" ht="18" thickBot="1" x14ac:dyDescent="0.3">
      <c r="A1764" s="3">
        <v>41428</v>
      </c>
      <c r="B1764" s="8">
        <v>5959.2</v>
      </c>
      <c r="C1764" s="5">
        <v>6020</v>
      </c>
      <c r="D1764" s="5">
        <v>6080.15</v>
      </c>
      <c r="E1764" s="5">
        <v>5925</v>
      </c>
      <c r="F1764" s="6" t="s">
        <v>5873</v>
      </c>
      <c r="G1764" s="9">
        <v>-6.7999999999999996E-3</v>
      </c>
    </row>
    <row r="1765" spans="1:7" ht="18" thickBot="1" x14ac:dyDescent="0.3">
      <c r="A1765" s="3">
        <v>41425</v>
      </c>
      <c r="B1765" s="8">
        <v>6000.05</v>
      </c>
      <c r="C1765" s="5">
        <v>6119</v>
      </c>
      <c r="D1765" s="5">
        <v>6119</v>
      </c>
      <c r="E1765" s="5">
        <v>5991</v>
      </c>
      <c r="F1765" s="6" t="s">
        <v>5519</v>
      </c>
      <c r="G1765" s="9">
        <v>-2.0199999999999999E-2</v>
      </c>
    </row>
    <row r="1766" spans="1:7" ht="18" thickBot="1" x14ac:dyDescent="0.3">
      <c r="A1766" s="3">
        <v>41424</v>
      </c>
      <c r="B1766" s="4">
        <v>6124.05</v>
      </c>
      <c r="C1766" s="5">
        <v>6052</v>
      </c>
      <c r="D1766" s="5">
        <v>6131</v>
      </c>
      <c r="E1766" s="5">
        <v>6052</v>
      </c>
      <c r="F1766" s="6" t="s">
        <v>6091</v>
      </c>
      <c r="G1766" s="7">
        <v>5.4999999999999997E-3</v>
      </c>
    </row>
    <row r="1767" spans="1:7" ht="18" thickBot="1" x14ac:dyDescent="0.3">
      <c r="A1767" s="3">
        <v>41423</v>
      </c>
      <c r="B1767" s="8">
        <v>6090.25</v>
      </c>
      <c r="C1767" s="5">
        <v>6113.4</v>
      </c>
      <c r="D1767" s="5">
        <v>6113.4</v>
      </c>
      <c r="E1767" s="5">
        <v>6055.55</v>
      </c>
      <c r="F1767" s="6" t="s">
        <v>6092</v>
      </c>
      <c r="G1767" s="9">
        <v>-3.0999999999999999E-3</v>
      </c>
    </row>
    <row r="1768" spans="1:7" ht="18" thickBot="1" x14ac:dyDescent="0.3">
      <c r="A1768" s="3">
        <v>41422</v>
      </c>
      <c r="B1768" s="4">
        <v>6109.4</v>
      </c>
      <c r="C1768" s="5">
        <v>6071</v>
      </c>
      <c r="D1768" s="5">
        <v>6127</v>
      </c>
      <c r="E1768" s="5">
        <v>6048.1</v>
      </c>
      <c r="F1768" s="6" t="s">
        <v>6015</v>
      </c>
      <c r="G1768" s="7">
        <v>4.3E-3</v>
      </c>
    </row>
    <row r="1769" spans="1:7" ht="18" thickBot="1" x14ac:dyDescent="0.3">
      <c r="A1769" s="3">
        <v>41421</v>
      </c>
      <c r="B1769" s="4">
        <v>6083.45</v>
      </c>
      <c r="C1769" s="5">
        <v>5988.75</v>
      </c>
      <c r="D1769" s="5">
        <v>6100</v>
      </c>
      <c r="E1769" s="5">
        <v>5972.75</v>
      </c>
      <c r="F1769" s="6" t="s">
        <v>5742</v>
      </c>
      <c r="G1769" s="7">
        <v>1.6400000000000001E-2</v>
      </c>
    </row>
    <row r="1770" spans="1:7" ht="18" thickBot="1" x14ac:dyDescent="0.3">
      <c r="A1770" s="3">
        <v>41418</v>
      </c>
      <c r="B1770" s="4">
        <v>5985.4</v>
      </c>
      <c r="C1770" s="5">
        <v>6000</v>
      </c>
      <c r="D1770" s="5">
        <v>6011.45</v>
      </c>
      <c r="E1770" s="5">
        <v>5936.1</v>
      </c>
      <c r="F1770" s="6" t="s">
        <v>5568</v>
      </c>
      <c r="G1770" s="7">
        <v>3.2000000000000002E-3</v>
      </c>
    </row>
    <row r="1771" spans="1:7" ht="18" thickBot="1" x14ac:dyDescent="0.3">
      <c r="A1771" s="3">
        <v>41417</v>
      </c>
      <c r="B1771" s="8">
        <v>5966.1</v>
      </c>
      <c r="C1771" s="5">
        <v>6078</v>
      </c>
      <c r="D1771" s="5">
        <v>6079.9</v>
      </c>
      <c r="E1771" s="5">
        <v>5952.6</v>
      </c>
      <c r="F1771" s="6" t="s">
        <v>6093</v>
      </c>
      <c r="G1771" s="9">
        <v>-2.2599999999999999E-2</v>
      </c>
    </row>
    <row r="1772" spans="1:7" ht="18" thickBot="1" x14ac:dyDescent="0.3">
      <c r="A1772" s="3">
        <v>41416</v>
      </c>
      <c r="B1772" s="8">
        <v>6104.05</v>
      </c>
      <c r="C1772" s="5">
        <v>6134</v>
      </c>
      <c r="D1772" s="5">
        <v>6154</v>
      </c>
      <c r="E1772" s="5">
        <v>6081.3</v>
      </c>
      <c r="F1772" s="6" t="s">
        <v>5360</v>
      </c>
      <c r="G1772" s="9">
        <v>-2.0999999999999999E-3</v>
      </c>
    </row>
    <row r="1773" spans="1:7" ht="18" thickBot="1" x14ac:dyDescent="0.3">
      <c r="A1773" s="3">
        <v>41415</v>
      </c>
      <c r="B1773" s="8">
        <v>6116.9</v>
      </c>
      <c r="C1773" s="5">
        <v>6168.55</v>
      </c>
      <c r="D1773" s="5">
        <v>6189.6</v>
      </c>
      <c r="E1773" s="5">
        <v>6106</v>
      </c>
      <c r="F1773" s="6" t="s">
        <v>5907</v>
      </c>
      <c r="G1773" s="9">
        <v>-7.7999999999999996E-3</v>
      </c>
    </row>
    <row r="1774" spans="1:7" ht="18" thickBot="1" x14ac:dyDescent="0.3">
      <c r="A1774" s="3">
        <v>41414</v>
      </c>
      <c r="B1774" s="8">
        <v>6164.85</v>
      </c>
      <c r="C1774" s="5">
        <v>6206.1</v>
      </c>
      <c r="D1774" s="5">
        <v>6239</v>
      </c>
      <c r="E1774" s="5">
        <v>6154.35</v>
      </c>
      <c r="F1774" s="6" t="s">
        <v>5643</v>
      </c>
      <c r="G1774" s="9">
        <v>-5.0000000000000001E-3</v>
      </c>
    </row>
    <row r="1775" spans="1:7" ht="18" thickBot="1" x14ac:dyDescent="0.3">
      <c r="A1775" s="3">
        <v>41411</v>
      </c>
      <c r="B1775" s="4">
        <v>6196.1</v>
      </c>
      <c r="C1775" s="5">
        <v>6185.1</v>
      </c>
      <c r="D1775" s="5">
        <v>6209.2</v>
      </c>
      <c r="E1775" s="5">
        <v>6152.55</v>
      </c>
      <c r="F1775" s="6" t="s">
        <v>5471</v>
      </c>
      <c r="G1775" s="7">
        <v>2.8999999999999998E-3</v>
      </c>
    </row>
    <row r="1776" spans="1:7" ht="18" thickBot="1" x14ac:dyDescent="0.3">
      <c r="A1776" s="3">
        <v>41410</v>
      </c>
      <c r="B1776" s="4">
        <v>6178.05</v>
      </c>
      <c r="C1776" s="5">
        <v>6159.95</v>
      </c>
      <c r="D1776" s="5">
        <v>6198</v>
      </c>
      <c r="E1776" s="5">
        <v>6143.55</v>
      </c>
      <c r="F1776" s="6" t="s">
        <v>5499</v>
      </c>
      <c r="G1776" s="7">
        <v>2.7000000000000001E-3</v>
      </c>
    </row>
    <row r="1777" spans="1:7" ht="18" thickBot="1" x14ac:dyDescent="0.3">
      <c r="A1777" s="3">
        <v>41409</v>
      </c>
      <c r="B1777" s="4">
        <v>6161.5</v>
      </c>
      <c r="C1777" s="5">
        <v>6026.6</v>
      </c>
      <c r="D1777" s="5">
        <v>6168.9</v>
      </c>
      <c r="E1777" s="5">
        <v>6026.25</v>
      </c>
      <c r="F1777" s="6" t="s">
        <v>6094</v>
      </c>
      <c r="G1777" s="7">
        <v>2.5899999999999999E-2</v>
      </c>
    </row>
    <row r="1778" spans="1:7" ht="18" thickBot="1" x14ac:dyDescent="0.3">
      <c r="A1778" s="3">
        <v>41408</v>
      </c>
      <c r="B1778" s="4">
        <v>6006</v>
      </c>
      <c r="C1778" s="5">
        <v>5994.5</v>
      </c>
      <c r="D1778" s="5">
        <v>6039.9</v>
      </c>
      <c r="E1778" s="5">
        <v>5980.5</v>
      </c>
      <c r="F1778" s="6" t="s">
        <v>5940</v>
      </c>
      <c r="G1778" s="7">
        <v>1.9E-3</v>
      </c>
    </row>
    <row r="1779" spans="1:7" ht="18" thickBot="1" x14ac:dyDescent="0.3">
      <c r="A1779" s="3">
        <v>41407</v>
      </c>
      <c r="B1779" s="8">
        <v>5994.45</v>
      </c>
      <c r="C1779" s="5">
        <v>6114.85</v>
      </c>
      <c r="D1779" s="5">
        <v>6119</v>
      </c>
      <c r="E1779" s="5">
        <v>5986.1</v>
      </c>
      <c r="F1779" s="6" t="s">
        <v>5345</v>
      </c>
      <c r="G1779" s="9">
        <v>-2.0299999999999999E-2</v>
      </c>
    </row>
    <row r="1780" spans="1:7" ht="18" thickBot="1" x14ac:dyDescent="0.3">
      <c r="A1780" s="3">
        <v>41405</v>
      </c>
      <c r="B1780" s="4">
        <v>6118.7</v>
      </c>
      <c r="C1780" s="5">
        <v>6101.85</v>
      </c>
      <c r="D1780" s="5">
        <v>6129.9</v>
      </c>
      <c r="E1780" s="5">
        <v>6099</v>
      </c>
      <c r="F1780" s="6" t="s">
        <v>6095</v>
      </c>
      <c r="G1780" s="7">
        <v>1.6999999999999999E-3</v>
      </c>
    </row>
    <row r="1781" spans="1:7" ht="18" thickBot="1" x14ac:dyDescent="0.3">
      <c r="A1781" s="3">
        <v>41404</v>
      </c>
      <c r="B1781" s="4">
        <v>6108.35</v>
      </c>
      <c r="C1781" s="5">
        <v>6053</v>
      </c>
      <c r="D1781" s="5">
        <v>6118</v>
      </c>
      <c r="E1781" s="5">
        <v>6045.45</v>
      </c>
      <c r="F1781" s="6" t="s">
        <v>5167</v>
      </c>
      <c r="G1781" s="7">
        <v>9.7999999999999997E-3</v>
      </c>
    </row>
    <row r="1782" spans="1:7" ht="18" thickBot="1" x14ac:dyDescent="0.3">
      <c r="A1782" s="3">
        <v>41403</v>
      </c>
      <c r="B1782" s="8">
        <v>6048.95</v>
      </c>
      <c r="C1782" s="5">
        <v>6090</v>
      </c>
      <c r="D1782" s="5">
        <v>6090</v>
      </c>
      <c r="E1782" s="5">
        <v>6038.1</v>
      </c>
      <c r="F1782" s="6" t="s">
        <v>5187</v>
      </c>
      <c r="G1782" s="9">
        <v>-4.3E-3</v>
      </c>
    </row>
    <row r="1783" spans="1:7" ht="18" thickBot="1" x14ac:dyDescent="0.3">
      <c r="A1783" s="3">
        <v>41402</v>
      </c>
      <c r="B1783" s="4">
        <v>6075.2</v>
      </c>
      <c r="C1783" s="5">
        <v>6067.2</v>
      </c>
      <c r="D1783" s="5">
        <v>6089.9</v>
      </c>
      <c r="E1783" s="5">
        <v>6025.3</v>
      </c>
      <c r="F1783" s="6" t="s">
        <v>5167</v>
      </c>
      <c r="G1783" s="7">
        <v>4.1000000000000003E-3</v>
      </c>
    </row>
    <row r="1784" spans="1:7" ht="18" thickBot="1" x14ac:dyDescent="0.3">
      <c r="A1784" s="3">
        <v>41401</v>
      </c>
      <c r="B1784" s="4">
        <v>6050.3</v>
      </c>
      <c r="C1784" s="5">
        <v>5988.2</v>
      </c>
      <c r="D1784" s="5">
        <v>6057</v>
      </c>
      <c r="E1784" s="5">
        <v>5985.05</v>
      </c>
      <c r="F1784" s="6" t="s">
        <v>5171</v>
      </c>
      <c r="G1784" s="7">
        <v>1.32E-2</v>
      </c>
    </row>
    <row r="1785" spans="1:7" ht="18" thickBot="1" x14ac:dyDescent="0.3">
      <c r="A1785" s="3">
        <v>41400</v>
      </c>
      <c r="B1785" s="4">
        <v>5971.3</v>
      </c>
      <c r="C1785" s="5">
        <v>5960</v>
      </c>
      <c r="D1785" s="5">
        <v>5981.4</v>
      </c>
      <c r="E1785" s="5">
        <v>5930.2</v>
      </c>
      <c r="F1785" s="6" t="s">
        <v>6030</v>
      </c>
      <c r="G1785" s="7">
        <v>3.8999999999999998E-3</v>
      </c>
    </row>
    <row r="1786" spans="1:7" ht="18" thickBot="1" x14ac:dyDescent="0.3">
      <c r="A1786" s="3">
        <v>41397</v>
      </c>
      <c r="B1786" s="8">
        <v>5948.25</v>
      </c>
      <c r="C1786" s="5">
        <v>6000.1</v>
      </c>
      <c r="D1786" s="5">
        <v>6006</v>
      </c>
      <c r="E1786" s="5">
        <v>5937.45</v>
      </c>
      <c r="F1786" s="6" t="s">
        <v>5371</v>
      </c>
      <c r="G1786" s="9">
        <v>-9.7999999999999997E-3</v>
      </c>
    </row>
    <row r="1787" spans="1:7" ht="18" thickBot="1" x14ac:dyDescent="0.3">
      <c r="A1787" s="3">
        <v>41396</v>
      </c>
      <c r="B1787" s="4">
        <v>6007.4</v>
      </c>
      <c r="C1787" s="5">
        <v>5936</v>
      </c>
      <c r="D1787" s="5">
        <v>6024.95</v>
      </c>
      <c r="E1787" s="5">
        <v>5930</v>
      </c>
      <c r="F1787" s="6" t="s">
        <v>6096</v>
      </c>
      <c r="G1787" s="7">
        <v>6.3E-3</v>
      </c>
    </row>
    <row r="1788" spans="1:7" ht="18" thickBot="1" x14ac:dyDescent="0.3">
      <c r="A1788" s="3">
        <v>41395</v>
      </c>
      <c r="B1788" s="4">
        <v>5969.75</v>
      </c>
      <c r="C1788" s="5">
        <v>5956.75</v>
      </c>
      <c r="D1788" s="5">
        <v>5987.75</v>
      </c>
      <c r="E1788" s="5">
        <v>5954.25</v>
      </c>
      <c r="F1788" s="6">
        <v>0</v>
      </c>
      <c r="G1788" s="7">
        <v>6.8999999999999999E-3</v>
      </c>
    </row>
    <row r="1789" spans="1:7" ht="18" thickBot="1" x14ac:dyDescent="0.3">
      <c r="A1789" s="3">
        <v>41394</v>
      </c>
      <c r="B1789" s="4">
        <v>5929</v>
      </c>
      <c r="C1789" s="5">
        <v>5950</v>
      </c>
      <c r="D1789" s="5">
        <v>5965.9</v>
      </c>
      <c r="E1789" s="5">
        <v>5867</v>
      </c>
      <c r="F1789" s="6" t="s">
        <v>6092</v>
      </c>
      <c r="G1789" s="7">
        <v>1.8E-3</v>
      </c>
    </row>
    <row r="1790" spans="1:7" ht="18" thickBot="1" x14ac:dyDescent="0.3">
      <c r="A1790" s="3">
        <v>41393</v>
      </c>
      <c r="B1790" s="4">
        <v>5918.2</v>
      </c>
      <c r="C1790" s="5">
        <v>5894</v>
      </c>
      <c r="D1790" s="5">
        <v>5934.9</v>
      </c>
      <c r="E1790" s="5">
        <v>5884.65</v>
      </c>
      <c r="F1790" s="6" t="s">
        <v>5825</v>
      </c>
      <c r="G1790" s="7">
        <v>5.1999999999999998E-3</v>
      </c>
    </row>
    <row r="1791" spans="1:7" ht="18" thickBot="1" x14ac:dyDescent="0.3">
      <c r="A1791" s="3">
        <v>41390</v>
      </c>
      <c r="B1791" s="8">
        <v>5887.75</v>
      </c>
      <c r="C1791" s="5">
        <v>5919</v>
      </c>
      <c r="D1791" s="5">
        <v>5920</v>
      </c>
      <c r="E1791" s="5">
        <v>5877.15</v>
      </c>
      <c r="F1791" s="6" t="s">
        <v>5684</v>
      </c>
      <c r="G1791" s="9">
        <v>-4.7999999999999996E-3</v>
      </c>
    </row>
    <row r="1792" spans="1:7" ht="18" thickBot="1" x14ac:dyDescent="0.3">
      <c r="A1792" s="3">
        <v>41389</v>
      </c>
      <c r="B1792" s="8">
        <v>5916.3</v>
      </c>
      <c r="C1792" s="5">
        <v>5898.4</v>
      </c>
      <c r="D1792" s="5">
        <v>5924.35</v>
      </c>
      <c r="E1792" s="5">
        <v>5861</v>
      </c>
      <c r="F1792" s="6" t="s">
        <v>5937</v>
      </c>
      <c r="G1792" s="9">
        <v>-2.5999999999999999E-3</v>
      </c>
    </row>
    <row r="1793" spans="1:7" ht="18" thickBot="1" x14ac:dyDescent="0.3">
      <c r="A1793" s="3">
        <v>41388</v>
      </c>
      <c r="B1793" s="4">
        <v>5931.75</v>
      </c>
      <c r="C1793" s="5">
        <v>5892.25</v>
      </c>
      <c r="D1793" s="5">
        <v>5945.75</v>
      </c>
      <c r="E1793" s="5">
        <v>5892</v>
      </c>
      <c r="F1793" s="6">
        <v>0</v>
      </c>
      <c r="G1793" s="7">
        <v>1.52E-2</v>
      </c>
    </row>
    <row r="1794" spans="1:7" ht="18" thickBot="1" x14ac:dyDescent="0.3">
      <c r="A1794" s="3">
        <v>41387</v>
      </c>
      <c r="B1794" s="4">
        <v>5843</v>
      </c>
      <c r="C1794" s="5">
        <v>5833.45</v>
      </c>
      <c r="D1794" s="5">
        <v>5852.45</v>
      </c>
      <c r="E1794" s="5">
        <v>5795.6</v>
      </c>
      <c r="F1794" s="6" t="s">
        <v>5500</v>
      </c>
      <c r="G1794" s="7">
        <v>1.6999999999999999E-3</v>
      </c>
    </row>
    <row r="1795" spans="1:7" ht="18" thickBot="1" x14ac:dyDescent="0.3">
      <c r="A1795" s="3">
        <v>41386</v>
      </c>
      <c r="B1795" s="4">
        <v>5832.85</v>
      </c>
      <c r="C1795" s="5">
        <v>5816.3</v>
      </c>
      <c r="D1795" s="5">
        <v>5843.1</v>
      </c>
      <c r="E1795" s="5">
        <v>5791</v>
      </c>
      <c r="F1795" s="6" t="s">
        <v>6037</v>
      </c>
      <c r="G1795" s="7">
        <v>4.8999999999999998E-3</v>
      </c>
    </row>
    <row r="1796" spans="1:7" ht="18" thickBot="1" x14ac:dyDescent="0.3">
      <c r="A1796" s="3">
        <v>41383</v>
      </c>
      <c r="B1796" s="4">
        <v>5804.25</v>
      </c>
      <c r="C1796" s="5">
        <v>5769.5</v>
      </c>
      <c r="D1796" s="5">
        <v>5812.25</v>
      </c>
      <c r="E1796" s="5">
        <v>5762.25</v>
      </c>
      <c r="F1796" s="6">
        <v>0</v>
      </c>
      <c r="G1796" s="7">
        <v>3.7000000000000002E-3</v>
      </c>
    </row>
    <row r="1797" spans="1:7" ht="18" thickBot="1" x14ac:dyDescent="0.3">
      <c r="A1797" s="3">
        <v>41382</v>
      </c>
      <c r="B1797" s="4">
        <v>5783</v>
      </c>
      <c r="C1797" s="5">
        <v>5719.9</v>
      </c>
      <c r="D1797" s="5">
        <v>5796.7</v>
      </c>
      <c r="E1797" s="5">
        <v>5685.45</v>
      </c>
      <c r="F1797" s="6" t="s">
        <v>5721</v>
      </c>
      <c r="G1797" s="7">
        <v>1.5599999999999999E-2</v>
      </c>
    </row>
    <row r="1798" spans="1:7" ht="18" thickBot="1" x14ac:dyDescent="0.3">
      <c r="A1798" s="3">
        <v>41381</v>
      </c>
      <c r="B1798" s="8">
        <v>5694.2</v>
      </c>
      <c r="C1798" s="5">
        <v>5709.95</v>
      </c>
      <c r="D1798" s="5">
        <v>5733.45</v>
      </c>
      <c r="E1798" s="5">
        <v>5666.2</v>
      </c>
      <c r="F1798" s="6" t="s">
        <v>6097</v>
      </c>
      <c r="G1798" s="9">
        <v>-4.0000000000000002E-4</v>
      </c>
    </row>
    <row r="1799" spans="1:7" ht="18" thickBot="1" x14ac:dyDescent="0.3">
      <c r="A1799" s="3">
        <v>41380</v>
      </c>
      <c r="B1799" s="4">
        <v>5696.35</v>
      </c>
      <c r="C1799" s="5">
        <v>5549</v>
      </c>
      <c r="D1799" s="5">
        <v>5708</v>
      </c>
      <c r="E1799" s="5">
        <v>5538.9</v>
      </c>
      <c r="F1799" s="6" t="s">
        <v>6098</v>
      </c>
      <c r="G1799" s="7">
        <v>2.3E-2</v>
      </c>
    </row>
    <row r="1800" spans="1:7" ht="18" thickBot="1" x14ac:dyDescent="0.3">
      <c r="A1800" s="3">
        <v>41379</v>
      </c>
      <c r="B1800" s="4">
        <v>5568.05</v>
      </c>
      <c r="C1800" s="5">
        <v>5510</v>
      </c>
      <c r="D1800" s="5">
        <v>5600.95</v>
      </c>
      <c r="E1800" s="5">
        <v>5503.15</v>
      </c>
      <c r="F1800" s="6" t="s">
        <v>5666</v>
      </c>
      <c r="G1800" s="7">
        <v>5.8999999999999999E-3</v>
      </c>
    </row>
    <row r="1801" spans="1:7" ht="18" thickBot="1" x14ac:dyDescent="0.3">
      <c r="A1801" s="3">
        <v>41376</v>
      </c>
      <c r="B1801" s="8">
        <v>5535.2</v>
      </c>
      <c r="C1801" s="5">
        <v>5529</v>
      </c>
      <c r="D1801" s="5">
        <v>5563</v>
      </c>
      <c r="E1801" s="5">
        <v>5515.1</v>
      </c>
      <c r="F1801" s="6" t="s">
        <v>5622</v>
      </c>
      <c r="G1801" s="9">
        <v>-1.0699999999999999E-2</v>
      </c>
    </row>
    <row r="1802" spans="1:7" ht="18" thickBot="1" x14ac:dyDescent="0.3">
      <c r="A1802" s="3">
        <v>41375</v>
      </c>
      <c r="B1802" s="4">
        <v>5594.8</v>
      </c>
      <c r="C1802" s="5">
        <v>5595</v>
      </c>
      <c r="D1802" s="5">
        <v>5617.85</v>
      </c>
      <c r="E1802" s="5">
        <v>5542.2</v>
      </c>
      <c r="F1802" s="6" t="s">
        <v>5957</v>
      </c>
      <c r="G1802" s="7">
        <v>5.5999999999999999E-3</v>
      </c>
    </row>
    <row r="1803" spans="1:7" ht="18" thickBot="1" x14ac:dyDescent="0.3">
      <c r="A1803" s="3">
        <v>41374</v>
      </c>
      <c r="B1803" s="4">
        <v>5563.85</v>
      </c>
      <c r="C1803" s="5">
        <v>5529</v>
      </c>
      <c r="D1803" s="5">
        <v>5577.65</v>
      </c>
      <c r="E1803" s="5">
        <v>5480.3</v>
      </c>
      <c r="F1803" s="6" t="s">
        <v>6099</v>
      </c>
      <c r="G1803" s="7">
        <v>1.15E-2</v>
      </c>
    </row>
    <row r="1804" spans="1:7" ht="18" thickBot="1" x14ac:dyDescent="0.3">
      <c r="A1804" s="3">
        <v>41373</v>
      </c>
      <c r="B1804" s="8">
        <v>5500.85</v>
      </c>
      <c r="C1804" s="5">
        <v>5584.9</v>
      </c>
      <c r="D1804" s="5">
        <v>5622.4</v>
      </c>
      <c r="E1804" s="5">
        <v>5494</v>
      </c>
      <c r="F1804" s="6" t="s">
        <v>5672</v>
      </c>
      <c r="G1804" s="9">
        <v>-1.0500000000000001E-2</v>
      </c>
    </row>
    <row r="1805" spans="1:7" ht="18" thickBot="1" x14ac:dyDescent="0.3">
      <c r="A1805" s="3">
        <v>41372</v>
      </c>
      <c r="B1805" s="8">
        <v>5559</v>
      </c>
      <c r="C1805" s="5">
        <v>5550</v>
      </c>
      <c r="D1805" s="5">
        <v>5587.2</v>
      </c>
      <c r="E1805" s="5">
        <v>5550</v>
      </c>
      <c r="F1805" s="6" t="s">
        <v>6100</v>
      </c>
      <c r="G1805" s="9">
        <v>-2.3E-3</v>
      </c>
    </row>
    <row r="1806" spans="1:7" ht="18" thickBot="1" x14ac:dyDescent="0.3">
      <c r="A1806" s="3">
        <v>41369</v>
      </c>
      <c r="B1806" s="8">
        <v>5572.05</v>
      </c>
      <c r="C1806" s="5">
        <v>5586</v>
      </c>
      <c r="D1806" s="5">
        <v>5594</v>
      </c>
      <c r="E1806" s="5">
        <v>5552.8</v>
      </c>
      <c r="F1806" s="6" t="s">
        <v>5216</v>
      </c>
      <c r="G1806" s="9">
        <v>-3.8E-3</v>
      </c>
    </row>
    <row r="1807" spans="1:7" ht="18" thickBot="1" x14ac:dyDescent="0.3">
      <c r="A1807" s="3">
        <v>41368</v>
      </c>
      <c r="B1807" s="8">
        <v>5593.2</v>
      </c>
      <c r="C1807" s="5">
        <v>5657.75</v>
      </c>
      <c r="D1807" s="5">
        <v>5658.5</v>
      </c>
      <c r="E1807" s="5">
        <v>5583.3</v>
      </c>
      <c r="F1807" s="6" t="s">
        <v>5293</v>
      </c>
      <c r="G1807" s="9">
        <v>-1.67E-2</v>
      </c>
    </row>
    <row r="1808" spans="1:7" ht="18" thickBot="1" x14ac:dyDescent="0.3">
      <c r="A1808" s="3">
        <v>41367</v>
      </c>
      <c r="B1808" s="8">
        <v>5688.1</v>
      </c>
      <c r="C1808" s="5">
        <v>5746</v>
      </c>
      <c r="D1808" s="5">
        <v>5763.2</v>
      </c>
      <c r="E1808" s="5">
        <v>5666.4</v>
      </c>
      <c r="F1808" s="6" t="s">
        <v>5757</v>
      </c>
      <c r="G1808" s="9">
        <v>-1.3599999999999999E-2</v>
      </c>
    </row>
    <row r="1809" spans="1:7" ht="18" thickBot="1" x14ac:dyDescent="0.3">
      <c r="A1809" s="3">
        <v>41366</v>
      </c>
      <c r="B1809" s="4">
        <v>5766.6</v>
      </c>
      <c r="C1809" s="5">
        <v>5711</v>
      </c>
      <c r="D1809" s="5">
        <v>5773.35</v>
      </c>
      <c r="E1809" s="5">
        <v>5704.6</v>
      </c>
      <c r="F1809" s="6" t="s">
        <v>5188</v>
      </c>
      <c r="G1809" s="7">
        <v>7.0000000000000001E-3</v>
      </c>
    </row>
    <row r="1810" spans="1:7" ht="18" thickBot="1" x14ac:dyDescent="0.3">
      <c r="A1810" s="3">
        <v>41365</v>
      </c>
      <c r="B1810" s="4">
        <v>5726.55</v>
      </c>
      <c r="C1810" s="5">
        <v>5716.35</v>
      </c>
      <c r="D1810" s="5">
        <v>5743</v>
      </c>
      <c r="E1810" s="5">
        <v>5696.1</v>
      </c>
      <c r="F1810" s="6" t="s">
        <v>5189</v>
      </c>
      <c r="G1810" s="7">
        <v>1.2999999999999999E-3</v>
      </c>
    </row>
    <row r="1811" spans="1:7" ht="18" thickBot="1" x14ac:dyDescent="0.3">
      <c r="A1811" s="3">
        <v>41362</v>
      </c>
      <c r="B1811" s="4">
        <v>5719.25</v>
      </c>
      <c r="C1811" s="5">
        <v>5717.75</v>
      </c>
      <c r="D1811" s="5">
        <v>5725.25</v>
      </c>
      <c r="E1811" s="5">
        <v>5715.75</v>
      </c>
      <c r="F1811" s="6">
        <v>0</v>
      </c>
      <c r="G1811" s="7">
        <v>6.4999999999999997E-3</v>
      </c>
    </row>
    <row r="1812" spans="1:7" ht="18" thickBot="1" x14ac:dyDescent="0.3">
      <c r="A1812" s="3">
        <v>41361</v>
      </c>
      <c r="B1812" s="4">
        <v>5682.55</v>
      </c>
      <c r="C1812" s="5">
        <v>5635.25</v>
      </c>
      <c r="D1812" s="5">
        <v>5684.55</v>
      </c>
      <c r="E1812" s="5">
        <v>5604</v>
      </c>
      <c r="F1812" s="6" t="s">
        <v>5261</v>
      </c>
      <c r="G1812" s="7">
        <v>1.6999999999999999E-3</v>
      </c>
    </row>
    <row r="1813" spans="1:7" ht="18" thickBot="1" x14ac:dyDescent="0.3">
      <c r="A1813" s="3">
        <v>41360</v>
      </c>
      <c r="B1813" s="4">
        <v>5673</v>
      </c>
      <c r="C1813" s="5">
        <v>5693.75</v>
      </c>
      <c r="D1813" s="5">
        <v>5698</v>
      </c>
      <c r="E1813" s="5">
        <v>5645.25</v>
      </c>
      <c r="F1813" s="6">
        <v>0</v>
      </c>
      <c r="G1813" s="7">
        <v>5.7999999999999996E-3</v>
      </c>
    </row>
    <row r="1814" spans="1:7" ht="18" thickBot="1" x14ac:dyDescent="0.3">
      <c r="A1814" s="3">
        <v>41359</v>
      </c>
      <c r="B1814" s="8">
        <v>5640.35</v>
      </c>
      <c r="C1814" s="5">
        <v>5624</v>
      </c>
      <c r="D1814" s="5">
        <v>5658.8</v>
      </c>
      <c r="E1814" s="5">
        <v>5619.55</v>
      </c>
      <c r="F1814" s="6" t="s">
        <v>6101</v>
      </c>
      <c r="G1814" s="9">
        <v>-8.0000000000000004E-4</v>
      </c>
    </row>
    <row r="1815" spans="1:7" ht="18" thickBot="1" x14ac:dyDescent="0.3">
      <c r="A1815" s="3">
        <v>41358</v>
      </c>
      <c r="B1815" s="8">
        <v>5645.05</v>
      </c>
      <c r="C1815" s="5">
        <v>5700</v>
      </c>
      <c r="D1815" s="5">
        <v>5717.2</v>
      </c>
      <c r="E1815" s="5">
        <v>5633.9</v>
      </c>
      <c r="F1815" s="6" t="s">
        <v>6102</v>
      </c>
      <c r="G1815" s="9">
        <v>-4.1000000000000003E-3</v>
      </c>
    </row>
    <row r="1816" spans="1:7" ht="18" thickBot="1" x14ac:dyDescent="0.3">
      <c r="A1816" s="3">
        <v>41355</v>
      </c>
      <c r="B1816" s="4">
        <v>5668.4</v>
      </c>
      <c r="C1816" s="5">
        <v>5660</v>
      </c>
      <c r="D1816" s="5">
        <v>5707.6</v>
      </c>
      <c r="E1816" s="5">
        <v>5641.95</v>
      </c>
      <c r="F1816" s="6" t="s">
        <v>5179</v>
      </c>
      <c r="G1816" s="7">
        <v>6.9999999999999999E-4</v>
      </c>
    </row>
    <row r="1817" spans="1:7" ht="18" thickBot="1" x14ac:dyDescent="0.3">
      <c r="A1817" s="3">
        <v>41354</v>
      </c>
      <c r="B1817" s="8">
        <v>5664.45</v>
      </c>
      <c r="C1817" s="5">
        <v>5729.9</v>
      </c>
      <c r="D1817" s="5">
        <v>5772</v>
      </c>
      <c r="E1817" s="5">
        <v>5655.05</v>
      </c>
      <c r="F1817" s="6" t="s">
        <v>6103</v>
      </c>
      <c r="G1817" s="9">
        <v>-8.8999999999999999E-3</v>
      </c>
    </row>
    <row r="1818" spans="1:7" ht="18" thickBot="1" x14ac:dyDescent="0.3">
      <c r="A1818" s="3">
        <v>41353</v>
      </c>
      <c r="B1818" s="8">
        <v>5715.5</v>
      </c>
      <c r="C1818" s="5">
        <v>5735</v>
      </c>
      <c r="D1818" s="5">
        <v>5758.55</v>
      </c>
      <c r="E1818" s="5">
        <v>5701</v>
      </c>
      <c r="F1818" s="6" t="s">
        <v>5963</v>
      </c>
      <c r="G1818" s="9">
        <v>-6.3E-3</v>
      </c>
    </row>
    <row r="1819" spans="1:7" ht="18" thickBot="1" x14ac:dyDescent="0.3">
      <c r="A1819" s="3">
        <v>41352</v>
      </c>
      <c r="B1819" s="8">
        <v>5751.9</v>
      </c>
      <c r="C1819" s="5">
        <v>5863</v>
      </c>
      <c r="D1819" s="5">
        <v>5869.45</v>
      </c>
      <c r="E1819" s="5">
        <v>5736.55</v>
      </c>
      <c r="F1819" s="6" t="s">
        <v>5993</v>
      </c>
      <c r="G1819" s="9">
        <v>-1.7000000000000001E-2</v>
      </c>
    </row>
    <row r="1820" spans="1:7" ht="18" thickBot="1" x14ac:dyDescent="0.3">
      <c r="A1820" s="3">
        <v>41351</v>
      </c>
      <c r="B1820" s="8">
        <v>5851.4</v>
      </c>
      <c r="C1820" s="5">
        <v>5844.7</v>
      </c>
      <c r="D1820" s="5">
        <v>5869.7</v>
      </c>
      <c r="E1820" s="5">
        <v>5834.9</v>
      </c>
      <c r="F1820" s="6" t="s">
        <v>5944</v>
      </c>
      <c r="G1820" s="9">
        <v>-7.7000000000000002E-3</v>
      </c>
    </row>
    <row r="1821" spans="1:7" ht="18" thickBot="1" x14ac:dyDescent="0.3">
      <c r="A1821" s="3">
        <v>41348</v>
      </c>
      <c r="B1821" s="8">
        <v>5897.1</v>
      </c>
      <c r="C1821" s="5">
        <v>5945</v>
      </c>
      <c r="D1821" s="5">
        <v>5967.4</v>
      </c>
      <c r="E1821" s="5">
        <v>5880</v>
      </c>
      <c r="F1821" s="6" t="s">
        <v>5867</v>
      </c>
      <c r="G1821" s="9">
        <v>-7.1999999999999998E-3</v>
      </c>
    </row>
    <row r="1822" spans="1:7" ht="18" thickBot="1" x14ac:dyDescent="0.3">
      <c r="A1822" s="3">
        <v>41347</v>
      </c>
      <c r="B1822" s="4">
        <v>5939.75</v>
      </c>
      <c r="C1822" s="5">
        <v>5861.6</v>
      </c>
      <c r="D1822" s="5">
        <v>5949.9</v>
      </c>
      <c r="E1822" s="5">
        <v>5805.05</v>
      </c>
      <c r="F1822" s="6" t="s">
        <v>6048</v>
      </c>
      <c r="G1822" s="7">
        <v>1.23E-2</v>
      </c>
    </row>
    <row r="1823" spans="1:7" ht="18" thickBot="1" x14ac:dyDescent="0.3">
      <c r="A1823" s="3">
        <v>41346</v>
      </c>
      <c r="B1823" s="8">
        <v>5867.75</v>
      </c>
      <c r="C1823" s="5">
        <v>5909.8</v>
      </c>
      <c r="D1823" s="5">
        <v>5916</v>
      </c>
      <c r="E1823" s="5">
        <v>5858</v>
      </c>
      <c r="F1823" s="6" t="s">
        <v>5426</v>
      </c>
      <c r="G1823" s="9">
        <v>-1.17E-2</v>
      </c>
    </row>
    <row r="1824" spans="1:7" ht="18" thickBot="1" x14ac:dyDescent="0.3">
      <c r="A1824" s="3">
        <v>41345</v>
      </c>
      <c r="B1824" s="8">
        <v>5937.25</v>
      </c>
      <c r="C1824" s="5">
        <v>5962.4</v>
      </c>
      <c r="D1824" s="5">
        <v>5975</v>
      </c>
      <c r="E1824" s="5">
        <v>5914.1</v>
      </c>
      <c r="F1824" s="6" t="s">
        <v>5268</v>
      </c>
      <c r="G1824" s="9">
        <v>-3.3999999999999998E-3</v>
      </c>
    </row>
    <row r="1825" spans="1:7" ht="18" thickBot="1" x14ac:dyDescent="0.3">
      <c r="A1825" s="3">
        <v>41344</v>
      </c>
      <c r="B1825" s="8">
        <v>5957.4</v>
      </c>
      <c r="C1825" s="5">
        <v>5967.65</v>
      </c>
      <c r="D1825" s="5">
        <v>5990.1</v>
      </c>
      <c r="E1825" s="5">
        <v>5948</v>
      </c>
      <c r="F1825" s="6" t="s">
        <v>5613</v>
      </c>
      <c r="G1825" s="9">
        <v>-1.8E-3</v>
      </c>
    </row>
    <row r="1826" spans="1:7" ht="18" thickBot="1" x14ac:dyDescent="0.3">
      <c r="A1826" s="3">
        <v>41341</v>
      </c>
      <c r="B1826" s="4">
        <v>5968.3</v>
      </c>
      <c r="C1826" s="5">
        <v>5908</v>
      </c>
      <c r="D1826" s="5">
        <v>5981.55</v>
      </c>
      <c r="E1826" s="5">
        <v>5901</v>
      </c>
      <c r="F1826" s="6" t="s">
        <v>5957</v>
      </c>
      <c r="G1826" s="7">
        <v>1.34E-2</v>
      </c>
    </row>
    <row r="1827" spans="1:7" ht="18" thickBot="1" x14ac:dyDescent="0.3">
      <c r="A1827" s="3">
        <v>41340</v>
      </c>
      <c r="B1827" s="4">
        <v>5889.4</v>
      </c>
      <c r="C1827" s="5">
        <v>5830</v>
      </c>
      <c r="D1827" s="5">
        <v>5903.35</v>
      </c>
      <c r="E1827" s="5">
        <v>5816.15</v>
      </c>
      <c r="F1827" s="6" t="s">
        <v>5952</v>
      </c>
      <c r="G1827" s="7">
        <v>8.2000000000000007E-3</v>
      </c>
    </row>
    <row r="1828" spans="1:7" ht="18" thickBot="1" x14ac:dyDescent="0.3">
      <c r="A1828" s="3">
        <v>41339</v>
      </c>
      <c r="B1828" s="4">
        <v>5841.35</v>
      </c>
      <c r="C1828" s="5">
        <v>5821.55</v>
      </c>
      <c r="D1828" s="5">
        <v>5849.8</v>
      </c>
      <c r="E1828" s="5">
        <v>5813.65</v>
      </c>
      <c r="F1828" s="6" t="s">
        <v>5543</v>
      </c>
      <c r="G1828" s="7">
        <v>6.6E-3</v>
      </c>
    </row>
    <row r="1829" spans="1:7" ht="18" thickBot="1" x14ac:dyDescent="0.3">
      <c r="A1829" s="3">
        <v>41338</v>
      </c>
      <c r="B1829" s="4">
        <v>5802.8</v>
      </c>
      <c r="C1829" s="5">
        <v>5732.55</v>
      </c>
      <c r="D1829" s="5">
        <v>5808.4</v>
      </c>
      <c r="E1829" s="5">
        <v>5729.75</v>
      </c>
      <c r="F1829" s="6" t="s">
        <v>5981</v>
      </c>
      <c r="G1829" s="7">
        <v>1.4999999999999999E-2</v>
      </c>
    </row>
    <row r="1830" spans="1:7" ht="18" thickBot="1" x14ac:dyDescent="0.3">
      <c r="A1830" s="3">
        <v>41337</v>
      </c>
      <c r="B1830" s="8">
        <v>5716.85</v>
      </c>
      <c r="C1830" s="5">
        <v>5718.4</v>
      </c>
      <c r="D1830" s="5">
        <v>5725</v>
      </c>
      <c r="E1830" s="5">
        <v>5678.1</v>
      </c>
      <c r="F1830" s="6" t="s">
        <v>5376</v>
      </c>
      <c r="G1830" s="9">
        <v>-2.3E-3</v>
      </c>
    </row>
    <row r="1831" spans="1:7" ht="18" thickBot="1" x14ac:dyDescent="0.3">
      <c r="A1831" s="3">
        <v>41334</v>
      </c>
      <c r="B1831" s="4">
        <v>5729.95</v>
      </c>
      <c r="C1831" s="5">
        <v>5718.95</v>
      </c>
      <c r="D1831" s="5">
        <v>5757.4</v>
      </c>
      <c r="E1831" s="5">
        <v>5703.25</v>
      </c>
      <c r="F1831" s="6" t="s">
        <v>5221</v>
      </c>
      <c r="G1831" s="7">
        <v>6.4999999999999997E-3</v>
      </c>
    </row>
    <row r="1832" spans="1:7" ht="18" thickBot="1" x14ac:dyDescent="0.3">
      <c r="A1832" s="3">
        <v>41333</v>
      </c>
      <c r="B1832" s="8">
        <v>5693.05</v>
      </c>
      <c r="C1832" s="5">
        <v>5839.7</v>
      </c>
      <c r="D1832" s="5">
        <v>5842.2</v>
      </c>
      <c r="E1832" s="5">
        <v>5673.9</v>
      </c>
      <c r="F1832" s="6" t="s">
        <v>6104</v>
      </c>
      <c r="G1832" s="9">
        <v>-1.8100000000000002E-2</v>
      </c>
    </row>
    <row r="1833" spans="1:7" ht="18" thickBot="1" x14ac:dyDescent="0.3">
      <c r="A1833" s="3">
        <v>41332</v>
      </c>
      <c r="B1833" s="4">
        <v>5797.9</v>
      </c>
      <c r="C1833" s="5">
        <v>5781.15</v>
      </c>
      <c r="D1833" s="5">
        <v>5817.45</v>
      </c>
      <c r="E1833" s="5">
        <v>5748.8</v>
      </c>
      <c r="F1833" s="6" t="s">
        <v>6105</v>
      </c>
      <c r="G1833" s="7">
        <v>5.4000000000000003E-3</v>
      </c>
    </row>
    <row r="1834" spans="1:7" ht="18" thickBot="1" x14ac:dyDescent="0.3">
      <c r="A1834" s="3">
        <v>41331</v>
      </c>
      <c r="B1834" s="8">
        <v>5767</v>
      </c>
      <c r="C1834" s="5">
        <v>5832.6</v>
      </c>
      <c r="D1834" s="5">
        <v>5838</v>
      </c>
      <c r="E1834" s="5">
        <v>5755.25</v>
      </c>
      <c r="F1834" s="6" t="s">
        <v>6106</v>
      </c>
      <c r="G1834" s="9">
        <v>-1.55E-2</v>
      </c>
    </row>
    <row r="1835" spans="1:7" ht="18" thickBot="1" x14ac:dyDescent="0.3">
      <c r="A1835" s="3">
        <v>41330</v>
      </c>
      <c r="B1835" s="4">
        <v>5857.8</v>
      </c>
      <c r="C1835" s="5">
        <v>5868.75</v>
      </c>
      <c r="D1835" s="5">
        <v>5899</v>
      </c>
      <c r="E1835" s="5">
        <v>5822</v>
      </c>
      <c r="F1835" s="6" t="s">
        <v>5647</v>
      </c>
      <c r="G1835" s="7">
        <v>6.9999999999999999E-4</v>
      </c>
    </row>
    <row r="1836" spans="1:7" ht="18" thickBot="1" x14ac:dyDescent="0.3">
      <c r="A1836" s="3">
        <v>41327</v>
      </c>
      <c r="B1836" s="4">
        <v>5853.95</v>
      </c>
      <c r="C1836" s="5">
        <v>5825.55</v>
      </c>
      <c r="D1836" s="5">
        <v>5883.25</v>
      </c>
      <c r="E1836" s="5">
        <v>5825</v>
      </c>
      <c r="F1836" s="6" t="s">
        <v>5188</v>
      </c>
      <c r="G1836" s="7">
        <v>1E-4</v>
      </c>
    </row>
    <row r="1837" spans="1:7" ht="18" thickBot="1" x14ac:dyDescent="0.3">
      <c r="A1837" s="3">
        <v>41326</v>
      </c>
      <c r="B1837" s="8">
        <v>5853.45</v>
      </c>
      <c r="C1837" s="5">
        <v>5929</v>
      </c>
      <c r="D1837" s="5">
        <v>5939</v>
      </c>
      <c r="E1837" s="5">
        <v>5846.6</v>
      </c>
      <c r="F1837" s="6" t="s">
        <v>6107</v>
      </c>
      <c r="G1837" s="9">
        <v>-1.8499999999999999E-2</v>
      </c>
    </row>
    <row r="1838" spans="1:7" ht="18" thickBot="1" x14ac:dyDescent="0.3">
      <c r="A1838" s="3">
        <v>41325</v>
      </c>
      <c r="B1838" s="4">
        <v>5963.85</v>
      </c>
      <c r="C1838" s="5">
        <v>5970.25</v>
      </c>
      <c r="D1838" s="5">
        <v>5974.4</v>
      </c>
      <c r="E1838" s="5">
        <v>5948.1</v>
      </c>
      <c r="F1838" s="6" t="s">
        <v>5203</v>
      </c>
      <c r="G1838" s="7">
        <v>1.8E-3</v>
      </c>
    </row>
    <row r="1839" spans="1:7" ht="18" thickBot="1" x14ac:dyDescent="0.3">
      <c r="A1839" s="3">
        <v>41324</v>
      </c>
      <c r="B1839" s="4">
        <v>5953.4</v>
      </c>
      <c r="C1839" s="5">
        <v>5906.5</v>
      </c>
      <c r="D1839" s="5">
        <v>5961</v>
      </c>
      <c r="E1839" s="5">
        <v>5888.2</v>
      </c>
      <c r="F1839" s="6" t="s">
        <v>5476</v>
      </c>
      <c r="G1839" s="7">
        <v>8.3000000000000001E-3</v>
      </c>
    </row>
    <row r="1840" spans="1:7" ht="18" thickBot="1" x14ac:dyDescent="0.3">
      <c r="A1840" s="3">
        <v>41323</v>
      </c>
      <c r="B1840" s="4">
        <v>5904.6</v>
      </c>
      <c r="C1840" s="5">
        <v>5895</v>
      </c>
      <c r="D1840" s="5">
        <v>5921.25</v>
      </c>
      <c r="E1840" s="5">
        <v>5884.15</v>
      </c>
      <c r="F1840" s="6" t="s">
        <v>6108</v>
      </c>
      <c r="G1840" s="7">
        <v>2E-3</v>
      </c>
    </row>
    <row r="1841" spans="1:7" ht="18" thickBot="1" x14ac:dyDescent="0.3">
      <c r="A1841" s="3">
        <v>41320</v>
      </c>
      <c r="B1841" s="8">
        <v>5892.65</v>
      </c>
      <c r="C1841" s="5">
        <v>5889.7</v>
      </c>
      <c r="D1841" s="5">
        <v>5909</v>
      </c>
      <c r="E1841" s="5">
        <v>5858.65</v>
      </c>
      <c r="F1841" s="6" t="s">
        <v>5218</v>
      </c>
      <c r="G1841" s="9">
        <v>-1.2999999999999999E-3</v>
      </c>
    </row>
    <row r="1842" spans="1:7" ht="18" thickBot="1" x14ac:dyDescent="0.3">
      <c r="A1842" s="3">
        <v>41319</v>
      </c>
      <c r="B1842" s="8">
        <v>5900.2</v>
      </c>
      <c r="C1842" s="5">
        <v>5941.9</v>
      </c>
      <c r="D1842" s="5">
        <v>5950.2</v>
      </c>
      <c r="E1842" s="5">
        <v>5889.05</v>
      </c>
      <c r="F1842" s="6" t="s">
        <v>5490</v>
      </c>
      <c r="G1842" s="9">
        <v>-6.1000000000000004E-3</v>
      </c>
    </row>
    <row r="1843" spans="1:7" ht="18" thickBot="1" x14ac:dyDescent="0.3">
      <c r="A1843" s="3">
        <v>41318</v>
      </c>
      <c r="B1843" s="8">
        <v>5936.55</v>
      </c>
      <c r="C1843" s="5">
        <v>5948</v>
      </c>
      <c r="D1843" s="5">
        <v>5979.25</v>
      </c>
      <c r="E1843" s="5">
        <v>5926.65</v>
      </c>
      <c r="F1843" s="6" t="s">
        <v>5756</v>
      </c>
      <c r="G1843" s="9">
        <v>-8.0000000000000004E-4</v>
      </c>
    </row>
    <row r="1844" spans="1:7" ht="18" thickBot="1" x14ac:dyDescent="0.3">
      <c r="A1844" s="3">
        <v>41317</v>
      </c>
      <c r="B1844" s="4">
        <v>5941.4</v>
      </c>
      <c r="C1844" s="5">
        <v>5911.55</v>
      </c>
      <c r="D1844" s="5">
        <v>5947.25</v>
      </c>
      <c r="E1844" s="5">
        <v>5903</v>
      </c>
      <c r="F1844" s="6" t="s">
        <v>5455</v>
      </c>
      <c r="G1844" s="7">
        <v>3.3999999999999998E-3</v>
      </c>
    </row>
    <row r="1845" spans="1:7" ht="18" thickBot="1" x14ac:dyDescent="0.3">
      <c r="A1845" s="3">
        <v>41316</v>
      </c>
      <c r="B1845" s="8">
        <v>5921.35</v>
      </c>
      <c r="C1845" s="5">
        <v>5915</v>
      </c>
      <c r="D1845" s="5">
        <v>5937</v>
      </c>
      <c r="E1845" s="5">
        <v>5905</v>
      </c>
      <c r="F1845" s="6" t="s">
        <v>6109</v>
      </c>
      <c r="G1845" s="9">
        <v>-1E-4</v>
      </c>
    </row>
    <row r="1846" spans="1:7" ht="18" thickBot="1" x14ac:dyDescent="0.3">
      <c r="A1846" s="3">
        <v>41313</v>
      </c>
      <c r="B1846" s="8">
        <v>5921.8</v>
      </c>
      <c r="C1846" s="5">
        <v>5960</v>
      </c>
      <c r="D1846" s="5">
        <v>5973.45</v>
      </c>
      <c r="E1846" s="5">
        <v>5900</v>
      </c>
      <c r="F1846" s="6" t="s">
        <v>5336</v>
      </c>
      <c r="G1846" s="9">
        <v>-6.6E-3</v>
      </c>
    </row>
    <row r="1847" spans="1:7" ht="18" thickBot="1" x14ac:dyDescent="0.3">
      <c r="A1847" s="3">
        <v>41312</v>
      </c>
      <c r="B1847" s="8">
        <v>5961.1</v>
      </c>
      <c r="C1847" s="5">
        <v>5955</v>
      </c>
      <c r="D1847" s="5">
        <v>5992.45</v>
      </c>
      <c r="E1847" s="5">
        <v>5940.1</v>
      </c>
      <c r="F1847" s="6" t="s">
        <v>5339</v>
      </c>
      <c r="G1847" s="9">
        <v>-2E-3</v>
      </c>
    </row>
    <row r="1848" spans="1:7" ht="18" thickBot="1" x14ac:dyDescent="0.3">
      <c r="A1848" s="3">
        <v>41311</v>
      </c>
      <c r="B1848" s="8">
        <v>5972.9</v>
      </c>
      <c r="C1848" s="5">
        <v>5988.25</v>
      </c>
      <c r="D1848" s="5">
        <v>5993.65</v>
      </c>
      <c r="E1848" s="5">
        <v>5966.2</v>
      </c>
      <c r="F1848" s="6" t="s">
        <v>6110</v>
      </c>
      <c r="G1848" s="9">
        <v>-2.9999999999999997E-4</v>
      </c>
    </row>
    <row r="1849" spans="1:7" ht="18" thickBot="1" x14ac:dyDescent="0.3">
      <c r="A1849" s="3">
        <v>41310</v>
      </c>
      <c r="B1849" s="8">
        <v>5974.45</v>
      </c>
      <c r="C1849" s="5">
        <v>5969.8</v>
      </c>
      <c r="D1849" s="5">
        <v>5993.1</v>
      </c>
      <c r="E1849" s="5">
        <v>5964.25</v>
      </c>
      <c r="F1849" s="6" t="s">
        <v>5409</v>
      </c>
      <c r="G1849" s="9">
        <v>-3.5999999999999999E-3</v>
      </c>
    </row>
    <row r="1850" spans="1:7" ht="18" thickBot="1" x14ac:dyDescent="0.3">
      <c r="A1850" s="3">
        <v>41309</v>
      </c>
      <c r="B1850" s="8">
        <v>5996.3</v>
      </c>
      <c r="C1850" s="5">
        <v>6050</v>
      </c>
      <c r="D1850" s="5">
        <v>6063.75</v>
      </c>
      <c r="E1850" s="5">
        <v>5990.3</v>
      </c>
      <c r="F1850" s="6" t="s">
        <v>1645</v>
      </c>
      <c r="G1850" s="9">
        <v>-6.6E-3</v>
      </c>
    </row>
    <row r="1851" spans="1:7" ht="18" thickBot="1" x14ac:dyDescent="0.3">
      <c r="A1851" s="3">
        <v>41306</v>
      </c>
      <c r="B1851" s="4">
        <v>6036.1</v>
      </c>
      <c r="C1851" s="5">
        <v>6068.95</v>
      </c>
      <c r="D1851" s="5">
        <v>6078</v>
      </c>
      <c r="E1851" s="5">
        <v>6026.6</v>
      </c>
      <c r="F1851" s="6" t="s">
        <v>5465</v>
      </c>
      <c r="G1851" s="7">
        <v>2.0000000000000001E-4</v>
      </c>
    </row>
    <row r="1852" spans="1:7" ht="18" thickBot="1" x14ac:dyDescent="0.3">
      <c r="A1852" s="3">
        <v>41305</v>
      </c>
      <c r="B1852" s="8">
        <v>6034.75</v>
      </c>
      <c r="C1852" s="5">
        <v>6067.8</v>
      </c>
      <c r="D1852" s="5">
        <v>6067.8</v>
      </c>
      <c r="E1852" s="5">
        <v>6027.4</v>
      </c>
      <c r="F1852" s="6" t="s">
        <v>5218</v>
      </c>
      <c r="G1852" s="9">
        <v>-4.1999999999999997E-3</v>
      </c>
    </row>
    <row r="1853" spans="1:7" ht="18" thickBot="1" x14ac:dyDescent="0.3">
      <c r="A1853" s="3">
        <v>41304</v>
      </c>
      <c r="B1853" s="4">
        <v>6060.3</v>
      </c>
      <c r="C1853" s="5">
        <v>6072</v>
      </c>
      <c r="D1853" s="5">
        <v>6076.15</v>
      </c>
      <c r="E1853" s="5">
        <v>6047.85</v>
      </c>
      <c r="F1853" s="6" t="s">
        <v>5485</v>
      </c>
      <c r="G1853" s="7">
        <v>1.8E-3</v>
      </c>
    </row>
    <row r="1854" spans="1:7" ht="18" thickBot="1" x14ac:dyDescent="0.3">
      <c r="A1854" s="3">
        <v>41303</v>
      </c>
      <c r="B1854" s="8">
        <v>6049.4</v>
      </c>
      <c r="C1854" s="5">
        <v>6071</v>
      </c>
      <c r="D1854" s="5">
        <v>6120</v>
      </c>
      <c r="E1854" s="5">
        <v>6041.2</v>
      </c>
      <c r="F1854" s="6" t="s">
        <v>6111</v>
      </c>
      <c r="G1854" s="9">
        <v>-4.5999999999999999E-3</v>
      </c>
    </row>
    <row r="1855" spans="1:7" ht="18" thickBot="1" x14ac:dyDescent="0.3">
      <c r="A1855" s="3">
        <v>41302</v>
      </c>
      <c r="B1855" s="4">
        <v>6077.2</v>
      </c>
      <c r="C1855" s="5">
        <v>6080.25</v>
      </c>
      <c r="D1855" s="5">
        <v>6091.3</v>
      </c>
      <c r="E1855" s="5">
        <v>6063.5</v>
      </c>
      <c r="F1855" s="6" t="s">
        <v>5477</v>
      </c>
      <c r="G1855" s="7">
        <v>5.9999999999999995E-4</v>
      </c>
    </row>
    <row r="1856" spans="1:7" ht="18" thickBot="1" x14ac:dyDescent="0.3">
      <c r="A1856" s="3">
        <v>41299</v>
      </c>
      <c r="B1856" s="4">
        <v>6073.7</v>
      </c>
      <c r="C1856" s="5">
        <v>6028.25</v>
      </c>
      <c r="D1856" s="5">
        <v>6082.55</v>
      </c>
      <c r="E1856" s="5">
        <v>6014.9</v>
      </c>
      <c r="F1856" s="6" t="s">
        <v>6001</v>
      </c>
      <c r="G1856" s="7">
        <v>8.9999999999999993E-3</v>
      </c>
    </row>
    <row r="1857" spans="1:7" ht="18" thickBot="1" x14ac:dyDescent="0.3">
      <c r="A1857" s="3">
        <v>41298</v>
      </c>
      <c r="B1857" s="8">
        <v>6019.75</v>
      </c>
      <c r="C1857" s="5">
        <v>6064.85</v>
      </c>
      <c r="D1857" s="5">
        <v>6068.45</v>
      </c>
      <c r="E1857" s="5">
        <v>6009.85</v>
      </c>
      <c r="F1857" s="6" t="s">
        <v>5850</v>
      </c>
      <c r="G1857" s="9">
        <v>-8.0999999999999996E-3</v>
      </c>
    </row>
    <row r="1858" spans="1:7" ht="18" thickBot="1" x14ac:dyDescent="0.3">
      <c r="A1858" s="3">
        <v>41297</v>
      </c>
      <c r="B1858" s="4">
        <v>6069.15</v>
      </c>
      <c r="C1858" s="5">
        <v>6068</v>
      </c>
      <c r="D1858" s="5">
        <v>6079.95</v>
      </c>
      <c r="E1858" s="5">
        <v>6028.2</v>
      </c>
      <c r="F1858" s="6" t="s">
        <v>6112</v>
      </c>
      <c r="G1858" s="7">
        <v>1.2999999999999999E-3</v>
      </c>
    </row>
    <row r="1859" spans="1:7" ht="18" thickBot="1" x14ac:dyDescent="0.3">
      <c r="A1859" s="3">
        <v>41296</v>
      </c>
      <c r="B1859" s="8">
        <v>6061.55</v>
      </c>
      <c r="C1859" s="5">
        <v>6101.3</v>
      </c>
      <c r="D1859" s="5">
        <v>6109</v>
      </c>
      <c r="E1859" s="5">
        <v>6054.5</v>
      </c>
      <c r="F1859" s="6" t="s">
        <v>5458</v>
      </c>
      <c r="G1859" s="9">
        <v>-5.7000000000000002E-3</v>
      </c>
    </row>
    <row r="1860" spans="1:7" ht="18" thickBot="1" x14ac:dyDescent="0.3">
      <c r="A1860" s="3">
        <v>41295</v>
      </c>
      <c r="B1860" s="4">
        <v>6096.45</v>
      </c>
      <c r="C1860" s="5">
        <v>6089.85</v>
      </c>
      <c r="D1860" s="5">
        <v>6107.5</v>
      </c>
      <c r="E1860" s="5">
        <v>6070.5</v>
      </c>
      <c r="F1860" s="6" t="s">
        <v>5203</v>
      </c>
      <c r="G1860" s="7">
        <v>3.5999999999999999E-3</v>
      </c>
    </row>
    <row r="1861" spans="1:7" ht="18" thickBot="1" x14ac:dyDescent="0.3">
      <c r="A1861" s="3">
        <v>41292</v>
      </c>
      <c r="B1861" s="4">
        <v>6074.85</v>
      </c>
      <c r="C1861" s="5">
        <v>6075</v>
      </c>
      <c r="D1861" s="5">
        <v>6094.5</v>
      </c>
      <c r="E1861" s="5">
        <v>6060.15</v>
      </c>
      <c r="F1861" s="6" t="s">
        <v>6113</v>
      </c>
      <c r="G1861" s="7">
        <v>3.3999999999999998E-3</v>
      </c>
    </row>
    <row r="1862" spans="1:7" ht="18" thickBot="1" x14ac:dyDescent="0.3">
      <c r="A1862" s="3">
        <v>41291</v>
      </c>
      <c r="B1862" s="4">
        <v>6054.45</v>
      </c>
      <c r="C1862" s="5">
        <v>6025</v>
      </c>
      <c r="D1862" s="5">
        <v>6072.45</v>
      </c>
      <c r="E1862" s="5">
        <v>6000.1</v>
      </c>
      <c r="F1862" s="6" t="s">
        <v>5442</v>
      </c>
      <c r="G1862" s="7">
        <v>5.7999999999999996E-3</v>
      </c>
    </row>
    <row r="1863" spans="1:7" ht="18" thickBot="1" x14ac:dyDescent="0.3">
      <c r="A1863" s="3">
        <v>41290</v>
      </c>
      <c r="B1863" s="8">
        <v>6019.25</v>
      </c>
      <c r="C1863" s="5">
        <v>6069.4</v>
      </c>
      <c r="D1863" s="5">
        <v>6075.55</v>
      </c>
      <c r="E1863" s="5">
        <v>6011.1</v>
      </c>
      <c r="F1863" s="6" t="s">
        <v>5960</v>
      </c>
      <c r="G1863" s="9">
        <v>-1.0200000000000001E-2</v>
      </c>
    </row>
    <row r="1864" spans="1:7" ht="18" thickBot="1" x14ac:dyDescent="0.3">
      <c r="A1864" s="3">
        <v>41289</v>
      </c>
      <c r="B1864" s="4">
        <v>6081.3</v>
      </c>
      <c r="C1864" s="5">
        <v>6059</v>
      </c>
      <c r="D1864" s="5">
        <v>6096</v>
      </c>
      <c r="E1864" s="5">
        <v>6036.55</v>
      </c>
      <c r="F1864" s="6" t="s">
        <v>6114</v>
      </c>
      <c r="G1864" s="7">
        <v>3.8999999999999998E-3</v>
      </c>
    </row>
    <row r="1865" spans="1:7" ht="18" thickBot="1" x14ac:dyDescent="0.3">
      <c r="A1865" s="3">
        <v>41288</v>
      </c>
      <c r="B1865" s="4">
        <v>6057.5</v>
      </c>
      <c r="C1865" s="5">
        <v>5988</v>
      </c>
      <c r="D1865" s="5">
        <v>6067.25</v>
      </c>
      <c r="E1865" s="5">
        <v>5985.1</v>
      </c>
      <c r="F1865" s="6" t="s">
        <v>5452</v>
      </c>
      <c r="G1865" s="7">
        <v>1.34E-2</v>
      </c>
    </row>
    <row r="1866" spans="1:7" ht="18" thickBot="1" x14ac:dyDescent="0.3">
      <c r="A1866" s="3">
        <v>41285</v>
      </c>
      <c r="B1866" s="8">
        <v>5977.3</v>
      </c>
      <c r="C1866" s="5">
        <v>6027.25</v>
      </c>
      <c r="D1866" s="5">
        <v>6038</v>
      </c>
      <c r="E1866" s="5">
        <v>5969.15</v>
      </c>
      <c r="F1866" s="6" t="s">
        <v>6115</v>
      </c>
      <c r="G1866" s="9">
        <v>-4.4000000000000003E-3</v>
      </c>
    </row>
    <row r="1867" spans="1:7" ht="18" thickBot="1" x14ac:dyDescent="0.3">
      <c r="A1867" s="3">
        <v>41284</v>
      </c>
      <c r="B1867" s="4">
        <v>6003.6</v>
      </c>
      <c r="C1867" s="5">
        <v>6018</v>
      </c>
      <c r="D1867" s="5">
        <v>6034</v>
      </c>
      <c r="E1867" s="5">
        <v>5983.75</v>
      </c>
      <c r="F1867" s="6" t="s">
        <v>5943</v>
      </c>
      <c r="G1867" s="7">
        <v>8.0000000000000004E-4</v>
      </c>
    </row>
    <row r="1868" spans="1:7" ht="18" thickBot="1" x14ac:dyDescent="0.3">
      <c r="A1868" s="3">
        <v>41283</v>
      </c>
      <c r="B1868" s="8">
        <v>5998.75</v>
      </c>
      <c r="C1868" s="5">
        <v>6040</v>
      </c>
      <c r="D1868" s="5">
        <v>6048.6</v>
      </c>
      <c r="E1868" s="5">
        <v>5981.35</v>
      </c>
      <c r="F1868" s="6" t="s">
        <v>5169</v>
      </c>
      <c r="G1868" s="9">
        <v>-7.4000000000000003E-3</v>
      </c>
    </row>
    <row r="1869" spans="1:7" ht="18" thickBot="1" x14ac:dyDescent="0.3">
      <c r="A1869" s="3">
        <v>41282</v>
      </c>
      <c r="B1869" s="4">
        <v>6043.3</v>
      </c>
      <c r="C1869" s="5">
        <v>6015.05</v>
      </c>
      <c r="D1869" s="5">
        <v>6050.4</v>
      </c>
      <c r="E1869" s="5">
        <v>5993</v>
      </c>
      <c r="F1869" s="6" t="s">
        <v>5560</v>
      </c>
      <c r="G1869" s="7">
        <v>3.3E-3</v>
      </c>
    </row>
    <row r="1870" spans="1:7" ht="18" thickBot="1" x14ac:dyDescent="0.3">
      <c r="A1870" s="3">
        <v>41281</v>
      </c>
      <c r="B1870" s="8">
        <v>6023.7</v>
      </c>
      <c r="C1870" s="5">
        <v>6052.5</v>
      </c>
      <c r="D1870" s="5">
        <v>6059</v>
      </c>
      <c r="E1870" s="5">
        <v>6013.65</v>
      </c>
      <c r="F1870" s="6" t="s">
        <v>6116</v>
      </c>
      <c r="G1870" s="9">
        <v>-4.0000000000000001E-3</v>
      </c>
    </row>
    <row r="1871" spans="1:7" ht="18" thickBot="1" x14ac:dyDescent="0.3">
      <c r="A1871" s="3">
        <v>41278</v>
      </c>
      <c r="B1871" s="4">
        <v>6048</v>
      </c>
      <c r="C1871" s="5">
        <v>6031.05</v>
      </c>
      <c r="D1871" s="5">
        <v>6052.5</v>
      </c>
      <c r="E1871" s="5">
        <v>6012.5</v>
      </c>
      <c r="F1871" s="6" t="s">
        <v>5358</v>
      </c>
      <c r="G1871" s="7">
        <v>1.4E-3</v>
      </c>
    </row>
    <row r="1872" spans="1:7" ht="18" thickBot="1" x14ac:dyDescent="0.3">
      <c r="A1872" s="3">
        <v>41277</v>
      </c>
      <c r="B1872" s="4">
        <v>6039.55</v>
      </c>
      <c r="C1872" s="5">
        <v>6058.15</v>
      </c>
      <c r="D1872" s="5">
        <v>6058.15</v>
      </c>
      <c r="E1872" s="5">
        <v>6026.6</v>
      </c>
      <c r="F1872" s="6" t="s">
        <v>5641</v>
      </c>
      <c r="G1872" s="7">
        <v>5.9999999999999995E-4</v>
      </c>
    </row>
    <row r="1873" spans="1:7" ht="18" thickBot="1" x14ac:dyDescent="0.3">
      <c r="A1873" s="3">
        <v>41276</v>
      </c>
      <c r="B1873" s="4">
        <v>6035.65</v>
      </c>
      <c r="C1873" s="5">
        <v>6007.5</v>
      </c>
      <c r="D1873" s="5">
        <v>6049.9</v>
      </c>
      <c r="E1873" s="5">
        <v>6007.5</v>
      </c>
      <c r="F1873" s="6" t="s">
        <v>5469</v>
      </c>
      <c r="G1873" s="7">
        <v>4.7000000000000002E-3</v>
      </c>
    </row>
    <row r="1874" spans="1:7" ht="18" thickBot="1" x14ac:dyDescent="0.3">
      <c r="A1874" s="3">
        <v>41275</v>
      </c>
      <c r="B1874" s="4">
        <v>6007.5</v>
      </c>
      <c r="C1874" s="5">
        <v>5958</v>
      </c>
      <c r="D1874" s="5">
        <v>6017.45</v>
      </c>
      <c r="E1874" s="5">
        <v>5958</v>
      </c>
      <c r="F1874" s="6" t="s">
        <v>5294</v>
      </c>
      <c r="G1874" s="7">
        <v>9.4000000000000004E-3</v>
      </c>
    </row>
    <row r="1875" spans="1:7" ht="18" thickBot="1" x14ac:dyDescent="0.3">
      <c r="A1875" s="3">
        <v>41274</v>
      </c>
      <c r="B1875" s="8">
        <v>5951.75</v>
      </c>
      <c r="C1875" s="5">
        <v>5979</v>
      </c>
      <c r="D1875" s="5">
        <v>5979</v>
      </c>
      <c r="E1875" s="5">
        <v>5942.25</v>
      </c>
      <c r="F1875" s="6" t="s">
        <v>6117</v>
      </c>
      <c r="G1875" s="9">
        <v>-5.0000000000000001E-4</v>
      </c>
    </row>
    <row r="1876" spans="1:7" ht="18" thickBot="1" x14ac:dyDescent="0.3">
      <c r="A1876" s="3">
        <v>41271</v>
      </c>
      <c r="B1876" s="4">
        <v>5954.55</v>
      </c>
      <c r="C1876" s="5">
        <v>5932.5</v>
      </c>
      <c r="D1876" s="5">
        <v>5960</v>
      </c>
      <c r="E1876" s="5">
        <v>5930</v>
      </c>
      <c r="F1876" s="6" t="s">
        <v>5732</v>
      </c>
      <c r="G1876" s="7">
        <v>1.44E-2</v>
      </c>
    </row>
    <row r="1877" spans="1:7" ht="18" thickBot="1" x14ac:dyDescent="0.3">
      <c r="A1877" s="3">
        <v>41270</v>
      </c>
      <c r="B1877" s="8">
        <v>5870.1</v>
      </c>
      <c r="C1877" s="5">
        <v>5925.6</v>
      </c>
      <c r="D1877" s="5">
        <v>5931.55</v>
      </c>
      <c r="E1877" s="5">
        <v>5867.6</v>
      </c>
      <c r="F1877" s="6" t="s">
        <v>5766</v>
      </c>
      <c r="G1877" s="9">
        <v>-7.4000000000000003E-3</v>
      </c>
    </row>
    <row r="1878" spans="1:7" ht="18" thickBot="1" x14ac:dyDescent="0.3">
      <c r="A1878" s="3">
        <v>41269</v>
      </c>
      <c r="B1878" s="8">
        <v>5913.75</v>
      </c>
      <c r="C1878" s="5">
        <v>5871</v>
      </c>
      <c r="D1878" s="5">
        <v>5926.45</v>
      </c>
      <c r="E1878" s="5">
        <v>5864.5</v>
      </c>
      <c r="F1878" s="6" t="s">
        <v>5743</v>
      </c>
      <c r="G1878" s="9">
        <v>-1.4E-3</v>
      </c>
    </row>
    <row r="1879" spans="1:7" ht="18" thickBot="1" x14ac:dyDescent="0.3">
      <c r="A1879" s="3">
        <v>41268</v>
      </c>
      <c r="B1879" s="4">
        <v>5922</v>
      </c>
      <c r="C1879" s="5">
        <v>5922</v>
      </c>
      <c r="D1879" s="5">
        <v>5922</v>
      </c>
      <c r="E1879" s="5">
        <v>5922</v>
      </c>
      <c r="F1879" s="6">
        <v>0</v>
      </c>
      <c r="G1879" s="7">
        <v>9.5999999999999992E-3</v>
      </c>
    </row>
    <row r="1880" spans="1:7" ht="18" thickBot="1" x14ac:dyDescent="0.3">
      <c r="A1880" s="3">
        <v>41267</v>
      </c>
      <c r="B1880" s="4">
        <v>5865.55</v>
      </c>
      <c r="C1880" s="5">
        <v>5871.35</v>
      </c>
      <c r="D1880" s="5">
        <v>5877.55</v>
      </c>
      <c r="E1880" s="5">
        <v>5853.5</v>
      </c>
      <c r="F1880" s="6" t="s">
        <v>5332</v>
      </c>
      <c r="G1880" s="7">
        <v>2.0999999999999999E-3</v>
      </c>
    </row>
    <row r="1881" spans="1:7" ht="18" thickBot="1" x14ac:dyDescent="0.3">
      <c r="A1881" s="3">
        <v>41264</v>
      </c>
      <c r="B1881" s="8">
        <v>5853.4</v>
      </c>
      <c r="C1881" s="5">
        <v>5900</v>
      </c>
      <c r="D1881" s="5">
        <v>5905</v>
      </c>
      <c r="E1881" s="5">
        <v>5847.4</v>
      </c>
      <c r="F1881" s="6" t="s">
        <v>6118</v>
      </c>
      <c r="G1881" s="9">
        <v>-1.3100000000000001E-2</v>
      </c>
    </row>
    <row r="1882" spans="1:7" ht="18" thickBot="1" x14ac:dyDescent="0.3">
      <c r="A1882" s="3">
        <v>41263</v>
      </c>
      <c r="B1882" s="8">
        <v>5931.15</v>
      </c>
      <c r="C1882" s="5">
        <v>5940.05</v>
      </c>
      <c r="D1882" s="5">
        <v>5949.7</v>
      </c>
      <c r="E1882" s="5">
        <v>5895.05</v>
      </c>
      <c r="F1882" s="6" t="s">
        <v>6119</v>
      </c>
      <c r="G1882" s="9">
        <v>-2.5999999999999999E-3</v>
      </c>
    </row>
    <row r="1883" spans="1:7" ht="18" thickBot="1" x14ac:dyDescent="0.3">
      <c r="A1883" s="3">
        <v>41262</v>
      </c>
      <c r="B1883" s="4">
        <v>5946.9</v>
      </c>
      <c r="C1883" s="5">
        <v>5951.1</v>
      </c>
      <c r="D1883" s="5">
        <v>5961.4</v>
      </c>
      <c r="E1883" s="5">
        <v>5935.1</v>
      </c>
      <c r="F1883" s="6" t="s">
        <v>5934</v>
      </c>
      <c r="G1883" s="7">
        <v>3.0000000000000001E-3</v>
      </c>
    </row>
    <row r="1884" spans="1:7" ht="18" thickBot="1" x14ac:dyDescent="0.3">
      <c r="A1884" s="3">
        <v>41261</v>
      </c>
      <c r="B1884" s="4">
        <v>5928.9</v>
      </c>
      <c r="C1884" s="5">
        <v>5904</v>
      </c>
      <c r="D1884" s="5">
        <v>5950</v>
      </c>
      <c r="E1884" s="5">
        <v>5838.05</v>
      </c>
      <c r="F1884" s="6" t="s">
        <v>6120</v>
      </c>
      <c r="G1884" s="7">
        <v>6.7000000000000002E-3</v>
      </c>
    </row>
    <row r="1885" spans="1:7" ht="18" thickBot="1" x14ac:dyDescent="0.3">
      <c r="A1885" s="3">
        <v>41260</v>
      </c>
      <c r="B1885" s="8">
        <v>5889.35</v>
      </c>
      <c r="C1885" s="5">
        <v>5902.7</v>
      </c>
      <c r="D1885" s="5">
        <v>5907.7</v>
      </c>
      <c r="E1885" s="5">
        <v>5881.1</v>
      </c>
      <c r="F1885" s="6" t="s">
        <v>6121</v>
      </c>
      <c r="G1885" s="9">
        <v>-4.3E-3</v>
      </c>
    </row>
    <row r="1886" spans="1:7" ht="18" thickBot="1" x14ac:dyDescent="0.3">
      <c r="A1886" s="3">
        <v>41257</v>
      </c>
      <c r="B1886" s="4">
        <v>5914.9</v>
      </c>
      <c r="C1886" s="5">
        <v>5884.95</v>
      </c>
      <c r="D1886" s="5">
        <v>5922.8</v>
      </c>
      <c r="E1886" s="5">
        <v>5871.9</v>
      </c>
      <c r="F1886" s="6" t="s">
        <v>5164</v>
      </c>
      <c r="G1886" s="7">
        <v>6.4999999999999997E-3</v>
      </c>
    </row>
    <row r="1887" spans="1:7" ht="18" thickBot="1" x14ac:dyDescent="0.3">
      <c r="A1887" s="3">
        <v>41256</v>
      </c>
      <c r="B1887" s="8">
        <v>5876.45</v>
      </c>
      <c r="C1887" s="5">
        <v>5937.45</v>
      </c>
      <c r="D1887" s="5">
        <v>5939</v>
      </c>
      <c r="E1887" s="5">
        <v>5865.35</v>
      </c>
      <c r="F1887" s="6" t="s">
        <v>5344</v>
      </c>
      <c r="G1887" s="9">
        <v>-8.6999999999999994E-3</v>
      </c>
    </row>
    <row r="1888" spans="1:7" ht="18" thickBot="1" x14ac:dyDescent="0.3">
      <c r="A1888" s="3">
        <v>41255</v>
      </c>
      <c r="B1888" s="8">
        <v>5928.25</v>
      </c>
      <c r="C1888" s="5">
        <v>5940.55</v>
      </c>
      <c r="D1888" s="5">
        <v>5963.2</v>
      </c>
      <c r="E1888" s="5">
        <v>5915.65</v>
      </c>
      <c r="F1888" s="6" t="s">
        <v>5228</v>
      </c>
      <c r="G1888" s="9">
        <v>0</v>
      </c>
    </row>
    <row r="1889" spans="1:7" ht="18" thickBot="1" x14ac:dyDescent="0.3">
      <c r="A1889" s="3">
        <v>41254</v>
      </c>
      <c r="B1889" s="8">
        <v>5928.4</v>
      </c>
      <c r="C1889" s="5">
        <v>5957.35</v>
      </c>
      <c r="D1889" s="5">
        <v>6002.85</v>
      </c>
      <c r="E1889" s="5">
        <v>5897.55</v>
      </c>
      <c r="F1889" s="6" t="s">
        <v>5535</v>
      </c>
      <c r="G1889" s="9">
        <v>-2.3999999999999998E-3</v>
      </c>
    </row>
    <row r="1890" spans="1:7" ht="18" thickBot="1" x14ac:dyDescent="0.3">
      <c r="A1890" s="3">
        <v>41253</v>
      </c>
      <c r="B1890" s="8">
        <v>5942.45</v>
      </c>
      <c r="C1890" s="5">
        <v>5944</v>
      </c>
      <c r="D1890" s="5">
        <v>5955</v>
      </c>
      <c r="E1890" s="5">
        <v>5923.8</v>
      </c>
      <c r="F1890" s="6" t="s">
        <v>6122</v>
      </c>
      <c r="G1890" s="9">
        <v>-4.0000000000000002E-4</v>
      </c>
    </row>
    <row r="1891" spans="1:7" ht="18" thickBot="1" x14ac:dyDescent="0.3">
      <c r="A1891" s="3">
        <v>41250</v>
      </c>
      <c r="B1891" s="8">
        <v>5944.9</v>
      </c>
      <c r="C1891" s="5">
        <v>5979.95</v>
      </c>
      <c r="D1891" s="5">
        <v>5979.95</v>
      </c>
      <c r="E1891" s="5">
        <v>5921.75</v>
      </c>
      <c r="F1891" s="6" t="s">
        <v>6123</v>
      </c>
      <c r="G1891" s="9">
        <v>-4.3E-3</v>
      </c>
    </row>
    <row r="1892" spans="1:7" ht="18" thickBot="1" x14ac:dyDescent="0.3">
      <c r="A1892" s="3">
        <v>41249</v>
      </c>
      <c r="B1892" s="4">
        <v>5970.65</v>
      </c>
      <c r="C1892" s="5">
        <v>5953</v>
      </c>
      <c r="D1892" s="5">
        <v>5984.65</v>
      </c>
      <c r="E1892" s="5">
        <v>5870.1</v>
      </c>
      <c r="F1892" s="6" t="s">
        <v>5438</v>
      </c>
      <c r="G1892" s="7">
        <v>5.1000000000000004E-3</v>
      </c>
    </row>
    <row r="1893" spans="1:7" ht="18" thickBot="1" x14ac:dyDescent="0.3">
      <c r="A1893" s="3">
        <v>41248</v>
      </c>
      <c r="B1893" s="4">
        <v>5940.45</v>
      </c>
      <c r="C1893" s="5">
        <v>5945.3</v>
      </c>
      <c r="D1893" s="5">
        <v>5958.85</v>
      </c>
      <c r="E1893" s="5">
        <v>5928.1</v>
      </c>
      <c r="F1893" s="6" t="s">
        <v>5498</v>
      </c>
      <c r="G1893" s="7">
        <v>2.8E-3</v>
      </c>
    </row>
    <row r="1894" spans="1:7" ht="18" thickBot="1" x14ac:dyDescent="0.3">
      <c r="A1894" s="3">
        <v>41247</v>
      </c>
      <c r="B1894" s="4">
        <v>5923.65</v>
      </c>
      <c r="C1894" s="5">
        <v>5901</v>
      </c>
      <c r="D1894" s="5">
        <v>5928</v>
      </c>
      <c r="E1894" s="5">
        <v>5892</v>
      </c>
      <c r="F1894" s="6" t="s">
        <v>5175</v>
      </c>
      <c r="G1894" s="7">
        <v>2E-3</v>
      </c>
    </row>
    <row r="1895" spans="1:7" ht="18" thickBot="1" x14ac:dyDescent="0.3">
      <c r="A1895" s="3">
        <v>41246</v>
      </c>
      <c r="B1895" s="4">
        <v>5911.6</v>
      </c>
      <c r="C1895" s="5">
        <v>5915.35</v>
      </c>
      <c r="D1895" s="5">
        <v>5933</v>
      </c>
      <c r="E1895" s="5">
        <v>5888</v>
      </c>
      <c r="F1895" s="6" t="s">
        <v>5152</v>
      </c>
      <c r="G1895" s="7">
        <v>4.0000000000000002E-4</v>
      </c>
    </row>
    <row r="1896" spans="1:7" ht="18" thickBot="1" x14ac:dyDescent="0.3">
      <c r="A1896" s="3">
        <v>41243</v>
      </c>
      <c r="B1896" s="4">
        <v>5909.05</v>
      </c>
      <c r="C1896" s="5">
        <v>5891.1</v>
      </c>
      <c r="D1896" s="5">
        <v>5926</v>
      </c>
      <c r="E1896" s="5">
        <v>5868.05</v>
      </c>
      <c r="F1896" s="6" t="s">
        <v>6018</v>
      </c>
      <c r="G1896" s="7">
        <v>1.44E-2</v>
      </c>
    </row>
    <row r="1897" spans="1:7" ht="18" thickBot="1" x14ac:dyDescent="0.3">
      <c r="A1897" s="3">
        <v>41242</v>
      </c>
      <c r="B1897" s="4">
        <v>5825</v>
      </c>
      <c r="C1897" s="5">
        <v>5734.6</v>
      </c>
      <c r="D1897" s="5">
        <v>5837.8</v>
      </c>
      <c r="E1897" s="5">
        <v>5734.6</v>
      </c>
      <c r="F1897" s="6" t="s">
        <v>6036</v>
      </c>
      <c r="G1897" s="7">
        <v>1.01E-2</v>
      </c>
    </row>
    <row r="1898" spans="1:7" ht="18" thickBot="1" x14ac:dyDescent="0.3">
      <c r="A1898" s="3">
        <v>41241</v>
      </c>
      <c r="B1898" s="4">
        <v>5767</v>
      </c>
      <c r="C1898" s="5">
        <v>5780.5</v>
      </c>
      <c r="D1898" s="5">
        <v>5784</v>
      </c>
      <c r="E1898" s="5">
        <v>5749.25</v>
      </c>
      <c r="F1898" s="6">
        <v>0</v>
      </c>
      <c r="G1898" s="7">
        <v>6.1000000000000004E-3</v>
      </c>
    </row>
    <row r="1899" spans="1:7" ht="18" thickBot="1" x14ac:dyDescent="0.3">
      <c r="A1899" s="3">
        <v>41240</v>
      </c>
      <c r="B1899" s="4">
        <v>5732.05</v>
      </c>
      <c r="C1899" s="5">
        <v>5658</v>
      </c>
      <c r="D1899" s="5">
        <v>5738</v>
      </c>
      <c r="E1899" s="5">
        <v>5656.5</v>
      </c>
      <c r="F1899" s="6" t="s">
        <v>6124</v>
      </c>
      <c r="G1899" s="7">
        <v>1.5800000000000002E-2</v>
      </c>
    </row>
    <row r="1900" spans="1:7" ht="18" thickBot="1" x14ac:dyDescent="0.3">
      <c r="A1900" s="3">
        <v>41239</v>
      </c>
      <c r="B1900" s="4">
        <v>5642.75</v>
      </c>
      <c r="C1900" s="5">
        <v>5651.1</v>
      </c>
      <c r="D1900" s="5">
        <v>5654.9</v>
      </c>
      <c r="E1900" s="5">
        <v>5629.75</v>
      </c>
      <c r="F1900" s="6" t="s">
        <v>5581</v>
      </c>
      <c r="G1900" s="7">
        <v>1.6999999999999999E-3</v>
      </c>
    </row>
    <row r="1901" spans="1:7" ht="18" thickBot="1" x14ac:dyDescent="0.3">
      <c r="A1901" s="3">
        <v>41236</v>
      </c>
      <c r="B1901" s="8">
        <v>5633.35</v>
      </c>
      <c r="C1901" s="5">
        <v>5647.3</v>
      </c>
      <c r="D1901" s="5">
        <v>5647.5</v>
      </c>
      <c r="E1901" s="5">
        <v>5597.2</v>
      </c>
      <c r="F1901" s="6" t="s">
        <v>5453</v>
      </c>
      <c r="G1901" s="9">
        <v>-1.2999999999999999E-3</v>
      </c>
    </row>
    <row r="1902" spans="1:7" ht="18" thickBot="1" x14ac:dyDescent="0.3">
      <c r="A1902" s="3">
        <v>41235</v>
      </c>
      <c r="B1902" s="4">
        <v>5640.45</v>
      </c>
      <c r="C1902" s="5">
        <v>5627</v>
      </c>
      <c r="D1902" s="5">
        <v>5657.65</v>
      </c>
      <c r="E1902" s="5">
        <v>5614</v>
      </c>
      <c r="F1902" s="6" t="s">
        <v>5389</v>
      </c>
      <c r="G1902" s="7">
        <v>3.3E-3</v>
      </c>
    </row>
    <row r="1903" spans="1:7" ht="18" thickBot="1" x14ac:dyDescent="0.3">
      <c r="A1903" s="3">
        <v>41234</v>
      </c>
      <c r="B1903" s="4">
        <v>5622.1</v>
      </c>
      <c r="C1903" s="5">
        <v>5590.1</v>
      </c>
      <c r="D1903" s="5">
        <v>5628</v>
      </c>
      <c r="E1903" s="5">
        <v>5569.7</v>
      </c>
      <c r="F1903" s="6" t="s">
        <v>6078</v>
      </c>
      <c r="G1903" s="7">
        <v>6.8999999999999999E-3</v>
      </c>
    </row>
    <row r="1904" spans="1:7" ht="18" thickBot="1" x14ac:dyDescent="0.3">
      <c r="A1904" s="3">
        <v>41233</v>
      </c>
      <c r="B1904" s="8">
        <v>5583.85</v>
      </c>
      <c r="C1904" s="5">
        <v>5611.1</v>
      </c>
      <c r="D1904" s="5">
        <v>5616.65</v>
      </c>
      <c r="E1904" s="5">
        <v>5555.55</v>
      </c>
      <c r="F1904" s="6" t="s">
        <v>6125</v>
      </c>
      <c r="G1904" s="9">
        <v>-1E-3</v>
      </c>
    </row>
    <row r="1905" spans="1:7" ht="18" thickBot="1" x14ac:dyDescent="0.3">
      <c r="A1905" s="3">
        <v>41232</v>
      </c>
      <c r="B1905" s="4">
        <v>5589.65</v>
      </c>
      <c r="C1905" s="5">
        <v>5588</v>
      </c>
      <c r="D1905" s="5">
        <v>5603.6</v>
      </c>
      <c r="E1905" s="5">
        <v>5561.55</v>
      </c>
      <c r="F1905" s="6" t="s">
        <v>5692</v>
      </c>
      <c r="G1905" s="7">
        <v>1.6000000000000001E-3</v>
      </c>
    </row>
    <row r="1906" spans="1:7" ht="18" thickBot="1" x14ac:dyDescent="0.3">
      <c r="A1906" s="3">
        <v>41229</v>
      </c>
      <c r="B1906" s="8">
        <v>5580.55</v>
      </c>
      <c r="C1906" s="5">
        <v>5648</v>
      </c>
      <c r="D1906" s="5">
        <v>5664</v>
      </c>
      <c r="E1906" s="5">
        <v>5568</v>
      </c>
      <c r="F1906" s="6" t="s">
        <v>5446</v>
      </c>
      <c r="G1906" s="9">
        <v>-1.21E-2</v>
      </c>
    </row>
    <row r="1907" spans="1:7" ht="18" thickBot="1" x14ac:dyDescent="0.3">
      <c r="A1907" s="3">
        <v>41228</v>
      </c>
      <c r="B1907" s="8">
        <v>5649.15</v>
      </c>
      <c r="C1907" s="5">
        <v>5655</v>
      </c>
      <c r="D1907" s="5">
        <v>5661.5</v>
      </c>
      <c r="E1907" s="5">
        <v>5620</v>
      </c>
      <c r="F1907" s="6" t="s">
        <v>5279</v>
      </c>
      <c r="G1907" s="9">
        <v>-9.5999999999999992E-3</v>
      </c>
    </row>
    <row r="1908" spans="1:7" ht="18" thickBot="1" x14ac:dyDescent="0.3">
      <c r="A1908" s="3">
        <v>41227</v>
      </c>
      <c r="B1908" s="4">
        <v>5703.75</v>
      </c>
      <c r="C1908" s="5">
        <v>5692.5</v>
      </c>
      <c r="D1908" s="5">
        <v>5713.75</v>
      </c>
      <c r="E1908" s="5">
        <v>5689.25</v>
      </c>
      <c r="F1908" s="6">
        <v>0</v>
      </c>
      <c r="G1908" s="7">
        <v>4.1000000000000003E-3</v>
      </c>
    </row>
    <row r="1909" spans="1:7" ht="18" thickBot="1" x14ac:dyDescent="0.3">
      <c r="A1909" s="3">
        <v>41226</v>
      </c>
      <c r="B1909" s="8">
        <v>5680.7</v>
      </c>
      <c r="C1909" s="5">
        <v>5698.8</v>
      </c>
      <c r="D1909" s="5">
        <v>5708</v>
      </c>
      <c r="E1909" s="5">
        <v>5671</v>
      </c>
      <c r="F1909" s="6" t="s">
        <v>6126</v>
      </c>
      <c r="G1909" s="9">
        <v>-5.3E-3</v>
      </c>
    </row>
    <row r="1910" spans="1:7" ht="18" thickBot="1" x14ac:dyDescent="0.3">
      <c r="A1910" s="3">
        <v>41225</v>
      </c>
      <c r="B1910" s="8">
        <v>5711.1</v>
      </c>
      <c r="C1910" s="5">
        <v>5717.3</v>
      </c>
      <c r="D1910" s="5">
        <v>5733</v>
      </c>
      <c r="E1910" s="5">
        <v>5693.1</v>
      </c>
      <c r="F1910" s="6" t="s">
        <v>5555</v>
      </c>
      <c r="G1910" s="9">
        <v>-1.6999999999999999E-3</v>
      </c>
    </row>
    <row r="1911" spans="1:7" ht="18" thickBot="1" x14ac:dyDescent="0.3">
      <c r="A1911" s="3">
        <v>41222</v>
      </c>
      <c r="B1911" s="8">
        <v>5720.6</v>
      </c>
      <c r="C1911" s="5">
        <v>5756.2</v>
      </c>
      <c r="D1911" s="5">
        <v>5782.1</v>
      </c>
      <c r="E1911" s="5">
        <v>5702.6</v>
      </c>
      <c r="F1911" s="6" t="s">
        <v>5667</v>
      </c>
      <c r="G1911" s="9">
        <v>-7.7000000000000002E-3</v>
      </c>
    </row>
    <row r="1912" spans="1:7" ht="18" thickBot="1" x14ac:dyDescent="0.3">
      <c r="A1912" s="3">
        <v>41221</v>
      </c>
      <c r="B1912" s="8">
        <v>5765.2</v>
      </c>
      <c r="C1912" s="5">
        <v>5744.7</v>
      </c>
      <c r="D1912" s="5">
        <v>5776.8</v>
      </c>
      <c r="E1912" s="5">
        <v>5740</v>
      </c>
      <c r="F1912" s="6" t="s">
        <v>5509</v>
      </c>
      <c r="G1912" s="9">
        <v>-4.7999999999999996E-3</v>
      </c>
    </row>
    <row r="1913" spans="1:7" ht="18" thickBot="1" x14ac:dyDescent="0.3">
      <c r="A1913" s="3">
        <v>41220</v>
      </c>
      <c r="B1913" s="4">
        <v>5793.25</v>
      </c>
      <c r="C1913" s="5">
        <v>5760.05</v>
      </c>
      <c r="D1913" s="5">
        <v>5818.8</v>
      </c>
      <c r="E1913" s="5">
        <v>5742.5</v>
      </c>
      <c r="F1913" s="6" t="s">
        <v>5831</v>
      </c>
      <c r="G1913" s="7">
        <v>4.5999999999999999E-3</v>
      </c>
    </row>
    <row r="1914" spans="1:7" ht="18" thickBot="1" x14ac:dyDescent="0.3">
      <c r="A1914" s="3">
        <v>41219</v>
      </c>
      <c r="B1914" s="4">
        <v>5766.65</v>
      </c>
      <c r="C1914" s="5">
        <v>5728</v>
      </c>
      <c r="D1914" s="5">
        <v>5774.8</v>
      </c>
      <c r="E1914" s="5">
        <v>5728</v>
      </c>
      <c r="F1914" s="6" t="s">
        <v>5192</v>
      </c>
      <c r="G1914" s="7">
        <v>4.7000000000000002E-3</v>
      </c>
    </row>
    <row r="1915" spans="1:7" ht="18" thickBot="1" x14ac:dyDescent="0.3">
      <c r="A1915" s="3">
        <v>41218</v>
      </c>
      <c r="B1915" s="4">
        <v>5739.65</v>
      </c>
      <c r="C1915" s="5">
        <v>5759.95</v>
      </c>
      <c r="D1915" s="5">
        <v>5759.95</v>
      </c>
      <c r="E1915" s="5">
        <v>5710.95</v>
      </c>
      <c r="F1915" s="6" t="s">
        <v>6127</v>
      </c>
      <c r="G1915" s="7">
        <v>0</v>
      </c>
    </row>
    <row r="1916" spans="1:7" ht="18" thickBot="1" x14ac:dyDescent="0.3">
      <c r="A1916" s="3">
        <v>41215</v>
      </c>
      <c r="B1916" s="4">
        <v>5739.55</v>
      </c>
      <c r="C1916" s="5">
        <v>5709.95</v>
      </c>
      <c r="D1916" s="5">
        <v>5747.95</v>
      </c>
      <c r="E1916" s="5">
        <v>5700</v>
      </c>
      <c r="F1916" s="6" t="s">
        <v>6128</v>
      </c>
      <c r="G1916" s="7">
        <v>1.12E-2</v>
      </c>
    </row>
    <row r="1917" spans="1:7" ht="18" thickBot="1" x14ac:dyDescent="0.3">
      <c r="A1917" s="3">
        <v>41214</v>
      </c>
      <c r="B1917" s="4">
        <v>5676</v>
      </c>
      <c r="C1917" s="5">
        <v>5637.7</v>
      </c>
      <c r="D1917" s="5">
        <v>5684.8</v>
      </c>
      <c r="E1917" s="5">
        <v>5628.9</v>
      </c>
      <c r="F1917" s="6" t="s">
        <v>5692</v>
      </c>
      <c r="G1917" s="7">
        <v>5.3E-3</v>
      </c>
    </row>
    <row r="1918" spans="1:7" ht="18" thickBot="1" x14ac:dyDescent="0.3">
      <c r="A1918" s="3">
        <v>41213</v>
      </c>
      <c r="B1918" s="4">
        <v>5646.1</v>
      </c>
      <c r="C1918" s="5">
        <v>5629</v>
      </c>
      <c r="D1918" s="5">
        <v>5651.8</v>
      </c>
      <c r="E1918" s="5">
        <v>5613.2</v>
      </c>
      <c r="F1918" s="6" t="s">
        <v>5197</v>
      </c>
      <c r="G1918" s="7">
        <v>3.2000000000000002E-3</v>
      </c>
    </row>
    <row r="1919" spans="1:7" ht="18" thickBot="1" x14ac:dyDescent="0.3">
      <c r="A1919" s="3">
        <v>41212</v>
      </c>
      <c r="B1919" s="8">
        <v>5628</v>
      </c>
      <c r="C1919" s="5">
        <v>5694.8</v>
      </c>
      <c r="D1919" s="5">
        <v>5724.8</v>
      </c>
      <c r="E1919" s="5">
        <v>5619.15</v>
      </c>
      <c r="F1919" s="6" t="s">
        <v>5734</v>
      </c>
      <c r="G1919" s="9">
        <v>-1.2999999999999999E-2</v>
      </c>
    </row>
    <row r="1920" spans="1:7" ht="18" thickBot="1" x14ac:dyDescent="0.3">
      <c r="A1920" s="3">
        <v>41211</v>
      </c>
      <c r="B1920" s="4">
        <v>5702.1</v>
      </c>
      <c r="C1920" s="5">
        <v>5708</v>
      </c>
      <c r="D1920" s="5">
        <v>5729.85</v>
      </c>
      <c r="E1920" s="5">
        <v>5678.35</v>
      </c>
      <c r="F1920" s="6" t="s">
        <v>6129</v>
      </c>
      <c r="G1920" s="7">
        <v>5.0000000000000001E-4</v>
      </c>
    </row>
    <row r="1921" spans="1:7" ht="18" thickBot="1" x14ac:dyDescent="0.3">
      <c r="A1921" s="3">
        <v>41208</v>
      </c>
      <c r="B1921" s="8">
        <v>5699.3</v>
      </c>
      <c r="C1921" s="5">
        <v>5711.1</v>
      </c>
      <c r="D1921" s="5">
        <v>5727.9</v>
      </c>
      <c r="E1921" s="5">
        <v>5673.45</v>
      </c>
      <c r="F1921" s="6" t="s">
        <v>5153</v>
      </c>
      <c r="G1921" s="9">
        <v>-1.1000000000000001E-3</v>
      </c>
    </row>
    <row r="1922" spans="1:7" ht="18" thickBot="1" x14ac:dyDescent="0.3">
      <c r="A1922" s="3">
        <v>41207</v>
      </c>
      <c r="B1922" s="4">
        <v>5705.3</v>
      </c>
      <c r="C1922" s="5">
        <v>5687</v>
      </c>
      <c r="D1922" s="5">
        <v>5717.95</v>
      </c>
      <c r="E1922" s="5">
        <v>5681.4</v>
      </c>
      <c r="F1922" s="6" t="s">
        <v>5957</v>
      </c>
      <c r="G1922" s="7">
        <v>2.8E-3</v>
      </c>
    </row>
    <row r="1923" spans="1:7" ht="18" thickBot="1" x14ac:dyDescent="0.3">
      <c r="A1923" s="3">
        <v>41206</v>
      </c>
      <c r="B1923" s="8">
        <v>5689.25</v>
      </c>
      <c r="C1923" s="5">
        <v>5672.75</v>
      </c>
      <c r="D1923" s="5">
        <v>5699.75</v>
      </c>
      <c r="E1923" s="5">
        <v>5667</v>
      </c>
      <c r="F1923" s="6">
        <v>0</v>
      </c>
      <c r="G1923" s="9">
        <v>-1.1000000000000001E-3</v>
      </c>
    </row>
    <row r="1924" spans="1:7" ht="18" thickBot="1" x14ac:dyDescent="0.3">
      <c r="A1924" s="3">
        <v>41205</v>
      </c>
      <c r="B1924" s="8">
        <v>5695.5</v>
      </c>
      <c r="C1924" s="5">
        <v>5715</v>
      </c>
      <c r="D1924" s="5">
        <v>5721.8</v>
      </c>
      <c r="E1924" s="5">
        <v>5683.4</v>
      </c>
      <c r="F1924" s="6" t="s">
        <v>6130</v>
      </c>
      <c r="G1924" s="9">
        <v>-5.1000000000000004E-3</v>
      </c>
    </row>
    <row r="1925" spans="1:7" ht="18" thickBot="1" x14ac:dyDescent="0.3">
      <c r="A1925" s="3">
        <v>41204</v>
      </c>
      <c r="B1925" s="4">
        <v>5724.75</v>
      </c>
      <c r="C1925" s="5">
        <v>5670</v>
      </c>
      <c r="D1925" s="5">
        <v>5730.55</v>
      </c>
      <c r="E1925" s="5">
        <v>5666.45</v>
      </c>
      <c r="F1925" s="6" t="s">
        <v>5656</v>
      </c>
      <c r="G1925" s="7">
        <v>6.4000000000000003E-3</v>
      </c>
    </row>
    <row r="1926" spans="1:7" ht="18" thickBot="1" x14ac:dyDescent="0.3">
      <c r="A1926" s="3">
        <v>41201</v>
      </c>
      <c r="B1926" s="8">
        <v>5688.3</v>
      </c>
      <c r="C1926" s="5">
        <v>5717</v>
      </c>
      <c r="D1926" s="5">
        <v>5721.5</v>
      </c>
      <c r="E1926" s="5">
        <v>5665</v>
      </c>
      <c r="F1926" s="6" t="s">
        <v>5285</v>
      </c>
      <c r="G1926" s="9">
        <v>-8.3999999999999995E-3</v>
      </c>
    </row>
    <row r="1927" spans="1:7" ht="18" thickBot="1" x14ac:dyDescent="0.3">
      <c r="A1927" s="3">
        <v>41200</v>
      </c>
      <c r="B1927" s="4">
        <v>5736.45</v>
      </c>
      <c r="C1927" s="5">
        <v>5685.55</v>
      </c>
      <c r="D1927" s="5">
        <v>5743.95</v>
      </c>
      <c r="E1927" s="5">
        <v>5664.8</v>
      </c>
      <c r="F1927" s="6" t="s">
        <v>6131</v>
      </c>
      <c r="G1927" s="7">
        <v>1.18E-2</v>
      </c>
    </row>
    <row r="1928" spans="1:7" ht="18" thickBot="1" x14ac:dyDescent="0.3">
      <c r="A1928" s="3">
        <v>41199</v>
      </c>
      <c r="B1928" s="4">
        <v>5669.5</v>
      </c>
      <c r="C1928" s="5">
        <v>5686.15</v>
      </c>
      <c r="D1928" s="5">
        <v>5694.85</v>
      </c>
      <c r="E1928" s="5">
        <v>5645.55</v>
      </c>
      <c r="F1928" s="6" t="s">
        <v>6132</v>
      </c>
      <c r="G1928" s="7">
        <v>3.2000000000000002E-3</v>
      </c>
    </row>
    <row r="1929" spans="1:7" ht="18" thickBot="1" x14ac:dyDescent="0.3">
      <c r="A1929" s="3">
        <v>41198</v>
      </c>
      <c r="B1929" s="8">
        <v>5651.55</v>
      </c>
      <c r="C1929" s="5">
        <v>5725</v>
      </c>
      <c r="D1929" s="5">
        <v>5732</v>
      </c>
      <c r="E1929" s="5">
        <v>5637.4</v>
      </c>
      <c r="F1929" s="6" t="s">
        <v>5898</v>
      </c>
      <c r="G1929" s="9">
        <v>-8.9999999999999993E-3</v>
      </c>
    </row>
    <row r="1930" spans="1:7" ht="18" thickBot="1" x14ac:dyDescent="0.3">
      <c r="A1930" s="3">
        <v>41197</v>
      </c>
      <c r="B1930" s="4">
        <v>5702.75</v>
      </c>
      <c r="C1930" s="5">
        <v>5687</v>
      </c>
      <c r="D1930" s="5">
        <v>5715</v>
      </c>
      <c r="E1930" s="5">
        <v>5664.4</v>
      </c>
      <c r="F1930" s="6" t="s">
        <v>5492</v>
      </c>
      <c r="G1930" s="7">
        <v>2.8E-3</v>
      </c>
    </row>
    <row r="1931" spans="1:7" ht="18" thickBot="1" x14ac:dyDescent="0.3">
      <c r="A1931" s="3">
        <v>41194</v>
      </c>
      <c r="B1931" s="8">
        <v>5686.55</v>
      </c>
      <c r="C1931" s="5">
        <v>5717.9</v>
      </c>
      <c r="D1931" s="5">
        <v>5742.7</v>
      </c>
      <c r="E1931" s="5">
        <v>5678</v>
      </c>
      <c r="F1931" s="6" t="s">
        <v>5240</v>
      </c>
      <c r="G1931" s="9">
        <v>-9.1999999999999998E-3</v>
      </c>
    </row>
    <row r="1932" spans="1:7" ht="18" thickBot="1" x14ac:dyDescent="0.3">
      <c r="A1932" s="3">
        <v>41193</v>
      </c>
      <c r="B1932" s="4">
        <v>5739.35</v>
      </c>
      <c r="C1932" s="5">
        <v>5669</v>
      </c>
      <c r="D1932" s="5">
        <v>5749</v>
      </c>
      <c r="E1932" s="5">
        <v>5656.3</v>
      </c>
      <c r="F1932" s="6" t="s">
        <v>6133</v>
      </c>
      <c r="G1932" s="7">
        <v>1.18E-2</v>
      </c>
    </row>
    <row r="1933" spans="1:7" ht="18" thickBot="1" x14ac:dyDescent="0.3">
      <c r="A1933" s="3">
        <v>41192</v>
      </c>
      <c r="B1933" s="8">
        <v>5672.45</v>
      </c>
      <c r="C1933" s="5">
        <v>5692.3</v>
      </c>
      <c r="D1933" s="5">
        <v>5710.75</v>
      </c>
      <c r="E1933" s="5">
        <v>5666.9</v>
      </c>
      <c r="F1933" s="6" t="s">
        <v>6134</v>
      </c>
      <c r="G1933" s="9">
        <v>-8.9999999999999993E-3</v>
      </c>
    </row>
    <row r="1934" spans="1:7" ht="18" thickBot="1" x14ac:dyDescent="0.3">
      <c r="A1934" s="3">
        <v>41191</v>
      </c>
      <c r="B1934" s="4">
        <v>5723.9</v>
      </c>
      <c r="C1934" s="5">
        <v>5732</v>
      </c>
      <c r="D1934" s="5">
        <v>5756.75</v>
      </c>
      <c r="E1934" s="5">
        <v>5696.8</v>
      </c>
      <c r="F1934" s="6" t="s">
        <v>5314</v>
      </c>
      <c r="G1934" s="7">
        <v>4.0000000000000001E-3</v>
      </c>
    </row>
    <row r="1935" spans="1:7" ht="18" thickBot="1" x14ac:dyDescent="0.3">
      <c r="A1935" s="3">
        <v>41190</v>
      </c>
      <c r="B1935" s="8">
        <v>5701</v>
      </c>
      <c r="C1935" s="5">
        <v>5765</v>
      </c>
      <c r="D1935" s="5">
        <v>5775</v>
      </c>
      <c r="E1935" s="5">
        <v>5694.25</v>
      </c>
      <c r="F1935" s="6" t="s">
        <v>6135</v>
      </c>
      <c r="G1935" s="9">
        <v>-1.3100000000000001E-2</v>
      </c>
    </row>
    <row r="1936" spans="1:7" ht="18" thickBot="1" x14ac:dyDescent="0.3">
      <c r="A1936" s="3">
        <v>41187</v>
      </c>
      <c r="B1936" s="8">
        <v>5776.55</v>
      </c>
      <c r="C1936" s="5">
        <v>5855.6</v>
      </c>
      <c r="D1936" s="5">
        <v>5855.6</v>
      </c>
      <c r="E1936" s="5">
        <v>5732.4</v>
      </c>
      <c r="F1936" s="6" t="s">
        <v>6003</v>
      </c>
      <c r="G1936" s="9">
        <v>-8.3999999999999995E-3</v>
      </c>
    </row>
    <row r="1937" spans="1:7" ht="18" thickBot="1" x14ac:dyDescent="0.3">
      <c r="A1937" s="3">
        <v>41186</v>
      </c>
      <c r="B1937" s="4">
        <v>5825.7</v>
      </c>
      <c r="C1937" s="5">
        <v>5785</v>
      </c>
      <c r="D1937" s="5">
        <v>5842</v>
      </c>
      <c r="E1937" s="5">
        <v>5780</v>
      </c>
      <c r="F1937" s="6" t="s">
        <v>6136</v>
      </c>
      <c r="G1937" s="7">
        <v>0.01</v>
      </c>
    </row>
    <row r="1938" spans="1:7" ht="18" thickBot="1" x14ac:dyDescent="0.3">
      <c r="A1938" s="3">
        <v>41185</v>
      </c>
      <c r="B1938" s="8">
        <v>5768.25</v>
      </c>
      <c r="C1938" s="5">
        <v>5763.7</v>
      </c>
      <c r="D1938" s="5">
        <v>5773</v>
      </c>
      <c r="E1938" s="5">
        <v>5741.75</v>
      </c>
      <c r="F1938" s="6" t="s">
        <v>5743</v>
      </c>
      <c r="G1938" s="9">
        <v>-5.4000000000000003E-3</v>
      </c>
    </row>
    <row r="1939" spans="1:7" ht="18" thickBot="1" x14ac:dyDescent="0.3">
      <c r="A1939" s="3">
        <v>41184</v>
      </c>
      <c r="B1939" s="4">
        <v>5799.5</v>
      </c>
      <c r="C1939" s="5">
        <v>5771.75</v>
      </c>
      <c r="D1939" s="5">
        <v>5811.5</v>
      </c>
      <c r="E1939" s="5">
        <v>5762.25</v>
      </c>
      <c r="F1939" s="6">
        <v>0</v>
      </c>
      <c r="G1939" s="7">
        <v>7.9000000000000008E-3</v>
      </c>
    </row>
    <row r="1940" spans="1:7" ht="18" thickBot="1" x14ac:dyDescent="0.3">
      <c r="A1940" s="3">
        <v>41183</v>
      </c>
      <c r="B1940" s="4">
        <v>5754.15</v>
      </c>
      <c r="C1940" s="5">
        <v>5725.6</v>
      </c>
      <c r="D1940" s="5">
        <v>5759</v>
      </c>
      <c r="E1940" s="5">
        <v>5718</v>
      </c>
      <c r="F1940" s="6" t="s">
        <v>6137</v>
      </c>
      <c r="G1940" s="7">
        <v>4.3E-3</v>
      </c>
    </row>
    <row r="1941" spans="1:7" ht="18" thickBot="1" x14ac:dyDescent="0.3">
      <c r="A1941" s="3">
        <v>41180</v>
      </c>
      <c r="B1941" s="4">
        <v>5729.55</v>
      </c>
      <c r="C1941" s="5">
        <v>5714.9</v>
      </c>
      <c r="D1941" s="5">
        <v>5766.05</v>
      </c>
      <c r="E1941" s="5">
        <v>5711</v>
      </c>
      <c r="F1941" s="6" t="s">
        <v>5558</v>
      </c>
      <c r="G1941" s="7">
        <v>1.4200000000000001E-2</v>
      </c>
    </row>
    <row r="1942" spans="1:7" ht="18" thickBot="1" x14ac:dyDescent="0.3">
      <c r="A1942" s="3">
        <v>41179</v>
      </c>
      <c r="B1942" s="8">
        <v>5649.5</v>
      </c>
      <c r="C1942" s="5">
        <v>5700</v>
      </c>
      <c r="D1942" s="5">
        <v>5700</v>
      </c>
      <c r="E1942" s="5">
        <v>5644</v>
      </c>
      <c r="F1942" s="6" t="s">
        <v>5839</v>
      </c>
      <c r="G1942" s="9">
        <v>-3.5999999999999999E-3</v>
      </c>
    </row>
    <row r="1943" spans="1:7" ht="18" thickBot="1" x14ac:dyDescent="0.3">
      <c r="A1943" s="3">
        <v>41178</v>
      </c>
      <c r="B1943" s="8">
        <v>5669.85</v>
      </c>
      <c r="C1943" s="5">
        <v>5663.9</v>
      </c>
      <c r="D1943" s="5">
        <v>5678.25</v>
      </c>
      <c r="E1943" s="5">
        <v>5643.6</v>
      </c>
      <c r="F1943" s="6" t="s">
        <v>5270</v>
      </c>
      <c r="G1943" s="9">
        <v>-2.3E-3</v>
      </c>
    </row>
    <row r="1944" spans="1:7" ht="18" thickBot="1" x14ac:dyDescent="0.3">
      <c r="A1944" s="3">
        <v>41177</v>
      </c>
      <c r="B1944" s="4">
        <v>5683</v>
      </c>
      <c r="C1944" s="5">
        <v>5688.95</v>
      </c>
      <c r="D1944" s="5">
        <v>5708.85</v>
      </c>
      <c r="E1944" s="5">
        <v>5661.9</v>
      </c>
      <c r="F1944" s="6" t="s">
        <v>6036</v>
      </c>
      <c r="G1944" s="7">
        <v>2.0000000000000001E-4</v>
      </c>
    </row>
    <row r="1945" spans="1:7" ht="18" thickBot="1" x14ac:dyDescent="0.3">
      <c r="A1945" s="3">
        <v>41176</v>
      </c>
      <c r="B1945" s="8">
        <v>5681.65</v>
      </c>
      <c r="C1945" s="5">
        <v>5728.9</v>
      </c>
      <c r="D1945" s="5">
        <v>5728.9</v>
      </c>
      <c r="E1945" s="5">
        <v>5675.5</v>
      </c>
      <c r="F1945" s="6" t="s">
        <v>5846</v>
      </c>
      <c r="G1945" s="9">
        <v>-4.4999999999999997E-3</v>
      </c>
    </row>
    <row r="1946" spans="1:7" ht="18" thickBot="1" x14ac:dyDescent="0.3">
      <c r="A1946" s="3">
        <v>41173</v>
      </c>
      <c r="B1946" s="4">
        <v>5707.05</v>
      </c>
      <c r="C1946" s="5">
        <v>5583.85</v>
      </c>
      <c r="D1946" s="5">
        <v>5735.55</v>
      </c>
      <c r="E1946" s="5">
        <v>5583.85</v>
      </c>
      <c r="F1946" s="6" t="s">
        <v>6138</v>
      </c>
      <c r="G1946" s="7">
        <v>2.4400000000000002E-2</v>
      </c>
    </row>
    <row r="1947" spans="1:7" ht="18" thickBot="1" x14ac:dyDescent="0.3">
      <c r="A1947" s="3">
        <v>41172</v>
      </c>
      <c r="B1947" s="4">
        <v>5571</v>
      </c>
      <c r="C1947" s="5">
        <v>5552</v>
      </c>
      <c r="D1947" s="5">
        <v>5594.6</v>
      </c>
      <c r="E1947" s="5">
        <v>5551.25</v>
      </c>
      <c r="F1947" s="6" t="s">
        <v>5493</v>
      </c>
      <c r="G1947" s="7">
        <v>2.8E-3</v>
      </c>
    </row>
    <row r="1948" spans="1:7" ht="18" thickBot="1" x14ac:dyDescent="0.3">
      <c r="A1948" s="3">
        <v>41171</v>
      </c>
      <c r="B1948" s="8">
        <v>5555.5</v>
      </c>
      <c r="C1948" s="5">
        <v>5580.5</v>
      </c>
      <c r="D1948" s="5">
        <v>5585.5</v>
      </c>
      <c r="E1948" s="5">
        <v>5532.75</v>
      </c>
      <c r="F1948" s="6">
        <v>0</v>
      </c>
      <c r="G1948" s="9">
        <v>-1.01E-2</v>
      </c>
    </row>
    <row r="1949" spans="1:7" ht="18" thickBot="1" x14ac:dyDescent="0.3">
      <c r="A1949" s="3">
        <v>41170</v>
      </c>
      <c r="B1949" s="8">
        <v>5612.25</v>
      </c>
      <c r="C1949" s="5">
        <v>5614</v>
      </c>
      <c r="D1949" s="5">
        <v>5631.65</v>
      </c>
      <c r="E1949" s="5">
        <v>5601.2</v>
      </c>
      <c r="F1949" s="6" t="s">
        <v>5510</v>
      </c>
      <c r="G1949" s="9">
        <v>-8.0000000000000004E-4</v>
      </c>
    </row>
    <row r="1950" spans="1:7" ht="18" thickBot="1" x14ac:dyDescent="0.3">
      <c r="A1950" s="3">
        <v>41169</v>
      </c>
      <c r="B1950" s="4">
        <v>5616.7</v>
      </c>
      <c r="C1950" s="5">
        <v>5670.1</v>
      </c>
      <c r="D1950" s="5">
        <v>5670.1</v>
      </c>
      <c r="E1950" s="5">
        <v>5593.5</v>
      </c>
      <c r="F1950" s="6" t="s">
        <v>6139</v>
      </c>
      <c r="G1950" s="7">
        <v>5.7000000000000002E-3</v>
      </c>
    </row>
    <row r="1951" spans="1:7" ht="18" thickBot="1" x14ac:dyDescent="0.3">
      <c r="A1951" s="3">
        <v>41166</v>
      </c>
      <c r="B1951" s="4">
        <v>5584.9</v>
      </c>
      <c r="C1951" s="5">
        <v>5530.05</v>
      </c>
      <c r="D1951" s="5">
        <v>5597.7</v>
      </c>
      <c r="E1951" s="5">
        <v>5530.05</v>
      </c>
      <c r="F1951" s="6" t="s">
        <v>5534</v>
      </c>
      <c r="G1951" s="7">
        <v>2.46E-2</v>
      </c>
    </row>
    <row r="1952" spans="1:7" ht="18" thickBot="1" x14ac:dyDescent="0.3">
      <c r="A1952" s="3">
        <v>41165</v>
      </c>
      <c r="B1952" s="4">
        <v>5450.7</v>
      </c>
      <c r="C1952" s="5">
        <v>5450</v>
      </c>
      <c r="D1952" s="5">
        <v>5454.95</v>
      </c>
      <c r="E1952" s="5">
        <v>5435.35</v>
      </c>
      <c r="F1952" s="6" t="s">
        <v>5934</v>
      </c>
      <c r="G1952" s="7">
        <v>6.9999999999999999E-4</v>
      </c>
    </row>
    <row r="1953" spans="1:7" ht="18" thickBot="1" x14ac:dyDescent="0.3">
      <c r="A1953" s="3">
        <v>41164</v>
      </c>
      <c r="B1953" s="4">
        <v>5446.95</v>
      </c>
      <c r="C1953" s="5">
        <v>5423.2</v>
      </c>
      <c r="D1953" s="5">
        <v>5452.9</v>
      </c>
      <c r="E1953" s="5">
        <v>5402.45</v>
      </c>
      <c r="F1953" s="6" t="s">
        <v>5367</v>
      </c>
      <c r="G1953" s="7">
        <v>7.7000000000000002E-3</v>
      </c>
    </row>
    <row r="1954" spans="1:7" ht="18" thickBot="1" x14ac:dyDescent="0.3">
      <c r="A1954" s="3">
        <v>41163</v>
      </c>
      <c r="B1954" s="4">
        <v>5405.35</v>
      </c>
      <c r="C1954" s="5">
        <v>5359.7</v>
      </c>
      <c r="D1954" s="5">
        <v>5409</v>
      </c>
      <c r="E1954" s="5">
        <v>5335</v>
      </c>
      <c r="F1954" s="6" t="s">
        <v>6140</v>
      </c>
      <c r="G1954" s="7">
        <v>6.3E-3</v>
      </c>
    </row>
    <row r="1955" spans="1:7" ht="18" thickBot="1" x14ac:dyDescent="0.3">
      <c r="A1955" s="3">
        <v>41162</v>
      </c>
      <c r="B1955" s="8">
        <v>5371.65</v>
      </c>
      <c r="C1955" s="5">
        <v>5383.7</v>
      </c>
      <c r="D1955" s="5">
        <v>5386.7</v>
      </c>
      <c r="E1955" s="5">
        <v>5358.5</v>
      </c>
      <c r="F1955" s="6" t="s">
        <v>5219</v>
      </c>
      <c r="G1955" s="9">
        <v>-1.6000000000000001E-3</v>
      </c>
    </row>
    <row r="1956" spans="1:7" ht="18" thickBot="1" x14ac:dyDescent="0.3">
      <c r="A1956" s="3">
        <v>41160</v>
      </c>
      <c r="B1956" s="4">
        <v>5380.2</v>
      </c>
      <c r="C1956" s="5">
        <v>5369</v>
      </c>
      <c r="D1956" s="5">
        <v>5389.6</v>
      </c>
      <c r="E1956" s="5">
        <v>5362.05</v>
      </c>
      <c r="F1956" s="6" t="s">
        <v>6141</v>
      </c>
      <c r="G1956" s="7">
        <v>3.8999999999999998E-3</v>
      </c>
    </row>
    <row r="1957" spans="1:7" ht="18" thickBot="1" x14ac:dyDescent="0.3">
      <c r="A1957" s="3">
        <v>41159</v>
      </c>
      <c r="B1957" s="4">
        <v>5359.1</v>
      </c>
      <c r="C1957" s="5">
        <v>5329.95</v>
      </c>
      <c r="D1957" s="5">
        <v>5362.75</v>
      </c>
      <c r="E1957" s="5">
        <v>5326</v>
      </c>
      <c r="F1957" s="6" t="s">
        <v>6142</v>
      </c>
      <c r="G1957" s="7">
        <v>1.8599999999999998E-2</v>
      </c>
    </row>
    <row r="1958" spans="1:7" ht="18" thickBot="1" x14ac:dyDescent="0.3">
      <c r="A1958" s="3">
        <v>41158</v>
      </c>
      <c r="B1958" s="4">
        <v>5261.1</v>
      </c>
      <c r="C1958" s="5">
        <v>5238</v>
      </c>
      <c r="D1958" s="5">
        <v>5285.9</v>
      </c>
      <c r="E1958" s="5">
        <v>5237</v>
      </c>
      <c r="F1958" s="6" t="s">
        <v>5171</v>
      </c>
      <c r="G1958" s="7">
        <v>1.5E-3</v>
      </c>
    </row>
    <row r="1959" spans="1:7" ht="18" thickBot="1" x14ac:dyDescent="0.3">
      <c r="A1959" s="3">
        <v>41157</v>
      </c>
      <c r="B1959" s="8">
        <v>5253.35</v>
      </c>
      <c r="C1959" s="5">
        <v>5275</v>
      </c>
      <c r="D1959" s="5">
        <v>5279.95</v>
      </c>
      <c r="E1959" s="5">
        <v>5240.8999999999996</v>
      </c>
      <c r="F1959" s="6" t="s">
        <v>6143</v>
      </c>
      <c r="G1959" s="9">
        <v>-8.6999999999999994E-3</v>
      </c>
    </row>
    <row r="1960" spans="1:7" ht="18" thickBot="1" x14ac:dyDescent="0.3">
      <c r="A1960" s="3">
        <v>41156</v>
      </c>
      <c r="B1960" s="4">
        <v>5299.4</v>
      </c>
      <c r="C1960" s="5">
        <v>5283.5</v>
      </c>
      <c r="D1960" s="5">
        <v>5304.8</v>
      </c>
      <c r="E1960" s="5">
        <v>5258.65</v>
      </c>
      <c r="F1960" s="6" t="s">
        <v>5567</v>
      </c>
      <c r="G1960" s="7">
        <v>3.0999999999999999E-3</v>
      </c>
    </row>
    <row r="1961" spans="1:7" ht="18" thickBot="1" x14ac:dyDescent="0.3">
      <c r="A1961" s="3">
        <v>41155</v>
      </c>
      <c r="B1961" s="8">
        <v>5282.9</v>
      </c>
      <c r="C1961" s="5">
        <v>5301.2</v>
      </c>
      <c r="D1961" s="5">
        <v>5324.3</v>
      </c>
      <c r="E1961" s="5">
        <v>5272.3</v>
      </c>
      <c r="F1961" s="6" t="s">
        <v>5493</v>
      </c>
      <c r="G1961" s="9">
        <v>-1.6999999999999999E-3</v>
      </c>
    </row>
    <row r="1962" spans="1:7" ht="18" thickBot="1" x14ac:dyDescent="0.3">
      <c r="A1962" s="3">
        <v>41152</v>
      </c>
      <c r="B1962" s="8">
        <v>5291.65</v>
      </c>
      <c r="C1962" s="5">
        <v>5321</v>
      </c>
      <c r="D1962" s="5">
        <v>5328</v>
      </c>
      <c r="E1962" s="5">
        <v>5268.95</v>
      </c>
      <c r="F1962" s="6" t="s">
        <v>5657</v>
      </c>
      <c r="G1962" s="9">
        <v>-4.4000000000000003E-3</v>
      </c>
    </row>
    <row r="1963" spans="1:7" ht="18" thickBot="1" x14ac:dyDescent="0.3">
      <c r="A1963" s="3">
        <v>41151</v>
      </c>
      <c r="B1963" s="4">
        <v>5315.05</v>
      </c>
      <c r="C1963" s="5">
        <v>5280</v>
      </c>
      <c r="D1963" s="5">
        <v>5319</v>
      </c>
      <c r="E1963" s="5">
        <v>5258.7</v>
      </c>
      <c r="F1963" s="6" t="s">
        <v>6144</v>
      </c>
      <c r="G1963" s="7">
        <v>3.5000000000000001E-3</v>
      </c>
    </row>
    <row r="1964" spans="1:7" ht="18" thickBot="1" x14ac:dyDescent="0.3">
      <c r="A1964" s="3">
        <v>41150</v>
      </c>
      <c r="B1964" s="8">
        <v>5296.6</v>
      </c>
      <c r="C1964" s="5">
        <v>5350</v>
      </c>
      <c r="D1964" s="5">
        <v>5350</v>
      </c>
      <c r="E1964" s="5">
        <v>5292.5</v>
      </c>
      <c r="F1964" s="6" t="s">
        <v>6107</v>
      </c>
      <c r="G1964" s="9">
        <v>-9.1999999999999998E-3</v>
      </c>
    </row>
    <row r="1965" spans="1:7" ht="18" thickBot="1" x14ac:dyDescent="0.3">
      <c r="A1965" s="3">
        <v>41149</v>
      </c>
      <c r="B1965" s="8">
        <v>5346.05</v>
      </c>
      <c r="C1965" s="5">
        <v>5361.65</v>
      </c>
      <c r="D1965" s="5">
        <v>5365.5</v>
      </c>
      <c r="E1965" s="5">
        <v>5320.95</v>
      </c>
      <c r="F1965" s="6" t="s">
        <v>5949</v>
      </c>
      <c r="G1965" s="9">
        <v>-3.0000000000000001E-3</v>
      </c>
    </row>
    <row r="1966" spans="1:7" ht="18" thickBot="1" x14ac:dyDescent="0.3">
      <c r="A1966" s="3">
        <v>41148</v>
      </c>
      <c r="B1966" s="8">
        <v>5362.4</v>
      </c>
      <c r="C1966" s="5">
        <v>5403.25</v>
      </c>
      <c r="D1966" s="5">
        <v>5406.45</v>
      </c>
      <c r="E1966" s="5">
        <v>5358.1</v>
      </c>
      <c r="F1966" s="6" t="s">
        <v>5350</v>
      </c>
      <c r="G1966" s="9">
        <v>-7.4999999999999997E-3</v>
      </c>
    </row>
    <row r="1967" spans="1:7" ht="18" thickBot="1" x14ac:dyDescent="0.3">
      <c r="A1967" s="3">
        <v>41145</v>
      </c>
      <c r="B1967" s="8">
        <v>5402.7</v>
      </c>
      <c r="C1967" s="5">
        <v>5412</v>
      </c>
      <c r="D1967" s="5">
        <v>5414</v>
      </c>
      <c r="E1967" s="5">
        <v>5381.05</v>
      </c>
      <c r="F1967" s="6" t="s">
        <v>5667</v>
      </c>
      <c r="G1967" s="9">
        <v>-4.4999999999999997E-3</v>
      </c>
    </row>
    <row r="1968" spans="1:7" ht="18" thickBot="1" x14ac:dyDescent="0.3">
      <c r="A1968" s="3">
        <v>41144</v>
      </c>
      <c r="B1968" s="8">
        <v>5427.15</v>
      </c>
      <c r="C1968" s="5">
        <v>5444</v>
      </c>
      <c r="D1968" s="5">
        <v>5462.95</v>
      </c>
      <c r="E1968" s="5">
        <v>5403.15</v>
      </c>
      <c r="F1968" s="6" t="s">
        <v>6145</v>
      </c>
      <c r="G1968" s="9">
        <v>-6.9999999999999999E-4</v>
      </c>
    </row>
    <row r="1969" spans="1:7" ht="18" thickBot="1" x14ac:dyDescent="0.3">
      <c r="A1969" s="3">
        <v>41143</v>
      </c>
      <c r="B1969" s="8">
        <v>5431.1</v>
      </c>
      <c r="C1969" s="5">
        <v>5405.65</v>
      </c>
      <c r="D1969" s="5">
        <v>5454.75</v>
      </c>
      <c r="E1969" s="5">
        <v>5405.65</v>
      </c>
      <c r="F1969" s="6" t="s">
        <v>5489</v>
      </c>
      <c r="G1969" s="9">
        <v>-2E-3</v>
      </c>
    </row>
    <row r="1970" spans="1:7" ht="18" thickBot="1" x14ac:dyDescent="0.3">
      <c r="A1970" s="3">
        <v>41142</v>
      </c>
      <c r="B1970" s="4">
        <v>5441.9</v>
      </c>
      <c r="C1970" s="5">
        <v>5385</v>
      </c>
      <c r="D1970" s="5">
        <v>5447.05</v>
      </c>
      <c r="E1970" s="5">
        <v>5373.05</v>
      </c>
      <c r="F1970" s="6" t="s">
        <v>5973</v>
      </c>
      <c r="G1970" s="7">
        <v>8.9999999999999993E-3</v>
      </c>
    </row>
    <row r="1971" spans="1:7" ht="18" thickBot="1" x14ac:dyDescent="0.3">
      <c r="A1971" s="3">
        <v>41141</v>
      </c>
      <c r="B1971" s="4">
        <v>5393.5</v>
      </c>
      <c r="C1971" s="5">
        <v>5382</v>
      </c>
      <c r="D1971" s="5">
        <v>5408.5</v>
      </c>
      <c r="E1971" s="5">
        <v>5361.75</v>
      </c>
      <c r="F1971" s="6">
        <v>0</v>
      </c>
      <c r="G1971" s="7">
        <v>2.0999999999999999E-3</v>
      </c>
    </row>
    <row r="1972" spans="1:7" ht="18" thickBot="1" x14ac:dyDescent="0.3">
      <c r="A1972" s="3">
        <v>41138</v>
      </c>
      <c r="B1972" s="4">
        <v>5382.35</v>
      </c>
      <c r="C1972" s="5">
        <v>5385.05</v>
      </c>
      <c r="D1972" s="5">
        <v>5423.6</v>
      </c>
      <c r="E1972" s="5">
        <v>5351.55</v>
      </c>
      <c r="F1972" s="6" t="s">
        <v>5842</v>
      </c>
      <c r="G1972" s="7">
        <v>1E-4</v>
      </c>
    </row>
    <row r="1973" spans="1:7" ht="18" thickBot="1" x14ac:dyDescent="0.3">
      <c r="A1973" s="3">
        <v>41137</v>
      </c>
      <c r="B1973" s="8">
        <v>5382</v>
      </c>
      <c r="C1973" s="5">
        <v>5408</v>
      </c>
      <c r="D1973" s="5">
        <v>5410</v>
      </c>
      <c r="E1973" s="5">
        <v>5376.2</v>
      </c>
      <c r="F1973" s="6" t="s">
        <v>5471</v>
      </c>
      <c r="G1973" s="9">
        <v>-3.5999999999999999E-3</v>
      </c>
    </row>
    <row r="1974" spans="1:7" ht="18" thickBot="1" x14ac:dyDescent="0.3">
      <c r="A1974" s="3">
        <v>41136</v>
      </c>
      <c r="B1974" s="8">
        <v>5401.25</v>
      </c>
      <c r="C1974" s="5">
        <v>5409.5</v>
      </c>
      <c r="D1974" s="5">
        <v>5414.25</v>
      </c>
      <c r="E1974" s="5">
        <v>5368.25</v>
      </c>
      <c r="F1974" s="6">
        <v>0</v>
      </c>
      <c r="G1974" s="9">
        <v>-1E-3</v>
      </c>
    </row>
    <row r="1975" spans="1:7" ht="18" thickBot="1" x14ac:dyDescent="0.3">
      <c r="A1975" s="3">
        <v>41135</v>
      </c>
      <c r="B1975" s="4">
        <v>5406.85</v>
      </c>
      <c r="C1975" s="5">
        <v>5369.9</v>
      </c>
      <c r="D1975" s="5">
        <v>5416.9</v>
      </c>
      <c r="E1975" s="5">
        <v>5355.55</v>
      </c>
      <c r="F1975" s="6" t="s">
        <v>5846</v>
      </c>
      <c r="G1975" s="7">
        <v>6.4999999999999997E-3</v>
      </c>
    </row>
    <row r="1976" spans="1:7" ht="18" thickBot="1" x14ac:dyDescent="0.3">
      <c r="A1976" s="3">
        <v>41134</v>
      </c>
      <c r="B1976" s="4">
        <v>5371.9</v>
      </c>
      <c r="C1976" s="5">
        <v>5338</v>
      </c>
      <c r="D1976" s="5">
        <v>5377.7</v>
      </c>
      <c r="E1976" s="5">
        <v>5326.85</v>
      </c>
      <c r="F1976" s="6" t="s">
        <v>5502</v>
      </c>
      <c r="G1976" s="7">
        <v>5.0000000000000001E-3</v>
      </c>
    </row>
    <row r="1977" spans="1:7" ht="18" thickBot="1" x14ac:dyDescent="0.3">
      <c r="A1977" s="3">
        <v>41131</v>
      </c>
      <c r="B1977" s="8">
        <v>5345.1</v>
      </c>
      <c r="C1977" s="5">
        <v>5341</v>
      </c>
      <c r="D1977" s="5">
        <v>5359.9</v>
      </c>
      <c r="E1977" s="5">
        <v>5320.1</v>
      </c>
      <c r="F1977" s="6" t="s">
        <v>5426</v>
      </c>
      <c r="G1977" s="9">
        <v>-8.9999999999999998E-4</v>
      </c>
    </row>
    <row r="1978" spans="1:7" ht="18" thickBot="1" x14ac:dyDescent="0.3">
      <c r="A1978" s="3">
        <v>41130</v>
      </c>
      <c r="B1978" s="8">
        <v>5350.05</v>
      </c>
      <c r="C1978" s="5">
        <v>5365</v>
      </c>
      <c r="D1978" s="5">
        <v>5384</v>
      </c>
      <c r="E1978" s="5">
        <v>5332</v>
      </c>
      <c r="F1978" s="6" t="s">
        <v>6087</v>
      </c>
      <c r="G1978" s="9">
        <v>-8.9999999999999998E-4</v>
      </c>
    </row>
    <row r="1979" spans="1:7" ht="18" thickBot="1" x14ac:dyDescent="0.3">
      <c r="A1979" s="3">
        <v>41129</v>
      </c>
      <c r="B1979" s="4">
        <v>5354.75</v>
      </c>
      <c r="C1979" s="5">
        <v>5355.05</v>
      </c>
      <c r="D1979" s="5">
        <v>5393.55</v>
      </c>
      <c r="E1979" s="5">
        <v>5345.5</v>
      </c>
      <c r="F1979" s="6" t="s">
        <v>5878</v>
      </c>
      <c r="G1979" s="7">
        <v>1.2999999999999999E-3</v>
      </c>
    </row>
    <row r="1980" spans="1:7" ht="18" thickBot="1" x14ac:dyDescent="0.3">
      <c r="A1980" s="3">
        <v>41128</v>
      </c>
      <c r="B1980" s="4">
        <v>5347.7</v>
      </c>
      <c r="C1980" s="5">
        <v>5301</v>
      </c>
      <c r="D1980" s="5">
        <v>5366.8</v>
      </c>
      <c r="E1980" s="5">
        <v>5295.05</v>
      </c>
      <c r="F1980" s="6" t="s">
        <v>5405</v>
      </c>
      <c r="G1980" s="7">
        <v>9.5999999999999992E-3</v>
      </c>
    </row>
    <row r="1981" spans="1:7" ht="18" thickBot="1" x14ac:dyDescent="0.3">
      <c r="A1981" s="3">
        <v>41127</v>
      </c>
      <c r="B1981" s="4">
        <v>5296.85</v>
      </c>
      <c r="C1981" s="5">
        <v>5287.15</v>
      </c>
      <c r="D1981" s="5">
        <v>5309.9</v>
      </c>
      <c r="E1981" s="5">
        <v>5278.1</v>
      </c>
      <c r="F1981" s="6" t="s">
        <v>5733</v>
      </c>
      <c r="G1981" s="7">
        <v>1.06E-2</v>
      </c>
    </row>
    <row r="1982" spans="1:7" ht="18" thickBot="1" x14ac:dyDescent="0.3">
      <c r="A1982" s="3">
        <v>41124</v>
      </c>
      <c r="B1982" s="8">
        <v>5241.05</v>
      </c>
      <c r="C1982" s="5">
        <v>5100</v>
      </c>
      <c r="D1982" s="5">
        <v>5246.75</v>
      </c>
      <c r="E1982" s="5">
        <v>5100</v>
      </c>
      <c r="F1982" s="6" t="s">
        <v>6146</v>
      </c>
      <c r="G1982" s="9">
        <v>-1.1000000000000001E-3</v>
      </c>
    </row>
    <row r="1983" spans="1:7" ht="18" thickBot="1" x14ac:dyDescent="0.3">
      <c r="A1983" s="3">
        <v>41123</v>
      </c>
      <c r="B1983" s="8">
        <v>5246.7</v>
      </c>
      <c r="C1983" s="5">
        <v>5248</v>
      </c>
      <c r="D1983" s="5">
        <v>5252.9</v>
      </c>
      <c r="E1983" s="5">
        <v>5222.1000000000004</v>
      </c>
      <c r="F1983" s="6" t="s">
        <v>5196</v>
      </c>
      <c r="G1983" s="9">
        <v>-1.8E-3</v>
      </c>
    </row>
    <row r="1984" spans="1:7" ht="18" thickBot="1" x14ac:dyDescent="0.3">
      <c r="A1984" s="3">
        <v>41122</v>
      </c>
      <c r="B1984" s="4">
        <v>5256.3</v>
      </c>
      <c r="C1984" s="5">
        <v>5239</v>
      </c>
      <c r="D1984" s="5">
        <v>5266.8</v>
      </c>
      <c r="E1984" s="5">
        <v>5229</v>
      </c>
      <c r="F1984" s="6" t="s">
        <v>5745</v>
      </c>
      <c r="G1984" s="7">
        <v>3.0000000000000001E-3</v>
      </c>
    </row>
    <row r="1985" spans="1:7" ht="18" thickBot="1" x14ac:dyDescent="0.3">
      <c r="A1985" s="3">
        <v>41121</v>
      </c>
      <c r="B1985" s="4">
        <v>5240.55</v>
      </c>
      <c r="C1985" s="5">
        <v>5242.6499999999996</v>
      </c>
      <c r="D1985" s="5">
        <v>5247</v>
      </c>
      <c r="E1985" s="5">
        <v>5168</v>
      </c>
      <c r="F1985" s="6" t="s">
        <v>6147</v>
      </c>
      <c r="G1985" s="7">
        <v>4.5999999999999999E-3</v>
      </c>
    </row>
    <row r="1986" spans="1:7" ht="18" thickBot="1" x14ac:dyDescent="0.3">
      <c r="A1986" s="3">
        <v>41120</v>
      </c>
      <c r="B1986" s="4">
        <v>5216.7</v>
      </c>
      <c r="C1986" s="5">
        <v>5157</v>
      </c>
      <c r="D1986" s="5">
        <v>5224</v>
      </c>
      <c r="E1986" s="5">
        <v>5150.25</v>
      </c>
      <c r="F1986" s="6" t="s">
        <v>6148</v>
      </c>
      <c r="G1986" s="7">
        <v>1.8200000000000001E-2</v>
      </c>
    </row>
    <row r="1987" spans="1:7" ht="18" thickBot="1" x14ac:dyDescent="0.3">
      <c r="A1987" s="3">
        <v>41117</v>
      </c>
      <c r="B1987" s="4">
        <v>5123.55</v>
      </c>
      <c r="C1987" s="5">
        <v>5144.45</v>
      </c>
      <c r="D1987" s="5">
        <v>5179.75</v>
      </c>
      <c r="E1987" s="5">
        <v>5095.5</v>
      </c>
      <c r="F1987" s="6" t="s">
        <v>6149</v>
      </c>
      <c r="G1987" s="7">
        <v>1.6E-2</v>
      </c>
    </row>
    <row r="1988" spans="1:7" ht="18" thickBot="1" x14ac:dyDescent="0.3">
      <c r="A1988" s="3">
        <v>41116</v>
      </c>
      <c r="B1988" s="8">
        <v>5043</v>
      </c>
      <c r="C1988" s="5">
        <v>5124</v>
      </c>
      <c r="D1988" s="5">
        <v>5124</v>
      </c>
      <c r="E1988" s="5">
        <v>5034.1000000000004</v>
      </c>
      <c r="F1988" s="6" t="s">
        <v>6150</v>
      </c>
      <c r="G1988" s="9">
        <v>-1.3599999999999999E-2</v>
      </c>
    </row>
    <row r="1989" spans="1:7" ht="18" thickBot="1" x14ac:dyDescent="0.3">
      <c r="A1989" s="3">
        <v>41115</v>
      </c>
      <c r="B1989" s="8">
        <v>5112.55</v>
      </c>
      <c r="C1989" s="5">
        <v>5124.6499999999996</v>
      </c>
      <c r="D1989" s="5">
        <v>5126</v>
      </c>
      <c r="E1989" s="5">
        <v>5078.25</v>
      </c>
      <c r="F1989" s="6" t="s">
        <v>5585</v>
      </c>
      <c r="G1989" s="9">
        <v>-4.4000000000000003E-3</v>
      </c>
    </row>
    <row r="1990" spans="1:7" ht="18" thickBot="1" x14ac:dyDescent="0.3">
      <c r="A1990" s="3">
        <v>41114</v>
      </c>
      <c r="B1990" s="4">
        <v>5135.3500000000004</v>
      </c>
      <c r="C1990" s="5">
        <v>5112</v>
      </c>
      <c r="D1990" s="5">
        <v>5152.95</v>
      </c>
      <c r="E1990" s="5">
        <v>5107.25</v>
      </c>
      <c r="F1990" s="6" t="s">
        <v>5968</v>
      </c>
      <c r="G1990" s="7">
        <v>2.8999999999999998E-3</v>
      </c>
    </row>
    <row r="1991" spans="1:7" ht="18" thickBot="1" x14ac:dyDescent="0.3">
      <c r="A1991" s="3">
        <v>41113</v>
      </c>
      <c r="B1991" s="8">
        <v>5120.3999999999996</v>
      </c>
      <c r="C1991" s="5">
        <v>5173.25</v>
      </c>
      <c r="D1991" s="5">
        <v>5174</v>
      </c>
      <c r="E1991" s="5">
        <v>5111.55</v>
      </c>
      <c r="F1991" s="6" t="s">
        <v>5916</v>
      </c>
      <c r="G1991" s="9">
        <v>-1.84E-2</v>
      </c>
    </row>
    <row r="1992" spans="1:7" ht="18" thickBot="1" x14ac:dyDescent="0.3">
      <c r="A1992" s="3">
        <v>41110</v>
      </c>
      <c r="B1992" s="8">
        <v>5216.6000000000004</v>
      </c>
      <c r="C1992" s="5">
        <v>5241.8500000000004</v>
      </c>
      <c r="D1992" s="5">
        <v>5248.5</v>
      </c>
      <c r="E1992" s="5">
        <v>5205.7</v>
      </c>
      <c r="F1992" s="6" t="s">
        <v>5354</v>
      </c>
      <c r="G1992" s="9">
        <v>-7.7000000000000002E-3</v>
      </c>
    </row>
    <row r="1993" spans="1:7" ht="18" thickBot="1" x14ac:dyDescent="0.3">
      <c r="A1993" s="3">
        <v>41109</v>
      </c>
      <c r="B1993" s="4">
        <v>5257</v>
      </c>
      <c r="C1993" s="5">
        <v>5260.6</v>
      </c>
      <c r="D1993" s="5">
        <v>5268.35</v>
      </c>
      <c r="E1993" s="5">
        <v>5242.5</v>
      </c>
      <c r="F1993" s="6" t="s">
        <v>5426</v>
      </c>
      <c r="G1993" s="7">
        <v>6.4000000000000003E-3</v>
      </c>
    </row>
    <row r="1994" spans="1:7" ht="18" thickBot="1" x14ac:dyDescent="0.3">
      <c r="A1994" s="3">
        <v>41108</v>
      </c>
      <c r="B1994" s="4">
        <v>5223.55</v>
      </c>
      <c r="C1994" s="5">
        <v>5209</v>
      </c>
      <c r="D1994" s="5">
        <v>5237.25</v>
      </c>
      <c r="E1994" s="5">
        <v>5177.2</v>
      </c>
      <c r="F1994" s="6" t="s">
        <v>5495</v>
      </c>
      <c r="G1994" s="7">
        <v>4.7999999999999996E-3</v>
      </c>
    </row>
    <row r="1995" spans="1:7" ht="18" thickBot="1" x14ac:dyDescent="0.3">
      <c r="A1995" s="3">
        <v>41107</v>
      </c>
      <c r="B1995" s="8">
        <v>5198.6499999999996</v>
      </c>
      <c r="C1995" s="5">
        <v>5245.25</v>
      </c>
      <c r="D1995" s="5">
        <v>5248</v>
      </c>
      <c r="E1995" s="5">
        <v>5188.2</v>
      </c>
      <c r="F1995" s="6" t="s">
        <v>5308</v>
      </c>
      <c r="G1995" s="9">
        <v>-1.6000000000000001E-3</v>
      </c>
    </row>
    <row r="1996" spans="1:7" ht="18" thickBot="1" x14ac:dyDescent="0.3">
      <c r="A1996" s="3">
        <v>41106</v>
      </c>
      <c r="B1996" s="8">
        <v>5206.8500000000004</v>
      </c>
      <c r="C1996" s="5">
        <v>5175.05</v>
      </c>
      <c r="D1996" s="5">
        <v>5261.05</v>
      </c>
      <c r="E1996" s="5">
        <v>5175.05</v>
      </c>
      <c r="F1996" s="6" t="s">
        <v>6151</v>
      </c>
      <c r="G1996" s="9">
        <v>-6.4000000000000003E-3</v>
      </c>
    </row>
    <row r="1997" spans="1:7" ht="18" thickBot="1" x14ac:dyDescent="0.3">
      <c r="A1997" s="3">
        <v>41103</v>
      </c>
      <c r="B1997" s="8">
        <v>5240.45</v>
      </c>
      <c r="C1997" s="5">
        <v>5256.85</v>
      </c>
      <c r="D1997" s="5">
        <v>5276.9</v>
      </c>
      <c r="E1997" s="5">
        <v>5228.8</v>
      </c>
      <c r="F1997" s="6" t="s">
        <v>5266</v>
      </c>
      <c r="G1997" s="9">
        <v>-2.0999999999999999E-3</v>
      </c>
    </row>
    <row r="1998" spans="1:7" ht="18" thickBot="1" x14ac:dyDescent="0.3">
      <c r="A1998" s="3">
        <v>41102</v>
      </c>
      <c r="B1998" s="8">
        <v>5251.4</v>
      </c>
      <c r="C1998" s="5">
        <v>5270</v>
      </c>
      <c r="D1998" s="5">
        <v>5279.95</v>
      </c>
      <c r="E1998" s="5">
        <v>5228.6499999999996</v>
      </c>
      <c r="F1998" s="6" t="s">
        <v>6152</v>
      </c>
      <c r="G1998" s="9">
        <v>-1.34E-2</v>
      </c>
    </row>
    <row r="1999" spans="1:7" ht="18" thickBot="1" x14ac:dyDescent="0.3">
      <c r="A1999" s="3">
        <v>41101</v>
      </c>
      <c r="B1999" s="8">
        <v>5322.9</v>
      </c>
      <c r="C1999" s="5">
        <v>5326.3</v>
      </c>
      <c r="D1999" s="5">
        <v>5352.15</v>
      </c>
      <c r="E1999" s="5">
        <v>5312.6</v>
      </c>
      <c r="F1999" s="6" t="s">
        <v>6153</v>
      </c>
      <c r="G1999" s="9">
        <v>-6.6E-3</v>
      </c>
    </row>
    <row r="2000" spans="1:7" ht="18" thickBot="1" x14ac:dyDescent="0.3">
      <c r="A2000" s="3">
        <v>41100</v>
      </c>
      <c r="B2000" s="4">
        <v>5358.15</v>
      </c>
      <c r="C2000" s="5">
        <v>5284.9</v>
      </c>
      <c r="D2000" s="5">
        <v>5363.7</v>
      </c>
      <c r="E2000" s="5">
        <v>5280</v>
      </c>
      <c r="F2000" s="6" t="s">
        <v>5265</v>
      </c>
      <c r="G2000" s="7">
        <v>1.49E-2</v>
      </c>
    </row>
    <row r="2001" spans="1:7" ht="18" thickBot="1" x14ac:dyDescent="0.3">
      <c r="A2001" s="3">
        <v>41099</v>
      </c>
      <c r="B2001" s="8">
        <v>5279.4</v>
      </c>
      <c r="C2001" s="5">
        <v>5310</v>
      </c>
      <c r="D2001" s="5">
        <v>5318</v>
      </c>
      <c r="E2001" s="5">
        <v>5263</v>
      </c>
      <c r="F2001" s="6" t="s">
        <v>5530</v>
      </c>
      <c r="G2001" s="9">
        <v>-8.9999999999999993E-3</v>
      </c>
    </row>
    <row r="2002" spans="1:7" ht="18" thickBot="1" x14ac:dyDescent="0.3">
      <c r="A2002" s="3">
        <v>41096</v>
      </c>
      <c r="B2002" s="8">
        <v>5327.2</v>
      </c>
      <c r="C2002" s="5">
        <v>5334.8</v>
      </c>
      <c r="D2002" s="5">
        <v>5340</v>
      </c>
      <c r="E2002" s="5">
        <v>5297.4</v>
      </c>
      <c r="F2002" s="6" t="s">
        <v>5165</v>
      </c>
      <c r="G2002" s="9">
        <v>-3.2000000000000002E-3</v>
      </c>
    </row>
    <row r="2003" spans="1:7" ht="18" thickBot="1" x14ac:dyDescent="0.3">
      <c r="A2003" s="3">
        <v>41095</v>
      </c>
      <c r="B2003" s="4">
        <v>5344.5</v>
      </c>
      <c r="C2003" s="5">
        <v>5311.35</v>
      </c>
      <c r="D2003" s="5">
        <v>5354.5</v>
      </c>
      <c r="E2003" s="5">
        <v>5307.5</v>
      </c>
      <c r="F2003" s="6" t="s">
        <v>5556</v>
      </c>
      <c r="G2003" s="7">
        <v>4.1000000000000003E-3</v>
      </c>
    </row>
    <row r="2004" spans="1:7" ht="18" thickBot="1" x14ac:dyDescent="0.3">
      <c r="A2004" s="3">
        <v>41094</v>
      </c>
      <c r="B2004" s="4">
        <v>5322.65</v>
      </c>
      <c r="C2004" s="5">
        <v>5317.7</v>
      </c>
      <c r="D2004" s="5">
        <v>5331.85</v>
      </c>
      <c r="E2004" s="5">
        <v>5287.35</v>
      </c>
      <c r="F2004" s="6" t="s">
        <v>5266</v>
      </c>
      <c r="G2004" s="7">
        <v>3.2000000000000002E-3</v>
      </c>
    </row>
    <row r="2005" spans="1:7" ht="18" thickBot="1" x14ac:dyDescent="0.3">
      <c r="A2005" s="3">
        <v>41093</v>
      </c>
      <c r="B2005" s="4">
        <v>5305.75</v>
      </c>
      <c r="C2005" s="5">
        <v>5321.65</v>
      </c>
      <c r="D2005" s="5">
        <v>5333.7</v>
      </c>
      <c r="E2005" s="5">
        <v>5271.5</v>
      </c>
      <c r="F2005" s="6" t="s">
        <v>6154</v>
      </c>
      <c r="G2005" s="7">
        <v>1.9E-3</v>
      </c>
    </row>
    <row r="2006" spans="1:7" ht="18" thickBot="1" x14ac:dyDescent="0.3">
      <c r="A2006" s="3">
        <v>41092</v>
      </c>
      <c r="B2006" s="8">
        <v>5295.6</v>
      </c>
      <c r="C2006" s="5">
        <v>5311.25</v>
      </c>
      <c r="D2006" s="5">
        <v>5324.9</v>
      </c>
      <c r="E2006" s="5">
        <v>5278.15</v>
      </c>
      <c r="F2006" s="6" t="s">
        <v>6155</v>
      </c>
      <c r="G2006" s="9">
        <v>-2.9999999999999997E-4</v>
      </c>
    </row>
    <row r="2007" spans="1:7" ht="18" thickBot="1" x14ac:dyDescent="0.3">
      <c r="A2007" s="3">
        <v>41089</v>
      </c>
      <c r="B2007" s="4">
        <v>5297.35</v>
      </c>
      <c r="C2007" s="5">
        <v>5215.3</v>
      </c>
      <c r="D2007" s="5">
        <v>5309.75</v>
      </c>
      <c r="E2007" s="5">
        <v>5215.3</v>
      </c>
      <c r="F2007" s="6" t="s">
        <v>6156</v>
      </c>
      <c r="G2007" s="7">
        <v>2.8799999999999999E-2</v>
      </c>
    </row>
    <row r="2008" spans="1:7" ht="18" thickBot="1" x14ac:dyDescent="0.3">
      <c r="A2008" s="3">
        <v>41088</v>
      </c>
      <c r="B2008" s="4">
        <v>5149.1499999999996</v>
      </c>
      <c r="C2008" s="5">
        <v>5154</v>
      </c>
      <c r="D2008" s="5">
        <v>5159</v>
      </c>
      <c r="E2008" s="5">
        <v>5121</v>
      </c>
      <c r="F2008" s="6" t="s">
        <v>6146</v>
      </c>
      <c r="G2008" s="7">
        <v>1.8E-3</v>
      </c>
    </row>
    <row r="2009" spans="1:7" ht="18" thickBot="1" x14ac:dyDescent="0.3">
      <c r="A2009" s="3">
        <v>41087</v>
      </c>
      <c r="B2009" s="4">
        <v>5139.6499999999996</v>
      </c>
      <c r="C2009" s="5">
        <v>5151.8500000000004</v>
      </c>
      <c r="D2009" s="5">
        <v>5162.1499999999996</v>
      </c>
      <c r="E2009" s="5">
        <v>5124</v>
      </c>
      <c r="F2009" s="6" t="s">
        <v>5445</v>
      </c>
      <c r="G2009" s="7">
        <v>2.7000000000000001E-3</v>
      </c>
    </row>
    <row r="2010" spans="1:7" ht="18" thickBot="1" x14ac:dyDescent="0.3">
      <c r="A2010" s="3">
        <v>41086</v>
      </c>
      <c r="B2010" s="4">
        <v>5125.7</v>
      </c>
      <c r="C2010" s="5">
        <v>5101.1000000000004</v>
      </c>
      <c r="D2010" s="5">
        <v>5141.5</v>
      </c>
      <c r="E2010" s="5">
        <v>5093.3500000000004</v>
      </c>
      <c r="F2010" s="6" t="s">
        <v>5914</v>
      </c>
      <c r="G2010" s="7">
        <v>3.2000000000000002E-3</v>
      </c>
    </row>
    <row r="2011" spans="1:7" ht="18" thickBot="1" x14ac:dyDescent="0.3">
      <c r="A2011" s="3">
        <v>41085</v>
      </c>
      <c r="B2011" s="8">
        <v>5109.3</v>
      </c>
      <c r="C2011" s="5">
        <v>5148.8999999999996</v>
      </c>
      <c r="D2011" s="5">
        <v>5202.8999999999996</v>
      </c>
      <c r="E2011" s="5">
        <v>5098.2</v>
      </c>
      <c r="F2011" s="6" t="s">
        <v>6157</v>
      </c>
      <c r="G2011" s="9">
        <v>-8.0999999999999996E-3</v>
      </c>
    </row>
    <row r="2012" spans="1:7" ht="18" thickBot="1" x14ac:dyDescent="0.3">
      <c r="A2012" s="3">
        <v>41082</v>
      </c>
      <c r="B2012" s="8">
        <v>5151.1499999999996</v>
      </c>
      <c r="C2012" s="5">
        <v>5110.1000000000004</v>
      </c>
      <c r="D2012" s="5">
        <v>5167.05</v>
      </c>
      <c r="E2012" s="5">
        <v>5090.6000000000004</v>
      </c>
      <c r="F2012" s="6" t="s">
        <v>5804</v>
      </c>
      <c r="G2012" s="9">
        <v>-4.4000000000000003E-3</v>
      </c>
    </row>
    <row r="2013" spans="1:7" ht="18" thickBot="1" x14ac:dyDescent="0.3">
      <c r="A2013" s="3">
        <v>41081</v>
      </c>
      <c r="B2013" s="4">
        <v>5173.8500000000004</v>
      </c>
      <c r="C2013" s="5">
        <v>5109.95</v>
      </c>
      <c r="D2013" s="5">
        <v>5178.5</v>
      </c>
      <c r="E2013" s="5">
        <v>5092.05</v>
      </c>
      <c r="F2013" s="6" t="s">
        <v>5419</v>
      </c>
      <c r="G2013" s="7">
        <v>0.01</v>
      </c>
    </row>
    <row r="2014" spans="1:7" ht="18" thickBot="1" x14ac:dyDescent="0.3">
      <c r="A2014" s="3">
        <v>41080</v>
      </c>
      <c r="B2014" s="4">
        <v>5122.45</v>
      </c>
      <c r="C2014" s="5">
        <v>5114.3</v>
      </c>
      <c r="D2014" s="5">
        <v>5143.8999999999996</v>
      </c>
      <c r="E2014" s="5">
        <v>5096.25</v>
      </c>
      <c r="F2014" s="6" t="s">
        <v>6075</v>
      </c>
      <c r="G2014" s="7">
        <v>2.3E-3</v>
      </c>
    </row>
    <row r="2015" spans="1:7" ht="18" thickBot="1" x14ac:dyDescent="0.3">
      <c r="A2015" s="3">
        <v>41079</v>
      </c>
      <c r="B2015" s="4">
        <v>5110.6000000000004</v>
      </c>
      <c r="C2015" s="5">
        <v>5058</v>
      </c>
      <c r="D2015" s="5">
        <v>5120.8999999999996</v>
      </c>
      <c r="E2015" s="5">
        <v>5047.1499999999996</v>
      </c>
      <c r="F2015" s="6" t="s">
        <v>6158</v>
      </c>
      <c r="G2015" s="7">
        <v>1.0200000000000001E-2</v>
      </c>
    </row>
    <row r="2016" spans="1:7" ht="18" thickBot="1" x14ac:dyDescent="0.3">
      <c r="A2016" s="3">
        <v>41078</v>
      </c>
      <c r="B2016" s="8">
        <v>5058.8</v>
      </c>
      <c r="C2016" s="5">
        <v>5180.5</v>
      </c>
      <c r="D2016" s="5">
        <v>5191</v>
      </c>
      <c r="E2016" s="5">
        <v>5031.3500000000004</v>
      </c>
      <c r="F2016" s="6" t="s">
        <v>6159</v>
      </c>
      <c r="G2016" s="9">
        <v>-1.7299999999999999E-2</v>
      </c>
    </row>
    <row r="2017" spans="1:7" ht="18" thickBot="1" x14ac:dyDescent="0.3">
      <c r="A2017" s="3">
        <v>41075</v>
      </c>
      <c r="B2017" s="4">
        <v>5147.7</v>
      </c>
      <c r="C2017" s="5">
        <v>5075.1499999999996</v>
      </c>
      <c r="D2017" s="5">
        <v>5156</v>
      </c>
      <c r="E2017" s="5">
        <v>5072.8</v>
      </c>
      <c r="F2017" s="6" t="s">
        <v>5234</v>
      </c>
      <c r="G2017" s="7">
        <v>1.8499999999999999E-2</v>
      </c>
    </row>
    <row r="2018" spans="1:7" ht="18" thickBot="1" x14ac:dyDescent="0.3">
      <c r="A2018" s="3">
        <v>41074</v>
      </c>
      <c r="B2018" s="8">
        <v>5054.1000000000004</v>
      </c>
      <c r="C2018" s="5">
        <v>5113.1499999999996</v>
      </c>
      <c r="D2018" s="5">
        <v>5138.75</v>
      </c>
      <c r="E2018" s="5">
        <v>5046.25</v>
      </c>
      <c r="F2018" s="6" t="s">
        <v>6160</v>
      </c>
      <c r="G2018" s="9">
        <v>-1.34E-2</v>
      </c>
    </row>
    <row r="2019" spans="1:7" ht="18" thickBot="1" x14ac:dyDescent="0.3">
      <c r="A2019" s="3">
        <v>41073</v>
      </c>
      <c r="B2019" s="8">
        <v>5123</v>
      </c>
      <c r="C2019" s="5">
        <v>5120</v>
      </c>
      <c r="D2019" s="5">
        <v>5144.8500000000004</v>
      </c>
      <c r="E2019" s="5">
        <v>5090.6499999999996</v>
      </c>
      <c r="F2019" s="6" t="s">
        <v>5392</v>
      </c>
      <c r="G2019" s="9">
        <v>-6.9999999999999999E-4</v>
      </c>
    </row>
    <row r="2020" spans="1:7" ht="18" thickBot="1" x14ac:dyDescent="0.3">
      <c r="A2020" s="3">
        <v>41072</v>
      </c>
      <c r="B2020" s="4">
        <v>5126.45</v>
      </c>
      <c r="C2020" s="5">
        <v>5025</v>
      </c>
      <c r="D2020" s="5">
        <v>5138</v>
      </c>
      <c r="E2020" s="5">
        <v>5022</v>
      </c>
      <c r="F2020" s="6" t="s">
        <v>6161</v>
      </c>
      <c r="G2020" s="7">
        <v>1.46E-2</v>
      </c>
    </row>
    <row r="2021" spans="1:7" ht="18" thickBot="1" x14ac:dyDescent="0.3">
      <c r="A2021" s="3">
        <v>41071</v>
      </c>
      <c r="B2021" s="8">
        <v>5052.6000000000004</v>
      </c>
      <c r="C2021" s="5">
        <v>5101.2</v>
      </c>
      <c r="D2021" s="5">
        <v>5124</v>
      </c>
      <c r="E2021" s="5">
        <v>5034.5</v>
      </c>
      <c r="F2021" s="6" t="s">
        <v>6162</v>
      </c>
      <c r="G2021" s="9">
        <v>-1.2999999999999999E-3</v>
      </c>
    </row>
    <row r="2022" spans="1:7" ht="18" thickBot="1" x14ac:dyDescent="0.3">
      <c r="A2022" s="3">
        <v>41068</v>
      </c>
      <c r="B2022" s="4">
        <v>5059.3999999999996</v>
      </c>
      <c r="C2022" s="5">
        <v>5009</v>
      </c>
      <c r="D2022" s="5">
        <v>5079</v>
      </c>
      <c r="E2022" s="5">
        <v>4965</v>
      </c>
      <c r="F2022" s="6" t="s">
        <v>6163</v>
      </c>
      <c r="G2022" s="7">
        <v>6.0000000000000001E-3</v>
      </c>
    </row>
    <row r="2023" spans="1:7" ht="18" thickBot="1" x14ac:dyDescent="0.3">
      <c r="A2023" s="3">
        <v>41067</v>
      </c>
      <c r="B2023" s="4">
        <v>5029.3500000000004</v>
      </c>
      <c r="C2023" s="5">
        <v>5025</v>
      </c>
      <c r="D2023" s="5">
        <v>5037.3999999999996</v>
      </c>
      <c r="E2023" s="5">
        <v>4981</v>
      </c>
      <c r="F2023" s="6" t="s">
        <v>5315</v>
      </c>
      <c r="G2023" s="7">
        <v>1.0200000000000001E-2</v>
      </c>
    </row>
    <row r="2024" spans="1:7" ht="18" thickBot="1" x14ac:dyDescent="0.3">
      <c r="A2024" s="3">
        <v>41066</v>
      </c>
      <c r="B2024" s="4">
        <v>4978.6000000000004</v>
      </c>
      <c r="C2024" s="5">
        <v>4882.6499999999996</v>
      </c>
      <c r="D2024" s="5">
        <v>4987.8</v>
      </c>
      <c r="E2024" s="5">
        <v>4882.6499999999996</v>
      </c>
      <c r="F2024" s="6" t="s">
        <v>6164</v>
      </c>
      <c r="G2024" s="7">
        <v>2.7300000000000001E-2</v>
      </c>
    </row>
    <row r="2025" spans="1:7" ht="18" thickBot="1" x14ac:dyDescent="0.3">
      <c r="A2025" s="3">
        <v>41065</v>
      </c>
      <c r="B2025" s="4">
        <v>4846.3</v>
      </c>
      <c r="C2025" s="5">
        <v>4856</v>
      </c>
      <c r="D2025" s="5">
        <v>4878.8</v>
      </c>
      <c r="E2025" s="5">
        <v>4822.1000000000004</v>
      </c>
      <c r="F2025" s="6" t="s">
        <v>6011</v>
      </c>
      <c r="G2025" s="7">
        <v>1.1999999999999999E-3</v>
      </c>
    </row>
    <row r="2026" spans="1:7" ht="18" thickBot="1" x14ac:dyDescent="0.3">
      <c r="A2026" s="3">
        <v>41064</v>
      </c>
      <c r="B2026" s="4">
        <v>4840.5</v>
      </c>
      <c r="C2026" s="5">
        <v>4775</v>
      </c>
      <c r="D2026" s="5">
        <v>4852</v>
      </c>
      <c r="E2026" s="5">
        <v>4760.5</v>
      </c>
      <c r="F2026" s="6" t="s">
        <v>5315</v>
      </c>
      <c r="G2026" s="7">
        <v>3.3E-3</v>
      </c>
    </row>
    <row r="2027" spans="1:7" ht="18" thickBot="1" x14ac:dyDescent="0.3">
      <c r="A2027" s="3">
        <v>41061</v>
      </c>
      <c r="B2027" s="8">
        <v>4824.55</v>
      </c>
      <c r="C2027" s="5">
        <v>4908.5</v>
      </c>
      <c r="D2027" s="5">
        <v>4914.55</v>
      </c>
      <c r="E2027" s="5">
        <v>4815</v>
      </c>
      <c r="F2027" s="6" t="s">
        <v>6165</v>
      </c>
      <c r="G2027" s="9">
        <v>-2.0199999999999999E-2</v>
      </c>
    </row>
    <row r="2028" spans="1:7" ht="18" thickBot="1" x14ac:dyDescent="0.3">
      <c r="A2028" s="3">
        <v>41060</v>
      </c>
      <c r="B2028" s="8">
        <v>4924.25</v>
      </c>
      <c r="C2028" s="5">
        <v>4900</v>
      </c>
      <c r="D2028" s="5">
        <v>4926.55</v>
      </c>
      <c r="E2028" s="5">
        <v>4880.2</v>
      </c>
      <c r="F2028" s="6" t="s">
        <v>6163</v>
      </c>
      <c r="G2028" s="9">
        <v>-1.8E-3</v>
      </c>
    </row>
    <row r="2029" spans="1:7" ht="18" thickBot="1" x14ac:dyDescent="0.3">
      <c r="A2029" s="3">
        <v>41059</v>
      </c>
      <c r="B2029" s="8">
        <v>4933.05</v>
      </c>
      <c r="C2029" s="5">
        <v>4949.95</v>
      </c>
      <c r="D2029" s="5">
        <v>4964</v>
      </c>
      <c r="E2029" s="5">
        <v>4926.1000000000004</v>
      </c>
      <c r="F2029" s="6" t="s">
        <v>5946</v>
      </c>
      <c r="G2029" s="9">
        <v>-9.7999999999999997E-3</v>
      </c>
    </row>
    <row r="2030" spans="1:7" ht="18" thickBot="1" x14ac:dyDescent="0.3">
      <c r="A2030" s="3">
        <v>41058</v>
      </c>
      <c r="B2030" s="4">
        <v>4981.6499999999996</v>
      </c>
      <c r="C2030" s="5">
        <v>5011.3</v>
      </c>
      <c r="D2030" s="5">
        <v>5011.3</v>
      </c>
      <c r="E2030" s="5">
        <v>4966.1000000000004</v>
      </c>
      <c r="F2030" s="6" t="s">
        <v>6166</v>
      </c>
      <c r="G2030" s="7">
        <v>1.2999999999999999E-3</v>
      </c>
    </row>
    <row r="2031" spans="1:7" ht="18" thickBot="1" x14ac:dyDescent="0.3">
      <c r="A2031" s="3">
        <v>41057</v>
      </c>
      <c r="B2031" s="4">
        <v>4975.3999999999996</v>
      </c>
      <c r="C2031" s="5">
        <v>4929</v>
      </c>
      <c r="D2031" s="5">
        <v>4987.7</v>
      </c>
      <c r="E2031" s="5">
        <v>4925.2</v>
      </c>
      <c r="F2031" s="6" t="s">
        <v>5274</v>
      </c>
      <c r="G2031" s="7">
        <v>1.15E-2</v>
      </c>
    </row>
    <row r="2032" spans="1:7" ht="18" thickBot="1" x14ac:dyDescent="0.3">
      <c r="A2032" s="3">
        <v>41054</v>
      </c>
      <c r="B2032" s="4">
        <v>4918.8500000000004</v>
      </c>
      <c r="C2032" s="5">
        <v>4905.3999999999996</v>
      </c>
      <c r="D2032" s="5">
        <v>4933</v>
      </c>
      <c r="E2032" s="5">
        <v>4877.25</v>
      </c>
      <c r="F2032" s="6" t="s">
        <v>6167</v>
      </c>
      <c r="G2032" s="7">
        <v>1.1999999999999999E-3</v>
      </c>
    </row>
    <row r="2033" spans="1:7" ht="18" thickBot="1" x14ac:dyDescent="0.3">
      <c r="A2033" s="3">
        <v>41053</v>
      </c>
      <c r="B2033" s="4">
        <v>4913.1000000000004</v>
      </c>
      <c r="C2033" s="5">
        <v>4830.1000000000004</v>
      </c>
      <c r="D2033" s="5">
        <v>4924.8999999999996</v>
      </c>
      <c r="E2033" s="5">
        <v>4812.2</v>
      </c>
      <c r="F2033" s="6" t="s">
        <v>6168</v>
      </c>
      <c r="G2033" s="7">
        <v>2.0500000000000001E-2</v>
      </c>
    </row>
    <row r="2034" spans="1:7" ht="18" thickBot="1" x14ac:dyDescent="0.3">
      <c r="A2034" s="3">
        <v>41052</v>
      </c>
      <c r="B2034" s="8">
        <v>4814.55</v>
      </c>
      <c r="C2034" s="5">
        <v>4827.7</v>
      </c>
      <c r="D2034" s="5">
        <v>4838.3500000000004</v>
      </c>
      <c r="E2034" s="5">
        <v>4782.2</v>
      </c>
      <c r="F2034" s="6" t="s">
        <v>6169</v>
      </c>
      <c r="G2034" s="9">
        <v>-5.4999999999999997E-3</v>
      </c>
    </row>
    <row r="2035" spans="1:7" ht="18" thickBot="1" x14ac:dyDescent="0.3">
      <c r="A2035" s="3">
        <v>41051</v>
      </c>
      <c r="B2035" s="8">
        <v>4841.2</v>
      </c>
      <c r="C2035" s="5">
        <v>4938</v>
      </c>
      <c r="D2035" s="5">
        <v>4940</v>
      </c>
      <c r="E2035" s="5">
        <v>4830.45</v>
      </c>
      <c r="F2035" s="6" t="s">
        <v>6170</v>
      </c>
      <c r="G2035" s="9">
        <v>-1.0800000000000001E-2</v>
      </c>
    </row>
    <row r="2036" spans="1:7" ht="18" thickBot="1" x14ac:dyDescent="0.3">
      <c r="A2036" s="3">
        <v>41050</v>
      </c>
      <c r="B2036" s="4">
        <v>4893.8999999999996</v>
      </c>
      <c r="C2036" s="5">
        <v>4896.6499999999996</v>
      </c>
      <c r="D2036" s="5">
        <v>4931.95</v>
      </c>
      <c r="E2036" s="5">
        <v>4882.3999999999996</v>
      </c>
      <c r="F2036" s="6" t="s">
        <v>6037</v>
      </c>
      <c r="G2036" s="7">
        <v>1E-3</v>
      </c>
    </row>
    <row r="2037" spans="1:7" ht="18" thickBot="1" x14ac:dyDescent="0.3">
      <c r="A2037" s="3">
        <v>41047</v>
      </c>
      <c r="B2037" s="4">
        <v>4888.95</v>
      </c>
      <c r="C2037" s="5">
        <v>4778</v>
      </c>
      <c r="D2037" s="5">
        <v>4906.3</v>
      </c>
      <c r="E2037" s="5">
        <v>4767.45</v>
      </c>
      <c r="F2037" s="6" t="s">
        <v>6171</v>
      </c>
      <c r="G2037" s="7">
        <v>7.6E-3</v>
      </c>
    </row>
    <row r="2038" spans="1:7" ht="18" thickBot="1" x14ac:dyDescent="0.3">
      <c r="A2038" s="3">
        <v>41046</v>
      </c>
      <c r="B2038" s="8">
        <v>4852.3</v>
      </c>
      <c r="C2038" s="5">
        <v>4872</v>
      </c>
      <c r="D2038" s="5">
        <v>4911.45</v>
      </c>
      <c r="E2038" s="5">
        <v>4830</v>
      </c>
      <c r="F2038" s="6" t="s">
        <v>5736</v>
      </c>
      <c r="G2038" s="9">
        <v>-8.9999999999999998E-4</v>
      </c>
    </row>
    <row r="2039" spans="1:7" ht="18" thickBot="1" x14ac:dyDescent="0.3">
      <c r="A2039" s="3">
        <v>41045</v>
      </c>
      <c r="B2039" s="8">
        <v>4856.8999999999996</v>
      </c>
      <c r="C2039" s="5">
        <v>4869</v>
      </c>
      <c r="D2039" s="5">
        <v>4878.55</v>
      </c>
      <c r="E2039" s="5">
        <v>4827.3</v>
      </c>
      <c r="F2039" s="6" t="s">
        <v>6172</v>
      </c>
      <c r="G2039" s="9">
        <v>-1.7299999999999999E-2</v>
      </c>
    </row>
    <row r="2040" spans="1:7" ht="18" thickBot="1" x14ac:dyDescent="0.3">
      <c r="A2040" s="3">
        <v>41044</v>
      </c>
      <c r="B2040" s="4">
        <v>4942.25</v>
      </c>
      <c r="C2040" s="5">
        <v>4860</v>
      </c>
      <c r="D2040" s="5">
        <v>4954.75</v>
      </c>
      <c r="E2040" s="5">
        <v>4860</v>
      </c>
      <c r="F2040" s="6" t="s">
        <v>5386</v>
      </c>
      <c r="G2040" s="7">
        <v>1.0999999999999999E-2</v>
      </c>
    </row>
    <row r="2041" spans="1:7" ht="18" thickBot="1" x14ac:dyDescent="0.3">
      <c r="A2041" s="3">
        <v>41043</v>
      </c>
      <c r="B2041" s="8">
        <v>4888.25</v>
      </c>
      <c r="C2041" s="5">
        <v>4930</v>
      </c>
      <c r="D2041" s="5">
        <v>4950</v>
      </c>
      <c r="E2041" s="5">
        <v>4865.05</v>
      </c>
      <c r="F2041" s="6" t="s">
        <v>5491</v>
      </c>
      <c r="G2041" s="9">
        <v>-8.6999999999999994E-3</v>
      </c>
    </row>
    <row r="2042" spans="1:7" ht="18" thickBot="1" x14ac:dyDescent="0.3">
      <c r="A2042" s="3">
        <v>41040</v>
      </c>
      <c r="B2042" s="8">
        <v>4931.3500000000004</v>
      </c>
      <c r="C2042" s="5">
        <v>5056</v>
      </c>
      <c r="D2042" s="5">
        <v>5056</v>
      </c>
      <c r="E2042" s="5">
        <v>4900.1000000000004</v>
      </c>
      <c r="F2042" s="6" t="s">
        <v>6173</v>
      </c>
      <c r="G2042" s="9">
        <v>-7.1000000000000004E-3</v>
      </c>
    </row>
    <row r="2043" spans="1:7" ht="18" thickBot="1" x14ac:dyDescent="0.3">
      <c r="A2043" s="3">
        <v>41039</v>
      </c>
      <c r="B2043" s="8">
        <v>4966.8</v>
      </c>
      <c r="C2043" s="5">
        <v>4987</v>
      </c>
      <c r="D2043" s="5">
        <v>5045.8</v>
      </c>
      <c r="E2043" s="5">
        <v>4945.55</v>
      </c>
      <c r="F2043" s="6" t="s">
        <v>5861</v>
      </c>
      <c r="G2043" s="9">
        <v>-3.3999999999999998E-3</v>
      </c>
    </row>
    <row r="2044" spans="1:7" ht="18" thickBot="1" x14ac:dyDescent="0.3">
      <c r="A2044" s="3">
        <v>41038</v>
      </c>
      <c r="B2044" s="8">
        <v>4983.95</v>
      </c>
      <c r="C2044" s="5">
        <v>4970</v>
      </c>
      <c r="D2044" s="5">
        <v>5027.95</v>
      </c>
      <c r="E2044" s="5">
        <v>4954.95</v>
      </c>
      <c r="F2044" s="6" t="s">
        <v>5439</v>
      </c>
      <c r="G2044" s="9">
        <v>-4.3E-3</v>
      </c>
    </row>
    <row r="2045" spans="1:7" ht="18" thickBot="1" x14ac:dyDescent="0.3">
      <c r="A2045" s="3">
        <v>41037</v>
      </c>
      <c r="B2045" s="8">
        <v>5005.6000000000004</v>
      </c>
      <c r="C2045" s="5">
        <v>5120</v>
      </c>
      <c r="D2045" s="5">
        <v>5126</v>
      </c>
      <c r="E2045" s="5">
        <v>4987.05</v>
      </c>
      <c r="F2045" s="6" t="s">
        <v>6174</v>
      </c>
      <c r="G2045" s="9">
        <v>-2.35E-2</v>
      </c>
    </row>
    <row r="2046" spans="1:7" ht="18" thickBot="1" x14ac:dyDescent="0.3">
      <c r="A2046" s="3">
        <v>41036</v>
      </c>
      <c r="B2046" s="4">
        <v>5125.95</v>
      </c>
      <c r="C2046" s="5">
        <v>5024.3500000000004</v>
      </c>
      <c r="D2046" s="5">
        <v>5139.5</v>
      </c>
      <c r="E2046" s="5">
        <v>5001</v>
      </c>
      <c r="F2046" s="6" t="s">
        <v>6175</v>
      </c>
      <c r="G2046" s="7">
        <v>5.4999999999999997E-3</v>
      </c>
    </row>
    <row r="2047" spans="1:7" ht="18" thickBot="1" x14ac:dyDescent="0.3">
      <c r="A2047" s="3">
        <v>41033</v>
      </c>
      <c r="B2047" s="8">
        <v>5097.95</v>
      </c>
      <c r="C2047" s="5">
        <v>5171.1000000000004</v>
      </c>
      <c r="D2047" s="5">
        <v>5181.3999999999996</v>
      </c>
      <c r="E2047" s="5">
        <v>5082.55</v>
      </c>
      <c r="F2047" s="6" t="s">
        <v>6176</v>
      </c>
      <c r="G2047" s="9">
        <v>-1.9599999999999999E-2</v>
      </c>
    </row>
    <row r="2048" spans="1:7" ht="18" thickBot="1" x14ac:dyDescent="0.3">
      <c r="A2048" s="3">
        <v>41032</v>
      </c>
      <c r="B2048" s="8">
        <v>5199.8</v>
      </c>
      <c r="C2048" s="5">
        <v>5224</v>
      </c>
      <c r="D2048" s="5">
        <v>5233.95</v>
      </c>
      <c r="E2048" s="5">
        <v>5189</v>
      </c>
      <c r="F2048" s="6" t="s">
        <v>5278</v>
      </c>
      <c r="G2048" s="9">
        <v>-8.9999999999999993E-3</v>
      </c>
    </row>
    <row r="2049" spans="1:7" ht="18" thickBot="1" x14ac:dyDescent="0.3">
      <c r="A2049" s="3">
        <v>41031</v>
      </c>
      <c r="B2049" s="4">
        <v>5246.95</v>
      </c>
      <c r="C2049" s="5">
        <v>5281.3</v>
      </c>
      <c r="D2049" s="5">
        <v>5301.7</v>
      </c>
      <c r="E2049" s="5">
        <v>5236.05</v>
      </c>
      <c r="F2049" s="6" t="s">
        <v>5268</v>
      </c>
      <c r="G2049" s="7">
        <v>2.2000000000000001E-3</v>
      </c>
    </row>
    <row r="2050" spans="1:7" ht="18" thickBot="1" x14ac:dyDescent="0.3">
      <c r="A2050" s="3">
        <v>41030</v>
      </c>
      <c r="B2050" s="8">
        <v>5235.5</v>
      </c>
      <c r="C2050" s="5">
        <v>5257</v>
      </c>
      <c r="D2050" s="5">
        <v>5258</v>
      </c>
      <c r="E2050" s="5">
        <v>5225.75</v>
      </c>
      <c r="F2050" s="6">
        <v>0</v>
      </c>
      <c r="G2050" s="9">
        <v>-6.1000000000000004E-3</v>
      </c>
    </row>
    <row r="2051" spans="1:7" ht="18" thickBot="1" x14ac:dyDescent="0.3">
      <c r="A2051" s="3">
        <v>41029</v>
      </c>
      <c r="B2051" s="4">
        <v>5267.85</v>
      </c>
      <c r="C2051" s="5">
        <v>5229</v>
      </c>
      <c r="D2051" s="5">
        <v>5288</v>
      </c>
      <c r="E2051" s="5">
        <v>5226.1499999999996</v>
      </c>
      <c r="F2051" s="6" t="s">
        <v>6177</v>
      </c>
      <c r="G2051" s="7">
        <v>6.7999999999999996E-3</v>
      </c>
    </row>
    <row r="2052" spans="1:7" ht="18" thickBot="1" x14ac:dyDescent="0.3">
      <c r="A2052" s="3">
        <v>41027</v>
      </c>
      <c r="B2052" s="4">
        <v>5232.2</v>
      </c>
      <c r="C2052" s="5">
        <v>5216</v>
      </c>
      <c r="D2052" s="5">
        <v>5240</v>
      </c>
      <c r="E2052" s="5">
        <v>5215</v>
      </c>
      <c r="F2052" s="6" t="s">
        <v>6178</v>
      </c>
      <c r="G2052" s="7">
        <v>4.1000000000000003E-3</v>
      </c>
    </row>
    <row r="2053" spans="1:7" ht="18" thickBot="1" x14ac:dyDescent="0.3">
      <c r="A2053" s="3">
        <v>41026</v>
      </c>
      <c r="B2053" s="4">
        <v>5210.8</v>
      </c>
      <c r="C2053" s="5">
        <v>5200</v>
      </c>
      <c r="D2053" s="5">
        <v>5250</v>
      </c>
      <c r="E2053" s="5">
        <v>5168.5</v>
      </c>
      <c r="F2053" s="6" t="s">
        <v>6179</v>
      </c>
      <c r="G2053" s="7">
        <v>4.1999999999999997E-3</v>
      </c>
    </row>
    <row r="2054" spans="1:7" ht="18" thickBot="1" x14ac:dyDescent="0.3">
      <c r="A2054" s="3">
        <v>41025</v>
      </c>
      <c r="B2054" s="8">
        <v>5189</v>
      </c>
      <c r="C2054" s="5">
        <v>5221.1499999999996</v>
      </c>
      <c r="D2054" s="5">
        <v>5221.1499999999996</v>
      </c>
      <c r="E2054" s="5">
        <v>5174.95</v>
      </c>
      <c r="F2054" s="6" t="s">
        <v>6076</v>
      </c>
      <c r="G2054" s="9">
        <v>-1.8E-3</v>
      </c>
    </row>
    <row r="2055" spans="1:7" ht="18" thickBot="1" x14ac:dyDescent="0.3">
      <c r="A2055" s="3">
        <v>41024</v>
      </c>
      <c r="B2055" s="8">
        <v>5198.6000000000004</v>
      </c>
      <c r="C2055" s="5">
        <v>5220</v>
      </c>
      <c r="D2055" s="5">
        <v>5235.3999999999996</v>
      </c>
      <c r="E2055" s="5">
        <v>5153.3999999999996</v>
      </c>
      <c r="F2055" s="6" t="s">
        <v>6180</v>
      </c>
      <c r="G2055" s="9">
        <v>-4.8999999999999998E-3</v>
      </c>
    </row>
    <row r="2056" spans="1:7" ht="18" thickBot="1" x14ac:dyDescent="0.3">
      <c r="A2056" s="3">
        <v>41023</v>
      </c>
      <c r="B2056" s="4">
        <v>5224.3500000000004</v>
      </c>
      <c r="C2056" s="5">
        <v>5199.8</v>
      </c>
      <c r="D2056" s="5">
        <v>5238.8999999999996</v>
      </c>
      <c r="E2056" s="5">
        <v>5186.2</v>
      </c>
      <c r="F2056" s="6" t="s">
        <v>1751</v>
      </c>
      <c r="G2056" s="7">
        <v>5.0000000000000001E-3</v>
      </c>
    </row>
    <row r="2057" spans="1:7" ht="18" thickBot="1" x14ac:dyDescent="0.3">
      <c r="A2057" s="3">
        <v>41022</v>
      </c>
      <c r="B2057" s="8">
        <v>5198.6000000000004</v>
      </c>
      <c r="C2057" s="5">
        <v>5297</v>
      </c>
      <c r="D2057" s="5">
        <v>5314.65</v>
      </c>
      <c r="E2057" s="5">
        <v>5182.25</v>
      </c>
      <c r="F2057" s="6" t="s">
        <v>6181</v>
      </c>
      <c r="G2057" s="9">
        <v>-1.95E-2</v>
      </c>
    </row>
    <row r="2058" spans="1:7" ht="18" thickBot="1" x14ac:dyDescent="0.3">
      <c r="A2058" s="3">
        <v>41019</v>
      </c>
      <c r="B2058" s="8">
        <v>5302</v>
      </c>
      <c r="C2058" s="5">
        <v>5310</v>
      </c>
      <c r="D2058" s="5">
        <v>5353.55</v>
      </c>
      <c r="E2058" s="5">
        <v>5000</v>
      </c>
      <c r="F2058" s="6" t="s">
        <v>5913</v>
      </c>
      <c r="G2058" s="9">
        <v>-1.01E-2</v>
      </c>
    </row>
    <row r="2059" spans="1:7" ht="18" thickBot="1" x14ac:dyDescent="0.3">
      <c r="A2059" s="3">
        <v>41018</v>
      </c>
      <c r="B2059" s="4">
        <v>5356.2</v>
      </c>
      <c r="C2059" s="5">
        <v>5330.05</v>
      </c>
      <c r="D2059" s="5">
        <v>5366.15</v>
      </c>
      <c r="E2059" s="5">
        <v>5312.85</v>
      </c>
      <c r="F2059" s="6" t="s">
        <v>5415</v>
      </c>
      <c r="G2059" s="7">
        <v>6.3E-3</v>
      </c>
    </row>
    <row r="2060" spans="1:7" ht="18" thickBot="1" x14ac:dyDescent="0.3">
      <c r="A2060" s="3">
        <v>41017</v>
      </c>
      <c r="B2060" s="4">
        <v>5322.7</v>
      </c>
      <c r="C2060" s="5">
        <v>5347</v>
      </c>
      <c r="D2060" s="5">
        <v>5364.45</v>
      </c>
      <c r="E2060" s="5">
        <v>5312.25</v>
      </c>
      <c r="F2060" s="6" t="s">
        <v>6182</v>
      </c>
      <c r="G2060" s="7">
        <v>5.9999999999999995E-4</v>
      </c>
    </row>
    <row r="2061" spans="1:7" ht="18" thickBot="1" x14ac:dyDescent="0.3">
      <c r="A2061" s="3">
        <v>41016</v>
      </c>
      <c r="B2061" s="4">
        <v>5319.6</v>
      </c>
      <c r="C2061" s="5">
        <v>5249.7</v>
      </c>
      <c r="D2061" s="5">
        <v>5325.3</v>
      </c>
      <c r="E2061" s="5">
        <v>5221.1499999999996</v>
      </c>
      <c r="F2061" s="6" t="s">
        <v>6183</v>
      </c>
      <c r="G2061" s="7">
        <v>1.3599999999999999E-2</v>
      </c>
    </row>
    <row r="2062" spans="1:7" ht="18" thickBot="1" x14ac:dyDescent="0.3">
      <c r="A2062" s="3">
        <v>41015</v>
      </c>
      <c r="B2062" s="4">
        <v>5248.45</v>
      </c>
      <c r="C2062" s="5">
        <v>5188.8999999999996</v>
      </c>
      <c r="D2062" s="5">
        <v>5258</v>
      </c>
      <c r="E2062" s="5">
        <v>5182</v>
      </c>
      <c r="F2062" s="6" t="s">
        <v>5269</v>
      </c>
      <c r="G2062" s="7">
        <v>5.1999999999999998E-3</v>
      </c>
    </row>
    <row r="2063" spans="1:7" ht="18" thickBot="1" x14ac:dyDescent="0.3">
      <c r="A2063" s="3">
        <v>41012</v>
      </c>
      <c r="B2063" s="8">
        <v>5221.1000000000004</v>
      </c>
      <c r="C2063" s="5">
        <v>5303.9</v>
      </c>
      <c r="D2063" s="5">
        <v>5330</v>
      </c>
      <c r="E2063" s="5">
        <v>5195.2</v>
      </c>
      <c r="F2063" s="6" t="s">
        <v>5777</v>
      </c>
      <c r="G2063" s="9">
        <v>-1.3100000000000001E-2</v>
      </c>
    </row>
    <row r="2064" spans="1:7" ht="18" thickBot="1" x14ac:dyDescent="0.3">
      <c r="A2064" s="3">
        <v>41011</v>
      </c>
      <c r="B2064" s="4">
        <v>5290.65</v>
      </c>
      <c r="C2064" s="5">
        <v>5274.7</v>
      </c>
      <c r="D2064" s="5">
        <v>5308.4</v>
      </c>
      <c r="E2064" s="5">
        <v>5260</v>
      </c>
      <c r="F2064" s="6" t="s">
        <v>6130</v>
      </c>
      <c r="G2064" s="7">
        <v>7.4999999999999997E-3</v>
      </c>
    </row>
    <row r="2065" spans="1:7" ht="18" thickBot="1" x14ac:dyDescent="0.3">
      <c r="A2065" s="3">
        <v>41010</v>
      </c>
      <c r="B2065" s="8">
        <v>5251.35</v>
      </c>
      <c r="C2065" s="5">
        <v>5224</v>
      </c>
      <c r="D2065" s="5">
        <v>5292.25</v>
      </c>
      <c r="E2065" s="5">
        <v>5203.1499999999996</v>
      </c>
      <c r="F2065" s="6" t="s">
        <v>6184</v>
      </c>
      <c r="G2065" s="9">
        <v>-2.8E-3</v>
      </c>
    </row>
    <row r="2066" spans="1:7" ht="18" thickBot="1" x14ac:dyDescent="0.3">
      <c r="A2066" s="3">
        <v>41009</v>
      </c>
      <c r="B2066" s="4">
        <v>5266.15</v>
      </c>
      <c r="C2066" s="5">
        <v>5261.15</v>
      </c>
      <c r="D2066" s="5">
        <v>5277.5</v>
      </c>
      <c r="E2066" s="5">
        <v>5226</v>
      </c>
      <c r="F2066" s="6" t="s">
        <v>5299</v>
      </c>
      <c r="G2066" s="7">
        <v>2.5000000000000001E-3</v>
      </c>
    </row>
    <row r="2067" spans="1:7" ht="18" thickBot="1" x14ac:dyDescent="0.3">
      <c r="A2067" s="3">
        <v>41008</v>
      </c>
      <c r="B2067" s="8">
        <v>5253</v>
      </c>
      <c r="C2067" s="5">
        <v>5294</v>
      </c>
      <c r="D2067" s="5">
        <v>5301.9</v>
      </c>
      <c r="E2067" s="5">
        <v>5245.05</v>
      </c>
      <c r="F2067" s="6" t="s">
        <v>6185</v>
      </c>
      <c r="G2067" s="9">
        <v>-1.41E-2</v>
      </c>
    </row>
    <row r="2068" spans="1:7" ht="18" thickBot="1" x14ac:dyDescent="0.3">
      <c r="A2068" s="3">
        <v>41005</v>
      </c>
      <c r="B2068" s="4">
        <v>5328.25</v>
      </c>
      <c r="C2068" s="5">
        <v>5335.25</v>
      </c>
      <c r="D2068" s="5">
        <v>5344</v>
      </c>
      <c r="E2068" s="5">
        <v>5323</v>
      </c>
      <c r="F2068" s="6">
        <v>0</v>
      </c>
      <c r="G2068" s="7">
        <v>3.0000000000000001E-3</v>
      </c>
    </row>
    <row r="2069" spans="1:7" ht="18" thickBot="1" x14ac:dyDescent="0.3">
      <c r="A2069" s="3">
        <v>41004</v>
      </c>
      <c r="B2069" s="8">
        <v>5312.25</v>
      </c>
      <c r="C2069" s="5">
        <v>5297.5</v>
      </c>
      <c r="D2069" s="5">
        <v>5357.75</v>
      </c>
      <c r="E2069" s="5">
        <v>5296.25</v>
      </c>
      <c r="F2069" s="6">
        <v>0</v>
      </c>
      <c r="G2069" s="9">
        <v>-6.0000000000000001E-3</v>
      </c>
    </row>
    <row r="2070" spans="1:7" ht="18" thickBot="1" x14ac:dyDescent="0.3">
      <c r="A2070" s="3">
        <v>41003</v>
      </c>
      <c r="B2070" s="8">
        <v>5344.55</v>
      </c>
      <c r="C2070" s="5">
        <v>5361</v>
      </c>
      <c r="D2070" s="5">
        <v>5361</v>
      </c>
      <c r="E2070" s="5">
        <v>5324.75</v>
      </c>
      <c r="F2070" s="6" t="s">
        <v>5562</v>
      </c>
      <c r="G2070" s="9">
        <v>-7.1999999999999998E-3</v>
      </c>
    </row>
    <row r="2071" spans="1:7" ht="18" thickBot="1" x14ac:dyDescent="0.3">
      <c r="A2071" s="3">
        <v>41002</v>
      </c>
      <c r="B2071" s="4">
        <v>5383.25</v>
      </c>
      <c r="C2071" s="5">
        <v>5377</v>
      </c>
      <c r="D2071" s="5">
        <v>5402</v>
      </c>
      <c r="E2071" s="5">
        <v>5367.8</v>
      </c>
      <c r="F2071" s="6" t="s">
        <v>5647</v>
      </c>
      <c r="G2071" s="7">
        <v>6.1000000000000004E-3</v>
      </c>
    </row>
    <row r="2072" spans="1:7" ht="18" thickBot="1" x14ac:dyDescent="0.3">
      <c r="A2072" s="3">
        <v>41001</v>
      </c>
      <c r="B2072" s="4">
        <v>5350.65</v>
      </c>
      <c r="C2072" s="5">
        <v>5300</v>
      </c>
      <c r="D2072" s="5">
        <v>5372</v>
      </c>
      <c r="E2072" s="5">
        <v>5300</v>
      </c>
      <c r="F2072" s="6" t="s">
        <v>6186</v>
      </c>
      <c r="G2072" s="7">
        <v>3.3E-3</v>
      </c>
    </row>
    <row r="2073" spans="1:7" ht="18" thickBot="1" x14ac:dyDescent="0.3">
      <c r="A2073" s="3">
        <v>40998</v>
      </c>
      <c r="B2073" s="4">
        <v>5333.25</v>
      </c>
      <c r="C2073" s="5">
        <v>5246</v>
      </c>
      <c r="D2073" s="5">
        <v>5346.9</v>
      </c>
      <c r="E2073" s="5">
        <v>5239</v>
      </c>
      <c r="F2073" s="6" t="s">
        <v>6187</v>
      </c>
      <c r="G2073" s="7">
        <v>2.98E-2</v>
      </c>
    </row>
    <row r="2074" spans="1:7" ht="18" thickBot="1" x14ac:dyDescent="0.3">
      <c r="A2074" s="3">
        <v>40997</v>
      </c>
      <c r="B2074" s="8">
        <v>5178.8500000000004</v>
      </c>
      <c r="C2074" s="5">
        <v>5155</v>
      </c>
      <c r="D2074" s="5">
        <v>5187.45</v>
      </c>
      <c r="E2074" s="5">
        <v>5133.5</v>
      </c>
      <c r="F2074" s="6" t="s">
        <v>6188</v>
      </c>
      <c r="G2074" s="9">
        <v>-3.5999999999999999E-3</v>
      </c>
    </row>
    <row r="2075" spans="1:7" ht="18" thickBot="1" x14ac:dyDescent="0.3">
      <c r="A2075" s="3">
        <v>40996</v>
      </c>
      <c r="B2075" s="8">
        <v>5197.3999999999996</v>
      </c>
      <c r="C2075" s="5">
        <v>5235</v>
      </c>
      <c r="D2075" s="5">
        <v>5247.25</v>
      </c>
      <c r="E2075" s="5">
        <v>5171</v>
      </c>
      <c r="F2075" s="6" t="s">
        <v>6189</v>
      </c>
      <c r="G2075" s="9">
        <v>-1.03E-2</v>
      </c>
    </row>
    <row r="2076" spans="1:7" ht="18" thickBot="1" x14ac:dyDescent="0.3">
      <c r="A2076" s="3">
        <v>40995</v>
      </c>
      <c r="B2076" s="4">
        <v>5251.75</v>
      </c>
      <c r="C2076" s="5">
        <v>5245</v>
      </c>
      <c r="D2076" s="5">
        <v>5295</v>
      </c>
      <c r="E2076" s="5">
        <v>5188.1499999999996</v>
      </c>
      <c r="F2076" s="6" t="s">
        <v>6190</v>
      </c>
      <c r="G2076" s="7">
        <v>1.1599999999999999E-2</v>
      </c>
    </row>
    <row r="2077" spans="1:7" ht="18" thickBot="1" x14ac:dyDescent="0.3">
      <c r="A2077" s="3">
        <v>40994</v>
      </c>
      <c r="B2077" s="8">
        <v>5191.3</v>
      </c>
      <c r="C2077" s="5">
        <v>5279.8</v>
      </c>
      <c r="D2077" s="5">
        <v>5279.8</v>
      </c>
      <c r="E2077" s="5">
        <v>5181</v>
      </c>
      <c r="F2077" s="6" t="s">
        <v>5817</v>
      </c>
      <c r="G2077" s="9">
        <v>-1.78E-2</v>
      </c>
    </row>
    <row r="2078" spans="1:7" ht="18" thickBot="1" x14ac:dyDescent="0.3">
      <c r="A2078" s="3">
        <v>40991</v>
      </c>
      <c r="B2078" s="4">
        <v>5285.35</v>
      </c>
      <c r="C2078" s="5">
        <v>5252.25</v>
      </c>
      <c r="D2078" s="5">
        <v>5328.8</v>
      </c>
      <c r="E2078" s="5">
        <v>5231.3</v>
      </c>
      <c r="F2078" s="6" t="s">
        <v>6191</v>
      </c>
      <c r="G2078" s="7">
        <v>8.6E-3</v>
      </c>
    </row>
    <row r="2079" spans="1:7" ht="18" thickBot="1" x14ac:dyDescent="0.3">
      <c r="A2079" s="3">
        <v>40990</v>
      </c>
      <c r="B2079" s="8">
        <v>5240.05</v>
      </c>
      <c r="C2079" s="5">
        <v>5376.6</v>
      </c>
      <c r="D2079" s="5">
        <v>5410</v>
      </c>
      <c r="E2079" s="5">
        <v>5220.5</v>
      </c>
      <c r="F2079" s="6" t="s">
        <v>6192</v>
      </c>
      <c r="G2079" s="9">
        <v>-2.86E-2</v>
      </c>
    </row>
    <row r="2080" spans="1:7" ht="18" thickBot="1" x14ac:dyDescent="0.3">
      <c r="A2080" s="3">
        <v>40989</v>
      </c>
      <c r="B2080" s="4">
        <v>5394.5</v>
      </c>
      <c r="C2080" s="5">
        <v>5289</v>
      </c>
      <c r="D2080" s="5">
        <v>5405</v>
      </c>
      <c r="E2080" s="5">
        <v>5275.6</v>
      </c>
      <c r="F2080" s="6" t="s">
        <v>6193</v>
      </c>
      <c r="G2080" s="7">
        <v>1.84E-2</v>
      </c>
    </row>
    <row r="2081" spans="1:7" ht="18" thickBot="1" x14ac:dyDescent="0.3">
      <c r="A2081" s="3">
        <v>40988</v>
      </c>
      <c r="B2081" s="4">
        <v>5297</v>
      </c>
      <c r="C2081" s="5">
        <v>5267</v>
      </c>
      <c r="D2081" s="5">
        <v>5326.8</v>
      </c>
      <c r="E2081" s="5">
        <v>5251</v>
      </c>
      <c r="F2081" s="6" t="s">
        <v>6194</v>
      </c>
      <c r="G2081" s="7">
        <v>3.7000000000000002E-3</v>
      </c>
    </row>
    <row r="2082" spans="1:7" ht="18" thickBot="1" x14ac:dyDescent="0.3">
      <c r="A2082" s="3">
        <v>40987</v>
      </c>
      <c r="B2082" s="8">
        <v>5277.3</v>
      </c>
      <c r="C2082" s="5">
        <v>5355.05</v>
      </c>
      <c r="D2082" s="5">
        <v>5359.9</v>
      </c>
      <c r="E2082" s="5">
        <v>5258.6</v>
      </c>
      <c r="F2082" s="6" t="s">
        <v>6073</v>
      </c>
      <c r="G2082" s="9">
        <v>-1.2200000000000001E-2</v>
      </c>
    </row>
    <row r="2083" spans="1:7" ht="18" thickBot="1" x14ac:dyDescent="0.3">
      <c r="A2083" s="3">
        <v>40984</v>
      </c>
      <c r="B2083" s="8">
        <v>5342.7</v>
      </c>
      <c r="C2083" s="5">
        <v>5414.1</v>
      </c>
      <c r="D2083" s="5">
        <v>5482</v>
      </c>
      <c r="E2083" s="5">
        <v>5330.65</v>
      </c>
      <c r="F2083" s="6" t="s">
        <v>6195</v>
      </c>
      <c r="G2083" s="9">
        <v>-1.41E-2</v>
      </c>
    </row>
    <row r="2084" spans="1:7" ht="18" thickBot="1" x14ac:dyDescent="0.3">
      <c r="A2084" s="3">
        <v>40983</v>
      </c>
      <c r="B2084" s="8">
        <v>5419.1</v>
      </c>
      <c r="C2084" s="5">
        <v>5495</v>
      </c>
      <c r="D2084" s="5">
        <v>5508.4</v>
      </c>
      <c r="E2084" s="5">
        <v>5397.35</v>
      </c>
      <c r="F2084" s="6" t="s">
        <v>5686</v>
      </c>
      <c r="G2084" s="9">
        <v>-1.5800000000000002E-2</v>
      </c>
    </row>
    <row r="2085" spans="1:7" ht="18" thickBot="1" x14ac:dyDescent="0.3">
      <c r="A2085" s="3">
        <v>40982</v>
      </c>
      <c r="B2085" s="4">
        <v>5506.1</v>
      </c>
      <c r="C2085" s="5">
        <v>5531.15</v>
      </c>
      <c r="D2085" s="5">
        <v>5542</v>
      </c>
      <c r="E2085" s="5">
        <v>5472</v>
      </c>
      <c r="F2085" s="6" t="s">
        <v>6196</v>
      </c>
      <c r="G2085" s="7">
        <v>6.8999999999999999E-3</v>
      </c>
    </row>
    <row r="2086" spans="1:7" ht="18" thickBot="1" x14ac:dyDescent="0.3">
      <c r="A2086" s="3">
        <v>40981</v>
      </c>
      <c r="B2086" s="4">
        <v>5468.4</v>
      </c>
      <c r="C2086" s="5">
        <v>5401</v>
      </c>
      <c r="D2086" s="5">
        <v>5476</v>
      </c>
      <c r="E2086" s="5">
        <v>5370</v>
      </c>
      <c r="F2086" s="6" t="s">
        <v>5951</v>
      </c>
      <c r="G2086" s="7">
        <v>1.4800000000000001E-2</v>
      </c>
    </row>
    <row r="2087" spans="1:7" ht="18" thickBot="1" x14ac:dyDescent="0.3">
      <c r="A2087" s="3">
        <v>40980</v>
      </c>
      <c r="B2087" s="4">
        <v>5388.75</v>
      </c>
      <c r="C2087" s="5">
        <v>5434</v>
      </c>
      <c r="D2087" s="5">
        <v>5434</v>
      </c>
      <c r="E2087" s="5">
        <v>5345.3</v>
      </c>
      <c r="F2087" s="6" t="s">
        <v>5976</v>
      </c>
      <c r="G2087" s="7">
        <v>4.5999999999999999E-3</v>
      </c>
    </row>
    <row r="2088" spans="1:7" ht="18" thickBot="1" x14ac:dyDescent="0.3">
      <c r="A2088" s="3">
        <v>40977</v>
      </c>
      <c r="B2088" s="4">
        <v>5364.15</v>
      </c>
      <c r="C2088" s="5">
        <v>5318</v>
      </c>
      <c r="D2088" s="5">
        <v>5373.8</v>
      </c>
      <c r="E2088" s="5">
        <v>5311.65</v>
      </c>
      <c r="F2088" s="6" t="s">
        <v>6197</v>
      </c>
      <c r="G2088" s="7">
        <v>0.01</v>
      </c>
    </row>
    <row r="2089" spans="1:7" ht="18" thickBot="1" x14ac:dyDescent="0.3">
      <c r="A2089" s="3">
        <v>40976</v>
      </c>
      <c r="B2089" s="4">
        <v>5311.25</v>
      </c>
      <c r="C2089" s="5">
        <v>5242.25</v>
      </c>
      <c r="D2089" s="5">
        <v>5335.5</v>
      </c>
      <c r="E2089" s="5">
        <v>5222</v>
      </c>
      <c r="F2089" s="6">
        <v>0</v>
      </c>
      <c r="G2089" s="7">
        <v>0.01</v>
      </c>
    </row>
    <row r="2090" spans="1:7" ht="18" thickBot="1" x14ac:dyDescent="0.3">
      <c r="A2090" s="3">
        <v>40975</v>
      </c>
      <c r="B2090" s="4">
        <v>5258.7</v>
      </c>
      <c r="C2090" s="5">
        <v>5219</v>
      </c>
      <c r="D2090" s="5">
        <v>5279.15</v>
      </c>
      <c r="E2090" s="5">
        <v>5201</v>
      </c>
      <c r="F2090" s="6" t="s">
        <v>6198</v>
      </c>
      <c r="G2090" s="7">
        <v>1.6000000000000001E-3</v>
      </c>
    </row>
    <row r="2091" spans="1:7" ht="18" thickBot="1" x14ac:dyDescent="0.3">
      <c r="A2091" s="3">
        <v>40974</v>
      </c>
      <c r="B2091" s="8">
        <v>5250.4</v>
      </c>
      <c r="C2091" s="5">
        <v>5292</v>
      </c>
      <c r="D2091" s="5">
        <v>5428</v>
      </c>
      <c r="E2091" s="5">
        <v>5232</v>
      </c>
      <c r="F2091" s="6" t="s">
        <v>6199</v>
      </c>
      <c r="G2091" s="9">
        <v>-1.2800000000000001E-2</v>
      </c>
    </row>
    <row r="2092" spans="1:7" ht="18" thickBot="1" x14ac:dyDescent="0.3">
      <c r="A2092" s="3">
        <v>40973</v>
      </c>
      <c r="B2092" s="8">
        <v>5318.55</v>
      </c>
      <c r="C2092" s="5">
        <v>5377</v>
      </c>
      <c r="D2092" s="5">
        <v>5377.35</v>
      </c>
      <c r="E2092" s="5">
        <v>5295</v>
      </c>
      <c r="F2092" s="6" t="s">
        <v>6200</v>
      </c>
      <c r="G2092" s="9">
        <v>-1.44E-2</v>
      </c>
    </row>
    <row r="2093" spans="1:7" ht="18" thickBot="1" x14ac:dyDescent="0.3">
      <c r="A2093" s="3">
        <v>40971</v>
      </c>
      <c r="B2093" s="4">
        <v>5396.5</v>
      </c>
      <c r="C2093" s="5">
        <v>5394.1</v>
      </c>
      <c r="D2093" s="5">
        <v>5403</v>
      </c>
      <c r="E2093" s="5">
        <v>5386.5</v>
      </c>
      <c r="F2093" s="6" t="s">
        <v>6201</v>
      </c>
      <c r="G2093" s="7">
        <v>8.9999999999999998E-4</v>
      </c>
    </row>
    <row r="2094" spans="1:7" ht="18" thickBot="1" x14ac:dyDescent="0.3">
      <c r="A2094" s="3">
        <v>40970</v>
      </c>
      <c r="B2094" s="4">
        <v>5391.5</v>
      </c>
      <c r="C2094" s="5">
        <v>5405</v>
      </c>
      <c r="D2094" s="5">
        <v>5438</v>
      </c>
      <c r="E2094" s="5">
        <v>5351.45</v>
      </c>
      <c r="F2094" s="6" t="s">
        <v>5317</v>
      </c>
      <c r="G2094" s="7">
        <v>1E-4</v>
      </c>
    </row>
    <row r="2095" spans="1:7" ht="18" thickBot="1" x14ac:dyDescent="0.3">
      <c r="A2095" s="3">
        <v>40969</v>
      </c>
      <c r="B2095" s="8">
        <v>5390.75</v>
      </c>
      <c r="C2095" s="5">
        <v>5413.65</v>
      </c>
      <c r="D2095" s="5">
        <v>5427</v>
      </c>
      <c r="E2095" s="5">
        <v>5341</v>
      </c>
      <c r="F2095" s="6" t="s">
        <v>6202</v>
      </c>
      <c r="G2095" s="9">
        <v>-8.9999999999999993E-3</v>
      </c>
    </row>
    <row r="2096" spans="1:7" ht="18" thickBot="1" x14ac:dyDescent="0.3">
      <c r="A2096" s="3">
        <v>40968</v>
      </c>
      <c r="B2096" s="8">
        <v>5439.5</v>
      </c>
      <c r="C2096" s="5">
        <v>5485.15</v>
      </c>
      <c r="D2096" s="5">
        <v>5515.95</v>
      </c>
      <c r="E2096" s="5">
        <v>5399.45</v>
      </c>
      <c r="F2096" s="6" t="s">
        <v>6203</v>
      </c>
      <c r="G2096" s="9">
        <v>-4.0000000000000002E-4</v>
      </c>
    </row>
    <row r="2097" spans="1:7" ht="18" thickBot="1" x14ac:dyDescent="0.3">
      <c r="A2097" s="3">
        <v>40967</v>
      </c>
      <c r="B2097" s="4">
        <v>5441.5</v>
      </c>
      <c r="C2097" s="5">
        <v>5357.3</v>
      </c>
      <c r="D2097" s="5">
        <v>5459</v>
      </c>
      <c r="E2097" s="5">
        <v>5355.25</v>
      </c>
      <c r="F2097" s="6" t="s">
        <v>5892</v>
      </c>
      <c r="G2097" s="7">
        <v>1.9300000000000001E-2</v>
      </c>
    </row>
    <row r="2098" spans="1:7" ht="18" thickBot="1" x14ac:dyDescent="0.3">
      <c r="A2098" s="3">
        <v>40966</v>
      </c>
      <c r="B2098" s="8">
        <v>5338.6</v>
      </c>
      <c r="C2098" s="5">
        <v>5462.5</v>
      </c>
      <c r="D2098" s="5">
        <v>5478</v>
      </c>
      <c r="E2098" s="5">
        <v>5326.2</v>
      </c>
      <c r="F2098" s="6" t="s">
        <v>6204</v>
      </c>
      <c r="G2098" s="9">
        <v>-2.7099999999999999E-2</v>
      </c>
    </row>
    <row r="2099" spans="1:7" ht="18" thickBot="1" x14ac:dyDescent="0.3">
      <c r="A2099" s="3">
        <v>40963</v>
      </c>
      <c r="B2099" s="4">
        <v>5487.45</v>
      </c>
      <c r="C2099" s="5">
        <v>5532</v>
      </c>
      <c r="D2099" s="5">
        <v>5564.15</v>
      </c>
      <c r="E2099" s="5">
        <v>5456.25</v>
      </c>
      <c r="F2099" s="6" t="s">
        <v>6205</v>
      </c>
      <c r="G2099" s="7">
        <v>8.0000000000000004E-4</v>
      </c>
    </row>
    <row r="2100" spans="1:7" ht="18" thickBot="1" x14ac:dyDescent="0.3">
      <c r="A2100" s="3">
        <v>40962</v>
      </c>
      <c r="B2100" s="8">
        <v>5483.3</v>
      </c>
      <c r="C2100" s="5">
        <v>5509.75</v>
      </c>
      <c r="D2100" s="5">
        <v>5541.8</v>
      </c>
      <c r="E2100" s="5">
        <v>5465.45</v>
      </c>
      <c r="F2100" s="6" t="s">
        <v>6206</v>
      </c>
      <c r="G2100" s="9">
        <v>-6.3E-3</v>
      </c>
    </row>
    <row r="2101" spans="1:7" ht="18" thickBot="1" x14ac:dyDescent="0.3">
      <c r="A2101" s="3">
        <v>40961</v>
      </c>
      <c r="B2101" s="8">
        <v>5518.1</v>
      </c>
      <c r="C2101" s="5">
        <v>5617.55</v>
      </c>
      <c r="D2101" s="5">
        <v>5632.65</v>
      </c>
      <c r="E2101" s="5">
        <v>5502.15</v>
      </c>
      <c r="F2101" s="6" t="s">
        <v>6207</v>
      </c>
      <c r="G2101" s="9">
        <v>-1.8499999999999999E-2</v>
      </c>
    </row>
    <row r="2102" spans="1:7" ht="18" thickBot="1" x14ac:dyDescent="0.3">
      <c r="A2102" s="3">
        <v>40960</v>
      </c>
      <c r="B2102" s="8">
        <v>5622.15</v>
      </c>
      <c r="C2102" s="5">
        <v>5571</v>
      </c>
      <c r="D2102" s="5">
        <v>5634.7</v>
      </c>
      <c r="E2102" s="5">
        <v>5569.9</v>
      </c>
      <c r="F2102" s="6" t="s">
        <v>6208</v>
      </c>
      <c r="G2102" s="9">
        <v>-2.7000000000000001E-3</v>
      </c>
    </row>
    <row r="2103" spans="1:7" ht="18" thickBot="1" x14ac:dyDescent="0.3">
      <c r="A2103" s="3">
        <v>40959</v>
      </c>
      <c r="B2103" s="4">
        <v>5637.5</v>
      </c>
      <c r="C2103" s="5">
        <v>5670.25</v>
      </c>
      <c r="D2103" s="5">
        <v>5694.75</v>
      </c>
      <c r="E2103" s="5">
        <v>5625.25</v>
      </c>
      <c r="F2103" s="6">
        <v>0</v>
      </c>
      <c r="G2103" s="7">
        <v>8.6E-3</v>
      </c>
    </row>
    <row r="2104" spans="1:7" ht="18" thickBot="1" x14ac:dyDescent="0.3">
      <c r="A2104" s="3">
        <v>40956</v>
      </c>
      <c r="B2104" s="4">
        <v>5589.6</v>
      </c>
      <c r="C2104" s="5">
        <v>5700</v>
      </c>
      <c r="D2104" s="5">
        <v>5700</v>
      </c>
      <c r="E2104" s="5">
        <v>5565</v>
      </c>
      <c r="F2104" s="6" t="s">
        <v>6093</v>
      </c>
      <c r="G2104" s="7">
        <v>9.4000000000000004E-3</v>
      </c>
    </row>
    <row r="2105" spans="1:7" ht="18" thickBot="1" x14ac:dyDescent="0.3">
      <c r="A2105" s="3">
        <v>40955</v>
      </c>
      <c r="B2105" s="8">
        <v>5537.8</v>
      </c>
      <c r="C2105" s="5">
        <v>5531.2</v>
      </c>
      <c r="D2105" s="5">
        <v>5546.85</v>
      </c>
      <c r="E2105" s="5">
        <v>5501.55</v>
      </c>
      <c r="F2105" s="6" t="s">
        <v>5775</v>
      </c>
      <c r="G2105" s="9">
        <v>-2.7000000000000001E-3</v>
      </c>
    </row>
    <row r="2106" spans="1:7" ht="18" thickBot="1" x14ac:dyDescent="0.3">
      <c r="A2106" s="3">
        <v>40954</v>
      </c>
      <c r="B2106" s="4">
        <v>5552.55</v>
      </c>
      <c r="C2106" s="5">
        <v>5481.1</v>
      </c>
      <c r="D2106" s="5">
        <v>5564.45</v>
      </c>
      <c r="E2106" s="5">
        <v>5475</v>
      </c>
      <c r="F2106" s="6" t="s">
        <v>6209</v>
      </c>
      <c r="G2106" s="7">
        <v>2.06E-2</v>
      </c>
    </row>
    <row r="2107" spans="1:7" ht="18" thickBot="1" x14ac:dyDescent="0.3">
      <c r="A2107" s="3">
        <v>40953</v>
      </c>
      <c r="B2107" s="4">
        <v>5440.35</v>
      </c>
      <c r="C2107" s="5">
        <v>5404</v>
      </c>
      <c r="D2107" s="5">
        <v>5454</v>
      </c>
      <c r="E2107" s="5">
        <v>5395.6</v>
      </c>
      <c r="F2107" s="6" t="s">
        <v>5147</v>
      </c>
      <c r="G2107" s="7">
        <v>4.1000000000000003E-3</v>
      </c>
    </row>
    <row r="2108" spans="1:7" ht="18" thickBot="1" x14ac:dyDescent="0.3">
      <c r="A2108" s="3">
        <v>40952</v>
      </c>
      <c r="B2108" s="4">
        <v>5418</v>
      </c>
      <c r="C2108" s="5">
        <v>5395.25</v>
      </c>
      <c r="D2108" s="5">
        <v>5444.5</v>
      </c>
      <c r="E2108" s="5">
        <v>5368.65</v>
      </c>
      <c r="F2108" s="6" t="s">
        <v>5528</v>
      </c>
      <c r="G2108" s="7">
        <v>3.8E-3</v>
      </c>
    </row>
    <row r="2109" spans="1:7" ht="18" thickBot="1" x14ac:dyDescent="0.3">
      <c r="A2109" s="3">
        <v>40949</v>
      </c>
      <c r="B2109" s="8">
        <v>5397.65</v>
      </c>
      <c r="C2109" s="5">
        <v>5424.8</v>
      </c>
      <c r="D2109" s="5">
        <v>5443</v>
      </c>
      <c r="E2109" s="5">
        <v>5350.2</v>
      </c>
      <c r="F2109" s="6" t="s">
        <v>6210</v>
      </c>
      <c r="G2109" s="9">
        <v>-7.1999999999999998E-3</v>
      </c>
    </row>
    <row r="2110" spans="1:7" ht="18" thickBot="1" x14ac:dyDescent="0.3">
      <c r="A2110" s="3">
        <v>40948</v>
      </c>
      <c r="B2110" s="4">
        <v>5437.05</v>
      </c>
      <c r="C2110" s="5">
        <v>5371.9</v>
      </c>
      <c r="D2110" s="5">
        <v>5451.65</v>
      </c>
      <c r="E2110" s="5">
        <v>5304.65</v>
      </c>
      <c r="F2110" s="6" t="s">
        <v>6211</v>
      </c>
      <c r="G2110" s="7">
        <v>8.9999999999999993E-3</v>
      </c>
    </row>
    <row r="2111" spans="1:7" ht="18" thickBot="1" x14ac:dyDescent="0.3">
      <c r="A2111" s="3">
        <v>40947</v>
      </c>
      <c r="B2111" s="4">
        <v>5388.5</v>
      </c>
      <c r="C2111" s="5">
        <v>5366.6</v>
      </c>
      <c r="D2111" s="5">
        <v>5424.75</v>
      </c>
      <c r="E2111" s="5">
        <v>5343.35</v>
      </c>
      <c r="F2111" s="6" t="s">
        <v>6212</v>
      </c>
      <c r="G2111" s="7">
        <v>6.1999999999999998E-3</v>
      </c>
    </row>
    <row r="2112" spans="1:7" ht="18" thickBot="1" x14ac:dyDescent="0.3">
      <c r="A2112" s="3">
        <v>40946</v>
      </c>
      <c r="B2112" s="8">
        <v>5355.2</v>
      </c>
      <c r="C2112" s="5">
        <v>5400</v>
      </c>
      <c r="D2112" s="5">
        <v>5414.8</v>
      </c>
      <c r="E2112" s="5">
        <v>5340</v>
      </c>
      <c r="F2112" s="6" t="s">
        <v>6213</v>
      </c>
      <c r="G2112" s="9">
        <v>-2.2000000000000001E-3</v>
      </c>
    </row>
    <row r="2113" spans="1:7" ht="18" thickBot="1" x14ac:dyDescent="0.3">
      <c r="A2113" s="3">
        <v>40945</v>
      </c>
      <c r="B2113" s="4">
        <v>5366.85</v>
      </c>
      <c r="C2113" s="5">
        <v>5391.3</v>
      </c>
      <c r="D2113" s="5">
        <v>5398</v>
      </c>
      <c r="E2113" s="5">
        <v>5332.6</v>
      </c>
      <c r="F2113" s="6" t="s">
        <v>6214</v>
      </c>
      <c r="G2113" s="7">
        <v>4.0000000000000001E-3</v>
      </c>
    </row>
    <row r="2114" spans="1:7" ht="18" thickBot="1" x14ac:dyDescent="0.3">
      <c r="A2114" s="3">
        <v>40942</v>
      </c>
      <c r="B2114" s="4">
        <v>5345.55</v>
      </c>
      <c r="C2114" s="5">
        <v>5281.3</v>
      </c>
      <c r="D2114" s="5">
        <v>5357.5</v>
      </c>
      <c r="E2114" s="5">
        <v>5264.05</v>
      </c>
      <c r="F2114" s="6" t="s">
        <v>5711</v>
      </c>
      <c r="G2114" s="7">
        <v>1.35E-2</v>
      </c>
    </row>
    <row r="2115" spans="1:7" ht="18" thickBot="1" x14ac:dyDescent="0.3">
      <c r="A2115" s="3">
        <v>40941</v>
      </c>
      <c r="B2115" s="4">
        <v>5274.35</v>
      </c>
      <c r="C2115" s="5">
        <v>5280</v>
      </c>
      <c r="D2115" s="5">
        <v>5299.9</v>
      </c>
      <c r="E2115" s="5">
        <v>5232.3</v>
      </c>
      <c r="F2115" s="6" t="s">
        <v>6215</v>
      </c>
      <c r="G2115" s="7">
        <v>2.3E-3</v>
      </c>
    </row>
    <row r="2116" spans="1:7" ht="18" thickBot="1" x14ac:dyDescent="0.3">
      <c r="A2116" s="3">
        <v>40940</v>
      </c>
      <c r="B2116" s="4">
        <v>5262.15</v>
      </c>
      <c r="C2116" s="5">
        <v>5210.55</v>
      </c>
      <c r="D2116" s="5">
        <v>5271.5</v>
      </c>
      <c r="E2116" s="5">
        <v>5178.5</v>
      </c>
      <c r="F2116" s="6" t="s">
        <v>6216</v>
      </c>
      <c r="G2116" s="7">
        <v>7.4000000000000003E-3</v>
      </c>
    </row>
    <row r="2117" spans="1:7" ht="18" thickBot="1" x14ac:dyDescent="0.3">
      <c r="A2117" s="3">
        <v>40939</v>
      </c>
      <c r="B2117" s="4">
        <v>5223.3500000000004</v>
      </c>
      <c r="C2117" s="5">
        <v>5135.1000000000004</v>
      </c>
      <c r="D2117" s="5">
        <v>5234</v>
      </c>
      <c r="E2117" s="5">
        <v>5130</v>
      </c>
      <c r="F2117" s="6" t="s">
        <v>6163</v>
      </c>
      <c r="G2117" s="7">
        <v>2.18E-2</v>
      </c>
    </row>
    <row r="2118" spans="1:7" ht="18" thickBot="1" x14ac:dyDescent="0.3">
      <c r="A2118" s="3">
        <v>40938</v>
      </c>
      <c r="B2118" s="8">
        <v>5112.1000000000004</v>
      </c>
      <c r="C2118" s="5">
        <v>5185</v>
      </c>
      <c r="D2118" s="5">
        <v>5190</v>
      </c>
      <c r="E2118" s="5">
        <v>5101.1000000000004</v>
      </c>
      <c r="F2118" s="6" t="s">
        <v>6217</v>
      </c>
      <c r="G2118" s="9">
        <v>-1.9300000000000001E-2</v>
      </c>
    </row>
    <row r="2119" spans="1:7" ht="18" thickBot="1" x14ac:dyDescent="0.3">
      <c r="A2119" s="3">
        <v>40935</v>
      </c>
      <c r="B2119" s="8">
        <v>5212.8</v>
      </c>
      <c r="C2119" s="5">
        <v>5201</v>
      </c>
      <c r="D2119" s="5">
        <v>5224.95</v>
      </c>
      <c r="E2119" s="5">
        <v>5171.5</v>
      </c>
      <c r="F2119" s="6" t="s">
        <v>5710</v>
      </c>
      <c r="G2119" s="9">
        <v>-5.0000000000000001E-3</v>
      </c>
    </row>
    <row r="2120" spans="1:7" ht="18" thickBot="1" x14ac:dyDescent="0.3">
      <c r="A2120" s="3">
        <v>40934</v>
      </c>
      <c r="B2120" s="4">
        <v>5238.75</v>
      </c>
      <c r="C2120" s="5">
        <v>5211</v>
      </c>
      <c r="D2120" s="5">
        <v>5238.75</v>
      </c>
      <c r="E2120" s="5">
        <v>5171.25</v>
      </c>
      <c r="F2120" s="6">
        <v>0</v>
      </c>
      <c r="G2120" s="7">
        <v>1.5599999999999999E-2</v>
      </c>
    </row>
    <row r="2121" spans="1:7" ht="18" thickBot="1" x14ac:dyDescent="0.3">
      <c r="A2121" s="3">
        <v>40933</v>
      </c>
      <c r="B2121" s="4">
        <v>5158.3</v>
      </c>
      <c r="C2121" s="5">
        <v>5150</v>
      </c>
      <c r="D2121" s="5">
        <v>5177.25</v>
      </c>
      <c r="E2121" s="5">
        <v>5130</v>
      </c>
      <c r="F2121" s="6" t="s">
        <v>6196</v>
      </c>
      <c r="G2121" s="7">
        <v>7.4000000000000003E-3</v>
      </c>
    </row>
    <row r="2122" spans="1:7" ht="18" thickBot="1" x14ac:dyDescent="0.3">
      <c r="A2122" s="3">
        <v>40932</v>
      </c>
      <c r="B2122" s="4">
        <v>5120.45</v>
      </c>
      <c r="C2122" s="5">
        <v>5071.05</v>
      </c>
      <c r="D2122" s="5">
        <v>5149.5</v>
      </c>
      <c r="E2122" s="5">
        <v>5048.6000000000004</v>
      </c>
      <c r="F2122" s="6" t="s">
        <v>6218</v>
      </c>
      <c r="G2122" s="7">
        <v>1.37E-2</v>
      </c>
    </row>
    <row r="2123" spans="1:7" ht="18" thickBot="1" x14ac:dyDescent="0.3">
      <c r="A2123" s="3">
        <v>40931</v>
      </c>
      <c r="B2123" s="4">
        <v>5051.05</v>
      </c>
      <c r="C2123" s="5">
        <v>5034</v>
      </c>
      <c r="D2123" s="5">
        <v>5062.3</v>
      </c>
      <c r="E2123" s="5">
        <v>5034</v>
      </c>
      <c r="F2123" s="6" t="s">
        <v>5446</v>
      </c>
      <c r="G2123" s="7">
        <v>5.9999999999999995E-4</v>
      </c>
    </row>
    <row r="2124" spans="1:7" ht="18" thickBot="1" x14ac:dyDescent="0.3">
      <c r="A2124" s="3">
        <v>40928</v>
      </c>
      <c r="B2124" s="4">
        <v>5047.8500000000004</v>
      </c>
      <c r="C2124" s="5">
        <v>5050</v>
      </c>
      <c r="D2124" s="5">
        <v>5064.8</v>
      </c>
      <c r="E2124" s="5">
        <v>5006.3500000000004</v>
      </c>
      <c r="F2124" s="6" t="s">
        <v>6071</v>
      </c>
      <c r="G2124" s="7">
        <v>5.1000000000000004E-3</v>
      </c>
    </row>
    <row r="2125" spans="1:7" ht="18" thickBot="1" x14ac:dyDescent="0.3">
      <c r="A2125" s="3">
        <v>40927</v>
      </c>
      <c r="B2125" s="4">
        <v>5022.05</v>
      </c>
      <c r="C2125" s="5">
        <v>4996</v>
      </c>
      <c r="D2125" s="5">
        <v>5027.2</v>
      </c>
      <c r="E2125" s="5">
        <v>4991</v>
      </c>
      <c r="F2125" s="6" t="s">
        <v>5526</v>
      </c>
      <c r="G2125" s="7">
        <v>1.2999999999999999E-2</v>
      </c>
    </row>
    <row r="2126" spans="1:7" ht="18" thickBot="1" x14ac:dyDescent="0.3">
      <c r="A2126" s="3">
        <v>40926</v>
      </c>
      <c r="B2126" s="8">
        <v>4957.5</v>
      </c>
      <c r="C2126" s="5">
        <v>4983</v>
      </c>
      <c r="D2126" s="5">
        <v>4983</v>
      </c>
      <c r="E2126" s="5">
        <v>4933.7</v>
      </c>
      <c r="F2126" s="6" t="s">
        <v>5723</v>
      </c>
      <c r="G2126" s="9">
        <v>-3.8999999999999998E-3</v>
      </c>
    </row>
    <row r="2127" spans="1:7" ht="18" thickBot="1" x14ac:dyDescent="0.3">
      <c r="A2127" s="3">
        <v>40925</v>
      </c>
      <c r="B2127" s="4">
        <v>4977</v>
      </c>
      <c r="C2127" s="5">
        <v>4925</v>
      </c>
      <c r="D2127" s="5">
        <v>4988.3999999999996</v>
      </c>
      <c r="E2127" s="5">
        <v>4912.55</v>
      </c>
      <c r="F2127" s="6" t="s">
        <v>6219</v>
      </c>
      <c r="G2127" s="7">
        <v>1.7600000000000001E-2</v>
      </c>
    </row>
    <row r="2128" spans="1:7" ht="18" thickBot="1" x14ac:dyDescent="0.3">
      <c r="A2128" s="3">
        <v>40924</v>
      </c>
      <c r="B2128" s="4">
        <v>4891.1000000000004</v>
      </c>
      <c r="C2128" s="5">
        <v>4850</v>
      </c>
      <c r="D2128" s="5">
        <v>4899.7</v>
      </c>
      <c r="E2128" s="5">
        <v>4835.25</v>
      </c>
      <c r="F2128" s="6" t="s">
        <v>5901</v>
      </c>
      <c r="G2128" s="7">
        <v>2.5999999999999999E-3</v>
      </c>
    </row>
    <row r="2129" spans="1:7" ht="18" thickBot="1" x14ac:dyDescent="0.3">
      <c r="A2129" s="3">
        <v>40921</v>
      </c>
      <c r="B2129" s="4">
        <v>4878.2</v>
      </c>
      <c r="C2129" s="5">
        <v>4870</v>
      </c>
      <c r="D2129" s="5">
        <v>4917.8</v>
      </c>
      <c r="E2129" s="5">
        <v>4844.25</v>
      </c>
      <c r="F2129" s="6" t="s">
        <v>6220</v>
      </c>
      <c r="G2129" s="7">
        <v>5.4000000000000003E-3</v>
      </c>
    </row>
    <row r="2130" spans="1:7" ht="18" thickBot="1" x14ac:dyDescent="0.3">
      <c r="A2130" s="3">
        <v>40920</v>
      </c>
      <c r="B2130" s="8">
        <v>4852.2</v>
      </c>
      <c r="C2130" s="5">
        <v>4848</v>
      </c>
      <c r="D2130" s="5">
        <v>4888</v>
      </c>
      <c r="E2130" s="5">
        <v>4818.25</v>
      </c>
      <c r="F2130" s="6" t="s">
        <v>6221</v>
      </c>
      <c r="G2130" s="9">
        <v>-4.1000000000000003E-3</v>
      </c>
    </row>
    <row r="2131" spans="1:7" ht="18" thickBot="1" x14ac:dyDescent="0.3">
      <c r="A2131" s="3">
        <v>40919</v>
      </c>
      <c r="B2131" s="4">
        <v>4872.3500000000004</v>
      </c>
      <c r="C2131" s="5">
        <v>4805</v>
      </c>
      <c r="D2131" s="5">
        <v>4889</v>
      </c>
      <c r="E2131" s="5">
        <v>4805</v>
      </c>
      <c r="F2131" s="6" t="s">
        <v>5789</v>
      </c>
      <c r="G2131" s="7">
        <v>4.0000000000000002E-4</v>
      </c>
    </row>
    <row r="2132" spans="1:7" ht="18" thickBot="1" x14ac:dyDescent="0.3">
      <c r="A2132" s="3">
        <v>40918</v>
      </c>
      <c r="B2132" s="4">
        <v>4870.3</v>
      </c>
      <c r="C2132" s="5">
        <v>4780</v>
      </c>
      <c r="D2132" s="5">
        <v>4876.3</v>
      </c>
      <c r="E2132" s="5">
        <v>4779.5</v>
      </c>
      <c r="F2132" s="6" t="s">
        <v>6222</v>
      </c>
      <c r="G2132" s="7">
        <v>2.4899999999999999E-2</v>
      </c>
    </row>
    <row r="2133" spans="1:7" ht="18" thickBot="1" x14ac:dyDescent="0.3">
      <c r="A2133" s="3">
        <v>40917</v>
      </c>
      <c r="B2133" s="8">
        <v>4751.8</v>
      </c>
      <c r="C2133" s="5">
        <v>4748.3500000000004</v>
      </c>
      <c r="D2133" s="5">
        <v>4778</v>
      </c>
      <c r="E2133" s="5">
        <v>4705.1499999999996</v>
      </c>
      <c r="F2133" s="6" t="s">
        <v>5976</v>
      </c>
      <c r="G2133" s="9">
        <v>-1.6999999999999999E-3</v>
      </c>
    </row>
    <row r="2134" spans="1:7" ht="18" thickBot="1" x14ac:dyDescent="0.3">
      <c r="A2134" s="3">
        <v>40915</v>
      </c>
      <c r="B2134" s="8">
        <v>4760</v>
      </c>
      <c r="C2134" s="5">
        <v>4775</v>
      </c>
      <c r="D2134" s="5">
        <v>4775</v>
      </c>
      <c r="E2134" s="5">
        <v>4755</v>
      </c>
      <c r="F2134" s="6" t="s">
        <v>6223</v>
      </c>
      <c r="G2134" s="9">
        <v>-2.5000000000000001E-3</v>
      </c>
    </row>
    <row r="2135" spans="1:7" ht="18" thickBot="1" x14ac:dyDescent="0.3">
      <c r="A2135" s="3">
        <v>40914</v>
      </c>
      <c r="B2135" s="4">
        <v>4771.95</v>
      </c>
      <c r="C2135" s="5">
        <v>4745</v>
      </c>
      <c r="D2135" s="5">
        <v>4821</v>
      </c>
      <c r="E2135" s="5">
        <v>4692.6000000000004</v>
      </c>
      <c r="F2135" s="6" t="s">
        <v>6224</v>
      </c>
      <c r="G2135" s="7">
        <v>2.8999999999999998E-3</v>
      </c>
    </row>
    <row r="2136" spans="1:7" ht="18" thickBot="1" x14ac:dyDescent="0.3">
      <c r="A2136" s="3">
        <v>40913</v>
      </c>
      <c r="B2136" s="8">
        <v>4758.1000000000004</v>
      </c>
      <c r="C2136" s="5">
        <v>4759</v>
      </c>
      <c r="D2136" s="5">
        <v>4791.8500000000004</v>
      </c>
      <c r="E2136" s="5">
        <v>4740.1000000000004</v>
      </c>
      <c r="F2136" s="6" t="s">
        <v>6225</v>
      </c>
      <c r="G2136" s="9">
        <v>-4.0000000000000002E-4</v>
      </c>
    </row>
    <row r="2137" spans="1:7" ht="18" thickBot="1" x14ac:dyDescent="0.3">
      <c r="A2137" s="3">
        <v>40912</v>
      </c>
      <c r="B2137" s="8">
        <v>4760.2</v>
      </c>
      <c r="C2137" s="5">
        <v>4775.2</v>
      </c>
      <c r="D2137" s="5">
        <v>4799</v>
      </c>
      <c r="E2137" s="5">
        <v>4737.6000000000004</v>
      </c>
      <c r="F2137" s="6" t="s">
        <v>6038</v>
      </c>
      <c r="G2137" s="9">
        <v>-4.7999999999999996E-3</v>
      </c>
    </row>
    <row r="2138" spans="1:7" ht="18" thickBot="1" x14ac:dyDescent="0.3">
      <c r="A2138" s="3">
        <v>40911</v>
      </c>
      <c r="B2138" s="4">
        <v>4783.2</v>
      </c>
      <c r="C2138" s="5">
        <v>4680.55</v>
      </c>
      <c r="D2138" s="5">
        <v>4794.3999999999996</v>
      </c>
      <c r="E2138" s="5">
        <v>4680.55</v>
      </c>
      <c r="F2138" s="6" t="s">
        <v>6226</v>
      </c>
      <c r="G2138" s="7">
        <v>2.9100000000000001E-2</v>
      </c>
    </row>
    <row r="2139" spans="1:7" ht="18" thickBot="1" x14ac:dyDescent="0.3">
      <c r="A2139" s="3">
        <v>40910</v>
      </c>
      <c r="B2139" s="4">
        <v>4648.1000000000004</v>
      </c>
      <c r="C2139" s="5">
        <v>4637.8</v>
      </c>
      <c r="D2139" s="5">
        <v>4656</v>
      </c>
      <c r="E2139" s="5">
        <v>4592.3999999999996</v>
      </c>
      <c r="F2139" s="6" t="s">
        <v>5293</v>
      </c>
      <c r="G2139" s="7">
        <v>3.0000000000000001E-3</v>
      </c>
    </row>
    <row r="2140" spans="1:7" ht="18" thickBot="1" x14ac:dyDescent="0.3">
      <c r="A2140" s="3">
        <v>40907</v>
      </c>
      <c r="B2140" s="8">
        <v>4634.3999999999996</v>
      </c>
      <c r="C2140" s="5">
        <v>4689.8999999999996</v>
      </c>
      <c r="D2140" s="5">
        <v>4708.8999999999996</v>
      </c>
      <c r="E2140" s="5">
        <v>4614</v>
      </c>
      <c r="F2140" s="6" t="s">
        <v>5249</v>
      </c>
      <c r="G2140" s="9">
        <v>-2.5999999999999999E-3</v>
      </c>
    </row>
    <row r="2141" spans="1:7" ht="18" thickBot="1" x14ac:dyDescent="0.3">
      <c r="A2141" s="3">
        <v>40906</v>
      </c>
      <c r="B2141" s="8">
        <v>4646.25</v>
      </c>
      <c r="C2141" s="5">
        <v>4690</v>
      </c>
      <c r="D2141" s="5">
        <v>4702.55</v>
      </c>
      <c r="E2141" s="5">
        <v>4638.7</v>
      </c>
      <c r="F2141" s="6" t="s">
        <v>5804</v>
      </c>
      <c r="G2141" s="9">
        <v>-1.38E-2</v>
      </c>
    </row>
    <row r="2142" spans="1:7" ht="18" thickBot="1" x14ac:dyDescent="0.3">
      <c r="A2142" s="3">
        <v>40905</v>
      </c>
      <c r="B2142" s="8">
        <v>4711.1000000000004</v>
      </c>
      <c r="C2142" s="5">
        <v>4744.8999999999996</v>
      </c>
      <c r="D2142" s="5">
        <v>4757</v>
      </c>
      <c r="E2142" s="5">
        <v>4682.6000000000004</v>
      </c>
      <c r="F2142" s="6" t="s">
        <v>6227</v>
      </c>
      <c r="G2142" s="9">
        <v>-8.3999999999999995E-3</v>
      </c>
    </row>
    <row r="2143" spans="1:7" ht="18" thickBot="1" x14ac:dyDescent="0.3">
      <c r="A2143" s="3">
        <v>40904</v>
      </c>
      <c r="B2143" s="8">
        <v>4750.8999999999996</v>
      </c>
      <c r="C2143" s="5">
        <v>4764.95</v>
      </c>
      <c r="D2143" s="5">
        <v>4808</v>
      </c>
      <c r="E2143" s="5">
        <v>4725.1000000000004</v>
      </c>
      <c r="F2143" s="6" t="s">
        <v>6228</v>
      </c>
      <c r="G2143" s="9">
        <v>-7.7000000000000002E-3</v>
      </c>
    </row>
    <row r="2144" spans="1:7" ht="18" thickBot="1" x14ac:dyDescent="0.3">
      <c r="A2144" s="3">
        <v>40903</v>
      </c>
      <c r="B2144" s="4">
        <v>4787.7</v>
      </c>
      <c r="C2144" s="5">
        <v>4728.8999999999996</v>
      </c>
      <c r="D2144" s="5">
        <v>4803.5</v>
      </c>
      <c r="E2144" s="5">
        <v>4720</v>
      </c>
      <c r="F2144" s="6" t="s">
        <v>5162</v>
      </c>
      <c r="G2144" s="7">
        <v>1.4200000000000001E-2</v>
      </c>
    </row>
    <row r="2145" spans="1:7" ht="18" thickBot="1" x14ac:dyDescent="0.3">
      <c r="A2145" s="3">
        <v>40900</v>
      </c>
      <c r="B2145" s="8">
        <v>4720.6000000000004</v>
      </c>
      <c r="C2145" s="5">
        <v>4764.1000000000004</v>
      </c>
      <c r="D2145" s="5">
        <v>4777.8</v>
      </c>
      <c r="E2145" s="5">
        <v>4696.55</v>
      </c>
      <c r="F2145" s="6" t="s">
        <v>6229</v>
      </c>
      <c r="G2145" s="9">
        <v>-6.0000000000000001E-3</v>
      </c>
    </row>
    <row r="2146" spans="1:7" ht="18" thickBot="1" x14ac:dyDescent="0.3">
      <c r="A2146" s="3">
        <v>40899</v>
      </c>
      <c r="B2146" s="4">
        <v>4748.8999999999996</v>
      </c>
      <c r="C2146" s="5">
        <v>4673.55</v>
      </c>
      <c r="D2146" s="5">
        <v>4758</v>
      </c>
      <c r="E2146" s="5">
        <v>4640</v>
      </c>
      <c r="F2146" s="6" t="s">
        <v>6230</v>
      </c>
      <c r="G2146" s="7">
        <v>7.9000000000000008E-3</v>
      </c>
    </row>
    <row r="2147" spans="1:7" ht="18" thickBot="1" x14ac:dyDescent="0.3">
      <c r="A2147" s="3">
        <v>40898</v>
      </c>
      <c r="B2147" s="4">
        <v>4711.5</v>
      </c>
      <c r="C2147" s="5">
        <v>4654</v>
      </c>
      <c r="D2147" s="5">
        <v>4725</v>
      </c>
      <c r="E2147" s="5">
        <v>4613.6000000000004</v>
      </c>
      <c r="F2147" s="6" t="s">
        <v>6231</v>
      </c>
      <c r="G2147" s="7">
        <v>3.4500000000000003E-2</v>
      </c>
    </row>
    <row r="2148" spans="1:7" ht="18" thickBot="1" x14ac:dyDescent="0.3">
      <c r="A2148" s="3">
        <v>40897</v>
      </c>
      <c r="B2148" s="8">
        <v>4554.5</v>
      </c>
      <c r="C2148" s="5">
        <v>4630</v>
      </c>
      <c r="D2148" s="5">
        <v>4640</v>
      </c>
      <c r="E2148" s="5">
        <v>4538</v>
      </c>
      <c r="F2148" s="6" t="s">
        <v>6232</v>
      </c>
      <c r="G2148" s="9">
        <v>-1.4999999999999999E-2</v>
      </c>
    </row>
    <row r="2149" spans="1:7" ht="18" thickBot="1" x14ac:dyDescent="0.3">
      <c r="A2149" s="3">
        <v>40896</v>
      </c>
      <c r="B2149" s="8">
        <v>4623.8500000000004</v>
      </c>
      <c r="C2149" s="5">
        <v>4602.3500000000004</v>
      </c>
      <c r="D2149" s="5">
        <v>4634.3999999999996</v>
      </c>
      <c r="E2149" s="5">
        <v>4561.25</v>
      </c>
      <c r="F2149" s="6" t="s">
        <v>6233</v>
      </c>
      <c r="G2149" s="9">
        <v>-4.1999999999999997E-3</v>
      </c>
    </row>
    <row r="2150" spans="1:7" ht="18" thickBot="1" x14ac:dyDescent="0.3">
      <c r="A2150" s="3">
        <v>40893</v>
      </c>
      <c r="B2150" s="8">
        <v>4643.1499999999996</v>
      </c>
      <c r="C2150" s="5">
        <v>4774.8999999999996</v>
      </c>
      <c r="D2150" s="5">
        <v>4839.8999999999996</v>
      </c>
      <c r="E2150" s="5">
        <v>4624.5</v>
      </c>
      <c r="F2150" s="6" t="s">
        <v>6234</v>
      </c>
      <c r="G2150" s="9">
        <v>-2.4E-2</v>
      </c>
    </row>
    <row r="2151" spans="1:7" ht="18" thickBot="1" x14ac:dyDescent="0.3">
      <c r="A2151" s="3">
        <v>40892</v>
      </c>
      <c r="B2151" s="8">
        <v>4757.3999999999996</v>
      </c>
      <c r="C2151" s="5">
        <v>4729</v>
      </c>
      <c r="D2151" s="5">
        <v>4784</v>
      </c>
      <c r="E2151" s="5">
        <v>4671.1000000000004</v>
      </c>
      <c r="F2151" s="6" t="s">
        <v>6235</v>
      </c>
      <c r="G2151" s="9">
        <v>-1.4E-3</v>
      </c>
    </row>
    <row r="2152" spans="1:7" ht="18" thickBot="1" x14ac:dyDescent="0.3">
      <c r="A2152" s="3">
        <v>40891</v>
      </c>
      <c r="B2152" s="8">
        <v>4764.2</v>
      </c>
      <c r="C2152" s="5">
        <v>4800</v>
      </c>
      <c r="D2152" s="5">
        <v>4848</v>
      </c>
      <c r="E2152" s="5">
        <v>4751.05</v>
      </c>
      <c r="F2152" s="6" t="s">
        <v>6236</v>
      </c>
      <c r="G2152" s="9">
        <v>-9.7999999999999997E-3</v>
      </c>
    </row>
    <row r="2153" spans="1:7" ht="18" thickBot="1" x14ac:dyDescent="0.3">
      <c r="A2153" s="3">
        <v>40890</v>
      </c>
      <c r="B2153" s="4">
        <v>4811.3500000000004</v>
      </c>
      <c r="C2153" s="5">
        <v>4744</v>
      </c>
      <c r="D2153" s="5">
        <v>4839.7</v>
      </c>
      <c r="E2153" s="5">
        <v>4731.2</v>
      </c>
      <c r="F2153" s="6" t="s">
        <v>6237</v>
      </c>
      <c r="G2153" s="7">
        <v>7.9000000000000008E-3</v>
      </c>
    </row>
    <row r="2154" spans="1:7" ht="18" thickBot="1" x14ac:dyDescent="0.3">
      <c r="A2154" s="3">
        <v>40889</v>
      </c>
      <c r="B2154" s="8">
        <v>4773.7</v>
      </c>
      <c r="C2154" s="5">
        <v>4912</v>
      </c>
      <c r="D2154" s="5">
        <v>4915</v>
      </c>
      <c r="E2154" s="5">
        <v>4762</v>
      </c>
      <c r="F2154" s="6" t="s">
        <v>6238</v>
      </c>
      <c r="G2154" s="9">
        <v>-2.3E-2</v>
      </c>
    </row>
    <row r="2155" spans="1:7" ht="18" thickBot="1" x14ac:dyDescent="0.3">
      <c r="A2155" s="3">
        <v>40886</v>
      </c>
      <c r="B2155" s="8">
        <v>4885.8999999999996</v>
      </c>
      <c r="C2155" s="5">
        <v>4879</v>
      </c>
      <c r="D2155" s="5">
        <v>4942.6499999999996</v>
      </c>
      <c r="E2155" s="5">
        <v>4850.1000000000004</v>
      </c>
      <c r="F2155" s="6" t="s">
        <v>6239</v>
      </c>
      <c r="G2155" s="9">
        <v>-1.43E-2</v>
      </c>
    </row>
    <row r="2156" spans="1:7" ht="18" thickBot="1" x14ac:dyDescent="0.3">
      <c r="A2156" s="3">
        <v>40885</v>
      </c>
      <c r="B2156" s="8">
        <v>4956.6000000000004</v>
      </c>
      <c r="C2156" s="5">
        <v>5049</v>
      </c>
      <c r="D2156" s="5">
        <v>5073.8500000000004</v>
      </c>
      <c r="E2156" s="5">
        <v>4938.3500000000004</v>
      </c>
      <c r="F2156" s="6" t="s">
        <v>6240</v>
      </c>
      <c r="G2156" s="9">
        <v>-2.5499999999999998E-2</v>
      </c>
    </row>
    <row r="2157" spans="1:7" ht="18" thickBot="1" x14ac:dyDescent="0.3">
      <c r="A2157" s="3">
        <v>40884</v>
      </c>
      <c r="B2157" s="4">
        <v>5086.1000000000004</v>
      </c>
      <c r="C2157" s="5">
        <v>5069.8</v>
      </c>
      <c r="D2157" s="5">
        <v>5134.6499999999996</v>
      </c>
      <c r="E2157" s="5">
        <v>5055</v>
      </c>
      <c r="F2157" s="6" t="s">
        <v>6241</v>
      </c>
      <c r="G2157" s="7">
        <v>9.1999999999999998E-3</v>
      </c>
    </row>
    <row r="2158" spans="1:7" ht="18" thickBot="1" x14ac:dyDescent="0.3">
      <c r="A2158" s="3">
        <v>40883</v>
      </c>
      <c r="B2158" s="8">
        <v>5039.5</v>
      </c>
      <c r="C2158" s="5">
        <v>5056</v>
      </c>
      <c r="D2158" s="5">
        <v>5072.5</v>
      </c>
      <c r="E2158" s="5">
        <v>5014</v>
      </c>
      <c r="F2158" s="6">
        <v>0</v>
      </c>
      <c r="G2158" s="9">
        <v>-5.1999999999999998E-3</v>
      </c>
    </row>
    <row r="2159" spans="1:7" ht="18" thickBot="1" x14ac:dyDescent="0.3">
      <c r="A2159" s="3">
        <v>40882</v>
      </c>
      <c r="B2159" s="8">
        <v>5065.6000000000004</v>
      </c>
      <c r="C2159" s="5">
        <v>5062</v>
      </c>
      <c r="D2159" s="5">
        <v>5085.8999999999996</v>
      </c>
      <c r="E2159" s="5">
        <v>5022.2</v>
      </c>
      <c r="F2159" s="6" t="s">
        <v>5913</v>
      </c>
      <c r="G2159" s="9">
        <v>-3.0000000000000001E-3</v>
      </c>
    </row>
    <row r="2160" spans="1:7" ht="18" thickBot="1" x14ac:dyDescent="0.3">
      <c r="A2160" s="3">
        <v>40879</v>
      </c>
      <c r="B2160" s="4">
        <v>5080.7</v>
      </c>
      <c r="C2160" s="5">
        <v>4939</v>
      </c>
      <c r="D2160" s="5">
        <v>5094</v>
      </c>
      <c r="E2160" s="5">
        <v>4939</v>
      </c>
      <c r="F2160" s="6" t="s">
        <v>6242</v>
      </c>
      <c r="G2160" s="7">
        <v>2.3599999999999999E-2</v>
      </c>
    </row>
    <row r="2161" spans="1:7" ht="18" thickBot="1" x14ac:dyDescent="0.3">
      <c r="A2161" s="3">
        <v>40878</v>
      </c>
      <c r="B2161" s="4">
        <v>4963.75</v>
      </c>
      <c r="C2161" s="5">
        <v>4978.45</v>
      </c>
      <c r="D2161" s="5">
        <v>5015.05</v>
      </c>
      <c r="E2161" s="5">
        <v>4936</v>
      </c>
      <c r="F2161" s="6" t="s">
        <v>6243</v>
      </c>
      <c r="G2161" s="7">
        <v>2.7199999999999998E-2</v>
      </c>
    </row>
    <row r="2162" spans="1:7" ht="18" thickBot="1" x14ac:dyDescent="0.3">
      <c r="A2162" s="3">
        <v>40877</v>
      </c>
      <c r="B2162" s="4">
        <v>4832.3500000000004</v>
      </c>
      <c r="C2162" s="5">
        <v>4800</v>
      </c>
      <c r="D2162" s="5">
        <v>4862</v>
      </c>
      <c r="E2162" s="5">
        <v>4756.1000000000004</v>
      </c>
      <c r="F2162" s="6" t="s">
        <v>6244</v>
      </c>
      <c r="G2162" s="7">
        <v>3.2000000000000002E-3</v>
      </c>
    </row>
    <row r="2163" spans="1:7" ht="18" thickBot="1" x14ac:dyDescent="0.3">
      <c r="A2163" s="3">
        <v>40876</v>
      </c>
      <c r="B2163" s="8">
        <v>4816.75</v>
      </c>
      <c r="C2163" s="5">
        <v>4872</v>
      </c>
      <c r="D2163" s="5">
        <v>4885</v>
      </c>
      <c r="E2163" s="5">
        <v>4788</v>
      </c>
      <c r="F2163" s="6" t="s">
        <v>6245</v>
      </c>
      <c r="G2163" s="9">
        <v>-1.0999999999999999E-2</v>
      </c>
    </row>
    <row r="2164" spans="1:7" ht="18" thickBot="1" x14ac:dyDescent="0.3">
      <c r="A2164" s="3">
        <v>40875</v>
      </c>
      <c r="B2164" s="4">
        <v>4870.3</v>
      </c>
      <c r="C2164" s="5">
        <v>4750</v>
      </c>
      <c r="D2164" s="5">
        <v>4874.8</v>
      </c>
      <c r="E2164" s="5">
        <v>4750</v>
      </c>
      <c r="F2164" s="6" t="s">
        <v>6226</v>
      </c>
      <c r="G2164" s="7">
        <v>3.3799999999999997E-2</v>
      </c>
    </row>
    <row r="2165" spans="1:7" ht="18" thickBot="1" x14ac:dyDescent="0.3">
      <c r="A2165" s="3">
        <v>40872</v>
      </c>
      <c r="B2165" s="8">
        <v>4710.95</v>
      </c>
      <c r="C2165" s="5">
        <v>4750</v>
      </c>
      <c r="D2165" s="5">
        <v>4778.3999999999996</v>
      </c>
      <c r="E2165" s="5">
        <v>4688.55</v>
      </c>
      <c r="F2165" s="6" t="s">
        <v>6246</v>
      </c>
      <c r="G2165" s="9">
        <v>-9.5999999999999992E-3</v>
      </c>
    </row>
    <row r="2166" spans="1:7" ht="18" thickBot="1" x14ac:dyDescent="0.3">
      <c r="A2166" s="3">
        <v>40871</v>
      </c>
      <c r="B2166" s="4">
        <v>4756.45</v>
      </c>
      <c r="C2166" s="5">
        <v>4691</v>
      </c>
      <c r="D2166" s="5">
        <v>4768</v>
      </c>
      <c r="E2166" s="5">
        <v>4633.2</v>
      </c>
      <c r="F2166" s="6" t="s">
        <v>6247</v>
      </c>
      <c r="G2166" s="7">
        <v>1.12E-2</v>
      </c>
    </row>
    <row r="2167" spans="1:7" ht="18" thickBot="1" x14ac:dyDescent="0.3">
      <c r="A2167" s="3">
        <v>40870</v>
      </c>
      <c r="B2167" s="8">
        <v>4703.8999999999996</v>
      </c>
      <c r="C2167" s="5">
        <v>4773</v>
      </c>
      <c r="D2167" s="5">
        <v>4774.5</v>
      </c>
      <c r="E2167" s="5">
        <v>4632.25</v>
      </c>
      <c r="F2167" s="6" t="s">
        <v>6248</v>
      </c>
      <c r="G2167" s="9">
        <v>-2.1100000000000001E-2</v>
      </c>
    </row>
    <row r="2168" spans="1:7" ht="18" thickBot="1" x14ac:dyDescent="0.3">
      <c r="A2168" s="3">
        <v>40869</v>
      </c>
      <c r="B2168" s="4">
        <v>4805.3</v>
      </c>
      <c r="C2168" s="5">
        <v>4795</v>
      </c>
      <c r="D2168" s="5">
        <v>4860</v>
      </c>
      <c r="E2168" s="5">
        <v>4780.95</v>
      </c>
      <c r="F2168" s="6" t="s">
        <v>6249</v>
      </c>
      <c r="G2168" s="7">
        <v>4.5999999999999999E-3</v>
      </c>
    </row>
    <row r="2169" spans="1:7" ht="18" thickBot="1" x14ac:dyDescent="0.3">
      <c r="A2169" s="3">
        <v>40868</v>
      </c>
      <c r="B2169" s="8">
        <v>4783.3</v>
      </c>
      <c r="C2169" s="5">
        <v>4874.75</v>
      </c>
      <c r="D2169" s="5">
        <v>4879</v>
      </c>
      <c r="E2169" s="5">
        <v>4768.6000000000004</v>
      </c>
      <c r="F2169" s="6" t="s">
        <v>6250</v>
      </c>
      <c r="G2169" s="9">
        <v>-2.6700000000000002E-2</v>
      </c>
    </row>
    <row r="2170" spans="1:7" ht="18" thickBot="1" x14ac:dyDescent="0.3">
      <c r="A2170" s="3">
        <v>40865</v>
      </c>
      <c r="B2170" s="8">
        <v>4914.6000000000004</v>
      </c>
      <c r="C2170" s="5">
        <v>4908.8999999999996</v>
      </c>
      <c r="D2170" s="5">
        <v>4924.8999999999996</v>
      </c>
      <c r="E2170" s="5">
        <v>4845.25</v>
      </c>
      <c r="F2170" s="6" t="s">
        <v>6251</v>
      </c>
      <c r="G2170" s="9">
        <v>-3.7000000000000002E-3</v>
      </c>
    </row>
    <row r="2171" spans="1:7" ht="18" thickBot="1" x14ac:dyDescent="0.3">
      <c r="A2171" s="3">
        <v>40864</v>
      </c>
      <c r="B2171" s="8">
        <v>4932.95</v>
      </c>
      <c r="C2171" s="5">
        <v>5052</v>
      </c>
      <c r="D2171" s="5">
        <v>5052</v>
      </c>
      <c r="E2171" s="5">
        <v>4915</v>
      </c>
      <c r="F2171" s="6" t="s">
        <v>6252</v>
      </c>
      <c r="G2171" s="9">
        <v>-2.2200000000000001E-2</v>
      </c>
    </row>
    <row r="2172" spans="1:7" ht="18" thickBot="1" x14ac:dyDescent="0.3">
      <c r="A2172" s="3">
        <v>40863</v>
      </c>
      <c r="B2172" s="8">
        <v>5044.8999999999996</v>
      </c>
      <c r="C2172" s="5">
        <v>5047</v>
      </c>
      <c r="D2172" s="5">
        <v>5080</v>
      </c>
      <c r="E2172" s="5">
        <v>4997.5</v>
      </c>
      <c r="F2172" s="6" t="s">
        <v>6253</v>
      </c>
      <c r="G2172" s="9">
        <v>-6.6E-3</v>
      </c>
    </row>
    <row r="2173" spans="1:7" ht="18" thickBot="1" x14ac:dyDescent="0.3">
      <c r="A2173" s="3">
        <v>40862</v>
      </c>
      <c r="B2173" s="8">
        <v>5078.2</v>
      </c>
      <c r="C2173" s="5">
        <v>5133</v>
      </c>
      <c r="D2173" s="5">
        <v>5175.6499999999996</v>
      </c>
      <c r="E2173" s="5">
        <v>5063.75</v>
      </c>
      <c r="F2173" s="6" t="s">
        <v>6218</v>
      </c>
      <c r="G2173" s="9">
        <v>-1.5100000000000001E-2</v>
      </c>
    </row>
    <row r="2174" spans="1:7" ht="18" thickBot="1" x14ac:dyDescent="0.3">
      <c r="A2174" s="3">
        <v>40861</v>
      </c>
      <c r="B2174" s="8">
        <v>5155.8500000000004</v>
      </c>
      <c r="C2174" s="5">
        <v>5243.5</v>
      </c>
      <c r="D2174" s="5">
        <v>5248.95</v>
      </c>
      <c r="E2174" s="5">
        <v>5148</v>
      </c>
      <c r="F2174" s="6" t="s">
        <v>6254</v>
      </c>
      <c r="G2174" s="9">
        <v>-6.8999999999999999E-3</v>
      </c>
    </row>
    <row r="2175" spans="1:7" ht="18" thickBot="1" x14ac:dyDescent="0.3">
      <c r="A2175" s="3">
        <v>40858</v>
      </c>
      <c r="B2175" s="4">
        <v>5191.75</v>
      </c>
      <c r="C2175" s="5">
        <v>5189.8500000000004</v>
      </c>
      <c r="D2175" s="5">
        <v>5216</v>
      </c>
      <c r="E2175" s="5">
        <v>5161.3</v>
      </c>
      <c r="F2175" s="6" t="s">
        <v>6255</v>
      </c>
      <c r="G2175" s="7">
        <v>7.6E-3</v>
      </c>
    </row>
    <row r="2176" spans="1:7" ht="18" thickBot="1" x14ac:dyDescent="0.3">
      <c r="A2176" s="3">
        <v>40857</v>
      </c>
      <c r="B2176" s="8">
        <v>5152.75</v>
      </c>
      <c r="C2176" s="5">
        <v>5108.75</v>
      </c>
      <c r="D2176" s="5">
        <v>5172</v>
      </c>
      <c r="E2176" s="5">
        <v>5037</v>
      </c>
      <c r="F2176" s="6">
        <v>0</v>
      </c>
      <c r="G2176" s="9">
        <v>-1.61E-2</v>
      </c>
    </row>
    <row r="2177" spans="1:7" ht="18" thickBot="1" x14ac:dyDescent="0.3">
      <c r="A2177" s="3">
        <v>40856</v>
      </c>
      <c r="B2177" s="8">
        <v>5237.1000000000004</v>
      </c>
      <c r="C2177" s="5">
        <v>5311</v>
      </c>
      <c r="D2177" s="5">
        <v>5331.95</v>
      </c>
      <c r="E2177" s="5">
        <v>5226.1000000000004</v>
      </c>
      <c r="F2177" s="6" t="s">
        <v>6256</v>
      </c>
      <c r="G2177" s="9">
        <v>-1.4800000000000001E-2</v>
      </c>
    </row>
    <row r="2178" spans="1:7" ht="18" thickBot="1" x14ac:dyDescent="0.3">
      <c r="A2178" s="3">
        <v>40855</v>
      </c>
      <c r="B2178" s="4">
        <v>5315.55</v>
      </c>
      <c r="C2178" s="5">
        <v>5316.9</v>
      </c>
      <c r="D2178" s="5">
        <v>5333.75</v>
      </c>
      <c r="E2178" s="5">
        <v>5270.1</v>
      </c>
      <c r="F2178" s="6" t="s">
        <v>5519</v>
      </c>
      <c r="G2178" s="7">
        <v>0.01</v>
      </c>
    </row>
    <row r="2179" spans="1:7" ht="18" thickBot="1" x14ac:dyDescent="0.3">
      <c r="A2179" s="3">
        <v>40854</v>
      </c>
      <c r="B2179" s="8">
        <v>5262.75</v>
      </c>
      <c r="C2179" s="5">
        <v>5270.5</v>
      </c>
      <c r="D2179" s="5">
        <v>5308.5</v>
      </c>
      <c r="E2179" s="5">
        <v>5262.75</v>
      </c>
      <c r="F2179" s="6">
        <v>0</v>
      </c>
      <c r="G2179" s="9">
        <v>-1.0200000000000001E-2</v>
      </c>
    </row>
    <row r="2180" spans="1:7" ht="18" thickBot="1" x14ac:dyDescent="0.3">
      <c r="A2180" s="3">
        <v>40851</v>
      </c>
      <c r="B2180" s="4">
        <v>5316.85</v>
      </c>
      <c r="C2180" s="5">
        <v>5346</v>
      </c>
      <c r="D2180" s="5">
        <v>5353.95</v>
      </c>
      <c r="E2180" s="5">
        <v>5283.55</v>
      </c>
      <c r="F2180" s="6" t="s">
        <v>6257</v>
      </c>
      <c r="G2180" s="7">
        <v>4.0000000000000001E-3</v>
      </c>
    </row>
    <row r="2181" spans="1:7" ht="18" thickBot="1" x14ac:dyDescent="0.3">
      <c r="A2181" s="3">
        <v>40850</v>
      </c>
      <c r="B2181" s="4">
        <v>5295.85</v>
      </c>
      <c r="C2181" s="5">
        <v>5258.5</v>
      </c>
      <c r="D2181" s="5">
        <v>5315</v>
      </c>
      <c r="E2181" s="5">
        <v>5221.1499999999996</v>
      </c>
      <c r="F2181" s="6" t="s">
        <v>6258</v>
      </c>
      <c r="G2181" s="7">
        <v>3.0000000000000001E-3</v>
      </c>
    </row>
    <row r="2182" spans="1:7" ht="18" thickBot="1" x14ac:dyDescent="0.3">
      <c r="A2182" s="3">
        <v>40849</v>
      </c>
      <c r="B2182" s="8">
        <v>5280.2</v>
      </c>
      <c r="C2182" s="5">
        <v>5247.9</v>
      </c>
      <c r="D2182" s="5">
        <v>5334.9</v>
      </c>
      <c r="E2182" s="5">
        <v>5243</v>
      </c>
      <c r="F2182" s="6" t="s">
        <v>6083</v>
      </c>
      <c r="G2182" s="9">
        <v>-2.0999999999999999E-3</v>
      </c>
    </row>
    <row r="2183" spans="1:7" ht="18" thickBot="1" x14ac:dyDescent="0.3">
      <c r="A2183" s="3">
        <v>40848</v>
      </c>
      <c r="B2183" s="8">
        <v>5291.4</v>
      </c>
      <c r="C2183" s="5">
        <v>5321.6</v>
      </c>
      <c r="D2183" s="5">
        <v>5335</v>
      </c>
      <c r="E2183" s="5">
        <v>5261</v>
      </c>
      <c r="F2183" s="6" t="s">
        <v>6259</v>
      </c>
      <c r="G2183" s="9">
        <v>-1.04E-2</v>
      </c>
    </row>
    <row r="2184" spans="1:7" ht="18" thickBot="1" x14ac:dyDescent="0.3">
      <c r="A2184" s="3">
        <v>40847</v>
      </c>
      <c r="B2184" s="8">
        <v>5347.1</v>
      </c>
      <c r="C2184" s="5">
        <v>5369.7</v>
      </c>
      <c r="D2184" s="5">
        <v>5377.9</v>
      </c>
      <c r="E2184" s="5">
        <v>5333.65</v>
      </c>
      <c r="F2184" s="6" t="s">
        <v>5236</v>
      </c>
      <c r="G2184" s="9">
        <v>-7.1000000000000004E-3</v>
      </c>
    </row>
    <row r="2185" spans="1:7" ht="18" thickBot="1" x14ac:dyDescent="0.3">
      <c r="A2185" s="3">
        <v>40844</v>
      </c>
      <c r="B2185" s="4">
        <v>5385.5</v>
      </c>
      <c r="C2185" s="5">
        <v>5376.55</v>
      </c>
      <c r="D2185" s="5">
        <v>5402.75</v>
      </c>
      <c r="E2185" s="5">
        <v>5341.25</v>
      </c>
      <c r="F2185" s="6" t="s">
        <v>6071</v>
      </c>
      <c r="G2185" s="7">
        <v>1.0200000000000001E-2</v>
      </c>
    </row>
    <row r="2186" spans="1:7" ht="18" thickBot="1" x14ac:dyDescent="0.3">
      <c r="A2186" s="3">
        <v>40843</v>
      </c>
      <c r="B2186" s="4">
        <v>5331</v>
      </c>
      <c r="C2186" s="5">
        <v>5220.5</v>
      </c>
      <c r="D2186" s="5">
        <v>5358</v>
      </c>
      <c r="E2186" s="5">
        <v>5219.5</v>
      </c>
      <c r="F2186" s="6">
        <v>0</v>
      </c>
      <c r="G2186" s="7">
        <v>1.89E-2</v>
      </c>
    </row>
    <row r="2187" spans="1:7" ht="18" thickBot="1" x14ac:dyDescent="0.3">
      <c r="A2187" s="3">
        <v>40842</v>
      </c>
      <c r="B2187" s="4">
        <v>5232.05</v>
      </c>
      <c r="C2187" s="5">
        <v>5241.1499999999996</v>
      </c>
      <c r="D2187" s="5">
        <v>5257.2</v>
      </c>
      <c r="E2187" s="5">
        <v>5227</v>
      </c>
      <c r="F2187" s="6" t="s">
        <v>6260</v>
      </c>
      <c r="G2187" s="7">
        <v>7.7999999999999996E-3</v>
      </c>
    </row>
    <row r="2188" spans="1:7" ht="18" thickBot="1" x14ac:dyDescent="0.3">
      <c r="A2188" s="3">
        <v>40841</v>
      </c>
      <c r="B2188" s="4">
        <v>5191.6000000000004</v>
      </c>
      <c r="C2188" s="5">
        <v>5129.7</v>
      </c>
      <c r="D2188" s="5">
        <v>5192.8500000000004</v>
      </c>
      <c r="E2188" s="5">
        <v>5086.6499999999996</v>
      </c>
      <c r="F2188" s="6" t="s">
        <v>6261</v>
      </c>
      <c r="G2188" s="7">
        <v>1.6799999999999999E-2</v>
      </c>
    </row>
    <row r="2189" spans="1:7" ht="18" thickBot="1" x14ac:dyDescent="0.3">
      <c r="A2189" s="3">
        <v>40840</v>
      </c>
      <c r="B2189" s="4">
        <v>5105.8</v>
      </c>
      <c r="C2189" s="5">
        <v>5130.1000000000004</v>
      </c>
      <c r="D2189" s="5">
        <v>5157.3500000000004</v>
      </c>
      <c r="E2189" s="5">
        <v>5092.7</v>
      </c>
      <c r="F2189" s="6" t="s">
        <v>6262</v>
      </c>
      <c r="G2189" s="7">
        <v>1.0200000000000001E-2</v>
      </c>
    </row>
    <row r="2190" spans="1:7" ht="18" thickBot="1" x14ac:dyDescent="0.3">
      <c r="A2190" s="3">
        <v>40837</v>
      </c>
      <c r="B2190" s="8">
        <v>5054</v>
      </c>
      <c r="C2190" s="5">
        <v>5102</v>
      </c>
      <c r="D2190" s="5">
        <v>5131.3999999999996</v>
      </c>
      <c r="E2190" s="5">
        <v>5038.6000000000004</v>
      </c>
      <c r="F2190" s="6" t="s">
        <v>6263</v>
      </c>
      <c r="G2190" s="9">
        <v>-9.5999999999999992E-3</v>
      </c>
    </row>
    <row r="2191" spans="1:7" ht="18" thickBot="1" x14ac:dyDescent="0.3">
      <c r="A2191" s="3">
        <v>40836</v>
      </c>
      <c r="B2191" s="8">
        <v>5102.8500000000004</v>
      </c>
      <c r="C2191" s="5">
        <v>5098</v>
      </c>
      <c r="D2191" s="5">
        <v>5111</v>
      </c>
      <c r="E2191" s="5">
        <v>5033.2</v>
      </c>
      <c r="F2191" s="6" t="s">
        <v>5802</v>
      </c>
      <c r="G2191" s="9">
        <v>-8.9999999999999993E-3</v>
      </c>
    </row>
    <row r="2192" spans="1:7" ht="18" thickBot="1" x14ac:dyDescent="0.3">
      <c r="A2192" s="3">
        <v>40835</v>
      </c>
      <c r="B2192" s="4">
        <v>5149.3999999999996</v>
      </c>
      <c r="C2192" s="5">
        <v>5070</v>
      </c>
      <c r="D2192" s="5">
        <v>5157.5</v>
      </c>
      <c r="E2192" s="5">
        <v>5070</v>
      </c>
      <c r="F2192" s="6" t="s">
        <v>6264</v>
      </c>
      <c r="G2192" s="7">
        <v>2.07E-2</v>
      </c>
    </row>
    <row r="2193" spans="1:7" ht="18" thickBot="1" x14ac:dyDescent="0.3">
      <c r="A2193" s="3">
        <v>40834</v>
      </c>
      <c r="B2193" s="8">
        <v>5044.8999999999996</v>
      </c>
      <c r="C2193" s="5">
        <v>5053</v>
      </c>
      <c r="D2193" s="5">
        <v>5063.6000000000004</v>
      </c>
      <c r="E2193" s="5">
        <v>5013.3</v>
      </c>
      <c r="F2193" s="6" t="s">
        <v>6158</v>
      </c>
      <c r="G2193" s="9">
        <v>-1.3899999999999999E-2</v>
      </c>
    </row>
    <row r="2194" spans="1:7" ht="18" thickBot="1" x14ac:dyDescent="0.3">
      <c r="A2194" s="3">
        <v>40833</v>
      </c>
      <c r="B2194" s="8">
        <v>5115.8500000000004</v>
      </c>
      <c r="C2194" s="5">
        <v>5161</v>
      </c>
      <c r="D2194" s="5">
        <v>5162</v>
      </c>
      <c r="E2194" s="5">
        <v>5081</v>
      </c>
      <c r="F2194" s="6" t="s">
        <v>5896</v>
      </c>
      <c r="G2194" s="9">
        <v>-5.3E-3</v>
      </c>
    </row>
    <row r="2195" spans="1:7" ht="18" thickBot="1" x14ac:dyDescent="0.3">
      <c r="A2195" s="3">
        <v>40830</v>
      </c>
      <c r="B2195" s="4">
        <v>5143.3500000000004</v>
      </c>
      <c r="C2195" s="5">
        <v>5060</v>
      </c>
      <c r="D2195" s="5">
        <v>5153.7</v>
      </c>
      <c r="E2195" s="5">
        <v>5056</v>
      </c>
      <c r="F2195" s="6" t="s">
        <v>5433</v>
      </c>
      <c r="G2195" s="7">
        <v>1.37E-2</v>
      </c>
    </row>
    <row r="2196" spans="1:7" ht="18" thickBot="1" x14ac:dyDescent="0.3">
      <c r="A2196" s="3">
        <v>40829</v>
      </c>
      <c r="B2196" s="8">
        <v>5074.05</v>
      </c>
      <c r="C2196" s="5">
        <v>5135</v>
      </c>
      <c r="D2196" s="5">
        <v>5140</v>
      </c>
      <c r="E2196" s="5">
        <v>5066.1000000000004</v>
      </c>
      <c r="F2196" s="6" t="s">
        <v>6265</v>
      </c>
      <c r="G2196" s="9">
        <v>-7.6E-3</v>
      </c>
    </row>
    <row r="2197" spans="1:7" ht="18" thickBot="1" x14ac:dyDescent="0.3">
      <c r="A2197" s="3">
        <v>40828</v>
      </c>
      <c r="B2197" s="4">
        <v>5112.8500000000004</v>
      </c>
      <c r="C2197" s="5">
        <v>5010</v>
      </c>
      <c r="D2197" s="5">
        <v>5118.95</v>
      </c>
      <c r="E2197" s="5">
        <v>5001</v>
      </c>
      <c r="F2197" s="6" t="s">
        <v>6266</v>
      </c>
      <c r="G2197" s="7">
        <v>2.6200000000000001E-2</v>
      </c>
    </row>
    <row r="2198" spans="1:7" ht="18" thickBot="1" x14ac:dyDescent="0.3">
      <c r="A2198" s="3">
        <v>40827</v>
      </c>
      <c r="B2198" s="8">
        <v>4982.45</v>
      </c>
      <c r="C2198" s="5">
        <v>5028.8999999999996</v>
      </c>
      <c r="D2198" s="5">
        <v>5055</v>
      </c>
      <c r="E2198" s="5">
        <v>4970</v>
      </c>
      <c r="F2198" s="6" t="s">
        <v>6267</v>
      </c>
      <c r="G2198" s="9">
        <v>-2.2000000000000001E-3</v>
      </c>
    </row>
    <row r="2199" spans="1:7" ht="18" thickBot="1" x14ac:dyDescent="0.3">
      <c r="A2199" s="3">
        <v>40826</v>
      </c>
      <c r="B2199" s="4">
        <v>4993.3</v>
      </c>
      <c r="C2199" s="5">
        <v>4911</v>
      </c>
      <c r="D2199" s="5">
        <v>5004</v>
      </c>
      <c r="E2199" s="5">
        <v>4890</v>
      </c>
      <c r="F2199" s="6" t="s">
        <v>5421</v>
      </c>
      <c r="G2199" s="7">
        <v>1.9300000000000001E-2</v>
      </c>
    </row>
    <row r="2200" spans="1:7" ht="18" thickBot="1" x14ac:dyDescent="0.3">
      <c r="A2200" s="3">
        <v>40823</v>
      </c>
      <c r="B2200" s="4">
        <v>4898.6000000000004</v>
      </c>
      <c r="C2200" s="5">
        <v>4880</v>
      </c>
      <c r="D2200" s="5">
        <v>4939</v>
      </c>
      <c r="E2200" s="5">
        <v>4872.55</v>
      </c>
      <c r="F2200" s="6" t="s">
        <v>6268</v>
      </c>
      <c r="G2200" s="7">
        <v>6.1999999999999998E-3</v>
      </c>
    </row>
    <row r="2201" spans="1:7" ht="18" thickBot="1" x14ac:dyDescent="0.3">
      <c r="A2201" s="3">
        <v>40822</v>
      </c>
      <c r="B2201" s="4">
        <v>4868.25</v>
      </c>
      <c r="C2201" s="5">
        <v>4833.25</v>
      </c>
      <c r="D2201" s="5">
        <v>4885.5</v>
      </c>
      <c r="E2201" s="5">
        <v>4833.25</v>
      </c>
      <c r="F2201" s="6">
        <v>0</v>
      </c>
      <c r="G2201" s="7">
        <v>2.07E-2</v>
      </c>
    </row>
    <row r="2202" spans="1:7" ht="18" thickBot="1" x14ac:dyDescent="0.3">
      <c r="A2202" s="3">
        <v>40821</v>
      </c>
      <c r="B2202" s="8">
        <v>4769.3</v>
      </c>
      <c r="C2202" s="5">
        <v>4791</v>
      </c>
      <c r="D2202" s="5">
        <v>4844</v>
      </c>
      <c r="E2202" s="5">
        <v>4747</v>
      </c>
      <c r="F2202" s="6" t="s">
        <v>6269</v>
      </c>
      <c r="G2202" s="9">
        <v>-1.1999999999999999E-3</v>
      </c>
    </row>
    <row r="2203" spans="1:7" ht="18" thickBot="1" x14ac:dyDescent="0.3">
      <c r="A2203" s="3">
        <v>40820</v>
      </c>
      <c r="B2203" s="8">
        <v>4775</v>
      </c>
      <c r="C2203" s="5">
        <v>4823</v>
      </c>
      <c r="D2203" s="5">
        <v>4884.75</v>
      </c>
      <c r="E2203" s="5">
        <v>4725.55</v>
      </c>
      <c r="F2203" s="6" t="s">
        <v>6253</v>
      </c>
      <c r="G2203" s="9">
        <v>-1.7000000000000001E-2</v>
      </c>
    </row>
    <row r="2204" spans="1:7" ht="18" thickBot="1" x14ac:dyDescent="0.3">
      <c r="A2204" s="3">
        <v>40819</v>
      </c>
      <c r="B2204" s="8">
        <v>4857.75</v>
      </c>
      <c r="C2204" s="5">
        <v>4869.8</v>
      </c>
      <c r="D2204" s="5">
        <v>4879</v>
      </c>
      <c r="E2204" s="5">
        <v>4813</v>
      </c>
      <c r="F2204" s="6" t="s">
        <v>6258</v>
      </c>
      <c r="G2204" s="9">
        <v>-1.55E-2</v>
      </c>
    </row>
    <row r="2205" spans="1:7" ht="18" thickBot="1" x14ac:dyDescent="0.3">
      <c r="A2205" s="3">
        <v>40816</v>
      </c>
      <c r="B2205" s="8">
        <v>4934.3</v>
      </c>
      <c r="C2205" s="5">
        <v>4999.8</v>
      </c>
      <c r="D2205" s="5">
        <v>5031</v>
      </c>
      <c r="E2205" s="5">
        <v>4920.1000000000004</v>
      </c>
      <c r="F2205" s="6" t="s">
        <v>6270</v>
      </c>
      <c r="G2205" s="9">
        <v>-1.6199999999999999E-2</v>
      </c>
    </row>
    <row r="2206" spans="1:7" ht="18" thickBot="1" x14ac:dyDescent="0.3">
      <c r="A2206" s="3">
        <v>40815</v>
      </c>
      <c r="B2206" s="4">
        <v>5015.45</v>
      </c>
      <c r="C2206" s="5">
        <v>4925.05</v>
      </c>
      <c r="D2206" s="5">
        <v>5036.25</v>
      </c>
      <c r="E2206" s="5">
        <v>4902.5</v>
      </c>
      <c r="F2206" s="6" t="s">
        <v>6271</v>
      </c>
      <c r="G2206" s="7">
        <v>1.6E-2</v>
      </c>
    </row>
    <row r="2207" spans="1:7" ht="18" thickBot="1" x14ac:dyDescent="0.3">
      <c r="A2207" s="3">
        <v>40814</v>
      </c>
      <c r="B2207" s="8">
        <v>4936.6499999999996</v>
      </c>
      <c r="C2207" s="5">
        <v>4989</v>
      </c>
      <c r="D2207" s="5">
        <v>4995</v>
      </c>
      <c r="E2207" s="5">
        <v>4906.2</v>
      </c>
      <c r="F2207" s="6" t="s">
        <v>6272</v>
      </c>
      <c r="G2207" s="9">
        <v>-8.3000000000000001E-3</v>
      </c>
    </row>
    <row r="2208" spans="1:7" ht="18" thickBot="1" x14ac:dyDescent="0.3">
      <c r="A2208" s="3">
        <v>40813</v>
      </c>
      <c r="B2208" s="4">
        <v>4977.8500000000004</v>
      </c>
      <c r="C2208" s="5">
        <v>4909</v>
      </c>
      <c r="D2208" s="5">
        <v>4989.1000000000004</v>
      </c>
      <c r="E2208" s="5">
        <v>4905.5</v>
      </c>
      <c r="F2208" s="6" t="s">
        <v>6273</v>
      </c>
      <c r="G2208" s="7">
        <v>2.76E-2</v>
      </c>
    </row>
    <row r="2209" spans="1:7" ht="18" thickBot="1" x14ac:dyDescent="0.3">
      <c r="A2209" s="3">
        <v>40812</v>
      </c>
      <c r="B2209" s="8">
        <v>4844.3</v>
      </c>
      <c r="C2209" s="5">
        <v>4869.8</v>
      </c>
      <c r="D2209" s="5">
        <v>4879</v>
      </c>
      <c r="E2209" s="5">
        <v>4756.1000000000004</v>
      </c>
      <c r="F2209" s="6" t="s">
        <v>6274</v>
      </c>
      <c r="G2209" s="9">
        <v>-5.4000000000000003E-3</v>
      </c>
    </row>
    <row r="2210" spans="1:7" ht="18" thickBot="1" x14ac:dyDescent="0.3">
      <c r="A2210" s="3">
        <v>40809</v>
      </c>
      <c r="B2210" s="8">
        <v>4870.7</v>
      </c>
      <c r="C2210" s="5">
        <v>4879</v>
      </c>
      <c r="D2210" s="5">
        <v>4935</v>
      </c>
      <c r="E2210" s="5">
        <v>4818.6000000000004</v>
      </c>
      <c r="F2210" s="6" t="s">
        <v>6275</v>
      </c>
      <c r="G2210" s="9">
        <v>-8.8000000000000005E-3</v>
      </c>
    </row>
    <row r="2211" spans="1:7" ht="18" thickBot="1" x14ac:dyDescent="0.3">
      <c r="A2211" s="3">
        <v>40808</v>
      </c>
      <c r="B2211" s="8">
        <v>4913.8999999999996</v>
      </c>
      <c r="C2211" s="5">
        <v>5010.1000000000004</v>
      </c>
      <c r="D2211" s="5">
        <v>5061.95</v>
      </c>
      <c r="E2211" s="5">
        <v>4898.1499999999996</v>
      </c>
      <c r="F2211" s="6" t="s">
        <v>6276</v>
      </c>
      <c r="G2211" s="9">
        <v>-4.4200000000000003E-2</v>
      </c>
    </row>
    <row r="2212" spans="1:7" ht="18" thickBot="1" x14ac:dyDescent="0.3">
      <c r="A2212" s="3">
        <v>40807</v>
      </c>
      <c r="B2212" s="8">
        <v>5141.3</v>
      </c>
      <c r="C2212" s="5">
        <v>5150</v>
      </c>
      <c r="D2212" s="5">
        <v>5173.8999999999996</v>
      </c>
      <c r="E2212" s="5">
        <v>5113</v>
      </c>
      <c r="F2212" s="6" t="s">
        <v>6277</v>
      </c>
      <c r="G2212" s="9">
        <v>-3.0000000000000001E-3</v>
      </c>
    </row>
    <row r="2213" spans="1:7" ht="18" thickBot="1" x14ac:dyDescent="0.3">
      <c r="A2213" s="3">
        <v>40806</v>
      </c>
      <c r="B2213" s="4">
        <v>5156.7</v>
      </c>
      <c r="C2213" s="5">
        <v>5039</v>
      </c>
      <c r="D2213" s="5">
        <v>5167.8</v>
      </c>
      <c r="E2213" s="5">
        <v>5035.3500000000004</v>
      </c>
      <c r="F2213" s="6" t="s">
        <v>6278</v>
      </c>
      <c r="G2213" s="7">
        <v>2.3699999999999999E-2</v>
      </c>
    </row>
    <row r="2214" spans="1:7" ht="18" thickBot="1" x14ac:dyDescent="0.3">
      <c r="A2214" s="3">
        <v>40805</v>
      </c>
      <c r="B2214" s="8">
        <v>5037.1499999999996</v>
      </c>
      <c r="C2214" s="5">
        <v>5055</v>
      </c>
      <c r="D2214" s="5">
        <v>5063</v>
      </c>
      <c r="E2214" s="5">
        <v>5017.3</v>
      </c>
      <c r="F2214" s="6" t="s">
        <v>5865</v>
      </c>
      <c r="G2214" s="9">
        <v>-9.9000000000000008E-3</v>
      </c>
    </row>
    <row r="2215" spans="1:7" ht="18" thickBot="1" x14ac:dyDescent="0.3">
      <c r="A2215" s="3">
        <v>40802</v>
      </c>
      <c r="B2215" s="4">
        <v>5087.6000000000004</v>
      </c>
      <c r="C2215" s="5">
        <v>5124.7</v>
      </c>
      <c r="D2215" s="5">
        <v>5155</v>
      </c>
      <c r="E2215" s="5">
        <v>5071</v>
      </c>
      <c r="F2215" s="6" t="s">
        <v>6279</v>
      </c>
      <c r="G2215" s="7">
        <v>1.2999999999999999E-3</v>
      </c>
    </row>
    <row r="2216" spans="1:7" ht="18" thickBot="1" x14ac:dyDescent="0.3">
      <c r="A2216" s="3">
        <v>40801</v>
      </c>
      <c r="B2216" s="4">
        <v>5081.2</v>
      </c>
      <c r="C2216" s="5">
        <v>5041</v>
      </c>
      <c r="D2216" s="5">
        <v>5100</v>
      </c>
      <c r="E2216" s="5">
        <v>4957.2</v>
      </c>
      <c r="F2216" s="6" t="s">
        <v>6280</v>
      </c>
      <c r="G2216" s="7">
        <v>1.24E-2</v>
      </c>
    </row>
    <row r="2217" spans="1:7" ht="18" thickBot="1" x14ac:dyDescent="0.3">
      <c r="A2217" s="3">
        <v>40800</v>
      </c>
      <c r="B2217" s="4">
        <v>5019.1499999999996</v>
      </c>
      <c r="C2217" s="5">
        <v>4948</v>
      </c>
      <c r="D2217" s="5">
        <v>5032.8</v>
      </c>
      <c r="E2217" s="5">
        <v>4908</v>
      </c>
      <c r="F2217" s="6" t="s">
        <v>6281</v>
      </c>
      <c r="G2217" s="7">
        <v>1.5699999999999999E-2</v>
      </c>
    </row>
    <row r="2218" spans="1:7" ht="18" thickBot="1" x14ac:dyDescent="0.3">
      <c r="A2218" s="3">
        <v>40799</v>
      </c>
      <c r="B2218" s="8">
        <v>4941.6000000000004</v>
      </c>
      <c r="C2218" s="5">
        <v>4972</v>
      </c>
      <c r="D2218" s="5">
        <v>5040</v>
      </c>
      <c r="E2218" s="5">
        <v>4903.8500000000004</v>
      </c>
      <c r="F2218" s="6" t="s">
        <v>6282</v>
      </c>
      <c r="G2218" s="9">
        <v>-2.0000000000000001E-4</v>
      </c>
    </row>
    <row r="2219" spans="1:7" ht="18" thickBot="1" x14ac:dyDescent="0.3">
      <c r="A2219" s="3">
        <v>40798</v>
      </c>
      <c r="B2219" s="8">
        <v>4942.45</v>
      </c>
      <c r="C2219" s="5">
        <v>4969.8500000000004</v>
      </c>
      <c r="D2219" s="5">
        <v>4979.3999999999996</v>
      </c>
      <c r="E2219" s="5">
        <v>4901</v>
      </c>
      <c r="F2219" s="6" t="s">
        <v>6283</v>
      </c>
      <c r="G2219" s="9">
        <v>-2.18E-2</v>
      </c>
    </row>
    <row r="2220" spans="1:7" ht="18" thickBot="1" x14ac:dyDescent="0.3">
      <c r="A2220" s="3">
        <v>40795</v>
      </c>
      <c r="B2220" s="8">
        <v>5052.5</v>
      </c>
      <c r="C2220" s="5">
        <v>5150</v>
      </c>
      <c r="D2220" s="5">
        <v>5154.8500000000004</v>
      </c>
      <c r="E2220" s="5">
        <v>5042.5</v>
      </c>
      <c r="F2220" s="6" t="s">
        <v>6284</v>
      </c>
      <c r="G2220" s="9">
        <v>-1.9900000000000001E-2</v>
      </c>
    </row>
    <row r="2221" spans="1:7" ht="18" thickBot="1" x14ac:dyDescent="0.3">
      <c r="A2221" s="3">
        <v>40794</v>
      </c>
      <c r="B2221" s="4">
        <v>5155</v>
      </c>
      <c r="C2221" s="5">
        <v>5126</v>
      </c>
      <c r="D2221" s="5">
        <v>5174</v>
      </c>
      <c r="E2221" s="5">
        <v>5088.3500000000004</v>
      </c>
      <c r="F2221" s="6" t="s">
        <v>6285</v>
      </c>
      <c r="G2221" s="7">
        <v>7.4000000000000003E-3</v>
      </c>
    </row>
    <row r="2222" spans="1:7" ht="18" thickBot="1" x14ac:dyDescent="0.3">
      <c r="A2222" s="3">
        <v>40793</v>
      </c>
      <c r="B2222" s="4">
        <v>5117.2</v>
      </c>
      <c r="C2222" s="5">
        <v>5095</v>
      </c>
      <c r="D2222" s="5">
        <v>5149</v>
      </c>
      <c r="E2222" s="5">
        <v>5078.25</v>
      </c>
      <c r="F2222" s="6" t="s">
        <v>6286</v>
      </c>
      <c r="G2222" s="7">
        <v>1.11E-2</v>
      </c>
    </row>
    <row r="2223" spans="1:7" ht="18" thickBot="1" x14ac:dyDescent="0.3">
      <c r="A2223" s="3">
        <v>40792</v>
      </c>
      <c r="B2223" s="4">
        <v>5061.1000000000004</v>
      </c>
      <c r="C2223" s="5">
        <v>4987</v>
      </c>
      <c r="D2223" s="5">
        <v>5072.25</v>
      </c>
      <c r="E2223" s="5">
        <v>4931.8999999999996</v>
      </c>
      <c r="F2223" s="6" t="s">
        <v>6287</v>
      </c>
      <c r="G2223" s="7">
        <v>1.01E-2</v>
      </c>
    </row>
    <row r="2224" spans="1:7" ht="18" thickBot="1" x14ac:dyDescent="0.3">
      <c r="A2224" s="3">
        <v>40791</v>
      </c>
      <c r="B2224" s="8">
        <v>5010.3</v>
      </c>
      <c r="C2224" s="5">
        <v>4994.1499999999996</v>
      </c>
      <c r="D2224" s="5">
        <v>5023</v>
      </c>
      <c r="E2224" s="5">
        <v>4954</v>
      </c>
      <c r="F2224" s="6" t="s">
        <v>6288</v>
      </c>
      <c r="G2224" s="9">
        <v>-4.7000000000000002E-3</v>
      </c>
    </row>
    <row r="2225" spans="1:7" ht="18" thickBot="1" x14ac:dyDescent="0.3">
      <c r="A2225" s="3">
        <v>40788</v>
      </c>
      <c r="B2225" s="4">
        <v>5034.1000000000004</v>
      </c>
      <c r="C2225" s="5">
        <v>5040</v>
      </c>
      <c r="D2225" s="5">
        <v>5072.1000000000004</v>
      </c>
      <c r="E2225" s="5">
        <v>4988.8</v>
      </c>
      <c r="F2225" s="6" t="s">
        <v>6289</v>
      </c>
      <c r="G2225" s="7">
        <v>3.5999999999999999E-3</v>
      </c>
    </row>
    <row r="2226" spans="1:7" ht="18" thickBot="1" x14ac:dyDescent="0.3">
      <c r="A2226" s="3">
        <v>40787</v>
      </c>
      <c r="B2226" s="4">
        <v>5016.25</v>
      </c>
      <c r="C2226" s="5">
        <v>5016.25</v>
      </c>
      <c r="D2226" s="5">
        <v>5016.25</v>
      </c>
      <c r="E2226" s="5">
        <v>5016.25</v>
      </c>
      <c r="F2226" s="6">
        <v>0</v>
      </c>
      <c r="G2226" s="7">
        <v>2.5999999999999999E-3</v>
      </c>
    </row>
    <row r="2227" spans="1:7" ht="18" thickBot="1" x14ac:dyDescent="0.3">
      <c r="A2227" s="3">
        <v>40785</v>
      </c>
      <c r="B2227" s="4">
        <v>5003</v>
      </c>
      <c r="C2227" s="5">
        <v>4976</v>
      </c>
      <c r="D2227" s="5">
        <v>5021.55</v>
      </c>
      <c r="E2227" s="5">
        <v>4924</v>
      </c>
      <c r="F2227" s="6" t="s">
        <v>6290</v>
      </c>
      <c r="G2227" s="7">
        <v>1.4200000000000001E-2</v>
      </c>
    </row>
    <row r="2228" spans="1:7" ht="18" thickBot="1" x14ac:dyDescent="0.3">
      <c r="A2228" s="3">
        <v>40784</v>
      </c>
      <c r="B2228" s="4">
        <v>4933.1499999999996</v>
      </c>
      <c r="C2228" s="5">
        <v>4805</v>
      </c>
      <c r="D2228" s="5">
        <v>4948</v>
      </c>
      <c r="E2228" s="5">
        <v>4802.3</v>
      </c>
      <c r="F2228" s="6" t="s">
        <v>6291</v>
      </c>
      <c r="G2228" s="7">
        <v>3.8800000000000001E-2</v>
      </c>
    </row>
    <row r="2229" spans="1:7" ht="18" thickBot="1" x14ac:dyDescent="0.3">
      <c r="A2229" s="3">
        <v>40781</v>
      </c>
      <c r="B2229" s="8">
        <v>4748.7</v>
      </c>
      <c r="C2229" s="5">
        <v>4855.3</v>
      </c>
      <c r="D2229" s="5">
        <v>4887.8999999999996</v>
      </c>
      <c r="E2229" s="5">
        <v>4718</v>
      </c>
      <c r="F2229" s="6" t="s">
        <v>6292</v>
      </c>
      <c r="G2229" s="9">
        <v>-1.8800000000000001E-2</v>
      </c>
    </row>
    <row r="2230" spans="1:7" ht="18" thickBot="1" x14ac:dyDescent="0.3">
      <c r="A2230" s="3">
        <v>40780</v>
      </c>
      <c r="B2230" s="8">
        <v>4839.6000000000004</v>
      </c>
      <c r="C2230" s="5">
        <v>4901.05</v>
      </c>
      <c r="D2230" s="5">
        <v>4912</v>
      </c>
      <c r="E2230" s="5">
        <v>4831.1000000000004</v>
      </c>
      <c r="F2230" s="6" t="s">
        <v>6293</v>
      </c>
      <c r="G2230" s="9">
        <v>-9.1000000000000004E-3</v>
      </c>
    </row>
    <row r="2231" spans="1:7" ht="18" thickBot="1" x14ac:dyDescent="0.3">
      <c r="A2231" s="3">
        <v>40779</v>
      </c>
      <c r="B2231" s="8">
        <v>4883.8500000000004</v>
      </c>
      <c r="C2231" s="5">
        <v>4930</v>
      </c>
      <c r="D2231" s="5">
        <v>4961.95</v>
      </c>
      <c r="E2231" s="5">
        <v>4867.3</v>
      </c>
      <c r="F2231" s="6" t="s">
        <v>6294</v>
      </c>
      <c r="G2231" s="9">
        <v>-1.2800000000000001E-2</v>
      </c>
    </row>
    <row r="2232" spans="1:7" ht="18" thickBot="1" x14ac:dyDescent="0.3">
      <c r="A2232" s="3">
        <v>40778</v>
      </c>
      <c r="B2232" s="4">
        <v>4947.3999999999996</v>
      </c>
      <c r="C2232" s="5">
        <v>4927</v>
      </c>
      <c r="D2232" s="5">
        <v>4973.2</v>
      </c>
      <c r="E2232" s="5">
        <v>4865.1000000000004</v>
      </c>
      <c r="F2232" s="6" t="s">
        <v>6295</v>
      </c>
      <c r="G2232" s="7">
        <v>7.4999999999999997E-3</v>
      </c>
    </row>
    <row r="2233" spans="1:7" ht="18" thickBot="1" x14ac:dyDescent="0.3">
      <c r="A2233" s="3">
        <v>40777</v>
      </c>
      <c r="B2233" s="4">
        <v>4910.45</v>
      </c>
      <c r="C2233" s="5">
        <v>4850</v>
      </c>
      <c r="D2233" s="5">
        <v>4921.75</v>
      </c>
      <c r="E2233" s="5">
        <v>4816.1000000000004</v>
      </c>
      <c r="F2233" s="6" t="s">
        <v>6296</v>
      </c>
      <c r="G2233" s="7">
        <v>1.23E-2</v>
      </c>
    </row>
    <row r="2234" spans="1:7" ht="18" thickBot="1" x14ac:dyDescent="0.3">
      <c r="A2234" s="3">
        <v>40774</v>
      </c>
      <c r="B2234" s="8">
        <v>4850.8500000000004</v>
      </c>
      <c r="C2234" s="5">
        <v>4870</v>
      </c>
      <c r="D2234" s="5">
        <v>4903.3</v>
      </c>
      <c r="E2234" s="5">
        <v>4801.1000000000004</v>
      </c>
      <c r="F2234" s="6" t="s">
        <v>6297</v>
      </c>
      <c r="G2234" s="9">
        <v>-1.77E-2</v>
      </c>
    </row>
    <row r="2235" spans="1:7" ht="18" thickBot="1" x14ac:dyDescent="0.3">
      <c r="A2235" s="3">
        <v>40773</v>
      </c>
      <c r="B2235" s="8">
        <v>4938.05</v>
      </c>
      <c r="C2235" s="5">
        <v>5055.6499999999996</v>
      </c>
      <c r="D2235" s="5">
        <v>5075.6499999999996</v>
      </c>
      <c r="E2235" s="5">
        <v>4926.3999999999996</v>
      </c>
      <c r="F2235" s="6" t="s">
        <v>6298</v>
      </c>
      <c r="G2235" s="9">
        <v>-2.5399999999999999E-2</v>
      </c>
    </row>
    <row r="2236" spans="1:7" ht="18" thickBot="1" x14ac:dyDescent="0.3">
      <c r="A2236" s="3">
        <v>40772</v>
      </c>
      <c r="B2236" s="4">
        <v>5066.75</v>
      </c>
      <c r="C2236" s="5">
        <v>5039.6000000000004</v>
      </c>
      <c r="D2236" s="5">
        <v>5125.7</v>
      </c>
      <c r="E2236" s="5">
        <v>5014</v>
      </c>
      <c r="F2236" s="6" t="s">
        <v>6292</v>
      </c>
      <c r="G2236" s="7">
        <v>7.7999999999999996E-3</v>
      </c>
    </row>
    <row r="2237" spans="1:7" ht="18" thickBot="1" x14ac:dyDescent="0.3">
      <c r="A2237" s="3">
        <v>40771</v>
      </c>
      <c r="B2237" s="8">
        <v>5027.7</v>
      </c>
      <c r="C2237" s="5">
        <v>5125</v>
      </c>
      <c r="D2237" s="5">
        <v>5139.8500000000004</v>
      </c>
      <c r="E2237" s="5">
        <v>5006.3999999999996</v>
      </c>
      <c r="F2237" s="6" t="s">
        <v>6299</v>
      </c>
      <c r="G2237" s="9">
        <v>-1.0699999999999999E-2</v>
      </c>
    </row>
    <row r="2238" spans="1:7" ht="18" thickBot="1" x14ac:dyDescent="0.3">
      <c r="A2238" s="3">
        <v>40770</v>
      </c>
      <c r="B2238" s="4">
        <v>5082</v>
      </c>
      <c r="C2238" s="5">
        <v>5082</v>
      </c>
      <c r="D2238" s="5">
        <v>5082</v>
      </c>
      <c r="E2238" s="5">
        <v>5082</v>
      </c>
      <c r="F2238" s="6">
        <v>0</v>
      </c>
      <c r="G2238" s="7">
        <v>4.0000000000000002E-4</v>
      </c>
    </row>
    <row r="2239" spans="1:7" ht="18" thickBot="1" x14ac:dyDescent="0.3">
      <c r="A2239" s="3">
        <v>40767</v>
      </c>
      <c r="B2239" s="8">
        <v>5079.8500000000004</v>
      </c>
      <c r="C2239" s="5">
        <v>5175</v>
      </c>
      <c r="D2239" s="5">
        <v>5181</v>
      </c>
      <c r="E2239" s="5">
        <v>5052</v>
      </c>
      <c r="F2239" s="6" t="s">
        <v>6300</v>
      </c>
      <c r="G2239" s="9">
        <v>-1.12E-2</v>
      </c>
    </row>
    <row r="2240" spans="1:7" ht="18" thickBot="1" x14ac:dyDescent="0.3">
      <c r="A2240" s="3">
        <v>40766</v>
      </c>
      <c r="B2240" s="8">
        <v>5137.25</v>
      </c>
      <c r="C2240" s="5">
        <v>5130</v>
      </c>
      <c r="D2240" s="5">
        <v>5186.8</v>
      </c>
      <c r="E2240" s="5">
        <v>5122</v>
      </c>
      <c r="F2240" s="6" t="s">
        <v>6301</v>
      </c>
      <c r="G2240" s="9">
        <v>-4.1000000000000003E-3</v>
      </c>
    </row>
    <row r="2241" spans="1:7" ht="18" thickBot="1" x14ac:dyDescent="0.3">
      <c r="A2241" s="3">
        <v>40765</v>
      </c>
      <c r="B2241" s="4">
        <v>5158.6499999999996</v>
      </c>
      <c r="C2241" s="5">
        <v>5223</v>
      </c>
      <c r="D2241" s="5">
        <v>5223</v>
      </c>
      <c r="E2241" s="5">
        <v>5118.1000000000004</v>
      </c>
      <c r="F2241" s="6" t="s">
        <v>6302</v>
      </c>
      <c r="G2241" s="7">
        <v>1.4800000000000001E-2</v>
      </c>
    </row>
    <row r="2242" spans="1:7" ht="18" thickBot="1" x14ac:dyDescent="0.3">
      <c r="A2242" s="3">
        <v>40764</v>
      </c>
      <c r="B2242" s="8">
        <v>5083.3999999999996</v>
      </c>
      <c r="C2242" s="5">
        <v>4964</v>
      </c>
      <c r="D2242" s="5">
        <v>5172</v>
      </c>
      <c r="E2242" s="5">
        <v>4951</v>
      </c>
      <c r="F2242" s="6" t="s">
        <v>6303</v>
      </c>
      <c r="G2242" s="9">
        <v>-8.3000000000000001E-3</v>
      </c>
    </row>
    <row r="2243" spans="1:7" ht="18" thickBot="1" x14ac:dyDescent="0.3">
      <c r="A2243" s="3">
        <v>40763</v>
      </c>
      <c r="B2243" s="8">
        <v>5126.2</v>
      </c>
      <c r="C2243" s="5">
        <v>5120.2</v>
      </c>
      <c r="D2243" s="5">
        <v>5208</v>
      </c>
      <c r="E2243" s="5">
        <v>5057.3</v>
      </c>
      <c r="F2243" s="6" t="s">
        <v>6304</v>
      </c>
      <c r="G2243" s="9">
        <v>-1.6299999999999999E-2</v>
      </c>
    </row>
    <row r="2244" spans="1:7" ht="18" thickBot="1" x14ac:dyDescent="0.3">
      <c r="A2244" s="3">
        <v>40760</v>
      </c>
      <c r="B2244" s="8">
        <v>5211.3500000000004</v>
      </c>
      <c r="C2244" s="5">
        <v>5191</v>
      </c>
      <c r="D2244" s="5">
        <v>5233.7</v>
      </c>
      <c r="E2244" s="5">
        <v>5114.7</v>
      </c>
      <c r="F2244" s="6" t="s">
        <v>6305</v>
      </c>
      <c r="G2244" s="9">
        <v>-2.3599999999999999E-2</v>
      </c>
    </row>
    <row r="2245" spans="1:7" ht="18" thickBot="1" x14ac:dyDescent="0.3">
      <c r="A2245" s="3">
        <v>40759</v>
      </c>
      <c r="B2245" s="8">
        <v>5337.2</v>
      </c>
      <c r="C2245" s="5">
        <v>5424.5</v>
      </c>
      <c r="D2245" s="5">
        <v>5440</v>
      </c>
      <c r="E2245" s="5">
        <v>5325.25</v>
      </c>
      <c r="F2245" s="6" t="s">
        <v>6306</v>
      </c>
      <c r="G2245" s="9">
        <v>-1.61E-2</v>
      </c>
    </row>
    <row r="2246" spans="1:7" ht="18" thickBot="1" x14ac:dyDescent="0.3">
      <c r="A2246" s="3">
        <v>40758</v>
      </c>
      <c r="B2246" s="8">
        <v>5424.4</v>
      </c>
      <c r="C2246" s="5">
        <v>5418</v>
      </c>
      <c r="D2246" s="5">
        <v>5436.6</v>
      </c>
      <c r="E2246" s="5">
        <v>5386.5</v>
      </c>
      <c r="F2246" s="6" t="s">
        <v>6307</v>
      </c>
      <c r="G2246" s="9">
        <v>-7.7000000000000002E-3</v>
      </c>
    </row>
    <row r="2247" spans="1:7" ht="18" thickBot="1" x14ac:dyDescent="0.3">
      <c r="A2247" s="3">
        <v>40757</v>
      </c>
      <c r="B2247" s="8">
        <v>5466.5</v>
      </c>
      <c r="C2247" s="5">
        <v>5498.7</v>
      </c>
      <c r="D2247" s="5">
        <v>5498.7</v>
      </c>
      <c r="E2247" s="5">
        <v>5433.15</v>
      </c>
      <c r="F2247" s="6" t="s">
        <v>5419</v>
      </c>
      <c r="G2247" s="9">
        <v>-1.2E-2</v>
      </c>
    </row>
    <row r="2248" spans="1:7" ht="18" thickBot="1" x14ac:dyDescent="0.3">
      <c r="A2248" s="3">
        <v>40756</v>
      </c>
      <c r="B2248" s="4">
        <v>5532.95</v>
      </c>
      <c r="C2248" s="5">
        <v>5544.45</v>
      </c>
      <c r="D2248" s="5">
        <v>5557.1</v>
      </c>
      <c r="E2248" s="5">
        <v>5488</v>
      </c>
      <c r="F2248" s="6" t="s">
        <v>5951</v>
      </c>
      <c r="G2248" s="7">
        <v>8.2000000000000007E-3</v>
      </c>
    </row>
    <row r="2249" spans="1:7" ht="18" thickBot="1" x14ac:dyDescent="0.3">
      <c r="A2249" s="3">
        <v>40753</v>
      </c>
      <c r="B2249" s="4">
        <v>5488.05</v>
      </c>
      <c r="C2249" s="5">
        <v>5479.9</v>
      </c>
      <c r="D2249" s="5">
        <v>5531.45</v>
      </c>
      <c r="E2249" s="5">
        <v>5456.1</v>
      </c>
      <c r="F2249" s="6" t="s">
        <v>6308</v>
      </c>
      <c r="G2249" s="7">
        <v>1E-4</v>
      </c>
    </row>
    <row r="2250" spans="1:7" ht="18" thickBot="1" x14ac:dyDescent="0.3">
      <c r="A2250" s="3">
        <v>40752</v>
      </c>
      <c r="B2250" s="8">
        <v>5487.75</v>
      </c>
      <c r="C2250" s="5">
        <v>5500</v>
      </c>
      <c r="D2250" s="5">
        <v>5517.05</v>
      </c>
      <c r="E2250" s="5">
        <v>5473</v>
      </c>
      <c r="F2250" s="6" t="s">
        <v>6309</v>
      </c>
      <c r="G2250" s="9">
        <v>-1.0800000000000001E-2</v>
      </c>
    </row>
    <row r="2251" spans="1:7" ht="18" thickBot="1" x14ac:dyDescent="0.3">
      <c r="A2251" s="3">
        <v>40751</v>
      </c>
      <c r="B2251" s="8">
        <v>5547.9</v>
      </c>
      <c r="C2251" s="5">
        <v>5588.8</v>
      </c>
      <c r="D2251" s="5">
        <v>5588.8</v>
      </c>
      <c r="E2251" s="5">
        <v>5518.25</v>
      </c>
      <c r="F2251" s="6" t="s">
        <v>6310</v>
      </c>
      <c r="G2251" s="9">
        <v>-4.7000000000000002E-3</v>
      </c>
    </row>
    <row r="2252" spans="1:7" ht="18" thickBot="1" x14ac:dyDescent="0.3">
      <c r="A2252" s="3">
        <v>40750</v>
      </c>
      <c r="B2252" s="8">
        <v>5574.35</v>
      </c>
      <c r="C2252" s="5">
        <v>5700</v>
      </c>
      <c r="D2252" s="5">
        <v>5708.9</v>
      </c>
      <c r="E2252" s="5">
        <v>5555.55</v>
      </c>
      <c r="F2252" s="6" t="s">
        <v>6311</v>
      </c>
      <c r="G2252" s="9">
        <v>-2.0400000000000001E-2</v>
      </c>
    </row>
    <row r="2253" spans="1:7" ht="18" thickBot="1" x14ac:dyDescent="0.3">
      <c r="A2253" s="3">
        <v>40749</v>
      </c>
      <c r="B2253" s="4">
        <v>5690.65</v>
      </c>
      <c r="C2253" s="5">
        <v>5630</v>
      </c>
      <c r="D2253" s="5">
        <v>5709.8</v>
      </c>
      <c r="E2253" s="5">
        <v>5616.1</v>
      </c>
      <c r="F2253" s="6" t="s">
        <v>6312</v>
      </c>
      <c r="G2253" s="7">
        <v>8.0000000000000002E-3</v>
      </c>
    </row>
    <row r="2254" spans="1:7" ht="18" thickBot="1" x14ac:dyDescent="0.3">
      <c r="A2254" s="3">
        <v>40746</v>
      </c>
      <c r="B2254" s="4">
        <v>5645.55</v>
      </c>
      <c r="C2254" s="5">
        <v>5590.1</v>
      </c>
      <c r="D2254" s="5">
        <v>5652.8</v>
      </c>
      <c r="E2254" s="5">
        <v>5573.25</v>
      </c>
      <c r="F2254" s="6" t="s">
        <v>6313</v>
      </c>
      <c r="G2254" s="7">
        <v>1.83E-2</v>
      </c>
    </row>
    <row r="2255" spans="1:7" ht="18" thickBot="1" x14ac:dyDescent="0.3">
      <c r="A2255" s="3">
        <v>40745</v>
      </c>
      <c r="B2255" s="8">
        <v>5544.2</v>
      </c>
      <c r="C2255" s="5">
        <v>5559.8</v>
      </c>
      <c r="D2255" s="5">
        <v>5586</v>
      </c>
      <c r="E2255" s="5">
        <v>5532.5</v>
      </c>
      <c r="F2255" s="6" t="s">
        <v>5890</v>
      </c>
      <c r="G2255" s="9">
        <v>-4.5999999999999999E-3</v>
      </c>
    </row>
    <row r="2256" spans="1:7" ht="18" thickBot="1" x14ac:dyDescent="0.3">
      <c r="A2256" s="3">
        <v>40744</v>
      </c>
      <c r="B2256" s="8">
        <v>5569.55</v>
      </c>
      <c r="C2256" s="5">
        <v>5651.2</v>
      </c>
      <c r="D2256" s="5">
        <v>5658.9</v>
      </c>
      <c r="E2256" s="5">
        <v>5554.05</v>
      </c>
      <c r="F2256" s="6" t="s">
        <v>6314</v>
      </c>
      <c r="G2256" s="9">
        <v>-9.7000000000000003E-3</v>
      </c>
    </row>
    <row r="2257" spans="1:7" ht="18" thickBot="1" x14ac:dyDescent="0.3">
      <c r="A2257" s="3">
        <v>40743</v>
      </c>
      <c r="B2257" s="4">
        <v>5624.3</v>
      </c>
      <c r="C2257" s="5">
        <v>5662.1</v>
      </c>
      <c r="D2257" s="5">
        <v>5662.1</v>
      </c>
      <c r="E2257" s="5">
        <v>5561.65</v>
      </c>
      <c r="F2257" s="6" t="s">
        <v>6315</v>
      </c>
      <c r="G2257" s="7">
        <v>9.2999999999999992E-3</v>
      </c>
    </row>
    <row r="2258" spans="1:7" ht="18" thickBot="1" x14ac:dyDescent="0.3">
      <c r="A2258" s="3">
        <v>40742</v>
      </c>
      <c r="B2258" s="8">
        <v>5572.75</v>
      </c>
      <c r="C2258" s="5">
        <v>5590</v>
      </c>
      <c r="D2258" s="5">
        <v>5609</v>
      </c>
      <c r="E2258" s="5">
        <v>5560.05</v>
      </c>
      <c r="F2258" s="6" t="s">
        <v>5738</v>
      </c>
      <c r="G2258" s="9">
        <v>-2.5000000000000001E-3</v>
      </c>
    </row>
    <row r="2259" spans="1:7" ht="18" thickBot="1" x14ac:dyDescent="0.3">
      <c r="A2259" s="3">
        <v>40739</v>
      </c>
      <c r="B2259" s="8">
        <v>5586.95</v>
      </c>
      <c r="C2259" s="5">
        <v>5606</v>
      </c>
      <c r="D2259" s="5">
        <v>5640</v>
      </c>
      <c r="E2259" s="5">
        <v>5563.5</v>
      </c>
      <c r="F2259" s="6" t="s">
        <v>6316</v>
      </c>
      <c r="G2259" s="9">
        <v>-2.3999999999999998E-3</v>
      </c>
    </row>
    <row r="2260" spans="1:7" ht="18" thickBot="1" x14ac:dyDescent="0.3">
      <c r="A2260" s="3">
        <v>40738</v>
      </c>
      <c r="B2260" s="4">
        <v>5600.25</v>
      </c>
      <c r="C2260" s="5">
        <v>5574.4</v>
      </c>
      <c r="D2260" s="5">
        <v>5667.05</v>
      </c>
      <c r="E2260" s="5">
        <v>5546.1</v>
      </c>
      <c r="F2260" s="6" t="s">
        <v>6317</v>
      </c>
      <c r="G2260" s="7">
        <v>1E-4</v>
      </c>
    </row>
    <row r="2261" spans="1:7" ht="18" thickBot="1" x14ac:dyDescent="0.3">
      <c r="A2261" s="3">
        <v>40737</v>
      </c>
      <c r="B2261" s="4">
        <v>5599.75</v>
      </c>
      <c r="C2261" s="5">
        <v>5551</v>
      </c>
      <c r="D2261" s="5">
        <v>5609.9</v>
      </c>
      <c r="E2261" s="5">
        <v>5550</v>
      </c>
      <c r="F2261" s="6" t="s">
        <v>6318</v>
      </c>
      <c r="G2261" s="7">
        <v>1.0800000000000001E-2</v>
      </c>
    </row>
    <row r="2262" spans="1:7" ht="18" thickBot="1" x14ac:dyDescent="0.3">
      <c r="A2262" s="3">
        <v>40736</v>
      </c>
      <c r="B2262" s="8">
        <v>5539.95</v>
      </c>
      <c r="C2262" s="5">
        <v>5587.3</v>
      </c>
      <c r="D2262" s="5">
        <v>5593.45</v>
      </c>
      <c r="E2262" s="5">
        <v>5502.15</v>
      </c>
      <c r="F2262" s="6" t="s">
        <v>6319</v>
      </c>
      <c r="G2262" s="9">
        <v>-1.37E-2</v>
      </c>
    </row>
    <row r="2263" spans="1:7" ht="18" thickBot="1" x14ac:dyDescent="0.3">
      <c r="A2263" s="3">
        <v>40735</v>
      </c>
      <c r="B2263" s="8">
        <v>5617.05</v>
      </c>
      <c r="C2263" s="5">
        <v>5652.15</v>
      </c>
      <c r="D2263" s="5">
        <v>5659</v>
      </c>
      <c r="E2263" s="5">
        <v>5605.1</v>
      </c>
      <c r="F2263" s="6" t="s">
        <v>6320</v>
      </c>
      <c r="G2263" s="9">
        <v>-9.7000000000000003E-3</v>
      </c>
    </row>
    <row r="2264" spans="1:7" ht="18" thickBot="1" x14ac:dyDescent="0.3">
      <c r="A2264" s="3">
        <v>40732</v>
      </c>
      <c r="B2264" s="8">
        <v>5672.3</v>
      </c>
      <c r="C2264" s="5">
        <v>5760</v>
      </c>
      <c r="D2264" s="5">
        <v>5760</v>
      </c>
      <c r="E2264" s="5">
        <v>5661</v>
      </c>
      <c r="F2264" s="6" t="s">
        <v>6321</v>
      </c>
      <c r="G2264" s="9">
        <v>-1.26E-2</v>
      </c>
    </row>
    <row r="2265" spans="1:7" ht="18" thickBot="1" x14ac:dyDescent="0.3">
      <c r="A2265" s="3">
        <v>40731</v>
      </c>
      <c r="B2265" s="4">
        <v>5744.6</v>
      </c>
      <c r="C2265" s="5">
        <v>5649.8</v>
      </c>
      <c r="D2265" s="5">
        <v>5751.6</v>
      </c>
      <c r="E2265" s="5">
        <v>5641</v>
      </c>
      <c r="F2265" s="6" t="s">
        <v>6322</v>
      </c>
      <c r="G2265" s="7">
        <v>1.9199999999999998E-2</v>
      </c>
    </row>
    <row r="2266" spans="1:7" ht="18" thickBot="1" x14ac:dyDescent="0.3">
      <c r="A2266" s="3">
        <v>40730</v>
      </c>
      <c r="B2266" s="8">
        <v>5636.65</v>
      </c>
      <c r="C2266" s="5">
        <v>5642.6</v>
      </c>
      <c r="D2266" s="5">
        <v>5667.5</v>
      </c>
      <c r="E2266" s="5">
        <v>5617.5</v>
      </c>
      <c r="F2266" s="6" t="s">
        <v>5446</v>
      </c>
      <c r="G2266" s="9">
        <v>-2.5999999999999999E-3</v>
      </c>
    </row>
    <row r="2267" spans="1:7" ht="18" thickBot="1" x14ac:dyDescent="0.3">
      <c r="A2267" s="3">
        <v>40729</v>
      </c>
      <c r="B2267" s="8">
        <v>5651.1</v>
      </c>
      <c r="C2267" s="5">
        <v>5668</v>
      </c>
      <c r="D2267" s="5">
        <v>5670</v>
      </c>
      <c r="E2267" s="5">
        <v>5628.25</v>
      </c>
      <c r="F2267" s="6" t="s">
        <v>5218</v>
      </c>
      <c r="G2267" s="9">
        <v>-2.5999999999999999E-3</v>
      </c>
    </row>
    <row r="2268" spans="1:7" ht="18" thickBot="1" x14ac:dyDescent="0.3">
      <c r="A2268" s="3">
        <v>40728</v>
      </c>
      <c r="B2268" s="4">
        <v>5665.85</v>
      </c>
      <c r="C2268" s="5">
        <v>5659.9</v>
      </c>
      <c r="D2268" s="5">
        <v>5690</v>
      </c>
      <c r="E2268" s="5">
        <v>5642.3</v>
      </c>
      <c r="F2268" s="6" t="s">
        <v>5909</v>
      </c>
      <c r="G2268" s="7">
        <v>4.8999999999999998E-3</v>
      </c>
    </row>
    <row r="2269" spans="1:7" ht="18" thickBot="1" x14ac:dyDescent="0.3">
      <c r="A2269" s="3">
        <v>40725</v>
      </c>
      <c r="B2269" s="8">
        <v>5638.4</v>
      </c>
      <c r="C2269" s="5">
        <v>5700.2</v>
      </c>
      <c r="D2269" s="5">
        <v>5702</v>
      </c>
      <c r="E2269" s="5">
        <v>5616.25</v>
      </c>
      <c r="F2269" s="6" t="s">
        <v>6323</v>
      </c>
      <c r="G2269" s="9">
        <v>-1.6000000000000001E-3</v>
      </c>
    </row>
    <row r="2270" spans="1:7" ht="18" thickBot="1" x14ac:dyDescent="0.3">
      <c r="A2270" s="3">
        <v>40724</v>
      </c>
      <c r="B2270" s="4">
        <v>5647.4</v>
      </c>
      <c r="C2270" s="5">
        <v>5621.15</v>
      </c>
      <c r="D2270" s="5">
        <v>5653.8</v>
      </c>
      <c r="E2270" s="5">
        <v>5603.55</v>
      </c>
      <c r="F2270" s="6" t="s">
        <v>6150</v>
      </c>
      <c r="G2270" s="7">
        <v>7.7000000000000002E-3</v>
      </c>
    </row>
    <row r="2271" spans="1:7" ht="18" thickBot="1" x14ac:dyDescent="0.3">
      <c r="A2271" s="3">
        <v>40723</v>
      </c>
      <c r="B2271" s="4">
        <v>5604.1</v>
      </c>
      <c r="C2271" s="5">
        <v>5565</v>
      </c>
      <c r="D2271" s="5">
        <v>5612.9</v>
      </c>
      <c r="E2271" s="5">
        <v>5564</v>
      </c>
      <c r="F2271" s="6" t="s">
        <v>5808</v>
      </c>
      <c r="G2271" s="7">
        <v>9.9000000000000008E-3</v>
      </c>
    </row>
    <row r="2272" spans="1:7" ht="18" thickBot="1" x14ac:dyDescent="0.3">
      <c r="A2272" s="3">
        <v>40722</v>
      </c>
      <c r="B2272" s="4">
        <v>5549.05</v>
      </c>
      <c r="C2272" s="5">
        <v>5548.8</v>
      </c>
      <c r="D2272" s="5">
        <v>5558.35</v>
      </c>
      <c r="E2272" s="5">
        <v>5491.8</v>
      </c>
      <c r="F2272" s="6" t="s">
        <v>6324</v>
      </c>
      <c r="G2272" s="7">
        <v>2.7000000000000001E-3</v>
      </c>
    </row>
    <row r="2273" spans="1:7" ht="18" thickBot="1" x14ac:dyDescent="0.3">
      <c r="A2273" s="3">
        <v>40721</v>
      </c>
      <c r="B2273" s="4">
        <v>5534.2</v>
      </c>
      <c r="C2273" s="5">
        <v>5444.4</v>
      </c>
      <c r="D2273" s="5">
        <v>5559</v>
      </c>
      <c r="E2273" s="5">
        <v>5444.4</v>
      </c>
      <c r="F2273" s="6" t="s">
        <v>6325</v>
      </c>
      <c r="G2273" s="7">
        <v>9.1000000000000004E-3</v>
      </c>
    </row>
    <row r="2274" spans="1:7" ht="18" thickBot="1" x14ac:dyDescent="0.3">
      <c r="A2274" s="3">
        <v>40718</v>
      </c>
      <c r="B2274" s="4">
        <v>5484.05</v>
      </c>
      <c r="C2274" s="5">
        <v>5346</v>
      </c>
      <c r="D2274" s="5">
        <v>5490.8</v>
      </c>
      <c r="E2274" s="5">
        <v>5335.55</v>
      </c>
      <c r="F2274" s="6" t="s">
        <v>6326</v>
      </c>
      <c r="G2274" s="7">
        <v>3.1600000000000003E-2</v>
      </c>
    </row>
    <row r="2275" spans="1:7" ht="18" thickBot="1" x14ac:dyDescent="0.3">
      <c r="A2275" s="3">
        <v>40717</v>
      </c>
      <c r="B2275" s="4">
        <v>5316.2</v>
      </c>
      <c r="C2275" s="5">
        <v>5271</v>
      </c>
      <c r="D2275" s="5">
        <v>5337</v>
      </c>
      <c r="E2275" s="5">
        <v>5263.2</v>
      </c>
      <c r="F2275" s="6" t="s">
        <v>5782</v>
      </c>
      <c r="G2275" s="7">
        <v>6.1999999999999998E-3</v>
      </c>
    </row>
    <row r="2276" spans="1:7" ht="18" thickBot="1" x14ac:dyDescent="0.3">
      <c r="A2276" s="3">
        <v>40716</v>
      </c>
      <c r="B2276" s="4">
        <v>5283.25</v>
      </c>
      <c r="C2276" s="5">
        <v>5306</v>
      </c>
      <c r="D2276" s="5">
        <v>5312</v>
      </c>
      <c r="E2276" s="5">
        <v>5267.8</v>
      </c>
      <c r="F2276" s="6" t="s">
        <v>5386</v>
      </c>
      <c r="G2276" s="7">
        <v>1E-3</v>
      </c>
    </row>
    <row r="2277" spans="1:7" ht="18" thickBot="1" x14ac:dyDescent="0.3">
      <c r="A2277" s="3">
        <v>40715</v>
      </c>
      <c r="B2277" s="4">
        <v>5277.85</v>
      </c>
      <c r="C2277" s="5">
        <v>5371.5</v>
      </c>
      <c r="D2277" s="5">
        <v>5371.5</v>
      </c>
      <c r="E2277" s="5">
        <v>5256.05</v>
      </c>
      <c r="F2277" s="6" t="s">
        <v>5966</v>
      </c>
      <c r="G2277" s="7">
        <v>3.3999999999999998E-3</v>
      </c>
    </row>
    <row r="2278" spans="1:7" ht="18" thickBot="1" x14ac:dyDescent="0.3">
      <c r="A2278" s="3">
        <v>40714</v>
      </c>
      <c r="B2278" s="8">
        <v>5260.05</v>
      </c>
      <c r="C2278" s="5">
        <v>5374.9</v>
      </c>
      <c r="D2278" s="5">
        <v>5379.4</v>
      </c>
      <c r="E2278" s="5">
        <v>5182.3999999999996</v>
      </c>
      <c r="F2278" s="6" t="s">
        <v>6327</v>
      </c>
      <c r="G2278" s="9">
        <v>-2.23E-2</v>
      </c>
    </row>
    <row r="2279" spans="1:7" ht="18" thickBot="1" x14ac:dyDescent="0.3">
      <c r="A2279" s="3">
        <v>40711</v>
      </c>
      <c r="B2279" s="8">
        <v>5380.1</v>
      </c>
      <c r="C2279" s="5">
        <v>5419.9</v>
      </c>
      <c r="D2279" s="5">
        <v>5424.9</v>
      </c>
      <c r="E2279" s="5">
        <v>5361.1</v>
      </c>
      <c r="F2279" s="6" t="s">
        <v>5789</v>
      </c>
      <c r="G2279" s="9">
        <v>-4.1000000000000003E-3</v>
      </c>
    </row>
    <row r="2280" spans="1:7" ht="18" thickBot="1" x14ac:dyDescent="0.3">
      <c r="A2280" s="3">
        <v>40710</v>
      </c>
      <c r="B2280" s="8">
        <v>5402.4</v>
      </c>
      <c r="C2280" s="5">
        <v>5406</v>
      </c>
      <c r="D2280" s="5">
        <v>5459.3</v>
      </c>
      <c r="E2280" s="5">
        <v>5392.6</v>
      </c>
      <c r="F2280" s="6" t="s">
        <v>5433</v>
      </c>
      <c r="G2280" s="9">
        <v>-8.8000000000000005E-3</v>
      </c>
    </row>
    <row r="2281" spans="1:7" ht="18" thickBot="1" x14ac:dyDescent="0.3">
      <c r="A2281" s="3">
        <v>40709</v>
      </c>
      <c r="B2281" s="8">
        <v>5450.6</v>
      </c>
      <c r="C2281" s="5">
        <v>5505</v>
      </c>
      <c r="D2281" s="5">
        <v>5505</v>
      </c>
      <c r="E2281" s="5">
        <v>5438.15</v>
      </c>
      <c r="F2281" s="6" t="s">
        <v>5806</v>
      </c>
      <c r="G2281" s="9">
        <v>-1.18E-2</v>
      </c>
    </row>
    <row r="2282" spans="1:7" ht="18" thickBot="1" x14ac:dyDescent="0.3">
      <c r="A2282" s="3">
        <v>40708</v>
      </c>
      <c r="B2282" s="4">
        <v>5515.8</v>
      </c>
      <c r="C2282" s="5">
        <v>5502.25</v>
      </c>
      <c r="D2282" s="5">
        <v>5535</v>
      </c>
      <c r="E2282" s="5">
        <v>5495.5</v>
      </c>
      <c r="F2282" s="6" t="s">
        <v>5916</v>
      </c>
      <c r="G2282" s="7">
        <v>3.0999999999999999E-3</v>
      </c>
    </row>
    <row r="2283" spans="1:7" ht="18" thickBot="1" x14ac:dyDescent="0.3">
      <c r="A2283" s="3">
        <v>40707</v>
      </c>
      <c r="B2283" s="4">
        <v>5498.5</v>
      </c>
      <c r="C2283" s="5">
        <v>5469.6</v>
      </c>
      <c r="D2283" s="5">
        <v>5511.45</v>
      </c>
      <c r="E2283" s="5">
        <v>5437.55</v>
      </c>
      <c r="F2283" s="6" t="s">
        <v>5954</v>
      </c>
      <c r="G2283" s="7">
        <v>2.5999999999999999E-3</v>
      </c>
    </row>
    <row r="2284" spans="1:7" ht="18" thickBot="1" x14ac:dyDescent="0.3">
      <c r="A2284" s="3">
        <v>40704</v>
      </c>
      <c r="B2284" s="8">
        <v>5484.15</v>
      </c>
      <c r="C2284" s="5">
        <v>5518</v>
      </c>
      <c r="D2284" s="5">
        <v>5519.7</v>
      </c>
      <c r="E2284" s="5">
        <v>5450.25</v>
      </c>
      <c r="F2284" s="6" t="s">
        <v>6328</v>
      </c>
      <c r="G2284" s="9">
        <v>-6.3E-3</v>
      </c>
    </row>
    <row r="2285" spans="1:7" ht="18" thickBot="1" x14ac:dyDescent="0.3">
      <c r="A2285" s="3">
        <v>40703</v>
      </c>
      <c r="B2285" s="8">
        <v>5519.15</v>
      </c>
      <c r="C2285" s="5">
        <v>5519</v>
      </c>
      <c r="D2285" s="5">
        <v>5544.05</v>
      </c>
      <c r="E2285" s="5">
        <v>5493</v>
      </c>
      <c r="F2285" s="6" t="s">
        <v>6329</v>
      </c>
      <c r="G2285" s="9">
        <v>-1.9E-3</v>
      </c>
    </row>
    <row r="2286" spans="1:7" ht="18" thickBot="1" x14ac:dyDescent="0.3">
      <c r="A2286" s="3">
        <v>40702</v>
      </c>
      <c r="B2286" s="8">
        <v>5529.85</v>
      </c>
      <c r="C2286" s="5">
        <v>5539.7</v>
      </c>
      <c r="D2286" s="5">
        <v>5559</v>
      </c>
      <c r="E2286" s="5">
        <v>5511.3</v>
      </c>
      <c r="F2286" s="6" t="s">
        <v>5972</v>
      </c>
      <c r="G2286" s="9">
        <v>-5.8999999999999999E-3</v>
      </c>
    </row>
    <row r="2287" spans="1:7" ht="18" thickBot="1" x14ac:dyDescent="0.3">
      <c r="A2287" s="3">
        <v>40701</v>
      </c>
      <c r="B2287" s="4">
        <v>5562.7</v>
      </c>
      <c r="C2287" s="5">
        <v>5510.15</v>
      </c>
      <c r="D2287" s="5">
        <v>5577.65</v>
      </c>
      <c r="E2287" s="5">
        <v>5508.6</v>
      </c>
      <c r="F2287" s="6" t="s">
        <v>6177</v>
      </c>
      <c r="G2287" s="7">
        <v>5.1000000000000004E-3</v>
      </c>
    </row>
    <row r="2288" spans="1:7" ht="18" thickBot="1" x14ac:dyDescent="0.3">
      <c r="A2288" s="3">
        <v>40700</v>
      </c>
      <c r="B2288" s="4">
        <v>5534.2</v>
      </c>
      <c r="C2288" s="5">
        <v>5506</v>
      </c>
      <c r="D2288" s="5">
        <v>5546.9</v>
      </c>
      <c r="E2288" s="5">
        <v>5475.3</v>
      </c>
      <c r="F2288" s="6" t="s">
        <v>6016</v>
      </c>
      <c r="G2288" s="7">
        <v>1.9E-3</v>
      </c>
    </row>
    <row r="2289" spans="1:7" ht="18" thickBot="1" x14ac:dyDescent="0.3">
      <c r="A2289" s="3">
        <v>40697</v>
      </c>
      <c r="B2289" s="8">
        <v>5523.5</v>
      </c>
      <c r="C2289" s="5">
        <v>5563</v>
      </c>
      <c r="D2289" s="5">
        <v>5608.5</v>
      </c>
      <c r="E2289" s="5">
        <v>5509.3</v>
      </c>
      <c r="F2289" s="6" t="s">
        <v>6315</v>
      </c>
      <c r="G2289" s="9">
        <v>-6.3E-3</v>
      </c>
    </row>
    <row r="2290" spans="1:7" ht="18" thickBot="1" x14ac:dyDescent="0.3">
      <c r="A2290" s="3">
        <v>40696</v>
      </c>
      <c r="B2290" s="8">
        <v>5558.45</v>
      </c>
      <c r="C2290" s="5">
        <v>5534</v>
      </c>
      <c r="D2290" s="5">
        <v>5576.65</v>
      </c>
      <c r="E2290" s="5">
        <v>5531</v>
      </c>
      <c r="F2290" s="6" t="s">
        <v>6330</v>
      </c>
      <c r="G2290" s="9">
        <v>-5.7000000000000002E-3</v>
      </c>
    </row>
    <row r="2291" spans="1:7" ht="18" thickBot="1" x14ac:dyDescent="0.3">
      <c r="A2291" s="3">
        <v>40695</v>
      </c>
      <c r="B2291" s="4">
        <v>5590.45</v>
      </c>
      <c r="C2291" s="5">
        <v>5556.2</v>
      </c>
      <c r="D2291" s="5">
        <v>5594</v>
      </c>
      <c r="E2291" s="5">
        <v>5545.95</v>
      </c>
      <c r="F2291" s="6" t="s">
        <v>5678</v>
      </c>
      <c r="G2291" s="7">
        <v>6.4000000000000003E-3</v>
      </c>
    </row>
    <row r="2292" spans="1:7" ht="18" thickBot="1" x14ac:dyDescent="0.3">
      <c r="A2292" s="3">
        <v>40694</v>
      </c>
      <c r="B2292" s="4">
        <v>5554.9</v>
      </c>
      <c r="C2292" s="5">
        <v>5485.25</v>
      </c>
      <c r="D2292" s="5">
        <v>5563.45</v>
      </c>
      <c r="E2292" s="5">
        <v>5480.15</v>
      </c>
      <c r="F2292" s="6" t="s">
        <v>6156</v>
      </c>
      <c r="G2292" s="7">
        <v>1.61E-2</v>
      </c>
    </row>
    <row r="2293" spans="1:7" ht="18" thickBot="1" x14ac:dyDescent="0.3">
      <c r="A2293" s="3">
        <v>40693</v>
      </c>
      <c r="B2293" s="4">
        <v>5466.85</v>
      </c>
      <c r="C2293" s="5">
        <v>5497</v>
      </c>
      <c r="D2293" s="5">
        <v>5497</v>
      </c>
      <c r="E2293" s="5">
        <v>5441</v>
      </c>
      <c r="F2293" s="6" t="s">
        <v>5832</v>
      </c>
      <c r="G2293" s="7">
        <v>1E-4</v>
      </c>
    </row>
    <row r="2294" spans="1:7" ht="18" thickBot="1" x14ac:dyDescent="0.3">
      <c r="A2294" s="3">
        <v>40690</v>
      </c>
      <c r="B2294" s="4">
        <v>5466.35</v>
      </c>
      <c r="C2294" s="5">
        <v>5415</v>
      </c>
      <c r="D2294" s="5">
        <v>5482</v>
      </c>
      <c r="E2294" s="5">
        <v>5415</v>
      </c>
      <c r="F2294" s="6" t="s">
        <v>5533</v>
      </c>
      <c r="G2294" s="7">
        <v>0.01</v>
      </c>
    </row>
    <row r="2295" spans="1:7" ht="18" thickBot="1" x14ac:dyDescent="0.3">
      <c r="A2295" s="3">
        <v>40689</v>
      </c>
      <c r="B2295" s="4">
        <v>5412.35</v>
      </c>
      <c r="C2295" s="5">
        <v>5367</v>
      </c>
      <c r="D2295" s="5">
        <v>5414</v>
      </c>
      <c r="E2295" s="5">
        <v>5353.9</v>
      </c>
      <c r="F2295" s="6" t="s">
        <v>6331</v>
      </c>
      <c r="G2295" s="7">
        <v>1.18E-2</v>
      </c>
    </row>
    <row r="2296" spans="1:7" ht="18" thickBot="1" x14ac:dyDescent="0.3">
      <c r="A2296" s="3">
        <v>40688</v>
      </c>
      <c r="B2296" s="8">
        <v>5349.45</v>
      </c>
      <c r="C2296" s="5">
        <v>5374.6</v>
      </c>
      <c r="D2296" s="5">
        <v>5374.6</v>
      </c>
      <c r="E2296" s="5">
        <v>5328.55</v>
      </c>
      <c r="F2296" s="6" t="s">
        <v>6332</v>
      </c>
      <c r="G2296" s="9">
        <v>-7.1000000000000004E-3</v>
      </c>
    </row>
    <row r="2297" spans="1:7" ht="18" thickBot="1" x14ac:dyDescent="0.3">
      <c r="A2297" s="3">
        <v>40687</v>
      </c>
      <c r="B2297" s="4">
        <v>5387.85</v>
      </c>
      <c r="C2297" s="5">
        <v>5386</v>
      </c>
      <c r="D2297" s="5">
        <v>5417.8</v>
      </c>
      <c r="E2297" s="5">
        <v>5360</v>
      </c>
      <c r="F2297" s="6" t="s">
        <v>6205</v>
      </c>
      <c r="G2297" s="7">
        <v>8.0000000000000004E-4</v>
      </c>
    </row>
    <row r="2298" spans="1:7" ht="18" thickBot="1" x14ac:dyDescent="0.3">
      <c r="A2298" s="3">
        <v>40686</v>
      </c>
      <c r="B2298" s="8">
        <v>5383.45</v>
      </c>
      <c r="C2298" s="5">
        <v>5439</v>
      </c>
      <c r="D2298" s="5">
        <v>5439.9</v>
      </c>
      <c r="E2298" s="5">
        <v>5364.75</v>
      </c>
      <c r="F2298" s="6" t="s">
        <v>6333</v>
      </c>
      <c r="G2298" s="9">
        <v>-1.84E-2</v>
      </c>
    </row>
    <row r="2299" spans="1:7" ht="18" thickBot="1" x14ac:dyDescent="0.3">
      <c r="A2299" s="3">
        <v>40683</v>
      </c>
      <c r="B2299" s="4">
        <v>5484.6</v>
      </c>
      <c r="C2299" s="5">
        <v>5440</v>
      </c>
      <c r="D2299" s="5">
        <v>5522.4</v>
      </c>
      <c r="E2299" s="5">
        <v>5428.8</v>
      </c>
      <c r="F2299" s="6" t="s">
        <v>6334</v>
      </c>
      <c r="G2299" s="7">
        <v>1.0999999999999999E-2</v>
      </c>
    </row>
    <row r="2300" spans="1:7" ht="18" thickBot="1" x14ac:dyDescent="0.3">
      <c r="A2300" s="3">
        <v>40682</v>
      </c>
      <c r="B2300" s="4">
        <v>5424.8</v>
      </c>
      <c r="C2300" s="5">
        <v>5439.85</v>
      </c>
      <c r="D2300" s="5">
        <v>5451.8</v>
      </c>
      <c r="E2300" s="5">
        <v>5404.45</v>
      </c>
      <c r="F2300" s="6" t="s">
        <v>6335</v>
      </c>
      <c r="G2300" s="7">
        <v>1E-4</v>
      </c>
    </row>
    <row r="2301" spans="1:7" ht="18" thickBot="1" x14ac:dyDescent="0.3">
      <c r="A2301" s="3">
        <v>40681</v>
      </c>
      <c r="B2301" s="8">
        <v>5424.05</v>
      </c>
      <c r="C2301" s="5">
        <v>5459.85</v>
      </c>
      <c r="D2301" s="5">
        <v>5463.55</v>
      </c>
      <c r="E2301" s="5">
        <v>5397.6</v>
      </c>
      <c r="F2301" s="6" t="s">
        <v>6336</v>
      </c>
      <c r="G2301" s="9">
        <v>-4.3E-3</v>
      </c>
    </row>
    <row r="2302" spans="1:7" ht="18" thickBot="1" x14ac:dyDescent="0.3">
      <c r="A2302" s="3">
        <v>40680</v>
      </c>
      <c r="B2302" s="8">
        <v>5447.4</v>
      </c>
      <c r="C2302" s="5">
        <v>5491</v>
      </c>
      <c r="D2302" s="5">
        <v>5521.6</v>
      </c>
      <c r="E2302" s="5">
        <v>5422.55</v>
      </c>
      <c r="F2302" s="6" t="s">
        <v>6256</v>
      </c>
      <c r="G2302" s="9">
        <v>-7.4999999999999997E-3</v>
      </c>
    </row>
    <row r="2303" spans="1:7" ht="18" thickBot="1" x14ac:dyDescent="0.3">
      <c r="A2303" s="3">
        <v>40679</v>
      </c>
      <c r="B2303" s="8">
        <v>5488.7</v>
      </c>
      <c r="C2303" s="5">
        <v>5534</v>
      </c>
      <c r="D2303" s="5">
        <v>5537.35</v>
      </c>
      <c r="E2303" s="5">
        <v>5477.35</v>
      </c>
      <c r="F2303" s="6" t="s">
        <v>5419</v>
      </c>
      <c r="G2303" s="9">
        <v>-1.26E-2</v>
      </c>
    </row>
    <row r="2304" spans="1:7" ht="18" thickBot="1" x14ac:dyDescent="0.3">
      <c r="A2304" s="3">
        <v>40676</v>
      </c>
      <c r="B2304" s="4">
        <v>5558.9</v>
      </c>
      <c r="C2304" s="5">
        <v>5488</v>
      </c>
      <c r="D2304" s="5">
        <v>5622.8</v>
      </c>
      <c r="E2304" s="5">
        <v>5465.2</v>
      </c>
      <c r="F2304" s="6" t="s">
        <v>6337</v>
      </c>
      <c r="G2304" s="7">
        <v>1.41E-2</v>
      </c>
    </row>
    <row r="2305" spans="1:7" ht="18" thickBot="1" x14ac:dyDescent="0.3">
      <c r="A2305" s="3">
        <v>40675</v>
      </c>
      <c r="B2305" s="8">
        <v>5481.35</v>
      </c>
      <c r="C2305" s="5">
        <v>5539</v>
      </c>
      <c r="D2305" s="5">
        <v>5577.7</v>
      </c>
      <c r="E2305" s="5">
        <v>5470.5</v>
      </c>
      <c r="F2305" s="6" t="s">
        <v>6338</v>
      </c>
      <c r="G2305" s="9">
        <v>-1.4999999999999999E-2</v>
      </c>
    </row>
    <row r="2306" spans="1:7" ht="18" thickBot="1" x14ac:dyDescent="0.3">
      <c r="A2306" s="3">
        <v>40674</v>
      </c>
      <c r="B2306" s="4">
        <v>5564.65</v>
      </c>
      <c r="C2306" s="5">
        <v>5553.8</v>
      </c>
      <c r="D2306" s="5">
        <v>5577.9</v>
      </c>
      <c r="E2306" s="5">
        <v>5523.5</v>
      </c>
      <c r="F2306" s="6" t="s">
        <v>5889</v>
      </c>
      <c r="G2306" s="7">
        <v>3.3999999999999998E-3</v>
      </c>
    </row>
    <row r="2307" spans="1:7" ht="18" thickBot="1" x14ac:dyDescent="0.3">
      <c r="A2307" s="3">
        <v>40673</v>
      </c>
      <c r="B2307" s="8">
        <v>5545.8</v>
      </c>
      <c r="C2307" s="5">
        <v>5557</v>
      </c>
      <c r="D2307" s="5">
        <v>5605</v>
      </c>
      <c r="E2307" s="5">
        <v>5517</v>
      </c>
      <c r="F2307" s="6" t="s">
        <v>5544</v>
      </c>
      <c r="G2307" s="9">
        <v>-2.3E-3</v>
      </c>
    </row>
    <row r="2308" spans="1:7" ht="18" thickBot="1" x14ac:dyDescent="0.3">
      <c r="A2308" s="3">
        <v>40672</v>
      </c>
      <c r="B2308" s="4">
        <v>5558.65</v>
      </c>
      <c r="C2308" s="5">
        <v>5579.8</v>
      </c>
      <c r="D2308" s="5">
        <v>5584.1</v>
      </c>
      <c r="E2308" s="5">
        <v>5501.55</v>
      </c>
      <c r="F2308" s="6" t="s">
        <v>6257</v>
      </c>
      <c r="G2308" s="7">
        <v>6.9999999999999999E-4</v>
      </c>
    </row>
    <row r="2309" spans="1:7" ht="18" thickBot="1" x14ac:dyDescent="0.3">
      <c r="A2309" s="3">
        <v>40669</v>
      </c>
      <c r="B2309" s="4">
        <v>5555</v>
      </c>
      <c r="C2309" s="5">
        <v>5474.9</v>
      </c>
      <c r="D2309" s="5">
        <v>5574.5</v>
      </c>
      <c r="E2309" s="5">
        <v>5468</v>
      </c>
      <c r="F2309" s="6" t="s">
        <v>6272</v>
      </c>
      <c r="G2309" s="7">
        <v>1.77E-2</v>
      </c>
    </row>
    <row r="2310" spans="1:7" ht="18" thickBot="1" x14ac:dyDescent="0.3">
      <c r="A2310" s="3">
        <v>40668</v>
      </c>
      <c r="B2310" s="8">
        <v>5458.4</v>
      </c>
      <c r="C2310" s="5">
        <v>5532.55</v>
      </c>
      <c r="D2310" s="5">
        <v>5573</v>
      </c>
      <c r="E2310" s="5">
        <v>5443.55</v>
      </c>
      <c r="F2310" s="6" t="s">
        <v>6339</v>
      </c>
      <c r="G2310" s="9">
        <v>-1.44E-2</v>
      </c>
    </row>
    <row r="2311" spans="1:7" ht="18" thickBot="1" x14ac:dyDescent="0.3">
      <c r="A2311" s="3">
        <v>40667</v>
      </c>
      <c r="B2311" s="8">
        <v>5538.05</v>
      </c>
      <c r="C2311" s="5">
        <v>5541.3</v>
      </c>
      <c r="D2311" s="5">
        <v>5592.9</v>
      </c>
      <c r="E2311" s="5">
        <v>5510.65</v>
      </c>
      <c r="F2311" s="6" t="s">
        <v>6340</v>
      </c>
      <c r="G2311" s="9">
        <v>-5.4999999999999997E-3</v>
      </c>
    </row>
    <row r="2312" spans="1:7" ht="18" thickBot="1" x14ac:dyDescent="0.3">
      <c r="A2312" s="3">
        <v>40666</v>
      </c>
      <c r="B2312" s="8">
        <v>5568.7</v>
      </c>
      <c r="C2312" s="5">
        <v>5698.7</v>
      </c>
      <c r="D2312" s="5">
        <v>5726</v>
      </c>
      <c r="E2312" s="5">
        <v>5560</v>
      </c>
      <c r="F2312" s="6" t="s">
        <v>6341</v>
      </c>
      <c r="G2312" s="9">
        <v>-2.7400000000000001E-2</v>
      </c>
    </row>
    <row r="2313" spans="1:7" ht="18" thickBot="1" x14ac:dyDescent="0.3">
      <c r="A2313" s="3">
        <v>40665</v>
      </c>
      <c r="B2313" s="8">
        <v>5725.4</v>
      </c>
      <c r="C2313" s="5">
        <v>5769</v>
      </c>
      <c r="D2313" s="5">
        <v>5790</v>
      </c>
      <c r="E2313" s="5">
        <v>5703.15</v>
      </c>
      <c r="F2313" s="6" t="s">
        <v>6342</v>
      </c>
      <c r="G2313" s="9">
        <v>-4.8999999999999998E-3</v>
      </c>
    </row>
    <row r="2314" spans="1:7" ht="18" thickBot="1" x14ac:dyDescent="0.3">
      <c r="A2314" s="3">
        <v>40662</v>
      </c>
      <c r="B2314" s="8">
        <v>5753.8</v>
      </c>
      <c r="C2314" s="5">
        <v>5789.8</v>
      </c>
      <c r="D2314" s="5">
        <v>5823.65</v>
      </c>
      <c r="E2314" s="5">
        <v>5720</v>
      </c>
      <c r="F2314" s="6" t="s">
        <v>6098</v>
      </c>
      <c r="G2314" s="9">
        <v>-5.4999999999999997E-3</v>
      </c>
    </row>
    <row r="2315" spans="1:7" ht="18" thickBot="1" x14ac:dyDescent="0.3">
      <c r="A2315" s="3">
        <v>40661</v>
      </c>
      <c r="B2315" s="8">
        <v>5785.45</v>
      </c>
      <c r="C2315" s="5">
        <v>5861</v>
      </c>
      <c r="D2315" s="5">
        <v>5861</v>
      </c>
      <c r="E2315" s="5">
        <v>5776.15</v>
      </c>
      <c r="F2315" s="6" t="s">
        <v>6277</v>
      </c>
      <c r="G2315" s="9">
        <v>-8.8000000000000005E-3</v>
      </c>
    </row>
    <row r="2316" spans="1:7" ht="18" thickBot="1" x14ac:dyDescent="0.3">
      <c r="A2316" s="3">
        <v>40660</v>
      </c>
      <c r="B2316" s="8">
        <v>5836.55</v>
      </c>
      <c r="C2316" s="5">
        <v>5902</v>
      </c>
      <c r="D2316" s="5">
        <v>5904.9</v>
      </c>
      <c r="E2316" s="5">
        <v>5820.1</v>
      </c>
      <c r="F2316" s="6" t="s">
        <v>6343</v>
      </c>
      <c r="G2316" s="9">
        <v>-7.6E-3</v>
      </c>
    </row>
    <row r="2317" spans="1:7" ht="18" thickBot="1" x14ac:dyDescent="0.3">
      <c r="A2317" s="3">
        <v>40659</v>
      </c>
      <c r="B2317" s="8">
        <v>5881.1</v>
      </c>
      <c r="C2317" s="5">
        <v>5393.45</v>
      </c>
      <c r="D2317" s="5">
        <v>5907.9</v>
      </c>
      <c r="E2317" s="5">
        <v>5393.45</v>
      </c>
      <c r="F2317" s="6" t="s">
        <v>6344</v>
      </c>
      <c r="G2317" s="9">
        <v>-8.9999999999999998E-4</v>
      </c>
    </row>
    <row r="2318" spans="1:7" ht="18" thickBot="1" x14ac:dyDescent="0.3">
      <c r="A2318" s="3">
        <v>40658</v>
      </c>
      <c r="B2318" s="8">
        <v>5886.5</v>
      </c>
      <c r="C2318" s="5">
        <v>5890</v>
      </c>
      <c r="D2318" s="5">
        <v>5925</v>
      </c>
      <c r="E2318" s="5">
        <v>5875.55</v>
      </c>
      <c r="F2318" s="6" t="s">
        <v>5950</v>
      </c>
      <c r="G2318" s="9">
        <v>-2.8999999999999998E-3</v>
      </c>
    </row>
    <row r="2319" spans="1:7" ht="18" thickBot="1" x14ac:dyDescent="0.3">
      <c r="A2319" s="3">
        <v>40655</v>
      </c>
      <c r="B2319" s="8">
        <v>5903.5</v>
      </c>
      <c r="C2319" s="5">
        <v>5903.5</v>
      </c>
      <c r="D2319" s="5">
        <v>5903.5</v>
      </c>
      <c r="E2319" s="5">
        <v>5903.5</v>
      </c>
      <c r="F2319" s="6">
        <v>0</v>
      </c>
      <c r="G2319" s="9">
        <v>0</v>
      </c>
    </row>
    <row r="2320" spans="1:7" ht="18" thickBot="1" x14ac:dyDescent="0.3">
      <c r="A2320" s="3">
        <v>40654</v>
      </c>
      <c r="B2320" s="4">
        <v>5903.55</v>
      </c>
      <c r="C2320" s="5">
        <v>5905.7</v>
      </c>
      <c r="D2320" s="5">
        <v>5931.65</v>
      </c>
      <c r="E2320" s="5">
        <v>5880.1</v>
      </c>
      <c r="F2320" s="6" t="s">
        <v>5937</v>
      </c>
      <c r="G2320" s="7">
        <v>5.5999999999999999E-3</v>
      </c>
    </row>
    <row r="2321" spans="1:7" ht="18" thickBot="1" x14ac:dyDescent="0.3">
      <c r="A2321" s="3">
        <v>40653</v>
      </c>
      <c r="B2321" s="4">
        <v>5870.6</v>
      </c>
      <c r="C2321" s="5">
        <v>5800.25</v>
      </c>
      <c r="D2321" s="5">
        <v>5875</v>
      </c>
      <c r="E2321" s="5">
        <v>5767.25</v>
      </c>
      <c r="F2321" s="6" t="s">
        <v>6345</v>
      </c>
      <c r="G2321" s="7">
        <v>1.9099999999999999E-2</v>
      </c>
    </row>
    <row r="2322" spans="1:7" ht="18" thickBot="1" x14ac:dyDescent="0.3">
      <c r="A2322" s="3">
        <v>40652</v>
      </c>
      <c r="B2322" s="4">
        <v>5760.3</v>
      </c>
      <c r="C2322" s="5">
        <v>5712</v>
      </c>
      <c r="D2322" s="5">
        <v>5781.95</v>
      </c>
      <c r="E2322" s="5">
        <v>5703</v>
      </c>
      <c r="F2322" s="6" t="s">
        <v>5816</v>
      </c>
      <c r="G2322" s="7">
        <v>4.1999999999999997E-3</v>
      </c>
    </row>
    <row r="2323" spans="1:7" ht="18" thickBot="1" x14ac:dyDescent="0.3">
      <c r="A2323" s="3">
        <v>40651</v>
      </c>
      <c r="B2323" s="8">
        <v>5736</v>
      </c>
      <c r="C2323" s="5">
        <v>5831.5</v>
      </c>
      <c r="D2323" s="5">
        <v>5920.95</v>
      </c>
      <c r="E2323" s="5">
        <v>5727.1</v>
      </c>
      <c r="F2323" s="6" t="s">
        <v>6346</v>
      </c>
      <c r="G2323" s="9">
        <v>-1.6799999999999999E-2</v>
      </c>
    </row>
    <row r="2324" spans="1:7" ht="18" thickBot="1" x14ac:dyDescent="0.3">
      <c r="A2324" s="3">
        <v>40648</v>
      </c>
      <c r="B2324" s="8">
        <v>5834.15</v>
      </c>
      <c r="C2324" s="5">
        <v>5923.8</v>
      </c>
      <c r="D2324" s="5">
        <v>5923.8</v>
      </c>
      <c r="E2324" s="5">
        <v>5820.7</v>
      </c>
      <c r="F2324" s="6" t="s">
        <v>6347</v>
      </c>
      <c r="G2324" s="9">
        <v>-1.7500000000000002E-2</v>
      </c>
    </row>
    <row r="2325" spans="1:7" ht="18" thickBot="1" x14ac:dyDescent="0.3">
      <c r="A2325" s="3">
        <v>40646</v>
      </c>
      <c r="B2325" s="4">
        <v>5938.1</v>
      </c>
      <c r="C2325" s="5">
        <v>5758.8</v>
      </c>
      <c r="D2325" s="5">
        <v>5947.6</v>
      </c>
      <c r="E2325" s="5">
        <v>5750.65</v>
      </c>
      <c r="F2325" s="6" t="s">
        <v>6348</v>
      </c>
      <c r="G2325" s="7">
        <v>2.3199999999999998E-2</v>
      </c>
    </row>
    <row r="2326" spans="1:7" ht="18" thickBot="1" x14ac:dyDescent="0.3">
      <c r="A2326" s="3">
        <v>40644</v>
      </c>
      <c r="B2326" s="8">
        <v>5803.65</v>
      </c>
      <c r="C2326" s="5">
        <v>5836.9</v>
      </c>
      <c r="D2326" s="5">
        <v>5848.6</v>
      </c>
      <c r="E2326" s="5">
        <v>5796.5</v>
      </c>
      <c r="F2326" s="6" t="s">
        <v>6211</v>
      </c>
      <c r="G2326" s="9">
        <v>-8.8000000000000005E-3</v>
      </c>
    </row>
    <row r="2327" spans="1:7" ht="18" thickBot="1" x14ac:dyDescent="0.3">
      <c r="A2327" s="3">
        <v>40641</v>
      </c>
      <c r="B2327" s="8">
        <v>5854.9</v>
      </c>
      <c r="C2327" s="5">
        <v>5904.95</v>
      </c>
      <c r="D2327" s="5">
        <v>5927</v>
      </c>
      <c r="E2327" s="5">
        <v>5831.6</v>
      </c>
      <c r="F2327" s="6" t="s">
        <v>6349</v>
      </c>
      <c r="G2327" s="9">
        <v>-8.0000000000000002E-3</v>
      </c>
    </row>
    <row r="2328" spans="1:7" ht="18" thickBot="1" x14ac:dyDescent="0.3">
      <c r="A2328" s="3">
        <v>40640</v>
      </c>
      <c r="B2328" s="8">
        <v>5902</v>
      </c>
      <c r="C2328" s="5">
        <v>5910</v>
      </c>
      <c r="D2328" s="5">
        <v>5932.4</v>
      </c>
      <c r="E2328" s="5">
        <v>5881.25</v>
      </c>
      <c r="F2328" s="6" t="s">
        <v>6350</v>
      </c>
      <c r="G2328" s="9">
        <v>-1.5E-3</v>
      </c>
    </row>
    <row r="2329" spans="1:7" ht="18" thickBot="1" x14ac:dyDescent="0.3">
      <c r="A2329" s="3">
        <v>40639</v>
      </c>
      <c r="B2329" s="8">
        <v>5910.95</v>
      </c>
      <c r="C2329" s="5">
        <v>5933.05</v>
      </c>
      <c r="D2329" s="5">
        <v>5971.05</v>
      </c>
      <c r="E2329" s="5">
        <v>5880.3</v>
      </c>
      <c r="F2329" s="6" t="s">
        <v>6351</v>
      </c>
      <c r="G2329" s="9">
        <v>-3.5999999999999999E-3</v>
      </c>
    </row>
    <row r="2330" spans="1:7" ht="18" thickBot="1" x14ac:dyDescent="0.3">
      <c r="A2330" s="3">
        <v>40638</v>
      </c>
      <c r="B2330" s="8">
        <v>5932.6</v>
      </c>
      <c r="C2330" s="5">
        <v>6000</v>
      </c>
      <c r="D2330" s="5">
        <v>6000</v>
      </c>
      <c r="E2330" s="5">
        <v>5871.65</v>
      </c>
      <c r="F2330" s="6" t="s">
        <v>6352</v>
      </c>
      <c r="G2330" s="9">
        <v>-1.8E-3</v>
      </c>
    </row>
    <row r="2331" spans="1:7" ht="18" thickBot="1" x14ac:dyDescent="0.3">
      <c r="A2331" s="3">
        <v>40637</v>
      </c>
      <c r="B2331" s="4">
        <v>5943.3</v>
      </c>
      <c r="C2331" s="5">
        <v>5874</v>
      </c>
      <c r="D2331" s="5">
        <v>5955.3</v>
      </c>
      <c r="E2331" s="5">
        <v>5850</v>
      </c>
      <c r="F2331" s="6" t="s">
        <v>5923</v>
      </c>
      <c r="G2331" s="7">
        <v>1.4E-2</v>
      </c>
    </row>
    <row r="2332" spans="1:7" ht="18" thickBot="1" x14ac:dyDescent="0.3">
      <c r="A2332" s="3">
        <v>40634</v>
      </c>
      <c r="B2332" s="4">
        <v>5861.35</v>
      </c>
      <c r="C2332" s="5">
        <v>5865.1</v>
      </c>
      <c r="D2332" s="5">
        <v>5884.7</v>
      </c>
      <c r="E2332" s="5">
        <v>5837</v>
      </c>
      <c r="F2332" s="6" t="s">
        <v>6353</v>
      </c>
      <c r="G2332" s="7">
        <v>4.7000000000000002E-3</v>
      </c>
    </row>
    <row r="2333" spans="1:7" ht="18" thickBot="1" x14ac:dyDescent="0.3">
      <c r="A2333" s="3">
        <v>40633</v>
      </c>
      <c r="B2333" s="4">
        <v>5833.75</v>
      </c>
      <c r="C2333" s="5">
        <v>5811</v>
      </c>
      <c r="D2333" s="5">
        <v>5879.75</v>
      </c>
      <c r="E2333" s="5">
        <v>5782.5</v>
      </c>
      <c r="F2333" s="6" t="s">
        <v>6354</v>
      </c>
      <c r="G2333" s="7">
        <v>5.8999999999999999E-3</v>
      </c>
    </row>
    <row r="2334" spans="1:7" ht="18" thickBot="1" x14ac:dyDescent="0.3">
      <c r="A2334" s="3">
        <v>40632</v>
      </c>
      <c r="B2334" s="4">
        <v>5799.4</v>
      </c>
      <c r="C2334" s="5">
        <v>5777.25</v>
      </c>
      <c r="D2334" s="5">
        <v>5817.95</v>
      </c>
      <c r="E2334" s="5">
        <v>5771</v>
      </c>
      <c r="F2334" s="6" t="s">
        <v>6316</v>
      </c>
      <c r="G2334" s="7">
        <v>8.3000000000000001E-3</v>
      </c>
    </row>
    <row r="2335" spans="1:7" ht="18" thickBot="1" x14ac:dyDescent="0.3">
      <c r="A2335" s="3">
        <v>40631</v>
      </c>
      <c r="B2335" s="4">
        <v>5751.45</v>
      </c>
      <c r="C2335" s="5">
        <v>5695.25</v>
      </c>
      <c r="D2335" s="5">
        <v>5787.9</v>
      </c>
      <c r="E2335" s="5">
        <v>5695.25</v>
      </c>
      <c r="F2335" s="6" t="s">
        <v>6355</v>
      </c>
      <c r="G2335" s="7">
        <v>9.1000000000000004E-3</v>
      </c>
    </row>
    <row r="2336" spans="1:7" ht="18" thickBot="1" x14ac:dyDescent="0.3">
      <c r="A2336" s="3">
        <v>40630</v>
      </c>
      <c r="B2336" s="4">
        <v>5699.65</v>
      </c>
      <c r="C2336" s="5">
        <v>5670.35</v>
      </c>
      <c r="D2336" s="5">
        <v>5729</v>
      </c>
      <c r="E2336" s="5">
        <v>5663.55</v>
      </c>
      <c r="F2336" s="6" t="s">
        <v>6356</v>
      </c>
      <c r="G2336" s="7">
        <v>3.3E-3</v>
      </c>
    </row>
    <row r="2337" spans="1:7" ht="18" thickBot="1" x14ac:dyDescent="0.3">
      <c r="A2337" s="3">
        <v>40627</v>
      </c>
      <c r="B2337" s="4">
        <v>5680.7</v>
      </c>
      <c r="C2337" s="5">
        <v>5582</v>
      </c>
      <c r="D2337" s="5">
        <v>5693</v>
      </c>
      <c r="E2337" s="5">
        <v>5571.1</v>
      </c>
      <c r="F2337" s="6" t="s">
        <v>6357</v>
      </c>
      <c r="G2337" s="7">
        <v>2.4299999999999999E-2</v>
      </c>
    </row>
    <row r="2338" spans="1:7" ht="18" thickBot="1" x14ac:dyDescent="0.3">
      <c r="A2338" s="3">
        <v>40626</v>
      </c>
      <c r="B2338" s="4">
        <v>5545.8</v>
      </c>
      <c r="C2338" s="5">
        <v>5516</v>
      </c>
      <c r="D2338" s="5">
        <v>5553.45</v>
      </c>
      <c r="E2338" s="5">
        <v>5510.1</v>
      </c>
      <c r="F2338" s="6" t="s">
        <v>5644</v>
      </c>
      <c r="G2338" s="7">
        <v>8.3000000000000001E-3</v>
      </c>
    </row>
    <row r="2339" spans="1:7" ht="18" thickBot="1" x14ac:dyDescent="0.3">
      <c r="A2339" s="3">
        <v>40625</v>
      </c>
      <c r="B2339" s="4">
        <v>5500.25</v>
      </c>
      <c r="C2339" s="5">
        <v>5415</v>
      </c>
      <c r="D2339" s="5">
        <v>5504.5</v>
      </c>
      <c r="E2339" s="5">
        <v>5415</v>
      </c>
      <c r="F2339" s="6" t="s">
        <v>6358</v>
      </c>
      <c r="G2339" s="7">
        <v>1.2200000000000001E-2</v>
      </c>
    </row>
    <row r="2340" spans="1:7" ht="18" thickBot="1" x14ac:dyDescent="0.3">
      <c r="A2340" s="3">
        <v>40624</v>
      </c>
      <c r="B2340" s="4">
        <v>5434.15</v>
      </c>
      <c r="C2340" s="5">
        <v>5402</v>
      </c>
      <c r="D2340" s="5">
        <v>5448.6</v>
      </c>
      <c r="E2340" s="5">
        <v>5387.6</v>
      </c>
      <c r="F2340" s="6" t="s">
        <v>6359</v>
      </c>
      <c r="G2340" s="7">
        <v>0.01</v>
      </c>
    </row>
    <row r="2341" spans="1:7" ht="18" thickBot="1" x14ac:dyDescent="0.3">
      <c r="A2341" s="3">
        <v>40623</v>
      </c>
      <c r="B2341" s="8">
        <v>5380.1</v>
      </c>
      <c r="C2341" s="5">
        <v>5410</v>
      </c>
      <c r="D2341" s="5">
        <v>5425</v>
      </c>
      <c r="E2341" s="5">
        <v>5357.25</v>
      </c>
      <c r="F2341" s="6" t="s">
        <v>6360</v>
      </c>
      <c r="G2341" s="9">
        <v>-1.2999999999999999E-3</v>
      </c>
    </row>
    <row r="2342" spans="1:7" ht="18" thickBot="1" x14ac:dyDescent="0.3">
      <c r="A2342" s="3">
        <v>40620</v>
      </c>
      <c r="B2342" s="8">
        <v>5386.85</v>
      </c>
      <c r="C2342" s="5">
        <v>5489.8</v>
      </c>
      <c r="D2342" s="5">
        <v>5502.2</v>
      </c>
      <c r="E2342" s="5">
        <v>5380</v>
      </c>
      <c r="F2342" s="6" t="s">
        <v>6361</v>
      </c>
      <c r="G2342" s="9">
        <v>-1.46E-2</v>
      </c>
    </row>
    <row r="2343" spans="1:7" ht="18" thickBot="1" x14ac:dyDescent="0.3">
      <c r="A2343" s="3">
        <v>40619</v>
      </c>
      <c r="B2343" s="8">
        <v>5466.65</v>
      </c>
      <c r="C2343" s="5">
        <v>5485.5</v>
      </c>
      <c r="D2343" s="5">
        <v>5528.8</v>
      </c>
      <c r="E2343" s="5">
        <v>5450</v>
      </c>
      <c r="F2343" s="6" t="s">
        <v>6362</v>
      </c>
      <c r="G2343" s="9">
        <v>-1.04E-2</v>
      </c>
    </row>
    <row r="2344" spans="1:7" ht="18" thickBot="1" x14ac:dyDescent="0.3">
      <c r="A2344" s="3">
        <v>40618</v>
      </c>
      <c r="B2344" s="4">
        <v>5523.85</v>
      </c>
      <c r="C2344" s="5">
        <v>5477.8</v>
      </c>
      <c r="D2344" s="5">
        <v>5553</v>
      </c>
      <c r="E2344" s="5">
        <v>5477</v>
      </c>
      <c r="F2344" s="6" t="s">
        <v>6309</v>
      </c>
      <c r="G2344" s="7">
        <v>1.4E-2</v>
      </c>
    </row>
    <row r="2345" spans="1:7" ht="18" thickBot="1" x14ac:dyDescent="0.3">
      <c r="A2345" s="3">
        <v>40617</v>
      </c>
      <c r="B2345" s="8">
        <v>5447.6</v>
      </c>
      <c r="C2345" s="5">
        <v>5389.9</v>
      </c>
      <c r="D2345" s="5">
        <v>5504.95</v>
      </c>
      <c r="E2345" s="5">
        <v>5375.6</v>
      </c>
      <c r="F2345" s="6" t="s">
        <v>6363</v>
      </c>
      <c r="G2345" s="9">
        <v>-1.9400000000000001E-2</v>
      </c>
    </row>
    <row r="2346" spans="1:7" ht="18" thickBot="1" x14ac:dyDescent="0.3">
      <c r="A2346" s="3">
        <v>40616</v>
      </c>
      <c r="B2346" s="4">
        <v>5555.3</v>
      </c>
      <c r="C2346" s="5">
        <v>5455.6</v>
      </c>
      <c r="D2346" s="5">
        <v>5562</v>
      </c>
      <c r="E2346" s="5">
        <v>5448.1</v>
      </c>
      <c r="F2346" s="6" t="s">
        <v>6300</v>
      </c>
      <c r="G2346" s="7">
        <v>1.7500000000000002E-2</v>
      </c>
    </row>
    <row r="2347" spans="1:7" ht="18" thickBot="1" x14ac:dyDescent="0.3">
      <c r="A2347" s="3">
        <v>40613</v>
      </c>
      <c r="B2347" s="8">
        <v>5459.6</v>
      </c>
      <c r="C2347" s="5">
        <v>5469.5</v>
      </c>
      <c r="D2347" s="5">
        <v>5514.9</v>
      </c>
      <c r="E2347" s="5">
        <v>5413</v>
      </c>
      <c r="F2347" s="6" t="s">
        <v>6364</v>
      </c>
      <c r="G2347" s="9">
        <v>-8.2000000000000007E-3</v>
      </c>
    </row>
    <row r="2348" spans="1:7" ht="18" thickBot="1" x14ac:dyDescent="0.3">
      <c r="A2348" s="3">
        <v>40612</v>
      </c>
      <c r="B2348" s="8">
        <v>5504.65</v>
      </c>
      <c r="C2348" s="5">
        <v>5509.65</v>
      </c>
      <c r="D2348" s="5">
        <v>5515</v>
      </c>
      <c r="E2348" s="5">
        <v>5466.05</v>
      </c>
      <c r="F2348" s="6" t="s">
        <v>6365</v>
      </c>
      <c r="G2348" s="9">
        <v>-6.7000000000000002E-3</v>
      </c>
    </row>
    <row r="2349" spans="1:7" ht="18" thickBot="1" x14ac:dyDescent="0.3">
      <c r="A2349" s="3">
        <v>40611</v>
      </c>
      <c r="B2349" s="4">
        <v>5541.8</v>
      </c>
      <c r="C2349" s="5">
        <v>5553</v>
      </c>
      <c r="D2349" s="5">
        <v>5572.8</v>
      </c>
      <c r="E2349" s="5">
        <v>5477.65</v>
      </c>
      <c r="F2349" s="6" t="s">
        <v>6366</v>
      </c>
      <c r="G2349" s="7">
        <v>1E-3</v>
      </c>
    </row>
    <row r="2350" spans="1:7" ht="18" thickBot="1" x14ac:dyDescent="0.3">
      <c r="A2350" s="3">
        <v>40610</v>
      </c>
      <c r="B2350" s="4">
        <v>5536.25</v>
      </c>
      <c r="C2350" s="5">
        <v>5472</v>
      </c>
      <c r="D2350" s="5">
        <v>5548</v>
      </c>
      <c r="E2350" s="5">
        <v>5466.55</v>
      </c>
      <c r="F2350" s="6" t="s">
        <v>6367</v>
      </c>
      <c r="G2350" s="7">
        <v>1.11E-2</v>
      </c>
    </row>
    <row r="2351" spans="1:7" ht="18" thickBot="1" x14ac:dyDescent="0.3">
      <c r="A2351" s="3">
        <v>40609</v>
      </c>
      <c r="B2351" s="8">
        <v>5475.6</v>
      </c>
      <c r="C2351" s="5">
        <v>5500.05</v>
      </c>
      <c r="D2351" s="5">
        <v>5500.05</v>
      </c>
      <c r="E2351" s="5">
        <v>5400.25</v>
      </c>
      <c r="F2351" s="6" t="s">
        <v>6368</v>
      </c>
      <c r="G2351" s="9">
        <v>-1.09E-2</v>
      </c>
    </row>
    <row r="2352" spans="1:7" ht="18" thickBot="1" x14ac:dyDescent="0.3">
      <c r="A2352" s="3">
        <v>40606</v>
      </c>
      <c r="B2352" s="8">
        <v>5535.95</v>
      </c>
      <c r="C2352" s="5">
        <v>5578</v>
      </c>
      <c r="D2352" s="5">
        <v>5611.7</v>
      </c>
      <c r="E2352" s="5">
        <v>5517.65</v>
      </c>
      <c r="F2352" s="6" t="s">
        <v>6369</v>
      </c>
      <c r="G2352" s="9">
        <v>-1.6000000000000001E-3</v>
      </c>
    </row>
    <row r="2353" spans="1:7" ht="18" thickBot="1" x14ac:dyDescent="0.3">
      <c r="A2353" s="3">
        <v>40605</v>
      </c>
      <c r="B2353" s="8">
        <v>5544.7</v>
      </c>
      <c r="C2353" s="5">
        <v>5506</v>
      </c>
      <c r="D2353" s="5">
        <v>5597.8</v>
      </c>
      <c r="E2353" s="5">
        <v>5477.3</v>
      </c>
      <c r="F2353" s="6" t="s">
        <v>6370</v>
      </c>
      <c r="G2353" s="9">
        <v>-1.2999999999999999E-3</v>
      </c>
    </row>
    <row r="2354" spans="1:7" ht="18" thickBot="1" x14ac:dyDescent="0.3">
      <c r="A2354" s="3">
        <v>40604</v>
      </c>
      <c r="B2354" s="4">
        <v>5552</v>
      </c>
      <c r="C2354" s="5">
        <v>5552</v>
      </c>
      <c r="D2354" s="5">
        <v>5552</v>
      </c>
      <c r="E2354" s="5">
        <v>5552</v>
      </c>
      <c r="F2354" s="6">
        <v>0</v>
      </c>
      <c r="G2354" s="7">
        <v>1.5E-3</v>
      </c>
    </row>
    <row r="2355" spans="1:7" ht="18" thickBot="1" x14ac:dyDescent="0.3">
      <c r="A2355" s="3">
        <v>40603</v>
      </c>
      <c r="B2355" s="4">
        <v>5543.85</v>
      </c>
      <c r="C2355" s="5">
        <v>5375</v>
      </c>
      <c r="D2355" s="5">
        <v>5555</v>
      </c>
      <c r="E2355" s="5">
        <v>5375</v>
      </c>
      <c r="F2355" s="6" t="s">
        <v>6371</v>
      </c>
      <c r="G2355" s="7">
        <v>3.8600000000000002E-2</v>
      </c>
    </row>
    <row r="2356" spans="1:7" ht="18" thickBot="1" x14ac:dyDescent="0.3">
      <c r="A2356" s="3">
        <v>40602</v>
      </c>
      <c r="B2356" s="4">
        <v>5338</v>
      </c>
      <c r="C2356" s="5">
        <v>5327.1</v>
      </c>
      <c r="D2356" s="5">
        <v>5498.9</v>
      </c>
      <c r="E2356" s="5">
        <v>5310</v>
      </c>
      <c r="F2356" s="6" t="s">
        <v>6372</v>
      </c>
      <c r="G2356" s="7">
        <v>4.5999999999999999E-3</v>
      </c>
    </row>
    <row r="2357" spans="1:7" ht="18" thickBot="1" x14ac:dyDescent="0.3">
      <c r="A2357" s="3">
        <v>40599</v>
      </c>
      <c r="B2357" s="4">
        <v>5313.8</v>
      </c>
      <c r="C2357" s="5">
        <v>5327.1</v>
      </c>
      <c r="D2357" s="5">
        <v>5347</v>
      </c>
      <c r="E2357" s="5">
        <v>5232.6000000000004</v>
      </c>
      <c r="F2357" s="6" t="s">
        <v>5917</v>
      </c>
      <c r="G2357" s="7">
        <v>9.7000000000000003E-3</v>
      </c>
    </row>
    <row r="2358" spans="1:7" ht="18" thickBot="1" x14ac:dyDescent="0.3">
      <c r="A2358" s="3">
        <v>40598</v>
      </c>
      <c r="B2358" s="8">
        <v>5262.7</v>
      </c>
      <c r="C2358" s="5">
        <v>5418.55</v>
      </c>
      <c r="D2358" s="5">
        <v>5430</v>
      </c>
      <c r="E2358" s="5">
        <v>5251</v>
      </c>
      <c r="F2358" s="6" t="s">
        <v>6373</v>
      </c>
      <c r="G2358" s="9">
        <v>-3.1800000000000002E-2</v>
      </c>
    </row>
    <row r="2359" spans="1:7" ht="18" thickBot="1" x14ac:dyDescent="0.3">
      <c r="A2359" s="3">
        <v>40597</v>
      </c>
      <c r="B2359" s="8">
        <v>5435.75</v>
      </c>
      <c r="C2359" s="5">
        <v>5456.3</v>
      </c>
      <c r="D2359" s="5">
        <v>5501.8</v>
      </c>
      <c r="E2359" s="5">
        <v>5426.5</v>
      </c>
      <c r="F2359" s="6" t="s">
        <v>6374</v>
      </c>
      <c r="G2359" s="9">
        <v>-6.3E-3</v>
      </c>
    </row>
    <row r="2360" spans="1:7" ht="18" thickBot="1" x14ac:dyDescent="0.3">
      <c r="A2360" s="3">
        <v>40596</v>
      </c>
      <c r="B2360" s="8">
        <v>5470.35</v>
      </c>
      <c r="C2360" s="5">
        <v>5500</v>
      </c>
      <c r="D2360" s="5">
        <v>5520</v>
      </c>
      <c r="E2360" s="5">
        <v>5428.15</v>
      </c>
      <c r="F2360" s="6" t="s">
        <v>6375</v>
      </c>
      <c r="G2360" s="9">
        <v>-1.0500000000000001E-2</v>
      </c>
    </row>
    <row r="2361" spans="1:7" ht="18" thickBot="1" x14ac:dyDescent="0.3">
      <c r="A2361" s="3">
        <v>40595</v>
      </c>
      <c r="B2361" s="4">
        <v>5528.15</v>
      </c>
      <c r="C2361" s="5">
        <v>5451</v>
      </c>
      <c r="D2361" s="5">
        <v>5539</v>
      </c>
      <c r="E2361" s="5">
        <v>5411</v>
      </c>
      <c r="F2361" s="6" t="s">
        <v>6376</v>
      </c>
      <c r="G2361" s="7">
        <v>1.37E-2</v>
      </c>
    </row>
    <row r="2362" spans="1:7" ht="18" thickBot="1" x14ac:dyDescent="0.3">
      <c r="A2362" s="3">
        <v>40592</v>
      </c>
      <c r="B2362" s="8">
        <v>5453.65</v>
      </c>
      <c r="C2362" s="5">
        <v>5566.2</v>
      </c>
      <c r="D2362" s="5">
        <v>5589</v>
      </c>
      <c r="E2362" s="5">
        <v>5436.1</v>
      </c>
      <c r="F2362" s="6" t="s">
        <v>6377</v>
      </c>
      <c r="G2362" s="9">
        <v>-1.67E-2</v>
      </c>
    </row>
    <row r="2363" spans="1:7" ht="18" thickBot="1" x14ac:dyDescent="0.3">
      <c r="A2363" s="3">
        <v>40591</v>
      </c>
      <c r="B2363" s="4">
        <v>5546.3</v>
      </c>
      <c r="C2363" s="5">
        <v>5494</v>
      </c>
      <c r="D2363" s="5">
        <v>5550</v>
      </c>
      <c r="E2363" s="5">
        <v>5460.1</v>
      </c>
      <c r="F2363" s="6" t="s">
        <v>6048</v>
      </c>
      <c r="G2363" s="7">
        <v>1.11E-2</v>
      </c>
    </row>
    <row r="2364" spans="1:7" ht="18" thickBot="1" x14ac:dyDescent="0.3">
      <c r="A2364" s="3">
        <v>40590</v>
      </c>
      <c r="B2364" s="4">
        <v>5485.25</v>
      </c>
      <c r="C2364" s="5">
        <v>5481.15</v>
      </c>
      <c r="D2364" s="5">
        <v>5508.2</v>
      </c>
      <c r="E2364" s="5">
        <v>5458.6</v>
      </c>
      <c r="F2364" s="6" t="s">
        <v>5857</v>
      </c>
      <c r="G2364" s="7">
        <v>1.6999999999999999E-3</v>
      </c>
    </row>
    <row r="2365" spans="1:7" ht="18" thickBot="1" x14ac:dyDescent="0.3">
      <c r="A2365" s="3">
        <v>40589</v>
      </c>
      <c r="B2365" s="4">
        <v>5476.1</v>
      </c>
      <c r="C2365" s="5">
        <v>5456</v>
      </c>
      <c r="D2365" s="5">
        <v>5504</v>
      </c>
      <c r="E2365" s="5">
        <v>5397.5</v>
      </c>
      <c r="F2365" s="6" t="s">
        <v>6249</v>
      </c>
      <c r="G2365" s="7">
        <v>3.7000000000000002E-3</v>
      </c>
    </row>
    <row r="2366" spans="1:7" ht="18" thickBot="1" x14ac:dyDescent="0.3">
      <c r="A2366" s="3">
        <v>40588</v>
      </c>
      <c r="B2366" s="4">
        <v>5455.65</v>
      </c>
      <c r="C2366" s="5">
        <v>5346</v>
      </c>
      <c r="D2366" s="5">
        <v>5467.6</v>
      </c>
      <c r="E2366" s="5">
        <v>5336</v>
      </c>
      <c r="F2366" s="6" t="s">
        <v>6378</v>
      </c>
      <c r="G2366" s="7">
        <v>2.5999999999999999E-2</v>
      </c>
    </row>
    <row r="2367" spans="1:7" ht="18" thickBot="1" x14ac:dyDescent="0.3">
      <c r="A2367" s="3">
        <v>40585</v>
      </c>
      <c r="B2367" s="4">
        <v>5317.45</v>
      </c>
      <c r="C2367" s="5">
        <v>5241</v>
      </c>
      <c r="D2367" s="5">
        <v>5329.9</v>
      </c>
      <c r="E2367" s="5">
        <v>5175.1000000000004</v>
      </c>
      <c r="F2367" s="6" t="s">
        <v>6379</v>
      </c>
      <c r="G2367" s="7">
        <v>1.67E-2</v>
      </c>
    </row>
    <row r="2368" spans="1:7" ht="18" thickBot="1" x14ac:dyDescent="0.3">
      <c r="A2368" s="3">
        <v>40584</v>
      </c>
      <c r="B2368" s="8">
        <v>5230.1499999999996</v>
      </c>
      <c r="C2368" s="5">
        <v>5250</v>
      </c>
      <c r="D2368" s="5">
        <v>5285</v>
      </c>
      <c r="E2368" s="5">
        <v>5210.2</v>
      </c>
      <c r="F2368" s="6" t="s">
        <v>6380</v>
      </c>
      <c r="G2368" s="9">
        <v>-5.8999999999999999E-3</v>
      </c>
    </row>
    <row r="2369" spans="1:7" ht="18" thickBot="1" x14ac:dyDescent="0.3">
      <c r="A2369" s="3">
        <v>40583</v>
      </c>
      <c r="B2369" s="8">
        <v>5260.95</v>
      </c>
      <c r="C2369" s="5">
        <v>5305</v>
      </c>
      <c r="D2369" s="5">
        <v>5347.9</v>
      </c>
      <c r="E2369" s="5">
        <v>5227.95</v>
      </c>
      <c r="F2369" s="6" t="s">
        <v>6381</v>
      </c>
      <c r="G2369" s="9">
        <v>-1.01E-2</v>
      </c>
    </row>
    <row r="2370" spans="1:7" ht="18" thickBot="1" x14ac:dyDescent="0.3">
      <c r="A2370" s="3">
        <v>40582</v>
      </c>
      <c r="B2370" s="8">
        <v>5314.45</v>
      </c>
      <c r="C2370" s="5">
        <v>5411.25</v>
      </c>
      <c r="D2370" s="5">
        <v>5421</v>
      </c>
      <c r="E2370" s="5">
        <v>5303.6</v>
      </c>
      <c r="F2370" s="6" t="s">
        <v>6382</v>
      </c>
      <c r="G2370" s="9">
        <v>-1.4800000000000001E-2</v>
      </c>
    </row>
    <row r="2371" spans="1:7" ht="18" thickBot="1" x14ac:dyDescent="0.3">
      <c r="A2371" s="3">
        <v>40581</v>
      </c>
      <c r="B2371" s="4">
        <v>5394.05</v>
      </c>
      <c r="C2371" s="5">
        <v>5400</v>
      </c>
      <c r="D2371" s="5">
        <v>5444.5</v>
      </c>
      <c r="E2371" s="5">
        <v>5370.1</v>
      </c>
      <c r="F2371" s="6" t="s">
        <v>6383</v>
      </c>
      <c r="G2371" s="7">
        <v>1.2999999999999999E-3</v>
      </c>
    </row>
    <row r="2372" spans="1:7" ht="18" thickBot="1" x14ac:dyDescent="0.3">
      <c r="A2372" s="3">
        <v>40578</v>
      </c>
      <c r="B2372" s="8">
        <v>5387</v>
      </c>
      <c r="C2372" s="5">
        <v>5528</v>
      </c>
      <c r="D2372" s="5">
        <v>5566.05</v>
      </c>
      <c r="E2372" s="5">
        <v>5356.5</v>
      </c>
      <c r="F2372" s="6" t="s">
        <v>6384</v>
      </c>
      <c r="G2372" s="9">
        <v>-2.7400000000000001E-2</v>
      </c>
    </row>
    <row r="2373" spans="1:7" ht="18" thickBot="1" x14ac:dyDescent="0.3">
      <c r="A2373" s="3">
        <v>40577</v>
      </c>
      <c r="B2373" s="4">
        <v>5538.95</v>
      </c>
      <c r="C2373" s="5">
        <v>5431</v>
      </c>
      <c r="D2373" s="5">
        <v>5545.9</v>
      </c>
      <c r="E2373" s="5">
        <v>5425</v>
      </c>
      <c r="F2373" s="6" t="s">
        <v>6385</v>
      </c>
      <c r="G2373" s="7">
        <v>1.77E-2</v>
      </c>
    </row>
    <row r="2374" spans="1:7" ht="18" thickBot="1" x14ac:dyDescent="0.3">
      <c r="A2374" s="3">
        <v>40576</v>
      </c>
      <c r="B2374" s="4">
        <v>5442.5</v>
      </c>
      <c r="C2374" s="5">
        <v>5491.25</v>
      </c>
      <c r="D2374" s="5">
        <v>5510</v>
      </c>
      <c r="E2374" s="5">
        <v>5421.7</v>
      </c>
      <c r="F2374" s="6" t="s">
        <v>6386</v>
      </c>
      <c r="G2374" s="7">
        <v>2.5000000000000001E-3</v>
      </c>
    </row>
    <row r="2375" spans="1:7" ht="18" thickBot="1" x14ac:dyDescent="0.3">
      <c r="A2375" s="3">
        <v>40575</v>
      </c>
      <c r="B2375" s="8">
        <v>5429.15</v>
      </c>
      <c r="C2375" s="5">
        <v>5542</v>
      </c>
      <c r="D2375" s="5">
        <v>5542</v>
      </c>
      <c r="E2375" s="5">
        <v>5411.2</v>
      </c>
      <c r="F2375" s="6" t="s">
        <v>6387</v>
      </c>
      <c r="G2375" s="9">
        <v>-1.7100000000000001E-2</v>
      </c>
    </row>
    <row r="2376" spans="1:7" ht="18" thickBot="1" x14ac:dyDescent="0.3">
      <c r="A2376" s="3">
        <v>40574</v>
      </c>
      <c r="B2376" s="8">
        <v>5523.55</v>
      </c>
      <c r="C2376" s="5">
        <v>5475</v>
      </c>
      <c r="D2376" s="5">
        <v>5545</v>
      </c>
      <c r="E2376" s="5">
        <v>5438.1</v>
      </c>
      <c r="F2376" s="6" t="s">
        <v>6326</v>
      </c>
      <c r="G2376" s="9">
        <v>-2.3E-3</v>
      </c>
    </row>
    <row r="2377" spans="1:7" ht="18" thickBot="1" x14ac:dyDescent="0.3">
      <c r="A2377" s="3">
        <v>40571</v>
      </c>
      <c r="B2377" s="8">
        <v>5536.55</v>
      </c>
      <c r="C2377" s="5">
        <v>5617</v>
      </c>
      <c r="D2377" s="5">
        <v>5622</v>
      </c>
      <c r="E2377" s="5">
        <v>5485</v>
      </c>
      <c r="F2377" s="6" t="s">
        <v>6388</v>
      </c>
      <c r="G2377" s="9">
        <v>-1.21E-2</v>
      </c>
    </row>
    <row r="2378" spans="1:7" ht="18" thickBot="1" x14ac:dyDescent="0.3">
      <c r="A2378" s="3">
        <v>40570</v>
      </c>
      <c r="B2378" s="8">
        <v>5604.3</v>
      </c>
      <c r="C2378" s="5">
        <v>5704</v>
      </c>
      <c r="D2378" s="5">
        <v>5715</v>
      </c>
      <c r="E2378" s="5">
        <v>5597.35</v>
      </c>
      <c r="F2378" s="6" t="s">
        <v>6389</v>
      </c>
      <c r="G2378" s="9">
        <v>-1.5100000000000001E-2</v>
      </c>
    </row>
    <row r="2379" spans="1:7" ht="18" thickBot="1" x14ac:dyDescent="0.3">
      <c r="A2379" s="3">
        <v>40569</v>
      </c>
      <c r="B2379" s="4">
        <v>5690.25</v>
      </c>
      <c r="C2379" s="5">
        <v>5690.25</v>
      </c>
      <c r="D2379" s="5">
        <v>5690.25</v>
      </c>
      <c r="E2379" s="5">
        <v>5690.25</v>
      </c>
      <c r="F2379" s="6">
        <v>0</v>
      </c>
      <c r="G2379" s="7">
        <v>1.1000000000000001E-3</v>
      </c>
    </row>
    <row r="2380" spans="1:7" ht="18" thickBot="1" x14ac:dyDescent="0.3">
      <c r="A2380" s="3">
        <v>40568</v>
      </c>
      <c r="B2380" s="8">
        <v>5684.25</v>
      </c>
      <c r="C2380" s="5">
        <v>5760</v>
      </c>
      <c r="D2380" s="5">
        <v>5795.8</v>
      </c>
      <c r="E2380" s="5">
        <v>5676.6</v>
      </c>
      <c r="F2380" s="6" t="s">
        <v>6390</v>
      </c>
      <c r="G2380" s="9">
        <v>-9.7999999999999997E-3</v>
      </c>
    </row>
    <row r="2381" spans="1:7" ht="18" thickBot="1" x14ac:dyDescent="0.3">
      <c r="A2381" s="3">
        <v>40567</v>
      </c>
      <c r="B2381" s="4">
        <v>5740.45</v>
      </c>
      <c r="C2381" s="5">
        <v>5705.25</v>
      </c>
      <c r="D2381" s="5">
        <v>5759.5</v>
      </c>
      <c r="E2381" s="5">
        <v>5695</v>
      </c>
      <c r="F2381" s="6" t="s">
        <v>5239</v>
      </c>
      <c r="G2381" s="7">
        <v>7.0000000000000001E-3</v>
      </c>
    </row>
    <row r="2382" spans="1:7" ht="18" thickBot="1" x14ac:dyDescent="0.3">
      <c r="A2382" s="3">
        <v>40564</v>
      </c>
      <c r="B2382" s="8">
        <v>5700.6</v>
      </c>
      <c r="C2382" s="5">
        <v>5698</v>
      </c>
      <c r="D2382" s="5">
        <v>5717.7</v>
      </c>
      <c r="E2382" s="5">
        <v>5665</v>
      </c>
      <c r="F2382" s="6" t="s">
        <v>6391</v>
      </c>
      <c r="G2382" s="9">
        <v>-3.0999999999999999E-3</v>
      </c>
    </row>
    <row r="2383" spans="1:7" ht="18" thickBot="1" x14ac:dyDescent="0.3">
      <c r="A2383" s="3">
        <v>40563</v>
      </c>
      <c r="B2383" s="4">
        <v>5718.25</v>
      </c>
      <c r="C2383" s="5">
        <v>5656</v>
      </c>
      <c r="D2383" s="5">
        <v>5743.9</v>
      </c>
      <c r="E2383" s="5">
        <v>5632</v>
      </c>
      <c r="F2383" s="6" t="s">
        <v>6057</v>
      </c>
      <c r="G2383" s="7">
        <v>5.1000000000000004E-3</v>
      </c>
    </row>
    <row r="2384" spans="1:7" ht="18" thickBot="1" x14ac:dyDescent="0.3">
      <c r="A2384" s="3">
        <v>40562</v>
      </c>
      <c r="B2384" s="8">
        <v>5689.15</v>
      </c>
      <c r="C2384" s="5">
        <v>5740</v>
      </c>
      <c r="D2384" s="5">
        <v>5753.95</v>
      </c>
      <c r="E2384" s="5">
        <v>5661.1</v>
      </c>
      <c r="F2384" s="6" t="s">
        <v>6392</v>
      </c>
      <c r="G2384" s="9">
        <v>-7.4999999999999997E-3</v>
      </c>
    </row>
    <row r="2385" spans="1:7" ht="18" thickBot="1" x14ac:dyDescent="0.3">
      <c r="A2385" s="3">
        <v>40561</v>
      </c>
      <c r="B2385" s="4">
        <v>5732.4</v>
      </c>
      <c r="C2385" s="5">
        <v>5678.2</v>
      </c>
      <c r="D2385" s="5">
        <v>5741.8</v>
      </c>
      <c r="E2385" s="5">
        <v>5672.35</v>
      </c>
      <c r="F2385" s="6" t="s">
        <v>5245</v>
      </c>
      <c r="G2385" s="7">
        <v>1.3299999999999999E-2</v>
      </c>
    </row>
    <row r="2386" spans="1:7" ht="18" thickBot="1" x14ac:dyDescent="0.3">
      <c r="A2386" s="3">
        <v>40560</v>
      </c>
      <c r="B2386" s="4">
        <v>5657.15</v>
      </c>
      <c r="C2386" s="5">
        <v>5640</v>
      </c>
      <c r="D2386" s="5">
        <v>5704.6</v>
      </c>
      <c r="E2386" s="5">
        <v>5628.65</v>
      </c>
      <c r="F2386" s="6" t="s">
        <v>5817</v>
      </c>
      <c r="G2386" s="7">
        <v>5.9999999999999995E-4</v>
      </c>
    </row>
    <row r="2387" spans="1:7" ht="18" thickBot="1" x14ac:dyDescent="0.3">
      <c r="A2387" s="3">
        <v>40557</v>
      </c>
      <c r="B2387" s="8">
        <v>5654</v>
      </c>
      <c r="C2387" s="5">
        <v>5765</v>
      </c>
      <c r="D2387" s="5">
        <v>5858.75</v>
      </c>
      <c r="E2387" s="5">
        <v>5638.1</v>
      </c>
      <c r="F2387" s="6" t="s">
        <v>6393</v>
      </c>
      <c r="G2387" s="9">
        <v>-1.77E-2</v>
      </c>
    </row>
    <row r="2388" spans="1:7" ht="18" thickBot="1" x14ac:dyDescent="0.3">
      <c r="A2388" s="3">
        <v>40556</v>
      </c>
      <c r="B2388" s="8">
        <v>5755.8</v>
      </c>
      <c r="C2388" s="5">
        <v>5869</v>
      </c>
      <c r="D2388" s="5">
        <v>5869</v>
      </c>
      <c r="E2388" s="5">
        <v>5736.1</v>
      </c>
      <c r="F2388" s="6" t="s">
        <v>6280</v>
      </c>
      <c r="G2388" s="9">
        <v>-2.0199999999999999E-2</v>
      </c>
    </row>
    <row r="2389" spans="1:7" ht="18" thickBot="1" x14ac:dyDescent="0.3">
      <c r="A2389" s="3">
        <v>40555</v>
      </c>
      <c r="B2389" s="4">
        <v>5874.25</v>
      </c>
      <c r="C2389" s="5">
        <v>5805</v>
      </c>
      <c r="D2389" s="5">
        <v>5885</v>
      </c>
      <c r="E2389" s="5">
        <v>5711.65</v>
      </c>
      <c r="F2389" s="6" t="s">
        <v>6394</v>
      </c>
      <c r="G2389" s="7">
        <v>1.7999999999999999E-2</v>
      </c>
    </row>
    <row r="2390" spans="1:7" ht="18" thickBot="1" x14ac:dyDescent="0.3">
      <c r="A2390" s="3">
        <v>40554</v>
      </c>
      <c r="B2390" s="4">
        <v>5770.3</v>
      </c>
      <c r="C2390" s="5">
        <v>5774.25</v>
      </c>
      <c r="D2390" s="5">
        <v>5841.8</v>
      </c>
      <c r="E2390" s="5">
        <v>5700</v>
      </c>
      <c r="F2390" s="6" t="s">
        <v>6395</v>
      </c>
      <c r="G2390" s="7">
        <v>6.9999999999999999E-4</v>
      </c>
    </row>
    <row r="2391" spans="1:7" ht="18" thickBot="1" x14ac:dyDescent="0.3">
      <c r="A2391" s="3">
        <v>40553</v>
      </c>
      <c r="B2391" s="8">
        <v>5766.3</v>
      </c>
      <c r="C2391" s="5">
        <v>5924.7</v>
      </c>
      <c r="D2391" s="5">
        <v>5924.7</v>
      </c>
      <c r="E2391" s="5">
        <v>5746</v>
      </c>
      <c r="F2391" s="6" t="s">
        <v>6396</v>
      </c>
      <c r="G2391" s="9">
        <v>-2.5000000000000001E-2</v>
      </c>
    </row>
    <row r="2392" spans="1:7" ht="18" thickBot="1" x14ac:dyDescent="0.3">
      <c r="A2392" s="3">
        <v>40550</v>
      </c>
      <c r="B2392" s="8">
        <v>5914.15</v>
      </c>
      <c r="C2392" s="5">
        <v>6064.75</v>
      </c>
      <c r="D2392" s="5">
        <v>6072</v>
      </c>
      <c r="E2392" s="5">
        <v>5891.35</v>
      </c>
      <c r="F2392" s="6" t="s">
        <v>6281</v>
      </c>
      <c r="G2392" s="9">
        <v>-2.5999999999999999E-2</v>
      </c>
    </row>
    <row r="2393" spans="1:7" ht="18" thickBot="1" x14ac:dyDescent="0.3">
      <c r="A2393" s="3">
        <v>40549</v>
      </c>
      <c r="B2393" s="8">
        <v>6072.25</v>
      </c>
      <c r="C2393" s="5">
        <v>6129.25</v>
      </c>
      <c r="D2393" s="5">
        <v>6134</v>
      </c>
      <c r="E2393" s="5">
        <v>6046.3</v>
      </c>
      <c r="F2393" s="6" t="s">
        <v>6397</v>
      </c>
      <c r="G2393" s="9">
        <v>-5.1999999999999998E-3</v>
      </c>
    </row>
    <row r="2394" spans="1:7" ht="18" thickBot="1" x14ac:dyDescent="0.3">
      <c r="A2394" s="3">
        <v>40548</v>
      </c>
      <c r="B2394" s="8">
        <v>6104.2</v>
      </c>
      <c r="C2394" s="5">
        <v>6151.25</v>
      </c>
      <c r="D2394" s="5">
        <v>6151.25</v>
      </c>
      <c r="E2394" s="5">
        <v>6086.9</v>
      </c>
      <c r="F2394" s="6" t="s">
        <v>5903</v>
      </c>
      <c r="G2394" s="9">
        <v>-9.1000000000000004E-3</v>
      </c>
    </row>
    <row r="2395" spans="1:7" ht="18" thickBot="1" x14ac:dyDescent="0.3">
      <c r="A2395" s="3">
        <v>40547</v>
      </c>
      <c r="B2395" s="8">
        <v>6160.1</v>
      </c>
      <c r="C2395" s="5">
        <v>6197</v>
      </c>
      <c r="D2395" s="5">
        <v>6209.9</v>
      </c>
      <c r="E2395" s="5">
        <v>6146.7</v>
      </c>
      <c r="F2395" s="6" t="s">
        <v>5814</v>
      </c>
      <c r="G2395" s="9">
        <v>-3.5999999999999999E-3</v>
      </c>
    </row>
    <row r="2396" spans="1:7" ht="18" thickBot="1" x14ac:dyDescent="0.3">
      <c r="A2396" s="3">
        <v>40546</v>
      </c>
      <c r="B2396" s="4">
        <v>6182.35</v>
      </c>
      <c r="C2396" s="5">
        <v>6202.1</v>
      </c>
      <c r="D2396" s="5">
        <v>6207.35</v>
      </c>
      <c r="E2396" s="5">
        <v>6175</v>
      </c>
      <c r="F2396" s="6" t="s">
        <v>5597</v>
      </c>
      <c r="G2396" s="7">
        <v>3.2000000000000002E-3</v>
      </c>
    </row>
    <row r="2397" spans="1:7" ht="18" thickBot="1" x14ac:dyDescent="0.3">
      <c r="A2397" s="3">
        <v>40543</v>
      </c>
      <c r="B2397" s="4">
        <v>6162.55</v>
      </c>
      <c r="C2397" s="5">
        <v>6131</v>
      </c>
      <c r="D2397" s="5">
        <v>6182</v>
      </c>
      <c r="E2397" s="5">
        <v>6131</v>
      </c>
      <c r="F2397" s="6" t="s">
        <v>5411</v>
      </c>
      <c r="G2397" s="7">
        <v>9.9000000000000008E-3</v>
      </c>
    </row>
    <row r="2398" spans="1:7" ht="18" thickBot="1" x14ac:dyDescent="0.3">
      <c r="A2398" s="3">
        <v>40542</v>
      </c>
      <c r="B2398" s="4">
        <v>6101.85</v>
      </c>
      <c r="C2398" s="5">
        <v>6074</v>
      </c>
      <c r="D2398" s="5">
        <v>6105.5</v>
      </c>
      <c r="E2398" s="5">
        <v>6068</v>
      </c>
      <c r="F2398" s="6" t="s">
        <v>5244</v>
      </c>
      <c r="G2398" s="7">
        <v>5.4000000000000003E-3</v>
      </c>
    </row>
    <row r="2399" spans="1:7" ht="18" thickBot="1" x14ac:dyDescent="0.3">
      <c r="A2399" s="3">
        <v>40541</v>
      </c>
      <c r="B2399" s="4">
        <v>6068.9</v>
      </c>
      <c r="C2399" s="5">
        <v>6016</v>
      </c>
      <c r="D2399" s="5">
        <v>6074.75</v>
      </c>
      <c r="E2399" s="5">
        <v>6015.05</v>
      </c>
      <c r="F2399" s="6" t="s">
        <v>6398</v>
      </c>
      <c r="G2399" s="7">
        <v>9.1000000000000004E-3</v>
      </c>
    </row>
    <row r="2400" spans="1:7" ht="18" thickBot="1" x14ac:dyDescent="0.3">
      <c r="A2400" s="3">
        <v>40540</v>
      </c>
      <c r="B2400" s="4">
        <v>6014.15</v>
      </c>
      <c r="C2400" s="5">
        <v>6017.9</v>
      </c>
      <c r="D2400" s="5">
        <v>6027.7</v>
      </c>
      <c r="E2400" s="5">
        <v>5997.1</v>
      </c>
      <c r="F2400" s="6" t="s">
        <v>6012</v>
      </c>
      <c r="G2400" s="7">
        <v>4.0000000000000002E-4</v>
      </c>
    </row>
    <row r="2401" spans="1:7" ht="18" thickBot="1" x14ac:dyDescent="0.3">
      <c r="A2401" s="3">
        <v>40539</v>
      </c>
      <c r="B2401" s="8">
        <v>6011.85</v>
      </c>
      <c r="C2401" s="5">
        <v>6039.95</v>
      </c>
      <c r="D2401" s="5">
        <v>6062.6</v>
      </c>
      <c r="E2401" s="5">
        <v>6005.2</v>
      </c>
      <c r="F2401" s="6" t="s">
        <v>5928</v>
      </c>
      <c r="G2401" s="9">
        <v>-4.1999999999999997E-3</v>
      </c>
    </row>
    <row r="2402" spans="1:7" ht="18" thickBot="1" x14ac:dyDescent="0.3">
      <c r="A2402" s="3">
        <v>40536</v>
      </c>
      <c r="B2402" s="4">
        <v>6037.2</v>
      </c>
      <c r="C2402" s="5">
        <v>5984.6</v>
      </c>
      <c r="D2402" s="5">
        <v>6041.75</v>
      </c>
      <c r="E2402" s="5">
        <v>5966.05</v>
      </c>
      <c r="F2402" s="6" t="s">
        <v>6399</v>
      </c>
      <c r="G2402" s="7">
        <v>6.7999999999999996E-3</v>
      </c>
    </row>
    <row r="2403" spans="1:7" ht="18" thickBot="1" x14ac:dyDescent="0.3">
      <c r="A2403" s="3">
        <v>40535</v>
      </c>
      <c r="B2403" s="8">
        <v>5996.15</v>
      </c>
      <c r="C2403" s="5">
        <v>6006.5</v>
      </c>
      <c r="D2403" s="5">
        <v>6012</v>
      </c>
      <c r="E2403" s="5">
        <v>5981</v>
      </c>
      <c r="F2403" s="6" t="s">
        <v>5898</v>
      </c>
      <c r="G2403" s="9">
        <v>-5.9999999999999995E-4</v>
      </c>
    </row>
    <row r="2404" spans="1:7" ht="18" thickBot="1" x14ac:dyDescent="0.3">
      <c r="A2404" s="3">
        <v>40534</v>
      </c>
      <c r="B2404" s="8">
        <v>5999.55</v>
      </c>
      <c r="C2404" s="5">
        <v>6024.9</v>
      </c>
      <c r="D2404" s="5">
        <v>6043</v>
      </c>
      <c r="E2404" s="5">
        <v>5976.8</v>
      </c>
      <c r="F2404" s="6" t="s">
        <v>5987</v>
      </c>
      <c r="G2404" s="9">
        <v>-2E-3</v>
      </c>
    </row>
    <row r="2405" spans="1:7" ht="18" thickBot="1" x14ac:dyDescent="0.3">
      <c r="A2405" s="3">
        <v>40533</v>
      </c>
      <c r="B2405" s="4">
        <v>6011.6</v>
      </c>
      <c r="C2405" s="5">
        <v>5976</v>
      </c>
      <c r="D2405" s="5">
        <v>6022</v>
      </c>
      <c r="E2405" s="5">
        <v>5971</v>
      </c>
      <c r="F2405" s="6" t="s">
        <v>5921</v>
      </c>
      <c r="G2405" s="7">
        <v>8.8000000000000005E-3</v>
      </c>
    </row>
    <row r="2406" spans="1:7" ht="18" thickBot="1" x14ac:dyDescent="0.3">
      <c r="A2406" s="3">
        <v>40532</v>
      </c>
      <c r="B2406" s="8">
        <v>5959.05</v>
      </c>
      <c r="C2406" s="5">
        <v>5900</v>
      </c>
      <c r="D2406" s="5">
        <v>5999.9</v>
      </c>
      <c r="E2406" s="5">
        <v>5900</v>
      </c>
      <c r="F2406" s="6" t="s">
        <v>6400</v>
      </c>
      <c r="G2406" s="9">
        <v>-1.2999999999999999E-3</v>
      </c>
    </row>
    <row r="2407" spans="1:7" ht="18" thickBot="1" x14ac:dyDescent="0.3">
      <c r="A2407" s="3">
        <v>40528</v>
      </c>
      <c r="B2407" s="4">
        <v>5966.8</v>
      </c>
      <c r="C2407" s="5">
        <v>5905</v>
      </c>
      <c r="D2407" s="5">
        <v>5979.75</v>
      </c>
      <c r="E2407" s="5">
        <v>5863.1</v>
      </c>
      <c r="F2407" s="6" t="s">
        <v>6401</v>
      </c>
      <c r="G2407" s="7">
        <v>1.2200000000000001E-2</v>
      </c>
    </row>
    <row r="2408" spans="1:7" ht="18" thickBot="1" x14ac:dyDescent="0.3">
      <c r="A2408" s="3">
        <v>40527</v>
      </c>
      <c r="B2408" s="8">
        <v>5895.1</v>
      </c>
      <c r="C2408" s="5">
        <v>5951</v>
      </c>
      <c r="D2408" s="5">
        <v>5954.7</v>
      </c>
      <c r="E2408" s="5">
        <v>5872.85</v>
      </c>
      <c r="F2408" s="6" t="s">
        <v>6402</v>
      </c>
      <c r="G2408" s="9">
        <v>-1.09E-2</v>
      </c>
    </row>
    <row r="2409" spans="1:7" ht="18" thickBot="1" x14ac:dyDescent="0.3">
      <c r="A2409" s="3">
        <v>40526</v>
      </c>
      <c r="B2409" s="4">
        <v>5960.3</v>
      </c>
      <c r="C2409" s="5">
        <v>5931.45</v>
      </c>
      <c r="D2409" s="5">
        <v>5969.95</v>
      </c>
      <c r="E2409" s="5">
        <v>5906</v>
      </c>
      <c r="F2409" s="6" t="s">
        <v>6403</v>
      </c>
      <c r="G2409" s="7">
        <v>4.5999999999999999E-3</v>
      </c>
    </row>
    <row r="2410" spans="1:7" ht="18" thickBot="1" x14ac:dyDescent="0.3">
      <c r="A2410" s="3">
        <v>40525</v>
      </c>
      <c r="B2410" s="4">
        <v>5932.95</v>
      </c>
      <c r="C2410" s="5">
        <v>5985</v>
      </c>
      <c r="D2410" s="5">
        <v>5985</v>
      </c>
      <c r="E2410" s="5">
        <v>5796.75</v>
      </c>
      <c r="F2410" s="6" t="s">
        <v>6404</v>
      </c>
      <c r="G2410" s="7">
        <v>9.1000000000000004E-3</v>
      </c>
    </row>
    <row r="2411" spans="1:7" ht="18" thickBot="1" x14ac:dyDescent="0.3">
      <c r="A2411" s="3">
        <v>40522</v>
      </c>
      <c r="B2411" s="4">
        <v>5879.6</v>
      </c>
      <c r="C2411" s="5">
        <v>5765</v>
      </c>
      <c r="D2411" s="5">
        <v>5888</v>
      </c>
      <c r="E2411" s="5">
        <v>5748</v>
      </c>
      <c r="F2411" s="6" t="s">
        <v>6405</v>
      </c>
      <c r="G2411" s="7">
        <v>1.72E-2</v>
      </c>
    </row>
    <row r="2412" spans="1:7" ht="18" thickBot="1" x14ac:dyDescent="0.3">
      <c r="A2412" s="3">
        <v>40521</v>
      </c>
      <c r="B2412" s="8">
        <v>5779.9</v>
      </c>
      <c r="C2412" s="5">
        <v>5930.15</v>
      </c>
      <c r="D2412" s="5">
        <v>5941</v>
      </c>
      <c r="E2412" s="5">
        <v>5757</v>
      </c>
      <c r="F2412" s="6" t="s">
        <v>6406</v>
      </c>
      <c r="G2412" s="9">
        <v>-2.4299999999999999E-2</v>
      </c>
    </row>
    <row r="2413" spans="1:7" ht="18" thickBot="1" x14ac:dyDescent="0.3">
      <c r="A2413" s="3">
        <v>40520</v>
      </c>
      <c r="B2413" s="8">
        <v>5923.95</v>
      </c>
      <c r="C2413" s="5">
        <v>5985</v>
      </c>
      <c r="D2413" s="5">
        <v>5985</v>
      </c>
      <c r="E2413" s="5">
        <v>5894.25</v>
      </c>
      <c r="F2413" s="6" t="s">
        <v>6407</v>
      </c>
      <c r="G2413" s="9">
        <v>-1.4200000000000001E-2</v>
      </c>
    </row>
    <row r="2414" spans="1:7" ht="18" thickBot="1" x14ac:dyDescent="0.3">
      <c r="A2414" s="3">
        <v>40519</v>
      </c>
      <c r="B2414" s="4">
        <v>6009.5</v>
      </c>
      <c r="C2414" s="5">
        <v>6004.65</v>
      </c>
      <c r="D2414" s="5">
        <v>6021.7</v>
      </c>
      <c r="E2414" s="5">
        <v>5956</v>
      </c>
      <c r="F2414" s="6" t="s">
        <v>6349</v>
      </c>
      <c r="G2414" s="7">
        <v>1.2999999999999999E-3</v>
      </c>
    </row>
    <row r="2415" spans="1:7" ht="18" thickBot="1" x14ac:dyDescent="0.3">
      <c r="A2415" s="3">
        <v>40518</v>
      </c>
      <c r="B2415" s="8">
        <v>6001.65</v>
      </c>
      <c r="C2415" s="5">
        <v>6035</v>
      </c>
      <c r="D2415" s="5">
        <v>6094</v>
      </c>
      <c r="E2415" s="5">
        <v>5988</v>
      </c>
      <c r="F2415" s="6" t="s">
        <v>6313</v>
      </c>
      <c r="G2415" s="9">
        <v>-2.5000000000000001E-3</v>
      </c>
    </row>
    <row r="2416" spans="1:7" ht="18" thickBot="1" x14ac:dyDescent="0.3">
      <c r="A2416" s="3">
        <v>40515</v>
      </c>
      <c r="B2416" s="8">
        <v>6016.75</v>
      </c>
      <c r="C2416" s="5">
        <v>6031.25</v>
      </c>
      <c r="D2416" s="5">
        <v>6035</v>
      </c>
      <c r="E2416" s="5">
        <v>5972.05</v>
      </c>
      <c r="F2416" s="6" t="s">
        <v>6408</v>
      </c>
      <c r="G2416" s="9">
        <v>-2E-3</v>
      </c>
    </row>
    <row r="2417" spans="1:7" ht="18" thickBot="1" x14ac:dyDescent="0.3">
      <c r="A2417" s="3">
        <v>40514</v>
      </c>
      <c r="B2417" s="4">
        <v>6029.05</v>
      </c>
      <c r="C2417" s="5">
        <v>6025.05</v>
      </c>
      <c r="D2417" s="5">
        <v>6038.9</v>
      </c>
      <c r="E2417" s="5">
        <v>5991.1</v>
      </c>
      <c r="F2417" s="6" t="s">
        <v>6085</v>
      </c>
      <c r="G2417" s="7">
        <v>8.3999999999999995E-3</v>
      </c>
    </row>
    <row r="2418" spans="1:7" ht="18" thickBot="1" x14ac:dyDescent="0.3">
      <c r="A2418" s="3">
        <v>40513</v>
      </c>
      <c r="B2418" s="4">
        <v>5979.1</v>
      </c>
      <c r="C2418" s="5">
        <v>5890</v>
      </c>
      <c r="D2418" s="5">
        <v>5991</v>
      </c>
      <c r="E2418" s="5">
        <v>5874.55</v>
      </c>
      <c r="F2418" s="6" t="s">
        <v>6193</v>
      </c>
      <c r="G2418" s="7">
        <v>1.5699999999999999E-2</v>
      </c>
    </row>
    <row r="2419" spans="1:7" ht="18" thickBot="1" x14ac:dyDescent="0.3">
      <c r="A2419" s="3">
        <v>40512</v>
      </c>
      <c r="B2419" s="4">
        <v>5886.9</v>
      </c>
      <c r="C2419" s="5">
        <v>5850</v>
      </c>
      <c r="D2419" s="5">
        <v>5915</v>
      </c>
      <c r="E2419" s="5">
        <v>5776.95</v>
      </c>
      <c r="F2419" s="6" t="s">
        <v>6409</v>
      </c>
      <c r="G2419" s="7">
        <v>7.1999999999999998E-3</v>
      </c>
    </row>
    <row r="2420" spans="1:7" ht="18" thickBot="1" x14ac:dyDescent="0.3">
      <c r="A2420" s="3">
        <v>40511</v>
      </c>
      <c r="B2420" s="4">
        <v>5844.75</v>
      </c>
      <c r="C2420" s="5">
        <v>5800</v>
      </c>
      <c r="D2420" s="5">
        <v>5864.2</v>
      </c>
      <c r="E2420" s="5">
        <v>5788</v>
      </c>
      <c r="F2420" s="6" t="s">
        <v>6410</v>
      </c>
      <c r="G2420" s="7">
        <v>1.15E-2</v>
      </c>
    </row>
    <row r="2421" spans="1:7" ht="18" thickBot="1" x14ac:dyDescent="0.3">
      <c r="A2421" s="3">
        <v>40508</v>
      </c>
      <c r="B2421" s="8">
        <v>5778.15</v>
      </c>
      <c r="C2421" s="5">
        <v>5845.65</v>
      </c>
      <c r="D2421" s="5">
        <v>5866.7</v>
      </c>
      <c r="E2421" s="5">
        <v>5727</v>
      </c>
      <c r="F2421" s="6" t="s">
        <v>6411</v>
      </c>
      <c r="G2421" s="9">
        <v>-3.7000000000000002E-3</v>
      </c>
    </row>
    <row r="2422" spans="1:7" ht="18" thickBot="1" x14ac:dyDescent="0.3">
      <c r="A2422" s="3">
        <v>40507</v>
      </c>
      <c r="B2422" s="8">
        <v>5799.75</v>
      </c>
      <c r="C2422" s="5">
        <v>5881</v>
      </c>
      <c r="D2422" s="5">
        <v>5909.2</v>
      </c>
      <c r="E2422" s="5">
        <v>5791.5</v>
      </c>
      <c r="F2422" s="6" t="s">
        <v>6412</v>
      </c>
      <c r="G2422" s="9">
        <v>-1.2500000000000001E-2</v>
      </c>
    </row>
    <row r="2423" spans="1:7" ht="18" thickBot="1" x14ac:dyDescent="0.3">
      <c r="A2423" s="3">
        <v>40506</v>
      </c>
      <c r="B2423" s="8">
        <v>5873.25</v>
      </c>
      <c r="C2423" s="5">
        <v>5945</v>
      </c>
      <c r="D2423" s="5">
        <v>5987.4</v>
      </c>
      <c r="E2423" s="5">
        <v>5835</v>
      </c>
      <c r="F2423" s="6" t="s">
        <v>6413</v>
      </c>
      <c r="G2423" s="9">
        <v>-1.15E-2</v>
      </c>
    </row>
    <row r="2424" spans="1:7" ht="18" thickBot="1" x14ac:dyDescent="0.3">
      <c r="A2424" s="3">
        <v>40505</v>
      </c>
      <c r="B2424" s="8">
        <v>5941.3</v>
      </c>
      <c r="C2424" s="5">
        <v>5968</v>
      </c>
      <c r="D2424" s="5">
        <v>5968.45</v>
      </c>
      <c r="E2424" s="5">
        <v>5821.8</v>
      </c>
      <c r="F2424" s="6" t="s">
        <v>6414</v>
      </c>
      <c r="G2424" s="9">
        <v>-1.14E-2</v>
      </c>
    </row>
    <row r="2425" spans="1:7" ht="18" thickBot="1" x14ac:dyDescent="0.3">
      <c r="A2425" s="3">
        <v>40504</v>
      </c>
      <c r="B2425" s="4">
        <v>6010</v>
      </c>
      <c r="C2425" s="5">
        <v>5930</v>
      </c>
      <c r="D2425" s="5">
        <v>6027.3</v>
      </c>
      <c r="E2425" s="5">
        <v>5907.25</v>
      </c>
      <c r="F2425" s="6" t="s">
        <v>6415</v>
      </c>
      <c r="G2425" s="7">
        <v>2.0299999999999999E-2</v>
      </c>
    </row>
    <row r="2426" spans="1:7" ht="18" thickBot="1" x14ac:dyDescent="0.3">
      <c r="A2426" s="3">
        <v>40501</v>
      </c>
      <c r="B2426" s="8">
        <v>5890.15</v>
      </c>
      <c r="C2426" s="5">
        <v>6012.65</v>
      </c>
      <c r="D2426" s="5">
        <v>6013</v>
      </c>
      <c r="E2426" s="5">
        <v>5860.05</v>
      </c>
      <c r="F2426" s="6" t="s">
        <v>6416</v>
      </c>
      <c r="G2426" s="9">
        <v>-2.35E-2</v>
      </c>
    </row>
    <row r="2427" spans="1:7" ht="18" thickBot="1" x14ac:dyDescent="0.3">
      <c r="A2427" s="3">
        <v>40500</v>
      </c>
      <c r="B2427" s="4">
        <v>6031.6</v>
      </c>
      <c r="C2427" s="5">
        <v>6018</v>
      </c>
      <c r="D2427" s="5">
        <v>6057</v>
      </c>
      <c r="E2427" s="5">
        <v>5925.35</v>
      </c>
      <c r="F2427" s="6" t="s">
        <v>6417</v>
      </c>
      <c r="G2427" s="7">
        <v>8.6999999999999994E-3</v>
      </c>
    </row>
    <row r="2428" spans="1:7" ht="18" thickBot="1" x14ac:dyDescent="0.3">
      <c r="A2428" s="3">
        <v>40499</v>
      </c>
      <c r="B2428" s="8">
        <v>5979.75</v>
      </c>
      <c r="C2428" s="5">
        <v>5979.75</v>
      </c>
      <c r="D2428" s="5">
        <v>5979.75</v>
      </c>
      <c r="E2428" s="5">
        <v>5979.75</v>
      </c>
      <c r="F2428" s="6">
        <v>0</v>
      </c>
      <c r="G2428" s="9">
        <v>-2.5000000000000001E-3</v>
      </c>
    </row>
    <row r="2429" spans="1:7" ht="18" thickBot="1" x14ac:dyDescent="0.3">
      <c r="A2429" s="3">
        <v>40498</v>
      </c>
      <c r="B2429" s="8">
        <v>5994.95</v>
      </c>
      <c r="C2429" s="5">
        <v>6128</v>
      </c>
      <c r="D2429" s="5">
        <v>6134</v>
      </c>
      <c r="E2429" s="5">
        <v>5975.25</v>
      </c>
      <c r="F2429" s="6" t="s">
        <v>6418</v>
      </c>
      <c r="G2429" s="9">
        <v>-2.3699999999999999E-2</v>
      </c>
    </row>
    <row r="2430" spans="1:7" ht="18" thickBot="1" x14ac:dyDescent="0.3">
      <c r="A2430" s="3">
        <v>40497</v>
      </c>
      <c r="B2430" s="4">
        <v>6140.25</v>
      </c>
      <c r="C2430" s="5">
        <v>6089</v>
      </c>
      <c r="D2430" s="5">
        <v>6148.85</v>
      </c>
      <c r="E2430" s="5">
        <v>6060.25</v>
      </c>
      <c r="F2430" s="6" t="s">
        <v>6419</v>
      </c>
      <c r="G2430" s="7">
        <v>8.0000000000000002E-3</v>
      </c>
    </row>
    <row r="2431" spans="1:7" ht="18" thickBot="1" x14ac:dyDescent="0.3">
      <c r="A2431" s="3">
        <v>40494</v>
      </c>
      <c r="B2431" s="8">
        <v>6091.55</v>
      </c>
      <c r="C2431" s="5">
        <v>6207.35</v>
      </c>
      <c r="D2431" s="5">
        <v>6241</v>
      </c>
      <c r="E2431" s="5">
        <v>6074</v>
      </c>
      <c r="F2431" s="6" t="s">
        <v>6420</v>
      </c>
      <c r="G2431" s="9">
        <v>-2.2599999999999999E-2</v>
      </c>
    </row>
    <row r="2432" spans="1:7" ht="18" thickBot="1" x14ac:dyDescent="0.3">
      <c r="A2432" s="3">
        <v>40493</v>
      </c>
      <c r="B2432" s="8">
        <v>6232.55</v>
      </c>
      <c r="C2432" s="5">
        <v>6315.1</v>
      </c>
      <c r="D2432" s="5">
        <v>6321</v>
      </c>
      <c r="E2432" s="5">
        <v>6209.4</v>
      </c>
      <c r="F2432" s="6" t="s">
        <v>6421</v>
      </c>
      <c r="G2432" s="9">
        <v>-1.2E-2</v>
      </c>
    </row>
    <row r="2433" spans="1:7" ht="18" thickBot="1" x14ac:dyDescent="0.3">
      <c r="A2433" s="3">
        <v>40492</v>
      </c>
      <c r="B2433" s="8">
        <v>6308.3</v>
      </c>
      <c r="C2433" s="5">
        <v>6320</v>
      </c>
      <c r="D2433" s="5">
        <v>6332</v>
      </c>
      <c r="E2433" s="5">
        <v>6295</v>
      </c>
      <c r="F2433" s="6" t="s">
        <v>5315</v>
      </c>
      <c r="G2433" s="9">
        <v>-4.0000000000000001E-3</v>
      </c>
    </row>
    <row r="2434" spans="1:7" ht="18" thickBot="1" x14ac:dyDescent="0.3">
      <c r="A2434" s="3">
        <v>40491</v>
      </c>
      <c r="B2434" s="4">
        <v>6333.45</v>
      </c>
      <c r="C2434" s="5">
        <v>6297</v>
      </c>
      <c r="D2434" s="5">
        <v>6347</v>
      </c>
      <c r="E2434" s="5">
        <v>6261.55</v>
      </c>
      <c r="F2434" s="6" t="s">
        <v>6422</v>
      </c>
      <c r="G2434" s="7">
        <v>5.7999999999999996E-3</v>
      </c>
    </row>
    <row r="2435" spans="1:7" ht="18" thickBot="1" x14ac:dyDescent="0.3">
      <c r="A2435" s="3">
        <v>40490</v>
      </c>
      <c r="B2435" s="8">
        <v>6296.8</v>
      </c>
      <c r="C2435" s="5">
        <v>6339.7</v>
      </c>
      <c r="D2435" s="5">
        <v>6340</v>
      </c>
      <c r="E2435" s="5">
        <v>6282.2</v>
      </c>
      <c r="F2435" s="6" t="s">
        <v>6423</v>
      </c>
      <c r="G2435" s="9">
        <v>-4.4999999999999997E-3</v>
      </c>
    </row>
    <row r="2436" spans="1:7" ht="18" thickBot="1" x14ac:dyDescent="0.3">
      <c r="A2436" s="3">
        <v>40487</v>
      </c>
      <c r="B2436" s="4">
        <v>6325.05</v>
      </c>
      <c r="C2436" s="5">
        <v>6341</v>
      </c>
      <c r="D2436" s="5">
        <v>6349</v>
      </c>
      <c r="E2436" s="5">
        <v>6316.6</v>
      </c>
      <c r="F2436" s="6" t="s">
        <v>6260</v>
      </c>
      <c r="G2436" s="7">
        <v>3.7000000000000002E-3</v>
      </c>
    </row>
    <row r="2437" spans="1:7" ht="18" thickBot="1" x14ac:dyDescent="0.3">
      <c r="A2437" s="3">
        <v>40486</v>
      </c>
      <c r="B2437" s="4">
        <v>6301.55</v>
      </c>
      <c r="C2437" s="5">
        <v>6245</v>
      </c>
      <c r="D2437" s="5">
        <v>6310</v>
      </c>
      <c r="E2437" s="5">
        <v>6222</v>
      </c>
      <c r="F2437" s="6" t="s">
        <v>6424</v>
      </c>
      <c r="G2437" s="7">
        <v>1.78E-2</v>
      </c>
    </row>
    <row r="2438" spans="1:7" ht="18" thickBot="1" x14ac:dyDescent="0.3">
      <c r="A2438" s="3">
        <v>40485</v>
      </c>
      <c r="B2438" s="4">
        <v>6191.25</v>
      </c>
      <c r="C2438" s="5">
        <v>6184.7</v>
      </c>
      <c r="D2438" s="5">
        <v>6215</v>
      </c>
      <c r="E2438" s="5">
        <v>6176</v>
      </c>
      <c r="F2438" s="6" t="s">
        <v>6318</v>
      </c>
      <c r="G2438" s="7">
        <v>5.7000000000000002E-3</v>
      </c>
    </row>
    <row r="2439" spans="1:7" ht="18" thickBot="1" x14ac:dyDescent="0.3">
      <c r="A2439" s="3">
        <v>40484</v>
      </c>
      <c r="B2439" s="4">
        <v>6155.95</v>
      </c>
      <c r="C2439" s="5">
        <v>6156</v>
      </c>
      <c r="D2439" s="5">
        <v>6174</v>
      </c>
      <c r="E2439" s="5">
        <v>6128.15</v>
      </c>
      <c r="F2439" s="6" t="s">
        <v>5406</v>
      </c>
      <c r="G2439" s="7">
        <v>5.9999999999999995E-4</v>
      </c>
    </row>
    <row r="2440" spans="1:7" ht="18" thickBot="1" x14ac:dyDescent="0.3">
      <c r="A2440" s="3">
        <v>40483</v>
      </c>
      <c r="B2440" s="4">
        <v>6152.05</v>
      </c>
      <c r="C2440" s="5">
        <v>6105</v>
      </c>
      <c r="D2440" s="5">
        <v>6171.85</v>
      </c>
      <c r="E2440" s="5">
        <v>6090.6</v>
      </c>
      <c r="F2440" s="6" t="s">
        <v>6425</v>
      </c>
      <c r="G2440" s="7">
        <v>1.7899999999999999E-2</v>
      </c>
    </row>
    <row r="2441" spans="1:7" ht="18" thickBot="1" x14ac:dyDescent="0.3">
      <c r="A2441" s="3">
        <v>40480</v>
      </c>
      <c r="B2441" s="4">
        <v>6043.6</v>
      </c>
      <c r="C2441" s="5">
        <v>6050</v>
      </c>
      <c r="D2441" s="5">
        <v>6065.9</v>
      </c>
      <c r="E2441" s="5">
        <v>5966.25</v>
      </c>
      <c r="F2441" s="6" t="s">
        <v>6426</v>
      </c>
      <c r="G2441" s="7">
        <v>9.2999999999999992E-3</v>
      </c>
    </row>
    <row r="2442" spans="1:7" ht="18" thickBot="1" x14ac:dyDescent="0.3">
      <c r="A2442" s="3">
        <v>40479</v>
      </c>
      <c r="B2442" s="8">
        <v>5987.7</v>
      </c>
      <c r="C2442" s="5">
        <v>6031</v>
      </c>
      <c r="D2442" s="5">
        <v>6083.9</v>
      </c>
      <c r="E2442" s="5">
        <v>5976.1</v>
      </c>
      <c r="F2442" s="6" t="s">
        <v>6427</v>
      </c>
      <c r="G2442" s="9">
        <v>-8.2000000000000007E-3</v>
      </c>
    </row>
    <row r="2443" spans="1:7" ht="18" thickBot="1" x14ac:dyDescent="0.3">
      <c r="A2443" s="3">
        <v>40478</v>
      </c>
      <c r="B2443" s="8">
        <v>6037.5</v>
      </c>
      <c r="C2443" s="5">
        <v>6087.8</v>
      </c>
      <c r="D2443" s="5">
        <v>6101.95</v>
      </c>
      <c r="E2443" s="5">
        <v>6005</v>
      </c>
      <c r="F2443" s="6" t="s">
        <v>6428</v>
      </c>
      <c r="G2443" s="9">
        <v>-1.1599999999999999E-2</v>
      </c>
    </row>
    <row r="2444" spans="1:7" ht="18" thickBot="1" x14ac:dyDescent="0.3">
      <c r="A2444" s="3">
        <v>40477</v>
      </c>
      <c r="B2444" s="8">
        <v>6108.25</v>
      </c>
      <c r="C2444" s="5">
        <v>6125</v>
      </c>
      <c r="D2444" s="5">
        <v>6141</v>
      </c>
      <c r="E2444" s="5">
        <v>6094</v>
      </c>
      <c r="F2444" s="6" t="s">
        <v>6429</v>
      </c>
      <c r="G2444" s="9">
        <v>-4.5999999999999999E-3</v>
      </c>
    </row>
    <row r="2445" spans="1:7" ht="18" thickBot="1" x14ac:dyDescent="0.3">
      <c r="A2445" s="3">
        <v>40476</v>
      </c>
      <c r="B2445" s="4">
        <v>6136.2</v>
      </c>
      <c r="C2445" s="5">
        <v>6120.15</v>
      </c>
      <c r="D2445" s="5">
        <v>6180</v>
      </c>
      <c r="E2445" s="5">
        <v>6111</v>
      </c>
      <c r="F2445" s="6" t="s">
        <v>6430</v>
      </c>
      <c r="G2445" s="7">
        <v>7.6E-3</v>
      </c>
    </row>
    <row r="2446" spans="1:7" ht="18" thickBot="1" x14ac:dyDescent="0.3">
      <c r="A2446" s="3">
        <v>40473</v>
      </c>
      <c r="B2446" s="8">
        <v>6089.75</v>
      </c>
      <c r="C2446" s="5">
        <v>6140</v>
      </c>
      <c r="D2446" s="5">
        <v>6150</v>
      </c>
      <c r="E2446" s="5">
        <v>6057.6</v>
      </c>
      <c r="F2446" s="6" t="s">
        <v>6431</v>
      </c>
      <c r="G2446" s="9">
        <v>-7.4000000000000003E-3</v>
      </c>
    </row>
    <row r="2447" spans="1:7" ht="18" thickBot="1" x14ac:dyDescent="0.3">
      <c r="A2447" s="3">
        <v>40472</v>
      </c>
      <c r="B2447" s="4">
        <v>6135.15</v>
      </c>
      <c r="C2447" s="5">
        <v>6021.25</v>
      </c>
      <c r="D2447" s="5">
        <v>6152</v>
      </c>
      <c r="E2447" s="5">
        <v>6005.1</v>
      </c>
      <c r="F2447" s="6" t="s">
        <v>6432</v>
      </c>
      <c r="G2447" s="7">
        <v>2.12E-2</v>
      </c>
    </row>
    <row r="2448" spans="1:7" ht="18" thickBot="1" x14ac:dyDescent="0.3">
      <c r="A2448" s="3">
        <v>40471</v>
      </c>
      <c r="B2448" s="8">
        <v>6007.8</v>
      </c>
      <c r="C2448" s="5">
        <v>6017.8</v>
      </c>
      <c r="D2448" s="5">
        <v>6076.8</v>
      </c>
      <c r="E2448" s="5">
        <v>5987.65</v>
      </c>
      <c r="F2448" s="6" t="s">
        <v>6433</v>
      </c>
      <c r="G2448" s="9">
        <v>-6.0000000000000001E-3</v>
      </c>
    </row>
    <row r="2449" spans="1:7" ht="18" thickBot="1" x14ac:dyDescent="0.3">
      <c r="A2449" s="3">
        <v>40470</v>
      </c>
      <c r="B2449" s="8">
        <v>6044.15</v>
      </c>
      <c r="C2449" s="5">
        <v>6139</v>
      </c>
      <c r="D2449" s="5">
        <v>6166.4</v>
      </c>
      <c r="E2449" s="5">
        <v>6024.1</v>
      </c>
      <c r="F2449" s="6" t="s">
        <v>6434</v>
      </c>
      <c r="G2449" s="9">
        <v>-1.2699999999999999E-2</v>
      </c>
    </row>
    <row r="2450" spans="1:7" ht="18" thickBot="1" x14ac:dyDescent="0.3">
      <c r="A2450" s="3">
        <v>40469</v>
      </c>
      <c r="B2450" s="4">
        <v>6122.2</v>
      </c>
      <c r="C2450" s="5">
        <v>6074.4</v>
      </c>
      <c r="D2450" s="5">
        <v>6136</v>
      </c>
      <c r="E2450" s="5">
        <v>6007.6</v>
      </c>
      <c r="F2450" s="6" t="s">
        <v>6435</v>
      </c>
      <c r="G2450" s="7">
        <v>5.0000000000000001E-3</v>
      </c>
    </row>
    <row r="2451" spans="1:7" ht="18" thickBot="1" x14ac:dyDescent="0.3">
      <c r="A2451" s="3">
        <v>40466</v>
      </c>
      <c r="B2451" s="8">
        <v>6092</v>
      </c>
      <c r="C2451" s="5">
        <v>6205</v>
      </c>
      <c r="D2451" s="5">
        <v>6224.75</v>
      </c>
      <c r="E2451" s="5">
        <v>6076.1</v>
      </c>
      <c r="F2451" s="6" t="s">
        <v>6436</v>
      </c>
      <c r="G2451" s="9">
        <v>-1.7000000000000001E-2</v>
      </c>
    </row>
    <row r="2452" spans="1:7" ht="18" thickBot="1" x14ac:dyDescent="0.3">
      <c r="A2452" s="3">
        <v>40465</v>
      </c>
      <c r="B2452" s="8">
        <v>6197.5</v>
      </c>
      <c r="C2452" s="5">
        <v>6299.25</v>
      </c>
      <c r="D2452" s="5">
        <v>6317.8</v>
      </c>
      <c r="E2452" s="5">
        <v>6181.05</v>
      </c>
      <c r="F2452" s="6" t="s">
        <v>6437</v>
      </c>
      <c r="G2452" s="9">
        <v>-1.2200000000000001E-2</v>
      </c>
    </row>
    <row r="2453" spans="1:7" ht="18" thickBot="1" x14ac:dyDescent="0.3">
      <c r="A2453" s="3">
        <v>40464</v>
      </c>
      <c r="B2453" s="4">
        <v>6273.85</v>
      </c>
      <c r="C2453" s="5">
        <v>6134</v>
      </c>
      <c r="D2453" s="5">
        <v>6281</v>
      </c>
      <c r="E2453" s="5">
        <v>6118.65</v>
      </c>
      <c r="F2453" s="6" t="s">
        <v>6438</v>
      </c>
      <c r="G2453" s="7">
        <v>2.5399999999999999E-2</v>
      </c>
    </row>
    <row r="2454" spans="1:7" ht="18" thickBot="1" x14ac:dyDescent="0.3">
      <c r="A2454" s="3">
        <v>40463</v>
      </c>
      <c r="B2454" s="8">
        <v>6118.65</v>
      </c>
      <c r="C2454" s="5">
        <v>6149.95</v>
      </c>
      <c r="D2454" s="5">
        <v>6150.05</v>
      </c>
      <c r="E2454" s="5">
        <v>6083</v>
      </c>
      <c r="F2454" s="6" t="s">
        <v>6439</v>
      </c>
      <c r="G2454" s="9">
        <v>-6.7000000000000002E-3</v>
      </c>
    </row>
    <row r="2455" spans="1:7" ht="18" thickBot="1" x14ac:dyDescent="0.3">
      <c r="A2455" s="3">
        <v>40462</v>
      </c>
      <c r="B2455" s="4">
        <v>6159.75</v>
      </c>
      <c r="C2455" s="5">
        <v>6182</v>
      </c>
      <c r="D2455" s="5">
        <v>6192.5</v>
      </c>
      <c r="E2455" s="5">
        <v>6136.65</v>
      </c>
      <c r="F2455" s="6" t="s">
        <v>5885</v>
      </c>
      <c r="G2455" s="7">
        <v>4.3E-3</v>
      </c>
    </row>
    <row r="2456" spans="1:7" ht="18" thickBot="1" x14ac:dyDescent="0.3">
      <c r="A2456" s="3">
        <v>40459</v>
      </c>
      <c r="B2456" s="8">
        <v>6133.45</v>
      </c>
      <c r="C2456" s="5">
        <v>6165</v>
      </c>
      <c r="D2456" s="5">
        <v>6168.8</v>
      </c>
      <c r="E2456" s="5">
        <v>6097.15</v>
      </c>
      <c r="F2456" s="6" t="s">
        <v>6175</v>
      </c>
      <c r="G2456" s="9">
        <v>-2.2000000000000001E-3</v>
      </c>
    </row>
    <row r="2457" spans="1:7" ht="18" thickBot="1" x14ac:dyDescent="0.3">
      <c r="A2457" s="3">
        <v>40458</v>
      </c>
      <c r="B2457" s="8">
        <v>6146.85</v>
      </c>
      <c r="C2457" s="5">
        <v>6205.05</v>
      </c>
      <c r="D2457" s="5">
        <v>6229.95</v>
      </c>
      <c r="E2457" s="5">
        <v>6134</v>
      </c>
      <c r="F2457" s="6" t="s">
        <v>6440</v>
      </c>
      <c r="G2457" s="9">
        <v>-1.0800000000000001E-2</v>
      </c>
    </row>
    <row r="2458" spans="1:7" ht="18" thickBot="1" x14ac:dyDescent="0.3">
      <c r="A2458" s="3">
        <v>40457</v>
      </c>
      <c r="B2458" s="4">
        <v>6214.1</v>
      </c>
      <c r="C2458" s="5">
        <v>6227</v>
      </c>
      <c r="D2458" s="5">
        <v>6243</v>
      </c>
      <c r="E2458" s="5">
        <v>6185.05</v>
      </c>
      <c r="F2458" s="6" t="s">
        <v>6441</v>
      </c>
      <c r="G2458" s="7">
        <v>5.1000000000000004E-3</v>
      </c>
    </row>
    <row r="2459" spans="1:7" ht="18" thickBot="1" x14ac:dyDescent="0.3">
      <c r="A2459" s="3">
        <v>40456</v>
      </c>
      <c r="B2459" s="8">
        <v>6182.85</v>
      </c>
      <c r="C2459" s="5">
        <v>6181.25</v>
      </c>
      <c r="D2459" s="5">
        <v>6224.8</v>
      </c>
      <c r="E2459" s="5">
        <v>6168.8</v>
      </c>
      <c r="F2459" s="6" t="s">
        <v>6442</v>
      </c>
      <c r="G2459" s="9">
        <v>-4.0000000000000002E-4</v>
      </c>
    </row>
    <row r="2460" spans="1:7" ht="18" thickBot="1" x14ac:dyDescent="0.3">
      <c r="A2460" s="3">
        <v>40455</v>
      </c>
      <c r="B2460" s="4">
        <v>6185.5</v>
      </c>
      <c r="C2460" s="5">
        <v>6214.05</v>
      </c>
      <c r="D2460" s="5">
        <v>6248</v>
      </c>
      <c r="E2460" s="5">
        <v>6175.1</v>
      </c>
      <c r="F2460" s="6" t="s">
        <v>6443</v>
      </c>
      <c r="G2460" s="7">
        <v>1.5E-3</v>
      </c>
    </row>
    <row r="2461" spans="1:7" ht="18" thickBot="1" x14ac:dyDescent="0.3">
      <c r="A2461" s="3">
        <v>40452</v>
      </c>
      <c r="B2461" s="4">
        <v>6176.3</v>
      </c>
      <c r="C2461" s="5">
        <v>6065</v>
      </c>
      <c r="D2461" s="5">
        <v>6183.95</v>
      </c>
      <c r="E2461" s="5">
        <v>6050</v>
      </c>
      <c r="F2461" s="6" t="s">
        <v>6444</v>
      </c>
      <c r="G2461" s="7">
        <v>2.4299999999999999E-2</v>
      </c>
    </row>
    <row r="2462" spans="1:7" ht="18" thickBot="1" x14ac:dyDescent="0.3">
      <c r="A2462" s="3">
        <v>40451</v>
      </c>
      <c r="B2462" s="4">
        <v>6029.95</v>
      </c>
      <c r="C2462" s="5">
        <v>5999</v>
      </c>
      <c r="D2462" s="5">
        <v>6034.9</v>
      </c>
      <c r="E2462" s="5">
        <v>5963.2</v>
      </c>
      <c r="F2462" s="6" t="s">
        <v>6445</v>
      </c>
      <c r="G2462" s="7">
        <v>4.8999999999999998E-3</v>
      </c>
    </row>
    <row r="2463" spans="1:7" ht="18" thickBot="1" x14ac:dyDescent="0.3">
      <c r="A2463" s="3">
        <v>40450</v>
      </c>
      <c r="B2463" s="8">
        <v>6000.4</v>
      </c>
      <c r="C2463" s="5">
        <v>6070.1</v>
      </c>
      <c r="D2463" s="5">
        <v>6075</v>
      </c>
      <c r="E2463" s="5">
        <v>5990.1</v>
      </c>
      <c r="F2463" s="6" t="s">
        <v>6446</v>
      </c>
      <c r="G2463" s="9">
        <v>-8.2000000000000007E-3</v>
      </c>
    </row>
    <row r="2464" spans="1:7" ht="18" thickBot="1" x14ac:dyDescent="0.3">
      <c r="A2464" s="3">
        <v>40449</v>
      </c>
      <c r="B2464" s="8">
        <v>6049.9</v>
      </c>
      <c r="C2464" s="5">
        <v>6049.65</v>
      </c>
      <c r="D2464" s="5">
        <v>6064.85</v>
      </c>
      <c r="E2464" s="5">
        <v>6003</v>
      </c>
      <c r="F2464" s="6" t="s">
        <v>6447</v>
      </c>
      <c r="G2464" s="9">
        <v>-5.9999999999999995E-4</v>
      </c>
    </row>
    <row r="2465" spans="1:7" ht="18" thickBot="1" x14ac:dyDescent="0.3">
      <c r="A2465" s="3">
        <v>40448</v>
      </c>
      <c r="B2465" s="4">
        <v>6053.8</v>
      </c>
      <c r="C2465" s="5">
        <v>6070.3</v>
      </c>
      <c r="D2465" s="5">
        <v>6093</v>
      </c>
      <c r="E2465" s="5">
        <v>6043.4</v>
      </c>
      <c r="F2465" s="6" t="s">
        <v>6448</v>
      </c>
      <c r="G2465" s="7">
        <v>3.2000000000000002E-3</v>
      </c>
    </row>
    <row r="2466" spans="1:7" ht="18" thickBot="1" x14ac:dyDescent="0.3">
      <c r="A2466" s="3">
        <v>40445</v>
      </c>
      <c r="B2466" s="4">
        <v>6034.55</v>
      </c>
      <c r="C2466" s="5">
        <v>5965</v>
      </c>
      <c r="D2466" s="5">
        <v>6043.8</v>
      </c>
      <c r="E2466" s="5">
        <v>5960.6</v>
      </c>
      <c r="F2466" s="6" t="s">
        <v>6449</v>
      </c>
      <c r="G2466" s="7">
        <v>1.0500000000000001E-2</v>
      </c>
    </row>
    <row r="2467" spans="1:7" ht="18" thickBot="1" x14ac:dyDescent="0.3">
      <c r="A2467" s="3">
        <v>40444</v>
      </c>
      <c r="B2467" s="8">
        <v>5971.75</v>
      </c>
      <c r="C2467" s="5">
        <v>6010.25</v>
      </c>
      <c r="D2467" s="5">
        <v>6017.8</v>
      </c>
      <c r="E2467" s="5">
        <v>5943.25</v>
      </c>
      <c r="F2467" s="6" t="s">
        <v>6450</v>
      </c>
      <c r="G2467" s="9">
        <v>-5.1000000000000004E-3</v>
      </c>
    </row>
    <row r="2468" spans="1:7" ht="18" thickBot="1" x14ac:dyDescent="0.3">
      <c r="A2468" s="3">
        <v>40443</v>
      </c>
      <c r="B2468" s="8">
        <v>6002.15</v>
      </c>
      <c r="C2468" s="5">
        <v>6035</v>
      </c>
      <c r="D2468" s="5">
        <v>6048</v>
      </c>
      <c r="E2468" s="5">
        <v>5953.05</v>
      </c>
      <c r="F2468" s="6" t="s">
        <v>6451</v>
      </c>
      <c r="G2468" s="9">
        <v>-1.6000000000000001E-3</v>
      </c>
    </row>
    <row r="2469" spans="1:7" ht="18" thickBot="1" x14ac:dyDescent="0.3">
      <c r="A2469" s="3">
        <v>40442</v>
      </c>
      <c r="B2469" s="4">
        <v>6011.65</v>
      </c>
      <c r="C2469" s="5">
        <v>6005.1</v>
      </c>
      <c r="D2469" s="5">
        <v>6046</v>
      </c>
      <c r="E2469" s="5">
        <v>5972.25</v>
      </c>
      <c r="F2469" s="6" t="s">
        <v>6452</v>
      </c>
      <c r="G2469" s="7">
        <v>2.8999999999999998E-3</v>
      </c>
    </row>
    <row r="2470" spans="1:7" ht="18" thickBot="1" x14ac:dyDescent="0.3">
      <c r="A2470" s="3">
        <v>40441</v>
      </c>
      <c r="B2470" s="4">
        <v>5994.1</v>
      </c>
      <c r="C2470" s="5">
        <v>5944.8</v>
      </c>
      <c r="D2470" s="5">
        <v>6006</v>
      </c>
      <c r="E2470" s="5">
        <v>5900</v>
      </c>
      <c r="F2470" s="6" t="s">
        <v>6453</v>
      </c>
      <c r="G2470" s="7">
        <v>1.5299999999999999E-2</v>
      </c>
    </row>
    <row r="2471" spans="1:7" ht="18" thickBot="1" x14ac:dyDescent="0.3">
      <c r="A2471" s="3">
        <v>40438</v>
      </c>
      <c r="B2471" s="4">
        <v>5904.05</v>
      </c>
      <c r="C2471" s="5">
        <v>5860.9</v>
      </c>
      <c r="D2471" s="5">
        <v>5914.8</v>
      </c>
      <c r="E2471" s="5">
        <v>5860.9</v>
      </c>
      <c r="F2471" s="6" t="s">
        <v>6255</v>
      </c>
      <c r="G2471" s="7">
        <v>1.06E-2</v>
      </c>
    </row>
    <row r="2472" spans="1:7" ht="18" thickBot="1" x14ac:dyDescent="0.3">
      <c r="A2472" s="3">
        <v>40437</v>
      </c>
      <c r="B2472" s="8">
        <v>5841.9</v>
      </c>
      <c r="C2472" s="5">
        <v>5841.6</v>
      </c>
      <c r="D2472" s="5">
        <v>5916</v>
      </c>
      <c r="E2472" s="5">
        <v>5826</v>
      </c>
      <c r="F2472" s="6" t="s">
        <v>6454</v>
      </c>
      <c r="G2472" s="9">
        <v>-3.0999999999999999E-3</v>
      </c>
    </row>
    <row r="2473" spans="1:7" ht="18" thickBot="1" x14ac:dyDescent="0.3">
      <c r="A2473" s="3">
        <v>40436</v>
      </c>
      <c r="B2473" s="4">
        <v>5860.1</v>
      </c>
      <c r="C2473" s="5">
        <v>5818</v>
      </c>
      <c r="D2473" s="5">
        <v>5875</v>
      </c>
      <c r="E2473" s="5">
        <v>5811.05</v>
      </c>
      <c r="F2473" s="6" t="s">
        <v>6455</v>
      </c>
      <c r="G2473" s="7">
        <v>8.3000000000000001E-3</v>
      </c>
    </row>
    <row r="2474" spans="1:7" ht="18" thickBot="1" x14ac:dyDescent="0.3">
      <c r="A2474" s="3">
        <v>40435</v>
      </c>
      <c r="B2474" s="4">
        <v>5812</v>
      </c>
      <c r="C2474" s="5">
        <v>5765</v>
      </c>
      <c r="D2474" s="5">
        <v>5845</v>
      </c>
      <c r="E2474" s="5">
        <v>5758.3</v>
      </c>
      <c r="F2474" s="6" t="s">
        <v>6454</v>
      </c>
      <c r="G2474" s="7">
        <v>8.5000000000000006E-3</v>
      </c>
    </row>
    <row r="2475" spans="1:7" ht="18" thickBot="1" x14ac:dyDescent="0.3">
      <c r="A2475" s="3">
        <v>40434</v>
      </c>
      <c r="B2475" s="4">
        <v>5763.2</v>
      </c>
      <c r="C2475" s="5">
        <v>5675.15</v>
      </c>
      <c r="D2475" s="5">
        <v>5777</v>
      </c>
      <c r="E2475" s="5">
        <v>5671.65</v>
      </c>
      <c r="F2475" s="6" t="s">
        <v>6298</v>
      </c>
      <c r="G2475" s="7">
        <v>2.3300000000000001E-2</v>
      </c>
    </row>
    <row r="2476" spans="1:7" ht="18" thickBot="1" x14ac:dyDescent="0.3">
      <c r="A2476" s="3">
        <v>40430</v>
      </c>
      <c r="B2476" s="4">
        <v>5631.85</v>
      </c>
      <c r="C2476" s="5">
        <v>5615.6</v>
      </c>
      <c r="D2476" s="5">
        <v>5711.3</v>
      </c>
      <c r="E2476" s="5">
        <v>5597.2</v>
      </c>
      <c r="F2476" s="6" t="s">
        <v>6456</v>
      </c>
      <c r="G2476" s="7">
        <v>6.3E-3</v>
      </c>
    </row>
    <row r="2477" spans="1:7" ht="18" thickBot="1" x14ac:dyDescent="0.3">
      <c r="A2477" s="3">
        <v>40429</v>
      </c>
      <c r="B2477" s="4">
        <v>5596.65</v>
      </c>
      <c r="C2477" s="5">
        <v>5574</v>
      </c>
      <c r="D2477" s="5">
        <v>5623.8</v>
      </c>
      <c r="E2477" s="5">
        <v>5566.3</v>
      </c>
      <c r="F2477" s="6" t="s">
        <v>6457</v>
      </c>
      <c r="G2477" s="7">
        <v>8.9999999999999998E-4</v>
      </c>
    </row>
    <row r="2478" spans="1:7" ht="18" thickBot="1" x14ac:dyDescent="0.3">
      <c r="A2478" s="3">
        <v>40428</v>
      </c>
      <c r="B2478" s="4">
        <v>5591.65</v>
      </c>
      <c r="C2478" s="5">
        <v>5584.95</v>
      </c>
      <c r="D2478" s="5">
        <v>5612.8</v>
      </c>
      <c r="E2478" s="5">
        <v>5572.05</v>
      </c>
      <c r="F2478" s="6" t="s">
        <v>6458</v>
      </c>
      <c r="G2478" s="7">
        <v>2.5999999999999999E-3</v>
      </c>
    </row>
    <row r="2479" spans="1:7" ht="18" thickBot="1" x14ac:dyDescent="0.3">
      <c r="A2479" s="3">
        <v>40427</v>
      </c>
      <c r="B2479" s="4">
        <v>5577</v>
      </c>
      <c r="C2479" s="5">
        <v>5510.5</v>
      </c>
      <c r="D2479" s="5">
        <v>5589.25</v>
      </c>
      <c r="E2479" s="5">
        <v>5508.6</v>
      </c>
      <c r="F2479" s="6" t="s">
        <v>6459</v>
      </c>
      <c r="G2479" s="7">
        <v>1.6799999999999999E-2</v>
      </c>
    </row>
    <row r="2480" spans="1:7" ht="18" thickBot="1" x14ac:dyDescent="0.3">
      <c r="A2480" s="3">
        <v>40424</v>
      </c>
      <c r="B2480" s="8">
        <v>5484.9</v>
      </c>
      <c r="C2480" s="5">
        <v>5500.05</v>
      </c>
      <c r="D2480" s="5">
        <v>5500.05</v>
      </c>
      <c r="E2480" s="5">
        <v>5471.05</v>
      </c>
      <c r="F2480" s="6" t="s">
        <v>5741</v>
      </c>
      <c r="G2480" s="9">
        <v>-8.9999999999999998E-4</v>
      </c>
    </row>
    <row r="2481" spans="1:7" ht="18" thickBot="1" x14ac:dyDescent="0.3">
      <c r="A2481" s="3">
        <v>40423</v>
      </c>
      <c r="B2481" s="4">
        <v>5489.85</v>
      </c>
      <c r="C2481" s="5">
        <v>5501.1</v>
      </c>
      <c r="D2481" s="5">
        <v>5509.9</v>
      </c>
      <c r="E2481" s="5">
        <v>5477.1</v>
      </c>
      <c r="F2481" s="6" t="s">
        <v>6460</v>
      </c>
      <c r="G2481" s="7">
        <v>2.2000000000000001E-3</v>
      </c>
    </row>
    <row r="2482" spans="1:7" ht="18" thickBot="1" x14ac:dyDescent="0.3">
      <c r="A2482" s="3">
        <v>40422</v>
      </c>
      <c r="B2482" s="4">
        <v>5477.95</v>
      </c>
      <c r="C2482" s="5">
        <v>5420</v>
      </c>
      <c r="D2482" s="5">
        <v>5488</v>
      </c>
      <c r="E2482" s="5">
        <v>5412</v>
      </c>
      <c r="F2482" s="6" t="s">
        <v>6461</v>
      </c>
      <c r="G2482" s="7">
        <v>1.37E-2</v>
      </c>
    </row>
    <row r="2483" spans="1:7" ht="18" thickBot="1" x14ac:dyDescent="0.3">
      <c r="A2483" s="3">
        <v>40421</v>
      </c>
      <c r="B2483" s="8">
        <v>5403.7</v>
      </c>
      <c r="C2483" s="5">
        <v>5392</v>
      </c>
      <c r="D2483" s="5">
        <v>5413.8</v>
      </c>
      <c r="E2483" s="5">
        <v>5356</v>
      </c>
      <c r="F2483" s="6" t="s">
        <v>6462</v>
      </c>
      <c r="G2483" s="9">
        <v>-4.1000000000000003E-3</v>
      </c>
    </row>
    <row r="2484" spans="1:7" ht="18" thickBot="1" x14ac:dyDescent="0.3">
      <c r="A2484" s="3">
        <v>40420</v>
      </c>
      <c r="B2484" s="4">
        <v>5426.2</v>
      </c>
      <c r="C2484" s="5">
        <v>5445</v>
      </c>
      <c r="D2484" s="5">
        <v>5465</v>
      </c>
      <c r="E2484" s="5">
        <v>5391.35</v>
      </c>
      <c r="F2484" s="6" t="s">
        <v>6463</v>
      </c>
      <c r="G2484" s="7">
        <v>1.9E-3</v>
      </c>
    </row>
    <row r="2485" spans="1:7" ht="18" thickBot="1" x14ac:dyDescent="0.3">
      <c r="A2485" s="3">
        <v>40417</v>
      </c>
      <c r="B2485" s="8">
        <v>5415.75</v>
      </c>
      <c r="C2485" s="5">
        <v>5460.5</v>
      </c>
      <c r="D2485" s="5">
        <v>5489.9</v>
      </c>
      <c r="E2485" s="5">
        <v>5398.05</v>
      </c>
      <c r="F2485" s="6" t="s">
        <v>6464</v>
      </c>
      <c r="G2485" s="9">
        <v>-1.1299999999999999E-2</v>
      </c>
    </row>
    <row r="2486" spans="1:7" ht="18" thickBot="1" x14ac:dyDescent="0.3">
      <c r="A2486" s="3">
        <v>40416</v>
      </c>
      <c r="B2486" s="4">
        <v>5477.9</v>
      </c>
      <c r="C2486" s="5">
        <v>5470.25</v>
      </c>
      <c r="D2486" s="5">
        <v>5489</v>
      </c>
      <c r="E2486" s="5">
        <v>5458</v>
      </c>
      <c r="F2486" s="6" t="s">
        <v>6441</v>
      </c>
      <c r="G2486" s="7">
        <v>1.5E-3</v>
      </c>
    </row>
    <row r="2487" spans="1:7" ht="18" thickBot="1" x14ac:dyDescent="0.3">
      <c r="A2487" s="3">
        <v>40415</v>
      </c>
      <c r="B2487" s="8">
        <v>5469.85</v>
      </c>
      <c r="C2487" s="5">
        <v>5495</v>
      </c>
      <c r="D2487" s="5">
        <v>5503</v>
      </c>
      <c r="E2487" s="5">
        <v>5461</v>
      </c>
      <c r="F2487" s="6" t="s">
        <v>6465</v>
      </c>
      <c r="G2487" s="9">
        <v>-7.3000000000000001E-3</v>
      </c>
    </row>
    <row r="2488" spans="1:7" ht="18" thickBot="1" x14ac:dyDescent="0.3">
      <c r="A2488" s="3">
        <v>40414</v>
      </c>
      <c r="B2488" s="8">
        <v>5510.35</v>
      </c>
      <c r="C2488" s="5">
        <v>5540.1</v>
      </c>
      <c r="D2488" s="5">
        <v>5540.1</v>
      </c>
      <c r="E2488" s="5">
        <v>5480.15</v>
      </c>
      <c r="F2488" s="6" t="s">
        <v>6466</v>
      </c>
      <c r="G2488" s="9">
        <v>-4.7999999999999996E-3</v>
      </c>
    </row>
    <row r="2489" spans="1:7" ht="18" thickBot="1" x14ac:dyDescent="0.3">
      <c r="A2489" s="3">
        <v>40413</v>
      </c>
      <c r="B2489" s="4">
        <v>5536.9</v>
      </c>
      <c r="C2489" s="5">
        <v>5530</v>
      </c>
      <c r="D2489" s="5">
        <v>5542.9</v>
      </c>
      <c r="E2489" s="5">
        <v>5515.1</v>
      </c>
      <c r="F2489" s="6" t="s">
        <v>6467</v>
      </c>
      <c r="G2489" s="7">
        <v>2.5999999999999999E-3</v>
      </c>
    </row>
    <row r="2490" spans="1:7" ht="18" thickBot="1" x14ac:dyDescent="0.3">
      <c r="A2490" s="3">
        <v>40410</v>
      </c>
      <c r="B2490" s="8">
        <v>5522.55</v>
      </c>
      <c r="C2490" s="5">
        <v>5515</v>
      </c>
      <c r="D2490" s="5">
        <v>5536.9</v>
      </c>
      <c r="E2490" s="5">
        <v>5507.05</v>
      </c>
      <c r="F2490" s="6" t="s">
        <v>5657</v>
      </c>
      <c r="G2490" s="9">
        <v>-8.9999999999999998E-4</v>
      </c>
    </row>
    <row r="2491" spans="1:7" ht="18" thickBot="1" x14ac:dyDescent="0.3">
      <c r="A2491" s="3">
        <v>40409</v>
      </c>
      <c r="B2491" s="4">
        <v>5527.7</v>
      </c>
      <c r="C2491" s="5">
        <v>5489.45</v>
      </c>
      <c r="D2491" s="5">
        <v>5533.7</v>
      </c>
      <c r="E2491" s="5">
        <v>5485.8</v>
      </c>
      <c r="F2491" s="6" t="s">
        <v>6468</v>
      </c>
      <c r="G2491" s="7">
        <v>8.0999999999999996E-3</v>
      </c>
    </row>
    <row r="2492" spans="1:7" ht="18" thickBot="1" x14ac:dyDescent="0.3">
      <c r="A2492" s="3">
        <v>40408</v>
      </c>
      <c r="B2492" s="4">
        <v>5483.05</v>
      </c>
      <c r="C2492" s="5">
        <v>5424</v>
      </c>
      <c r="D2492" s="5">
        <v>5493.8</v>
      </c>
      <c r="E2492" s="5">
        <v>5418.05</v>
      </c>
      <c r="F2492" s="6" t="s">
        <v>5813</v>
      </c>
      <c r="G2492" s="7">
        <v>1.0699999999999999E-2</v>
      </c>
    </row>
    <row r="2493" spans="1:7" ht="18" thickBot="1" x14ac:dyDescent="0.3">
      <c r="A2493" s="3">
        <v>40407</v>
      </c>
      <c r="B2493" s="4">
        <v>5424.8</v>
      </c>
      <c r="C2493" s="5">
        <v>5425</v>
      </c>
      <c r="D2493" s="5">
        <v>5443.9</v>
      </c>
      <c r="E2493" s="5">
        <v>5410.1</v>
      </c>
      <c r="F2493" s="6" t="s">
        <v>6320</v>
      </c>
      <c r="G2493" s="7">
        <v>1.4E-3</v>
      </c>
    </row>
    <row r="2494" spans="1:7" ht="18" thickBot="1" x14ac:dyDescent="0.3">
      <c r="A2494" s="3">
        <v>40406</v>
      </c>
      <c r="B2494" s="8">
        <v>5417.45</v>
      </c>
      <c r="C2494" s="5">
        <v>5453.05</v>
      </c>
      <c r="D2494" s="5">
        <v>5473.95</v>
      </c>
      <c r="E2494" s="5">
        <v>5393.05</v>
      </c>
      <c r="F2494" s="6" t="s">
        <v>6469</v>
      </c>
      <c r="G2494" s="9">
        <v>-7.1000000000000004E-3</v>
      </c>
    </row>
    <row r="2495" spans="1:7" ht="18" thickBot="1" x14ac:dyDescent="0.3">
      <c r="A2495" s="3">
        <v>40403</v>
      </c>
      <c r="B2495" s="4">
        <v>5456.45</v>
      </c>
      <c r="C2495" s="5">
        <v>5421</v>
      </c>
      <c r="D2495" s="5">
        <v>5478.8</v>
      </c>
      <c r="E2495" s="5">
        <v>5420</v>
      </c>
      <c r="F2495" s="6" t="s">
        <v>6470</v>
      </c>
      <c r="G2495" s="7">
        <v>6.7999999999999996E-3</v>
      </c>
    </row>
    <row r="2496" spans="1:7" ht="18" thickBot="1" x14ac:dyDescent="0.3">
      <c r="A2496" s="3">
        <v>40402</v>
      </c>
      <c r="B2496" s="4">
        <v>5419.7</v>
      </c>
      <c r="C2496" s="5">
        <v>5371.7</v>
      </c>
      <c r="D2496" s="5">
        <v>5431.8</v>
      </c>
      <c r="E2496" s="5">
        <v>5363.6</v>
      </c>
      <c r="F2496" s="6" t="s">
        <v>6419</v>
      </c>
      <c r="G2496" s="7">
        <v>1.4E-3</v>
      </c>
    </row>
    <row r="2497" spans="1:7" ht="18" thickBot="1" x14ac:dyDescent="0.3">
      <c r="A2497" s="3">
        <v>40401</v>
      </c>
      <c r="B2497" s="8">
        <v>5411.9</v>
      </c>
      <c r="C2497" s="5">
        <v>5450</v>
      </c>
      <c r="D2497" s="5">
        <v>5468.05</v>
      </c>
      <c r="E2497" s="5">
        <v>5404.1</v>
      </c>
      <c r="F2497" s="6" t="s">
        <v>6158</v>
      </c>
      <c r="G2497" s="9">
        <v>-8.9999999999999993E-3</v>
      </c>
    </row>
    <row r="2498" spans="1:7" ht="18" thickBot="1" x14ac:dyDescent="0.3">
      <c r="A2498" s="3">
        <v>40400</v>
      </c>
      <c r="B2498" s="8">
        <v>5460.95</v>
      </c>
      <c r="C2498" s="5">
        <v>5462</v>
      </c>
      <c r="D2498" s="5">
        <v>5474.8</v>
      </c>
      <c r="E2498" s="5">
        <v>5440.1</v>
      </c>
      <c r="F2498" s="6" t="s">
        <v>6471</v>
      </c>
      <c r="G2498" s="9">
        <v>-3.8E-3</v>
      </c>
    </row>
    <row r="2499" spans="1:7" ht="18" thickBot="1" x14ac:dyDescent="0.3">
      <c r="A2499" s="3">
        <v>40399</v>
      </c>
      <c r="B2499" s="4">
        <v>5482</v>
      </c>
      <c r="C2499" s="5">
        <v>5448</v>
      </c>
      <c r="D2499" s="5">
        <v>5489.4</v>
      </c>
      <c r="E2499" s="5">
        <v>5436.75</v>
      </c>
      <c r="F2499" s="6" t="s">
        <v>5709</v>
      </c>
      <c r="G2499" s="7">
        <v>7.3000000000000001E-3</v>
      </c>
    </row>
    <row r="2500" spans="1:7" ht="18" thickBot="1" x14ac:dyDescent="0.3">
      <c r="A2500" s="3">
        <v>40396</v>
      </c>
      <c r="B2500" s="8">
        <v>5442.45</v>
      </c>
      <c r="C2500" s="5">
        <v>5451.8</v>
      </c>
      <c r="D2500" s="5">
        <v>5474.95</v>
      </c>
      <c r="E2500" s="5">
        <v>5431.35</v>
      </c>
      <c r="F2500" s="6" t="s">
        <v>6087</v>
      </c>
      <c r="G2500" s="9">
        <v>-2.8E-3</v>
      </c>
    </row>
    <row r="2501" spans="1:7" ht="18" thickBot="1" x14ac:dyDescent="0.3">
      <c r="A2501" s="3">
        <v>40395</v>
      </c>
      <c r="B2501" s="8">
        <v>5457.55</v>
      </c>
      <c r="C2501" s="5">
        <v>5470.25</v>
      </c>
      <c r="D2501" s="5">
        <v>5483.35</v>
      </c>
      <c r="E2501" s="5">
        <v>5453.3</v>
      </c>
      <c r="F2501" s="6" t="s">
        <v>5372</v>
      </c>
      <c r="G2501" s="9">
        <v>-5.0000000000000001E-4</v>
      </c>
    </row>
    <row r="2502" spans="1:7" ht="18" thickBot="1" x14ac:dyDescent="0.3">
      <c r="A2502" s="3">
        <v>40394</v>
      </c>
      <c r="B2502" s="4">
        <v>5460.2</v>
      </c>
      <c r="C2502" s="5">
        <v>5442</v>
      </c>
      <c r="D2502" s="5">
        <v>5471.8</v>
      </c>
      <c r="E2502" s="5">
        <v>5422.25</v>
      </c>
      <c r="F2502" s="6" t="s">
        <v>6472</v>
      </c>
      <c r="G2502" s="7">
        <v>4.1999999999999997E-3</v>
      </c>
    </row>
    <row r="2503" spans="1:7" ht="18" thickBot="1" x14ac:dyDescent="0.3">
      <c r="A2503" s="3">
        <v>40393</v>
      </c>
      <c r="B2503" s="4">
        <v>5437.45</v>
      </c>
      <c r="C2503" s="5">
        <v>5440.1</v>
      </c>
      <c r="D2503" s="5">
        <v>5447.9</v>
      </c>
      <c r="E2503" s="5">
        <v>5411.1</v>
      </c>
      <c r="F2503" s="6" t="s">
        <v>6473</v>
      </c>
      <c r="G2503" s="7">
        <v>5.9999999999999995E-4</v>
      </c>
    </row>
    <row r="2504" spans="1:7" ht="18" thickBot="1" x14ac:dyDescent="0.3">
      <c r="A2504" s="3">
        <v>40392</v>
      </c>
      <c r="B2504" s="4">
        <v>5434.35</v>
      </c>
      <c r="C2504" s="5">
        <v>5407.8</v>
      </c>
      <c r="D2504" s="5">
        <v>5441.9</v>
      </c>
      <c r="E2504" s="5">
        <v>5402.35</v>
      </c>
      <c r="F2504" s="6" t="s">
        <v>6474</v>
      </c>
      <c r="G2504" s="7">
        <v>1.12E-2</v>
      </c>
    </row>
    <row r="2505" spans="1:7" ht="18" thickBot="1" x14ac:dyDescent="0.3">
      <c r="A2505" s="3">
        <v>40389</v>
      </c>
      <c r="B2505" s="8">
        <v>5374.3</v>
      </c>
      <c r="C2505" s="5">
        <v>5394.8</v>
      </c>
      <c r="D2505" s="5">
        <v>5418.9</v>
      </c>
      <c r="E2505" s="5">
        <v>5369.1</v>
      </c>
      <c r="F2505" s="6" t="s">
        <v>6475</v>
      </c>
      <c r="G2505" s="9">
        <v>-6.4000000000000003E-3</v>
      </c>
    </row>
    <row r="2506" spans="1:7" ht="18" thickBot="1" x14ac:dyDescent="0.3">
      <c r="A2506" s="3">
        <v>40388</v>
      </c>
      <c r="B2506" s="4">
        <v>5408.9</v>
      </c>
      <c r="C2506" s="5">
        <v>5397</v>
      </c>
      <c r="D2506" s="5">
        <v>5415</v>
      </c>
      <c r="E2506" s="5">
        <v>5382.55</v>
      </c>
      <c r="F2506" s="6" t="s">
        <v>6476</v>
      </c>
      <c r="G2506" s="7">
        <v>2.7000000000000001E-3</v>
      </c>
    </row>
    <row r="2507" spans="1:7" ht="18" thickBot="1" x14ac:dyDescent="0.3">
      <c r="A2507" s="3">
        <v>40387</v>
      </c>
      <c r="B2507" s="8">
        <v>5394.4</v>
      </c>
      <c r="C2507" s="5">
        <v>5444</v>
      </c>
      <c r="D2507" s="5">
        <v>5445.35</v>
      </c>
      <c r="E2507" s="5">
        <v>5385.15</v>
      </c>
      <c r="F2507" s="6" t="s">
        <v>6477</v>
      </c>
      <c r="G2507" s="9">
        <v>-7.4000000000000003E-3</v>
      </c>
    </row>
    <row r="2508" spans="1:7" ht="18" thickBot="1" x14ac:dyDescent="0.3">
      <c r="A2508" s="3">
        <v>40386</v>
      </c>
      <c r="B2508" s="4">
        <v>5434.6</v>
      </c>
      <c r="C2508" s="5">
        <v>5435.35</v>
      </c>
      <c r="D2508" s="5">
        <v>5459</v>
      </c>
      <c r="E2508" s="5">
        <v>5410</v>
      </c>
      <c r="F2508" s="6" t="s">
        <v>6478</v>
      </c>
      <c r="G2508" s="7">
        <v>2.2000000000000001E-3</v>
      </c>
    </row>
    <row r="2509" spans="1:7" ht="18" thickBot="1" x14ac:dyDescent="0.3">
      <c r="A2509" s="3">
        <v>40385</v>
      </c>
      <c r="B2509" s="8">
        <v>5422.55</v>
      </c>
      <c r="C2509" s="5">
        <v>5460</v>
      </c>
      <c r="D2509" s="5">
        <v>5463.55</v>
      </c>
      <c r="E2509" s="5">
        <v>5416.85</v>
      </c>
      <c r="F2509" s="6" t="s">
        <v>6479</v>
      </c>
      <c r="G2509" s="9">
        <v>-3.8999999999999998E-3</v>
      </c>
    </row>
    <row r="2510" spans="1:7" ht="18" thickBot="1" x14ac:dyDescent="0.3">
      <c r="A2510" s="3">
        <v>40382</v>
      </c>
      <c r="B2510" s="8">
        <v>5443.8</v>
      </c>
      <c r="C2510" s="5">
        <v>5475.2</v>
      </c>
      <c r="D2510" s="5">
        <v>5476</v>
      </c>
      <c r="E2510" s="5">
        <v>5428.25</v>
      </c>
      <c r="F2510" s="6" t="s">
        <v>6480</v>
      </c>
      <c r="G2510" s="9">
        <v>-1.8E-3</v>
      </c>
    </row>
    <row r="2511" spans="1:7" ht="18" thickBot="1" x14ac:dyDescent="0.3">
      <c r="A2511" s="3">
        <v>40381</v>
      </c>
      <c r="B2511" s="4">
        <v>5453.6</v>
      </c>
      <c r="C2511" s="5">
        <v>5388</v>
      </c>
      <c r="D2511" s="5">
        <v>5459</v>
      </c>
      <c r="E2511" s="5">
        <v>5375.1</v>
      </c>
      <c r="F2511" s="6" t="s">
        <v>6355</v>
      </c>
      <c r="G2511" s="7">
        <v>9.1999999999999998E-3</v>
      </c>
    </row>
    <row r="2512" spans="1:7" ht="18" thickBot="1" x14ac:dyDescent="0.3">
      <c r="A2512" s="3">
        <v>40380</v>
      </c>
      <c r="B2512" s="4">
        <v>5403.8</v>
      </c>
      <c r="C2512" s="5">
        <v>5382</v>
      </c>
      <c r="D2512" s="5">
        <v>5411.9</v>
      </c>
      <c r="E2512" s="5">
        <v>5377.1</v>
      </c>
      <c r="F2512" s="6" t="s">
        <v>6481</v>
      </c>
      <c r="G2512" s="7">
        <v>7.4999999999999997E-3</v>
      </c>
    </row>
    <row r="2513" spans="1:7" ht="18" thickBot="1" x14ac:dyDescent="0.3">
      <c r="A2513" s="3">
        <v>40379</v>
      </c>
      <c r="B2513" s="8">
        <v>5363.8</v>
      </c>
      <c r="C2513" s="5">
        <v>5409.25</v>
      </c>
      <c r="D2513" s="5">
        <v>5412</v>
      </c>
      <c r="E2513" s="5">
        <v>5350</v>
      </c>
      <c r="F2513" s="6" t="s">
        <v>6482</v>
      </c>
      <c r="G2513" s="9">
        <v>-3.8999999999999998E-3</v>
      </c>
    </row>
    <row r="2514" spans="1:7" ht="18" thickBot="1" x14ac:dyDescent="0.3">
      <c r="A2514" s="3">
        <v>40378</v>
      </c>
      <c r="B2514" s="8">
        <v>5384.8</v>
      </c>
      <c r="C2514" s="5">
        <v>5373.95</v>
      </c>
      <c r="D2514" s="5">
        <v>5415.5</v>
      </c>
      <c r="E2514" s="5">
        <v>5369</v>
      </c>
      <c r="F2514" s="6" t="s">
        <v>5259</v>
      </c>
      <c r="G2514" s="9">
        <v>-2.5000000000000001E-3</v>
      </c>
    </row>
    <row r="2515" spans="1:7" ht="18" thickBot="1" x14ac:dyDescent="0.3">
      <c r="A2515" s="3">
        <v>40375</v>
      </c>
      <c r="B2515" s="4">
        <v>5398.25</v>
      </c>
      <c r="C2515" s="5">
        <v>5380.2</v>
      </c>
      <c r="D2515" s="5">
        <v>5404.8</v>
      </c>
      <c r="E2515" s="5">
        <v>5371.9</v>
      </c>
      <c r="F2515" s="6" t="s">
        <v>5916</v>
      </c>
      <c r="G2515" s="7">
        <v>3.0999999999999999E-3</v>
      </c>
    </row>
    <row r="2516" spans="1:7" ht="18" thickBot="1" x14ac:dyDescent="0.3">
      <c r="A2516" s="3">
        <v>40374</v>
      </c>
      <c r="B2516" s="8">
        <v>5381.6</v>
      </c>
      <c r="C2516" s="5">
        <v>5390</v>
      </c>
      <c r="D2516" s="5">
        <v>5407.5</v>
      </c>
      <c r="E2516" s="5">
        <v>5362.25</v>
      </c>
      <c r="F2516" s="6" t="s">
        <v>5781</v>
      </c>
      <c r="G2516" s="9">
        <v>-1.2999999999999999E-3</v>
      </c>
    </row>
    <row r="2517" spans="1:7" ht="18" thickBot="1" x14ac:dyDescent="0.3">
      <c r="A2517" s="3">
        <v>40373</v>
      </c>
      <c r="B2517" s="8">
        <v>5388.45</v>
      </c>
      <c r="C2517" s="5">
        <v>5427</v>
      </c>
      <c r="D2517" s="5">
        <v>5453.65</v>
      </c>
      <c r="E2517" s="5">
        <v>5376.25</v>
      </c>
      <c r="F2517" s="6" t="s">
        <v>6483</v>
      </c>
      <c r="G2517" s="9">
        <v>-5.3E-3</v>
      </c>
    </row>
    <row r="2518" spans="1:7" ht="18" thickBot="1" x14ac:dyDescent="0.3">
      <c r="A2518" s="3">
        <v>40372</v>
      </c>
      <c r="B2518" s="4">
        <v>5417.1</v>
      </c>
      <c r="C2518" s="5">
        <v>5375</v>
      </c>
      <c r="D2518" s="5">
        <v>5421.75</v>
      </c>
      <c r="E2518" s="5">
        <v>5358.6</v>
      </c>
      <c r="F2518" s="6" t="s">
        <v>6484</v>
      </c>
      <c r="G2518" s="7">
        <v>6.7000000000000002E-3</v>
      </c>
    </row>
    <row r="2519" spans="1:7" ht="18" thickBot="1" x14ac:dyDescent="0.3">
      <c r="A2519" s="3">
        <v>40371</v>
      </c>
      <c r="B2519" s="4">
        <v>5381.2</v>
      </c>
      <c r="C2519" s="5">
        <v>5369</v>
      </c>
      <c r="D2519" s="5">
        <v>5399.85</v>
      </c>
      <c r="E2519" s="5">
        <v>5355.5</v>
      </c>
      <c r="F2519" s="6" t="s">
        <v>5796</v>
      </c>
      <c r="G2519" s="7">
        <v>5.1000000000000004E-3</v>
      </c>
    </row>
    <row r="2520" spans="1:7" ht="18" thickBot="1" x14ac:dyDescent="0.3">
      <c r="A2520" s="3">
        <v>40368</v>
      </c>
      <c r="B2520" s="4">
        <v>5354.05</v>
      </c>
      <c r="C2520" s="5">
        <v>5330</v>
      </c>
      <c r="D2520" s="5">
        <v>5367.5</v>
      </c>
      <c r="E2520" s="5">
        <v>5325.5</v>
      </c>
      <c r="F2520" s="6" t="s">
        <v>6031</v>
      </c>
      <c r="G2520" s="7">
        <v>8.3999999999999995E-3</v>
      </c>
    </row>
    <row r="2521" spans="1:7" ht="18" thickBot="1" x14ac:dyDescent="0.3">
      <c r="A2521" s="3">
        <v>40367</v>
      </c>
      <c r="B2521" s="4">
        <v>5309.45</v>
      </c>
      <c r="C2521" s="5">
        <v>5311.25</v>
      </c>
      <c r="D2521" s="5">
        <v>5339.5</v>
      </c>
      <c r="E2521" s="5">
        <v>5304.1</v>
      </c>
      <c r="F2521" s="6" t="s">
        <v>5796</v>
      </c>
      <c r="G2521" s="7">
        <v>1.18E-2</v>
      </c>
    </row>
    <row r="2522" spans="1:7" ht="18" thickBot="1" x14ac:dyDescent="0.3">
      <c r="A2522" s="3">
        <v>40366</v>
      </c>
      <c r="B2522" s="8">
        <v>5247.7</v>
      </c>
      <c r="C2522" s="5">
        <v>5287.95</v>
      </c>
      <c r="D2522" s="5">
        <v>5288.4</v>
      </c>
      <c r="E2522" s="5">
        <v>5235.6000000000004</v>
      </c>
      <c r="F2522" s="6" t="s">
        <v>6485</v>
      </c>
      <c r="G2522" s="9">
        <v>-1.12E-2</v>
      </c>
    </row>
    <row r="2523" spans="1:7" ht="18" thickBot="1" x14ac:dyDescent="0.3">
      <c r="A2523" s="3">
        <v>40365</v>
      </c>
      <c r="B2523" s="4">
        <v>5306.9</v>
      </c>
      <c r="C2523" s="5">
        <v>5235.55</v>
      </c>
      <c r="D2523" s="5">
        <v>5313.9</v>
      </c>
      <c r="E2523" s="5">
        <v>5233.1000000000004</v>
      </c>
      <c r="F2523" s="6" t="s">
        <v>6486</v>
      </c>
      <c r="G2523" s="7">
        <v>1.0999999999999999E-2</v>
      </c>
    </row>
    <row r="2524" spans="1:7" ht="18" thickBot="1" x14ac:dyDescent="0.3">
      <c r="A2524" s="3">
        <v>40364</v>
      </c>
      <c r="B2524" s="8">
        <v>5249.1</v>
      </c>
      <c r="C2524" s="5">
        <v>5239.8999999999996</v>
      </c>
      <c r="D2524" s="5">
        <v>5264.9</v>
      </c>
      <c r="E2524" s="5">
        <v>5234.3999999999996</v>
      </c>
      <c r="F2524" s="6" t="s">
        <v>5225</v>
      </c>
      <c r="G2524" s="9">
        <v>-2.9999999999999997E-4</v>
      </c>
    </row>
    <row r="2525" spans="1:7" ht="18" thickBot="1" x14ac:dyDescent="0.3">
      <c r="A2525" s="3">
        <v>40361</v>
      </c>
      <c r="B2525" s="8">
        <v>5250.85</v>
      </c>
      <c r="C2525" s="5">
        <v>5254</v>
      </c>
      <c r="D2525" s="5">
        <v>5284.8</v>
      </c>
      <c r="E2525" s="5">
        <v>5240</v>
      </c>
      <c r="F2525" s="6" t="s">
        <v>6392</v>
      </c>
      <c r="G2525" s="9">
        <v>-1.4E-3</v>
      </c>
    </row>
    <row r="2526" spans="1:7" ht="18" thickBot="1" x14ac:dyDescent="0.3">
      <c r="A2526" s="3">
        <v>40360</v>
      </c>
      <c r="B2526" s="8">
        <v>5258.3</v>
      </c>
      <c r="C2526" s="5">
        <v>5269.95</v>
      </c>
      <c r="D2526" s="5">
        <v>5275</v>
      </c>
      <c r="E2526" s="5">
        <v>5231</v>
      </c>
      <c r="F2526" s="6" t="s">
        <v>6487</v>
      </c>
      <c r="G2526" s="9">
        <v>-1.09E-2</v>
      </c>
    </row>
    <row r="2527" spans="1:7" ht="18" thickBot="1" x14ac:dyDescent="0.3">
      <c r="A2527" s="3">
        <v>40359</v>
      </c>
      <c r="B2527" s="4">
        <v>5316.25</v>
      </c>
      <c r="C2527" s="5">
        <v>5239</v>
      </c>
      <c r="D2527" s="5">
        <v>5323</v>
      </c>
      <c r="E2527" s="5">
        <v>5225.1000000000004</v>
      </c>
      <c r="F2527" s="6" t="s">
        <v>6055</v>
      </c>
      <c r="G2527" s="7">
        <v>9.4999999999999998E-3</v>
      </c>
    </row>
    <row r="2528" spans="1:7" ht="18" thickBot="1" x14ac:dyDescent="0.3">
      <c r="A2528" s="3">
        <v>40358</v>
      </c>
      <c r="B2528" s="8">
        <v>5266.45</v>
      </c>
      <c r="C2528" s="5">
        <v>5322.8</v>
      </c>
      <c r="D2528" s="5">
        <v>5322.8</v>
      </c>
      <c r="E2528" s="5">
        <v>5240.1000000000004</v>
      </c>
      <c r="F2528" s="6" t="s">
        <v>6488</v>
      </c>
      <c r="G2528" s="9">
        <v>-1.38E-2</v>
      </c>
    </row>
    <row r="2529" spans="1:7" ht="18" thickBot="1" x14ac:dyDescent="0.3">
      <c r="A2529" s="3">
        <v>40357</v>
      </c>
      <c r="B2529" s="4">
        <v>5339.95</v>
      </c>
      <c r="C2529" s="5">
        <v>5295</v>
      </c>
      <c r="D2529" s="5">
        <v>5345</v>
      </c>
      <c r="E2529" s="5">
        <v>5291.65</v>
      </c>
      <c r="F2529" s="6" t="s">
        <v>5735</v>
      </c>
      <c r="G2529" s="7">
        <v>1.06E-2</v>
      </c>
    </row>
    <row r="2530" spans="1:7" ht="18" thickBot="1" x14ac:dyDescent="0.3">
      <c r="A2530" s="3">
        <v>40354</v>
      </c>
      <c r="B2530" s="8">
        <v>5283.7</v>
      </c>
      <c r="C2530" s="5">
        <v>5298</v>
      </c>
      <c r="D2530" s="5">
        <v>5333.95</v>
      </c>
      <c r="E2530" s="5">
        <v>5273</v>
      </c>
      <c r="F2530" s="6" t="s">
        <v>6489</v>
      </c>
      <c r="G2530" s="9">
        <v>-6.8999999999999999E-3</v>
      </c>
    </row>
    <row r="2531" spans="1:7" ht="18" thickBot="1" x14ac:dyDescent="0.3">
      <c r="A2531" s="3">
        <v>40353</v>
      </c>
      <c r="B2531" s="8">
        <v>5320.6</v>
      </c>
      <c r="C2531" s="5">
        <v>5331.3</v>
      </c>
      <c r="D2531" s="5">
        <v>5353.2</v>
      </c>
      <c r="E2531" s="5">
        <v>5287.2</v>
      </c>
      <c r="F2531" s="6" t="s">
        <v>6490</v>
      </c>
      <c r="G2531" s="9">
        <v>-2.3999999999999998E-3</v>
      </c>
    </row>
    <row r="2532" spans="1:7" ht="18" thickBot="1" x14ac:dyDescent="0.3">
      <c r="A2532" s="3">
        <v>40352</v>
      </c>
      <c r="B2532" s="4">
        <v>5333.6</v>
      </c>
      <c r="C2532" s="5">
        <v>5303.4</v>
      </c>
      <c r="D2532" s="5">
        <v>5344</v>
      </c>
      <c r="E2532" s="5">
        <v>5296.1</v>
      </c>
      <c r="F2532" s="6" t="s">
        <v>5144</v>
      </c>
      <c r="G2532" s="7">
        <v>2.5000000000000001E-3</v>
      </c>
    </row>
    <row r="2533" spans="1:7" ht="18" thickBot="1" x14ac:dyDescent="0.3">
      <c r="A2533" s="3">
        <v>40351</v>
      </c>
      <c r="B2533" s="8">
        <v>5320.3</v>
      </c>
      <c r="C2533" s="5">
        <v>5342.75</v>
      </c>
      <c r="D2533" s="5">
        <v>5358.95</v>
      </c>
      <c r="E2533" s="5">
        <v>5311.25</v>
      </c>
      <c r="F2533" s="6" t="s">
        <v>6491</v>
      </c>
      <c r="G2533" s="9">
        <v>-7.0000000000000001E-3</v>
      </c>
    </row>
    <row r="2534" spans="1:7" ht="18" thickBot="1" x14ac:dyDescent="0.3">
      <c r="A2534" s="3">
        <v>40350</v>
      </c>
      <c r="B2534" s="4">
        <v>5357.65</v>
      </c>
      <c r="C2534" s="5">
        <v>5325</v>
      </c>
      <c r="D2534" s="5">
        <v>5377.55</v>
      </c>
      <c r="E2534" s="5">
        <v>5316.3</v>
      </c>
      <c r="F2534" s="6" t="s">
        <v>6492</v>
      </c>
      <c r="G2534" s="7">
        <v>1.83E-2</v>
      </c>
    </row>
    <row r="2535" spans="1:7" ht="18" thickBot="1" x14ac:dyDescent="0.3">
      <c r="A2535" s="3">
        <v>40347</v>
      </c>
      <c r="B2535" s="8">
        <v>5261.15</v>
      </c>
      <c r="C2535" s="5">
        <v>5275</v>
      </c>
      <c r="D2535" s="5">
        <v>5296.8</v>
      </c>
      <c r="E2535" s="5">
        <v>5248.2</v>
      </c>
      <c r="F2535" s="6" t="s">
        <v>6493</v>
      </c>
      <c r="G2535" s="9">
        <v>-4.4999999999999997E-3</v>
      </c>
    </row>
    <row r="2536" spans="1:7" ht="18" thickBot="1" x14ac:dyDescent="0.3">
      <c r="A2536" s="3">
        <v>40346</v>
      </c>
      <c r="B2536" s="4">
        <v>5284.8</v>
      </c>
      <c r="C2536" s="5">
        <v>5232</v>
      </c>
      <c r="D2536" s="5">
        <v>5297</v>
      </c>
      <c r="E2536" s="5">
        <v>5206</v>
      </c>
      <c r="F2536" s="6" t="s">
        <v>6494</v>
      </c>
      <c r="G2536" s="7">
        <v>1.12E-2</v>
      </c>
    </row>
    <row r="2537" spans="1:7" ht="18" thickBot="1" x14ac:dyDescent="0.3">
      <c r="A2537" s="3">
        <v>40345</v>
      </c>
      <c r="B2537" s="8">
        <v>5226.45</v>
      </c>
      <c r="C2537" s="5">
        <v>5239.8</v>
      </c>
      <c r="D2537" s="5">
        <v>5249.45</v>
      </c>
      <c r="E2537" s="5">
        <v>5211</v>
      </c>
      <c r="F2537" s="6" t="s">
        <v>5391</v>
      </c>
      <c r="G2537" s="9">
        <v>-1.5E-3</v>
      </c>
    </row>
    <row r="2538" spans="1:7" ht="18" thickBot="1" x14ac:dyDescent="0.3">
      <c r="A2538" s="3">
        <v>40344</v>
      </c>
      <c r="B2538" s="4">
        <v>5234.3</v>
      </c>
      <c r="C2538" s="5">
        <v>5201.25</v>
      </c>
      <c r="D2538" s="5">
        <v>5245.25</v>
      </c>
      <c r="E2538" s="5">
        <v>5173</v>
      </c>
      <c r="F2538" s="6" t="s">
        <v>6495</v>
      </c>
      <c r="G2538" s="7">
        <v>5.7000000000000002E-3</v>
      </c>
    </row>
    <row r="2539" spans="1:7" ht="18" thickBot="1" x14ac:dyDescent="0.3">
      <c r="A2539" s="3">
        <v>40343</v>
      </c>
      <c r="B2539" s="4">
        <v>5204.8</v>
      </c>
      <c r="C2539" s="5">
        <v>5138.25</v>
      </c>
      <c r="D2539" s="5">
        <v>5209</v>
      </c>
      <c r="E2539" s="5">
        <v>5138.25</v>
      </c>
      <c r="F2539" s="6" t="s">
        <v>6496</v>
      </c>
      <c r="G2539" s="7">
        <v>1.72E-2</v>
      </c>
    </row>
    <row r="2540" spans="1:7" ht="18" thickBot="1" x14ac:dyDescent="0.3">
      <c r="A2540" s="3">
        <v>40340</v>
      </c>
      <c r="B2540" s="4">
        <v>5116.8500000000004</v>
      </c>
      <c r="C2540" s="5">
        <v>5129</v>
      </c>
      <c r="D2540" s="5">
        <v>5138</v>
      </c>
      <c r="E2540" s="5">
        <v>5092.1000000000004</v>
      </c>
      <c r="F2540" s="6" t="s">
        <v>6419</v>
      </c>
      <c r="G2540" s="7">
        <v>6.0000000000000001E-3</v>
      </c>
    </row>
    <row r="2541" spans="1:7" ht="18" thickBot="1" x14ac:dyDescent="0.3">
      <c r="A2541" s="3">
        <v>40339</v>
      </c>
      <c r="B2541" s="4">
        <v>5086.1000000000004</v>
      </c>
      <c r="C2541" s="5">
        <v>5008.2</v>
      </c>
      <c r="D2541" s="5">
        <v>5093.5</v>
      </c>
      <c r="E2541" s="5">
        <v>5005</v>
      </c>
      <c r="F2541" s="6" t="s">
        <v>6497</v>
      </c>
      <c r="G2541" s="7">
        <v>1.9199999999999998E-2</v>
      </c>
    </row>
    <row r="2542" spans="1:7" ht="18" thickBot="1" x14ac:dyDescent="0.3">
      <c r="A2542" s="3">
        <v>40338</v>
      </c>
      <c r="B2542" s="4">
        <v>4990.3999999999996</v>
      </c>
      <c r="C2542" s="5">
        <v>5053.1000000000004</v>
      </c>
      <c r="D2542" s="5">
        <v>5053.1000000000004</v>
      </c>
      <c r="E2542" s="5">
        <v>4953.1000000000004</v>
      </c>
      <c r="F2542" s="6" t="s">
        <v>6498</v>
      </c>
      <c r="G2542" s="7">
        <v>6.0000000000000001E-3</v>
      </c>
    </row>
    <row r="2543" spans="1:7" ht="18" thickBot="1" x14ac:dyDescent="0.3">
      <c r="A2543" s="3">
        <v>40337</v>
      </c>
      <c r="B2543" s="8">
        <v>4960.7</v>
      </c>
      <c r="C2543" s="5">
        <v>5030.1000000000004</v>
      </c>
      <c r="D2543" s="5">
        <v>5054.5</v>
      </c>
      <c r="E2543" s="5">
        <v>4937.6499999999996</v>
      </c>
      <c r="F2543" s="6" t="s">
        <v>6499</v>
      </c>
      <c r="G2543" s="9">
        <v>-1.1900000000000001E-2</v>
      </c>
    </row>
    <row r="2544" spans="1:7" ht="18" thickBot="1" x14ac:dyDescent="0.3">
      <c r="A2544" s="3">
        <v>40336</v>
      </c>
      <c r="B2544" s="8">
        <v>5020.2</v>
      </c>
      <c r="C2544" s="5">
        <v>5011.3500000000004</v>
      </c>
      <c r="D2544" s="5">
        <v>5032</v>
      </c>
      <c r="E2544" s="5">
        <v>4985.2</v>
      </c>
      <c r="F2544" s="6" t="s">
        <v>6490</v>
      </c>
      <c r="G2544" s="9">
        <v>-1.95E-2</v>
      </c>
    </row>
    <row r="2545" spans="1:7" ht="18" thickBot="1" x14ac:dyDescent="0.3">
      <c r="A2545" s="3">
        <v>40333</v>
      </c>
      <c r="B2545" s="4">
        <v>5119.95</v>
      </c>
      <c r="C2545" s="5">
        <v>5090.6000000000004</v>
      </c>
      <c r="D2545" s="5">
        <v>5134.8999999999996</v>
      </c>
      <c r="E2545" s="5">
        <v>5070.6000000000004</v>
      </c>
      <c r="F2545" s="6" t="s">
        <v>6500</v>
      </c>
      <c r="G2545" s="7">
        <v>4.7000000000000002E-3</v>
      </c>
    </row>
    <row r="2546" spans="1:7" ht="18" thickBot="1" x14ac:dyDescent="0.3">
      <c r="A2546" s="3">
        <v>40332</v>
      </c>
      <c r="B2546" s="4">
        <v>5095.95</v>
      </c>
      <c r="C2546" s="5">
        <v>5070</v>
      </c>
      <c r="D2546" s="5">
        <v>5108.8</v>
      </c>
      <c r="E2546" s="5">
        <v>5061.55</v>
      </c>
      <c r="F2546" s="6" t="s">
        <v>6501</v>
      </c>
      <c r="G2546" s="7">
        <v>1.83E-2</v>
      </c>
    </row>
    <row r="2547" spans="1:7" ht="18" thickBot="1" x14ac:dyDescent="0.3">
      <c r="A2547" s="3">
        <v>40331</v>
      </c>
      <c r="B2547" s="4">
        <v>5004.3500000000004</v>
      </c>
      <c r="C2547" s="5">
        <v>4955</v>
      </c>
      <c r="D2547" s="5">
        <v>5019.8999999999996</v>
      </c>
      <c r="E2547" s="5">
        <v>4941.1000000000004</v>
      </c>
      <c r="F2547" s="6" t="s">
        <v>6502</v>
      </c>
      <c r="G2547" s="7">
        <v>1.2200000000000001E-2</v>
      </c>
    </row>
    <row r="2548" spans="1:7" ht="18" thickBot="1" x14ac:dyDescent="0.3">
      <c r="A2548" s="3">
        <v>40330</v>
      </c>
      <c r="B2548" s="8">
        <v>4944.05</v>
      </c>
      <c r="C2548" s="5">
        <v>5045</v>
      </c>
      <c r="D2548" s="5">
        <v>5049.75</v>
      </c>
      <c r="E2548" s="5">
        <v>4933.5</v>
      </c>
      <c r="F2548" s="6" t="s">
        <v>6503</v>
      </c>
      <c r="G2548" s="9">
        <v>-2.2200000000000001E-2</v>
      </c>
    </row>
    <row r="2549" spans="1:7" ht="18" thickBot="1" x14ac:dyDescent="0.3">
      <c r="A2549" s="3">
        <v>40329</v>
      </c>
      <c r="B2549" s="4">
        <v>5056.2</v>
      </c>
      <c r="C2549" s="5">
        <v>5035.1499999999996</v>
      </c>
      <c r="D2549" s="5">
        <v>5071.7</v>
      </c>
      <c r="E2549" s="5">
        <v>5015.3</v>
      </c>
      <c r="F2549" s="6" t="s">
        <v>5431</v>
      </c>
      <c r="G2549" s="7">
        <v>3.0000000000000001E-3</v>
      </c>
    </row>
    <row r="2550" spans="1:7" ht="18" thickBot="1" x14ac:dyDescent="0.3">
      <c r="A2550" s="3">
        <v>40326</v>
      </c>
      <c r="B2550" s="4">
        <v>5041</v>
      </c>
      <c r="C2550" s="5">
        <v>5025</v>
      </c>
      <c r="D2550" s="5">
        <v>5054.6499999999996</v>
      </c>
      <c r="E2550" s="5">
        <v>4996</v>
      </c>
      <c r="F2550" s="6" t="s">
        <v>5849</v>
      </c>
      <c r="G2550" s="7">
        <v>7.6E-3</v>
      </c>
    </row>
    <row r="2551" spans="1:7" ht="18" thickBot="1" x14ac:dyDescent="0.3">
      <c r="A2551" s="3">
        <v>40325</v>
      </c>
      <c r="B2551" s="4">
        <v>5003.1000000000004</v>
      </c>
      <c r="C2551" s="5">
        <v>4916</v>
      </c>
      <c r="D2551" s="5">
        <v>5004.45</v>
      </c>
      <c r="E2551" s="5">
        <v>4900.6000000000004</v>
      </c>
      <c r="F2551" s="6" t="s">
        <v>6266</v>
      </c>
      <c r="G2551" s="7">
        <v>1.7500000000000002E-2</v>
      </c>
    </row>
    <row r="2552" spans="1:7" ht="18" thickBot="1" x14ac:dyDescent="0.3">
      <c r="A2552" s="3">
        <v>40324</v>
      </c>
      <c r="B2552" s="4">
        <v>4917.05</v>
      </c>
      <c r="C2552" s="5">
        <v>4855.3</v>
      </c>
      <c r="D2552" s="5">
        <v>4925</v>
      </c>
      <c r="E2552" s="5">
        <v>4854.8500000000004</v>
      </c>
      <c r="F2552" s="6" t="s">
        <v>6504</v>
      </c>
      <c r="G2552" s="7">
        <v>2.24E-2</v>
      </c>
    </row>
    <row r="2553" spans="1:7" ht="18" thickBot="1" x14ac:dyDescent="0.3">
      <c r="A2553" s="3">
        <v>40323</v>
      </c>
      <c r="B2553" s="8">
        <v>4809.3500000000004</v>
      </c>
      <c r="C2553" s="5">
        <v>4862.7</v>
      </c>
      <c r="D2553" s="5">
        <v>4875</v>
      </c>
      <c r="E2553" s="5">
        <v>4786.45</v>
      </c>
      <c r="F2553" s="6" t="s">
        <v>6505</v>
      </c>
      <c r="G2553" s="9">
        <v>-2.47E-2</v>
      </c>
    </row>
    <row r="2554" spans="1:7" ht="18" thickBot="1" x14ac:dyDescent="0.3">
      <c r="A2554" s="3">
        <v>40322</v>
      </c>
      <c r="B2554" s="4">
        <v>4931.05</v>
      </c>
      <c r="C2554" s="5">
        <v>4990</v>
      </c>
      <c r="D2554" s="5">
        <v>5023</v>
      </c>
      <c r="E2554" s="5">
        <v>4910.55</v>
      </c>
      <c r="F2554" s="6" t="s">
        <v>6311</v>
      </c>
      <c r="G2554" s="7">
        <v>5.0000000000000001E-4</v>
      </c>
    </row>
    <row r="2555" spans="1:7" ht="18" thickBot="1" x14ac:dyDescent="0.3">
      <c r="A2555" s="3">
        <v>40319</v>
      </c>
      <c r="B2555" s="8">
        <v>4928.3999999999996</v>
      </c>
      <c r="C2555" s="5">
        <v>4851</v>
      </c>
      <c r="D2555" s="5">
        <v>4943.7</v>
      </c>
      <c r="E2555" s="5">
        <v>4851</v>
      </c>
      <c r="F2555" s="6" t="s">
        <v>6506</v>
      </c>
      <c r="G2555" s="9">
        <v>-2.5999999999999999E-3</v>
      </c>
    </row>
    <row r="2556" spans="1:7" ht="18" thickBot="1" x14ac:dyDescent="0.3">
      <c r="A2556" s="3">
        <v>40318</v>
      </c>
      <c r="B2556" s="4">
        <v>4941.05</v>
      </c>
      <c r="C2556" s="5">
        <v>4946.25</v>
      </c>
      <c r="D2556" s="5">
        <v>4976.8999999999996</v>
      </c>
      <c r="E2556" s="5">
        <v>4915.25</v>
      </c>
      <c r="F2556" s="6" t="s">
        <v>6507</v>
      </c>
      <c r="G2556" s="7">
        <v>3.7000000000000002E-3</v>
      </c>
    </row>
    <row r="2557" spans="1:7" ht="18" thickBot="1" x14ac:dyDescent="0.3">
      <c r="A2557" s="3">
        <v>40317</v>
      </c>
      <c r="B2557" s="8">
        <v>4922.8999999999996</v>
      </c>
      <c r="C2557" s="5">
        <v>5006.3500000000004</v>
      </c>
      <c r="D2557" s="5">
        <v>5019.7</v>
      </c>
      <c r="E2557" s="5">
        <v>4901</v>
      </c>
      <c r="F2557" s="6" t="s">
        <v>6508</v>
      </c>
      <c r="G2557" s="9">
        <v>-2.7699999999999999E-2</v>
      </c>
    </row>
    <row r="2558" spans="1:7" ht="18" thickBot="1" x14ac:dyDescent="0.3">
      <c r="A2558" s="3">
        <v>40316</v>
      </c>
      <c r="B2558" s="4">
        <v>5063.3999999999996</v>
      </c>
      <c r="C2558" s="5">
        <v>5055.55</v>
      </c>
      <c r="D2558" s="5">
        <v>5107.6000000000004</v>
      </c>
      <c r="E2558" s="5">
        <v>5017.95</v>
      </c>
      <c r="F2558" s="6" t="s">
        <v>6509</v>
      </c>
      <c r="G2558" s="7">
        <v>1.1000000000000001E-3</v>
      </c>
    </row>
    <row r="2559" spans="1:7" ht="18" thickBot="1" x14ac:dyDescent="0.3">
      <c r="A2559" s="3">
        <v>40315</v>
      </c>
      <c r="B2559" s="8">
        <v>5058.05</v>
      </c>
      <c r="C2559" s="5">
        <v>5017.7</v>
      </c>
      <c r="D2559" s="5">
        <v>5074.8</v>
      </c>
      <c r="E2559" s="5">
        <v>4962.2</v>
      </c>
      <c r="F2559" s="6" t="s">
        <v>6510</v>
      </c>
      <c r="G2559" s="9">
        <v>-5.0000000000000001E-3</v>
      </c>
    </row>
    <row r="2560" spans="1:7" ht="18" thickBot="1" x14ac:dyDescent="0.3">
      <c r="A2560" s="3">
        <v>40312</v>
      </c>
      <c r="B2560" s="8">
        <v>5083.6499999999996</v>
      </c>
      <c r="C2560" s="5">
        <v>5163.2</v>
      </c>
      <c r="D2560" s="5">
        <v>5202</v>
      </c>
      <c r="E2560" s="5">
        <v>5058.2</v>
      </c>
      <c r="F2560" s="6" t="s">
        <v>6511</v>
      </c>
      <c r="G2560" s="9">
        <v>-1.8200000000000001E-2</v>
      </c>
    </row>
    <row r="2561" spans="1:7" ht="18" thickBot="1" x14ac:dyDescent="0.3">
      <c r="A2561" s="3">
        <v>40311</v>
      </c>
      <c r="B2561" s="4">
        <v>5178.1499999999996</v>
      </c>
      <c r="C2561" s="5">
        <v>5185.5</v>
      </c>
      <c r="D2561" s="5">
        <v>5218</v>
      </c>
      <c r="E2561" s="5">
        <v>5165.3999999999996</v>
      </c>
      <c r="F2561" s="6" t="s">
        <v>6306</v>
      </c>
      <c r="G2561" s="7">
        <v>5.4000000000000003E-3</v>
      </c>
    </row>
    <row r="2562" spans="1:7" ht="18" thickBot="1" x14ac:dyDescent="0.3">
      <c r="A2562" s="3">
        <v>40310</v>
      </c>
      <c r="B2562" s="4">
        <v>5150.2</v>
      </c>
      <c r="C2562" s="5">
        <v>5131.3</v>
      </c>
      <c r="D2562" s="5">
        <v>5174.3999999999996</v>
      </c>
      <c r="E2562" s="5">
        <v>5088.25</v>
      </c>
      <c r="F2562" s="6" t="s">
        <v>6512</v>
      </c>
      <c r="G2562" s="7">
        <v>3.3999999999999998E-3</v>
      </c>
    </row>
    <row r="2563" spans="1:7" ht="18" thickBot="1" x14ac:dyDescent="0.3">
      <c r="A2563" s="3">
        <v>40309</v>
      </c>
      <c r="B2563" s="8">
        <v>5132.95</v>
      </c>
      <c r="C2563" s="5">
        <v>5191.25</v>
      </c>
      <c r="D2563" s="5">
        <v>5191.25</v>
      </c>
      <c r="E2563" s="5">
        <v>5122</v>
      </c>
      <c r="F2563" s="6" t="s">
        <v>6513</v>
      </c>
      <c r="G2563" s="9">
        <v>-1.29E-2</v>
      </c>
    </row>
    <row r="2564" spans="1:7" ht="18" thickBot="1" x14ac:dyDescent="0.3">
      <c r="A2564" s="3">
        <v>40308</v>
      </c>
      <c r="B2564" s="4">
        <v>5200.25</v>
      </c>
      <c r="C2564" s="5">
        <v>5080</v>
      </c>
      <c r="D2564" s="5">
        <v>5208.3</v>
      </c>
      <c r="E2564" s="5">
        <v>5080</v>
      </c>
      <c r="F2564" s="6" t="s">
        <v>6514</v>
      </c>
      <c r="G2564" s="7">
        <v>3.5900000000000001E-2</v>
      </c>
    </row>
    <row r="2565" spans="1:7" ht="18" thickBot="1" x14ac:dyDescent="0.3">
      <c r="A2565" s="3">
        <v>40305</v>
      </c>
      <c r="B2565" s="8">
        <v>5019.8</v>
      </c>
      <c r="C2565" s="5">
        <v>5016</v>
      </c>
      <c r="D2565" s="5">
        <v>5043</v>
      </c>
      <c r="E2565" s="5">
        <v>4976.1000000000004</v>
      </c>
      <c r="F2565" s="6" t="s">
        <v>6515</v>
      </c>
      <c r="G2565" s="9">
        <v>-1.32E-2</v>
      </c>
    </row>
    <row r="2566" spans="1:7" ht="18" thickBot="1" x14ac:dyDescent="0.3">
      <c r="A2566" s="3">
        <v>40304</v>
      </c>
      <c r="B2566" s="8">
        <v>5087.1499999999996</v>
      </c>
      <c r="C2566" s="5">
        <v>5112.3500000000004</v>
      </c>
      <c r="D2566" s="5">
        <v>5114.5</v>
      </c>
      <c r="E2566" s="5">
        <v>5025</v>
      </c>
      <c r="F2566" s="6" t="s">
        <v>6297</v>
      </c>
      <c r="G2566" s="9">
        <v>-6.4000000000000003E-3</v>
      </c>
    </row>
    <row r="2567" spans="1:7" ht="18" thickBot="1" x14ac:dyDescent="0.3">
      <c r="A2567" s="3">
        <v>40303</v>
      </c>
      <c r="B2567" s="8">
        <v>5120.1499999999996</v>
      </c>
      <c r="C2567" s="5">
        <v>5071.55</v>
      </c>
      <c r="D2567" s="5">
        <v>5133</v>
      </c>
      <c r="E2567" s="5">
        <v>5053</v>
      </c>
      <c r="F2567" s="6" t="s">
        <v>6516</v>
      </c>
      <c r="G2567" s="9">
        <v>-4.1999999999999997E-3</v>
      </c>
    </row>
    <row r="2568" spans="1:7" ht="18" thickBot="1" x14ac:dyDescent="0.3">
      <c r="A2568" s="3">
        <v>40302</v>
      </c>
      <c r="B2568" s="8">
        <v>5141.8500000000004</v>
      </c>
      <c r="C2568" s="5">
        <v>5224</v>
      </c>
      <c r="D2568" s="5">
        <v>5238</v>
      </c>
      <c r="E2568" s="5">
        <v>5128.1499999999996</v>
      </c>
      <c r="F2568" s="6" t="s">
        <v>6339</v>
      </c>
      <c r="G2568" s="9">
        <v>-1.47E-2</v>
      </c>
    </row>
    <row r="2569" spans="1:7" ht="18" thickBot="1" x14ac:dyDescent="0.3">
      <c r="A2569" s="3">
        <v>40301</v>
      </c>
      <c r="B2569" s="8">
        <v>5218.45</v>
      </c>
      <c r="C2569" s="5">
        <v>5235</v>
      </c>
      <c r="D2569" s="5">
        <v>5245</v>
      </c>
      <c r="E2569" s="5">
        <v>5202.3500000000004</v>
      </c>
      <c r="F2569" s="6" t="s">
        <v>6517</v>
      </c>
      <c r="G2569" s="9">
        <v>-8.3999999999999995E-3</v>
      </c>
    </row>
    <row r="2570" spans="1:7" ht="18" thickBot="1" x14ac:dyDescent="0.3">
      <c r="A2570" s="3">
        <v>40298</v>
      </c>
      <c r="B2570" s="4">
        <v>5262.8</v>
      </c>
      <c r="C2570" s="5">
        <v>5263.8</v>
      </c>
      <c r="D2570" s="5">
        <v>5290</v>
      </c>
      <c r="E2570" s="5">
        <v>5252</v>
      </c>
      <c r="F2570" s="6" t="s">
        <v>6152</v>
      </c>
      <c r="G2570" s="7">
        <v>1.6000000000000001E-3</v>
      </c>
    </row>
    <row r="2571" spans="1:7" ht="18" thickBot="1" x14ac:dyDescent="0.3">
      <c r="A2571" s="3">
        <v>40297</v>
      </c>
      <c r="B2571" s="4">
        <v>5254.15</v>
      </c>
      <c r="C2571" s="5">
        <v>5233.3</v>
      </c>
      <c r="D2571" s="5">
        <v>5257.45</v>
      </c>
      <c r="E2571" s="5">
        <v>5225.1499999999996</v>
      </c>
      <c r="F2571" s="6" t="s">
        <v>6226</v>
      </c>
      <c r="G2571" s="7">
        <v>7.1999999999999998E-3</v>
      </c>
    </row>
    <row r="2572" spans="1:7" ht="18" thickBot="1" x14ac:dyDescent="0.3">
      <c r="A2572" s="3">
        <v>40296</v>
      </c>
      <c r="B2572" s="8">
        <v>5216.7</v>
      </c>
      <c r="C2572" s="5">
        <v>5252.25</v>
      </c>
      <c r="D2572" s="5">
        <v>5276.95</v>
      </c>
      <c r="E2572" s="5">
        <v>5198</v>
      </c>
      <c r="F2572" s="6" t="s">
        <v>6518</v>
      </c>
      <c r="G2572" s="9">
        <v>-1.7399999999999999E-2</v>
      </c>
    </row>
    <row r="2573" spans="1:7" ht="18" thickBot="1" x14ac:dyDescent="0.3">
      <c r="A2573" s="3">
        <v>40295</v>
      </c>
      <c r="B2573" s="8">
        <v>5309.05</v>
      </c>
      <c r="C2573" s="5">
        <v>5304.8</v>
      </c>
      <c r="D2573" s="5">
        <v>5333.9</v>
      </c>
      <c r="E2573" s="5">
        <v>5298.9</v>
      </c>
      <c r="F2573" s="6" t="s">
        <v>5912</v>
      </c>
      <c r="G2573" s="9">
        <v>-2E-3</v>
      </c>
    </row>
    <row r="2574" spans="1:7" ht="18" thickBot="1" x14ac:dyDescent="0.3">
      <c r="A2574" s="3">
        <v>40294</v>
      </c>
      <c r="B2574" s="4">
        <v>5319.9</v>
      </c>
      <c r="C2574" s="5">
        <v>5346.8</v>
      </c>
      <c r="D2574" s="5">
        <v>5346.8</v>
      </c>
      <c r="E2574" s="5">
        <v>5310</v>
      </c>
      <c r="F2574" s="6" t="s">
        <v>5533</v>
      </c>
      <c r="G2574" s="7">
        <v>2.8E-3</v>
      </c>
    </row>
    <row r="2575" spans="1:7" ht="18" thickBot="1" x14ac:dyDescent="0.3">
      <c r="A2575" s="3">
        <v>40291</v>
      </c>
      <c r="B2575" s="4">
        <v>5305</v>
      </c>
      <c r="C2575" s="5">
        <v>5269</v>
      </c>
      <c r="D2575" s="5">
        <v>5315</v>
      </c>
      <c r="E2575" s="5">
        <v>5265.25</v>
      </c>
      <c r="F2575" s="6" t="s">
        <v>6519</v>
      </c>
      <c r="G2575" s="7">
        <v>7.4999999999999997E-3</v>
      </c>
    </row>
    <row r="2576" spans="1:7" ht="18" thickBot="1" x14ac:dyDescent="0.3">
      <c r="A2576" s="3">
        <v>40290</v>
      </c>
      <c r="B2576" s="4">
        <v>5265.4</v>
      </c>
      <c r="C2576" s="5">
        <v>5220</v>
      </c>
      <c r="D2576" s="5">
        <v>5341.7</v>
      </c>
      <c r="E2576" s="5">
        <v>5217.05</v>
      </c>
      <c r="F2576" s="6" t="s">
        <v>6520</v>
      </c>
      <c r="G2576" s="7">
        <v>3.8999999999999998E-3</v>
      </c>
    </row>
    <row r="2577" spans="1:7" ht="18" thickBot="1" x14ac:dyDescent="0.3">
      <c r="A2577" s="3">
        <v>40289</v>
      </c>
      <c r="B2577" s="4">
        <v>5245.15</v>
      </c>
      <c r="C2577" s="5">
        <v>5245</v>
      </c>
      <c r="D2577" s="5">
        <v>5265</v>
      </c>
      <c r="E2577" s="5">
        <v>5230.1000000000004</v>
      </c>
      <c r="F2577" s="6" t="s">
        <v>6196</v>
      </c>
      <c r="G2577" s="7">
        <v>3.5000000000000001E-3</v>
      </c>
    </row>
    <row r="2578" spans="1:7" ht="18" thickBot="1" x14ac:dyDescent="0.3">
      <c r="A2578" s="3">
        <v>40288</v>
      </c>
      <c r="B2578" s="4">
        <v>5226.6499999999996</v>
      </c>
      <c r="C2578" s="5">
        <v>5217</v>
      </c>
      <c r="D2578" s="5">
        <v>5255.5</v>
      </c>
      <c r="E2578" s="5">
        <v>5207.95</v>
      </c>
      <c r="F2578" s="6" t="s">
        <v>6521</v>
      </c>
      <c r="G2578" s="7">
        <v>3.7000000000000002E-3</v>
      </c>
    </row>
    <row r="2579" spans="1:7" ht="18" thickBot="1" x14ac:dyDescent="0.3">
      <c r="A2579" s="3">
        <v>40287</v>
      </c>
      <c r="B2579" s="8">
        <v>5207.3999999999996</v>
      </c>
      <c r="C2579" s="5">
        <v>5200</v>
      </c>
      <c r="D2579" s="5">
        <v>5226</v>
      </c>
      <c r="E2579" s="5">
        <v>5162.3</v>
      </c>
      <c r="F2579" s="6" t="s">
        <v>6522</v>
      </c>
      <c r="G2579" s="9">
        <v>-1.06E-2</v>
      </c>
    </row>
    <row r="2580" spans="1:7" ht="18" thickBot="1" x14ac:dyDescent="0.3">
      <c r="A2580" s="3">
        <v>40284</v>
      </c>
      <c r="B2580" s="8">
        <v>5263.05</v>
      </c>
      <c r="C2580" s="5">
        <v>5264.9</v>
      </c>
      <c r="D2580" s="5">
        <v>5294.8</v>
      </c>
      <c r="E2580" s="5">
        <v>5246</v>
      </c>
      <c r="F2580" s="6" t="s">
        <v>6523</v>
      </c>
      <c r="G2580" s="9">
        <v>-2.7000000000000001E-3</v>
      </c>
    </row>
    <row r="2581" spans="1:7" ht="18" thickBot="1" x14ac:dyDescent="0.3">
      <c r="A2581" s="3">
        <v>40283</v>
      </c>
      <c r="B2581" s="8">
        <v>5277.3</v>
      </c>
      <c r="C2581" s="5">
        <v>5372.25</v>
      </c>
      <c r="D2581" s="5">
        <v>5377.5</v>
      </c>
      <c r="E2581" s="5">
        <v>5268.15</v>
      </c>
      <c r="F2581" s="6" t="s">
        <v>6524</v>
      </c>
      <c r="G2581" s="9">
        <v>-9.7999999999999997E-3</v>
      </c>
    </row>
    <row r="2582" spans="1:7" ht="18" thickBot="1" x14ac:dyDescent="0.3">
      <c r="A2582" s="3">
        <v>40281</v>
      </c>
      <c r="B2582" s="8">
        <v>5329.6</v>
      </c>
      <c r="C2582" s="5">
        <v>5328.75</v>
      </c>
      <c r="D2582" s="5">
        <v>5338</v>
      </c>
      <c r="E2582" s="5">
        <v>5308</v>
      </c>
      <c r="F2582" s="6" t="s">
        <v>6130</v>
      </c>
      <c r="G2582" s="9">
        <v>-2.7000000000000001E-3</v>
      </c>
    </row>
    <row r="2583" spans="1:7" ht="18" thickBot="1" x14ac:dyDescent="0.3">
      <c r="A2583" s="3">
        <v>40280</v>
      </c>
      <c r="B2583" s="8">
        <v>5343.8</v>
      </c>
      <c r="C2583" s="5">
        <v>5363.8</v>
      </c>
      <c r="D2583" s="5">
        <v>5377.8</v>
      </c>
      <c r="E2583" s="5">
        <v>5322.45</v>
      </c>
      <c r="F2583" s="6" t="s">
        <v>6525</v>
      </c>
      <c r="G2583" s="9">
        <v>-3.8999999999999998E-3</v>
      </c>
    </row>
    <row r="2584" spans="1:7" ht="18" thickBot="1" x14ac:dyDescent="0.3">
      <c r="A2584" s="3">
        <v>40277</v>
      </c>
      <c r="B2584" s="4">
        <v>5364.9</v>
      </c>
      <c r="C2584" s="5">
        <v>5307.1</v>
      </c>
      <c r="D2584" s="5">
        <v>5388.9</v>
      </c>
      <c r="E2584" s="5">
        <v>5307.1</v>
      </c>
      <c r="F2584" s="6" t="s">
        <v>6526</v>
      </c>
      <c r="G2584" s="7">
        <v>1.1900000000000001E-2</v>
      </c>
    </row>
    <row r="2585" spans="1:7" ht="18" thickBot="1" x14ac:dyDescent="0.3">
      <c r="A2585" s="3">
        <v>40276</v>
      </c>
      <c r="B2585" s="8">
        <v>5301.6</v>
      </c>
      <c r="C2585" s="5">
        <v>5368</v>
      </c>
      <c r="D2585" s="5">
        <v>5370</v>
      </c>
      <c r="E2585" s="5">
        <v>5290.1</v>
      </c>
      <c r="F2585" s="6" t="s">
        <v>6527</v>
      </c>
      <c r="G2585" s="9">
        <v>-1.44E-2</v>
      </c>
    </row>
    <row r="2586" spans="1:7" ht="18" thickBot="1" x14ac:dyDescent="0.3">
      <c r="A2586" s="3">
        <v>40275</v>
      </c>
      <c r="B2586" s="4">
        <v>5378.95</v>
      </c>
      <c r="C2586" s="5">
        <v>5380</v>
      </c>
      <c r="D2586" s="5">
        <v>5398</v>
      </c>
      <c r="E2586" s="5">
        <v>5343.3</v>
      </c>
      <c r="F2586" s="6" t="s">
        <v>5810</v>
      </c>
      <c r="G2586" s="7">
        <v>2.2000000000000001E-3</v>
      </c>
    </row>
    <row r="2587" spans="1:7" ht="18" thickBot="1" x14ac:dyDescent="0.3">
      <c r="A2587" s="3">
        <v>40274</v>
      </c>
      <c r="B2587" s="4">
        <v>5367.1</v>
      </c>
      <c r="C2587" s="5">
        <v>5376</v>
      </c>
      <c r="D2587" s="5">
        <v>5387</v>
      </c>
      <c r="E2587" s="5">
        <v>5352.25</v>
      </c>
      <c r="F2587" s="6" t="s">
        <v>5831</v>
      </c>
      <c r="G2587" s="7">
        <v>2.0000000000000001E-4</v>
      </c>
    </row>
    <row r="2588" spans="1:7" ht="18" thickBot="1" x14ac:dyDescent="0.3">
      <c r="A2588" s="3">
        <v>40273</v>
      </c>
      <c r="B2588" s="4">
        <v>5365.9</v>
      </c>
      <c r="C2588" s="5">
        <v>5329.8</v>
      </c>
      <c r="D2588" s="5">
        <v>5371.6</v>
      </c>
      <c r="E2588" s="5">
        <v>5322.5</v>
      </c>
      <c r="F2588" s="6" t="s">
        <v>5925</v>
      </c>
      <c r="G2588" s="7">
        <v>1.11E-2</v>
      </c>
    </row>
    <row r="2589" spans="1:7" ht="18" thickBot="1" x14ac:dyDescent="0.3">
      <c r="A2589" s="3">
        <v>40269</v>
      </c>
      <c r="B2589" s="4">
        <v>5306.8</v>
      </c>
      <c r="C2589" s="5">
        <v>5286.1</v>
      </c>
      <c r="D2589" s="5">
        <v>5319.75</v>
      </c>
      <c r="E2589" s="5">
        <v>5276.05</v>
      </c>
      <c r="F2589" s="6" t="s">
        <v>5546</v>
      </c>
      <c r="G2589" s="7">
        <v>8.6E-3</v>
      </c>
    </row>
    <row r="2590" spans="1:7" ht="18" thickBot="1" x14ac:dyDescent="0.3">
      <c r="A2590" s="3">
        <v>40268</v>
      </c>
      <c r="B2590" s="8">
        <v>5261.6</v>
      </c>
      <c r="C2590" s="5">
        <v>5279</v>
      </c>
      <c r="D2590" s="5">
        <v>5296.1</v>
      </c>
      <c r="E2590" s="5">
        <v>5245</v>
      </c>
      <c r="F2590" s="6" t="s">
        <v>6241</v>
      </c>
      <c r="G2590" s="9">
        <v>-2.3E-3</v>
      </c>
    </row>
    <row r="2591" spans="1:7" ht="18" thickBot="1" x14ac:dyDescent="0.3">
      <c r="A2591" s="3">
        <v>40267</v>
      </c>
      <c r="B2591" s="8">
        <v>5273.9</v>
      </c>
      <c r="C2591" s="5">
        <v>5324.9</v>
      </c>
      <c r="D2591" s="5">
        <v>5331</v>
      </c>
      <c r="E2591" s="5">
        <v>5263.25</v>
      </c>
      <c r="F2591" s="6" t="s">
        <v>6528</v>
      </c>
      <c r="G2591" s="9">
        <v>-8.3999999999999995E-3</v>
      </c>
    </row>
    <row r="2592" spans="1:7" ht="18" thickBot="1" x14ac:dyDescent="0.3">
      <c r="A2592" s="3">
        <v>40266</v>
      </c>
      <c r="B2592" s="4">
        <v>5318.8</v>
      </c>
      <c r="C2592" s="5">
        <v>5291.5</v>
      </c>
      <c r="D2592" s="5">
        <v>5344</v>
      </c>
      <c r="E2592" s="5">
        <v>5279.4</v>
      </c>
      <c r="F2592" s="6" t="s">
        <v>6529</v>
      </c>
      <c r="G2592" s="7">
        <v>4.1000000000000003E-3</v>
      </c>
    </row>
    <row r="2593" spans="1:7" ht="18" thickBot="1" x14ac:dyDescent="0.3">
      <c r="A2593" s="3">
        <v>40263</v>
      </c>
      <c r="B2593" s="4">
        <v>5296.95</v>
      </c>
      <c r="C2593" s="5">
        <v>5276</v>
      </c>
      <c r="D2593" s="5">
        <v>5309.9</v>
      </c>
      <c r="E2593" s="5">
        <v>5272.6</v>
      </c>
      <c r="F2593" s="6" t="s">
        <v>6530</v>
      </c>
      <c r="G2593" s="7">
        <v>6.8999999999999999E-3</v>
      </c>
    </row>
    <row r="2594" spans="1:7" ht="18" thickBot="1" x14ac:dyDescent="0.3">
      <c r="A2594" s="3">
        <v>40262</v>
      </c>
      <c r="B2594" s="4">
        <v>5260.4</v>
      </c>
      <c r="C2594" s="5">
        <v>5214.95</v>
      </c>
      <c r="D2594" s="5">
        <v>5263.9</v>
      </c>
      <c r="E2594" s="5">
        <v>5204</v>
      </c>
      <c r="F2594" s="6" t="s">
        <v>6531</v>
      </c>
      <c r="G2594" s="7">
        <v>6.4000000000000003E-3</v>
      </c>
    </row>
    <row r="2595" spans="1:7" ht="18" thickBot="1" x14ac:dyDescent="0.3">
      <c r="A2595" s="3">
        <v>40260</v>
      </c>
      <c r="B2595" s="4">
        <v>5226.7</v>
      </c>
      <c r="C2595" s="5">
        <v>5234.7</v>
      </c>
      <c r="D2595" s="5">
        <v>5241.8999999999996</v>
      </c>
      <c r="E2595" s="5">
        <v>5193.6000000000004</v>
      </c>
      <c r="F2595" s="6" t="s">
        <v>6532</v>
      </c>
      <c r="G2595" s="7">
        <v>2.5999999999999999E-3</v>
      </c>
    </row>
    <row r="2596" spans="1:7" ht="18" thickBot="1" x14ac:dyDescent="0.3">
      <c r="A2596" s="3">
        <v>40259</v>
      </c>
      <c r="B2596" s="8">
        <v>5213.3</v>
      </c>
      <c r="C2596" s="5">
        <v>5200.3</v>
      </c>
      <c r="D2596" s="5">
        <v>5259.9</v>
      </c>
      <c r="E2596" s="5">
        <v>5180</v>
      </c>
      <c r="F2596" s="6" t="s">
        <v>6050</v>
      </c>
      <c r="G2596" s="9">
        <v>-1.1599999999999999E-2</v>
      </c>
    </row>
    <row r="2597" spans="1:7" ht="18" thickBot="1" x14ac:dyDescent="0.3">
      <c r="A2597" s="3">
        <v>40256</v>
      </c>
      <c r="B2597" s="4">
        <v>5274.7</v>
      </c>
      <c r="C2597" s="5">
        <v>5255.25</v>
      </c>
      <c r="D2597" s="5">
        <v>5281.9</v>
      </c>
      <c r="E2597" s="5">
        <v>5248.1</v>
      </c>
      <c r="F2597" s="6" t="s">
        <v>6533</v>
      </c>
      <c r="G2597" s="7">
        <v>3.8999999999999998E-3</v>
      </c>
    </row>
    <row r="2598" spans="1:7" ht="18" thickBot="1" x14ac:dyDescent="0.3">
      <c r="A2598" s="3">
        <v>40255</v>
      </c>
      <c r="B2598" s="4">
        <v>5254.15</v>
      </c>
      <c r="C2598" s="5">
        <v>5244</v>
      </c>
      <c r="D2598" s="5">
        <v>5263.7</v>
      </c>
      <c r="E2598" s="5">
        <v>5221.3999999999996</v>
      </c>
      <c r="F2598" s="6" t="s">
        <v>6072</v>
      </c>
      <c r="G2598" s="7">
        <v>2.8E-3</v>
      </c>
    </row>
    <row r="2599" spans="1:7" ht="18" thickBot="1" x14ac:dyDescent="0.3">
      <c r="A2599" s="3">
        <v>40254</v>
      </c>
      <c r="B2599" s="4">
        <v>5239.6000000000004</v>
      </c>
      <c r="C2599" s="5">
        <v>5224.3999999999996</v>
      </c>
      <c r="D2599" s="5">
        <v>5271.9</v>
      </c>
      <c r="E2599" s="5">
        <v>5222.1000000000004</v>
      </c>
      <c r="F2599" s="6" t="s">
        <v>6534</v>
      </c>
      <c r="G2599" s="7">
        <v>6.7000000000000002E-3</v>
      </c>
    </row>
    <row r="2600" spans="1:7" ht="18" thickBot="1" x14ac:dyDescent="0.3">
      <c r="A2600" s="3">
        <v>40253</v>
      </c>
      <c r="B2600" s="4">
        <v>5204.6499999999996</v>
      </c>
      <c r="C2600" s="5">
        <v>5134.95</v>
      </c>
      <c r="D2600" s="5">
        <v>5218.5</v>
      </c>
      <c r="E2600" s="5">
        <v>5128.1499999999996</v>
      </c>
      <c r="F2600" s="6" t="s">
        <v>6535</v>
      </c>
      <c r="G2600" s="7">
        <v>1.4200000000000001E-2</v>
      </c>
    </row>
    <row r="2601" spans="1:7" ht="18" thickBot="1" x14ac:dyDescent="0.3">
      <c r="A2601" s="3">
        <v>40252</v>
      </c>
      <c r="B2601" s="8">
        <v>5131.8999999999996</v>
      </c>
      <c r="C2601" s="5">
        <v>5122.2</v>
      </c>
      <c r="D2601" s="5">
        <v>5136.25</v>
      </c>
      <c r="E2601" s="5">
        <v>5105.5</v>
      </c>
      <c r="F2601" s="6" t="s">
        <v>6318</v>
      </c>
      <c r="G2601" s="9">
        <v>-2.5000000000000001E-3</v>
      </c>
    </row>
    <row r="2602" spans="1:7" ht="18" thickBot="1" x14ac:dyDescent="0.3">
      <c r="A2602" s="3">
        <v>40249</v>
      </c>
      <c r="B2602" s="8">
        <v>5144.7</v>
      </c>
      <c r="C2602" s="5">
        <v>5168.8</v>
      </c>
      <c r="D2602" s="5">
        <v>5168.8</v>
      </c>
      <c r="E2602" s="5">
        <v>5126.1499999999996</v>
      </c>
      <c r="F2602" s="6" t="s">
        <v>5987</v>
      </c>
      <c r="G2602" s="9">
        <v>-4.0000000000000002E-4</v>
      </c>
    </row>
    <row r="2603" spans="1:7" ht="18" thickBot="1" x14ac:dyDescent="0.3">
      <c r="A2603" s="3">
        <v>40248</v>
      </c>
      <c r="B2603" s="4">
        <v>5146.8500000000004</v>
      </c>
      <c r="C2603" s="5">
        <v>5118.8999999999996</v>
      </c>
      <c r="D2603" s="5">
        <v>5160.8999999999996</v>
      </c>
      <c r="E2603" s="5">
        <v>5102.6000000000004</v>
      </c>
      <c r="F2603" s="6" t="s">
        <v>6205</v>
      </c>
      <c r="G2603" s="7">
        <v>5.5999999999999999E-3</v>
      </c>
    </row>
    <row r="2604" spans="1:7" ht="18" thickBot="1" x14ac:dyDescent="0.3">
      <c r="A2604" s="3">
        <v>40247</v>
      </c>
      <c r="B2604" s="4">
        <v>5118.25</v>
      </c>
      <c r="C2604" s="5">
        <v>5097</v>
      </c>
      <c r="D2604" s="5">
        <v>5139.6000000000004</v>
      </c>
      <c r="E2604" s="5">
        <v>5095.6499999999996</v>
      </c>
      <c r="F2604" s="6" t="s">
        <v>6536</v>
      </c>
      <c r="G2604" s="7">
        <v>4.1999999999999997E-3</v>
      </c>
    </row>
    <row r="2605" spans="1:7" ht="18" thickBot="1" x14ac:dyDescent="0.3">
      <c r="A2605" s="3">
        <v>40246</v>
      </c>
      <c r="B2605" s="8">
        <v>5097.05</v>
      </c>
      <c r="C2605" s="5">
        <v>5121</v>
      </c>
      <c r="D2605" s="5">
        <v>5124.7</v>
      </c>
      <c r="E2605" s="5">
        <v>5092.2</v>
      </c>
      <c r="F2605" s="6" t="s">
        <v>6537</v>
      </c>
      <c r="G2605" s="9">
        <v>-4.0000000000000001E-3</v>
      </c>
    </row>
    <row r="2606" spans="1:7" ht="18" thickBot="1" x14ac:dyDescent="0.3">
      <c r="A2606" s="3">
        <v>40245</v>
      </c>
      <c r="B2606" s="4">
        <v>5117.5</v>
      </c>
      <c r="C2606" s="5">
        <v>5133.6000000000004</v>
      </c>
      <c r="D2606" s="5">
        <v>5145</v>
      </c>
      <c r="E2606" s="5">
        <v>5105.2</v>
      </c>
      <c r="F2606" s="6" t="s">
        <v>5264</v>
      </c>
      <c r="G2606" s="7">
        <v>5.8999999999999999E-3</v>
      </c>
    </row>
    <row r="2607" spans="1:7" ht="18" thickBot="1" x14ac:dyDescent="0.3">
      <c r="A2607" s="3">
        <v>40242</v>
      </c>
      <c r="B2607" s="4">
        <v>5087.55</v>
      </c>
      <c r="C2607" s="5">
        <v>5100</v>
      </c>
      <c r="D2607" s="5">
        <v>5116.8</v>
      </c>
      <c r="E2607" s="5">
        <v>5065.3500000000004</v>
      </c>
      <c r="F2607" s="6" t="s">
        <v>5760</v>
      </c>
      <c r="G2607" s="7">
        <v>1.1999999999999999E-3</v>
      </c>
    </row>
    <row r="2608" spans="1:7" ht="18" thickBot="1" x14ac:dyDescent="0.3">
      <c r="A2608" s="3">
        <v>40241</v>
      </c>
      <c r="B2608" s="4">
        <v>5081.25</v>
      </c>
      <c r="C2608" s="5">
        <v>5072</v>
      </c>
      <c r="D2608" s="5">
        <v>5090</v>
      </c>
      <c r="E2608" s="5">
        <v>5050.3</v>
      </c>
      <c r="F2608" s="6" t="s">
        <v>6325</v>
      </c>
      <c r="G2608" s="7">
        <v>0</v>
      </c>
    </row>
    <row r="2609" spans="1:7" ht="18" thickBot="1" x14ac:dyDescent="0.3">
      <c r="A2609" s="3">
        <v>40240</v>
      </c>
      <c r="B2609" s="4">
        <v>5081.1000000000004</v>
      </c>
      <c r="C2609" s="5">
        <v>5032.3</v>
      </c>
      <c r="D2609" s="5">
        <v>5089</v>
      </c>
      <c r="E2609" s="5">
        <v>5024.8500000000004</v>
      </c>
      <c r="F2609" s="6" t="s">
        <v>6538</v>
      </c>
      <c r="G2609" s="7">
        <v>1.1599999999999999E-2</v>
      </c>
    </row>
    <row r="2610" spans="1:7" ht="18" thickBot="1" x14ac:dyDescent="0.3">
      <c r="A2610" s="3">
        <v>40239</v>
      </c>
      <c r="B2610" s="4">
        <v>5022.8</v>
      </c>
      <c r="C2610" s="5">
        <v>4979.8999999999996</v>
      </c>
      <c r="D2610" s="5">
        <v>5034.7</v>
      </c>
      <c r="E2610" s="5">
        <v>4967.05</v>
      </c>
      <c r="F2610" s="6" t="s">
        <v>6383</v>
      </c>
      <c r="G2610" s="7">
        <v>1.72E-2</v>
      </c>
    </row>
    <row r="2611" spans="1:7" ht="18" thickBot="1" x14ac:dyDescent="0.3">
      <c r="A2611" s="3">
        <v>40238</v>
      </c>
      <c r="B2611" s="4">
        <v>4937.75</v>
      </c>
      <c r="C2611" s="5">
        <v>4937.75</v>
      </c>
      <c r="D2611" s="5">
        <v>4937.75</v>
      </c>
      <c r="E2611" s="5">
        <v>4937.75</v>
      </c>
      <c r="F2611" s="6">
        <v>0</v>
      </c>
      <c r="G2611" s="7">
        <v>1.5E-3</v>
      </c>
    </row>
    <row r="2612" spans="1:7" ht="18" thickBot="1" x14ac:dyDescent="0.3">
      <c r="A2612" s="3">
        <v>40235</v>
      </c>
      <c r="B2612" s="4">
        <v>4930.3500000000004</v>
      </c>
      <c r="C2612" s="5">
        <v>4867</v>
      </c>
      <c r="D2612" s="5">
        <v>5002.3999999999996</v>
      </c>
      <c r="E2612" s="5">
        <v>4865.2</v>
      </c>
      <c r="F2612" s="6" t="s">
        <v>6539</v>
      </c>
      <c r="G2612" s="7">
        <v>1.4500000000000001E-2</v>
      </c>
    </row>
    <row r="2613" spans="1:7" ht="18" thickBot="1" x14ac:dyDescent="0.3">
      <c r="A2613" s="3">
        <v>40234</v>
      </c>
      <c r="B2613" s="8">
        <v>4859.75</v>
      </c>
      <c r="C2613" s="5">
        <v>4870</v>
      </c>
      <c r="D2613" s="5">
        <v>4875.25</v>
      </c>
      <c r="E2613" s="5">
        <v>4832.2</v>
      </c>
      <c r="F2613" s="6" t="s">
        <v>6540</v>
      </c>
      <c r="G2613" s="9">
        <v>-5.0000000000000001E-4</v>
      </c>
    </row>
    <row r="2614" spans="1:7" ht="18" thickBot="1" x14ac:dyDescent="0.3">
      <c r="A2614" s="3">
        <v>40233</v>
      </c>
      <c r="B2614" s="8">
        <v>4862</v>
      </c>
      <c r="C2614" s="5">
        <v>4846.1000000000004</v>
      </c>
      <c r="D2614" s="5">
        <v>4884</v>
      </c>
      <c r="E2614" s="5">
        <v>4842.3</v>
      </c>
      <c r="F2614" s="6" t="s">
        <v>6541</v>
      </c>
      <c r="G2614" s="9">
        <v>-1.8E-3</v>
      </c>
    </row>
    <row r="2615" spans="1:7" ht="18" thickBot="1" x14ac:dyDescent="0.3">
      <c r="A2615" s="3">
        <v>40232</v>
      </c>
      <c r="B2615" s="4">
        <v>4870.55</v>
      </c>
      <c r="C2615" s="5">
        <v>4832.3</v>
      </c>
      <c r="D2615" s="5">
        <v>4889</v>
      </c>
      <c r="E2615" s="5">
        <v>4830</v>
      </c>
      <c r="F2615" s="6" t="s">
        <v>6542</v>
      </c>
      <c r="G2615" s="7">
        <v>2.8999999999999998E-3</v>
      </c>
    </row>
    <row r="2616" spans="1:7" ht="18" thickBot="1" x14ac:dyDescent="0.3">
      <c r="A2616" s="3">
        <v>40231</v>
      </c>
      <c r="B2616" s="4">
        <v>4856.6000000000004</v>
      </c>
      <c r="C2616" s="5">
        <v>4905.3</v>
      </c>
      <c r="D2616" s="5">
        <v>4917</v>
      </c>
      <c r="E2616" s="5">
        <v>4849</v>
      </c>
      <c r="F2616" s="6" t="s">
        <v>6543</v>
      </c>
      <c r="G2616" s="7">
        <v>2.2000000000000001E-3</v>
      </c>
    </row>
    <row r="2617" spans="1:7" ht="18" thickBot="1" x14ac:dyDescent="0.3">
      <c r="A2617" s="3">
        <v>40228</v>
      </c>
      <c r="B2617" s="8">
        <v>4845.95</v>
      </c>
      <c r="C2617" s="5">
        <v>4840.3500000000004</v>
      </c>
      <c r="D2617" s="5">
        <v>4884.95</v>
      </c>
      <c r="E2617" s="5">
        <v>4797.3500000000004</v>
      </c>
      <c r="F2617" s="6" t="s">
        <v>6434</v>
      </c>
      <c r="G2617" s="9">
        <v>-8.3999999999999995E-3</v>
      </c>
    </row>
    <row r="2618" spans="1:7" ht="18" thickBot="1" x14ac:dyDescent="0.3">
      <c r="A2618" s="3">
        <v>40227</v>
      </c>
      <c r="B2618" s="8">
        <v>4886.8</v>
      </c>
      <c r="C2618" s="5">
        <v>4903.5</v>
      </c>
      <c r="D2618" s="5">
        <v>4914.8</v>
      </c>
      <c r="E2618" s="5">
        <v>4873.05</v>
      </c>
      <c r="F2618" s="6" t="s">
        <v>6544</v>
      </c>
      <c r="G2618" s="9">
        <v>-4.1000000000000003E-3</v>
      </c>
    </row>
    <row r="2619" spans="1:7" ht="18" thickBot="1" x14ac:dyDescent="0.3">
      <c r="A2619" s="3">
        <v>40226</v>
      </c>
      <c r="B2619" s="4">
        <v>4906.75</v>
      </c>
      <c r="C2619" s="5">
        <v>4907.8999999999996</v>
      </c>
      <c r="D2619" s="5">
        <v>4927.8999999999996</v>
      </c>
      <c r="E2619" s="5">
        <v>4878.05</v>
      </c>
      <c r="F2619" s="6" t="s">
        <v>6545</v>
      </c>
      <c r="G2619" s="7">
        <v>8.5000000000000006E-3</v>
      </c>
    </row>
    <row r="2620" spans="1:7" ht="18" thickBot="1" x14ac:dyDescent="0.3">
      <c r="A2620" s="3">
        <v>40225</v>
      </c>
      <c r="B2620" s="4">
        <v>4865.2</v>
      </c>
      <c r="C2620" s="5">
        <v>4807.8999999999996</v>
      </c>
      <c r="D2620" s="5">
        <v>4893.5</v>
      </c>
      <c r="E2620" s="5">
        <v>4788</v>
      </c>
      <c r="F2620" s="6" t="s">
        <v>6175</v>
      </c>
      <c r="G2620" s="7">
        <v>1.4500000000000001E-2</v>
      </c>
    </row>
    <row r="2621" spans="1:7" ht="18" thickBot="1" x14ac:dyDescent="0.3">
      <c r="A2621" s="3">
        <v>40224</v>
      </c>
      <c r="B2621" s="8">
        <v>4795.7</v>
      </c>
      <c r="C2621" s="5">
        <v>4837.8999999999996</v>
      </c>
      <c r="D2621" s="5">
        <v>4840</v>
      </c>
      <c r="E2621" s="5">
        <v>4777.05</v>
      </c>
      <c r="F2621" s="6" t="s">
        <v>6546</v>
      </c>
      <c r="G2621" s="9">
        <v>-6.8999999999999999E-3</v>
      </c>
    </row>
    <row r="2622" spans="1:7" ht="18" thickBot="1" x14ac:dyDescent="0.3">
      <c r="A2622" s="3">
        <v>40220</v>
      </c>
      <c r="B2622" s="4">
        <v>4828.8500000000004</v>
      </c>
      <c r="C2622" s="5">
        <v>4785.6499999999996</v>
      </c>
      <c r="D2622" s="5">
        <v>4849</v>
      </c>
      <c r="E2622" s="5">
        <v>4782</v>
      </c>
      <c r="F2622" s="6" t="s">
        <v>6547</v>
      </c>
      <c r="G2622" s="7">
        <v>1.6400000000000001E-2</v>
      </c>
    </row>
    <row r="2623" spans="1:7" ht="18" thickBot="1" x14ac:dyDescent="0.3">
      <c r="A2623" s="3">
        <v>40219</v>
      </c>
      <c r="B2623" s="8">
        <v>4751.1499999999996</v>
      </c>
      <c r="C2623" s="5">
        <v>4814.6499999999996</v>
      </c>
      <c r="D2623" s="5">
        <v>4823.7</v>
      </c>
      <c r="E2623" s="5">
        <v>4740.1000000000004</v>
      </c>
      <c r="F2623" s="6" t="s">
        <v>6548</v>
      </c>
      <c r="G2623" s="9">
        <v>-8.8000000000000005E-3</v>
      </c>
    </row>
    <row r="2624" spans="1:7" ht="18" thickBot="1" x14ac:dyDescent="0.3">
      <c r="A2624" s="3">
        <v>40218</v>
      </c>
      <c r="B2624" s="4">
        <v>4793.3500000000004</v>
      </c>
      <c r="C2624" s="5">
        <v>4754</v>
      </c>
      <c r="D2624" s="5">
        <v>4818</v>
      </c>
      <c r="E2624" s="5">
        <v>4735</v>
      </c>
      <c r="F2624" s="6" t="s">
        <v>6549</v>
      </c>
      <c r="G2624" s="7">
        <v>6.0000000000000001E-3</v>
      </c>
    </row>
    <row r="2625" spans="1:7" ht="18" thickBot="1" x14ac:dyDescent="0.3">
      <c r="A2625" s="3">
        <v>40217</v>
      </c>
      <c r="B2625" s="4">
        <v>4764.8999999999996</v>
      </c>
      <c r="C2625" s="5">
        <v>4723.7</v>
      </c>
      <c r="D2625" s="5">
        <v>4806.6000000000004</v>
      </c>
      <c r="E2625" s="5">
        <v>4667.25</v>
      </c>
      <c r="F2625" s="6" t="s">
        <v>6550</v>
      </c>
      <c r="G2625" s="7">
        <v>3.3E-3</v>
      </c>
    </row>
    <row r="2626" spans="1:7" ht="18" thickBot="1" x14ac:dyDescent="0.3">
      <c r="A2626" s="3">
        <v>40215</v>
      </c>
      <c r="B2626" s="4">
        <v>4749.3500000000004</v>
      </c>
      <c r="C2626" s="5">
        <v>4725</v>
      </c>
      <c r="D2626" s="5">
        <v>4769.8</v>
      </c>
      <c r="E2626" s="5">
        <v>4725</v>
      </c>
      <c r="F2626" s="6" t="s">
        <v>6551</v>
      </c>
      <c r="G2626" s="7">
        <v>8.6999999999999994E-3</v>
      </c>
    </row>
    <row r="2627" spans="1:7" ht="18" thickBot="1" x14ac:dyDescent="0.3">
      <c r="A2627" s="3">
        <v>40214</v>
      </c>
      <c r="B2627" s="8">
        <v>4708.25</v>
      </c>
      <c r="C2627" s="5">
        <v>4731.1000000000004</v>
      </c>
      <c r="D2627" s="5">
        <v>4754.8</v>
      </c>
      <c r="E2627" s="5">
        <v>4687</v>
      </c>
      <c r="F2627" s="6" t="s">
        <v>6552</v>
      </c>
      <c r="G2627" s="9">
        <v>-2.5899999999999999E-2</v>
      </c>
    </row>
    <row r="2628" spans="1:7" ht="18" thickBot="1" x14ac:dyDescent="0.3">
      <c r="A2628" s="3">
        <v>40213</v>
      </c>
      <c r="B2628" s="8">
        <v>4833.6000000000004</v>
      </c>
      <c r="C2628" s="5">
        <v>4904.7</v>
      </c>
      <c r="D2628" s="5">
        <v>4908.6499999999996</v>
      </c>
      <c r="E2628" s="5">
        <v>4824</v>
      </c>
      <c r="F2628" s="6" t="s">
        <v>6549</v>
      </c>
      <c r="G2628" s="9">
        <v>-1.8700000000000001E-2</v>
      </c>
    </row>
    <row r="2629" spans="1:7" ht="18" thickBot="1" x14ac:dyDescent="0.3">
      <c r="A2629" s="3">
        <v>40212</v>
      </c>
      <c r="B2629" s="4">
        <v>4925.8</v>
      </c>
      <c r="C2629" s="5">
        <v>4844.5</v>
      </c>
      <c r="D2629" s="5">
        <v>4949.8999999999996</v>
      </c>
      <c r="E2629" s="5">
        <v>4844.5</v>
      </c>
      <c r="F2629" s="6" t="s">
        <v>6553</v>
      </c>
      <c r="G2629" s="7">
        <v>2.1600000000000001E-2</v>
      </c>
    </row>
    <row r="2630" spans="1:7" ht="18" thickBot="1" x14ac:dyDescent="0.3">
      <c r="A2630" s="3">
        <v>40211</v>
      </c>
      <c r="B2630" s="8">
        <v>4821.75</v>
      </c>
      <c r="C2630" s="5">
        <v>4937.25</v>
      </c>
      <c r="D2630" s="5">
        <v>4939.6000000000004</v>
      </c>
      <c r="E2630" s="5">
        <v>4807.05</v>
      </c>
      <c r="F2630" s="6" t="s">
        <v>6554</v>
      </c>
      <c r="G2630" s="9">
        <v>-1.5900000000000001E-2</v>
      </c>
    </row>
    <row r="2631" spans="1:7" ht="18" thickBot="1" x14ac:dyDescent="0.3">
      <c r="A2631" s="3">
        <v>40210</v>
      </c>
      <c r="B2631" s="4">
        <v>4899.45</v>
      </c>
      <c r="C2631" s="5">
        <v>4847.3</v>
      </c>
      <c r="D2631" s="5">
        <v>4924</v>
      </c>
      <c r="E2631" s="5">
        <v>4822.25</v>
      </c>
      <c r="F2631" s="6" t="s">
        <v>6555</v>
      </c>
      <c r="G2631" s="7">
        <v>4.8999999999999998E-3</v>
      </c>
    </row>
    <row r="2632" spans="1:7" ht="18" thickBot="1" x14ac:dyDescent="0.3">
      <c r="A2632" s="3">
        <v>40207</v>
      </c>
      <c r="B2632" s="4">
        <v>4875.6499999999996</v>
      </c>
      <c r="C2632" s="5">
        <v>4826.1499999999996</v>
      </c>
      <c r="D2632" s="5">
        <v>4889.8999999999996</v>
      </c>
      <c r="E2632" s="5">
        <v>4757.8500000000004</v>
      </c>
      <c r="F2632" s="6" t="s">
        <v>6556</v>
      </c>
      <c r="G2632" s="7">
        <v>1.6999999999999999E-3</v>
      </c>
    </row>
    <row r="2633" spans="1:7" ht="18" thickBot="1" x14ac:dyDescent="0.3">
      <c r="A2633" s="3">
        <v>40206</v>
      </c>
      <c r="B2633" s="4">
        <v>4867.25</v>
      </c>
      <c r="C2633" s="5">
        <v>4902.1000000000004</v>
      </c>
      <c r="D2633" s="5">
        <v>4935</v>
      </c>
      <c r="E2633" s="5">
        <v>4823.1000000000004</v>
      </c>
      <c r="F2633" s="6" t="s">
        <v>6557</v>
      </c>
      <c r="G2633" s="7">
        <v>3.8999999999999998E-3</v>
      </c>
    </row>
    <row r="2634" spans="1:7" ht="18" thickBot="1" x14ac:dyDescent="0.3">
      <c r="A2634" s="3">
        <v>40205</v>
      </c>
      <c r="B2634" s="8">
        <v>4848.1499999999996</v>
      </c>
      <c r="C2634" s="5">
        <v>4933.7</v>
      </c>
      <c r="D2634" s="5">
        <v>4963.8</v>
      </c>
      <c r="E2634" s="5">
        <v>4832.6000000000004</v>
      </c>
      <c r="F2634" s="6" t="s">
        <v>6558</v>
      </c>
      <c r="G2634" s="9">
        <v>-3.1600000000000003E-2</v>
      </c>
    </row>
    <row r="2635" spans="1:7" ht="18" thickBot="1" x14ac:dyDescent="0.3">
      <c r="A2635" s="3">
        <v>40204</v>
      </c>
      <c r="B2635" s="4">
        <v>5006.5</v>
      </c>
      <c r="C2635" s="5">
        <v>5006.5</v>
      </c>
      <c r="D2635" s="5">
        <v>5006.5</v>
      </c>
      <c r="E2635" s="5">
        <v>5006.5</v>
      </c>
      <c r="F2635" s="6">
        <v>0</v>
      </c>
      <c r="G2635" s="7">
        <v>8.9999999999999998E-4</v>
      </c>
    </row>
    <row r="2636" spans="1:7" ht="18" thickBot="1" x14ac:dyDescent="0.3">
      <c r="A2636" s="3">
        <v>40203</v>
      </c>
      <c r="B2636" s="8">
        <v>5002.05</v>
      </c>
      <c r="C2636" s="5">
        <v>4996</v>
      </c>
      <c r="D2636" s="5">
        <v>5039</v>
      </c>
      <c r="E2636" s="5">
        <v>4976</v>
      </c>
      <c r="F2636" s="6" t="s">
        <v>6559</v>
      </c>
      <c r="G2636" s="9">
        <v>-3.5000000000000001E-3</v>
      </c>
    </row>
    <row r="2637" spans="1:7" ht="18" thickBot="1" x14ac:dyDescent="0.3">
      <c r="A2637" s="3">
        <v>40200</v>
      </c>
      <c r="B2637" s="8">
        <v>5019.6499999999996</v>
      </c>
      <c r="C2637" s="5">
        <v>4990</v>
      </c>
      <c r="D2637" s="5">
        <v>5074</v>
      </c>
      <c r="E2637" s="5">
        <v>4946.2</v>
      </c>
      <c r="F2637" s="6" t="s">
        <v>6560</v>
      </c>
      <c r="G2637" s="9">
        <v>-1.2800000000000001E-2</v>
      </c>
    </row>
    <row r="2638" spans="1:7" ht="18" thickBot="1" x14ac:dyDescent="0.3">
      <c r="A2638" s="3">
        <v>40199</v>
      </c>
      <c r="B2638" s="8">
        <v>5084.55</v>
      </c>
      <c r="C2638" s="5">
        <v>5192.6499999999996</v>
      </c>
      <c r="D2638" s="5">
        <v>5207</v>
      </c>
      <c r="E2638" s="5">
        <v>5072.6499999999996</v>
      </c>
      <c r="F2638" s="6" t="s">
        <v>6561</v>
      </c>
      <c r="G2638" s="9">
        <v>-2.5000000000000001E-2</v>
      </c>
    </row>
    <row r="2639" spans="1:7" ht="18" thickBot="1" x14ac:dyDescent="0.3">
      <c r="A2639" s="3">
        <v>40198</v>
      </c>
      <c r="B2639" s="8">
        <v>5214.75</v>
      </c>
      <c r="C2639" s="5">
        <v>5233.8999999999996</v>
      </c>
      <c r="D2639" s="5">
        <v>5247</v>
      </c>
      <c r="E2639" s="5">
        <v>5195.05</v>
      </c>
      <c r="F2639" s="6" t="s">
        <v>6562</v>
      </c>
      <c r="G2639" s="9">
        <v>-1.1000000000000001E-3</v>
      </c>
    </row>
    <row r="2640" spans="1:7" ht="18" thickBot="1" x14ac:dyDescent="0.3">
      <c r="A2640" s="3">
        <v>40197</v>
      </c>
      <c r="B2640" s="8">
        <v>5220.7</v>
      </c>
      <c r="C2640" s="5">
        <v>5260.5</v>
      </c>
      <c r="D2640" s="5">
        <v>5274.95</v>
      </c>
      <c r="E2640" s="5">
        <v>5212.3500000000004</v>
      </c>
      <c r="F2640" s="6" t="s">
        <v>6563</v>
      </c>
      <c r="G2640" s="9">
        <v>-9.5999999999999992E-3</v>
      </c>
    </row>
    <row r="2641" spans="1:7" ht="18" thickBot="1" x14ac:dyDescent="0.3">
      <c r="A2641" s="3">
        <v>40196</v>
      </c>
      <c r="B2641" s="4">
        <v>5271.15</v>
      </c>
      <c r="C2641" s="5">
        <v>5239</v>
      </c>
      <c r="D2641" s="5">
        <v>5290</v>
      </c>
      <c r="E2641" s="5">
        <v>5232</v>
      </c>
      <c r="F2641" s="6" t="s">
        <v>5976</v>
      </c>
      <c r="G2641" s="7">
        <v>3.2000000000000002E-3</v>
      </c>
    </row>
    <row r="2642" spans="1:7" ht="18" thickBot="1" x14ac:dyDescent="0.3">
      <c r="A2642" s="3">
        <v>40193</v>
      </c>
      <c r="B2642" s="8">
        <v>5254.4</v>
      </c>
      <c r="C2642" s="5">
        <v>5268</v>
      </c>
      <c r="D2642" s="5">
        <v>5271.9</v>
      </c>
      <c r="E2642" s="5">
        <v>5245.05</v>
      </c>
      <c r="F2642" s="6" t="s">
        <v>6564</v>
      </c>
      <c r="G2642" s="9">
        <v>-1.2999999999999999E-3</v>
      </c>
    </row>
    <row r="2643" spans="1:7" ht="18" thickBot="1" x14ac:dyDescent="0.3">
      <c r="A2643" s="3">
        <v>40192</v>
      </c>
      <c r="B2643" s="4">
        <v>5261.3</v>
      </c>
      <c r="C2643" s="5">
        <v>5260</v>
      </c>
      <c r="D2643" s="5">
        <v>5275</v>
      </c>
      <c r="E2643" s="5">
        <v>5244</v>
      </c>
      <c r="F2643" s="6" t="s">
        <v>6565</v>
      </c>
      <c r="G2643" s="7">
        <v>3.5000000000000001E-3</v>
      </c>
    </row>
    <row r="2644" spans="1:7" ht="18" thickBot="1" x14ac:dyDescent="0.3">
      <c r="A2644" s="3">
        <v>40191</v>
      </c>
      <c r="B2644" s="4">
        <v>5243</v>
      </c>
      <c r="C2644" s="5">
        <v>5183.3500000000004</v>
      </c>
      <c r="D2644" s="5">
        <v>5248.4</v>
      </c>
      <c r="E2644" s="5">
        <v>5176.1000000000004</v>
      </c>
      <c r="F2644" s="6" t="s">
        <v>6242</v>
      </c>
      <c r="G2644" s="7">
        <v>6.4999999999999997E-3</v>
      </c>
    </row>
    <row r="2645" spans="1:7" ht="18" thickBot="1" x14ac:dyDescent="0.3">
      <c r="A2645" s="3">
        <v>40190</v>
      </c>
      <c r="B2645" s="8">
        <v>5208.8999999999996</v>
      </c>
      <c r="C2645" s="5">
        <v>5260</v>
      </c>
      <c r="D2645" s="5">
        <v>5285</v>
      </c>
      <c r="E2645" s="5">
        <v>5200</v>
      </c>
      <c r="F2645" s="6" t="s">
        <v>6566</v>
      </c>
      <c r="G2645" s="9">
        <v>-8.9999999999999993E-3</v>
      </c>
    </row>
    <row r="2646" spans="1:7" ht="18" thickBot="1" x14ac:dyDescent="0.3">
      <c r="A2646" s="3">
        <v>40189</v>
      </c>
      <c r="B2646" s="4">
        <v>5256.1</v>
      </c>
      <c r="C2646" s="5">
        <v>5275</v>
      </c>
      <c r="D2646" s="5">
        <v>5295</v>
      </c>
      <c r="E2646" s="5">
        <v>5248.15</v>
      </c>
      <c r="F2646" s="6" t="s">
        <v>6567</v>
      </c>
      <c r="G2646" s="7">
        <v>1.2999999999999999E-3</v>
      </c>
    </row>
    <row r="2647" spans="1:7" ht="18" thickBot="1" x14ac:dyDescent="0.3">
      <c r="A2647" s="3">
        <v>40186</v>
      </c>
      <c r="B2647" s="8">
        <v>5249.45</v>
      </c>
      <c r="C2647" s="5">
        <v>5270.5</v>
      </c>
      <c r="D2647" s="5">
        <v>5286</v>
      </c>
      <c r="E2647" s="5">
        <v>5236.3999999999996</v>
      </c>
      <c r="F2647" s="6" t="s">
        <v>5500</v>
      </c>
      <c r="G2647" s="9">
        <v>-3.2000000000000002E-3</v>
      </c>
    </row>
    <row r="2648" spans="1:7" ht="18" thickBot="1" x14ac:dyDescent="0.3">
      <c r="A2648" s="3">
        <v>40185</v>
      </c>
      <c r="B2648" s="8">
        <v>5266.35</v>
      </c>
      <c r="C2648" s="5">
        <v>5293</v>
      </c>
      <c r="D2648" s="5">
        <v>5293</v>
      </c>
      <c r="E2648" s="5">
        <v>5245.15</v>
      </c>
      <c r="F2648" s="6" t="s">
        <v>6568</v>
      </c>
      <c r="G2648" s="9">
        <v>-4.1999999999999997E-3</v>
      </c>
    </row>
    <row r="2649" spans="1:7" ht="18" thickBot="1" x14ac:dyDescent="0.3">
      <c r="A2649" s="3">
        <v>40184</v>
      </c>
      <c r="B2649" s="4">
        <v>5288.7</v>
      </c>
      <c r="C2649" s="5">
        <v>5303.25</v>
      </c>
      <c r="D2649" s="5">
        <v>5303.25</v>
      </c>
      <c r="E2649" s="5">
        <v>5266.25</v>
      </c>
      <c r="F2649" s="6" t="s">
        <v>5954</v>
      </c>
      <c r="G2649" s="7">
        <v>1.4E-3</v>
      </c>
    </row>
    <row r="2650" spans="1:7" ht="18" thickBot="1" x14ac:dyDescent="0.3">
      <c r="A2650" s="3">
        <v>40183</v>
      </c>
      <c r="B2650" s="4">
        <v>5281.2</v>
      </c>
      <c r="C2650" s="5">
        <v>5280</v>
      </c>
      <c r="D2650" s="5">
        <v>5295</v>
      </c>
      <c r="E2650" s="5">
        <v>5263.05</v>
      </c>
      <c r="F2650" s="6" t="s">
        <v>6569</v>
      </c>
      <c r="G2650" s="7">
        <v>7.9000000000000008E-3</v>
      </c>
    </row>
    <row r="2651" spans="1:7" ht="18" thickBot="1" x14ac:dyDescent="0.3">
      <c r="A2651" s="3">
        <v>40182</v>
      </c>
      <c r="B2651" s="4">
        <v>5239.8</v>
      </c>
      <c r="C2651" s="5">
        <v>5225</v>
      </c>
      <c r="D2651" s="5">
        <v>5247</v>
      </c>
      <c r="E2651" s="5">
        <v>5210</v>
      </c>
      <c r="F2651" s="6" t="s">
        <v>6335</v>
      </c>
      <c r="G2651" s="7">
        <v>6.1000000000000004E-3</v>
      </c>
    </row>
    <row r="2652" spans="1:7" ht="18" thickBot="1" x14ac:dyDescent="0.3">
      <c r="A2652" s="3">
        <v>40179</v>
      </c>
      <c r="B2652" s="4">
        <v>5208</v>
      </c>
      <c r="C2652" s="5">
        <v>5208</v>
      </c>
      <c r="D2652" s="5">
        <v>5208</v>
      </c>
      <c r="E2652" s="5">
        <v>5208</v>
      </c>
      <c r="F2652" s="6">
        <v>0</v>
      </c>
      <c r="G2652" s="7">
        <v>1.2999999999999999E-3</v>
      </c>
    </row>
    <row r="2653" spans="1:7" ht="18" thickBot="1" x14ac:dyDescent="0.3">
      <c r="A2653" s="3">
        <v>40178</v>
      </c>
      <c r="B2653" s="4">
        <v>5201.05</v>
      </c>
      <c r="C2653" s="5">
        <v>5193.1000000000004</v>
      </c>
      <c r="D2653" s="5">
        <v>5229</v>
      </c>
      <c r="E2653" s="5">
        <v>5191.2</v>
      </c>
      <c r="F2653" s="6" t="s">
        <v>6570</v>
      </c>
      <c r="G2653" s="7">
        <v>6.3E-3</v>
      </c>
    </row>
    <row r="2654" spans="1:7" ht="18" thickBot="1" x14ac:dyDescent="0.3">
      <c r="A2654" s="3">
        <v>40177</v>
      </c>
      <c r="B2654" s="8">
        <v>5168.55</v>
      </c>
      <c r="C2654" s="5">
        <v>5185</v>
      </c>
      <c r="D2654" s="5">
        <v>5198.7</v>
      </c>
      <c r="E2654" s="5">
        <v>5155</v>
      </c>
      <c r="F2654" s="6" t="s">
        <v>5792</v>
      </c>
      <c r="G2654" s="9">
        <v>-4.8999999999999998E-3</v>
      </c>
    </row>
    <row r="2655" spans="1:7" ht="18" thickBot="1" x14ac:dyDescent="0.3">
      <c r="A2655" s="3">
        <v>40176</v>
      </c>
      <c r="B2655" s="4">
        <v>5194.1499999999996</v>
      </c>
      <c r="C2655" s="5">
        <v>5191.05</v>
      </c>
      <c r="D2655" s="5">
        <v>5224.8</v>
      </c>
      <c r="E2655" s="5">
        <v>5175</v>
      </c>
      <c r="F2655" s="6" t="s">
        <v>6176</v>
      </c>
      <c r="G2655" s="7">
        <v>2.2000000000000001E-3</v>
      </c>
    </row>
    <row r="2656" spans="1:7" ht="18" thickBot="1" x14ac:dyDescent="0.3">
      <c r="A2656" s="3">
        <v>40175</v>
      </c>
      <c r="B2656" s="8">
        <v>5183</v>
      </c>
      <c r="C2656" s="5">
        <v>5183</v>
      </c>
      <c r="D2656" s="5">
        <v>5183</v>
      </c>
      <c r="E2656" s="5">
        <v>5183</v>
      </c>
      <c r="F2656" s="6">
        <v>0</v>
      </c>
      <c r="G2656" s="9">
        <v>0</v>
      </c>
    </row>
    <row r="2657" spans="1:7" ht="18" thickBot="1" x14ac:dyDescent="0.3">
      <c r="A2657" s="3">
        <v>40172</v>
      </c>
      <c r="B2657" s="8">
        <v>5183</v>
      </c>
      <c r="C2657" s="5">
        <v>5183</v>
      </c>
      <c r="D2657" s="5">
        <v>5183</v>
      </c>
      <c r="E2657" s="5">
        <v>5183</v>
      </c>
      <c r="F2657" s="6">
        <v>0</v>
      </c>
      <c r="G2657" s="9">
        <v>-5.0000000000000001E-4</v>
      </c>
    </row>
    <row r="2658" spans="1:7" ht="18" thickBot="1" x14ac:dyDescent="0.3">
      <c r="A2658" s="3">
        <v>40171</v>
      </c>
      <c r="B2658" s="4">
        <v>5185.3999999999996</v>
      </c>
      <c r="C2658" s="5">
        <v>5159.95</v>
      </c>
      <c r="D2658" s="5">
        <v>5209.95</v>
      </c>
      <c r="E2658" s="5">
        <v>5136.3999999999996</v>
      </c>
      <c r="F2658" s="6" t="s">
        <v>6571</v>
      </c>
      <c r="G2658" s="7">
        <v>5.4999999999999997E-3</v>
      </c>
    </row>
    <row r="2659" spans="1:7" ht="18" thickBot="1" x14ac:dyDescent="0.3">
      <c r="A2659" s="3">
        <v>40170</v>
      </c>
      <c r="B2659" s="4">
        <v>5156.8500000000004</v>
      </c>
      <c r="C2659" s="5">
        <v>4993</v>
      </c>
      <c r="D2659" s="5">
        <v>5161.8999999999996</v>
      </c>
      <c r="E2659" s="5">
        <v>4993</v>
      </c>
      <c r="F2659" s="6" t="s">
        <v>6572</v>
      </c>
      <c r="G2659" s="7">
        <v>3.3500000000000002E-2</v>
      </c>
    </row>
    <row r="2660" spans="1:7" ht="18" thickBot="1" x14ac:dyDescent="0.3">
      <c r="A2660" s="3">
        <v>40169</v>
      </c>
      <c r="B2660" s="4">
        <v>4989.5</v>
      </c>
      <c r="C2660" s="5">
        <v>4967.1000000000004</v>
      </c>
      <c r="D2660" s="5">
        <v>4999.8999999999996</v>
      </c>
      <c r="E2660" s="5">
        <v>4967.1000000000004</v>
      </c>
      <c r="F2660" s="6" t="s">
        <v>6573</v>
      </c>
      <c r="G2660" s="7">
        <v>8.3000000000000001E-3</v>
      </c>
    </row>
    <row r="2661" spans="1:7" ht="18" thickBot="1" x14ac:dyDescent="0.3">
      <c r="A2661" s="3">
        <v>40168</v>
      </c>
      <c r="B2661" s="8">
        <v>4948.55</v>
      </c>
      <c r="C2661" s="5">
        <v>4990</v>
      </c>
      <c r="D2661" s="5">
        <v>4995.6000000000004</v>
      </c>
      <c r="E2661" s="5">
        <v>4937.1499999999996</v>
      </c>
      <c r="F2661" s="6" t="s">
        <v>6574</v>
      </c>
      <c r="G2661" s="9">
        <v>-7.7000000000000002E-3</v>
      </c>
    </row>
    <row r="2662" spans="1:7" ht="18" thickBot="1" x14ac:dyDescent="0.3">
      <c r="A2662" s="3">
        <v>40165</v>
      </c>
      <c r="B2662" s="8">
        <v>4986.8</v>
      </c>
      <c r="C2662" s="5">
        <v>5018</v>
      </c>
      <c r="D2662" s="5">
        <v>5049</v>
      </c>
      <c r="E2662" s="5">
        <v>4972.1000000000004</v>
      </c>
      <c r="F2662" s="6" t="s">
        <v>6348</v>
      </c>
      <c r="G2662" s="9">
        <v>-9.9000000000000008E-3</v>
      </c>
    </row>
    <row r="2663" spans="1:7" ht="18" thickBot="1" x14ac:dyDescent="0.3">
      <c r="A2663" s="3">
        <v>40164</v>
      </c>
      <c r="B2663" s="8">
        <v>5036.45</v>
      </c>
      <c r="C2663" s="5">
        <v>5035</v>
      </c>
      <c r="D2663" s="5">
        <v>5068</v>
      </c>
      <c r="E2663" s="5">
        <v>5008.3</v>
      </c>
      <c r="F2663" s="6" t="s">
        <v>6058</v>
      </c>
      <c r="G2663" s="9">
        <v>-8.0000000000000004E-4</v>
      </c>
    </row>
    <row r="2664" spans="1:7" ht="18" thickBot="1" x14ac:dyDescent="0.3">
      <c r="A2664" s="3">
        <v>40163</v>
      </c>
      <c r="B2664" s="4">
        <v>5040.7</v>
      </c>
      <c r="C2664" s="5">
        <v>5019.3999999999996</v>
      </c>
      <c r="D2664" s="5">
        <v>5072</v>
      </c>
      <c r="E2664" s="5">
        <v>5004</v>
      </c>
      <c r="F2664" s="6" t="s">
        <v>6575</v>
      </c>
      <c r="G2664" s="7">
        <v>1.9E-3</v>
      </c>
    </row>
    <row r="2665" spans="1:7" ht="18" thickBot="1" x14ac:dyDescent="0.3">
      <c r="A2665" s="3">
        <v>40162</v>
      </c>
      <c r="B2665" s="8">
        <v>5031.25</v>
      </c>
      <c r="C2665" s="5">
        <v>5111.25</v>
      </c>
      <c r="D2665" s="5">
        <v>5125</v>
      </c>
      <c r="E2665" s="5">
        <v>5017.1000000000004</v>
      </c>
      <c r="F2665" s="6" t="s">
        <v>6576</v>
      </c>
      <c r="G2665" s="9">
        <v>-1.49E-2</v>
      </c>
    </row>
    <row r="2666" spans="1:7" ht="18" thickBot="1" x14ac:dyDescent="0.3">
      <c r="A2666" s="3">
        <v>40161</v>
      </c>
      <c r="B2666" s="8">
        <v>5107.3999999999996</v>
      </c>
      <c r="C2666" s="5">
        <v>5105</v>
      </c>
      <c r="D2666" s="5">
        <v>5167.5</v>
      </c>
      <c r="E2666" s="5">
        <v>5090.5</v>
      </c>
      <c r="F2666" s="6" t="s">
        <v>6577</v>
      </c>
      <c r="G2666" s="9">
        <v>-8.0000000000000004E-4</v>
      </c>
    </row>
    <row r="2667" spans="1:7" ht="18" thickBot="1" x14ac:dyDescent="0.3">
      <c r="A2667" s="3">
        <v>40158</v>
      </c>
      <c r="B2667" s="8">
        <v>5111.6000000000004</v>
      </c>
      <c r="C2667" s="5">
        <v>5166</v>
      </c>
      <c r="D2667" s="5">
        <v>5188</v>
      </c>
      <c r="E2667" s="5">
        <v>5081.25</v>
      </c>
      <c r="F2667" s="6" t="s">
        <v>6578</v>
      </c>
      <c r="G2667" s="9">
        <v>-3.8E-3</v>
      </c>
    </row>
    <row r="2668" spans="1:7" ht="18" thickBot="1" x14ac:dyDescent="0.3">
      <c r="A2668" s="3">
        <v>40157</v>
      </c>
      <c r="B2668" s="4">
        <v>5131.2</v>
      </c>
      <c r="C2668" s="5">
        <v>5107</v>
      </c>
      <c r="D2668" s="5">
        <v>5153.7</v>
      </c>
      <c r="E2668" s="5">
        <v>5084</v>
      </c>
      <c r="F2668" s="6" t="s">
        <v>6579</v>
      </c>
      <c r="G2668" s="7">
        <v>1.6999999999999999E-3</v>
      </c>
    </row>
    <row r="2669" spans="1:7" ht="18" thickBot="1" x14ac:dyDescent="0.3">
      <c r="A2669" s="3">
        <v>40156</v>
      </c>
      <c r="B2669" s="8">
        <v>5122.5</v>
      </c>
      <c r="C2669" s="5">
        <v>5117.7</v>
      </c>
      <c r="D2669" s="5">
        <v>5151</v>
      </c>
      <c r="E2669" s="5">
        <v>5090.1000000000004</v>
      </c>
      <c r="F2669" s="6" t="s">
        <v>6580</v>
      </c>
      <c r="G2669" s="9">
        <v>-6.8999999999999999E-3</v>
      </c>
    </row>
    <row r="2670" spans="1:7" ht="18" thickBot="1" x14ac:dyDescent="0.3">
      <c r="A2670" s="3">
        <v>40155</v>
      </c>
      <c r="B2670" s="4">
        <v>5157.95</v>
      </c>
      <c r="C2670" s="5">
        <v>5057.1000000000004</v>
      </c>
      <c r="D2670" s="5">
        <v>5162.8</v>
      </c>
      <c r="E2670" s="5">
        <v>5057.1000000000004</v>
      </c>
      <c r="F2670" s="6" t="s">
        <v>6581</v>
      </c>
      <c r="G2670" s="7">
        <v>1.7399999999999999E-2</v>
      </c>
    </row>
    <row r="2671" spans="1:7" ht="18" thickBot="1" x14ac:dyDescent="0.3">
      <c r="A2671" s="3">
        <v>40154</v>
      </c>
      <c r="B2671" s="8">
        <v>5069.6499999999996</v>
      </c>
      <c r="C2671" s="5">
        <v>5135</v>
      </c>
      <c r="D2671" s="5">
        <v>5135</v>
      </c>
      <c r="E2671" s="5">
        <v>5051.05</v>
      </c>
      <c r="F2671" s="6" t="s">
        <v>6582</v>
      </c>
      <c r="G2671" s="9">
        <v>-8.9999999999999993E-3</v>
      </c>
    </row>
    <row r="2672" spans="1:7" ht="18" thickBot="1" x14ac:dyDescent="0.3">
      <c r="A2672" s="3">
        <v>40151</v>
      </c>
      <c r="B2672" s="8">
        <v>5115.8500000000004</v>
      </c>
      <c r="C2672" s="5">
        <v>5090</v>
      </c>
      <c r="D2672" s="5">
        <v>5169.8999999999996</v>
      </c>
      <c r="E2672" s="5">
        <v>5078.3</v>
      </c>
      <c r="F2672" s="6" t="s">
        <v>6583</v>
      </c>
      <c r="G2672" s="9">
        <v>-3.2000000000000002E-3</v>
      </c>
    </row>
    <row r="2673" spans="1:7" ht="18" thickBot="1" x14ac:dyDescent="0.3">
      <c r="A2673" s="3">
        <v>40150</v>
      </c>
      <c r="B2673" s="4">
        <v>5132.45</v>
      </c>
      <c r="C2673" s="5">
        <v>5140.1000000000004</v>
      </c>
      <c r="D2673" s="5">
        <v>5191.55</v>
      </c>
      <c r="E2673" s="5">
        <v>5115.05</v>
      </c>
      <c r="F2673" s="6" t="s">
        <v>6356</v>
      </c>
      <c r="G2673" s="7">
        <v>2.5999999999999999E-3</v>
      </c>
    </row>
    <row r="2674" spans="1:7" ht="18" thickBot="1" x14ac:dyDescent="0.3">
      <c r="A2674" s="3">
        <v>40149</v>
      </c>
      <c r="B2674" s="8">
        <v>5119</v>
      </c>
      <c r="C2674" s="5">
        <v>5147.7</v>
      </c>
      <c r="D2674" s="5">
        <v>5154</v>
      </c>
      <c r="E2674" s="5">
        <v>5103.7</v>
      </c>
      <c r="F2674" s="6" t="s">
        <v>6584</v>
      </c>
      <c r="G2674" s="9">
        <v>-2.5000000000000001E-3</v>
      </c>
    </row>
    <row r="2675" spans="1:7" ht="18" thickBot="1" x14ac:dyDescent="0.3">
      <c r="A2675" s="3">
        <v>40148</v>
      </c>
      <c r="B2675" s="4">
        <v>5132.05</v>
      </c>
      <c r="C2675" s="5">
        <v>5046.1000000000004</v>
      </c>
      <c r="D2675" s="5">
        <v>5139</v>
      </c>
      <c r="E2675" s="5">
        <v>5046.1000000000004</v>
      </c>
      <c r="F2675" s="6" t="s">
        <v>6585</v>
      </c>
      <c r="G2675" s="7">
        <v>2.0299999999999999E-2</v>
      </c>
    </row>
    <row r="2676" spans="1:7" ht="18" thickBot="1" x14ac:dyDescent="0.3">
      <c r="A2676" s="3">
        <v>40147</v>
      </c>
      <c r="B2676" s="4">
        <v>5029.8999999999996</v>
      </c>
      <c r="C2676" s="5">
        <v>5003.05</v>
      </c>
      <c r="D2676" s="5">
        <v>5072.5</v>
      </c>
      <c r="E2676" s="5">
        <v>4990.1000000000004</v>
      </c>
      <c r="F2676" s="6" t="s">
        <v>6586</v>
      </c>
      <c r="G2676" s="7">
        <v>1.6899999999999998E-2</v>
      </c>
    </row>
    <row r="2677" spans="1:7" ht="18" thickBot="1" x14ac:dyDescent="0.3">
      <c r="A2677" s="3">
        <v>40144</v>
      </c>
      <c r="B2677" s="8">
        <v>4946.3</v>
      </c>
      <c r="C2677" s="5">
        <v>4918</v>
      </c>
      <c r="D2677" s="5">
        <v>4960</v>
      </c>
      <c r="E2677" s="5">
        <v>4801</v>
      </c>
      <c r="F2677" s="6" t="s">
        <v>6587</v>
      </c>
      <c r="G2677" s="9">
        <v>-1.18E-2</v>
      </c>
    </row>
    <row r="2678" spans="1:7" ht="18" thickBot="1" x14ac:dyDescent="0.3">
      <c r="A2678" s="3">
        <v>40143</v>
      </c>
      <c r="B2678" s="8">
        <v>5005.55</v>
      </c>
      <c r="C2678" s="5">
        <v>5094.3999999999996</v>
      </c>
      <c r="D2678" s="5">
        <v>5108</v>
      </c>
      <c r="E2678" s="5">
        <v>4978.1499999999996</v>
      </c>
      <c r="F2678" s="6" t="s">
        <v>6588</v>
      </c>
      <c r="G2678" s="9">
        <v>-2.01E-2</v>
      </c>
    </row>
    <row r="2679" spans="1:7" ht="18" thickBot="1" x14ac:dyDescent="0.3">
      <c r="A2679" s="3">
        <v>40142</v>
      </c>
      <c r="B2679" s="4">
        <v>5108.25</v>
      </c>
      <c r="C2679" s="5">
        <v>5083.7</v>
      </c>
      <c r="D2679" s="5">
        <v>5139.8</v>
      </c>
      <c r="E2679" s="5">
        <v>5081.1000000000004</v>
      </c>
      <c r="F2679" s="6" t="s">
        <v>6589</v>
      </c>
      <c r="G2679" s="7">
        <v>4.1000000000000003E-3</v>
      </c>
    </row>
    <row r="2680" spans="1:7" ht="18" thickBot="1" x14ac:dyDescent="0.3">
      <c r="A2680" s="3">
        <v>40141</v>
      </c>
      <c r="B2680" s="8">
        <v>5087.25</v>
      </c>
      <c r="C2680" s="5">
        <v>5099</v>
      </c>
      <c r="D2680" s="5">
        <v>5109</v>
      </c>
      <c r="E2680" s="5">
        <v>5050</v>
      </c>
      <c r="F2680" s="6" t="s">
        <v>6590</v>
      </c>
      <c r="G2680" s="9">
        <v>-4.1000000000000003E-3</v>
      </c>
    </row>
    <row r="2681" spans="1:7" ht="18" thickBot="1" x14ac:dyDescent="0.3">
      <c r="A2681" s="3">
        <v>40140</v>
      </c>
      <c r="B2681" s="4">
        <v>5108.3</v>
      </c>
      <c r="C2681" s="5">
        <v>5072.1000000000004</v>
      </c>
      <c r="D2681" s="5">
        <v>5119.45</v>
      </c>
      <c r="E2681" s="5">
        <v>5068.3500000000004</v>
      </c>
      <c r="F2681" s="6" t="s">
        <v>6591</v>
      </c>
      <c r="G2681" s="7">
        <v>8.3000000000000001E-3</v>
      </c>
    </row>
    <row r="2682" spans="1:7" ht="18" thickBot="1" x14ac:dyDescent="0.3">
      <c r="A2682" s="3">
        <v>40137</v>
      </c>
      <c r="B2682" s="4">
        <v>5066.25</v>
      </c>
      <c r="C2682" s="5">
        <v>4961.2</v>
      </c>
      <c r="D2682" s="5">
        <v>5077.8</v>
      </c>
      <c r="E2682" s="5">
        <v>4937</v>
      </c>
      <c r="F2682" s="6" t="s">
        <v>6592</v>
      </c>
      <c r="G2682" s="7">
        <v>1.6E-2</v>
      </c>
    </row>
    <row r="2683" spans="1:7" ht="18" thickBot="1" x14ac:dyDescent="0.3">
      <c r="A2683" s="3">
        <v>40136</v>
      </c>
      <c r="B2683" s="8">
        <v>4986.6000000000004</v>
      </c>
      <c r="C2683" s="5">
        <v>5049</v>
      </c>
      <c r="D2683" s="5">
        <v>5049</v>
      </c>
      <c r="E2683" s="5">
        <v>4962.1000000000004</v>
      </c>
      <c r="F2683" s="6" t="s">
        <v>6593</v>
      </c>
      <c r="G2683" s="9">
        <v>-1.35E-2</v>
      </c>
    </row>
    <row r="2684" spans="1:7" ht="18" thickBot="1" x14ac:dyDescent="0.3">
      <c r="A2684" s="3">
        <v>40135</v>
      </c>
      <c r="B2684" s="8">
        <v>5055.05</v>
      </c>
      <c r="C2684" s="5">
        <v>5042.7</v>
      </c>
      <c r="D2684" s="5">
        <v>5082</v>
      </c>
      <c r="E2684" s="5">
        <v>5035.25</v>
      </c>
      <c r="F2684" s="6" t="s">
        <v>6594</v>
      </c>
      <c r="G2684" s="9">
        <v>-1.6000000000000001E-3</v>
      </c>
    </row>
    <row r="2685" spans="1:7" ht="18" thickBot="1" x14ac:dyDescent="0.3">
      <c r="A2685" s="3">
        <v>40134</v>
      </c>
      <c r="B2685" s="4">
        <v>5063.3999999999996</v>
      </c>
      <c r="C2685" s="5">
        <v>5063.3999999999996</v>
      </c>
      <c r="D2685" s="5">
        <v>5073.8999999999996</v>
      </c>
      <c r="E2685" s="5">
        <v>5006</v>
      </c>
      <c r="F2685" s="6" t="s">
        <v>6527</v>
      </c>
      <c r="G2685" s="7">
        <v>2.0000000000000001E-4</v>
      </c>
    </row>
    <row r="2686" spans="1:7" ht="18" thickBot="1" x14ac:dyDescent="0.3">
      <c r="A2686" s="3">
        <v>40133</v>
      </c>
      <c r="B2686" s="4">
        <v>5062.45</v>
      </c>
      <c r="C2686" s="5">
        <v>5041</v>
      </c>
      <c r="D2686" s="5">
        <v>5082.5</v>
      </c>
      <c r="E2686" s="5">
        <v>5038</v>
      </c>
      <c r="F2686" s="6" t="s">
        <v>6595</v>
      </c>
      <c r="G2686" s="7">
        <v>1.2E-2</v>
      </c>
    </row>
    <row r="2687" spans="1:7" ht="18" thickBot="1" x14ac:dyDescent="0.3">
      <c r="A2687" s="3">
        <v>40130</v>
      </c>
      <c r="B2687" s="4">
        <v>5002.6499999999996</v>
      </c>
      <c r="C2687" s="5">
        <v>4947.8999999999996</v>
      </c>
      <c r="D2687" s="5">
        <v>5023.7</v>
      </c>
      <c r="E2687" s="5">
        <v>4946.6499999999996</v>
      </c>
      <c r="F2687" s="6" t="s">
        <v>6596</v>
      </c>
      <c r="G2687" s="7">
        <v>0.01</v>
      </c>
    </row>
    <row r="2688" spans="1:7" ht="18" thickBot="1" x14ac:dyDescent="0.3">
      <c r="A2688" s="3">
        <v>40129</v>
      </c>
      <c r="B2688" s="8">
        <v>4953.1000000000004</v>
      </c>
      <c r="C2688" s="5">
        <v>4998</v>
      </c>
      <c r="D2688" s="5">
        <v>5017</v>
      </c>
      <c r="E2688" s="5">
        <v>4917.55</v>
      </c>
      <c r="F2688" s="6" t="s">
        <v>6597</v>
      </c>
      <c r="G2688" s="9">
        <v>-1.1299999999999999E-2</v>
      </c>
    </row>
    <row r="2689" spans="1:7" ht="18" thickBot="1" x14ac:dyDescent="0.3">
      <c r="A2689" s="3">
        <v>40128</v>
      </c>
      <c r="B2689" s="4">
        <v>5009.75</v>
      </c>
      <c r="C2689" s="5">
        <v>4887.1499999999996</v>
      </c>
      <c r="D2689" s="5">
        <v>5024</v>
      </c>
      <c r="E2689" s="5">
        <v>4867.3500000000004</v>
      </c>
      <c r="F2689" s="6" t="s">
        <v>6598</v>
      </c>
      <c r="G2689" s="7">
        <v>2.7699999999999999E-2</v>
      </c>
    </row>
    <row r="2690" spans="1:7" ht="18" thickBot="1" x14ac:dyDescent="0.3">
      <c r="A2690" s="3">
        <v>40127</v>
      </c>
      <c r="B2690" s="8">
        <v>4874.7</v>
      </c>
      <c r="C2690" s="5">
        <v>4942.8999999999996</v>
      </c>
      <c r="D2690" s="5">
        <v>4947.55</v>
      </c>
      <c r="E2690" s="5">
        <v>4850.05</v>
      </c>
      <c r="F2690" s="6" t="s">
        <v>6586</v>
      </c>
      <c r="G2690" s="9">
        <v>-5.7999999999999996E-3</v>
      </c>
    </row>
    <row r="2691" spans="1:7" ht="18" thickBot="1" x14ac:dyDescent="0.3">
      <c r="A2691" s="3">
        <v>40126</v>
      </c>
      <c r="B2691" s="4">
        <v>4903.1499999999996</v>
      </c>
      <c r="C2691" s="5">
        <v>4819.8500000000004</v>
      </c>
      <c r="D2691" s="5">
        <v>4909.7</v>
      </c>
      <c r="E2691" s="5">
        <v>4780.1499999999996</v>
      </c>
      <c r="F2691" s="6" t="s">
        <v>6599</v>
      </c>
      <c r="G2691" s="7">
        <v>2.3599999999999999E-2</v>
      </c>
    </row>
    <row r="2692" spans="1:7" ht="18" thickBot="1" x14ac:dyDescent="0.3">
      <c r="A2692" s="3">
        <v>40123</v>
      </c>
      <c r="B2692" s="4">
        <v>4790.1499999999996</v>
      </c>
      <c r="C2692" s="5">
        <v>4814.95</v>
      </c>
      <c r="D2692" s="5">
        <v>4834.8999999999996</v>
      </c>
      <c r="E2692" s="5">
        <v>4755</v>
      </c>
      <c r="F2692" s="6" t="s">
        <v>6600</v>
      </c>
      <c r="G2692" s="7">
        <v>4.0000000000000001E-3</v>
      </c>
    </row>
    <row r="2693" spans="1:7" ht="18" thickBot="1" x14ac:dyDescent="0.3">
      <c r="A2693" s="3">
        <v>40122</v>
      </c>
      <c r="B2693" s="4">
        <v>4770.95</v>
      </c>
      <c r="C2693" s="5">
        <v>4690</v>
      </c>
      <c r="D2693" s="5">
        <v>4785</v>
      </c>
      <c r="E2693" s="5">
        <v>4600</v>
      </c>
      <c r="F2693" s="6" t="s">
        <v>6601</v>
      </c>
      <c r="G2693" s="7">
        <v>1.4E-2</v>
      </c>
    </row>
    <row r="2694" spans="1:7" ht="18" thickBot="1" x14ac:dyDescent="0.3">
      <c r="A2694" s="3">
        <v>40121</v>
      </c>
      <c r="B2694" s="4">
        <v>4705.2</v>
      </c>
      <c r="C2694" s="5">
        <v>4585.3</v>
      </c>
      <c r="D2694" s="5">
        <v>4711.8500000000004</v>
      </c>
      <c r="E2694" s="5">
        <v>4581.2</v>
      </c>
      <c r="F2694" s="6" t="s">
        <v>6602</v>
      </c>
      <c r="G2694" s="7">
        <v>3.2000000000000001E-2</v>
      </c>
    </row>
    <row r="2695" spans="1:7" ht="18" thickBot="1" x14ac:dyDescent="0.3">
      <c r="A2695" s="3">
        <v>40120</v>
      </c>
      <c r="B2695" s="8">
        <v>4559.3500000000004</v>
      </c>
      <c r="C2695" s="5">
        <v>4654.3</v>
      </c>
      <c r="D2695" s="5">
        <v>4734.8999999999996</v>
      </c>
      <c r="E2695" s="5">
        <v>4531.55</v>
      </c>
      <c r="F2695" s="6" t="s">
        <v>6603</v>
      </c>
      <c r="G2695" s="9">
        <v>-3.15E-2</v>
      </c>
    </row>
    <row r="2696" spans="1:7" ht="18" thickBot="1" x14ac:dyDescent="0.3">
      <c r="A2696" s="3">
        <v>40116</v>
      </c>
      <c r="B2696" s="8">
        <v>4707.75</v>
      </c>
      <c r="C2696" s="5">
        <v>4845</v>
      </c>
      <c r="D2696" s="5">
        <v>4862.5</v>
      </c>
      <c r="E2696" s="5">
        <v>4692</v>
      </c>
      <c r="F2696" s="6" t="s">
        <v>6604</v>
      </c>
      <c r="G2696" s="9">
        <v>-8.9999999999999993E-3</v>
      </c>
    </row>
    <row r="2697" spans="1:7" ht="18" thickBot="1" x14ac:dyDescent="0.3">
      <c r="A2697" s="3">
        <v>40115</v>
      </c>
      <c r="B2697" s="8">
        <v>4750.55</v>
      </c>
      <c r="C2697" s="5">
        <v>4769</v>
      </c>
      <c r="D2697" s="5">
        <v>4826.55</v>
      </c>
      <c r="E2697" s="5">
        <v>4747.8</v>
      </c>
      <c r="F2697" s="6" t="s">
        <v>6605</v>
      </c>
      <c r="G2697" s="9">
        <v>-1.5699999999999999E-2</v>
      </c>
    </row>
    <row r="2698" spans="1:7" ht="18" thickBot="1" x14ac:dyDescent="0.3">
      <c r="A2698" s="3">
        <v>40114</v>
      </c>
      <c r="B2698" s="8">
        <v>4826.55</v>
      </c>
      <c r="C2698" s="5">
        <v>4823.25</v>
      </c>
      <c r="D2698" s="5">
        <v>4867.3</v>
      </c>
      <c r="E2698" s="5">
        <v>4792.05</v>
      </c>
      <c r="F2698" s="6" t="s">
        <v>6602</v>
      </c>
      <c r="G2698" s="9">
        <v>-4.4999999999999997E-3</v>
      </c>
    </row>
    <row r="2699" spans="1:7" ht="18" thickBot="1" x14ac:dyDescent="0.3">
      <c r="A2699" s="3">
        <v>40113</v>
      </c>
      <c r="B2699" s="8">
        <v>4848.55</v>
      </c>
      <c r="C2699" s="5">
        <v>4960</v>
      </c>
      <c r="D2699" s="5">
        <v>4964</v>
      </c>
      <c r="E2699" s="5">
        <v>4838</v>
      </c>
      <c r="F2699" s="6" t="s">
        <v>6606</v>
      </c>
      <c r="G2699" s="9">
        <v>-2.6100000000000002E-2</v>
      </c>
    </row>
    <row r="2700" spans="1:7" ht="18" thickBot="1" x14ac:dyDescent="0.3">
      <c r="A2700" s="3">
        <v>40112</v>
      </c>
      <c r="B2700" s="8">
        <v>4978.25</v>
      </c>
      <c r="C2700" s="5">
        <v>4999</v>
      </c>
      <c r="D2700" s="5">
        <v>5042.8999999999996</v>
      </c>
      <c r="E2700" s="5">
        <v>4965</v>
      </c>
      <c r="F2700" s="6" t="s">
        <v>6607</v>
      </c>
      <c r="G2700" s="9">
        <v>-5.8999999999999999E-3</v>
      </c>
    </row>
    <row r="2701" spans="1:7" ht="18" thickBot="1" x14ac:dyDescent="0.3">
      <c r="A2701" s="3">
        <v>40109</v>
      </c>
      <c r="B2701" s="4">
        <v>5007.8999999999996</v>
      </c>
      <c r="C2701" s="5">
        <v>5046.2</v>
      </c>
      <c r="D2701" s="5">
        <v>5053.8</v>
      </c>
      <c r="E2701" s="5">
        <v>4987.3</v>
      </c>
      <c r="F2701" s="6" t="s">
        <v>6608</v>
      </c>
      <c r="G2701" s="7">
        <v>2.0999999999999999E-3</v>
      </c>
    </row>
    <row r="2702" spans="1:7" ht="18" thickBot="1" x14ac:dyDescent="0.3">
      <c r="A2702" s="3">
        <v>40108</v>
      </c>
      <c r="B2702" s="8">
        <v>4997.3999999999996</v>
      </c>
      <c r="C2702" s="5">
        <v>5053</v>
      </c>
      <c r="D2702" s="5">
        <v>5067.95</v>
      </c>
      <c r="E2702" s="5">
        <v>4972.6000000000004</v>
      </c>
      <c r="F2702" s="6" t="s">
        <v>6512</v>
      </c>
      <c r="G2702" s="9">
        <v>-1.4500000000000001E-2</v>
      </c>
    </row>
    <row r="2703" spans="1:7" ht="18" thickBot="1" x14ac:dyDescent="0.3">
      <c r="A2703" s="3">
        <v>40107</v>
      </c>
      <c r="B2703" s="8">
        <v>5070.8</v>
      </c>
      <c r="C2703" s="5">
        <v>5107.6000000000004</v>
      </c>
      <c r="D2703" s="5">
        <v>5122</v>
      </c>
      <c r="E2703" s="5">
        <v>5058.1000000000004</v>
      </c>
      <c r="F2703" s="6" t="s">
        <v>5143</v>
      </c>
      <c r="G2703" s="9">
        <v>-6.6E-3</v>
      </c>
    </row>
    <row r="2704" spans="1:7" ht="18" thickBot="1" x14ac:dyDescent="0.3">
      <c r="A2704" s="3">
        <v>40106</v>
      </c>
      <c r="B2704" s="8">
        <v>5104.45</v>
      </c>
      <c r="C2704" s="5">
        <v>5162.7</v>
      </c>
      <c r="D2704" s="5">
        <v>5168.5</v>
      </c>
      <c r="E2704" s="5">
        <v>5091.1000000000004</v>
      </c>
      <c r="F2704" s="6" t="s">
        <v>6609</v>
      </c>
      <c r="G2704" s="9">
        <v>-4.1000000000000003E-3</v>
      </c>
    </row>
    <row r="2705" spans="1:7" ht="18" thickBot="1" x14ac:dyDescent="0.3">
      <c r="A2705" s="3">
        <v>40103</v>
      </c>
      <c r="B2705" s="8">
        <v>5125.6499999999996</v>
      </c>
      <c r="C2705" s="5">
        <v>5165</v>
      </c>
      <c r="D2705" s="5">
        <v>5165</v>
      </c>
      <c r="E2705" s="5">
        <v>5116.3</v>
      </c>
      <c r="F2705" s="6" t="s">
        <v>6610</v>
      </c>
      <c r="G2705" s="9">
        <v>-3.3999999999999998E-3</v>
      </c>
    </row>
    <row r="2706" spans="1:7" ht="18" thickBot="1" x14ac:dyDescent="0.3">
      <c r="A2706" s="3">
        <v>40102</v>
      </c>
      <c r="B2706" s="4">
        <v>5143.25</v>
      </c>
      <c r="C2706" s="5">
        <v>5103</v>
      </c>
      <c r="D2706" s="5">
        <v>5149.75</v>
      </c>
      <c r="E2706" s="5">
        <v>5100.1499999999996</v>
      </c>
      <c r="F2706" s="6" t="s">
        <v>6186</v>
      </c>
      <c r="G2706" s="7">
        <v>6.4999999999999997E-3</v>
      </c>
    </row>
    <row r="2707" spans="1:7" ht="18" thickBot="1" x14ac:dyDescent="0.3">
      <c r="A2707" s="3">
        <v>40101</v>
      </c>
      <c r="B2707" s="8">
        <v>5109.95</v>
      </c>
      <c r="C2707" s="5">
        <v>5144.6499999999996</v>
      </c>
      <c r="D2707" s="5">
        <v>5144.6499999999996</v>
      </c>
      <c r="E2707" s="5">
        <v>5067.55</v>
      </c>
      <c r="F2707" s="6" t="s">
        <v>6611</v>
      </c>
      <c r="G2707" s="9">
        <v>-1E-3</v>
      </c>
    </row>
    <row r="2708" spans="1:7" ht="18" thickBot="1" x14ac:dyDescent="0.3">
      <c r="A2708" s="3">
        <v>40100</v>
      </c>
      <c r="B2708" s="4">
        <v>5114.8500000000004</v>
      </c>
      <c r="C2708" s="5">
        <v>5087</v>
      </c>
      <c r="D2708" s="5">
        <v>5129.8999999999996</v>
      </c>
      <c r="E2708" s="5">
        <v>5087</v>
      </c>
      <c r="F2708" s="6" t="s">
        <v>6612</v>
      </c>
      <c r="G2708" s="7">
        <v>1.09E-2</v>
      </c>
    </row>
    <row r="2709" spans="1:7" ht="18" thickBot="1" x14ac:dyDescent="0.3">
      <c r="A2709" s="3">
        <v>40098</v>
      </c>
      <c r="B2709" s="4">
        <v>5059.5</v>
      </c>
      <c r="C2709" s="5">
        <v>4942</v>
      </c>
      <c r="D2709" s="5">
        <v>5075</v>
      </c>
      <c r="E2709" s="5">
        <v>4937.3</v>
      </c>
      <c r="F2709" s="6" t="s">
        <v>6613</v>
      </c>
      <c r="G2709" s="7">
        <v>2.53E-2</v>
      </c>
    </row>
    <row r="2710" spans="1:7" ht="18" thickBot="1" x14ac:dyDescent="0.3">
      <c r="A2710" s="3">
        <v>40095</v>
      </c>
      <c r="B2710" s="8">
        <v>4934.5</v>
      </c>
      <c r="C2710" s="5">
        <v>5020</v>
      </c>
      <c r="D2710" s="5">
        <v>5027.5</v>
      </c>
      <c r="E2710" s="5">
        <v>4923.05</v>
      </c>
      <c r="F2710" s="6" t="s">
        <v>6614</v>
      </c>
      <c r="G2710" s="9">
        <v>-1.34E-2</v>
      </c>
    </row>
    <row r="2711" spans="1:7" ht="18" thickBot="1" x14ac:dyDescent="0.3">
      <c r="A2711" s="3">
        <v>40094</v>
      </c>
      <c r="B2711" s="4">
        <v>5001.7</v>
      </c>
      <c r="C2711" s="5">
        <v>4999</v>
      </c>
      <c r="D2711" s="5">
        <v>5052</v>
      </c>
      <c r="E2711" s="5">
        <v>4972</v>
      </c>
      <c r="F2711" s="6" t="s">
        <v>6615</v>
      </c>
      <c r="G2711" s="7">
        <v>5.1999999999999998E-3</v>
      </c>
    </row>
    <row r="2712" spans="1:7" ht="18" thickBot="1" x14ac:dyDescent="0.3">
      <c r="A2712" s="3">
        <v>40093</v>
      </c>
      <c r="B2712" s="8">
        <v>4975.8999999999996</v>
      </c>
      <c r="C2712" s="5">
        <v>5070</v>
      </c>
      <c r="D2712" s="5">
        <v>5080</v>
      </c>
      <c r="E2712" s="5">
        <v>4964.3</v>
      </c>
      <c r="F2712" s="6" t="s">
        <v>6377</v>
      </c>
      <c r="G2712" s="9">
        <v>-1.2500000000000001E-2</v>
      </c>
    </row>
    <row r="2713" spans="1:7" ht="18" thickBot="1" x14ac:dyDescent="0.3">
      <c r="A2713" s="3">
        <v>40092</v>
      </c>
      <c r="B2713" s="4">
        <v>5039.05</v>
      </c>
      <c r="C2713" s="5">
        <v>5030.3999999999996</v>
      </c>
      <c r="D2713" s="5">
        <v>5046.8</v>
      </c>
      <c r="E2713" s="5">
        <v>4918.1000000000004</v>
      </c>
      <c r="F2713" s="6" t="s">
        <v>6616</v>
      </c>
      <c r="G2713" s="7">
        <v>6.1000000000000004E-3</v>
      </c>
    </row>
    <row r="2714" spans="1:7" ht="18" thickBot="1" x14ac:dyDescent="0.3">
      <c r="A2714" s="3">
        <v>40091</v>
      </c>
      <c r="B2714" s="8">
        <v>5008.5</v>
      </c>
      <c r="C2714" s="5">
        <v>5000</v>
      </c>
      <c r="D2714" s="5">
        <v>5054</v>
      </c>
      <c r="E2714" s="5">
        <v>4995.05</v>
      </c>
      <c r="F2714" s="6" t="s">
        <v>6210</v>
      </c>
      <c r="G2714" s="9">
        <v>-1.21E-2</v>
      </c>
    </row>
    <row r="2715" spans="1:7" ht="18" thickBot="1" x14ac:dyDescent="0.3">
      <c r="A2715" s="3">
        <v>40087</v>
      </c>
      <c r="B2715" s="8">
        <v>5069.8500000000004</v>
      </c>
      <c r="C2715" s="5">
        <v>5064.7</v>
      </c>
      <c r="D2715" s="5">
        <v>5089.55</v>
      </c>
      <c r="E2715" s="5">
        <v>5040.1000000000004</v>
      </c>
      <c r="F2715" s="6" t="s">
        <v>6617</v>
      </c>
      <c r="G2715" s="9">
        <v>-6.9999999999999999E-4</v>
      </c>
    </row>
    <row r="2716" spans="1:7" ht="18" thickBot="1" x14ac:dyDescent="0.3">
      <c r="A2716" s="3">
        <v>40086</v>
      </c>
      <c r="B2716" s="4">
        <v>5073.55</v>
      </c>
      <c r="C2716" s="5">
        <v>4992</v>
      </c>
      <c r="D2716" s="5">
        <v>5080</v>
      </c>
      <c r="E2716" s="5">
        <v>4992</v>
      </c>
      <c r="F2716" s="6" t="s">
        <v>6618</v>
      </c>
      <c r="G2716" s="7">
        <v>1.4500000000000001E-2</v>
      </c>
    </row>
    <row r="2717" spans="1:7" ht="18" thickBot="1" x14ac:dyDescent="0.3">
      <c r="A2717" s="3">
        <v>40085</v>
      </c>
      <c r="B2717" s="4">
        <v>5000.8</v>
      </c>
      <c r="C2717" s="5">
        <v>4997</v>
      </c>
      <c r="D2717" s="5">
        <v>5019.7</v>
      </c>
      <c r="E2717" s="5">
        <v>4983.55</v>
      </c>
      <c r="F2717" s="6" t="s">
        <v>5772</v>
      </c>
      <c r="G2717" s="7">
        <v>6.7999999999999996E-3</v>
      </c>
    </row>
    <row r="2718" spans="1:7" ht="18" thickBot="1" x14ac:dyDescent="0.3">
      <c r="A2718" s="3">
        <v>40081</v>
      </c>
      <c r="B2718" s="8">
        <v>4967.25</v>
      </c>
      <c r="C2718" s="5">
        <v>4958</v>
      </c>
      <c r="D2718" s="5">
        <v>5007.55</v>
      </c>
      <c r="E2718" s="5">
        <v>4932</v>
      </c>
      <c r="F2718" s="6" t="s">
        <v>6619</v>
      </c>
      <c r="G2718" s="9">
        <v>-3.8999999999999998E-3</v>
      </c>
    </row>
    <row r="2719" spans="1:7" ht="18" thickBot="1" x14ac:dyDescent="0.3">
      <c r="A2719" s="3">
        <v>40080</v>
      </c>
      <c r="B2719" s="4">
        <v>4986.55</v>
      </c>
      <c r="C2719" s="5">
        <v>4930.1000000000004</v>
      </c>
      <c r="D2719" s="5">
        <v>4995.8999999999996</v>
      </c>
      <c r="E2719" s="5">
        <v>4908.25</v>
      </c>
      <c r="F2719" s="6" t="s">
        <v>6620</v>
      </c>
      <c r="G2719" s="7">
        <v>4.7000000000000002E-3</v>
      </c>
    </row>
    <row r="2720" spans="1:7" ht="18" thickBot="1" x14ac:dyDescent="0.3">
      <c r="A2720" s="3">
        <v>40079</v>
      </c>
      <c r="B2720" s="8">
        <v>4963</v>
      </c>
      <c r="C2720" s="5">
        <v>5019.7</v>
      </c>
      <c r="D2720" s="5">
        <v>5026.8999999999996</v>
      </c>
      <c r="E2720" s="5">
        <v>4951</v>
      </c>
      <c r="F2720" s="6" t="s">
        <v>6621</v>
      </c>
      <c r="G2720" s="9">
        <v>-1.35E-2</v>
      </c>
    </row>
    <row r="2721" spans="1:7" ht="18" thickBot="1" x14ac:dyDescent="0.3">
      <c r="A2721" s="3">
        <v>40078</v>
      </c>
      <c r="B2721" s="4">
        <v>5030.75</v>
      </c>
      <c r="C2721" s="5">
        <v>4975.1000000000004</v>
      </c>
      <c r="D2721" s="5">
        <v>5047.8999999999996</v>
      </c>
      <c r="E2721" s="5">
        <v>4972.1000000000004</v>
      </c>
      <c r="F2721" s="6" t="s">
        <v>6241</v>
      </c>
      <c r="G2721" s="7">
        <v>1.06E-2</v>
      </c>
    </row>
    <row r="2722" spans="1:7" ht="18" thickBot="1" x14ac:dyDescent="0.3">
      <c r="A2722" s="3">
        <v>40074</v>
      </c>
      <c r="B2722" s="4">
        <v>4978.2</v>
      </c>
      <c r="C2722" s="5">
        <v>4957.95</v>
      </c>
      <c r="D2722" s="5">
        <v>4988.8</v>
      </c>
      <c r="E2722" s="5">
        <v>4942</v>
      </c>
      <c r="F2722" s="6" t="s">
        <v>6622</v>
      </c>
      <c r="G2722" s="7">
        <v>0</v>
      </c>
    </row>
    <row r="2723" spans="1:7" ht="18" thickBot="1" x14ac:dyDescent="0.3">
      <c r="A2723" s="3">
        <v>40073</v>
      </c>
      <c r="B2723" s="4">
        <v>4978.05</v>
      </c>
      <c r="C2723" s="5">
        <v>4992.5</v>
      </c>
      <c r="D2723" s="5">
        <v>5011</v>
      </c>
      <c r="E2723" s="5">
        <v>4955</v>
      </c>
      <c r="F2723" s="6" t="s">
        <v>6455</v>
      </c>
      <c r="G2723" s="7">
        <v>3.3E-3</v>
      </c>
    </row>
    <row r="2724" spans="1:7" ht="18" thickBot="1" x14ac:dyDescent="0.3">
      <c r="A2724" s="3">
        <v>40072</v>
      </c>
      <c r="B2724" s="4">
        <v>4961.8500000000004</v>
      </c>
      <c r="C2724" s="5">
        <v>4929.5</v>
      </c>
      <c r="D2724" s="5">
        <v>4972.5</v>
      </c>
      <c r="E2724" s="5">
        <v>4917.3</v>
      </c>
      <c r="F2724" s="6" t="s">
        <v>6623</v>
      </c>
      <c r="G2724" s="7">
        <v>1.26E-2</v>
      </c>
    </row>
    <row r="2725" spans="1:7" ht="18" thickBot="1" x14ac:dyDescent="0.3">
      <c r="A2725" s="3">
        <v>40071</v>
      </c>
      <c r="B2725" s="4">
        <v>4899.95</v>
      </c>
      <c r="C2725" s="5">
        <v>4846.1000000000004</v>
      </c>
      <c r="D2725" s="5">
        <v>4908.8999999999996</v>
      </c>
      <c r="E2725" s="5">
        <v>4838.8500000000004</v>
      </c>
      <c r="F2725" s="6" t="s">
        <v>6624</v>
      </c>
      <c r="G2725" s="7">
        <v>1.6199999999999999E-2</v>
      </c>
    </row>
    <row r="2726" spans="1:7" ht="18" thickBot="1" x14ac:dyDescent="0.3">
      <c r="A2726" s="3">
        <v>40070</v>
      </c>
      <c r="B2726" s="8">
        <v>4822</v>
      </c>
      <c r="C2726" s="5">
        <v>4811.1499999999996</v>
      </c>
      <c r="D2726" s="5">
        <v>4838</v>
      </c>
      <c r="E2726" s="5">
        <v>4790</v>
      </c>
      <c r="F2726" s="6" t="s">
        <v>6198</v>
      </c>
      <c r="G2726" s="9">
        <v>-4.1000000000000003E-3</v>
      </c>
    </row>
    <row r="2727" spans="1:7" ht="18" thickBot="1" x14ac:dyDescent="0.3">
      <c r="A2727" s="3">
        <v>40067</v>
      </c>
      <c r="B2727" s="4">
        <v>4841.8</v>
      </c>
      <c r="C2727" s="5">
        <v>4851</v>
      </c>
      <c r="D2727" s="5">
        <v>4862</v>
      </c>
      <c r="E2727" s="5">
        <v>4795.05</v>
      </c>
      <c r="F2727" s="6" t="s">
        <v>6489</v>
      </c>
      <c r="G2727" s="7">
        <v>4.7999999999999996E-3</v>
      </c>
    </row>
    <row r="2728" spans="1:7" ht="18" thickBot="1" x14ac:dyDescent="0.3">
      <c r="A2728" s="3">
        <v>40066</v>
      </c>
      <c r="B2728" s="4">
        <v>4818.45</v>
      </c>
      <c r="C2728" s="5">
        <v>4865</v>
      </c>
      <c r="D2728" s="5">
        <v>4889.8999999999996</v>
      </c>
      <c r="E2728" s="5">
        <v>4804.05</v>
      </c>
      <c r="F2728" s="6" t="s">
        <v>6625</v>
      </c>
      <c r="G2728" s="7">
        <v>2.0000000000000001E-4</v>
      </c>
    </row>
    <row r="2729" spans="1:7" ht="18" thickBot="1" x14ac:dyDescent="0.3">
      <c r="A2729" s="3">
        <v>40065</v>
      </c>
      <c r="B2729" s="4">
        <v>4817.6000000000004</v>
      </c>
      <c r="C2729" s="5">
        <v>4787.8</v>
      </c>
      <c r="D2729" s="5">
        <v>4831.8999999999996</v>
      </c>
      <c r="E2729" s="5">
        <v>4780.25</v>
      </c>
      <c r="F2729" s="6" t="s">
        <v>6358</v>
      </c>
      <c r="G2729" s="7">
        <v>1.9E-3</v>
      </c>
    </row>
    <row r="2730" spans="1:7" ht="18" thickBot="1" x14ac:dyDescent="0.3">
      <c r="A2730" s="3">
        <v>40064</v>
      </c>
      <c r="B2730" s="4">
        <v>4808.45</v>
      </c>
      <c r="C2730" s="5">
        <v>4820.6000000000004</v>
      </c>
      <c r="D2730" s="5">
        <v>4845</v>
      </c>
      <c r="E2730" s="5">
        <v>4785.2</v>
      </c>
      <c r="F2730" s="6" t="s">
        <v>6626</v>
      </c>
      <c r="G2730" s="7">
        <v>2.5999999999999999E-3</v>
      </c>
    </row>
    <row r="2731" spans="1:7" ht="18" thickBot="1" x14ac:dyDescent="0.3">
      <c r="A2731" s="3">
        <v>40063</v>
      </c>
      <c r="B2731" s="4">
        <v>4795.8</v>
      </c>
      <c r="C2731" s="5">
        <v>4720</v>
      </c>
      <c r="D2731" s="5">
        <v>4805</v>
      </c>
      <c r="E2731" s="5">
        <v>4694</v>
      </c>
      <c r="F2731" s="6" t="s">
        <v>6627</v>
      </c>
      <c r="G2731" s="7">
        <v>2.1299999999999999E-2</v>
      </c>
    </row>
    <row r="2732" spans="1:7" ht="18" thickBot="1" x14ac:dyDescent="0.3">
      <c r="A2732" s="3">
        <v>40060</v>
      </c>
      <c r="B2732" s="4">
        <v>4695.6499999999996</v>
      </c>
      <c r="C2732" s="5">
        <v>4601</v>
      </c>
      <c r="D2732" s="5">
        <v>4712</v>
      </c>
      <c r="E2732" s="5">
        <v>4583</v>
      </c>
      <c r="F2732" s="6" t="s">
        <v>6628</v>
      </c>
      <c r="G2732" s="7">
        <v>2.3599999999999999E-2</v>
      </c>
    </row>
    <row r="2733" spans="1:7" ht="18" thickBot="1" x14ac:dyDescent="0.3">
      <c r="A2733" s="3">
        <v>40059</v>
      </c>
      <c r="B2733" s="8">
        <v>4587.45</v>
      </c>
      <c r="C2733" s="5">
        <v>4639</v>
      </c>
      <c r="D2733" s="5">
        <v>4649.8999999999996</v>
      </c>
      <c r="E2733" s="5">
        <v>4575.1000000000004</v>
      </c>
      <c r="F2733" s="6" t="s">
        <v>6629</v>
      </c>
      <c r="G2733" s="9">
        <v>-5.8999999999999999E-3</v>
      </c>
    </row>
    <row r="2734" spans="1:7" ht="18" thickBot="1" x14ac:dyDescent="0.3">
      <c r="A2734" s="3">
        <v>40058</v>
      </c>
      <c r="B2734" s="8">
        <v>4614.45</v>
      </c>
      <c r="C2734" s="5">
        <v>4585.1000000000004</v>
      </c>
      <c r="D2734" s="5">
        <v>4660</v>
      </c>
      <c r="E2734" s="5">
        <v>4571.1499999999996</v>
      </c>
      <c r="F2734" s="6" t="s">
        <v>6630</v>
      </c>
      <c r="G2734" s="9">
        <v>-1.9E-3</v>
      </c>
    </row>
    <row r="2735" spans="1:7" ht="18" thickBot="1" x14ac:dyDescent="0.3">
      <c r="A2735" s="3">
        <v>40057</v>
      </c>
      <c r="B2735" s="8">
        <v>4623.3500000000004</v>
      </c>
      <c r="C2735" s="5">
        <v>4691</v>
      </c>
      <c r="D2735" s="5">
        <v>4746.8999999999996</v>
      </c>
      <c r="E2735" s="5">
        <v>4596.1000000000004</v>
      </c>
      <c r="F2735" s="6" t="s">
        <v>6631</v>
      </c>
      <c r="G2735" s="9">
        <v>-1.0699999999999999E-2</v>
      </c>
    </row>
    <row r="2736" spans="1:7" ht="18" thickBot="1" x14ac:dyDescent="0.3">
      <c r="A2736" s="3">
        <v>40056</v>
      </c>
      <c r="B2736" s="8">
        <v>4673.3999999999996</v>
      </c>
      <c r="C2736" s="5">
        <v>4674</v>
      </c>
      <c r="D2736" s="5">
        <v>4709</v>
      </c>
      <c r="E2736" s="5">
        <v>4632.1000000000004</v>
      </c>
      <c r="F2736" s="6" t="s">
        <v>6632</v>
      </c>
      <c r="G2736" s="9">
        <v>-1.3599999999999999E-2</v>
      </c>
    </row>
    <row r="2737" spans="1:7" ht="18" thickBot="1" x14ac:dyDescent="0.3">
      <c r="A2737" s="3">
        <v>40053</v>
      </c>
      <c r="B2737" s="4">
        <v>4737.8</v>
      </c>
      <c r="C2737" s="5">
        <v>4705</v>
      </c>
      <c r="D2737" s="5">
        <v>4753.8</v>
      </c>
      <c r="E2737" s="5">
        <v>4643.2</v>
      </c>
      <c r="F2737" s="6" t="s">
        <v>6633</v>
      </c>
      <c r="G2737" s="7">
        <v>1.06E-2</v>
      </c>
    </row>
    <row r="2738" spans="1:7" ht="18" thickBot="1" x14ac:dyDescent="0.3">
      <c r="A2738" s="3">
        <v>40052</v>
      </c>
      <c r="B2738" s="4">
        <v>4688.2</v>
      </c>
      <c r="C2738" s="5">
        <v>4663</v>
      </c>
      <c r="D2738" s="5">
        <v>4712</v>
      </c>
      <c r="E2738" s="5">
        <v>4655</v>
      </c>
      <c r="F2738" s="6" t="s">
        <v>6589</v>
      </c>
      <c r="G2738" s="7">
        <v>1.6000000000000001E-3</v>
      </c>
    </row>
    <row r="2739" spans="1:7" ht="18" thickBot="1" x14ac:dyDescent="0.3">
      <c r="A2739" s="3">
        <v>40051</v>
      </c>
      <c r="B2739" s="4">
        <v>4680.8500000000004</v>
      </c>
      <c r="C2739" s="5">
        <v>4682.5</v>
      </c>
      <c r="D2739" s="5">
        <v>4703</v>
      </c>
      <c r="E2739" s="5">
        <v>4653</v>
      </c>
      <c r="F2739" s="6" t="s">
        <v>6634</v>
      </c>
      <c r="G2739" s="7">
        <v>4.3E-3</v>
      </c>
    </row>
    <row r="2740" spans="1:7" ht="18" thickBot="1" x14ac:dyDescent="0.3">
      <c r="A2740" s="3">
        <v>40050</v>
      </c>
      <c r="B2740" s="4">
        <v>4660.95</v>
      </c>
      <c r="C2740" s="5">
        <v>4616.25</v>
      </c>
      <c r="D2740" s="5">
        <v>4681.8</v>
      </c>
      <c r="E2740" s="5">
        <v>4581.6000000000004</v>
      </c>
      <c r="F2740" s="6" t="s">
        <v>6297</v>
      </c>
      <c r="G2740" s="7">
        <v>2E-3</v>
      </c>
    </row>
    <row r="2741" spans="1:7" ht="18" thickBot="1" x14ac:dyDescent="0.3">
      <c r="A2741" s="3">
        <v>40049</v>
      </c>
      <c r="B2741" s="4">
        <v>4651.8</v>
      </c>
      <c r="C2741" s="5">
        <v>4599.7</v>
      </c>
      <c r="D2741" s="5">
        <v>4667.8999999999996</v>
      </c>
      <c r="E2741" s="5">
        <v>4590.1499999999996</v>
      </c>
      <c r="F2741" s="6" t="s">
        <v>6635</v>
      </c>
      <c r="G2741" s="7">
        <v>2.5499999999999998E-2</v>
      </c>
    </row>
    <row r="2742" spans="1:7" ht="18" thickBot="1" x14ac:dyDescent="0.3">
      <c r="A2742" s="3">
        <v>40046</v>
      </c>
      <c r="B2742" s="4">
        <v>4536.2</v>
      </c>
      <c r="C2742" s="5">
        <v>4424</v>
      </c>
      <c r="D2742" s="5">
        <v>4546.95</v>
      </c>
      <c r="E2742" s="5">
        <v>4396.6499999999996</v>
      </c>
      <c r="F2742" s="6" t="s">
        <v>6636</v>
      </c>
      <c r="G2742" s="7">
        <v>1.7999999999999999E-2</v>
      </c>
    </row>
    <row r="2743" spans="1:7" ht="18" thickBot="1" x14ac:dyDescent="0.3">
      <c r="A2743" s="3">
        <v>40045</v>
      </c>
      <c r="B2743" s="4">
        <v>4456.05</v>
      </c>
      <c r="C2743" s="5">
        <v>4444.95</v>
      </c>
      <c r="D2743" s="5">
        <v>4504</v>
      </c>
      <c r="E2743" s="5">
        <v>4440</v>
      </c>
      <c r="F2743" s="6" t="s">
        <v>6637</v>
      </c>
      <c r="G2743" s="7">
        <v>1.6E-2</v>
      </c>
    </row>
    <row r="2744" spans="1:7" ht="18" thickBot="1" x14ac:dyDescent="0.3">
      <c r="A2744" s="3">
        <v>40044</v>
      </c>
      <c r="B2744" s="8">
        <v>4386.05</v>
      </c>
      <c r="C2744" s="5">
        <v>4452.1000000000004</v>
      </c>
      <c r="D2744" s="5">
        <v>4471.3999999999996</v>
      </c>
      <c r="E2744" s="5">
        <v>4340.8999999999996</v>
      </c>
      <c r="F2744" s="6" t="s">
        <v>6638</v>
      </c>
      <c r="G2744" s="9">
        <v>-1.54E-2</v>
      </c>
    </row>
    <row r="2745" spans="1:7" ht="18" thickBot="1" x14ac:dyDescent="0.3">
      <c r="A2745" s="3">
        <v>40043</v>
      </c>
      <c r="B2745" s="4">
        <v>4454.55</v>
      </c>
      <c r="C2745" s="5">
        <v>4400</v>
      </c>
      <c r="D2745" s="5">
        <v>4495</v>
      </c>
      <c r="E2745" s="5">
        <v>4360.1499999999996</v>
      </c>
      <c r="F2745" s="6" t="s">
        <v>6639</v>
      </c>
      <c r="G2745" s="7">
        <v>1.8700000000000001E-2</v>
      </c>
    </row>
    <row r="2746" spans="1:7" ht="18" thickBot="1" x14ac:dyDescent="0.3">
      <c r="A2746" s="3">
        <v>40042</v>
      </c>
      <c r="B2746" s="8">
        <v>4372.6000000000004</v>
      </c>
      <c r="C2746" s="5">
        <v>4499.8999999999996</v>
      </c>
      <c r="D2746" s="5">
        <v>4503</v>
      </c>
      <c r="E2746" s="5">
        <v>4358</v>
      </c>
      <c r="F2746" s="6" t="s">
        <v>6640</v>
      </c>
      <c r="G2746" s="9">
        <v>-4.4299999999999999E-2</v>
      </c>
    </row>
    <row r="2747" spans="1:7" ht="18" thickBot="1" x14ac:dyDescent="0.3">
      <c r="A2747" s="3">
        <v>40039</v>
      </c>
      <c r="B2747" s="8">
        <v>4575.1000000000004</v>
      </c>
      <c r="C2747" s="5">
        <v>4600</v>
      </c>
      <c r="D2747" s="5">
        <v>4611.1000000000004</v>
      </c>
      <c r="E2747" s="5">
        <v>4552.2</v>
      </c>
      <c r="F2747" s="6" t="s">
        <v>6641</v>
      </c>
      <c r="G2747" s="9">
        <v>-7.7999999999999996E-3</v>
      </c>
    </row>
    <row r="2748" spans="1:7" ht="18" thickBot="1" x14ac:dyDescent="0.3">
      <c r="A2748" s="3">
        <v>40038</v>
      </c>
      <c r="B2748" s="4">
        <v>4611.1000000000004</v>
      </c>
      <c r="C2748" s="5">
        <v>4538</v>
      </c>
      <c r="D2748" s="5">
        <v>4623.8</v>
      </c>
      <c r="E2748" s="5">
        <v>4516.6499999999996</v>
      </c>
      <c r="F2748" s="6" t="s">
        <v>6642</v>
      </c>
      <c r="G2748" s="7">
        <v>3.39E-2</v>
      </c>
    </row>
    <row r="2749" spans="1:7" ht="18" thickBot="1" x14ac:dyDescent="0.3">
      <c r="A2749" s="3">
        <v>40037</v>
      </c>
      <c r="B2749" s="8">
        <v>4460</v>
      </c>
      <c r="C2749" s="5">
        <v>4412.55</v>
      </c>
      <c r="D2749" s="5">
        <v>4474</v>
      </c>
      <c r="E2749" s="5">
        <v>4351.2</v>
      </c>
      <c r="F2749" s="6" t="s">
        <v>6643</v>
      </c>
      <c r="G2749" s="9">
        <v>-1E-3</v>
      </c>
    </row>
    <row r="2750" spans="1:7" ht="18" thickBot="1" x14ac:dyDescent="0.3">
      <c r="A2750" s="3">
        <v>40036</v>
      </c>
      <c r="B2750" s="4">
        <v>4464.45</v>
      </c>
      <c r="C2750" s="5">
        <v>4408</v>
      </c>
      <c r="D2750" s="5">
        <v>4515</v>
      </c>
      <c r="E2750" s="5">
        <v>4398.1000000000004</v>
      </c>
      <c r="F2750" s="6" t="s">
        <v>6644</v>
      </c>
      <c r="G2750" s="7">
        <v>8.6999999999999994E-3</v>
      </c>
    </row>
    <row r="2751" spans="1:7" ht="18" thickBot="1" x14ac:dyDescent="0.3">
      <c r="A2751" s="3">
        <v>40035</v>
      </c>
      <c r="B2751" s="8">
        <v>4425.75</v>
      </c>
      <c r="C2751" s="5">
        <v>4541.3</v>
      </c>
      <c r="D2751" s="5">
        <v>4548</v>
      </c>
      <c r="E2751" s="5">
        <v>4388</v>
      </c>
      <c r="F2751" s="6" t="s">
        <v>6645</v>
      </c>
      <c r="G2751" s="9">
        <v>-1.23E-2</v>
      </c>
    </row>
    <row r="2752" spans="1:7" ht="18" thickBot="1" x14ac:dyDescent="0.3">
      <c r="A2752" s="3">
        <v>40032</v>
      </c>
      <c r="B2752" s="8">
        <v>4480.8500000000004</v>
      </c>
      <c r="C2752" s="5">
        <v>4554</v>
      </c>
      <c r="D2752" s="5">
        <v>4581</v>
      </c>
      <c r="E2752" s="5">
        <v>4465.1000000000004</v>
      </c>
      <c r="F2752" s="6" t="s">
        <v>6646</v>
      </c>
      <c r="G2752" s="9">
        <v>-2.1299999999999999E-2</v>
      </c>
    </row>
    <row r="2753" spans="1:7" ht="18" thickBot="1" x14ac:dyDescent="0.3">
      <c r="A2753" s="3">
        <v>40031</v>
      </c>
      <c r="B2753" s="8">
        <v>4578.25</v>
      </c>
      <c r="C2753" s="5">
        <v>4682</v>
      </c>
      <c r="D2753" s="5">
        <v>4730</v>
      </c>
      <c r="E2753" s="5">
        <v>4552</v>
      </c>
      <c r="F2753" s="6" t="s">
        <v>6647</v>
      </c>
      <c r="G2753" s="9">
        <v>-2.7E-2</v>
      </c>
    </row>
    <row r="2754" spans="1:7" ht="18" thickBot="1" x14ac:dyDescent="0.3">
      <c r="A2754" s="3">
        <v>40030</v>
      </c>
      <c r="B2754" s="4">
        <v>4705.25</v>
      </c>
      <c r="C2754" s="5">
        <v>4677.8</v>
      </c>
      <c r="D2754" s="5">
        <v>4721.8</v>
      </c>
      <c r="E2754" s="5">
        <v>4622.2</v>
      </c>
      <c r="F2754" s="6" t="s">
        <v>6648</v>
      </c>
      <c r="G2754" s="7">
        <v>5.5999999999999999E-3</v>
      </c>
    </row>
    <row r="2755" spans="1:7" ht="18" thickBot="1" x14ac:dyDescent="0.3">
      <c r="A2755" s="3">
        <v>40029</v>
      </c>
      <c r="B2755" s="8">
        <v>4679.25</v>
      </c>
      <c r="C2755" s="5">
        <v>4707</v>
      </c>
      <c r="D2755" s="5">
        <v>4715</v>
      </c>
      <c r="E2755" s="5">
        <v>4635.2</v>
      </c>
      <c r="F2755" s="6" t="s">
        <v>6649</v>
      </c>
      <c r="G2755" s="9">
        <v>-7.4000000000000003E-3</v>
      </c>
    </row>
    <row r="2756" spans="1:7" ht="18" thickBot="1" x14ac:dyDescent="0.3">
      <c r="A2756" s="3">
        <v>40028</v>
      </c>
      <c r="B2756" s="4">
        <v>4714.1000000000004</v>
      </c>
      <c r="C2756" s="5">
        <v>4658.1000000000004</v>
      </c>
      <c r="D2756" s="5">
        <v>4730.5</v>
      </c>
      <c r="E2756" s="5">
        <v>4612.6000000000004</v>
      </c>
      <c r="F2756" s="6" t="s">
        <v>6650</v>
      </c>
      <c r="G2756" s="7">
        <v>1.6799999999999999E-2</v>
      </c>
    </row>
    <row r="2757" spans="1:7" ht="18" thickBot="1" x14ac:dyDescent="0.3">
      <c r="A2757" s="3">
        <v>40025</v>
      </c>
      <c r="B2757" s="4">
        <v>4636.05</v>
      </c>
      <c r="C2757" s="5">
        <v>4631.1000000000004</v>
      </c>
      <c r="D2757" s="5">
        <v>4679</v>
      </c>
      <c r="E2757" s="5">
        <v>4585.1000000000004</v>
      </c>
      <c r="F2757" s="6" t="s">
        <v>6651</v>
      </c>
      <c r="G2757" s="7">
        <v>1.41E-2</v>
      </c>
    </row>
    <row r="2758" spans="1:7" ht="18" thickBot="1" x14ac:dyDescent="0.3">
      <c r="A2758" s="3">
        <v>40024</v>
      </c>
      <c r="B2758" s="4">
        <v>4571.45</v>
      </c>
      <c r="C2758" s="5">
        <v>4479</v>
      </c>
      <c r="D2758" s="5">
        <v>4572.6000000000004</v>
      </c>
      <c r="E2758" s="5">
        <v>4473</v>
      </c>
      <c r="F2758" s="6" t="s">
        <v>6652</v>
      </c>
      <c r="G2758" s="7">
        <v>1.32E-2</v>
      </c>
    </row>
    <row r="2759" spans="1:7" ht="18" thickBot="1" x14ac:dyDescent="0.3">
      <c r="A2759" s="3">
        <v>40023</v>
      </c>
      <c r="B2759" s="8">
        <v>4512.05</v>
      </c>
      <c r="C2759" s="5">
        <v>4550</v>
      </c>
      <c r="D2759" s="5">
        <v>4572.8999999999996</v>
      </c>
      <c r="E2759" s="5">
        <v>4415</v>
      </c>
      <c r="F2759" s="6" t="s">
        <v>6653</v>
      </c>
      <c r="G2759" s="9">
        <v>-1.18E-2</v>
      </c>
    </row>
    <row r="2760" spans="1:7" ht="18" thickBot="1" x14ac:dyDescent="0.3">
      <c r="A2760" s="3">
        <v>40022</v>
      </c>
      <c r="B2760" s="8">
        <v>4565.8500000000004</v>
      </c>
      <c r="C2760" s="5">
        <v>4591.3</v>
      </c>
      <c r="D2760" s="5">
        <v>4608.8999999999996</v>
      </c>
      <c r="E2760" s="5">
        <v>4535.3</v>
      </c>
      <c r="F2760" s="6" t="s">
        <v>6654</v>
      </c>
      <c r="G2760" s="9">
        <v>-2.3999999999999998E-3</v>
      </c>
    </row>
    <row r="2761" spans="1:7" ht="18" thickBot="1" x14ac:dyDescent="0.3">
      <c r="A2761" s="3">
        <v>40021</v>
      </c>
      <c r="B2761" s="4">
        <v>4576.8</v>
      </c>
      <c r="C2761" s="5">
        <v>4601.3</v>
      </c>
      <c r="D2761" s="5">
        <v>4610</v>
      </c>
      <c r="E2761" s="5">
        <v>4525</v>
      </c>
      <c r="F2761" s="6" t="s">
        <v>6525</v>
      </c>
      <c r="G2761" s="7">
        <v>2.9999999999999997E-4</v>
      </c>
    </row>
    <row r="2762" spans="1:7" ht="18" thickBot="1" x14ac:dyDescent="0.3">
      <c r="A2762" s="3">
        <v>40018</v>
      </c>
      <c r="B2762" s="4">
        <v>4575.45</v>
      </c>
      <c r="C2762" s="5">
        <v>4570.3</v>
      </c>
      <c r="D2762" s="5">
        <v>4589</v>
      </c>
      <c r="E2762" s="5">
        <v>4505.5</v>
      </c>
      <c r="F2762" s="6" t="s">
        <v>6615</v>
      </c>
      <c r="G2762" s="7">
        <v>8.8999999999999999E-3</v>
      </c>
    </row>
    <row r="2763" spans="1:7" ht="18" thickBot="1" x14ac:dyDescent="0.3">
      <c r="A2763" s="3">
        <v>40017</v>
      </c>
      <c r="B2763" s="4">
        <v>4535.05</v>
      </c>
      <c r="C2763" s="5">
        <v>4455.1000000000004</v>
      </c>
      <c r="D2763" s="5">
        <v>4547</v>
      </c>
      <c r="E2763" s="5">
        <v>4455.1000000000004</v>
      </c>
      <c r="F2763" s="6" t="s">
        <v>6655</v>
      </c>
      <c r="G2763" s="7">
        <v>2.9499999999999998E-2</v>
      </c>
    </row>
    <row r="2764" spans="1:7" ht="18" thickBot="1" x14ac:dyDescent="0.3">
      <c r="A2764" s="3">
        <v>40016</v>
      </c>
      <c r="B2764" s="8">
        <v>4405.1499999999996</v>
      </c>
      <c r="C2764" s="5">
        <v>4490</v>
      </c>
      <c r="D2764" s="5">
        <v>4569</v>
      </c>
      <c r="E2764" s="5">
        <v>4387.8</v>
      </c>
      <c r="F2764" s="6" t="s">
        <v>6656</v>
      </c>
      <c r="G2764" s="9">
        <v>-1.52E-2</v>
      </c>
    </row>
    <row r="2765" spans="1:7" ht="18" thickBot="1" x14ac:dyDescent="0.3">
      <c r="A2765" s="3">
        <v>40015</v>
      </c>
      <c r="B2765" s="8">
        <v>4473.3500000000004</v>
      </c>
      <c r="C2765" s="5">
        <v>4486.1499999999996</v>
      </c>
      <c r="D2765" s="5">
        <v>4508</v>
      </c>
      <c r="E2765" s="5">
        <v>4438.1000000000004</v>
      </c>
      <c r="F2765" s="6" t="s">
        <v>6657</v>
      </c>
      <c r="G2765" s="9">
        <v>-8.2000000000000007E-3</v>
      </c>
    </row>
    <row r="2766" spans="1:7" ht="18" thickBot="1" x14ac:dyDescent="0.3">
      <c r="A2766" s="3">
        <v>40014</v>
      </c>
      <c r="B2766" s="4">
        <v>4510.1499999999996</v>
      </c>
      <c r="C2766" s="5">
        <v>4442.3500000000004</v>
      </c>
      <c r="D2766" s="5">
        <v>4517.95</v>
      </c>
      <c r="E2766" s="5">
        <v>4406.5</v>
      </c>
      <c r="F2766" s="6" t="s">
        <v>6658</v>
      </c>
      <c r="G2766" s="7">
        <v>2.9399999999999999E-2</v>
      </c>
    </row>
    <row r="2767" spans="1:7" ht="18" thickBot="1" x14ac:dyDescent="0.3">
      <c r="A2767" s="3">
        <v>40011</v>
      </c>
      <c r="B2767" s="4">
        <v>4381.5</v>
      </c>
      <c r="C2767" s="5">
        <v>4265.6000000000004</v>
      </c>
      <c r="D2767" s="5">
        <v>4399.5</v>
      </c>
      <c r="E2767" s="5">
        <v>4256.2</v>
      </c>
      <c r="F2767" s="6" t="s">
        <v>6659</v>
      </c>
      <c r="G2767" s="7">
        <v>3.7100000000000001E-2</v>
      </c>
    </row>
    <row r="2768" spans="1:7" ht="18" thickBot="1" x14ac:dyDescent="0.3">
      <c r="A2768" s="3">
        <v>40010</v>
      </c>
      <c r="B2768" s="8">
        <v>4224.8500000000004</v>
      </c>
      <c r="C2768" s="5">
        <v>4285</v>
      </c>
      <c r="D2768" s="5">
        <v>4291</v>
      </c>
      <c r="E2768" s="5">
        <v>4194</v>
      </c>
      <c r="F2768" s="6" t="s">
        <v>6660</v>
      </c>
      <c r="G2768" s="9">
        <v>-2.8E-3</v>
      </c>
    </row>
    <row r="2769" spans="1:7" ht="18" thickBot="1" x14ac:dyDescent="0.3">
      <c r="A2769" s="3">
        <v>40009</v>
      </c>
      <c r="B2769" s="4">
        <v>4236.8999999999996</v>
      </c>
      <c r="C2769" s="5">
        <v>4151</v>
      </c>
      <c r="D2769" s="5">
        <v>4252.8999999999996</v>
      </c>
      <c r="E2769" s="5">
        <v>4117</v>
      </c>
      <c r="F2769" s="6" t="s">
        <v>6237</v>
      </c>
      <c r="G2769" s="7">
        <v>3.0200000000000001E-2</v>
      </c>
    </row>
    <row r="2770" spans="1:7" ht="18" thickBot="1" x14ac:dyDescent="0.3">
      <c r="A2770" s="3">
        <v>40008</v>
      </c>
      <c r="B2770" s="4">
        <v>4112.8500000000004</v>
      </c>
      <c r="C2770" s="5">
        <v>4025</v>
      </c>
      <c r="D2770" s="5">
        <v>4135</v>
      </c>
      <c r="E2770" s="5">
        <v>4018.25</v>
      </c>
      <c r="F2770" s="6" t="s">
        <v>6661</v>
      </c>
      <c r="G2770" s="7">
        <v>3.7199999999999997E-2</v>
      </c>
    </row>
    <row r="2771" spans="1:7" ht="18" thickBot="1" x14ac:dyDescent="0.3">
      <c r="A2771" s="3">
        <v>40007</v>
      </c>
      <c r="B2771" s="8">
        <v>3965.45</v>
      </c>
      <c r="C2771" s="5">
        <v>3963</v>
      </c>
      <c r="D2771" s="5">
        <v>3990</v>
      </c>
      <c r="E2771" s="5">
        <v>3905.7</v>
      </c>
      <c r="F2771" s="6" t="s">
        <v>6662</v>
      </c>
      <c r="G2771" s="9">
        <v>-7.1000000000000004E-3</v>
      </c>
    </row>
    <row r="2772" spans="1:7" ht="18" thickBot="1" x14ac:dyDescent="0.3">
      <c r="A2772" s="3">
        <v>40004</v>
      </c>
      <c r="B2772" s="8">
        <v>3993.7</v>
      </c>
      <c r="C2772" s="5">
        <v>4095.05</v>
      </c>
      <c r="D2772" s="5">
        <v>4129</v>
      </c>
      <c r="E2772" s="5">
        <v>3962.5</v>
      </c>
      <c r="F2772" s="6" t="s">
        <v>6663</v>
      </c>
      <c r="G2772" s="9">
        <v>-1.9699999999999999E-2</v>
      </c>
    </row>
    <row r="2773" spans="1:7" ht="18" thickBot="1" x14ac:dyDescent="0.3">
      <c r="A2773" s="3">
        <v>40003</v>
      </c>
      <c r="B2773" s="4">
        <v>4074.05</v>
      </c>
      <c r="C2773" s="5">
        <v>4074</v>
      </c>
      <c r="D2773" s="5">
        <v>4109.8999999999996</v>
      </c>
      <c r="E2773" s="5">
        <v>4033.35</v>
      </c>
      <c r="F2773" s="6" t="s">
        <v>6658</v>
      </c>
      <c r="G2773" s="7">
        <v>1.6000000000000001E-3</v>
      </c>
    </row>
    <row r="2774" spans="1:7" ht="18" thickBot="1" x14ac:dyDescent="0.3">
      <c r="A2774" s="3">
        <v>40002</v>
      </c>
      <c r="B2774" s="8">
        <v>4067.45</v>
      </c>
      <c r="C2774" s="5">
        <v>4135.3999999999996</v>
      </c>
      <c r="D2774" s="5">
        <v>4148</v>
      </c>
      <c r="E2774" s="5">
        <v>4053.5</v>
      </c>
      <c r="F2774" s="6" t="s">
        <v>6664</v>
      </c>
      <c r="G2774" s="9">
        <v>-2.9499999999999998E-2</v>
      </c>
    </row>
    <row r="2775" spans="1:7" ht="18" thickBot="1" x14ac:dyDescent="0.3">
      <c r="A2775" s="3">
        <v>40001</v>
      </c>
      <c r="B2775" s="4">
        <v>4191.1499999999996</v>
      </c>
      <c r="C2775" s="5">
        <v>4180</v>
      </c>
      <c r="D2775" s="5">
        <v>4224.3</v>
      </c>
      <c r="E2775" s="5">
        <v>4148</v>
      </c>
      <c r="F2775" s="6" t="s">
        <v>6665</v>
      </c>
      <c r="G2775" s="7">
        <v>8.8999999999999999E-3</v>
      </c>
    </row>
    <row r="2776" spans="1:7" ht="18" thickBot="1" x14ac:dyDescent="0.3">
      <c r="A2776" s="3">
        <v>40000</v>
      </c>
      <c r="B2776" s="8">
        <v>4154</v>
      </c>
      <c r="C2776" s="5">
        <v>4427</v>
      </c>
      <c r="D2776" s="5">
        <v>4482.8</v>
      </c>
      <c r="E2776" s="5">
        <v>4121.1000000000004</v>
      </c>
      <c r="F2776" s="6" t="s">
        <v>6666</v>
      </c>
      <c r="G2776" s="9">
        <v>-6.1199999999999997E-2</v>
      </c>
    </row>
    <row r="2777" spans="1:7" ht="18" thickBot="1" x14ac:dyDescent="0.3">
      <c r="A2777" s="3">
        <v>39997</v>
      </c>
      <c r="B2777" s="4">
        <v>4424.6499999999996</v>
      </c>
      <c r="C2777" s="5">
        <v>4315</v>
      </c>
      <c r="D2777" s="5">
        <v>4436.3999999999996</v>
      </c>
      <c r="E2777" s="5">
        <v>4305.1000000000004</v>
      </c>
      <c r="F2777" s="6" t="s">
        <v>6667</v>
      </c>
      <c r="G2777" s="7">
        <v>1.8100000000000002E-2</v>
      </c>
    </row>
    <row r="2778" spans="1:7" ht="18" thickBot="1" x14ac:dyDescent="0.3">
      <c r="A2778" s="3">
        <v>39996</v>
      </c>
      <c r="B2778" s="4">
        <v>4345.8</v>
      </c>
      <c r="C2778" s="5">
        <v>4358.3999999999996</v>
      </c>
      <c r="D2778" s="5">
        <v>4376.75</v>
      </c>
      <c r="E2778" s="5">
        <v>4276.3999999999996</v>
      </c>
      <c r="F2778" s="6" t="s">
        <v>6668</v>
      </c>
      <c r="G2778" s="7">
        <v>1.6999999999999999E-3</v>
      </c>
    </row>
    <row r="2779" spans="1:7" ht="18" thickBot="1" x14ac:dyDescent="0.3">
      <c r="A2779" s="3">
        <v>39995</v>
      </c>
      <c r="B2779" s="4">
        <v>4338.3500000000004</v>
      </c>
      <c r="C2779" s="5">
        <v>4310</v>
      </c>
      <c r="D2779" s="5">
        <v>4365.7</v>
      </c>
      <c r="E2779" s="5">
        <v>4240.6000000000004</v>
      </c>
      <c r="F2779" s="6" t="s">
        <v>6669</v>
      </c>
      <c r="G2779" s="7">
        <v>1.1299999999999999E-2</v>
      </c>
    </row>
    <row r="2780" spans="1:7" ht="18" thickBot="1" x14ac:dyDescent="0.3">
      <c r="A2780" s="3">
        <v>39994</v>
      </c>
      <c r="B2780" s="8">
        <v>4289.75</v>
      </c>
      <c r="C2780" s="5">
        <v>4440</v>
      </c>
      <c r="D2780" s="5">
        <v>4440</v>
      </c>
      <c r="E2780" s="5">
        <v>4260.6000000000004</v>
      </c>
      <c r="F2780" s="6" t="s">
        <v>6670</v>
      </c>
      <c r="G2780" s="9">
        <v>-2.2800000000000001E-2</v>
      </c>
    </row>
    <row r="2781" spans="1:7" ht="18" thickBot="1" x14ac:dyDescent="0.3">
      <c r="A2781" s="3">
        <v>39993</v>
      </c>
      <c r="B2781" s="4">
        <v>4390</v>
      </c>
      <c r="C2781" s="5">
        <v>4391.25</v>
      </c>
      <c r="D2781" s="5">
        <v>4447</v>
      </c>
      <c r="E2781" s="5">
        <v>4346</v>
      </c>
      <c r="F2781" s="6" t="s">
        <v>6671</v>
      </c>
      <c r="G2781" s="7">
        <v>1.2999999999999999E-3</v>
      </c>
    </row>
    <row r="2782" spans="1:7" ht="18" thickBot="1" x14ac:dyDescent="0.3">
      <c r="A2782" s="3">
        <v>39990</v>
      </c>
      <c r="B2782" s="4">
        <v>4384.5</v>
      </c>
      <c r="C2782" s="5">
        <v>4299</v>
      </c>
      <c r="D2782" s="5">
        <v>4392.1000000000004</v>
      </c>
      <c r="E2782" s="5">
        <v>4252.1499999999996</v>
      </c>
      <c r="F2782" s="6" t="s">
        <v>6672</v>
      </c>
      <c r="G2782" s="7">
        <v>3.3599999999999998E-2</v>
      </c>
    </row>
    <row r="2783" spans="1:7" ht="18" thickBot="1" x14ac:dyDescent="0.3">
      <c r="A2783" s="3">
        <v>39989</v>
      </c>
      <c r="B2783" s="8">
        <v>4241.8500000000004</v>
      </c>
      <c r="C2783" s="5">
        <v>4349</v>
      </c>
      <c r="D2783" s="5">
        <v>4360.25</v>
      </c>
      <c r="E2783" s="5">
        <v>4226.25</v>
      </c>
      <c r="F2783" s="6" t="s">
        <v>6378</v>
      </c>
      <c r="G2783" s="9">
        <v>-1.47E-2</v>
      </c>
    </row>
    <row r="2784" spans="1:7" ht="18" thickBot="1" x14ac:dyDescent="0.3">
      <c r="A2784" s="3">
        <v>39988</v>
      </c>
      <c r="B2784" s="4">
        <v>4305.2</v>
      </c>
      <c r="C2784" s="5">
        <v>4280</v>
      </c>
      <c r="D2784" s="5">
        <v>4318</v>
      </c>
      <c r="E2784" s="5">
        <v>4218</v>
      </c>
      <c r="F2784" s="6" t="s">
        <v>6549</v>
      </c>
      <c r="G2784" s="7">
        <v>1.35E-2</v>
      </c>
    </row>
    <row r="2785" spans="1:7" ht="18" thickBot="1" x14ac:dyDescent="0.3">
      <c r="A2785" s="3">
        <v>39987</v>
      </c>
      <c r="B2785" s="4">
        <v>4247.8999999999996</v>
      </c>
      <c r="C2785" s="5">
        <v>4158.3999999999996</v>
      </c>
      <c r="D2785" s="5">
        <v>4275</v>
      </c>
      <c r="E2785" s="5">
        <v>4155</v>
      </c>
      <c r="F2785" s="6" t="s">
        <v>6673</v>
      </c>
      <c r="G2785" s="7">
        <v>2.8E-3</v>
      </c>
    </row>
    <row r="2786" spans="1:7" ht="18" thickBot="1" x14ac:dyDescent="0.3">
      <c r="A2786" s="3">
        <v>39986</v>
      </c>
      <c r="B2786" s="8">
        <v>4236.05</v>
      </c>
      <c r="C2786" s="5">
        <v>4345</v>
      </c>
      <c r="D2786" s="5">
        <v>4355.5</v>
      </c>
      <c r="E2786" s="5">
        <v>4225</v>
      </c>
      <c r="F2786" s="6" t="s">
        <v>6674</v>
      </c>
      <c r="G2786" s="9">
        <v>-2.0299999999999999E-2</v>
      </c>
    </row>
    <row r="2787" spans="1:7" ht="18" thickBot="1" x14ac:dyDescent="0.3">
      <c r="A2787" s="3">
        <v>39983</v>
      </c>
      <c r="B2787" s="4">
        <v>4323.8</v>
      </c>
      <c r="C2787" s="5">
        <v>4296.05</v>
      </c>
      <c r="D2787" s="5">
        <v>4338.8999999999996</v>
      </c>
      <c r="E2787" s="5">
        <v>4202.2</v>
      </c>
      <c r="F2787" s="6" t="s">
        <v>6506</v>
      </c>
      <c r="G2787" s="7">
        <v>1.4E-2</v>
      </c>
    </row>
    <row r="2788" spans="1:7" ht="18" thickBot="1" x14ac:dyDescent="0.3">
      <c r="A2788" s="3">
        <v>39982</v>
      </c>
      <c r="B2788" s="8">
        <v>4264.05</v>
      </c>
      <c r="C2788" s="5">
        <v>4344</v>
      </c>
      <c r="D2788" s="5">
        <v>4382</v>
      </c>
      <c r="E2788" s="5">
        <v>4231.1499999999996</v>
      </c>
      <c r="F2788" s="6" t="s">
        <v>6675</v>
      </c>
      <c r="G2788" s="9">
        <v>-2.0400000000000001E-2</v>
      </c>
    </row>
    <row r="2789" spans="1:7" ht="18" thickBot="1" x14ac:dyDescent="0.3">
      <c r="A2789" s="3">
        <v>39981</v>
      </c>
      <c r="B2789" s="8">
        <v>4353.05</v>
      </c>
      <c r="C2789" s="5">
        <v>4499</v>
      </c>
      <c r="D2789" s="5">
        <v>4523</v>
      </c>
      <c r="E2789" s="5">
        <v>4325.05</v>
      </c>
      <c r="F2789" s="6" t="s">
        <v>6381</v>
      </c>
      <c r="G2789" s="9">
        <v>-3.8800000000000001E-2</v>
      </c>
    </row>
    <row r="2790" spans="1:7" ht="18" thickBot="1" x14ac:dyDescent="0.3">
      <c r="A2790" s="3">
        <v>39980</v>
      </c>
      <c r="B2790" s="4">
        <v>4528.6000000000004</v>
      </c>
      <c r="C2790" s="5">
        <v>4440</v>
      </c>
      <c r="D2790" s="5">
        <v>4548.8500000000004</v>
      </c>
      <c r="E2790" s="5">
        <v>4431</v>
      </c>
      <c r="F2790" s="6" t="s">
        <v>6676</v>
      </c>
      <c r="G2790" s="7">
        <v>6.4000000000000003E-3</v>
      </c>
    </row>
    <row r="2791" spans="1:7" ht="18" thickBot="1" x14ac:dyDescent="0.3">
      <c r="A2791" s="3">
        <v>39979</v>
      </c>
      <c r="B2791" s="8">
        <v>4499.8</v>
      </c>
      <c r="C2791" s="5">
        <v>4541.5</v>
      </c>
      <c r="D2791" s="5">
        <v>4611</v>
      </c>
      <c r="E2791" s="5">
        <v>4481</v>
      </c>
      <c r="F2791" s="6" t="s">
        <v>6677</v>
      </c>
      <c r="G2791" s="9">
        <v>-1.9400000000000001E-2</v>
      </c>
    </row>
    <row r="2792" spans="1:7" ht="18" thickBot="1" x14ac:dyDescent="0.3">
      <c r="A2792" s="3">
        <v>39976</v>
      </c>
      <c r="B2792" s="8">
        <v>4588.8500000000004</v>
      </c>
      <c r="C2792" s="5">
        <v>4669.8999999999996</v>
      </c>
      <c r="D2792" s="5">
        <v>4703.5</v>
      </c>
      <c r="E2792" s="5">
        <v>4571</v>
      </c>
      <c r="F2792" s="6" t="s">
        <v>6678</v>
      </c>
      <c r="G2792" s="9">
        <v>-1.1599999999999999E-2</v>
      </c>
    </row>
    <row r="2793" spans="1:7" ht="18" thickBot="1" x14ac:dyDescent="0.3">
      <c r="A2793" s="3">
        <v>39975</v>
      </c>
      <c r="B2793" s="8">
        <v>4642.5</v>
      </c>
      <c r="C2793" s="5">
        <v>4650</v>
      </c>
      <c r="D2793" s="5">
        <v>4680</v>
      </c>
      <c r="E2793" s="5">
        <v>4591.05</v>
      </c>
      <c r="F2793" s="6" t="s">
        <v>6679</v>
      </c>
      <c r="G2793" s="9">
        <v>-3.8999999999999998E-3</v>
      </c>
    </row>
    <row r="2794" spans="1:7" ht="18" thickBot="1" x14ac:dyDescent="0.3">
      <c r="A2794" s="3">
        <v>39974</v>
      </c>
      <c r="B2794" s="4">
        <v>4660.55</v>
      </c>
      <c r="C2794" s="5">
        <v>4586.3</v>
      </c>
      <c r="D2794" s="5">
        <v>4696.75</v>
      </c>
      <c r="E2794" s="5">
        <v>4580.3</v>
      </c>
      <c r="F2794" s="6" t="s">
        <v>5138</v>
      </c>
      <c r="G2794" s="7">
        <v>2.4E-2</v>
      </c>
    </row>
    <row r="2795" spans="1:7" ht="18" thickBot="1" x14ac:dyDescent="0.3">
      <c r="A2795" s="3">
        <v>39973</v>
      </c>
      <c r="B2795" s="4">
        <v>4551.1499999999996</v>
      </c>
      <c r="C2795" s="5">
        <v>4399.8999999999996</v>
      </c>
      <c r="D2795" s="5">
        <v>4569.2</v>
      </c>
      <c r="E2795" s="5">
        <v>4385.1000000000004</v>
      </c>
      <c r="F2795" s="6" t="s">
        <v>6680</v>
      </c>
      <c r="G2795" s="7">
        <v>2.64E-2</v>
      </c>
    </row>
    <row r="2796" spans="1:7" ht="18" thickBot="1" x14ac:dyDescent="0.3">
      <c r="A2796" s="3">
        <v>39972</v>
      </c>
      <c r="B2796" s="8">
        <v>4433.95</v>
      </c>
      <c r="C2796" s="5">
        <v>4590.1000000000004</v>
      </c>
      <c r="D2796" s="5">
        <v>4604</v>
      </c>
      <c r="E2796" s="5">
        <v>4412</v>
      </c>
      <c r="F2796" s="6" t="s">
        <v>6681</v>
      </c>
      <c r="G2796" s="9">
        <v>-3.4500000000000003E-2</v>
      </c>
    </row>
    <row r="2797" spans="1:7" ht="18" thickBot="1" x14ac:dyDescent="0.3">
      <c r="A2797" s="3">
        <v>39969</v>
      </c>
      <c r="B2797" s="4">
        <v>4592.3500000000004</v>
      </c>
      <c r="C2797" s="5">
        <v>4600</v>
      </c>
      <c r="D2797" s="5">
        <v>4643.75</v>
      </c>
      <c r="E2797" s="5">
        <v>4560.3</v>
      </c>
      <c r="F2797" s="6" t="s">
        <v>6682</v>
      </c>
      <c r="G2797" s="7">
        <v>2.2000000000000001E-3</v>
      </c>
    </row>
    <row r="2798" spans="1:7" ht="18" thickBot="1" x14ac:dyDescent="0.3">
      <c r="A2798" s="3">
        <v>39968</v>
      </c>
      <c r="B2798" s="4">
        <v>4582.3</v>
      </c>
      <c r="C2798" s="5">
        <v>4498.1000000000004</v>
      </c>
      <c r="D2798" s="5">
        <v>4591.8</v>
      </c>
      <c r="E2798" s="5">
        <v>4456</v>
      </c>
      <c r="F2798" s="6" t="s">
        <v>6683</v>
      </c>
      <c r="G2798" s="7">
        <v>1.0200000000000001E-2</v>
      </c>
    </row>
    <row r="2799" spans="1:7" ht="18" thickBot="1" x14ac:dyDescent="0.3">
      <c r="A2799" s="3">
        <v>39967</v>
      </c>
      <c r="B2799" s="4">
        <v>4536.25</v>
      </c>
      <c r="C2799" s="5">
        <v>4565</v>
      </c>
      <c r="D2799" s="5">
        <v>4577.7</v>
      </c>
      <c r="E2799" s="5">
        <v>4480.5</v>
      </c>
      <c r="F2799" s="6" t="s">
        <v>6684</v>
      </c>
      <c r="G2799" s="7">
        <v>1.2999999999999999E-3</v>
      </c>
    </row>
    <row r="2800" spans="1:7" ht="18" thickBot="1" x14ac:dyDescent="0.3">
      <c r="A2800" s="3">
        <v>39966</v>
      </c>
      <c r="B2800" s="8">
        <v>4530.3500000000004</v>
      </c>
      <c r="C2800" s="5">
        <v>4578</v>
      </c>
      <c r="D2800" s="5">
        <v>4578</v>
      </c>
      <c r="E2800" s="5">
        <v>4447.8999999999996</v>
      </c>
      <c r="F2800" s="6" t="s">
        <v>6685</v>
      </c>
      <c r="G2800" s="9">
        <v>-1.6999999999999999E-3</v>
      </c>
    </row>
    <row r="2801" spans="1:7" ht="18" thickBot="1" x14ac:dyDescent="0.3">
      <c r="A2801" s="3">
        <v>39965</v>
      </c>
      <c r="B2801" s="4">
        <v>4538</v>
      </c>
      <c r="C2801" s="5">
        <v>4511.3999999999996</v>
      </c>
      <c r="D2801" s="5">
        <v>4550</v>
      </c>
      <c r="E2801" s="5">
        <v>4465</v>
      </c>
      <c r="F2801" s="6" t="s">
        <v>6686</v>
      </c>
      <c r="G2801" s="7">
        <v>1.9E-2</v>
      </c>
    </row>
    <row r="2802" spans="1:7" ht="18" thickBot="1" x14ac:dyDescent="0.3">
      <c r="A2802" s="3">
        <v>39962</v>
      </c>
      <c r="B2802" s="4">
        <v>4453.5</v>
      </c>
      <c r="C2802" s="5">
        <v>4365</v>
      </c>
      <c r="D2802" s="5">
        <v>4495</v>
      </c>
      <c r="E2802" s="5">
        <v>4352.25</v>
      </c>
      <c r="F2802" s="6" t="s">
        <v>6687</v>
      </c>
      <c r="G2802" s="7">
        <v>2.6800000000000001E-2</v>
      </c>
    </row>
    <row r="2803" spans="1:7" ht="18" thickBot="1" x14ac:dyDescent="0.3">
      <c r="A2803" s="3">
        <v>39961</v>
      </c>
      <c r="B2803" s="4">
        <v>4337.1000000000004</v>
      </c>
      <c r="C2803" s="5">
        <v>4270</v>
      </c>
      <c r="D2803" s="5">
        <v>4358.8</v>
      </c>
      <c r="E2803" s="5">
        <v>4270</v>
      </c>
      <c r="F2803" s="6" t="s">
        <v>6293</v>
      </c>
      <c r="G2803" s="7">
        <v>1.23E-2</v>
      </c>
    </row>
    <row r="2804" spans="1:7" ht="18" thickBot="1" x14ac:dyDescent="0.3">
      <c r="A2804" s="3">
        <v>39960</v>
      </c>
      <c r="B2804" s="4">
        <v>4284.25</v>
      </c>
      <c r="C2804" s="5">
        <v>4205.1000000000004</v>
      </c>
      <c r="D2804" s="5">
        <v>4294</v>
      </c>
      <c r="E2804" s="5">
        <v>4181.25</v>
      </c>
      <c r="F2804" s="6" t="s">
        <v>6688</v>
      </c>
      <c r="G2804" s="7">
        <v>4.1300000000000003E-2</v>
      </c>
    </row>
    <row r="2805" spans="1:7" ht="18" thickBot="1" x14ac:dyDescent="0.3">
      <c r="A2805" s="3">
        <v>39959</v>
      </c>
      <c r="B2805" s="8">
        <v>4114.25</v>
      </c>
      <c r="C2805" s="5">
        <v>4236.8</v>
      </c>
      <c r="D2805" s="5">
        <v>4251.95</v>
      </c>
      <c r="E2805" s="5">
        <v>4090</v>
      </c>
      <c r="F2805" s="6" t="s">
        <v>6689</v>
      </c>
      <c r="G2805" s="9">
        <v>-3.0099999999999998E-2</v>
      </c>
    </row>
    <row r="2806" spans="1:7" ht="18" thickBot="1" x14ac:dyDescent="0.3">
      <c r="A2806" s="3">
        <v>39958</v>
      </c>
      <c r="B2806" s="8">
        <v>4241.8</v>
      </c>
      <c r="C2806" s="5">
        <v>4239.8</v>
      </c>
      <c r="D2806" s="5">
        <v>4275</v>
      </c>
      <c r="E2806" s="5">
        <v>4205</v>
      </c>
      <c r="F2806" s="6" t="s">
        <v>6690</v>
      </c>
      <c r="G2806" s="9">
        <v>-2.3E-3</v>
      </c>
    </row>
    <row r="2807" spans="1:7" ht="18" thickBot="1" x14ac:dyDescent="0.3">
      <c r="A2807" s="3">
        <v>39955</v>
      </c>
      <c r="B2807" s="4">
        <v>4251.75</v>
      </c>
      <c r="C2807" s="5">
        <v>4195.8</v>
      </c>
      <c r="D2807" s="5">
        <v>4262.6499999999996</v>
      </c>
      <c r="E2807" s="5">
        <v>4163</v>
      </c>
      <c r="F2807" s="6" t="s">
        <v>6522</v>
      </c>
      <c r="G2807" s="7">
        <v>7.4999999999999997E-3</v>
      </c>
    </row>
    <row r="2808" spans="1:7" ht="18" thickBot="1" x14ac:dyDescent="0.3">
      <c r="A2808" s="3">
        <v>39954</v>
      </c>
      <c r="B2808" s="8">
        <v>4219.95</v>
      </c>
      <c r="C2808" s="5">
        <v>4247.7</v>
      </c>
      <c r="D2808" s="5">
        <v>4328</v>
      </c>
      <c r="E2808" s="5">
        <v>4205</v>
      </c>
      <c r="F2808" s="6" t="s">
        <v>6691</v>
      </c>
      <c r="G2808" s="9">
        <v>-1.6299999999999999E-2</v>
      </c>
    </row>
    <row r="2809" spans="1:7" ht="18" thickBot="1" x14ac:dyDescent="0.3">
      <c r="A2809" s="3">
        <v>39953</v>
      </c>
      <c r="B2809" s="8">
        <v>4290.05</v>
      </c>
      <c r="C2809" s="5">
        <v>4290</v>
      </c>
      <c r="D2809" s="5">
        <v>4374</v>
      </c>
      <c r="E2809" s="5">
        <v>4260.05</v>
      </c>
      <c r="F2809" s="6" t="s">
        <v>6692</v>
      </c>
      <c r="G2809" s="9">
        <v>-1.2200000000000001E-2</v>
      </c>
    </row>
    <row r="2810" spans="1:7" ht="18" thickBot="1" x14ac:dyDescent="0.3">
      <c r="A2810" s="3">
        <v>39952</v>
      </c>
      <c r="B2810" s="4">
        <v>4342.8999999999996</v>
      </c>
      <c r="C2810" s="5">
        <v>4614</v>
      </c>
      <c r="D2810" s="5">
        <v>4620</v>
      </c>
      <c r="E2810" s="5">
        <v>4186.6000000000004</v>
      </c>
      <c r="F2810" s="6" t="s">
        <v>6693</v>
      </c>
      <c r="G2810" s="7">
        <v>2.5000000000000001E-3</v>
      </c>
    </row>
    <row r="2811" spans="1:7" ht="18" thickBot="1" x14ac:dyDescent="0.3">
      <c r="A2811" s="3">
        <v>39951</v>
      </c>
      <c r="B2811" s="4">
        <v>4332.05</v>
      </c>
      <c r="C2811" s="5">
        <v>4052.8</v>
      </c>
      <c r="D2811" s="5">
        <v>4418</v>
      </c>
      <c r="E2811" s="5">
        <v>4052.8</v>
      </c>
      <c r="F2811" s="6" t="s">
        <v>6694</v>
      </c>
      <c r="G2811" s="7">
        <v>0.17580000000000001</v>
      </c>
    </row>
    <row r="2812" spans="1:7" ht="18" thickBot="1" x14ac:dyDescent="0.3">
      <c r="A2812" s="3">
        <v>39948</v>
      </c>
      <c r="B2812" s="4">
        <v>3684.35</v>
      </c>
      <c r="C2812" s="5">
        <v>3635.5</v>
      </c>
      <c r="D2812" s="5">
        <v>3699</v>
      </c>
      <c r="E2812" s="5">
        <v>3625.1</v>
      </c>
      <c r="F2812" s="6" t="s">
        <v>6341</v>
      </c>
      <c r="G2812" s="7">
        <v>2.24E-2</v>
      </c>
    </row>
    <row r="2813" spans="1:7" ht="18" thickBot="1" x14ac:dyDescent="0.3">
      <c r="A2813" s="3">
        <v>39947</v>
      </c>
      <c r="B2813" s="8">
        <v>3603.65</v>
      </c>
      <c r="C2813" s="5">
        <v>3570.15</v>
      </c>
      <c r="D2813" s="5">
        <v>3634.4</v>
      </c>
      <c r="E2813" s="5">
        <v>3550</v>
      </c>
      <c r="F2813" s="6" t="s">
        <v>6695</v>
      </c>
      <c r="G2813" s="9">
        <v>-9.5999999999999992E-3</v>
      </c>
    </row>
    <row r="2814" spans="1:7" ht="18" thickBot="1" x14ac:dyDescent="0.3">
      <c r="A2814" s="3">
        <v>39946</v>
      </c>
      <c r="B2814" s="8">
        <v>3638.4</v>
      </c>
      <c r="C2814" s="5">
        <v>3697.4</v>
      </c>
      <c r="D2814" s="5">
        <v>3723</v>
      </c>
      <c r="E2814" s="5">
        <v>3613.35</v>
      </c>
      <c r="F2814" s="6" t="s">
        <v>6696</v>
      </c>
      <c r="G2814" s="9">
        <v>-1.4E-2</v>
      </c>
    </row>
    <row r="2815" spans="1:7" ht="18" thickBot="1" x14ac:dyDescent="0.3">
      <c r="A2815" s="3">
        <v>39945</v>
      </c>
      <c r="B2815" s="4">
        <v>3689.95</v>
      </c>
      <c r="C2815" s="5">
        <v>3541.1</v>
      </c>
      <c r="D2815" s="5">
        <v>3702.5</v>
      </c>
      <c r="E2815" s="5">
        <v>3537.2</v>
      </c>
      <c r="F2815" s="6" t="s">
        <v>6697</v>
      </c>
      <c r="G2815" s="7">
        <v>3.8800000000000001E-2</v>
      </c>
    </row>
    <row r="2816" spans="1:7" ht="18" thickBot="1" x14ac:dyDescent="0.3">
      <c r="A2816" s="3">
        <v>39944</v>
      </c>
      <c r="B2816" s="8">
        <v>3552.05</v>
      </c>
      <c r="C2816" s="5">
        <v>3650</v>
      </c>
      <c r="D2816" s="5">
        <v>3657.85</v>
      </c>
      <c r="E2816" s="5">
        <v>3532</v>
      </c>
      <c r="F2816" s="6" t="s">
        <v>6698</v>
      </c>
      <c r="G2816" s="9">
        <v>-1.9599999999999999E-2</v>
      </c>
    </row>
    <row r="2817" spans="1:7" ht="18" thickBot="1" x14ac:dyDescent="0.3">
      <c r="A2817" s="3">
        <v>39941</v>
      </c>
      <c r="B2817" s="8">
        <v>3623</v>
      </c>
      <c r="C2817" s="5">
        <v>3690</v>
      </c>
      <c r="D2817" s="5">
        <v>3717.4</v>
      </c>
      <c r="E2817" s="5">
        <v>3585.4</v>
      </c>
      <c r="F2817" s="6" t="s">
        <v>6699</v>
      </c>
      <c r="G2817" s="9">
        <v>-1.6199999999999999E-2</v>
      </c>
    </row>
    <row r="2818" spans="1:7" ht="18" thickBot="1" x14ac:dyDescent="0.3">
      <c r="A2818" s="3">
        <v>39940</v>
      </c>
      <c r="B2818" s="4">
        <v>3682.7</v>
      </c>
      <c r="C2818" s="5">
        <v>3651.4</v>
      </c>
      <c r="D2818" s="5">
        <v>3692.9</v>
      </c>
      <c r="E2818" s="5">
        <v>3635</v>
      </c>
      <c r="F2818" s="6" t="s">
        <v>6700</v>
      </c>
      <c r="G2818" s="7">
        <v>1.41E-2</v>
      </c>
    </row>
    <row r="2819" spans="1:7" ht="18" thickBot="1" x14ac:dyDescent="0.3">
      <c r="A2819" s="3">
        <v>39939</v>
      </c>
      <c r="B2819" s="8">
        <v>3631.65</v>
      </c>
      <c r="C2819" s="5">
        <v>3655</v>
      </c>
      <c r="D2819" s="5">
        <v>3728.9</v>
      </c>
      <c r="E2819" s="5">
        <v>3615</v>
      </c>
      <c r="F2819" s="6" t="s">
        <v>6701</v>
      </c>
      <c r="G2819" s="9">
        <v>-9.1999999999999998E-3</v>
      </c>
    </row>
    <row r="2820" spans="1:7" ht="18" thickBot="1" x14ac:dyDescent="0.3">
      <c r="A2820" s="3">
        <v>39938</v>
      </c>
      <c r="B2820" s="4">
        <v>3665.2</v>
      </c>
      <c r="C2820" s="5">
        <v>3650</v>
      </c>
      <c r="D2820" s="5">
        <v>3693.6</v>
      </c>
      <c r="E2820" s="5">
        <v>3623.2</v>
      </c>
      <c r="F2820" s="6" t="s">
        <v>6396</v>
      </c>
      <c r="G2820" s="7">
        <v>1.9E-3</v>
      </c>
    </row>
    <row r="2821" spans="1:7" ht="18" thickBot="1" x14ac:dyDescent="0.3">
      <c r="A2821" s="3">
        <v>39937</v>
      </c>
      <c r="B2821" s="4">
        <v>3658.35</v>
      </c>
      <c r="C2821" s="5">
        <v>3621</v>
      </c>
      <c r="D2821" s="5">
        <v>3669.9</v>
      </c>
      <c r="E2821" s="5">
        <v>3604.9</v>
      </c>
      <c r="F2821" s="6" t="s">
        <v>6702</v>
      </c>
      <c r="G2821" s="7">
        <v>5.3100000000000001E-2</v>
      </c>
    </row>
    <row r="2822" spans="1:7" ht="18" thickBot="1" x14ac:dyDescent="0.3">
      <c r="A2822" s="3">
        <v>39932</v>
      </c>
      <c r="B2822" s="4">
        <v>3473.95</v>
      </c>
      <c r="C2822" s="5">
        <v>3390.15</v>
      </c>
      <c r="D2822" s="5">
        <v>3475</v>
      </c>
      <c r="E2822" s="5">
        <v>3386.1</v>
      </c>
      <c r="F2822" s="6" t="s">
        <v>6703</v>
      </c>
      <c r="G2822" s="7">
        <v>3.5499999999999997E-2</v>
      </c>
    </row>
    <row r="2823" spans="1:7" ht="18" thickBot="1" x14ac:dyDescent="0.3">
      <c r="A2823" s="3">
        <v>39931</v>
      </c>
      <c r="B2823" s="8">
        <v>3354.95</v>
      </c>
      <c r="C2823" s="5">
        <v>3456</v>
      </c>
      <c r="D2823" s="5">
        <v>3456</v>
      </c>
      <c r="E2823" s="5">
        <v>3342.3</v>
      </c>
      <c r="F2823" s="6" t="s">
        <v>6704</v>
      </c>
      <c r="G2823" s="9">
        <v>-3.2099999999999997E-2</v>
      </c>
    </row>
    <row r="2824" spans="1:7" ht="18" thickBot="1" x14ac:dyDescent="0.3">
      <c r="A2824" s="3">
        <v>39930</v>
      </c>
      <c r="B2824" s="8">
        <v>3466.15</v>
      </c>
      <c r="C2824" s="5">
        <v>3427.8</v>
      </c>
      <c r="D2824" s="5">
        <v>3519.7</v>
      </c>
      <c r="E2824" s="5">
        <v>3420</v>
      </c>
      <c r="F2824" s="6" t="s">
        <v>6705</v>
      </c>
      <c r="G2824" s="9">
        <v>-4.5999999999999999E-3</v>
      </c>
    </row>
    <row r="2825" spans="1:7" ht="18" thickBot="1" x14ac:dyDescent="0.3">
      <c r="A2825" s="3">
        <v>39927</v>
      </c>
      <c r="B2825" s="4">
        <v>3482.05</v>
      </c>
      <c r="C2825" s="5">
        <v>3429</v>
      </c>
      <c r="D2825" s="5">
        <v>3494.4</v>
      </c>
      <c r="E2825" s="5">
        <v>3395.1</v>
      </c>
      <c r="F2825" s="6" t="s">
        <v>6644</v>
      </c>
      <c r="G2825" s="7">
        <v>1.6299999999999999E-2</v>
      </c>
    </row>
    <row r="2826" spans="1:7" ht="18" thickBot="1" x14ac:dyDescent="0.3">
      <c r="A2826" s="3">
        <v>39926</v>
      </c>
      <c r="B2826" s="4">
        <v>3426.05</v>
      </c>
      <c r="C2826" s="5">
        <v>3350</v>
      </c>
      <c r="D2826" s="5">
        <v>3447</v>
      </c>
      <c r="E2826" s="5">
        <v>3313.5</v>
      </c>
      <c r="F2826" s="6" t="s">
        <v>6706</v>
      </c>
      <c r="G2826" s="7">
        <v>3.09E-2</v>
      </c>
    </row>
    <row r="2827" spans="1:7" ht="18" thickBot="1" x14ac:dyDescent="0.3">
      <c r="A2827" s="3">
        <v>39925</v>
      </c>
      <c r="B2827" s="8">
        <v>3323.4</v>
      </c>
      <c r="C2827" s="5">
        <v>3369.25</v>
      </c>
      <c r="D2827" s="5">
        <v>3397</v>
      </c>
      <c r="E2827" s="5">
        <v>3288</v>
      </c>
      <c r="F2827" s="6" t="s">
        <v>6707</v>
      </c>
      <c r="G2827" s="9">
        <v>-1.26E-2</v>
      </c>
    </row>
    <row r="2828" spans="1:7" ht="18" thickBot="1" x14ac:dyDescent="0.3">
      <c r="A2828" s="3">
        <v>39924</v>
      </c>
      <c r="B2828" s="8">
        <v>3365.85</v>
      </c>
      <c r="C2828" s="5">
        <v>3318.9</v>
      </c>
      <c r="D2828" s="5">
        <v>3424.45</v>
      </c>
      <c r="E2828" s="5">
        <v>3318.9</v>
      </c>
      <c r="F2828" s="6" t="s">
        <v>6708</v>
      </c>
      <c r="G2828" s="9">
        <v>-1.4E-3</v>
      </c>
    </row>
    <row r="2829" spans="1:7" ht="18" thickBot="1" x14ac:dyDescent="0.3">
      <c r="A2829" s="3">
        <v>39923</v>
      </c>
      <c r="B2829" s="8">
        <v>3370.7</v>
      </c>
      <c r="C2829" s="5">
        <v>3399.7</v>
      </c>
      <c r="D2829" s="5">
        <v>3442.9</v>
      </c>
      <c r="E2829" s="5">
        <v>3330</v>
      </c>
      <c r="F2829" s="6" t="s">
        <v>6709</v>
      </c>
      <c r="G2829" s="9">
        <v>-3.0999999999999999E-3</v>
      </c>
    </row>
    <row r="2830" spans="1:7" ht="18" thickBot="1" x14ac:dyDescent="0.3">
      <c r="A2830" s="3">
        <v>39920</v>
      </c>
      <c r="B2830" s="4">
        <v>3381.3</v>
      </c>
      <c r="C2830" s="5">
        <v>3397</v>
      </c>
      <c r="D2830" s="5">
        <v>3500</v>
      </c>
      <c r="E2830" s="5">
        <v>3354.5</v>
      </c>
      <c r="F2830" s="6" t="s">
        <v>6710</v>
      </c>
      <c r="G2830" s="7">
        <v>1.6999999999999999E-3</v>
      </c>
    </row>
    <row r="2831" spans="1:7" ht="18" thickBot="1" x14ac:dyDescent="0.3">
      <c r="A2831" s="3">
        <v>39919</v>
      </c>
      <c r="B2831" s="8">
        <v>3375.6</v>
      </c>
      <c r="C2831" s="5">
        <v>3500.6</v>
      </c>
      <c r="D2831" s="5">
        <v>3514</v>
      </c>
      <c r="E2831" s="5">
        <v>3362.1</v>
      </c>
      <c r="F2831" s="6" t="s">
        <v>6711</v>
      </c>
      <c r="G2831" s="9">
        <v>-3.3599999999999998E-2</v>
      </c>
    </row>
    <row r="2832" spans="1:7" ht="18" thickBot="1" x14ac:dyDescent="0.3">
      <c r="A2832" s="3">
        <v>39918</v>
      </c>
      <c r="B2832" s="4">
        <v>3492.9</v>
      </c>
      <c r="C2832" s="5">
        <v>3345</v>
      </c>
      <c r="D2832" s="5">
        <v>3507.8</v>
      </c>
      <c r="E2832" s="5">
        <v>3325</v>
      </c>
      <c r="F2832" s="6" t="s">
        <v>6712</v>
      </c>
      <c r="G2832" s="7">
        <v>3.0099999999999998E-2</v>
      </c>
    </row>
    <row r="2833" spans="1:7" ht="18" thickBot="1" x14ac:dyDescent="0.3">
      <c r="A2833" s="3">
        <v>39916</v>
      </c>
      <c r="B2833" s="4">
        <v>3390.9</v>
      </c>
      <c r="C2833" s="5">
        <v>3385</v>
      </c>
      <c r="D2833" s="5">
        <v>3432.9</v>
      </c>
      <c r="E2833" s="5">
        <v>3337.3</v>
      </c>
      <c r="F2833" s="6" t="s">
        <v>6280</v>
      </c>
      <c r="G2833" s="7">
        <v>1.06E-2</v>
      </c>
    </row>
    <row r="2834" spans="1:7" ht="18" thickBot="1" x14ac:dyDescent="0.3">
      <c r="A2834" s="3">
        <v>39912</v>
      </c>
      <c r="B2834" s="8">
        <v>3355.4</v>
      </c>
      <c r="C2834" s="5">
        <v>3409.25</v>
      </c>
      <c r="D2834" s="5">
        <v>3409.25</v>
      </c>
      <c r="E2834" s="5">
        <v>3308.6</v>
      </c>
      <c r="F2834" s="6" t="s">
        <v>6713</v>
      </c>
      <c r="G2834" s="9">
        <v>0</v>
      </c>
    </row>
    <row r="2835" spans="1:7" ht="18" thickBot="1" x14ac:dyDescent="0.3">
      <c r="A2835" s="3">
        <v>39911</v>
      </c>
      <c r="B2835" s="4">
        <v>3355.5</v>
      </c>
      <c r="C2835" s="5">
        <v>3180</v>
      </c>
      <c r="D2835" s="5">
        <v>3368.8</v>
      </c>
      <c r="E2835" s="5">
        <v>3157.5</v>
      </c>
      <c r="F2835" s="6" t="s">
        <v>6714</v>
      </c>
      <c r="G2835" s="7">
        <v>2.92E-2</v>
      </c>
    </row>
    <row r="2836" spans="1:7" ht="18" thickBot="1" x14ac:dyDescent="0.3">
      <c r="A2836" s="3">
        <v>39909</v>
      </c>
      <c r="B2836" s="4">
        <v>3260.25</v>
      </c>
      <c r="C2836" s="5">
        <v>3281.15</v>
      </c>
      <c r="D2836" s="5">
        <v>3305.8</v>
      </c>
      <c r="E2836" s="5">
        <v>3227</v>
      </c>
      <c r="F2836" s="6" t="s">
        <v>6281</v>
      </c>
      <c r="G2836" s="7">
        <v>1.17E-2</v>
      </c>
    </row>
    <row r="2837" spans="1:7" ht="18" thickBot="1" x14ac:dyDescent="0.3">
      <c r="A2837" s="3">
        <v>39905</v>
      </c>
      <c r="B2837" s="4">
        <v>3222.6</v>
      </c>
      <c r="C2837" s="5">
        <v>3155</v>
      </c>
      <c r="D2837" s="5">
        <v>3242.8</v>
      </c>
      <c r="E2837" s="5">
        <v>3146.15</v>
      </c>
      <c r="F2837" s="6" t="s">
        <v>6715</v>
      </c>
      <c r="G2837" s="7">
        <v>5.2600000000000001E-2</v>
      </c>
    </row>
    <row r="2838" spans="1:7" ht="18" thickBot="1" x14ac:dyDescent="0.3">
      <c r="A2838" s="3">
        <v>39904</v>
      </c>
      <c r="B2838" s="4">
        <v>3061.5</v>
      </c>
      <c r="C2838" s="5">
        <v>3014.9</v>
      </c>
      <c r="D2838" s="5">
        <v>3071.85</v>
      </c>
      <c r="E2838" s="5">
        <v>2951</v>
      </c>
      <c r="F2838" s="6" t="s">
        <v>6716</v>
      </c>
      <c r="G2838" s="7">
        <v>1.5299999999999999E-2</v>
      </c>
    </row>
    <row r="2839" spans="1:7" ht="18" thickBot="1" x14ac:dyDescent="0.3">
      <c r="A2839" s="3">
        <v>39903</v>
      </c>
      <c r="B2839" s="4">
        <v>3015.25</v>
      </c>
      <c r="C2839" s="5">
        <v>3010</v>
      </c>
      <c r="D2839" s="5">
        <v>3056.6</v>
      </c>
      <c r="E2839" s="5">
        <v>2992.5</v>
      </c>
      <c r="F2839" s="6" t="s">
        <v>6717</v>
      </c>
      <c r="G2839" s="7">
        <v>9.1000000000000004E-3</v>
      </c>
    </row>
    <row r="2840" spans="1:7" ht="18" thickBot="1" x14ac:dyDescent="0.3">
      <c r="A2840" s="3">
        <v>39902</v>
      </c>
      <c r="B2840" s="8">
        <v>2988.1</v>
      </c>
      <c r="C2840" s="5">
        <v>3061</v>
      </c>
      <c r="D2840" s="5">
        <v>3066.8</v>
      </c>
      <c r="E2840" s="5">
        <v>2971.3</v>
      </c>
      <c r="F2840" s="6" t="s">
        <v>6718</v>
      </c>
      <c r="G2840" s="9">
        <v>-4.3700000000000003E-2</v>
      </c>
    </row>
    <row r="2841" spans="1:7" ht="18" thickBot="1" x14ac:dyDescent="0.3">
      <c r="A2841" s="3">
        <v>39899</v>
      </c>
      <c r="B2841" s="4">
        <v>3124.55</v>
      </c>
      <c r="C2841" s="5">
        <v>3071</v>
      </c>
      <c r="D2841" s="5">
        <v>3140</v>
      </c>
      <c r="E2841" s="5">
        <v>3060.1</v>
      </c>
      <c r="F2841" s="6" t="s">
        <v>6719</v>
      </c>
      <c r="G2841" s="7">
        <v>1.37E-2</v>
      </c>
    </row>
    <row r="2842" spans="1:7" ht="18" thickBot="1" x14ac:dyDescent="0.3">
      <c r="A2842" s="3">
        <v>39898</v>
      </c>
      <c r="B2842" s="4">
        <v>3082.25</v>
      </c>
      <c r="C2842" s="5">
        <v>3016</v>
      </c>
      <c r="D2842" s="5">
        <v>3098</v>
      </c>
      <c r="E2842" s="5">
        <v>3008.4</v>
      </c>
      <c r="F2842" s="6" t="s">
        <v>6720</v>
      </c>
      <c r="G2842" s="7">
        <v>3.32E-2</v>
      </c>
    </row>
    <row r="2843" spans="1:7" ht="18" thickBot="1" x14ac:dyDescent="0.3">
      <c r="A2843" s="3">
        <v>39897</v>
      </c>
      <c r="B2843" s="4">
        <v>2983.1</v>
      </c>
      <c r="C2843" s="5">
        <v>2945</v>
      </c>
      <c r="D2843" s="5">
        <v>2995</v>
      </c>
      <c r="E2843" s="5">
        <v>2922.3</v>
      </c>
      <c r="F2843" s="6" t="s">
        <v>6721</v>
      </c>
      <c r="G2843" s="7">
        <v>1.55E-2</v>
      </c>
    </row>
    <row r="2844" spans="1:7" ht="18" thickBot="1" x14ac:dyDescent="0.3">
      <c r="A2844" s="3">
        <v>39896</v>
      </c>
      <c r="B2844" s="8">
        <v>2937.65</v>
      </c>
      <c r="C2844" s="5">
        <v>2959</v>
      </c>
      <c r="D2844" s="5">
        <v>3015.8</v>
      </c>
      <c r="E2844" s="5">
        <v>2915</v>
      </c>
      <c r="F2844" s="6" t="s">
        <v>6722</v>
      </c>
      <c r="G2844" s="9">
        <v>-2.0000000000000001E-4</v>
      </c>
    </row>
    <row r="2845" spans="1:7" ht="18" thickBot="1" x14ac:dyDescent="0.3">
      <c r="A2845" s="3">
        <v>39895</v>
      </c>
      <c r="B2845" s="4">
        <v>2938.35</v>
      </c>
      <c r="C2845" s="5">
        <v>2846.15</v>
      </c>
      <c r="D2845" s="5">
        <v>2950</v>
      </c>
      <c r="E2845" s="5">
        <v>2845</v>
      </c>
      <c r="F2845" s="6" t="s">
        <v>6723</v>
      </c>
      <c r="G2845" s="7">
        <v>4.8800000000000003E-2</v>
      </c>
    </row>
    <row r="2846" spans="1:7" ht="18" thickBot="1" x14ac:dyDescent="0.3">
      <c r="A2846" s="3">
        <v>39892</v>
      </c>
      <c r="B2846" s="4">
        <v>2801.65</v>
      </c>
      <c r="C2846" s="5">
        <v>2791.3</v>
      </c>
      <c r="D2846" s="5">
        <v>2812.8</v>
      </c>
      <c r="E2846" s="5">
        <v>2765.2</v>
      </c>
      <c r="F2846" s="6" t="s">
        <v>6724</v>
      </c>
      <c r="G2846" s="7">
        <v>2.9999999999999997E-4</v>
      </c>
    </row>
    <row r="2847" spans="1:7" ht="18" thickBot="1" x14ac:dyDescent="0.3">
      <c r="A2847" s="3">
        <v>39891</v>
      </c>
      <c r="B2847" s="4">
        <v>2800.75</v>
      </c>
      <c r="C2847" s="5">
        <v>2797.4</v>
      </c>
      <c r="D2847" s="5">
        <v>2816</v>
      </c>
      <c r="E2847" s="5">
        <v>2757.1</v>
      </c>
      <c r="F2847" s="6" t="s">
        <v>6725</v>
      </c>
      <c r="G2847" s="7">
        <v>7.4999999999999997E-3</v>
      </c>
    </row>
    <row r="2848" spans="1:7" ht="18" thickBot="1" x14ac:dyDescent="0.3">
      <c r="A2848" s="3">
        <v>39890</v>
      </c>
      <c r="B2848" s="4">
        <v>2779.85</v>
      </c>
      <c r="C2848" s="5">
        <v>2780</v>
      </c>
      <c r="D2848" s="5">
        <v>2830</v>
      </c>
      <c r="E2848" s="5">
        <v>2771</v>
      </c>
      <c r="F2848" s="6" t="s">
        <v>6726</v>
      </c>
      <c r="G2848" s="7">
        <v>1.0200000000000001E-2</v>
      </c>
    </row>
    <row r="2849" spans="1:7" ht="18" thickBot="1" x14ac:dyDescent="0.3">
      <c r="A2849" s="3">
        <v>39889</v>
      </c>
      <c r="B2849" s="8">
        <v>2751.75</v>
      </c>
      <c r="C2849" s="5">
        <v>2774</v>
      </c>
      <c r="D2849" s="5">
        <v>2803.7</v>
      </c>
      <c r="E2849" s="5">
        <v>2728.3</v>
      </c>
      <c r="F2849" s="6" t="s">
        <v>6727</v>
      </c>
      <c r="G2849" s="9">
        <v>-8.0999999999999996E-3</v>
      </c>
    </row>
    <row r="2850" spans="1:7" ht="18" thickBot="1" x14ac:dyDescent="0.3">
      <c r="A2850" s="3">
        <v>39888</v>
      </c>
      <c r="B2850" s="4">
        <v>2774.2</v>
      </c>
      <c r="C2850" s="5">
        <v>2712.5</v>
      </c>
      <c r="D2850" s="5">
        <v>2780</v>
      </c>
      <c r="E2850" s="5">
        <v>2697.3</v>
      </c>
      <c r="F2850" s="6" t="s">
        <v>6603</v>
      </c>
      <c r="G2850" s="7">
        <v>2.1399999999999999E-2</v>
      </c>
    </row>
    <row r="2851" spans="1:7" ht="18" thickBot="1" x14ac:dyDescent="0.3">
      <c r="A2851" s="3">
        <v>39885</v>
      </c>
      <c r="B2851" s="4">
        <v>2716.2</v>
      </c>
      <c r="C2851" s="5">
        <v>2650.1</v>
      </c>
      <c r="D2851" s="5">
        <v>2722</v>
      </c>
      <c r="E2851" s="5">
        <v>2650.1</v>
      </c>
      <c r="F2851" s="6" t="s">
        <v>6728</v>
      </c>
      <c r="G2851" s="7">
        <v>4.4400000000000002E-2</v>
      </c>
    </row>
    <row r="2852" spans="1:7" ht="18" thickBot="1" x14ac:dyDescent="0.3">
      <c r="A2852" s="3">
        <v>39884</v>
      </c>
      <c r="B2852" s="4">
        <v>2600.6999999999998</v>
      </c>
      <c r="C2852" s="5">
        <v>2622.65</v>
      </c>
      <c r="D2852" s="5">
        <v>2636.9</v>
      </c>
      <c r="E2852" s="5">
        <v>2582.85</v>
      </c>
      <c r="F2852" s="6" t="s">
        <v>6729</v>
      </c>
      <c r="G2852" s="7">
        <v>2.0500000000000001E-2</v>
      </c>
    </row>
    <row r="2853" spans="1:7" ht="18" thickBot="1" x14ac:dyDescent="0.3">
      <c r="A2853" s="3">
        <v>39881</v>
      </c>
      <c r="B2853" s="8">
        <v>2548.4</v>
      </c>
      <c r="C2853" s="5">
        <v>2573.5</v>
      </c>
      <c r="D2853" s="5">
        <v>2585.5</v>
      </c>
      <c r="E2853" s="5">
        <v>2531.1999999999998</v>
      </c>
      <c r="F2853" s="6" t="s">
        <v>6730</v>
      </c>
      <c r="G2853" s="9">
        <v>-2.3099999999999999E-2</v>
      </c>
    </row>
    <row r="2854" spans="1:7" ht="18" thickBot="1" x14ac:dyDescent="0.3">
      <c r="A2854" s="3">
        <v>39878</v>
      </c>
      <c r="B2854" s="4">
        <v>2608.65</v>
      </c>
      <c r="C2854" s="5">
        <v>2526.1</v>
      </c>
      <c r="D2854" s="5">
        <v>2618.75</v>
      </c>
      <c r="E2854" s="5">
        <v>2525.25</v>
      </c>
      <c r="F2854" s="6" t="s">
        <v>6731</v>
      </c>
      <c r="G2854" s="7">
        <v>2.0299999999999999E-2</v>
      </c>
    </row>
    <row r="2855" spans="1:7" ht="18" thickBot="1" x14ac:dyDescent="0.3">
      <c r="A2855" s="3">
        <v>39877</v>
      </c>
      <c r="B2855" s="8">
        <v>2556.8000000000002</v>
      </c>
      <c r="C2855" s="5">
        <v>2634.8</v>
      </c>
      <c r="D2855" s="5">
        <v>2639.45</v>
      </c>
      <c r="E2855" s="5">
        <v>2538.4</v>
      </c>
      <c r="F2855" s="6" t="s">
        <v>6732</v>
      </c>
      <c r="G2855" s="9">
        <v>-2.7900000000000001E-2</v>
      </c>
    </row>
    <row r="2856" spans="1:7" ht="18" thickBot="1" x14ac:dyDescent="0.3">
      <c r="A2856" s="3">
        <v>39876</v>
      </c>
      <c r="B2856" s="4">
        <v>2630.05</v>
      </c>
      <c r="C2856" s="5">
        <v>2601</v>
      </c>
      <c r="D2856" s="5">
        <v>2641</v>
      </c>
      <c r="E2856" s="5">
        <v>2586.1</v>
      </c>
      <c r="F2856" s="6" t="s">
        <v>6733</v>
      </c>
      <c r="G2856" s="7">
        <v>1.5100000000000001E-2</v>
      </c>
    </row>
    <row r="2857" spans="1:7" ht="18" thickBot="1" x14ac:dyDescent="0.3">
      <c r="A2857" s="3">
        <v>39875</v>
      </c>
      <c r="B2857" s="8">
        <v>2590.85</v>
      </c>
      <c r="C2857" s="5">
        <v>2638.1</v>
      </c>
      <c r="D2857" s="5">
        <v>2669.85</v>
      </c>
      <c r="E2857" s="5">
        <v>2577.6</v>
      </c>
      <c r="F2857" s="6" t="s">
        <v>6734</v>
      </c>
      <c r="G2857" s="9">
        <v>-1.84E-2</v>
      </c>
    </row>
    <row r="2858" spans="1:7" ht="18" thickBot="1" x14ac:dyDescent="0.3">
      <c r="A2858" s="3">
        <v>39874</v>
      </c>
      <c r="B2858" s="8">
        <v>2639.4</v>
      </c>
      <c r="C2858" s="5">
        <v>2665.15</v>
      </c>
      <c r="D2858" s="5">
        <v>2679.9</v>
      </c>
      <c r="E2858" s="5">
        <v>2624.35</v>
      </c>
      <c r="F2858" s="6" t="s">
        <v>6735</v>
      </c>
      <c r="G2858" s="9">
        <v>-3.5099999999999999E-2</v>
      </c>
    </row>
    <row r="2859" spans="1:7" ht="18" thickBot="1" x14ac:dyDescent="0.3">
      <c r="A2859" s="3">
        <v>39871</v>
      </c>
      <c r="B2859" s="8">
        <v>2735.5</v>
      </c>
      <c r="C2859" s="5">
        <v>2758.7</v>
      </c>
      <c r="D2859" s="5">
        <v>2758.7</v>
      </c>
      <c r="E2859" s="5">
        <v>2672</v>
      </c>
      <c r="F2859" s="6" t="s">
        <v>6736</v>
      </c>
      <c r="G2859" s="9">
        <v>-1.7999999999999999E-2</v>
      </c>
    </row>
    <row r="2860" spans="1:7" ht="18" thickBot="1" x14ac:dyDescent="0.3">
      <c r="A2860" s="3">
        <v>39870</v>
      </c>
      <c r="B2860" s="4">
        <v>2785.65</v>
      </c>
      <c r="C2860" s="5">
        <v>2750</v>
      </c>
      <c r="D2860" s="5">
        <v>2786.8</v>
      </c>
      <c r="E2860" s="5">
        <v>2730.05</v>
      </c>
      <c r="F2860" s="6" t="s">
        <v>6737</v>
      </c>
      <c r="G2860" s="7">
        <v>1.04E-2</v>
      </c>
    </row>
    <row r="2861" spans="1:7" ht="18" thickBot="1" x14ac:dyDescent="0.3">
      <c r="A2861" s="3">
        <v>39869</v>
      </c>
      <c r="B2861" s="4">
        <v>2756.9</v>
      </c>
      <c r="C2861" s="5">
        <v>2747.7</v>
      </c>
      <c r="D2861" s="5">
        <v>2782.7</v>
      </c>
      <c r="E2861" s="5">
        <v>2741</v>
      </c>
      <c r="F2861" s="6" t="s">
        <v>6738</v>
      </c>
      <c r="G2861" s="7">
        <v>1.15E-2</v>
      </c>
    </row>
    <row r="2862" spans="1:7" ht="18" thickBot="1" x14ac:dyDescent="0.3">
      <c r="A2862" s="3">
        <v>39868</v>
      </c>
      <c r="B2862" s="4">
        <v>2725.6</v>
      </c>
      <c r="C2862" s="5">
        <v>2691.25</v>
      </c>
      <c r="D2862" s="5">
        <v>2739.9</v>
      </c>
      <c r="E2862" s="5">
        <v>2675.15</v>
      </c>
      <c r="F2862" s="6" t="s">
        <v>6739</v>
      </c>
      <c r="G2862" s="7">
        <v>8.9999999999999998E-4</v>
      </c>
    </row>
    <row r="2863" spans="1:7" ht="18" thickBot="1" x14ac:dyDescent="0.3">
      <c r="A2863" s="3">
        <v>39864</v>
      </c>
      <c r="B2863" s="8">
        <v>2723.15</v>
      </c>
      <c r="C2863" s="5">
        <v>2745.4</v>
      </c>
      <c r="D2863" s="5">
        <v>2748.7</v>
      </c>
      <c r="E2863" s="5">
        <v>2691.5</v>
      </c>
      <c r="F2863" s="6" t="s">
        <v>6740</v>
      </c>
      <c r="G2863" s="9">
        <v>-2.2599999999999999E-2</v>
      </c>
    </row>
    <row r="2864" spans="1:7" ht="18" thickBot="1" x14ac:dyDescent="0.3">
      <c r="A2864" s="3">
        <v>39863</v>
      </c>
      <c r="B2864" s="4">
        <v>2786.15</v>
      </c>
      <c r="C2864" s="5">
        <v>2758.05</v>
      </c>
      <c r="D2864" s="5">
        <v>2792.9</v>
      </c>
      <c r="E2864" s="5">
        <v>2755</v>
      </c>
      <c r="F2864" s="6" t="s">
        <v>6741</v>
      </c>
      <c r="G2864" s="7">
        <v>8.3000000000000001E-3</v>
      </c>
    </row>
    <row r="2865" spans="1:7" ht="18" thickBot="1" x14ac:dyDescent="0.3">
      <c r="A2865" s="3">
        <v>39862</v>
      </c>
      <c r="B2865" s="4">
        <v>2763.25</v>
      </c>
      <c r="C2865" s="5">
        <v>2729.9</v>
      </c>
      <c r="D2865" s="5">
        <v>2915.15</v>
      </c>
      <c r="E2865" s="5">
        <v>2729.9</v>
      </c>
      <c r="F2865" s="6" t="s">
        <v>6742</v>
      </c>
      <c r="G2865" s="7">
        <v>3.5000000000000001E-3</v>
      </c>
    </row>
    <row r="2866" spans="1:7" ht="18" thickBot="1" x14ac:dyDescent="0.3">
      <c r="A2866" s="3">
        <v>39861</v>
      </c>
      <c r="B2866" s="8">
        <v>2753.6</v>
      </c>
      <c r="C2866" s="5">
        <v>2800.25</v>
      </c>
      <c r="D2866" s="5">
        <v>2808</v>
      </c>
      <c r="E2866" s="5">
        <v>2742</v>
      </c>
      <c r="F2866" s="6" t="s">
        <v>6743</v>
      </c>
      <c r="G2866" s="9">
        <v>-2.75E-2</v>
      </c>
    </row>
    <row r="2867" spans="1:7" ht="18" thickBot="1" x14ac:dyDescent="0.3">
      <c r="A2867" s="3">
        <v>39860</v>
      </c>
      <c r="B2867" s="8">
        <v>2831.5</v>
      </c>
      <c r="C2867" s="5">
        <v>2917</v>
      </c>
      <c r="D2867" s="5">
        <v>2923.7</v>
      </c>
      <c r="E2867" s="5">
        <v>2821.1</v>
      </c>
      <c r="F2867" s="6" t="s">
        <v>6744</v>
      </c>
      <c r="G2867" s="9">
        <v>-3.8899999999999997E-2</v>
      </c>
    </row>
    <row r="2868" spans="1:7" ht="18" thickBot="1" x14ac:dyDescent="0.3">
      <c r="A2868" s="3">
        <v>39857</v>
      </c>
      <c r="B2868" s="4">
        <v>2946.15</v>
      </c>
      <c r="C2868" s="5">
        <v>2928</v>
      </c>
      <c r="D2868" s="5">
        <v>2974</v>
      </c>
      <c r="E2868" s="5">
        <v>2925.15</v>
      </c>
      <c r="F2868" s="6" t="s">
        <v>6745</v>
      </c>
      <c r="G2868" s="7">
        <v>2.01E-2</v>
      </c>
    </row>
    <row r="2869" spans="1:7" ht="18" thickBot="1" x14ac:dyDescent="0.3">
      <c r="A2869" s="3">
        <v>39856</v>
      </c>
      <c r="B2869" s="8">
        <v>2888.05</v>
      </c>
      <c r="C2869" s="5">
        <v>2899</v>
      </c>
      <c r="D2869" s="5">
        <v>2918.9</v>
      </c>
      <c r="E2869" s="5">
        <v>2873.05</v>
      </c>
      <c r="F2869" s="6" t="s">
        <v>6746</v>
      </c>
      <c r="G2869" s="9">
        <v>-1.23E-2</v>
      </c>
    </row>
    <row r="2870" spans="1:7" ht="18" thickBot="1" x14ac:dyDescent="0.3">
      <c r="A2870" s="3">
        <v>39855</v>
      </c>
      <c r="B2870" s="8">
        <v>2924.05</v>
      </c>
      <c r="C2870" s="5">
        <v>2876.55</v>
      </c>
      <c r="D2870" s="5">
        <v>2939</v>
      </c>
      <c r="E2870" s="5">
        <v>2871.15</v>
      </c>
      <c r="F2870" s="6" t="s">
        <v>6747</v>
      </c>
      <c r="G2870" s="9">
        <v>-1.1999999999999999E-3</v>
      </c>
    </row>
    <row r="2871" spans="1:7" ht="18" thickBot="1" x14ac:dyDescent="0.3">
      <c r="A2871" s="3">
        <v>39854</v>
      </c>
      <c r="B2871" s="4">
        <v>2927.7</v>
      </c>
      <c r="C2871" s="5">
        <v>2906</v>
      </c>
      <c r="D2871" s="5">
        <v>2949</v>
      </c>
      <c r="E2871" s="5">
        <v>2876.25</v>
      </c>
      <c r="F2871" s="6" t="s">
        <v>6748</v>
      </c>
      <c r="G2871" s="7">
        <v>5.5999999999999999E-3</v>
      </c>
    </row>
    <row r="2872" spans="1:7" ht="18" thickBot="1" x14ac:dyDescent="0.3">
      <c r="A2872" s="3">
        <v>39853</v>
      </c>
      <c r="B2872" s="4">
        <v>2911.5</v>
      </c>
      <c r="C2872" s="5">
        <v>2840</v>
      </c>
      <c r="D2872" s="5">
        <v>2918</v>
      </c>
      <c r="E2872" s="5">
        <v>2816.35</v>
      </c>
      <c r="F2872" s="6" t="s">
        <v>6749</v>
      </c>
      <c r="G2872" s="7">
        <v>2.8500000000000001E-2</v>
      </c>
    </row>
    <row r="2873" spans="1:7" ht="18" thickBot="1" x14ac:dyDescent="0.3">
      <c r="A2873" s="3">
        <v>39850</v>
      </c>
      <c r="B2873" s="4">
        <v>2830.7</v>
      </c>
      <c r="C2873" s="5">
        <v>2796.9</v>
      </c>
      <c r="D2873" s="5">
        <v>2841.75</v>
      </c>
      <c r="E2873" s="5">
        <v>2791.4</v>
      </c>
      <c r="F2873" s="6" t="s">
        <v>5138</v>
      </c>
      <c r="G2873" s="7">
        <v>2.3400000000000001E-2</v>
      </c>
    </row>
    <row r="2874" spans="1:7" ht="18" thickBot="1" x14ac:dyDescent="0.3">
      <c r="A2874" s="3">
        <v>39849</v>
      </c>
      <c r="B2874" s="8">
        <v>2765.95</v>
      </c>
      <c r="C2874" s="5">
        <v>2803.3</v>
      </c>
      <c r="D2874" s="5">
        <v>2805</v>
      </c>
      <c r="E2874" s="5">
        <v>2731.1</v>
      </c>
      <c r="F2874" s="6" t="s">
        <v>6750</v>
      </c>
      <c r="G2874" s="9">
        <v>-5.4999999999999997E-3</v>
      </c>
    </row>
    <row r="2875" spans="1:7" ht="18" thickBot="1" x14ac:dyDescent="0.3">
      <c r="A2875" s="3">
        <v>39848</v>
      </c>
      <c r="B2875" s="4">
        <v>2781.35</v>
      </c>
      <c r="C2875" s="5">
        <v>2795</v>
      </c>
      <c r="D2875" s="5">
        <v>2832.5</v>
      </c>
      <c r="E2875" s="5">
        <v>2762.35</v>
      </c>
      <c r="F2875" s="6" t="s">
        <v>6751</v>
      </c>
      <c r="G2875" s="7">
        <v>6.0000000000000001E-3</v>
      </c>
    </row>
    <row r="2876" spans="1:7" ht="18" thickBot="1" x14ac:dyDescent="0.3">
      <c r="A2876" s="3">
        <v>39847</v>
      </c>
      <c r="B2876" s="4">
        <v>2764.65</v>
      </c>
      <c r="C2876" s="5">
        <v>2762</v>
      </c>
      <c r="D2876" s="5">
        <v>2823</v>
      </c>
      <c r="E2876" s="5">
        <v>2738.05</v>
      </c>
      <c r="F2876" s="6" t="s">
        <v>6752</v>
      </c>
      <c r="G2876" s="7">
        <v>1.0699999999999999E-2</v>
      </c>
    </row>
    <row r="2877" spans="1:7" ht="18" thickBot="1" x14ac:dyDescent="0.3">
      <c r="A2877" s="3">
        <v>39846</v>
      </c>
      <c r="B2877" s="8">
        <v>2735.35</v>
      </c>
      <c r="C2877" s="5">
        <v>2835</v>
      </c>
      <c r="D2877" s="5">
        <v>2835</v>
      </c>
      <c r="E2877" s="5">
        <v>2728.35</v>
      </c>
      <c r="F2877" s="6" t="s">
        <v>6753</v>
      </c>
      <c r="G2877" s="9">
        <v>-4.6300000000000001E-2</v>
      </c>
    </row>
    <row r="2878" spans="1:7" ht="18" thickBot="1" x14ac:dyDescent="0.3">
      <c r="A2878" s="3">
        <v>39843</v>
      </c>
      <c r="B2878" s="4">
        <v>2868.15</v>
      </c>
      <c r="C2878" s="5">
        <v>2770.2</v>
      </c>
      <c r="D2878" s="5">
        <v>2876</v>
      </c>
      <c r="E2878" s="5">
        <v>2766.15</v>
      </c>
      <c r="F2878" s="6" t="s">
        <v>6754</v>
      </c>
      <c r="G2878" s="7">
        <v>1.5699999999999999E-2</v>
      </c>
    </row>
    <row r="2879" spans="1:7" ht="18" thickBot="1" x14ac:dyDescent="0.3">
      <c r="A2879" s="3">
        <v>39842</v>
      </c>
      <c r="B2879" s="8">
        <v>2823.95</v>
      </c>
      <c r="C2879" s="5">
        <v>2871</v>
      </c>
      <c r="D2879" s="5">
        <v>2872.2</v>
      </c>
      <c r="E2879" s="5">
        <v>2790.25</v>
      </c>
      <c r="F2879" s="6" t="s">
        <v>6755</v>
      </c>
      <c r="G2879" s="9">
        <v>-8.0000000000000002E-3</v>
      </c>
    </row>
    <row r="2880" spans="1:7" ht="18" thickBot="1" x14ac:dyDescent="0.3">
      <c r="A2880" s="3">
        <v>39841</v>
      </c>
      <c r="B2880" s="4">
        <v>2846.6</v>
      </c>
      <c r="C2880" s="5">
        <v>2790</v>
      </c>
      <c r="D2880" s="5">
        <v>2853.85</v>
      </c>
      <c r="E2880" s="5">
        <v>2782.5</v>
      </c>
      <c r="F2880" s="6" t="s">
        <v>6756</v>
      </c>
      <c r="G2880" s="7">
        <v>2.87E-2</v>
      </c>
    </row>
    <row r="2881" spans="1:7" ht="18" thickBot="1" x14ac:dyDescent="0.3">
      <c r="A2881" s="3">
        <v>39840</v>
      </c>
      <c r="B2881" s="4">
        <v>2767.2</v>
      </c>
      <c r="C2881" s="5">
        <v>2705.6</v>
      </c>
      <c r="D2881" s="5">
        <v>2776.8</v>
      </c>
      <c r="E2881" s="5">
        <v>2701</v>
      </c>
      <c r="F2881" s="6" t="s">
        <v>6757</v>
      </c>
      <c r="G2881" s="7">
        <v>4.2099999999999999E-2</v>
      </c>
    </row>
    <row r="2882" spans="1:7" ht="18" thickBot="1" x14ac:dyDescent="0.3">
      <c r="A2882" s="3">
        <v>39836</v>
      </c>
      <c r="B2882" s="8">
        <v>2655.3</v>
      </c>
      <c r="C2882" s="5">
        <v>2697.75</v>
      </c>
      <c r="D2882" s="5">
        <v>2710</v>
      </c>
      <c r="E2882" s="5">
        <v>2635.45</v>
      </c>
      <c r="F2882" s="6" t="s">
        <v>6758</v>
      </c>
      <c r="G2882" s="9">
        <v>-1.35E-2</v>
      </c>
    </row>
    <row r="2883" spans="1:7" ht="18" thickBot="1" x14ac:dyDescent="0.3">
      <c r="A2883" s="3">
        <v>39835</v>
      </c>
      <c r="B2883" s="4">
        <v>2691.6</v>
      </c>
      <c r="C2883" s="5">
        <v>2707</v>
      </c>
      <c r="D2883" s="5">
        <v>2719.9</v>
      </c>
      <c r="E2883" s="5">
        <v>2660.5</v>
      </c>
      <c r="F2883" s="6" t="s">
        <v>6759</v>
      </c>
      <c r="G2883" s="7">
        <v>1.9E-3</v>
      </c>
    </row>
    <row r="2884" spans="1:7" ht="18" thickBot="1" x14ac:dyDescent="0.3">
      <c r="A2884" s="3">
        <v>39834</v>
      </c>
      <c r="B2884" s="8">
        <v>2686.4</v>
      </c>
      <c r="C2884" s="5">
        <v>2725.1</v>
      </c>
      <c r="D2884" s="5">
        <v>2771.8</v>
      </c>
      <c r="E2884" s="5">
        <v>2668.6</v>
      </c>
      <c r="F2884" s="6" t="s">
        <v>6760</v>
      </c>
      <c r="G2884" s="9">
        <v>-3.2099999999999997E-2</v>
      </c>
    </row>
    <row r="2885" spans="1:7" ht="18" thickBot="1" x14ac:dyDescent="0.3">
      <c r="A2885" s="3">
        <v>39833</v>
      </c>
      <c r="B2885" s="8">
        <v>2775.55</v>
      </c>
      <c r="C2885" s="5">
        <v>2780</v>
      </c>
      <c r="D2885" s="5">
        <v>2790</v>
      </c>
      <c r="E2885" s="5">
        <v>2736.15</v>
      </c>
      <c r="F2885" s="6" t="s">
        <v>6761</v>
      </c>
      <c r="G2885" s="9">
        <v>-2.0400000000000001E-2</v>
      </c>
    </row>
    <row r="2886" spans="1:7" ht="18" thickBot="1" x14ac:dyDescent="0.3">
      <c r="A2886" s="3">
        <v>39832</v>
      </c>
      <c r="B2886" s="4">
        <v>2833.35</v>
      </c>
      <c r="C2886" s="5">
        <v>2815</v>
      </c>
      <c r="D2886" s="5">
        <v>2858</v>
      </c>
      <c r="E2886" s="5">
        <v>2803.05</v>
      </c>
      <c r="F2886" s="6" t="s">
        <v>6762</v>
      </c>
      <c r="G2886" s="7">
        <v>6.4000000000000003E-3</v>
      </c>
    </row>
    <row r="2887" spans="1:7" ht="18" thickBot="1" x14ac:dyDescent="0.3">
      <c r="A2887" s="3">
        <v>39829</v>
      </c>
      <c r="B2887" s="4">
        <v>2815.4</v>
      </c>
      <c r="C2887" s="5">
        <v>2740</v>
      </c>
      <c r="D2887" s="5">
        <v>2826</v>
      </c>
      <c r="E2887" s="5">
        <v>2731.65</v>
      </c>
      <c r="F2887" s="6" t="s">
        <v>6763</v>
      </c>
      <c r="G2887" s="7">
        <v>3.8199999999999998E-2</v>
      </c>
    </row>
    <row r="2888" spans="1:7" ht="18" thickBot="1" x14ac:dyDescent="0.3">
      <c r="A2888" s="3">
        <v>39828</v>
      </c>
      <c r="B2888" s="8">
        <v>2711.75</v>
      </c>
      <c r="C2888" s="5">
        <v>2748.9</v>
      </c>
      <c r="D2888" s="5">
        <v>2748.9</v>
      </c>
      <c r="E2888" s="5">
        <v>2677.15</v>
      </c>
      <c r="F2888" s="6" t="s">
        <v>6764</v>
      </c>
      <c r="G2888" s="9">
        <v>-3.56E-2</v>
      </c>
    </row>
    <row r="2889" spans="1:7" ht="18" thickBot="1" x14ac:dyDescent="0.3">
      <c r="A2889" s="3">
        <v>39827</v>
      </c>
      <c r="B2889" s="4">
        <v>2811.8</v>
      </c>
      <c r="C2889" s="5">
        <v>2770</v>
      </c>
      <c r="D2889" s="5">
        <v>2825</v>
      </c>
      <c r="E2889" s="5">
        <v>2755.4</v>
      </c>
      <c r="F2889" s="6" t="s">
        <v>6765</v>
      </c>
      <c r="G2889" s="7">
        <v>3.3000000000000002E-2</v>
      </c>
    </row>
    <row r="2890" spans="1:7" ht="18" thickBot="1" x14ac:dyDescent="0.3">
      <c r="A2890" s="3">
        <v>39826</v>
      </c>
      <c r="B2890" s="8">
        <v>2722.05</v>
      </c>
      <c r="C2890" s="5">
        <v>2724</v>
      </c>
      <c r="D2890" s="5">
        <v>2792.6</v>
      </c>
      <c r="E2890" s="5">
        <v>2697.5</v>
      </c>
      <c r="F2890" s="6" t="s">
        <v>6766</v>
      </c>
      <c r="G2890" s="9">
        <v>-1.03E-2</v>
      </c>
    </row>
    <row r="2891" spans="1:7" ht="18" thickBot="1" x14ac:dyDescent="0.3">
      <c r="A2891" s="3">
        <v>39825</v>
      </c>
      <c r="B2891" s="8">
        <v>2750.3</v>
      </c>
      <c r="C2891" s="5">
        <v>2850</v>
      </c>
      <c r="D2891" s="5">
        <v>2850</v>
      </c>
      <c r="E2891" s="5">
        <v>2728</v>
      </c>
      <c r="F2891" s="6" t="s">
        <v>6767</v>
      </c>
      <c r="G2891" s="9">
        <v>-3.9399999999999998E-2</v>
      </c>
    </row>
    <row r="2892" spans="1:7" ht="18" thickBot="1" x14ac:dyDescent="0.3">
      <c r="A2892" s="3">
        <v>39822</v>
      </c>
      <c r="B2892" s="8">
        <v>2863</v>
      </c>
      <c r="C2892" s="5">
        <v>2881.3</v>
      </c>
      <c r="D2892" s="5">
        <v>2927.95</v>
      </c>
      <c r="E2892" s="5">
        <v>2804.2</v>
      </c>
      <c r="F2892" s="6" t="s">
        <v>6768</v>
      </c>
      <c r="G2892" s="9">
        <v>-1.7500000000000002E-2</v>
      </c>
    </row>
    <row r="2893" spans="1:7" ht="18" thickBot="1" x14ac:dyDescent="0.3">
      <c r="A2893" s="3">
        <v>39820</v>
      </c>
      <c r="B2893" s="8">
        <v>2914.1</v>
      </c>
      <c r="C2893" s="5">
        <v>3134.2</v>
      </c>
      <c r="D2893" s="5">
        <v>3144</v>
      </c>
      <c r="E2893" s="5">
        <v>2880.1</v>
      </c>
      <c r="F2893" s="6" t="s">
        <v>6769</v>
      </c>
      <c r="G2893" s="9">
        <v>-6.4000000000000001E-2</v>
      </c>
    </row>
    <row r="2894" spans="1:7" ht="18" thickBot="1" x14ac:dyDescent="0.3">
      <c r="A2894" s="3">
        <v>39819</v>
      </c>
      <c r="B2894" s="8">
        <v>3113.2</v>
      </c>
      <c r="C2894" s="5">
        <v>3121.25</v>
      </c>
      <c r="D2894" s="5">
        <v>3148</v>
      </c>
      <c r="E2894" s="5">
        <v>3057.4</v>
      </c>
      <c r="F2894" s="6" t="s">
        <v>6770</v>
      </c>
      <c r="G2894" s="9">
        <v>-2.8999999999999998E-3</v>
      </c>
    </row>
    <row r="2895" spans="1:7" ht="18" thickBot="1" x14ac:dyDescent="0.3">
      <c r="A2895" s="3">
        <v>39818</v>
      </c>
      <c r="B2895" s="4">
        <v>3122.25</v>
      </c>
      <c r="C2895" s="5">
        <v>3087</v>
      </c>
      <c r="D2895" s="5">
        <v>3138</v>
      </c>
      <c r="E2895" s="5">
        <v>3066.4</v>
      </c>
      <c r="F2895" s="6" t="s">
        <v>6387</v>
      </c>
      <c r="G2895" s="7">
        <v>2.2499999999999999E-2</v>
      </c>
    </row>
    <row r="2896" spans="1:7" ht="18" thickBot="1" x14ac:dyDescent="0.3">
      <c r="A2896" s="3">
        <v>39815</v>
      </c>
      <c r="B2896" s="4">
        <v>3053.6</v>
      </c>
      <c r="C2896" s="5">
        <v>3060.25</v>
      </c>
      <c r="D2896" s="5">
        <v>3092</v>
      </c>
      <c r="E2896" s="5">
        <v>3023.1</v>
      </c>
      <c r="F2896" s="6" t="s">
        <v>6771</v>
      </c>
      <c r="G2896" s="7">
        <v>3.3E-3</v>
      </c>
    </row>
    <row r="2897" spans="1:7" ht="18" thickBot="1" x14ac:dyDescent="0.3">
      <c r="A2897" s="3">
        <v>39814</v>
      </c>
      <c r="B2897" s="4">
        <v>3043.7</v>
      </c>
      <c r="C2897" s="5">
        <v>2989</v>
      </c>
      <c r="D2897" s="5">
        <v>3052.95</v>
      </c>
      <c r="E2897" s="5">
        <v>2975</v>
      </c>
      <c r="F2897" s="6" t="s">
        <v>6772</v>
      </c>
      <c r="G2897" s="7">
        <v>2.64E-2</v>
      </c>
    </row>
    <row r="2898" spans="1:7" ht="18" thickBot="1" x14ac:dyDescent="0.3">
      <c r="A2898" s="3">
        <v>39813</v>
      </c>
      <c r="B2898" s="8">
        <v>2965.4</v>
      </c>
      <c r="C2898" s="5">
        <v>3000</v>
      </c>
      <c r="D2898" s="5">
        <v>3011.8</v>
      </c>
      <c r="E2898" s="5">
        <v>2938.25</v>
      </c>
      <c r="F2898" s="6" t="s">
        <v>6743</v>
      </c>
      <c r="G2898" s="9">
        <v>-7.1999999999999998E-3</v>
      </c>
    </row>
    <row r="2899" spans="1:7" ht="18" thickBot="1" x14ac:dyDescent="0.3">
      <c r="A2899" s="3">
        <v>39812</v>
      </c>
      <c r="B2899" s="4">
        <v>2986.9</v>
      </c>
      <c r="C2899" s="5">
        <v>2949.75</v>
      </c>
      <c r="D2899" s="5">
        <v>3012</v>
      </c>
      <c r="E2899" s="5">
        <v>2903</v>
      </c>
      <c r="F2899" s="6" t="s">
        <v>6773</v>
      </c>
      <c r="G2899" s="7">
        <v>1.72E-2</v>
      </c>
    </row>
    <row r="2900" spans="1:7" ht="18" thickBot="1" x14ac:dyDescent="0.3">
      <c r="A2900" s="3">
        <v>39811</v>
      </c>
      <c r="B2900" s="4">
        <v>2936.25</v>
      </c>
      <c r="C2900" s="5">
        <v>2862.35</v>
      </c>
      <c r="D2900" s="5">
        <v>2950.55</v>
      </c>
      <c r="E2900" s="5">
        <v>2817.1</v>
      </c>
      <c r="F2900" s="6" t="s">
        <v>6774</v>
      </c>
      <c r="G2900" s="7">
        <v>2.4E-2</v>
      </c>
    </row>
    <row r="2901" spans="1:7" ht="18" thickBot="1" x14ac:dyDescent="0.3">
      <c r="A2901" s="3">
        <v>39808</v>
      </c>
      <c r="B2901" s="8">
        <v>2867.55</v>
      </c>
      <c r="C2901" s="5">
        <v>2973.4</v>
      </c>
      <c r="D2901" s="5">
        <v>2973.4</v>
      </c>
      <c r="E2901" s="5">
        <v>2856.1</v>
      </c>
      <c r="F2901" s="6" t="s">
        <v>6206</v>
      </c>
      <c r="G2901" s="9">
        <v>-1.6899999999999998E-2</v>
      </c>
    </row>
    <row r="2902" spans="1:7" ht="18" thickBot="1" x14ac:dyDescent="0.3">
      <c r="A2902" s="3">
        <v>39806</v>
      </c>
      <c r="B2902" s="8">
        <v>2916.85</v>
      </c>
      <c r="C2902" s="5">
        <v>2961.15</v>
      </c>
      <c r="D2902" s="5">
        <v>2963.9</v>
      </c>
      <c r="E2902" s="5">
        <v>2904.5</v>
      </c>
      <c r="F2902" s="6" t="s">
        <v>6775</v>
      </c>
      <c r="G2902" s="9">
        <v>-1.8800000000000001E-2</v>
      </c>
    </row>
    <row r="2903" spans="1:7" ht="18" thickBot="1" x14ac:dyDescent="0.3">
      <c r="A2903" s="3">
        <v>39805</v>
      </c>
      <c r="B2903" s="8">
        <v>2972.85</v>
      </c>
      <c r="C2903" s="5">
        <v>3032</v>
      </c>
      <c r="D2903" s="5">
        <v>3032</v>
      </c>
      <c r="E2903" s="5">
        <v>2960.4</v>
      </c>
      <c r="F2903" s="6" t="s">
        <v>6776</v>
      </c>
      <c r="G2903" s="9">
        <v>-2.1899999999999999E-2</v>
      </c>
    </row>
    <row r="2904" spans="1:7" ht="18" thickBot="1" x14ac:dyDescent="0.3">
      <c r="A2904" s="3">
        <v>39804</v>
      </c>
      <c r="B2904" s="8">
        <v>3039.35</v>
      </c>
      <c r="C2904" s="5">
        <v>3064.9</v>
      </c>
      <c r="D2904" s="5">
        <v>3118</v>
      </c>
      <c r="E2904" s="5">
        <v>3025.4</v>
      </c>
      <c r="F2904" s="6" t="s">
        <v>6777</v>
      </c>
      <c r="G2904" s="9">
        <v>-1.4E-2</v>
      </c>
    </row>
    <row r="2905" spans="1:7" ht="18" thickBot="1" x14ac:dyDescent="0.3">
      <c r="A2905" s="3">
        <v>39801</v>
      </c>
      <c r="B2905" s="4">
        <v>3082.4</v>
      </c>
      <c r="C2905" s="5">
        <v>3059</v>
      </c>
      <c r="D2905" s="5">
        <v>3116.7</v>
      </c>
      <c r="E2905" s="5">
        <v>3036</v>
      </c>
      <c r="F2905" s="6" t="s">
        <v>6778</v>
      </c>
      <c r="G2905" s="7">
        <v>2E-3</v>
      </c>
    </row>
    <row r="2906" spans="1:7" ht="18" thickBot="1" x14ac:dyDescent="0.3">
      <c r="A2906" s="3">
        <v>39800</v>
      </c>
      <c r="B2906" s="4">
        <v>3076.35</v>
      </c>
      <c r="C2906" s="5">
        <v>2951</v>
      </c>
      <c r="D2906" s="5">
        <v>3091.65</v>
      </c>
      <c r="E2906" s="5">
        <v>2931.2</v>
      </c>
      <c r="F2906" s="6" t="s">
        <v>3631</v>
      </c>
      <c r="G2906" s="7">
        <v>4.3299999999999998E-2</v>
      </c>
    </row>
    <row r="2907" spans="1:7" ht="18" thickBot="1" x14ac:dyDescent="0.3">
      <c r="A2907" s="3">
        <v>39799</v>
      </c>
      <c r="B2907" s="8">
        <v>2948.7</v>
      </c>
      <c r="C2907" s="5">
        <v>3097.25</v>
      </c>
      <c r="D2907" s="5">
        <v>3097.25</v>
      </c>
      <c r="E2907" s="5">
        <v>2936.1</v>
      </c>
      <c r="F2907" s="6" t="s">
        <v>6779</v>
      </c>
      <c r="G2907" s="9">
        <v>-3.27E-2</v>
      </c>
    </row>
    <row r="2908" spans="1:7" ht="18" thickBot="1" x14ac:dyDescent="0.3">
      <c r="A2908" s="3">
        <v>39798</v>
      </c>
      <c r="B2908" s="4">
        <v>3048.4</v>
      </c>
      <c r="C2908" s="5">
        <v>2969.55</v>
      </c>
      <c r="D2908" s="5">
        <v>3068</v>
      </c>
      <c r="E2908" s="5">
        <v>2963.25</v>
      </c>
      <c r="F2908" s="6" t="s">
        <v>6780</v>
      </c>
      <c r="G2908" s="7">
        <v>2.2499999999999999E-2</v>
      </c>
    </row>
    <row r="2909" spans="1:7" ht="18" thickBot="1" x14ac:dyDescent="0.3">
      <c r="A2909" s="3">
        <v>39797</v>
      </c>
      <c r="B2909" s="4">
        <v>2981.4</v>
      </c>
      <c r="C2909" s="5">
        <v>2969.9</v>
      </c>
      <c r="D2909" s="5">
        <v>3017.25</v>
      </c>
      <c r="E2909" s="5">
        <v>2947.95</v>
      </c>
      <c r="F2909" s="6" t="s">
        <v>6781</v>
      </c>
      <c r="G2909" s="7">
        <v>2.0400000000000001E-2</v>
      </c>
    </row>
    <row r="2910" spans="1:7" ht="18" thickBot="1" x14ac:dyDescent="0.3">
      <c r="A2910" s="3">
        <v>39794</v>
      </c>
      <c r="B2910" s="8">
        <v>2921.7</v>
      </c>
      <c r="C2910" s="5">
        <v>2840</v>
      </c>
      <c r="D2910" s="5">
        <v>2939.6</v>
      </c>
      <c r="E2910" s="5">
        <v>2801</v>
      </c>
      <c r="F2910" s="6" t="s">
        <v>6653</v>
      </c>
      <c r="G2910" s="9">
        <v>-2.3E-3</v>
      </c>
    </row>
    <row r="2911" spans="1:7" ht="18" thickBot="1" x14ac:dyDescent="0.3">
      <c r="A2911" s="3">
        <v>39793</v>
      </c>
      <c r="B2911" s="8">
        <v>2928.4</v>
      </c>
      <c r="C2911" s="5">
        <v>2952.5</v>
      </c>
      <c r="D2911" s="5">
        <v>2955.9</v>
      </c>
      <c r="E2911" s="5">
        <v>2863.3</v>
      </c>
      <c r="F2911" s="6" t="s">
        <v>6561</v>
      </c>
      <c r="G2911" s="9">
        <v>-3.0999999999999999E-3</v>
      </c>
    </row>
    <row r="2912" spans="1:7" ht="18" thickBot="1" x14ac:dyDescent="0.3">
      <c r="A2912" s="3">
        <v>39792</v>
      </c>
      <c r="B2912" s="4">
        <v>2937.4</v>
      </c>
      <c r="C2912" s="5">
        <v>2850</v>
      </c>
      <c r="D2912" s="5">
        <v>2947.9</v>
      </c>
      <c r="E2912" s="5">
        <v>2827</v>
      </c>
      <c r="F2912" s="6" t="s">
        <v>6782</v>
      </c>
      <c r="G2912" s="7">
        <v>5.2499999999999998E-2</v>
      </c>
    </row>
    <row r="2913" spans="1:7" ht="18" thickBot="1" x14ac:dyDescent="0.3">
      <c r="A2913" s="3">
        <v>39790</v>
      </c>
      <c r="B2913" s="4">
        <v>2790.95</v>
      </c>
      <c r="C2913" s="5">
        <v>2819.9</v>
      </c>
      <c r="D2913" s="5">
        <v>2878.8</v>
      </c>
      <c r="E2913" s="5">
        <v>2766.65</v>
      </c>
      <c r="F2913" s="6" t="s">
        <v>6783</v>
      </c>
      <c r="G2913" s="7">
        <v>2.9499999999999998E-2</v>
      </c>
    </row>
    <row r="2914" spans="1:7" ht="18" thickBot="1" x14ac:dyDescent="0.3">
      <c r="A2914" s="3">
        <v>39787</v>
      </c>
      <c r="B2914" s="8">
        <v>2711.1</v>
      </c>
      <c r="C2914" s="5">
        <v>2784.9</v>
      </c>
      <c r="D2914" s="5">
        <v>2821.6</v>
      </c>
      <c r="E2914" s="5">
        <v>2694</v>
      </c>
      <c r="F2914" s="6" t="s">
        <v>6784</v>
      </c>
      <c r="G2914" s="9">
        <v>-3.04E-2</v>
      </c>
    </row>
    <row r="2915" spans="1:7" ht="18" thickBot="1" x14ac:dyDescent="0.3">
      <c r="A2915" s="3">
        <v>39786</v>
      </c>
      <c r="B2915" s="4">
        <v>2796.05</v>
      </c>
      <c r="C2915" s="5">
        <v>2645.25</v>
      </c>
      <c r="D2915" s="5">
        <v>2804.9</v>
      </c>
      <c r="E2915" s="5">
        <v>2643</v>
      </c>
      <c r="F2915" s="6" t="s">
        <v>6785</v>
      </c>
      <c r="G2915" s="7">
        <v>5.3499999999999999E-2</v>
      </c>
    </row>
    <row r="2916" spans="1:7" ht="18" thickBot="1" x14ac:dyDescent="0.3">
      <c r="A2916" s="3">
        <v>39785</v>
      </c>
      <c r="B2916" s="4">
        <v>2654</v>
      </c>
      <c r="C2916" s="5">
        <v>2679</v>
      </c>
      <c r="D2916" s="5">
        <v>2679</v>
      </c>
      <c r="E2916" s="5">
        <v>2601.65</v>
      </c>
      <c r="F2916" s="6" t="s">
        <v>6786</v>
      </c>
      <c r="G2916" s="7">
        <v>5.9999999999999995E-4</v>
      </c>
    </row>
    <row r="2917" spans="1:7" ht="18" thickBot="1" x14ac:dyDescent="0.3">
      <c r="A2917" s="3">
        <v>39784</v>
      </c>
      <c r="B2917" s="8">
        <v>2652.4</v>
      </c>
      <c r="C2917" s="5">
        <v>2609.85</v>
      </c>
      <c r="D2917" s="5">
        <v>2664.25</v>
      </c>
      <c r="E2917" s="5">
        <v>2565</v>
      </c>
      <c r="F2917" s="6" t="s">
        <v>6787</v>
      </c>
      <c r="G2917" s="9">
        <v>-9.5999999999999992E-3</v>
      </c>
    </row>
    <row r="2918" spans="1:7" ht="18" thickBot="1" x14ac:dyDescent="0.3">
      <c r="A2918" s="3">
        <v>39783</v>
      </c>
      <c r="B2918" s="8">
        <v>2678.2</v>
      </c>
      <c r="C2918" s="5">
        <v>2796</v>
      </c>
      <c r="D2918" s="5">
        <v>2843.9</v>
      </c>
      <c r="E2918" s="5">
        <v>2665</v>
      </c>
      <c r="F2918" s="6" t="s">
        <v>6788</v>
      </c>
      <c r="G2918" s="9">
        <v>-2.7900000000000001E-2</v>
      </c>
    </row>
    <row r="2919" spans="1:7" ht="18" thickBot="1" x14ac:dyDescent="0.3">
      <c r="A2919" s="3">
        <v>39780</v>
      </c>
      <c r="B2919" s="8">
        <v>2755.1</v>
      </c>
      <c r="C2919" s="5">
        <v>2701.2</v>
      </c>
      <c r="D2919" s="5">
        <v>2783</v>
      </c>
      <c r="E2919" s="5">
        <v>2701.2</v>
      </c>
      <c r="F2919" s="6" t="s">
        <v>6615</v>
      </c>
      <c r="G2919" s="9">
        <v>-1E-3</v>
      </c>
    </row>
    <row r="2920" spans="1:7" ht="18" thickBot="1" x14ac:dyDescent="0.3">
      <c r="A2920" s="3">
        <v>39778</v>
      </c>
      <c r="B2920" s="4">
        <v>2757.85</v>
      </c>
      <c r="C2920" s="5">
        <v>2692</v>
      </c>
      <c r="D2920" s="5">
        <v>2770.8</v>
      </c>
      <c r="E2920" s="5">
        <v>2643.65</v>
      </c>
      <c r="F2920" s="6" t="s">
        <v>6789</v>
      </c>
      <c r="G2920" s="7">
        <v>4.0599999999999997E-2</v>
      </c>
    </row>
    <row r="2921" spans="1:7" ht="18" thickBot="1" x14ac:dyDescent="0.3">
      <c r="A2921" s="3">
        <v>39777</v>
      </c>
      <c r="B2921" s="8">
        <v>2650.25</v>
      </c>
      <c r="C2921" s="5">
        <v>2808.5</v>
      </c>
      <c r="D2921" s="5">
        <v>2810</v>
      </c>
      <c r="E2921" s="5">
        <v>2635.55</v>
      </c>
      <c r="F2921" s="6" t="s">
        <v>6790</v>
      </c>
      <c r="G2921" s="9">
        <v>-2.4400000000000002E-2</v>
      </c>
    </row>
    <row r="2922" spans="1:7" ht="18" thickBot="1" x14ac:dyDescent="0.3">
      <c r="A2922" s="3">
        <v>39776</v>
      </c>
      <c r="B2922" s="4">
        <v>2716.6</v>
      </c>
      <c r="C2922" s="5">
        <v>2690</v>
      </c>
      <c r="D2922" s="5">
        <v>2743.75</v>
      </c>
      <c r="E2922" s="5">
        <v>2633.15</v>
      </c>
      <c r="F2922" s="6" t="s">
        <v>6791</v>
      </c>
      <c r="G2922" s="7">
        <v>4.4000000000000003E-3</v>
      </c>
    </row>
    <row r="2923" spans="1:7" ht="18" thickBot="1" x14ac:dyDescent="0.3">
      <c r="A2923" s="3">
        <v>39773</v>
      </c>
      <c r="B2923" s="4">
        <v>2704.6</v>
      </c>
      <c r="C2923" s="5">
        <v>2550</v>
      </c>
      <c r="D2923" s="5">
        <v>2731.7</v>
      </c>
      <c r="E2923" s="5">
        <v>2540</v>
      </c>
      <c r="F2923" s="6" t="s">
        <v>6792</v>
      </c>
      <c r="G2923" s="7">
        <v>6.0499999999999998E-2</v>
      </c>
    </row>
    <row r="2924" spans="1:7" ht="18" thickBot="1" x14ac:dyDescent="0.3">
      <c r="A2924" s="3">
        <v>39772</v>
      </c>
      <c r="B2924" s="8">
        <v>2550.4</v>
      </c>
      <c r="C2924" s="5">
        <v>2515.25</v>
      </c>
      <c r="D2924" s="5">
        <v>2575</v>
      </c>
      <c r="E2924" s="5">
        <v>2495.15</v>
      </c>
      <c r="F2924" s="6" t="s">
        <v>6793</v>
      </c>
      <c r="G2924" s="9">
        <v>-2.93E-2</v>
      </c>
    </row>
    <row r="2925" spans="1:7" ht="18" thickBot="1" x14ac:dyDescent="0.3">
      <c r="A2925" s="3">
        <v>39771</v>
      </c>
      <c r="B2925" s="8">
        <v>2627.35</v>
      </c>
      <c r="C2925" s="5">
        <v>2692</v>
      </c>
      <c r="D2925" s="5">
        <v>2781.8</v>
      </c>
      <c r="E2925" s="5">
        <v>2607</v>
      </c>
      <c r="F2925" s="6" t="s">
        <v>6794</v>
      </c>
      <c r="G2925" s="9">
        <v>-1.9800000000000002E-2</v>
      </c>
    </row>
    <row r="2926" spans="1:7" ht="18" thickBot="1" x14ac:dyDescent="0.3">
      <c r="A2926" s="3">
        <v>39770</v>
      </c>
      <c r="B2926" s="8">
        <v>2680.4</v>
      </c>
      <c r="C2926" s="5">
        <v>2760</v>
      </c>
      <c r="D2926" s="5">
        <v>2777.4</v>
      </c>
      <c r="E2926" s="5">
        <v>2655.55</v>
      </c>
      <c r="F2926" s="6" t="s">
        <v>6795</v>
      </c>
      <c r="G2926" s="9">
        <v>-4.5999999999999999E-2</v>
      </c>
    </row>
    <row r="2927" spans="1:7" ht="18" thickBot="1" x14ac:dyDescent="0.3">
      <c r="A2927" s="3">
        <v>39769</v>
      </c>
      <c r="B2927" s="8">
        <v>2809.55</v>
      </c>
      <c r="C2927" s="5">
        <v>2832.25</v>
      </c>
      <c r="D2927" s="5">
        <v>2849</v>
      </c>
      <c r="E2927" s="5">
        <v>2694.1</v>
      </c>
      <c r="F2927" s="6" t="s">
        <v>6796</v>
      </c>
      <c r="G2927" s="9">
        <v>-1E-4</v>
      </c>
    </row>
    <row r="2928" spans="1:7" ht="18" thickBot="1" x14ac:dyDescent="0.3">
      <c r="A2928" s="3">
        <v>39766</v>
      </c>
      <c r="B2928" s="8">
        <v>2809.95</v>
      </c>
      <c r="C2928" s="5">
        <v>2895</v>
      </c>
      <c r="D2928" s="5">
        <v>2933.45</v>
      </c>
      <c r="E2928" s="5">
        <v>2770</v>
      </c>
      <c r="F2928" s="6" t="s">
        <v>6797</v>
      </c>
      <c r="G2928" s="9">
        <v>-1.18E-2</v>
      </c>
    </row>
    <row r="2929" spans="1:7" ht="18" thickBot="1" x14ac:dyDescent="0.3">
      <c r="A2929" s="3">
        <v>39764</v>
      </c>
      <c r="B2929" s="8">
        <v>2843.4</v>
      </c>
      <c r="C2929" s="5">
        <v>2907.55</v>
      </c>
      <c r="D2929" s="5">
        <v>2988</v>
      </c>
      <c r="E2929" s="5">
        <v>2785.1</v>
      </c>
      <c r="F2929" s="6" t="s">
        <v>6798</v>
      </c>
      <c r="G2929" s="9">
        <v>-2.9000000000000001E-2</v>
      </c>
    </row>
    <row r="2930" spans="1:7" ht="18" thickBot="1" x14ac:dyDescent="0.3">
      <c r="A2930" s="3">
        <v>39763</v>
      </c>
      <c r="B2930" s="8">
        <v>2928.4</v>
      </c>
      <c r="C2930" s="5">
        <v>3142.7</v>
      </c>
      <c r="D2930" s="5">
        <v>3149</v>
      </c>
      <c r="E2930" s="5">
        <v>2906.65</v>
      </c>
      <c r="F2930" s="6" t="s">
        <v>6799</v>
      </c>
      <c r="G2930" s="9">
        <v>-7.3400000000000007E-2</v>
      </c>
    </row>
    <row r="2931" spans="1:7" ht="18" thickBot="1" x14ac:dyDescent="0.3">
      <c r="A2931" s="3">
        <v>39762</v>
      </c>
      <c r="B2931" s="4">
        <v>3160.5</v>
      </c>
      <c r="C2931" s="5">
        <v>3050.3</v>
      </c>
      <c r="D2931" s="5">
        <v>3178</v>
      </c>
      <c r="E2931" s="5">
        <v>3020.35</v>
      </c>
      <c r="F2931" s="6" t="s">
        <v>6683</v>
      </c>
      <c r="G2931" s="7">
        <v>5.8500000000000003E-2</v>
      </c>
    </row>
    <row r="2932" spans="1:7" ht="18" thickBot="1" x14ac:dyDescent="0.3">
      <c r="A2932" s="3">
        <v>39759</v>
      </c>
      <c r="B2932" s="4">
        <v>2985.8</v>
      </c>
      <c r="C2932" s="5">
        <v>2883.3</v>
      </c>
      <c r="D2932" s="5">
        <v>3027.4</v>
      </c>
      <c r="E2932" s="5">
        <v>2883.3</v>
      </c>
      <c r="F2932" s="6" t="s">
        <v>6800</v>
      </c>
      <c r="G2932" s="7">
        <v>3.39E-2</v>
      </c>
    </row>
    <row r="2933" spans="1:7" ht="18" thickBot="1" x14ac:dyDescent="0.3">
      <c r="A2933" s="3">
        <v>39758</v>
      </c>
      <c r="B2933" s="8">
        <v>2887.9</v>
      </c>
      <c r="C2933" s="5">
        <v>2898</v>
      </c>
      <c r="D2933" s="5">
        <v>3019.8</v>
      </c>
      <c r="E2933" s="5">
        <v>2854.05</v>
      </c>
      <c r="F2933" s="6" t="s">
        <v>6801</v>
      </c>
      <c r="G2933" s="9">
        <v>-3.4700000000000002E-2</v>
      </c>
    </row>
    <row r="2934" spans="1:7" ht="18" thickBot="1" x14ac:dyDescent="0.3">
      <c r="A2934" s="3">
        <v>39757</v>
      </c>
      <c r="B2934" s="8">
        <v>2991.65</v>
      </c>
      <c r="C2934" s="5">
        <v>3274</v>
      </c>
      <c r="D2934" s="5">
        <v>3298.9</v>
      </c>
      <c r="E2934" s="5">
        <v>2971</v>
      </c>
      <c r="F2934" s="6" t="s">
        <v>6802</v>
      </c>
      <c r="G2934" s="9">
        <v>-5.3800000000000001E-2</v>
      </c>
    </row>
    <row r="2935" spans="1:7" ht="18" thickBot="1" x14ac:dyDescent="0.3">
      <c r="A2935" s="3">
        <v>39756</v>
      </c>
      <c r="B2935" s="4">
        <v>3161.9</v>
      </c>
      <c r="C2935" s="5">
        <v>3060.1</v>
      </c>
      <c r="D2935" s="5">
        <v>3177</v>
      </c>
      <c r="E2935" s="5">
        <v>2993</v>
      </c>
      <c r="F2935" s="6" t="s">
        <v>6427</v>
      </c>
      <c r="G2935" s="7">
        <v>3.8300000000000001E-2</v>
      </c>
    </row>
    <row r="2936" spans="1:7" ht="18" thickBot="1" x14ac:dyDescent="0.3">
      <c r="A2936" s="3">
        <v>39755</v>
      </c>
      <c r="B2936" s="4">
        <v>3045.25</v>
      </c>
      <c r="C2936" s="5">
        <v>3018</v>
      </c>
      <c r="D2936" s="5">
        <v>3065</v>
      </c>
      <c r="E2936" s="5">
        <v>2953.6</v>
      </c>
      <c r="F2936" s="6" t="s">
        <v>6803</v>
      </c>
      <c r="G2936" s="7">
        <v>5.67E-2</v>
      </c>
    </row>
    <row r="2937" spans="1:7" ht="18" thickBot="1" x14ac:dyDescent="0.3">
      <c r="A2937" s="3">
        <v>39752</v>
      </c>
      <c r="B2937" s="4">
        <v>2881.9</v>
      </c>
      <c r="C2937" s="5">
        <v>2825.55</v>
      </c>
      <c r="D2937" s="5">
        <v>2949.8</v>
      </c>
      <c r="E2937" s="5">
        <v>2775.05</v>
      </c>
      <c r="F2937" s="6" t="s">
        <v>6804</v>
      </c>
      <c r="G2937" s="7">
        <v>6.8500000000000005E-2</v>
      </c>
    </row>
    <row r="2938" spans="1:7" ht="18" thickBot="1" x14ac:dyDescent="0.3">
      <c r="A2938" s="3">
        <v>39750</v>
      </c>
      <c r="B2938" s="4">
        <v>2697.05</v>
      </c>
      <c r="C2938" s="5">
        <v>2747</v>
      </c>
      <c r="D2938" s="5">
        <v>2760</v>
      </c>
      <c r="E2938" s="5">
        <v>2632.65</v>
      </c>
      <c r="F2938" s="6" t="s">
        <v>6805</v>
      </c>
      <c r="G2938" s="7">
        <v>2.7000000000000001E-3</v>
      </c>
    </row>
    <row r="2939" spans="1:7" ht="18" thickBot="1" x14ac:dyDescent="0.3">
      <c r="A2939" s="3">
        <v>39749</v>
      </c>
      <c r="B2939" s="4">
        <v>2689.9</v>
      </c>
      <c r="C2939" s="5">
        <v>2670.1</v>
      </c>
      <c r="D2939" s="5">
        <v>2705</v>
      </c>
      <c r="E2939" s="5">
        <v>2640</v>
      </c>
      <c r="F2939" s="6" t="s">
        <v>5348</v>
      </c>
      <c r="G2939" s="7">
        <v>6.8500000000000005E-2</v>
      </c>
    </row>
    <row r="2940" spans="1:7" ht="18" thickBot="1" x14ac:dyDescent="0.3">
      <c r="A2940" s="3">
        <v>39748</v>
      </c>
      <c r="B2940" s="8">
        <v>2517.5</v>
      </c>
      <c r="C2940" s="5">
        <v>2526</v>
      </c>
      <c r="D2940" s="5">
        <v>2572.1999999999998</v>
      </c>
      <c r="E2940" s="5">
        <v>2228</v>
      </c>
      <c r="F2940" s="6" t="s">
        <v>6806</v>
      </c>
      <c r="G2940" s="9">
        <v>-1.6400000000000001E-2</v>
      </c>
    </row>
    <row r="2941" spans="1:7" ht="18" thickBot="1" x14ac:dyDescent="0.3">
      <c r="A2941" s="3">
        <v>39745</v>
      </c>
      <c r="B2941" s="8">
        <v>2559.5500000000002</v>
      </c>
      <c r="C2941" s="5">
        <v>2839.8</v>
      </c>
      <c r="D2941" s="5">
        <v>2873.65</v>
      </c>
      <c r="E2941" s="5">
        <v>2513</v>
      </c>
      <c r="F2941" s="6" t="s">
        <v>6807</v>
      </c>
      <c r="G2941" s="9">
        <v>-0.1278</v>
      </c>
    </row>
    <row r="2942" spans="1:7" ht="18" thickBot="1" x14ac:dyDescent="0.3">
      <c r="A2942" s="3">
        <v>39744</v>
      </c>
      <c r="B2942" s="8">
        <v>2934.7</v>
      </c>
      <c r="C2942" s="5">
        <v>2911.25</v>
      </c>
      <c r="D2942" s="5">
        <v>3093.4</v>
      </c>
      <c r="E2942" s="5">
        <v>2905.5</v>
      </c>
      <c r="F2942" s="6" t="s">
        <v>6808</v>
      </c>
      <c r="G2942" s="9">
        <v>-4.1000000000000002E-2</v>
      </c>
    </row>
    <row r="2943" spans="1:7" ht="18" thickBot="1" x14ac:dyDescent="0.3">
      <c r="A2943" s="3">
        <v>39743</v>
      </c>
      <c r="B2943" s="8">
        <v>3060.15</v>
      </c>
      <c r="C2943" s="5">
        <v>3186.25</v>
      </c>
      <c r="D2943" s="5">
        <v>3194.7</v>
      </c>
      <c r="E2943" s="5">
        <v>3045.6</v>
      </c>
      <c r="F2943" s="6" t="s">
        <v>6809</v>
      </c>
      <c r="G2943" s="9">
        <v>-5.6099999999999997E-2</v>
      </c>
    </row>
    <row r="2944" spans="1:7" ht="18" thickBot="1" x14ac:dyDescent="0.3">
      <c r="A2944" s="3">
        <v>39742</v>
      </c>
      <c r="B2944" s="4">
        <v>3241.95</v>
      </c>
      <c r="C2944" s="5">
        <v>3189</v>
      </c>
      <c r="D2944" s="5">
        <v>3265</v>
      </c>
      <c r="E2944" s="5">
        <v>3122.55</v>
      </c>
      <c r="F2944" s="6" t="s">
        <v>6810</v>
      </c>
      <c r="G2944" s="7">
        <v>3.1600000000000003E-2</v>
      </c>
    </row>
    <row r="2945" spans="1:7" ht="18" thickBot="1" x14ac:dyDescent="0.3">
      <c r="A2945" s="3">
        <v>39741</v>
      </c>
      <c r="B2945" s="4">
        <v>3142.55</v>
      </c>
      <c r="C2945" s="5">
        <v>3121</v>
      </c>
      <c r="D2945" s="5">
        <v>3275.95</v>
      </c>
      <c r="E2945" s="5">
        <v>3067</v>
      </c>
      <c r="F2945" s="6" t="s">
        <v>6811</v>
      </c>
      <c r="G2945" s="7">
        <v>2.3199999999999998E-2</v>
      </c>
    </row>
    <row r="2946" spans="1:7" ht="18" thickBot="1" x14ac:dyDescent="0.3">
      <c r="A2946" s="3">
        <v>39738</v>
      </c>
      <c r="B2946" s="8">
        <v>3071.3</v>
      </c>
      <c r="C2946" s="5">
        <v>3311</v>
      </c>
      <c r="D2946" s="5">
        <v>3353</v>
      </c>
      <c r="E2946" s="5">
        <v>3050</v>
      </c>
      <c r="F2946" s="6" t="s">
        <v>6812</v>
      </c>
      <c r="G2946" s="9">
        <v>-6.6500000000000004E-2</v>
      </c>
    </row>
    <row r="2947" spans="1:7" ht="18" thickBot="1" x14ac:dyDescent="0.3">
      <c r="A2947" s="3">
        <v>39737</v>
      </c>
      <c r="B2947" s="8">
        <v>3290</v>
      </c>
      <c r="C2947" s="5">
        <v>3148.65</v>
      </c>
      <c r="D2947" s="5">
        <v>3358.5</v>
      </c>
      <c r="E2947" s="5">
        <v>3101.1</v>
      </c>
      <c r="F2947" s="6" t="s">
        <v>6813</v>
      </c>
      <c r="G2947" s="9">
        <v>-1.5800000000000002E-2</v>
      </c>
    </row>
    <row r="2948" spans="1:7" ht="18" thickBot="1" x14ac:dyDescent="0.3">
      <c r="A2948" s="3">
        <v>39736</v>
      </c>
      <c r="B2948" s="8">
        <v>3342.8</v>
      </c>
      <c r="C2948" s="5">
        <v>3451.15</v>
      </c>
      <c r="D2948" s="5">
        <v>3489.7</v>
      </c>
      <c r="E2948" s="5">
        <v>3328.6</v>
      </c>
      <c r="F2948" s="6" t="s">
        <v>6814</v>
      </c>
      <c r="G2948" s="9">
        <v>-5.2400000000000002E-2</v>
      </c>
    </row>
    <row r="2949" spans="1:7" ht="18" thickBot="1" x14ac:dyDescent="0.3">
      <c r="A2949" s="3">
        <v>39735</v>
      </c>
      <c r="B2949" s="8">
        <v>3527.8</v>
      </c>
      <c r="C2949" s="5">
        <v>3633</v>
      </c>
      <c r="D2949" s="5">
        <v>3729.4</v>
      </c>
      <c r="E2949" s="5">
        <v>3510</v>
      </c>
      <c r="F2949" s="6" t="s">
        <v>6815</v>
      </c>
      <c r="G2949" s="9">
        <v>-1.8E-3</v>
      </c>
    </row>
    <row r="2950" spans="1:7" ht="18" thickBot="1" x14ac:dyDescent="0.3">
      <c r="A2950" s="3">
        <v>39734</v>
      </c>
      <c r="B2950" s="4">
        <v>3534.1</v>
      </c>
      <c r="C2950" s="5">
        <v>3390</v>
      </c>
      <c r="D2950" s="5">
        <v>3556</v>
      </c>
      <c r="E2950" s="5">
        <v>3377</v>
      </c>
      <c r="F2950" s="6" t="s">
        <v>6816</v>
      </c>
      <c r="G2950" s="7">
        <v>6.9900000000000004E-2</v>
      </c>
    </row>
    <row r="2951" spans="1:7" ht="18" thickBot="1" x14ac:dyDescent="0.3">
      <c r="A2951" s="3">
        <v>39731</v>
      </c>
      <c r="B2951" s="8">
        <v>3303.2</v>
      </c>
      <c r="C2951" s="5">
        <v>3280</v>
      </c>
      <c r="D2951" s="5">
        <v>3410</v>
      </c>
      <c r="E2951" s="5">
        <v>3216</v>
      </c>
      <c r="F2951" s="6" t="s">
        <v>6817</v>
      </c>
      <c r="G2951" s="9">
        <v>-6.59E-2</v>
      </c>
    </row>
    <row r="2952" spans="1:7" ht="18" thickBot="1" x14ac:dyDescent="0.3">
      <c r="A2952" s="3">
        <v>39729</v>
      </c>
      <c r="B2952" s="8">
        <v>3536.35</v>
      </c>
      <c r="C2952" s="5">
        <v>3505.35</v>
      </c>
      <c r="D2952" s="5">
        <v>3566</v>
      </c>
      <c r="E2952" s="5">
        <v>3352</v>
      </c>
      <c r="F2952" s="6" t="s">
        <v>6818</v>
      </c>
      <c r="G2952" s="9">
        <v>-2.6499999999999999E-2</v>
      </c>
    </row>
    <row r="2953" spans="1:7" ht="18" thickBot="1" x14ac:dyDescent="0.3">
      <c r="A2953" s="3">
        <v>39728</v>
      </c>
      <c r="B2953" s="4">
        <v>3632.6</v>
      </c>
      <c r="C2953" s="5">
        <v>3690</v>
      </c>
      <c r="D2953" s="5">
        <v>3756.7</v>
      </c>
      <c r="E2953" s="5">
        <v>3552.75</v>
      </c>
      <c r="F2953" s="6" t="s">
        <v>6819</v>
      </c>
      <c r="G2953" s="7">
        <v>1.9E-3</v>
      </c>
    </row>
    <row r="2954" spans="1:7" ht="18" thickBot="1" x14ac:dyDescent="0.3">
      <c r="A2954" s="3">
        <v>39727</v>
      </c>
      <c r="B2954" s="8">
        <v>3625.6</v>
      </c>
      <c r="C2954" s="5">
        <v>3740</v>
      </c>
      <c r="D2954" s="5">
        <v>3758</v>
      </c>
      <c r="E2954" s="5">
        <v>3603.7</v>
      </c>
      <c r="F2954" s="6" t="s">
        <v>6820</v>
      </c>
      <c r="G2954" s="9">
        <v>-5.5500000000000001E-2</v>
      </c>
    </row>
    <row r="2955" spans="1:7" ht="18" thickBot="1" x14ac:dyDescent="0.3">
      <c r="A2955" s="3">
        <v>39724</v>
      </c>
      <c r="B2955" s="8">
        <v>3838.65</v>
      </c>
      <c r="C2955" s="5">
        <v>3907.65</v>
      </c>
      <c r="D2955" s="5">
        <v>3942</v>
      </c>
      <c r="E2955" s="5">
        <v>3823.15</v>
      </c>
      <c r="F2955" s="6" t="s">
        <v>6821</v>
      </c>
      <c r="G2955" s="9">
        <v>-3.2300000000000002E-2</v>
      </c>
    </row>
    <row r="2956" spans="1:7" ht="18" thickBot="1" x14ac:dyDescent="0.3">
      <c r="A2956" s="3">
        <v>39722</v>
      </c>
      <c r="B2956" s="4">
        <v>3966.85</v>
      </c>
      <c r="C2956" s="5">
        <v>3939</v>
      </c>
      <c r="D2956" s="5">
        <v>4016.5</v>
      </c>
      <c r="E2956" s="5">
        <v>3862</v>
      </c>
      <c r="F2956" s="6" t="s">
        <v>6822</v>
      </c>
      <c r="G2956" s="7">
        <v>1.01E-2</v>
      </c>
    </row>
    <row r="2957" spans="1:7" ht="18" thickBot="1" x14ac:dyDescent="0.3">
      <c r="A2957" s="3">
        <v>39721</v>
      </c>
      <c r="B2957" s="4">
        <v>3927.35</v>
      </c>
      <c r="C2957" s="5">
        <v>3772.9</v>
      </c>
      <c r="D2957" s="5">
        <v>3985</v>
      </c>
      <c r="E2957" s="5">
        <v>3772.9</v>
      </c>
      <c r="F2957" s="6" t="s">
        <v>6823</v>
      </c>
      <c r="G2957" s="7">
        <v>1.7600000000000001E-2</v>
      </c>
    </row>
    <row r="2958" spans="1:7" ht="18" thickBot="1" x14ac:dyDescent="0.3">
      <c r="A2958" s="3">
        <v>39720</v>
      </c>
      <c r="B2958" s="8">
        <v>3859.4</v>
      </c>
      <c r="C2958" s="5">
        <v>3989.8</v>
      </c>
      <c r="D2958" s="5">
        <v>3998.7</v>
      </c>
      <c r="E2958" s="5">
        <v>3775</v>
      </c>
      <c r="F2958" s="6" t="s">
        <v>6824</v>
      </c>
      <c r="G2958" s="9">
        <v>-3.4700000000000002E-2</v>
      </c>
    </row>
    <row r="2959" spans="1:7" ht="18" thickBot="1" x14ac:dyDescent="0.3">
      <c r="A2959" s="3">
        <v>39717</v>
      </c>
      <c r="B2959" s="8">
        <v>3998.15</v>
      </c>
      <c r="C2959" s="5">
        <v>4108.8999999999996</v>
      </c>
      <c r="D2959" s="5">
        <v>4108.8999999999996</v>
      </c>
      <c r="E2959" s="5">
        <v>3980.1</v>
      </c>
      <c r="F2959" s="6" t="s">
        <v>6825</v>
      </c>
      <c r="G2959" s="9">
        <v>-2.7300000000000001E-2</v>
      </c>
    </row>
    <row r="2960" spans="1:7" ht="18" thickBot="1" x14ac:dyDescent="0.3">
      <c r="A2960" s="3">
        <v>39716</v>
      </c>
      <c r="B2960" s="8">
        <v>4110.55</v>
      </c>
      <c r="C2960" s="5">
        <v>4174</v>
      </c>
      <c r="D2960" s="5">
        <v>4175</v>
      </c>
      <c r="E2960" s="5">
        <v>4077.2</v>
      </c>
      <c r="F2960" s="6" t="s">
        <v>6282</v>
      </c>
      <c r="G2960" s="9">
        <v>-1.66E-2</v>
      </c>
    </row>
    <row r="2961" spans="1:7" ht="18" thickBot="1" x14ac:dyDescent="0.3">
      <c r="A2961" s="3">
        <v>39715</v>
      </c>
      <c r="B2961" s="4">
        <v>4179.95</v>
      </c>
      <c r="C2961" s="5">
        <v>4160.25</v>
      </c>
      <c r="D2961" s="5">
        <v>4228.8</v>
      </c>
      <c r="E2961" s="5">
        <v>4143.25</v>
      </c>
      <c r="F2961" s="6" t="s">
        <v>6304</v>
      </c>
      <c r="G2961" s="7">
        <v>8.8000000000000005E-3</v>
      </c>
    </row>
    <row r="2962" spans="1:7" ht="18" thickBot="1" x14ac:dyDescent="0.3">
      <c r="A2962" s="3">
        <v>39714</v>
      </c>
      <c r="B2962" s="8">
        <v>4143.3500000000004</v>
      </c>
      <c r="C2962" s="5">
        <v>4157.8999999999996</v>
      </c>
      <c r="D2962" s="5">
        <v>4243.95</v>
      </c>
      <c r="E2962" s="5">
        <v>4132.6499999999996</v>
      </c>
      <c r="F2962" s="6" t="s">
        <v>6826</v>
      </c>
      <c r="G2962" s="9">
        <v>-2.18E-2</v>
      </c>
    </row>
    <row r="2963" spans="1:7" ht="18" thickBot="1" x14ac:dyDescent="0.3">
      <c r="A2963" s="3">
        <v>39713</v>
      </c>
      <c r="B2963" s="8">
        <v>4235.8999999999996</v>
      </c>
      <c r="C2963" s="5">
        <v>4306</v>
      </c>
      <c r="D2963" s="5">
        <v>4325</v>
      </c>
      <c r="E2963" s="5">
        <v>4216.5</v>
      </c>
      <c r="F2963" s="6" t="s">
        <v>6827</v>
      </c>
      <c r="G2963" s="9">
        <v>-8.6999999999999994E-3</v>
      </c>
    </row>
    <row r="2964" spans="1:7" ht="18" thickBot="1" x14ac:dyDescent="0.3">
      <c r="A2964" s="3">
        <v>39710</v>
      </c>
      <c r="B2964" s="4">
        <v>4272.95</v>
      </c>
      <c r="C2964" s="5">
        <v>4248.8</v>
      </c>
      <c r="D2964" s="5">
        <v>4289.8500000000004</v>
      </c>
      <c r="E2964" s="5">
        <v>4142.6000000000004</v>
      </c>
      <c r="F2964" s="6" t="s">
        <v>6828</v>
      </c>
      <c r="G2964" s="7">
        <v>5.6500000000000002E-2</v>
      </c>
    </row>
    <row r="2965" spans="1:7" ht="18" thickBot="1" x14ac:dyDescent="0.3">
      <c r="A2965" s="3">
        <v>39709</v>
      </c>
      <c r="B2965" s="4">
        <v>4044.5</v>
      </c>
      <c r="C2965" s="5">
        <v>3835.55</v>
      </c>
      <c r="D2965" s="5">
        <v>4073</v>
      </c>
      <c r="E2965" s="5">
        <v>3812</v>
      </c>
      <c r="F2965" s="6" t="s">
        <v>6829</v>
      </c>
      <c r="G2965" s="7">
        <v>8.6999999999999994E-3</v>
      </c>
    </row>
    <row r="2966" spans="1:7" ht="18" thickBot="1" x14ac:dyDescent="0.3">
      <c r="A2966" s="3">
        <v>39708</v>
      </c>
      <c r="B2966" s="8">
        <v>4009.75</v>
      </c>
      <c r="C2966" s="5">
        <v>4094.7</v>
      </c>
      <c r="D2966" s="5">
        <v>4099</v>
      </c>
      <c r="E2966" s="5">
        <v>3980.1</v>
      </c>
      <c r="F2966" s="6" t="s">
        <v>6830</v>
      </c>
      <c r="G2966" s="9">
        <v>-1.9900000000000001E-2</v>
      </c>
    </row>
    <row r="2967" spans="1:7" ht="18" thickBot="1" x14ac:dyDescent="0.3">
      <c r="A2967" s="3">
        <v>39707</v>
      </c>
      <c r="B2967" s="4">
        <v>4091.15</v>
      </c>
      <c r="C2967" s="5">
        <v>3945</v>
      </c>
      <c r="D2967" s="5">
        <v>4099</v>
      </c>
      <c r="E2967" s="5">
        <v>3930</v>
      </c>
      <c r="F2967" s="6" t="s">
        <v>6831</v>
      </c>
      <c r="G2967" s="7">
        <v>5.4999999999999997E-3</v>
      </c>
    </row>
    <row r="2968" spans="1:7" ht="18" thickBot="1" x14ac:dyDescent="0.3">
      <c r="A2968" s="3">
        <v>39706</v>
      </c>
      <c r="B2968" s="8">
        <v>4068.9</v>
      </c>
      <c r="C2968" s="5">
        <v>4092.5</v>
      </c>
      <c r="D2968" s="5">
        <v>4099.8999999999996</v>
      </c>
      <c r="E2968" s="5">
        <v>3957.55</v>
      </c>
      <c r="F2968" s="6" t="s">
        <v>6832</v>
      </c>
      <c r="G2968" s="9">
        <v>-4.1700000000000001E-2</v>
      </c>
    </row>
    <row r="2969" spans="1:7" ht="18" thickBot="1" x14ac:dyDescent="0.3">
      <c r="A2969" s="3">
        <v>39703</v>
      </c>
      <c r="B2969" s="8">
        <v>4245.8</v>
      </c>
      <c r="C2969" s="5">
        <v>4345.1000000000004</v>
      </c>
      <c r="D2969" s="5">
        <v>4345.1000000000004</v>
      </c>
      <c r="E2969" s="5">
        <v>4216</v>
      </c>
      <c r="F2969" s="6" t="s">
        <v>6833</v>
      </c>
      <c r="G2969" s="9">
        <v>-1.3599999999999999E-2</v>
      </c>
    </row>
    <row r="2970" spans="1:7" ht="18" thickBot="1" x14ac:dyDescent="0.3">
      <c r="A2970" s="3">
        <v>39702</v>
      </c>
      <c r="B2970" s="8">
        <v>4304.45</v>
      </c>
      <c r="C2970" s="5">
        <v>4350</v>
      </c>
      <c r="D2970" s="5">
        <v>4371.75</v>
      </c>
      <c r="E2970" s="5">
        <v>4286.6000000000004</v>
      </c>
      <c r="F2970" s="6" t="s">
        <v>6834</v>
      </c>
      <c r="G2970" s="9">
        <v>-2.5499999999999998E-2</v>
      </c>
    </row>
    <row r="2971" spans="1:7" ht="18" thickBot="1" x14ac:dyDescent="0.3">
      <c r="A2971" s="3">
        <v>39701</v>
      </c>
      <c r="B2971" s="8">
        <v>4417.25</v>
      </c>
      <c r="C2971" s="5">
        <v>4445</v>
      </c>
      <c r="D2971" s="5">
        <v>4493</v>
      </c>
      <c r="E2971" s="5">
        <v>4397.7</v>
      </c>
      <c r="F2971" s="6" t="s">
        <v>6835</v>
      </c>
      <c r="G2971" s="9">
        <v>-1.6E-2</v>
      </c>
    </row>
    <row r="2972" spans="1:7" ht="18" thickBot="1" x14ac:dyDescent="0.3">
      <c r="A2972" s="3">
        <v>39700</v>
      </c>
      <c r="B2972" s="8">
        <v>4489.05</v>
      </c>
      <c r="C2972" s="5">
        <v>4448.3999999999996</v>
      </c>
      <c r="D2972" s="5">
        <v>4525</v>
      </c>
      <c r="E2972" s="5">
        <v>4440</v>
      </c>
      <c r="F2972" s="6" t="s">
        <v>6836</v>
      </c>
      <c r="G2972" s="9">
        <v>-3.8999999999999998E-3</v>
      </c>
    </row>
    <row r="2973" spans="1:7" ht="18" thickBot="1" x14ac:dyDescent="0.3">
      <c r="A2973" s="3">
        <v>39699</v>
      </c>
      <c r="B2973" s="4">
        <v>4506.5</v>
      </c>
      <c r="C2973" s="5">
        <v>4542.55</v>
      </c>
      <c r="D2973" s="5">
        <v>4564.1000000000004</v>
      </c>
      <c r="E2973" s="5">
        <v>4498.1000000000004</v>
      </c>
      <c r="F2973" s="6" t="s">
        <v>6837</v>
      </c>
      <c r="G2973" s="7">
        <v>3.2099999999999997E-2</v>
      </c>
    </row>
    <row r="2974" spans="1:7" ht="18" thickBot="1" x14ac:dyDescent="0.3">
      <c r="A2974" s="3">
        <v>39696</v>
      </c>
      <c r="B2974" s="8">
        <v>4366.2</v>
      </c>
      <c r="C2974" s="5">
        <v>4360</v>
      </c>
      <c r="D2974" s="5">
        <v>4397</v>
      </c>
      <c r="E2974" s="5">
        <v>4326.1000000000004</v>
      </c>
      <c r="F2974" s="6" t="s">
        <v>6838</v>
      </c>
      <c r="G2974" s="9">
        <v>-2.0199999999999999E-2</v>
      </c>
    </row>
    <row r="2975" spans="1:7" ht="18" thickBot="1" x14ac:dyDescent="0.3">
      <c r="A2975" s="3">
        <v>39695</v>
      </c>
      <c r="B2975" s="8">
        <v>4456.05</v>
      </c>
      <c r="C2975" s="5">
        <v>4462</v>
      </c>
      <c r="D2975" s="5">
        <v>4494</v>
      </c>
      <c r="E2975" s="5">
        <v>4420</v>
      </c>
      <c r="F2975" s="6" t="s">
        <v>6691</v>
      </c>
      <c r="G2975" s="9">
        <v>-1.34E-2</v>
      </c>
    </row>
    <row r="2976" spans="1:7" ht="18" thickBot="1" x14ac:dyDescent="0.3">
      <c r="A2976" s="3">
        <v>39693</v>
      </c>
      <c r="B2976" s="4">
        <v>4516.8</v>
      </c>
      <c r="C2976" s="5">
        <v>4350</v>
      </c>
      <c r="D2976" s="5">
        <v>4544</v>
      </c>
      <c r="E2976" s="5">
        <v>4350</v>
      </c>
      <c r="F2976" s="6" t="s">
        <v>6839</v>
      </c>
      <c r="G2976" s="7">
        <v>3.8199999999999998E-2</v>
      </c>
    </row>
    <row r="2977" spans="1:7" ht="18" thickBot="1" x14ac:dyDescent="0.3">
      <c r="A2977" s="3">
        <v>39692</v>
      </c>
      <c r="B2977" s="8">
        <v>4350.3999999999996</v>
      </c>
      <c r="C2977" s="5">
        <v>4311.25</v>
      </c>
      <c r="D2977" s="5">
        <v>4367</v>
      </c>
      <c r="E2977" s="5">
        <v>4275</v>
      </c>
      <c r="F2977" s="6" t="s">
        <v>6547</v>
      </c>
      <c r="G2977" s="9">
        <v>-4.5999999999999999E-3</v>
      </c>
    </row>
    <row r="2978" spans="1:7" ht="18" thickBot="1" x14ac:dyDescent="0.3">
      <c r="A2978" s="3">
        <v>39689</v>
      </c>
      <c r="B2978" s="4">
        <v>4370.55</v>
      </c>
      <c r="C2978" s="5">
        <v>4291</v>
      </c>
      <c r="D2978" s="5">
        <v>4379.8999999999996</v>
      </c>
      <c r="E2978" s="5">
        <v>4283</v>
      </c>
      <c r="F2978" s="6" t="s">
        <v>6840</v>
      </c>
      <c r="G2978" s="7">
        <v>3.7100000000000001E-2</v>
      </c>
    </row>
    <row r="2979" spans="1:7" ht="18" thickBot="1" x14ac:dyDescent="0.3">
      <c r="A2979" s="3">
        <v>39688</v>
      </c>
      <c r="B2979" s="8">
        <v>4214</v>
      </c>
      <c r="C2979" s="5">
        <v>4292.1000000000004</v>
      </c>
      <c r="D2979" s="5">
        <v>4301.7</v>
      </c>
      <c r="E2979" s="5">
        <v>4208.1000000000004</v>
      </c>
      <c r="F2979" s="6" t="s">
        <v>6230</v>
      </c>
      <c r="G2979" s="9">
        <v>-1.7899999999999999E-2</v>
      </c>
    </row>
    <row r="2980" spans="1:7" ht="18" thickBot="1" x14ac:dyDescent="0.3">
      <c r="A2980" s="3">
        <v>39687</v>
      </c>
      <c r="B2980" s="8">
        <v>4290.8999999999996</v>
      </c>
      <c r="C2980" s="5">
        <v>4366.3999999999996</v>
      </c>
      <c r="D2980" s="5">
        <v>4366.3999999999996</v>
      </c>
      <c r="E2980" s="5">
        <v>4281.05</v>
      </c>
      <c r="F2980" s="6" t="s">
        <v>6841</v>
      </c>
      <c r="G2980" s="9">
        <v>-1.3599999999999999E-2</v>
      </c>
    </row>
    <row r="2981" spans="1:7" ht="18" thickBot="1" x14ac:dyDescent="0.3">
      <c r="A2981" s="3">
        <v>39686</v>
      </c>
      <c r="B2981" s="4">
        <v>4350.25</v>
      </c>
      <c r="C2981" s="5">
        <v>4308.8</v>
      </c>
      <c r="D2981" s="5">
        <v>4359.75</v>
      </c>
      <c r="E2981" s="5">
        <v>4290</v>
      </c>
      <c r="F2981" s="6" t="s">
        <v>6842</v>
      </c>
      <c r="G2981" s="7">
        <v>3.0999999999999999E-3</v>
      </c>
    </row>
    <row r="2982" spans="1:7" ht="18" thickBot="1" x14ac:dyDescent="0.3">
      <c r="A2982" s="3">
        <v>39685</v>
      </c>
      <c r="B2982" s="4">
        <v>4337</v>
      </c>
      <c r="C2982" s="5">
        <v>4386</v>
      </c>
      <c r="D2982" s="5">
        <v>4395</v>
      </c>
      <c r="E2982" s="5">
        <v>4327.25</v>
      </c>
      <c r="F2982" s="6" t="s">
        <v>6188</v>
      </c>
      <c r="G2982" s="7">
        <v>3.0000000000000001E-3</v>
      </c>
    </row>
    <row r="2983" spans="1:7" ht="18" thickBot="1" x14ac:dyDescent="0.3">
      <c r="A2983" s="3">
        <v>39682</v>
      </c>
      <c r="B2983" s="4">
        <v>4324.1000000000004</v>
      </c>
      <c r="C2983" s="5">
        <v>4265</v>
      </c>
      <c r="D2983" s="5">
        <v>4338</v>
      </c>
      <c r="E2983" s="5">
        <v>4252.3500000000004</v>
      </c>
      <c r="F2983" s="6" t="s">
        <v>6843</v>
      </c>
      <c r="G2983" s="7">
        <v>8.6E-3</v>
      </c>
    </row>
    <row r="2984" spans="1:7" ht="18" thickBot="1" x14ac:dyDescent="0.3">
      <c r="A2984" s="3">
        <v>39681</v>
      </c>
      <c r="B2984" s="8">
        <v>4287.1000000000004</v>
      </c>
      <c r="C2984" s="5">
        <v>4405.2</v>
      </c>
      <c r="D2984" s="5">
        <v>4408.7</v>
      </c>
      <c r="E2984" s="5">
        <v>4270.8</v>
      </c>
      <c r="F2984" s="6" t="s">
        <v>6691</v>
      </c>
      <c r="G2984" s="9">
        <v>-3.3500000000000002E-2</v>
      </c>
    </row>
    <row r="2985" spans="1:7" ht="18" thickBot="1" x14ac:dyDescent="0.3">
      <c r="A2985" s="3">
        <v>39680</v>
      </c>
      <c r="B2985" s="4">
        <v>4435.7</v>
      </c>
      <c r="C2985" s="5">
        <v>4420</v>
      </c>
      <c r="D2985" s="5">
        <v>4454.5</v>
      </c>
      <c r="E2985" s="5">
        <v>4396.3999999999996</v>
      </c>
      <c r="F2985" s="6" t="s">
        <v>6440</v>
      </c>
      <c r="G2985" s="7">
        <v>1.04E-2</v>
      </c>
    </row>
    <row r="2986" spans="1:7" ht="18" thickBot="1" x14ac:dyDescent="0.3">
      <c r="A2986" s="3">
        <v>39679</v>
      </c>
      <c r="B2986" s="8">
        <v>4390.05</v>
      </c>
      <c r="C2986" s="5">
        <v>4364.8999999999996</v>
      </c>
      <c r="D2986" s="5">
        <v>4411.8999999999996</v>
      </c>
      <c r="E2986" s="5">
        <v>4331</v>
      </c>
      <c r="F2986" s="6" t="s">
        <v>6390</v>
      </c>
      <c r="G2986" s="9">
        <v>-4.4000000000000003E-3</v>
      </c>
    </row>
    <row r="2987" spans="1:7" ht="18" thickBot="1" x14ac:dyDescent="0.3">
      <c r="A2987" s="3">
        <v>39678</v>
      </c>
      <c r="B2987" s="8">
        <v>4409.25</v>
      </c>
      <c r="C2987" s="5">
        <v>4418</v>
      </c>
      <c r="D2987" s="5">
        <v>4458.8</v>
      </c>
      <c r="E2987" s="5">
        <v>4392.1000000000004</v>
      </c>
      <c r="F2987" s="6" t="s">
        <v>6844</v>
      </c>
      <c r="G2987" s="9">
        <v>-6.3E-3</v>
      </c>
    </row>
    <row r="2988" spans="1:7" ht="18" thickBot="1" x14ac:dyDescent="0.3">
      <c r="A2988" s="3">
        <v>39674</v>
      </c>
      <c r="B2988" s="8">
        <v>4437.05</v>
      </c>
      <c r="C2988" s="5">
        <v>4511.25</v>
      </c>
      <c r="D2988" s="5">
        <v>4523.8999999999996</v>
      </c>
      <c r="E2988" s="5">
        <v>4425.6000000000004</v>
      </c>
      <c r="F2988" s="6" t="s">
        <v>6377</v>
      </c>
      <c r="G2988" s="9">
        <v>-2.5000000000000001E-2</v>
      </c>
    </row>
    <row r="2989" spans="1:7" ht="18" thickBot="1" x14ac:dyDescent="0.3">
      <c r="A2989" s="3">
        <v>39673</v>
      </c>
      <c r="B2989" s="8">
        <v>4550.7</v>
      </c>
      <c r="C2989" s="5">
        <v>4511.6000000000004</v>
      </c>
      <c r="D2989" s="5">
        <v>4588.8</v>
      </c>
      <c r="E2989" s="5">
        <v>4505.25</v>
      </c>
      <c r="F2989" s="6" t="s">
        <v>6845</v>
      </c>
      <c r="G2989" s="9">
        <v>-2.0999999999999999E-3</v>
      </c>
    </row>
    <row r="2990" spans="1:7" ht="18" thickBot="1" x14ac:dyDescent="0.3">
      <c r="A2990" s="3">
        <v>39672</v>
      </c>
      <c r="B2990" s="8">
        <v>4560.45</v>
      </c>
      <c r="C2990" s="5">
        <v>4644</v>
      </c>
      <c r="D2990" s="5">
        <v>4654</v>
      </c>
      <c r="E2990" s="5">
        <v>4535</v>
      </c>
      <c r="F2990" s="6" t="s">
        <v>6846</v>
      </c>
      <c r="G2990" s="9">
        <v>-1.5800000000000002E-2</v>
      </c>
    </row>
    <row r="2991" spans="1:7" ht="18" thickBot="1" x14ac:dyDescent="0.3">
      <c r="A2991" s="3">
        <v>39671</v>
      </c>
      <c r="B2991" s="4">
        <v>4633.6000000000004</v>
      </c>
      <c r="C2991" s="5">
        <v>4610</v>
      </c>
      <c r="D2991" s="5">
        <v>4642</v>
      </c>
      <c r="E2991" s="5">
        <v>4588.05</v>
      </c>
      <c r="F2991" s="6" t="s">
        <v>6847</v>
      </c>
      <c r="G2991" s="7">
        <v>1.89E-2</v>
      </c>
    </row>
    <row r="2992" spans="1:7" ht="18" thickBot="1" x14ac:dyDescent="0.3">
      <c r="A2992" s="3">
        <v>39668</v>
      </c>
      <c r="B2992" s="4">
        <v>4547.45</v>
      </c>
      <c r="C2992" s="5">
        <v>4520</v>
      </c>
      <c r="D2992" s="5">
        <v>4564.2</v>
      </c>
      <c r="E2992" s="5">
        <v>4471</v>
      </c>
      <c r="F2992" s="6" t="s">
        <v>6848</v>
      </c>
      <c r="G2992" s="7">
        <v>3.5000000000000001E-3</v>
      </c>
    </row>
    <row r="2993" spans="1:7" ht="18" thickBot="1" x14ac:dyDescent="0.3">
      <c r="A2993" s="3">
        <v>39667</v>
      </c>
      <c r="B2993" s="4">
        <v>4531.6000000000004</v>
      </c>
      <c r="C2993" s="5">
        <v>4490</v>
      </c>
      <c r="D2993" s="5">
        <v>4599</v>
      </c>
      <c r="E2993" s="5">
        <v>4485</v>
      </c>
      <c r="F2993" s="6" t="s">
        <v>6234</v>
      </c>
      <c r="G2993" s="7">
        <v>1.1999999999999999E-3</v>
      </c>
    </row>
    <row r="2994" spans="1:7" ht="18" thickBot="1" x14ac:dyDescent="0.3">
      <c r="A2994" s="3">
        <v>39666</v>
      </c>
      <c r="B2994" s="8">
        <v>4526</v>
      </c>
      <c r="C2994" s="5">
        <v>4624.8</v>
      </c>
      <c r="D2994" s="5">
        <v>4629.8500000000004</v>
      </c>
      <c r="E2994" s="5">
        <v>4509</v>
      </c>
      <c r="F2994" s="6" t="s">
        <v>6849</v>
      </c>
      <c r="G2994" s="9">
        <v>-4.0000000000000002E-4</v>
      </c>
    </row>
    <row r="2995" spans="1:7" ht="18" thickBot="1" x14ac:dyDescent="0.3">
      <c r="A2995" s="3">
        <v>39665</v>
      </c>
      <c r="B2995" s="4">
        <v>4527.95</v>
      </c>
      <c r="C2995" s="5">
        <v>4379.8999999999996</v>
      </c>
      <c r="D2995" s="5">
        <v>4539.8999999999996</v>
      </c>
      <c r="E2995" s="5">
        <v>4370</v>
      </c>
      <c r="F2995" s="6" t="s">
        <v>6850</v>
      </c>
      <c r="G2995" s="7">
        <v>2.7799999999999998E-2</v>
      </c>
    </row>
    <row r="2996" spans="1:7" ht="18" thickBot="1" x14ac:dyDescent="0.3">
      <c r="A2996" s="3">
        <v>39664</v>
      </c>
      <c r="B2996" s="8">
        <v>4405.45</v>
      </c>
      <c r="C2996" s="5">
        <v>4402</v>
      </c>
      <c r="D2996" s="5">
        <v>4448</v>
      </c>
      <c r="E2996" s="5">
        <v>4362.1000000000004</v>
      </c>
      <c r="F2996" s="6" t="s">
        <v>6851</v>
      </c>
      <c r="G2996" s="9">
        <v>-6.1999999999999998E-3</v>
      </c>
    </row>
    <row r="2997" spans="1:7" ht="18" thickBot="1" x14ac:dyDescent="0.3">
      <c r="A2997" s="3">
        <v>39661</v>
      </c>
      <c r="B2997" s="4">
        <v>4432.8500000000004</v>
      </c>
      <c r="C2997" s="5">
        <v>4270</v>
      </c>
      <c r="D2997" s="5">
        <v>4441.95</v>
      </c>
      <c r="E2997" s="5">
        <v>4252</v>
      </c>
      <c r="F2997" s="6" t="s">
        <v>6852</v>
      </c>
      <c r="G2997" s="7">
        <v>2.3099999999999999E-2</v>
      </c>
    </row>
    <row r="2998" spans="1:7" ht="18" thickBot="1" x14ac:dyDescent="0.3">
      <c r="A2998" s="3">
        <v>39660</v>
      </c>
      <c r="B2998" s="4">
        <v>4332.95</v>
      </c>
      <c r="C2998" s="5">
        <v>4323.8</v>
      </c>
      <c r="D2998" s="5">
        <v>4346.8</v>
      </c>
      <c r="E2998" s="5">
        <v>4285.3</v>
      </c>
      <c r="F2998" s="6" t="s">
        <v>6443</v>
      </c>
      <c r="G2998" s="7">
        <v>1.5E-3</v>
      </c>
    </row>
    <row r="2999" spans="1:7" ht="18" thickBot="1" x14ac:dyDescent="0.3">
      <c r="A2999" s="3">
        <v>39659</v>
      </c>
      <c r="B2999" s="4">
        <v>4326.3999999999996</v>
      </c>
      <c r="C2999" s="5">
        <v>4242.1499999999996</v>
      </c>
      <c r="D2999" s="5">
        <v>4338.3999999999996</v>
      </c>
      <c r="E2999" s="5">
        <v>4237.3500000000004</v>
      </c>
      <c r="F2999" s="6" t="s">
        <v>6853</v>
      </c>
      <c r="G2999" s="7">
        <v>3.04E-2</v>
      </c>
    </row>
    <row r="3000" spans="1:7" ht="18" thickBot="1" x14ac:dyDescent="0.3">
      <c r="A3000" s="3">
        <v>39658</v>
      </c>
      <c r="B3000" s="8">
        <v>4198.8999999999996</v>
      </c>
      <c r="C3000" s="5">
        <v>4289</v>
      </c>
      <c r="D3000" s="5">
        <v>4289</v>
      </c>
      <c r="E3000" s="5">
        <v>4162.1000000000004</v>
      </c>
      <c r="F3000" s="6" t="s">
        <v>6854</v>
      </c>
      <c r="G3000" s="9">
        <v>-3.1899999999999998E-2</v>
      </c>
    </row>
    <row r="3001" spans="1:7" ht="18" thickBot="1" x14ac:dyDescent="0.3">
      <c r="A3001" s="3">
        <v>39657</v>
      </c>
      <c r="B3001" s="4">
        <v>4337.1499999999996</v>
      </c>
      <c r="C3001" s="5">
        <v>4305.55</v>
      </c>
      <c r="D3001" s="5">
        <v>4364.75</v>
      </c>
      <c r="E3001" s="5">
        <v>4305.55</v>
      </c>
      <c r="F3001" s="6" t="s">
        <v>6855</v>
      </c>
      <c r="G3001" s="7">
        <v>1.6999999999999999E-3</v>
      </c>
    </row>
    <row r="3002" spans="1:7" ht="18" thickBot="1" x14ac:dyDescent="0.3">
      <c r="A3002" s="3">
        <v>39654</v>
      </c>
      <c r="B3002" s="8">
        <v>4329.6499999999996</v>
      </c>
      <c r="C3002" s="5">
        <v>4347.7</v>
      </c>
      <c r="D3002" s="5">
        <v>4392</v>
      </c>
      <c r="E3002" s="5">
        <v>4310.5</v>
      </c>
      <c r="F3002" s="6" t="s">
        <v>6856</v>
      </c>
      <c r="G3002" s="9">
        <v>-2.5499999999999998E-2</v>
      </c>
    </row>
    <row r="3003" spans="1:7" ht="18" thickBot="1" x14ac:dyDescent="0.3">
      <c r="A3003" s="3">
        <v>39653</v>
      </c>
      <c r="B3003" s="8">
        <v>4443.1000000000004</v>
      </c>
      <c r="C3003" s="5">
        <v>4520</v>
      </c>
      <c r="D3003" s="5">
        <v>4537.8</v>
      </c>
      <c r="E3003" s="5">
        <v>4395.05</v>
      </c>
      <c r="F3003" s="6" t="s">
        <v>6857</v>
      </c>
      <c r="G3003" s="9">
        <v>-1.06E-2</v>
      </c>
    </row>
    <row r="3004" spans="1:7" ht="18" thickBot="1" x14ac:dyDescent="0.3">
      <c r="A3004" s="3">
        <v>39652</v>
      </c>
      <c r="B3004" s="4">
        <v>4490.7</v>
      </c>
      <c r="C3004" s="5">
        <v>4436.55</v>
      </c>
      <c r="D3004" s="5">
        <v>4505</v>
      </c>
      <c r="E3004" s="5">
        <v>4387.3</v>
      </c>
      <c r="F3004" s="6" t="s">
        <v>6793</v>
      </c>
      <c r="G3004" s="7">
        <v>5.6599999999999998E-2</v>
      </c>
    </row>
    <row r="3005" spans="1:7" ht="18" thickBot="1" x14ac:dyDescent="0.3">
      <c r="A3005" s="3">
        <v>39651</v>
      </c>
      <c r="B3005" s="4">
        <v>4249.95</v>
      </c>
      <c r="C3005" s="5">
        <v>4131.6499999999996</v>
      </c>
      <c r="D3005" s="5">
        <v>4275.7</v>
      </c>
      <c r="E3005" s="5">
        <v>4131.6499999999996</v>
      </c>
      <c r="F3005" s="6" t="s">
        <v>6858</v>
      </c>
      <c r="G3005" s="7">
        <v>2.0400000000000001E-2</v>
      </c>
    </row>
    <row r="3006" spans="1:7" ht="18" thickBot="1" x14ac:dyDescent="0.3">
      <c r="A3006" s="3">
        <v>39650</v>
      </c>
      <c r="B3006" s="4">
        <v>4165.1000000000004</v>
      </c>
      <c r="C3006" s="5">
        <v>4134</v>
      </c>
      <c r="D3006" s="5">
        <v>4174.5</v>
      </c>
      <c r="E3006" s="5">
        <v>4066.1</v>
      </c>
      <c r="F3006" s="6" t="s">
        <v>6859</v>
      </c>
      <c r="G3006" s="7">
        <v>2.1399999999999999E-2</v>
      </c>
    </row>
    <row r="3007" spans="1:7" ht="18" thickBot="1" x14ac:dyDescent="0.3">
      <c r="A3007" s="3">
        <v>39647</v>
      </c>
      <c r="B3007" s="4">
        <v>4077.65</v>
      </c>
      <c r="C3007" s="5">
        <v>3951.1</v>
      </c>
      <c r="D3007" s="5">
        <v>4101</v>
      </c>
      <c r="E3007" s="5">
        <v>3907</v>
      </c>
      <c r="F3007" s="6" t="s">
        <v>6860</v>
      </c>
      <c r="G3007" s="7">
        <v>3.8699999999999998E-2</v>
      </c>
    </row>
    <row r="3008" spans="1:7" ht="18" thickBot="1" x14ac:dyDescent="0.3">
      <c r="A3008" s="3">
        <v>39646</v>
      </c>
      <c r="B3008" s="4">
        <v>3925.65</v>
      </c>
      <c r="C3008" s="5">
        <v>3948</v>
      </c>
      <c r="D3008" s="5">
        <v>3960</v>
      </c>
      <c r="E3008" s="5">
        <v>3856.4</v>
      </c>
      <c r="F3008" s="6" t="s">
        <v>6861</v>
      </c>
      <c r="G3008" s="7">
        <v>3.2199999999999999E-2</v>
      </c>
    </row>
    <row r="3009" spans="1:7" ht="18" thickBot="1" x14ac:dyDescent="0.3">
      <c r="A3009" s="3">
        <v>39645</v>
      </c>
      <c r="B3009" s="8">
        <v>3803.35</v>
      </c>
      <c r="C3009" s="5">
        <v>3835.5</v>
      </c>
      <c r="D3009" s="5">
        <v>3901.7</v>
      </c>
      <c r="E3009" s="5">
        <v>3761</v>
      </c>
      <c r="F3009" s="6" t="s">
        <v>6862</v>
      </c>
      <c r="G3009" s="9">
        <v>-6.7000000000000002E-3</v>
      </c>
    </row>
    <row r="3010" spans="1:7" ht="18" thickBot="1" x14ac:dyDescent="0.3">
      <c r="A3010" s="3">
        <v>39644</v>
      </c>
      <c r="B3010" s="8">
        <v>3828.9</v>
      </c>
      <c r="C3010" s="5">
        <v>3915</v>
      </c>
      <c r="D3010" s="5">
        <v>3940</v>
      </c>
      <c r="E3010" s="5">
        <v>3793.3</v>
      </c>
      <c r="F3010" s="6" t="s">
        <v>6863</v>
      </c>
      <c r="G3010" s="9">
        <v>-4.9299999999999997E-2</v>
      </c>
    </row>
    <row r="3011" spans="1:7" ht="18" thickBot="1" x14ac:dyDescent="0.3">
      <c r="A3011" s="3">
        <v>39643</v>
      </c>
      <c r="B3011" s="4">
        <v>4027.3</v>
      </c>
      <c r="C3011" s="5">
        <v>4009.8</v>
      </c>
      <c r="D3011" s="5">
        <v>4111.8</v>
      </c>
      <c r="E3011" s="5">
        <v>3991.25</v>
      </c>
      <c r="F3011" s="6" t="s">
        <v>6864</v>
      </c>
      <c r="G3011" s="7">
        <v>1.5E-3</v>
      </c>
    </row>
    <row r="3012" spans="1:7" ht="18" thickBot="1" x14ac:dyDescent="0.3">
      <c r="A3012" s="3">
        <v>39640</v>
      </c>
      <c r="B3012" s="8">
        <v>4021.2</v>
      </c>
      <c r="C3012" s="5">
        <v>4164</v>
      </c>
      <c r="D3012" s="5">
        <v>4192</v>
      </c>
      <c r="E3012" s="5">
        <v>3981</v>
      </c>
      <c r="F3012" s="6" t="s">
        <v>6865</v>
      </c>
      <c r="G3012" s="9">
        <v>-3.0099999999999998E-2</v>
      </c>
    </row>
    <row r="3013" spans="1:7" ht="18" thickBot="1" x14ac:dyDescent="0.3">
      <c r="A3013" s="3">
        <v>39639</v>
      </c>
      <c r="B3013" s="4">
        <v>4146.1499999999996</v>
      </c>
      <c r="C3013" s="5">
        <v>4125</v>
      </c>
      <c r="D3013" s="5">
        <v>4164.2</v>
      </c>
      <c r="E3013" s="5">
        <v>4086</v>
      </c>
      <c r="F3013" s="6" t="s">
        <v>6866</v>
      </c>
      <c r="G3013" s="7">
        <v>2E-3</v>
      </c>
    </row>
    <row r="3014" spans="1:7" ht="18" thickBot="1" x14ac:dyDescent="0.3">
      <c r="A3014" s="3">
        <v>39638</v>
      </c>
      <c r="B3014" s="4">
        <v>4137.8999999999996</v>
      </c>
      <c r="C3014" s="5">
        <v>4044</v>
      </c>
      <c r="D3014" s="5">
        <v>4149</v>
      </c>
      <c r="E3014" s="5">
        <v>4041</v>
      </c>
      <c r="F3014" s="6" t="s">
        <v>6783</v>
      </c>
      <c r="G3014" s="7">
        <v>5.3800000000000001E-2</v>
      </c>
    </row>
    <row r="3015" spans="1:7" ht="18" thickBot="1" x14ac:dyDescent="0.3">
      <c r="A3015" s="3">
        <v>39637</v>
      </c>
      <c r="B3015" s="8">
        <v>3926.5</v>
      </c>
      <c r="C3015" s="5">
        <v>3869</v>
      </c>
      <c r="D3015" s="5">
        <v>3957</v>
      </c>
      <c r="E3015" s="5">
        <v>3841.1</v>
      </c>
      <c r="F3015" s="6" t="s">
        <v>6803</v>
      </c>
      <c r="G3015" s="9">
        <v>-1.3599999999999999E-2</v>
      </c>
    </row>
    <row r="3016" spans="1:7" ht="18" thickBot="1" x14ac:dyDescent="0.3">
      <c r="A3016" s="3">
        <v>39636</v>
      </c>
      <c r="B3016" s="4">
        <v>3980.5</v>
      </c>
      <c r="C3016" s="5">
        <v>3992.2</v>
      </c>
      <c r="D3016" s="5">
        <v>4076.9</v>
      </c>
      <c r="E3016" s="5">
        <v>3958.2</v>
      </c>
      <c r="F3016" s="6" t="s">
        <v>6867</v>
      </c>
      <c r="G3016" s="7">
        <v>4.0000000000000002E-4</v>
      </c>
    </row>
    <row r="3017" spans="1:7" ht="18" thickBot="1" x14ac:dyDescent="0.3">
      <c r="A3017" s="3">
        <v>39633</v>
      </c>
      <c r="B3017" s="4">
        <v>3979.05</v>
      </c>
      <c r="C3017" s="5">
        <v>3886</v>
      </c>
      <c r="D3017" s="5">
        <v>3994.95</v>
      </c>
      <c r="E3017" s="5">
        <v>3858</v>
      </c>
      <c r="F3017" s="6" t="s">
        <v>6868</v>
      </c>
      <c r="G3017" s="7">
        <v>2.5600000000000001E-2</v>
      </c>
    </row>
    <row r="3018" spans="1:7" ht="18" thickBot="1" x14ac:dyDescent="0.3">
      <c r="A3018" s="3">
        <v>39632</v>
      </c>
      <c r="B3018" s="8">
        <v>3879.6</v>
      </c>
      <c r="C3018" s="5">
        <v>4003.45</v>
      </c>
      <c r="D3018" s="5">
        <v>4020</v>
      </c>
      <c r="E3018" s="5">
        <v>3815</v>
      </c>
      <c r="F3018" s="6" t="s">
        <v>6869</v>
      </c>
      <c r="G3018" s="9">
        <v>-4.5400000000000003E-2</v>
      </c>
    </row>
    <row r="3019" spans="1:7" ht="18" thickBot="1" x14ac:dyDescent="0.3">
      <c r="A3019" s="3">
        <v>39631</v>
      </c>
      <c r="B3019" s="4">
        <v>4064.25</v>
      </c>
      <c r="C3019" s="5">
        <v>3835.3</v>
      </c>
      <c r="D3019" s="5">
        <v>4079</v>
      </c>
      <c r="E3019" s="5">
        <v>3818.1</v>
      </c>
      <c r="F3019" s="6" t="s">
        <v>6870</v>
      </c>
      <c r="G3019" s="7">
        <v>6.0499999999999998E-2</v>
      </c>
    </row>
    <row r="3020" spans="1:7" ht="18" thickBot="1" x14ac:dyDescent="0.3">
      <c r="A3020" s="3">
        <v>39630</v>
      </c>
      <c r="B3020" s="8">
        <v>3832.55</v>
      </c>
      <c r="C3020" s="5">
        <v>3977</v>
      </c>
      <c r="D3020" s="5">
        <v>4037.7</v>
      </c>
      <c r="E3020" s="5">
        <v>3810</v>
      </c>
      <c r="F3020" s="6" t="s">
        <v>6871</v>
      </c>
      <c r="G3020" s="9">
        <v>-3.5299999999999998E-2</v>
      </c>
    </row>
    <row r="3021" spans="1:7" ht="18" thickBot="1" x14ac:dyDescent="0.3">
      <c r="A3021" s="3">
        <v>39629</v>
      </c>
      <c r="B3021" s="8">
        <v>3972.75</v>
      </c>
      <c r="C3021" s="5">
        <v>4078.8</v>
      </c>
      <c r="D3021" s="5">
        <v>4108.8999999999996</v>
      </c>
      <c r="E3021" s="5">
        <v>3959</v>
      </c>
      <c r="F3021" s="6" t="s">
        <v>6838</v>
      </c>
      <c r="G3021" s="9">
        <v>-2.5899999999999999E-2</v>
      </c>
    </row>
    <row r="3022" spans="1:7" ht="18" thickBot="1" x14ac:dyDescent="0.3">
      <c r="A3022" s="3">
        <v>39626</v>
      </c>
      <c r="B3022" s="8">
        <v>4078.55</v>
      </c>
      <c r="C3022" s="5">
        <v>4136.3500000000004</v>
      </c>
      <c r="D3022" s="5">
        <v>4178.5</v>
      </c>
      <c r="E3022" s="5">
        <v>4060</v>
      </c>
      <c r="F3022" s="6" t="s">
        <v>6872</v>
      </c>
      <c r="G3022" s="9">
        <v>-5.5E-2</v>
      </c>
    </row>
    <row r="3023" spans="1:7" ht="18" thickBot="1" x14ac:dyDescent="0.3">
      <c r="A3023" s="3">
        <v>39625</v>
      </c>
      <c r="B3023" s="4">
        <v>4315.8500000000004</v>
      </c>
      <c r="C3023" s="5">
        <v>4261</v>
      </c>
      <c r="D3023" s="5">
        <v>4318.3</v>
      </c>
      <c r="E3023" s="5">
        <v>4225.25</v>
      </c>
      <c r="F3023" s="6" t="s">
        <v>6873</v>
      </c>
      <c r="G3023" s="7">
        <v>1.67E-2</v>
      </c>
    </row>
    <row r="3024" spans="1:7" ht="18" thickBot="1" x14ac:dyDescent="0.3">
      <c r="A3024" s="3">
        <v>39624</v>
      </c>
      <c r="B3024" s="4">
        <v>4245</v>
      </c>
      <c r="C3024" s="5">
        <v>4105</v>
      </c>
      <c r="D3024" s="5">
        <v>4262</v>
      </c>
      <c r="E3024" s="5">
        <v>4093.65</v>
      </c>
      <c r="F3024" s="6" t="s">
        <v>6874</v>
      </c>
      <c r="G3024" s="7">
        <v>1.7500000000000002E-2</v>
      </c>
    </row>
    <row r="3025" spans="1:7" ht="18" thickBot="1" x14ac:dyDescent="0.3">
      <c r="A3025" s="3">
        <v>39623</v>
      </c>
      <c r="B3025" s="8">
        <v>4171.95</v>
      </c>
      <c r="C3025" s="5">
        <v>4281</v>
      </c>
      <c r="D3025" s="5">
        <v>4310.1000000000004</v>
      </c>
      <c r="E3025" s="5">
        <v>4130</v>
      </c>
      <c r="F3025" s="6" t="s">
        <v>6875</v>
      </c>
      <c r="G3025" s="9">
        <v>-2.24E-2</v>
      </c>
    </row>
    <row r="3026" spans="1:7" ht="18" thickBot="1" x14ac:dyDescent="0.3">
      <c r="A3026" s="3">
        <v>39622</v>
      </c>
      <c r="B3026" s="8">
        <v>4267.6499999999996</v>
      </c>
      <c r="C3026" s="5">
        <v>4325</v>
      </c>
      <c r="D3026" s="5">
        <v>4390.5</v>
      </c>
      <c r="E3026" s="5">
        <v>4224</v>
      </c>
      <c r="F3026" s="6" t="s">
        <v>6876</v>
      </c>
      <c r="G3026" s="9">
        <v>-1.5599999999999999E-2</v>
      </c>
    </row>
    <row r="3027" spans="1:7" ht="18" thickBot="1" x14ac:dyDescent="0.3">
      <c r="A3027" s="3">
        <v>39619</v>
      </c>
      <c r="B3027" s="8">
        <v>4335.3</v>
      </c>
      <c r="C3027" s="5">
        <v>4512</v>
      </c>
      <c r="D3027" s="5">
        <v>4516.8999999999996</v>
      </c>
      <c r="E3027" s="5">
        <v>4316</v>
      </c>
      <c r="F3027" s="6" t="s">
        <v>6790</v>
      </c>
      <c r="G3027" s="9">
        <v>-3.39E-2</v>
      </c>
    </row>
    <row r="3028" spans="1:7" ht="18" thickBot="1" x14ac:dyDescent="0.3">
      <c r="A3028" s="3">
        <v>39618</v>
      </c>
      <c r="B3028" s="8">
        <v>4487.5</v>
      </c>
      <c r="C3028" s="5">
        <v>4511.25</v>
      </c>
      <c r="D3028" s="5">
        <v>4524</v>
      </c>
      <c r="E3028" s="5">
        <v>4465.55</v>
      </c>
      <c r="F3028" s="6" t="s">
        <v>6877</v>
      </c>
      <c r="G3028" s="9">
        <v>-1.6899999999999998E-2</v>
      </c>
    </row>
    <row r="3029" spans="1:7" ht="18" thickBot="1" x14ac:dyDescent="0.3">
      <c r="A3029" s="3">
        <v>39617</v>
      </c>
      <c r="B3029" s="8">
        <v>4564.8500000000004</v>
      </c>
      <c r="C3029" s="5">
        <v>4651</v>
      </c>
      <c r="D3029" s="5">
        <v>4658</v>
      </c>
      <c r="E3029" s="5">
        <v>4556</v>
      </c>
      <c r="F3029" s="6" t="s">
        <v>6878</v>
      </c>
      <c r="G3029" s="9">
        <v>-1.5100000000000001E-2</v>
      </c>
    </row>
    <row r="3030" spans="1:7" ht="18" thickBot="1" x14ac:dyDescent="0.3">
      <c r="A3030" s="3">
        <v>39616</v>
      </c>
      <c r="B3030" s="4">
        <v>4634.7</v>
      </c>
      <c r="C3030" s="5">
        <v>4571</v>
      </c>
      <c r="D3030" s="5">
        <v>4647.5</v>
      </c>
      <c r="E3030" s="5">
        <v>4553.1000000000004</v>
      </c>
      <c r="F3030" s="6" t="s">
        <v>6437</v>
      </c>
      <c r="G3030" s="7">
        <v>1.3899999999999999E-2</v>
      </c>
    </row>
    <row r="3031" spans="1:7" ht="18" thickBot="1" x14ac:dyDescent="0.3">
      <c r="A3031" s="3">
        <v>39615</v>
      </c>
      <c r="B3031" s="4">
        <v>4571.3</v>
      </c>
      <c r="C3031" s="5">
        <v>4555.3</v>
      </c>
      <c r="D3031" s="5">
        <v>4610</v>
      </c>
      <c r="E3031" s="5">
        <v>4548.05</v>
      </c>
      <c r="F3031" s="6" t="s">
        <v>6879</v>
      </c>
      <c r="G3031" s="7">
        <v>1.9300000000000001E-2</v>
      </c>
    </row>
    <row r="3032" spans="1:7" ht="18" thickBot="1" x14ac:dyDescent="0.3">
      <c r="A3032" s="3">
        <v>39612</v>
      </c>
      <c r="B3032" s="8">
        <v>4484.8</v>
      </c>
      <c r="C3032" s="5">
        <v>4499</v>
      </c>
      <c r="D3032" s="5">
        <v>4519</v>
      </c>
      <c r="E3032" s="5">
        <v>4456.05</v>
      </c>
      <c r="F3032" s="6" t="s">
        <v>6880</v>
      </c>
      <c r="G3032" s="9">
        <v>-7.1999999999999998E-3</v>
      </c>
    </row>
    <row r="3033" spans="1:7" ht="18" thickBot="1" x14ac:dyDescent="0.3">
      <c r="A3033" s="3">
        <v>39611</v>
      </c>
      <c r="B3033" s="4">
        <v>4517.3</v>
      </c>
      <c r="C3033" s="5">
        <v>4385.2</v>
      </c>
      <c r="D3033" s="5">
        <v>4536.8</v>
      </c>
      <c r="E3033" s="5">
        <v>4375.05</v>
      </c>
      <c r="F3033" s="6" t="s">
        <v>6881</v>
      </c>
      <c r="G3033" s="7">
        <v>4.5999999999999999E-3</v>
      </c>
    </row>
    <row r="3034" spans="1:7" ht="18" thickBot="1" x14ac:dyDescent="0.3">
      <c r="A3034" s="3">
        <v>39610</v>
      </c>
      <c r="B3034" s="4">
        <v>4496.3999999999996</v>
      </c>
      <c r="C3034" s="5">
        <v>4475</v>
      </c>
      <c r="D3034" s="5">
        <v>4550</v>
      </c>
      <c r="E3034" s="5">
        <v>4452.6499999999996</v>
      </c>
      <c r="F3034" s="6" t="s">
        <v>6730</v>
      </c>
      <c r="G3034" s="7">
        <v>1.2500000000000001E-2</v>
      </c>
    </row>
    <row r="3035" spans="1:7" ht="18" thickBot="1" x14ac:dyDescent="0.3">
      <c r="A3035" s="3">
        <v>39609</v>
      </c>
      <c r="B3035" s="8">
        <v>4440.95</v>
      </c>
      <c r="C3035" s="5">
        <v>4437.8</v>
      </c>
      <c r="D3035" s="5">
        <v>4474</v>
      </c>
      <c r="E3035" s="5">
        <v>4332.2</v>
      </c>
      <c r="F3035" s="6" t="s">
        <v>6882</v>
      </c>
      <c r="G3035" s="9">
        <v>-5.7000000000000002E-3</v>
      </c>
    </row>
    <row r="3036" spans="1:7" ht="18" thickBot="1" x14ac:dyDescent="0.3">
      <c r="A3036" s="3">
        <v>39608</v>
      </c>
      <c r="B3036" s="8">
        <v>4466.6000000000004</v>
      </c>
      <c r="C3036" s="5">
        <v>4480</v>
      </c>
      <c r="D3036" s="5">
        <v>4540</v>
      </c>
      <c r="E3036" s="5">
        <v>4397.1499999999996</v>
      </c>
      <c r="F3036" s="6" t="s">
        <v>6883</v>
      </c>
      <c r="G3036" s="9">
        <v>-3.0700000000000002E-2</v>
      </c>
    </row>
    <row r="3037" spans="1:7" ht="18" thickBot="1" x14ac:dyDescent="0.3">
      <c r="A3037" s="3">
        <v>39605</v>
      </c>
      <c r="B3037" s="8">
        <v>4608.2</v>
      </c>
      <c r="C3037" s="5">
        <v>4708.7</v>
      </c>
      <c r="D3037" s="5">
        <v>4709.95</v>
      </c>
      <c r="E3037" s="5">
        <v>4591.05</v>
      </c>
      <c r="F3037" s="6" t="s">
        <v>6371</v>
      </c>
      <c r="G3037" s="9">
        <v>-1.52E-2</v>
      </c>
    </row>
    <row r="3038" spans="1:7" ht="18" thickBot="1" x14ac:dyDescent="0.3">
      <c r="A3038" s="3">
        <v>39604</v>
      </c>
      <c r="B3038" s="4">
        <v>4679.1000000000004</v>
      </c>
      <c r="C3038" s="5">
        <v>4580.5</v>
      </c>
      <c r="D3038" s="5">
        <v>4695.7</v>
      </c>
      <c r="E3038" s="5">
        <v>4525</v>
      </c>
      <c r="F3038" s="6" t="s">
        <v>6884</v>
      </c>
      <c r="G3038" s="7">
        <v>2.4199999999999999E-2</v>
      </c>
    </row>
    <row r="3039" spans="1:7" ht="18" thickBot="1" x14ac:dyDescent="0.3">
      <c r="A3039" s="3">
        <v>39603</v>
      </c>
      <c r="B3039" s="8">
        <v>4568.75</v>
      </c>
      <c r="C3039" s="5">
        <v>4701.2</v>
      </c>
      <c r="D3039" s="5">
        <v>4727.8999999999996</v>
      </c>
      <c r="E3039" s="5">
        <v>4550</v>
      </c>
      <c r="F3039" s="6" t="s">
        <v>6885</v>
      </c>
      <c r="G3039" s="9">
        <v>-2.9399999999999999E-2</v>
      </c>
    </row>
    <row r="3040" spans="1:7" ht="18" thickBot="1" x14ac:dyDescent="0.3">
      <c r="A3040" s="3">
        <v>39602</v>
      </c>
      <c r="B3040" s="8">
        <v>4707.1000000000004</v>
      </c>
      <c r="C3040" s="5">
        <v>4664</v>
      </c>
      <c r="D3040" s="5">
        <v>4716.8</v>
      </c>
      <c r="E3040" s="5">
        <v>4626.1000000000004</v>
      </c>
      <c r="F3040" s="6" t="s">
        <v>6886</v>
      </c>
      <c r="G3040" s="9">
        <v>-3.2000000000000002E-3</v>
      </c>
    </row>
    <row r="3041" spans="1:7" ht="18" thickBot="1" x14ac:dyDescent="0.3">
      <c r="A3041" s="3">
        <v>39601</v>
      </c>
      <c r="B3041" s="8">
        <v>4722.3</v>
      </c>
      <c r="C3041" s="5">
        <v>4878</v>
      </c>
      <c r="D3041" s="5">
        <v>4896.5</v>
      </c>
      <c r="E3041" s="5">
        <v>4693</v>
      </c>
      <c r="F3041" s="6" t="s">
        <v>6887</v>
      </c>
      <c r="G3041" s="9">
        <v>-2.64E-2</v>
      </c>
    </row>
    <row r="3042" spans="1:7" ht="18" thickBot="1" x14ac:dyDescent="0.3">
      <c r="A3042" s="3">
        <v>39598</v>
      </c>
      <c r="B3042" s="4">
        <v>4850.1000000000004</v>
      </c>
      <c r="C3042" s="5">
        <v>4879</v>
      </c>
      <c r="D3042" s="5">
        <v>4923</v>
      </c>
      <c r="E3042" s="5">
        <v>4827.25</v>
      </c>
      <c r="F3042" s="6" t="s">
        <v>6887</v>
      </c>
      <c r="G3042" s="7">
        <v>3.0999999999999999E-3</v>
      </c>
    </row>
    <row r="3043" spans="1:7" ht="18" thickBot="1" x14ac:dyDescent="0.3">
      <c r="A3043" s="3">
        <v>39597</v>
      </c>
      <c r="B3043" s="8">
        <v>4835.3</v>
      </c>
      <c r="C3043" s="5">
        <v>4952.2</v>
      </c>
      <c r="D3043" s="5">
        <v>4958.8</v>
      </c>
      <c r="E3043" s="5">
        <v>4825.1000000000004</v>
      </c>
      <c r="F3043" s="6" t="s">
        <v>5399</v>
      </c>
      <c r="G3043" s="9">
        <v>-1.9400000000000001E-2</v>
      </c>
    </row>
    <row r="3044" spans="1:7" ht="18" thickBot="1" x14ac:dyDescent="0.3">
      <c r="A3044" s="3">
        <v>39596</v>
      </c>
      <c r="B3044" s="4">
        <v>4931</v>
      </c>
      <c r="C3044" s="5">
        <v>4854.7</v>
      </c>
      <c r="D3044" s="5">
        <v>4940</v>
      </c>
      <c r="E3044" s="5">
        <v>4830.25</v>
      </c>
      <c r="F3044" s="6" t="s">
        <v>6888</v>
      </c>
      <c r="G3044" s="7">
        <v>1.83E-2</v>
      </c>
    </row>
    <row r="3045" spans="1:7" ht="18" thickBot="1" x14ac:dyDescent="0.3">
      <c r="A3045" s="3">
        <v>39595</v>
      </c>
      <c r="B3045" s="8">
        <v>4842.3500000000004</v>
      </c>
      <c r="C3045" s="5">
        <v>4900</v>
      </c>
      <c r="D3045" s="5">
        <v>4925</v>
      </c>
      <c r="E3045" s="5">
        <v>4828.1000000000004</v>
      </c>
      <c r="F3045" s="6" t="s">
        <v>6652</v>
      </c>
      <c r="G3045" s="9">
        <v>-6.7000000000000002E-3</v>
      </c>
    </row>
    <row r="3046" spans="1:7" ht="18" thickBot="1" x14ac:dyDescent="0.3">
      <c r="A3046" s="3">
        <v>39594</v>
      </c>
      <c r="B3046" s="8">
        <v>4874.8</v>
      </c>
      <c r="C3046" s="5">
        <v>4916.6499999999996</v>
      </c>
      <c r="D3046" s="5">
        <v>4916.6499999999996</v>
      </c>
      <c r="E3046" s="5">
        <v>4860</v>
      </c>
      <c r="F3046" s="6" t="s">
        <v>6889</v>
      </c>
      <c r="G3046" s="9">
        <v>-1.3599999999999999E-2</v>
      </c>
    </row>
    <row r="3047" spans="1:7" ht="18" thickBot="1" x14ac:dyDescent="0.3">
      <c r="A3047" s="3">
        <v>39591</v>
      </c>
      <c r="B3047" s="8">
        <v>4941.8</v>
      </c>
      <c r="C3047" s="5">
        <v>5015.25</v>
      </c>
      <c r="D3047" s="5">
        <v>5047</v>
      </c>
      <c r="E3047" s="5">
        <v>4932.2</v>
      </c>
      <c r="F3047" s="6" t="s">
        <v>6890</v>
      </c>
      <c r="G3047" s="9">
        <v>-1.52E-2</v>
      </c>
    </row>
    <row r="3048" spans="1:7" ht="18" thickBot="1" x14ac:dyDescent="0.3">
      <c r="A3048" s="3">
        <v>39590</v>
      </c>
      <c r="B3048" s="8">
        <v>5017.8999999999996</v>
      </c>
      <c r="C3048" s="5">
        <v>5064</v>
      </c>
      <c r="D3048" s="5">
        <v>5068.8</v>
      </c>
      <c r="E3048" s="5">
        <v>5000.1000000000004</v>
      </c>
      <c r="F3048" s="6" t="s">
        <v>6891</v>
      </c>
      <c r="G3048" s="9">
        <v>-2.1299999999999999E-2</v>
      </c>
    </row>
    <row r="3049" spans="1:7" ht="18" thickBot="1" x14ac:dyDescent="0.3">
      <c r="A3049" s="3">
        <v>39589</v>
      </c>
      <c r="B3049" s="4">
        <v>5127.05</v>
      </c>
      <c r="C3049" s="5">
        <v>5036.3999999999996</v>
      </c>
      <c r="D3049" s="5">
        <v>5146.2</v>
      </c>
      <c r="E3049" s="5">
        <v>5036.3999999999996</v>
      </c>
      <c r="F3049" s="6" t="s">
        <v>6892</v>
      </c>
      <c r="G3049" s="7">
        <v>5.4000000000000003E-3</v>
      </c>
    </row>
    <row r="3050" spans="1:7" ht="18" thickBot="1" x14ac:dyDescent="0.3">
      <c r="A3050" s="3">
        <v>39588</v>
      </c>
      <c r="B3050" s="8">
        <v>5099.55</v>
      </c>
      <c r="C3050" s="5">
        <v>5111.7</v>
      </c>
      <c r="D3050" s="5">
        <v>5132.8999999999996</v>
      </c>
      <c r="E3050" s="5">
        <v>5065.1000000000004</v>
      </c>
      <c r="F3050" s="6" t="s">
        <v>6332</v>
      </c>
      <c r="G3050" s="9">
        <v>-1.0200000000000001E-2</v>
      </c>
    </row>
    <row r="3051" spans="1:7" ht="18" thickBot="1" x14ac:dyDescent="0.3">
      <c r="A3051" s="3">
        <v>39584</v>
      </c>
      <c r="B3051" s="4">
        <v>5152.3</v>
      </c>
      <c r="C3051" s="5">
        <v>5142.1000000000004</v>
      </c>
      <c r="D3051" s="5">
        <v>5168.1000000000004</v>
      </c>
      <c r="E3051" s="5">
        <v>5100</v>
      </c>
      <c r="F3051" s="6" t="s">
        <v>6893</v>
      </c>
      <c r="G3051" s="7">
        <v>7.7000000000000002E-3</v>
      </c>
    </row>
    <row r="3052" spans="1:7" ht="18" thickBot="1" x14ac:dyDescent="0.3">
      <c r="A3052" s="3">
        <v>39583</v>
      </c>
      <c r="B3052" s="4">
        <v>5112.8</v>
      </c>
      <c r="C3052" s="5">
        <v>5035</v>
      </c>
      <c r="D3052" s="5">
        <v>5122.25</v>
      </c>
      <c r="E3052" s="5">
        <v>5035</v>
      </c>
      <c r="F3052" s="6" t="s">
        <v>5849</v>
      </c>
      <c r="G3052" s="7">
        <v>1.9E-2</v>
      </c>
    </row>
    <row r="3053" spans="1:7" ht="18" thickBot="1" x14ac:dyDescent="0.3">
      <c r="A3053" s="3">
        <v>39582</v>
      </c>
      <c r="B3053" s="4">
        <v>5017.7</v>
      </c>
      <c r="C3053" s="5">
        <v>4944.5</v>
      </c>
      <c r="D3053" s="5">
        <v>5038.8999999999996</v>
      </c>
      <c r="E3053" s="5">
        <v>4932.5</v>
      </c>
      <c r="F3053" s="6" t="s">
        <v>6894</v>
      </c>
      <c r="G3053" s="7">
        <v>1.03E-2</v>
      </c>
    </row>
    <row r="3054" spans="1:7" ht="18" thickBot="1" x14ac:dyDescent="0.3">
      <c r="A3054" s="3">
        <v>39581</v>
      </c>
      <c r="B3054" s="8">
        <v>4966.45</v>
      </c>
      <c r="C3054" s="5">
        <v>5039.95</v>
      </c>
      <c r="D3054" s="5">
        <v>5080</v>
      </c>
      <c r="E3054" s="5">
        <v>4951</v>
      </c>
      <c r="F3054" s="6" t="s">
        <v>6895</v>
      </c>
      <c r="G3054" s="9">
        <v>-1.11E-2</v>
      </c>
    </row>
    <row r="3055" spans="1:7" ht="18" thickBot="1" x14ac:dyDescent="0.3">
      <c r="A3055" s="3">
        <v>39580</v>
      </c>
      <c r="B3055" s="4">
        <v>5022</v>
      </c>
      <c r="C3055" s="5">
        <v>4985</v>
      </c>
      <c r="D3055" s="5">
        <v>5037</v>
      </c>
      <c r="E3055" s="5">
        <v>4923</v>
      </c>
      <c r="F3055" s="6" t="s">
        <v>6404</v>
      </c>
      <c r="G3055" s="7">
        <v>6.4999999999999997E-3</v>
      </c>
    </row>
    <row r="3056" spans="1:7" ht="18" thickBot="1" x14ac:dyDescent="0.3">
      <c r="A3056" s="3">
        <v>39577</v>
      </c>
      <c r="B3056" s="8">
        <v>4989.7</v>
      </c>
      <c r="C3056" s="5">
        <v>5052</v>
      </c>
      <c r="D3056" s="5">
        <v>5100</v>
      </c>
      <c r="E3056" s="5">
        <v>4970.1000000000004</v>
      </c>
      <c r="F3056" s="6" t="s">
        <v>6894</v>
      </c>
      <c r="G3056" s="9">
        <v>-2.0299999999999999E-2</v>
      </c>
    </row>
    <row r="3057" spans="1:7" ht="18" thickBot="1" x14ac:dyDescent="0.3">
      <c r="A3057" s="3">
        <v>39576</v>
      </c>
      <c r="B3057" s="8">
        <v>5093.1000000000004</v>
      </c>
      <c r="C3057" s="5">
        <v>5109.8999999999996</v>
      </c>
      <c r="D3057" s="5">
        <v>5118</v>
      </c>
      <c r="E3057" s="5">
        <v>5072.3999999999996</v>
      </c>
      <c r="F3057" s="6" t="s">
        <v>6164</v>
      </c>
      <c r="G3057" s="9">
        <v>-1.1299999999999999E-2</v>
      </c>
    </row>
    <row r="3058" spans="1:7" ht="18" thickBot="1" x14ac:dyDescent="0.3">
      <c r="A3058" s="3">
        <v>39575</v>
      </c>
      <c r="B3058" s="8">
        <v>5151.3</v>
      </c>
      <c r="C3058" s="5">
        <v>5141</v>
      </c>
      <c r="D3058" s="5">
        <v>5175</v>
      </c>
      <c r="E3058" s="5">
        <v>5110.25</v>
      </c>
      <c r="F3058" s="6" t="s">
        <v>6896</v>
      </c>
      <c r="G3058" s="9">
        <v>-2.3E-3</v>
      </c>
    </row>
    <row r="3059" spans="1:7" ht="18" thickBot="1" x14ac:dyDescent="0.3">
      <c r="A3059" s="3">
        <v>39574</v>
      </c>
      <c r="B3059" s="8">
        <v>5162.95</v>
      </c>
      <c r="C3059" s="5">
        <v>5202.5</v>
      </c>
      <c r="D3059" s="5">
        <v>5210</v>
      </c>
      <c r="E3059" s="5">
        <v>5132.3</v>
      </c>
      <c r="F3059" s="6" t="s">
        <v>6365</v>
      </c>
      <c r="G3059" s="9">
        <v>-7.1999999999999998E-3</v>
      </c>
    </row>
    <row r="3060" spans="1:7" ht="18" thickBot="1" x14ac:dyDescent="0.3">
      <c r="A3060" s="3">
        <v>39573</v>
      </c>
      <c r="B3060" s="8">
        <v>5200.25</v>
      </c>
      <c r="C3060" s="5">
        <v>5250</v>
      </c>
      <c r="D3060" s="5">
        <v>5271.85</v>
      </c>
      <c r="E3060" s="5">
        <v>5188.1499999999996</v>
      </c>
      <c r="F3060" s="6" t="s">
        <v>6897</v>
      </c>
      <c r="G3060" s="9">
        <v>-8.8000000000000005E-3</v>
      </c>
    </row>
    <row r="3061" spans="1:7" ht="18" thickBot="1" x14ac:dyDescent="0.3">
      <c r="A3061" s="3">
        <v>39570</v>
      </c>
      <c r="B3061" s="4">
        <v>5246.5</v>
      </c>
      <c r="C3061" s="5">
        <v>5249</v>
      </c>
      <c r="D3061" s="5">
        <v>5267</v>
      </c>
      <c r="E3061" s="5">
        <v>5211.2</v>
      </c>
      <c r="F3061" s="6" t="s">
        <v>6898</v>
      </c>
      <c r="G3061" s="7">
        <v>1.11E-2</v>
      </c>
    </row>
    <row r="3062" spans="1:7" ht="18" thickBot="1" x14ac:dyDescent="0.3">
      <c r="A3062" s="3">
        <v>39568</v>
      </c>
      <c r="B3062" s="8">
        <v>5188.8</v>
      </c>
      <c r="C3062" s="5">
        <v>5224.5</v>
      </c>
      <c r="D3062" s="5">
        <v>5246.7</v>
      </c>
      <c r="E3062" s="5">
        <v>5178</v>
      </c>
      <c r="F3062" s="6" t="s">
        <v>6899</v>
      </c>
      <c r="G3062" s="9">
        <v>-5.7000000000000002E-3</v>
      </c>
    </row>
    <row r="3063" spans="1:7" ht="18" thickBot="1" x14ac:dyDescent="0.3">
      <c r="A3063" s="3">
        <v>39567</v>
      </c>
      <c r="B3063" s="4">
        <v>5218.45</v>
      </c>
      <c r="C3063" s="5">
        <v>5125.5</v>
      </c>
      <c r="D3063" s="5">
        <v>5237.8999999999996</v>
      </c>
      <c r="E3063" s="5">
        <v>5090.25</v>
      </c>
      <c r="F3063" s="6" t="s">
        <v>6900</v>
      </c>
      <c r="G3063" s="7">
        <v>2.2100000000000002E-2</v>
      </c>
    </row>
    <row r="3064" spans="1:7" ht="18" thickBot="1" x14ac:dyDescent="0.3">
      <c r="A3064" s="3">
        <v>39566</v>
      </c>
      <c r="B3064" s="8">
        <v>5105.6499999999996</v>
      </c>
      <c r="C3064" s="5">
        <v>5141</v>
      </c>
      <c r="D3064" s="5">
        <v>5150</v>
      </c>
      <c r="E3064" s="5">
        <v>5084.1000000000004</v>
      </c>
      <c r="F3064" s="6" t="s">
        <v>6091</v>
      </c>
      <c r="G3064" s="9">
        <v>-3.8999999999999998E-3</v>
      </c>
    </row>
    <row r="3065" spans="1:7" ht="18" thickBot="1" x14ac:dyDescent="0.3">
      <c r="A3065" s="3">
        <v>39563</v>
      </c>
      <c r="B3065" s="4">
        <v>5125.75</v>
      </c>
      <c r="C3065" s="5">
        <v>5021.8999999999996</v>
      </c>
      <c r="D3065" s="5">
        <v>5133</v>
      </c>
      <c r="E3065" s="5">
        <v>5021.8999999999996</v>
      </c>
      <c r="F3065" s="6" t="s">
        <v>6268</v>
      </c>
      <c r="G3065" s="7">
        <v>2.52E-2</v>
      </c>
    </row>
    <row r="3066" spans="1:7" ht="18" thickBot="1" x14ac:dyDescent="0.3">
      <c r="A3066" s="3">
        <v>39562</v>
      </c>
      <c r="B3066" s="8">
        <v>4999.8500000000004</v>
      </c>
      <c r="C3066" s="5">
        <v>5064.8999999999996</v>
      </c>
      <c r="D3066" s="5">
        <v>5064.8999999999996</v>
      </c>
      <c r="E3066" s="5">
        <v>4991.1000000000004</v>
      </c>
      <c r="F3066" s="6" t="s">
        <v>5928</v>
      </c>
      <c r="G3066" s="9">
        <v>-6.1999999999999998E-3</v>
      </c>
    </row>
    <row r="3067" spans="1:7" ht="18" thickBot="1" x14ac:dyDescent="0.3">
      <c r="A3067" s="3">
        <v>39561</v>
      </c>
      <c r="B3067" s="8">
        <v>5031.1000000000004</v>
      </c>
      <c r="C3067" s="5">
        <v>5079.8</v>
      </c>
      <c r="D3067" s="5">
        <v>5084</v>
      </c>
      <c r="E3067" s="5">
        <v>5005.5</v>
      </c>
      <c r="F3067" s="6" t="s">
        <v>6901</v>
      </c>
      <c r="G3067" s="9">
        <v>-2.5000000000000001E-3</v>
      </c>
    </row>
    <row r="3068" spans="1:7" ht="18" thickBot="1" x14ac:dyDescent="0.3">
      <c r="A3068" s="3">
        <v>39560</v>
      </c>
      <c r="B3068" s="4">
        <v>5043.6499999999996</v>
      </c>
      <c r="C3068" s="5">
        <v>5015</v>
      </c>
      <c r="D3068" s="5">
        <v>5074</v>
      </c>
      <c r="E3068" s="5">
        <v>5003.1499999999996</v>
      </c>
      <c r="F3068" s="6" t="s">
        <v>6902</v>
      </c>
      <c r="G3068" s="7">
        <v>0</v>
      </c>
    </row>
    <row r="3069" spans="1:7" ht="18" thickBot="1" x14ac:dyDescent="0.3">
      <c r="A3069" s="3">
        <v>39559</v>
      </c>
      <c r="B3069" s="4">
        <v>5043.45</v>
      </c>
      <c r="C3069" s="5">
        <v>5004</v>
      </c>
      <c r="D3069" s="5">
        <v>5052.8999999999996</v>
      </c>
      <c r="E3069" s="5">
        <v>5004</v>
      </c>
      <c r="F3069" s="6" t="s">
        <v>5629</v>
      </c>
      <c r="G3069" s="7">
        <v>1.67E-2</v>
      </c>
    </row>
    <row r="3070" spans="1:7" ht="18" thickBot="1" x14ac:dyDescent="0.3">
      <c r="A3070" s="3">
        <v>39555</v>
      </c>
      <c r="B3070" s="4">
        <v>4960.55</v>
      </c>
      <c r="C3070" s="5">
        <v>4952</v>
      </c>
      <c r="D3070" s="5">
        <v>4985</v>
      </c>
      <c r="E3070" s="5">
        <v>4920</v>
      </c>
      <c r="F3070" s="6" t="s">
        <v>6903</v>
      </c>
      <c r="G3070" s="7">
        <v>1.5299999999999999E-2</v>
      </c>
    </row>
    <row r="3071" spans="1:7" ht="18" thickBot="1" x14ac:dyDescent="0.3">
      <c r="A3071" s="3">
        <v>39554</v>
      </c>
      <c r="B3071" s="8">
        <v>4886</v>
      </c>
      <c r="C3071" s="5">
        <v>4905.05</v>
      </c>
      <c r="D3071" s="5">
        <v>4948</v>
      </c>
      <c r="E3071" s="5">
        <v>4875</v>
      </c>
      <c r="F3071" s="6" t="s">
        <v>6492</v>
      </c>
      <c r="G3071" s="9">
        <v>-2.3E-3</v>
      </c>
    </row>
    <row r="3072" spans="1:7" ht="18" thickBot="1" x14ac:dyDescent="0.3">
      <c r="A3072" s="3">
        <v>39553</v>
      </c>
      <c r="B3072" s="4">
        <v>4897.1499999999996</v>
      </c>
      <c r="C3072" s="5">
        <v>4694.3999999999996</v>
      </c>
      <c r="D3072" s="5">
        <v>4937</v>
      </c>
      <c r="E3072" s="5">
        <v>4675</v>
      </c>
      <c r="F3072" s="6" t="s">
        <v>6904</v>
      </c>
      <c r="G3072" s="7">
        <v>2.63E-2</v>
      </c>
    </row>
    <row r="3073" spans="1:7" ht="18" thickBot="1" x14ac:dyDescent="0.3">
      <c r="A3073" s="3">
        <v>39549</v>
      </c>
      <c r="B3073" s="4">
        <v>4771.8500000000004</v>
      </c>
      <c r="C3073" s="5">
        <v>4759.75</v>
      </c>
      <c r="D3073" s="5">
        <v>4825</v>
      </c>
      <c r="E3073" s="5">
        <v>4726.7</v>
      </c>
      <c r="F3073" s="6" t="s">
        <v>6857</v>
      </c>
      <c r="G3073" s="7">
        <v>1.0500000000000001E-2</v>
      </c>
    </row>
    <row r="3074" spans="1:7" ht="18" thickBot="1" x14ac:dyDescent="0.3">
      <c r="A3074" s="3">
        <v>39548</v>
      </c>
      <c r="B3074" s="8">
        <v>4722.3</v>
      </c>
      <c r="C3074" s="5">
        <v>4736</v>
      </c>
      <c r="D3074" s="5">
        <v>4795</v>
      </c>
      <c r="E3074" s="5">
        <v>4710</v>
      </c>
      <c r="F3074" s="6" t="s">
        <v>6843</v>
      </c>
      <c r="G3074" s="9">
        <v>-3.8E-3</v>
      </c>
    </row>
    <row r="3075" spans="1:7" ht="18" thickBot="1" x14ac:dyDescent="0.3">
      <c r="A3075" s="3">
        <v>39547</v>
      </c>
      <c r="B3075" s="4">
        <v>4740.3</v>
      </c>
      <c r="C3075" s="5">
        <v>4687</v>
      </c>
      <c r="D3075" s="5">
        <v>4756.8</v>
      </c>
      <c r="E3075" s="5">
        <v>4658.25</v>
      </c>
      <c r="F3075" s="6" t="s">
        <v>6905</v>
      </c>
      <c r="G3075" s="7">
        <v>9.7000000000000003E-3</v>
      </c>
    </row>
    <row r="3076" spans="1:7" ht="18" thickBot="1" x14ac:dyDescent="0.3">
      <c r="A3076" s="3">
        <v>39546</v>
      </c>
      <c r="B3076" s="8">
        <v>4694.8500000000004</v>
      </c>
      <c r="C3076" s="5">
        <v>4751.2</v>
      </c>
      <c r="D3076" s="5">
        <v>4770.05</v>
      </c>
      <c r="E3076" s="5">
        <v>4663.1499999999996</v>
      </c>
      <c r="F3076" s="6" t="s">
        <v>6906</v>
      </c>
      <c r="G3076" s="9">
        <v>-1.46E-2</v>
      </c>
    </row>
    <row r="3077" spans="1:7" ht="18" thickBot="1" x14ac:dyDescent="0.3">
      <c r="A3077" s="3">
        <v>39545</v>
      </c>
      <c r="B3077" s="4">
        <v>4764.3999999999996</v>
      </c>
      <c r="C3077" s="5">
        <v>4684</v>
      </c>
      <c r="D3077" s="5">
        <v>4813.8999999999996</v>
      </c>
      <c r="E3077" s="5">
        <v>4656.25</v>
      </c>
      <c r="F3077" s="6" t="s">
        <v>6907</v>
      </c>
      <c r="G3077" s="7">
        <v>2.4E-2</v>
      </c>
    </row>
    <row r="3078" spans="1:7" ht="18" thickBot="1" x14ac:dyDescent="0.3">
      <c r="A3078" s="3">
        <v>39542</v>
      </c>
      <c r="B3078" s="8">
        <v>4652.7</v>
      </c>
      <c r="C3078" s="5">
        <v>4796.5</v>
      </c>
      <c r="D3078" s="5">
        <v>4809</v>
      </c>
      <c r="E3078" s="5">
        <v>4631.3500000000004</v>
      </c>
      <c r="F3078" s="6" t="s">
        <v>6908</v>
      </c>
      <c r="G3078" s="9">
        <v>-2.76E-2</v>
      </c>
    </row>
    <row r="3079" spans="1:7" ht="18" thickBot="1" x14ac:dyDescent="0.3">
      <c r="A3079" s="3">
        <v>39541</v>
      </c>
      <c r="B3079" s="4">
        <v>4784.8500000000004</v>
      </c>
      <c r="C3079" s="5">
        <v>4779</v>
      </c>
      <c r="D3079" s="5">
        <v>4850</v>
      </c>
      <c r="E3079" s="5">
        <v>4745.55</v>
      </c>
      <c r="F3079" s="6" t="s">
        <v>6909</v>
      </c>
      <c r="G3079" s="7">
        <v>5.7000000000000002E-3</v>
      </c>
    </row>
    <row r="3080" spans="1:7" ht="18" thickBot="1" x14ac:dyDescent="0.3">
      <c r="A3080" s="3">
        <v>39540</v>
      </c>
      <c r="B3080" s="8">
        <v>4757.6499999999996</v>
      </c>
      <c r="C3080" s="5">
        <v>4931</v>
      </c>
      <c r="D3080" s="5">
        <v>4964.7</v>
      </c>
      <c r="E3080" s="5">
        <v>4741.1499999999996</v>
      </c>
      <c r="F3080" s="6" t="s">
        <v>6910</v>
      </c>
      <c r="G3080" s="9">
        <v>-3.2000000000000002E-3</v>
      </c>
    </row>
    <row r="3081" spans="1:7" ht="18" thickBot="1" x14ac:dyDescent="0.3">
      <c r="A3081" s="3">
        <v>39539</v>
      </c>
      <c r="B3081" s="4">
        <v>4772.95</v>
      </c>
      <c r="C3081" s="5">
        <v>4766.1000000000004</v>
      </c>
      <c r="D3081" s="5">
        <v>4820</v>
      </c>
      <c r="E3081" s="5">
        <v>4621.1000000000004</v>
      </c>
      <c r="F3081" s="6" t="s">
        <v>6911</v>
      </c>
      <c r="G3081" s="7">
        <v>8.6E-3</v>
      </c>
    </row>
    <row r="3082" spans="1:7" ht="18" thickBot="1" x14ac:dyDescent="0.3">
      <c r="A3082" s="3">
        <v>39538</v>
      </c>
      <c r="B3082" s="8">
        <v>4732.3</v>
      </c>
      <c r="C3082" s="5">
        <v>4902.1000000000004</v>
      </c>
      <c r="D3082" s="5">
        <v>4924</v>
      </c>
      <c r="E3082" s="5">
        <v>4703.6000000000004</v>
      </c>
      <c r="F3082" s="6" t="s">
        <v>6912</v>
      </c>
      <c r="G3082" s="9">
        <v>-4.8000000000000001E-2</v>
      </c>
    </row>
    <row r="3083" spans="1:7" ht="18" thickBot="1" x14ac:dyDescent="0.3">
      <c r="A3083" s="3">
        <v>39535</v>
      </c>
      <c r="B3083" s="4">
        <v>4970.6499999999996</v>
      </c>
      <c r="C3083" s="5">
        <v>4885</v>
      </c>
      <c r="D3083" s="5">
        <v>4999.8999999999996</v>
      </c>
      <c r="E3083" s="5">
        <v>4806</v>
      </c>
      <c r="F3083" s="6" t="s">
        <v>6913</v>
      </c>
      <c r="G3083" s="7">
        <v>2.9100000000000001E-2</v>
      </c>
    </row>
    <row r="3084" spans="1:7" ht="18" thickBot="1" x14ac:dyDescent="0.3">
      <c r="A3084" s="3">
        <v>39534</v>
      </c>
      <c r="B3084" s="8">
        <v>4830.25</v>
      </c>
      <c r="C3084" s="5">
        <v>4835</v>
      </c>
      <c r="D3084" s="5">
        <v>4862</v>
      </c>
      <c r="E3084" s="5">
        <v>4785.6499999999996</v>
      </c>
      <c r="F3084" s="6" t="s">
        <v>6404</v>
      </c>
      <c r="G3084" s="9">
        <v>-2.2000000000000001E-3</v>
      </c>
    </row>
    <row r="3085" spans="1:7" ht="18" thickBot="1" x14ac:dyDescent="0.3">
      <c r="A3085" s="3">
        <v>39533</v>
      </c>
      <c r="B3085" s="8">
        <v>4841.1000000000004</v>
      </c>
      <c r="C3085" s="5">
        <v>4904</v>
      </c>
      <c r="D3085" s="5">
        <v>4922</v>
      </c>
      <c r="E3085" s="5">
        <v>4815</v>
      </c>
      <c r="F3085" s="6" t="s">
        <v>6914</v>
      </c>
      <c r="G3085" s="9">
        <v>-8.9999999999999993E-3</v>
      </c>
    </row>
    <row r="3086" spans="1:7" ht="18" thickBot="1" x14ac:dyDescent="0.3">
      <c r="A3086" s="3">
        <v>39532</v>
      </c>
      <c r="B3086" s="4">
        <v>4884.8999999999996</v>
      </c>
      <c r="C3086" s="5">
        <v>4749.3500000000004</v>
      </c>
      <c r="D3086" s="5">
        <v>4905.1499999999996</v>
      </c>
      <c r="E3086" s="5">
        <v>4732</v>
      </c>
      <c r="F3086" s="6" t="s">
        <v>6915</v>
      </c>
      <c r="G3086" s="7">
        <v>5.4800000000000001E-2</v>
      </c>
    </row>
    <row r="3087" spans="1:7" ht="18" thickBot="1" x14ac:dyDescent="0.3">
      <c r="A3087" s="3">
        <v>39531</v>
      </c>
      <c r="B3087" s="4">
        <v>4631.2</v>
      </c>
      <c r="C3087" s="5">
        <v>4613.1000000000004</v>
      </c>
      <c r="D3087" s="5">
        <v>4662.5</v>
      </c>
      <c r="E3087" s="5">
        <v>4557.1000000000004</v>
      </c>
      <c r="F3087" s="6" t="s">
        <v>6678</v>
      </c>
      <c r="G3087" s="7">
        <v>1.2800000000000001E-2</v>
      </c>
    </row>
    <row r="3088" spans="1:7" ht="18" thickBot="1" x14ac:dyDescent="0.3">
      <c r="A3088" s="3">
        <v>39526</v>
      </c>
      <c r="B3088" s="4">
        <v>4572.7</v>
      </c>
      <c r="C3088" s="5">
        <v>4694</v>
      </c>
      <c r="D3088" s="5">
        <v>4734</v>
      </c>
      <c r="E3088" s="5">
        <v>4551</v>
      </c>
      <c r="F3088" s="6" t="s">
        <v>6916</v>
      </c>
      <c r="G3088" s="7">
        <v>5.1999999999999998E-3</v>
      </c>
    </row>
    <row r="3089" spans="1:7" ht="18" thickBot="1" x14ac:dyDescent="0.3">
      <c r="A3089" s="3">
        <v>39525</v>
      </c>
      <c r="B3089" s="4">
        <v>4548.8500000000004</v>
      </c>
      <c r="C3089" s="5">
        <v>4481.1000000000004</v>
      </c>
      <c r="D3089" s="5">
        <v>4635</v>
      </c>
      <c r="E3089" s="5">
        <v>4481.1000000000004</v>
      </c>
      <c r="F3089" s="6" t="s">
        <v>6917</v>
      </c>
      <c r="G3089" s="7">
        <v>1.11E-2</v>
      </c>
    </row>
    <row r="3090" spans="1:7" ht="18" thickBot="1" x14ac:dyDescent="0.3">
      <c r="A3090" s="3">
        <v>39524</v>
      </c>
      <c r="B3090" s="8">
        <v>4499.05</v>
      </c>
      <c r="C3090" s="5">
        <v>4582</v>
      </c>
      <c r="D3090" s="5">
        <v>4595.8</v>
      </c>
      <c r="E3090" s="5">
        <v>4476</v>
      </c>
      <c r="F3090" s="6" t="s">
        <v>6785</v>
      </c>
      <c r="G3090" s="9">
        <v>-5.2200000000000003E-2</v>
      </c>
    </row>
    <row r="3091" spans="1:7" ht="18" thickBot="1" x14ac:dyDescent="0.3">
      <c r="A3091" s="3">
        <v>39521</v>
      </c>
      <c r="B3091" s="4">
        <v>4746.95</v>
      </c>
      <c r="C3091" s="5">
        <v>4566</v>
      </c>
      <c r="D3091" s="5">
        <v>4759</v>
      </c>
      <c r="E3091" s="5">
        <v>4566</v>
      </c>
      <c r="F3091" s="6" t="s">
        <v>6918</v>
      </c>
      <c r="G3091" s="7">
        <v>3.2599999999999997E-2</v>
      </c>
    </row>
    <row r="3092" spans="1:7" ht="18" thickBot="1" x14ac:dyDescent="0.3">
      <c r="A3092" s="3">
        <v>39520</v>
      </c>
      <c r="B3092" s="8">
        <v>4597.3</v>
      </c>
      <c r="C3092" s="5">
        <v>4725</v>
      </c>
      <c r="D3092" s="5">
        <v>4738.95</v>
      </c>
      <c r="E3092" s="5">
        <v>4555.25</v>
      </c>
      <c r="F3092" s="6" t="s">
        <v>6919</v>
      </c>
      <c r="G3092" s="9">
        <v>-5.57E-2</v>
      </c>
    </row>
    <row r="3093" spans="1:7" ht="18" thickBot="1" x14ac:dyDescent="0.3">
      <c r="A3093" s="3">
        <v>39519</v>
      </c>
      <c r="B3093" s="4">
        <v>4868.45</v>
      </c>
      <c r="C3093" s="5">
        <v>4985.55</v>
      </c>
      <c r="D3093" s="5">
        <v>4997</v>
      </c>
      <c r="E3093" s="5">
        <v>4855</v>
      </c>
      <c r="F3093" s="6" t="s">
        <v>6728</v>
      </c>
      <c r="G3093" s="7">
        <v>2.5000000000000001E-3</v>
      </c>
    </row>
    <row r="3094" spans="1:7" ht="18" thickBot="1" x14ac:dyDescent="0.3">
      <c r="A3094" s="3">
        <v>39518</v>
      </c>
      <c r="B3094" s="4">
        <v>4856.55</v>
      </c>
      <c r="C3094" s="5">
        <v>4700</v>
      </c>
      <c r="D3094" s="5">
        <v>4872</v>
      </c>
      <c r="E3094" s="5">
        <v>4700</v>
      </c>
      <c r="F3094" s="6" t="s">
        <v>6920</v>
      </c>
      <c r="G3094" s="7">
        <v>1.5100000000000001E-2</v>
      </c>
    </row>
    <row r="3095" spans="1:7" ht="18" thickBot="1" x14ac:dyDescent="0.3">
      <c r="A3095" s="3">
        <v>39517</v>
      </c>
      <c r="B3095" s="4">
        <v>4784.3</v>
      </c>
      <c r="C3095" s="5">
        <v>4651.25</v>
      </c>
      <c r="D3095" s="5">
        <v>4798</v>
      </c>
      <c r="E3095" s="5">
        <v>4596.3</v>
      </c>
      <c r="F3095" s="6" t="s">
        <v>6726</v>
      </c>
      <c r="G3095" s="7">
        <v>1.23E-2</v>
      </c>
    </row>
    <row r="3096" spans="1:7" ht="18" thickBot="1" x14ac:dyDescent="0.3">
      <c r="A3096" s="3">
        <v>39514</v>
      </c>
      <c r="B3096" s="8">
        <v>4726.25</v>
      </c>
      <c r="C3096" s="5">
        <v>4772</v>
      </c>
      <c r="D3096" s="5">
        <v>4798</v>
      </c>
      <c r="E3096" s="5">
        <v>4638</v>
      </c>
      <c r="F3096" s="6" t="s">
        <v>6921</v>
      </c>
      <c r="G3096" s="9">
        <v>-3.6299999999999999E-2</v>
      </c>
    </row>
    <row r="3097" spans="1:7" ht="18" thickBot="1" x14ac:dyDescent="0.3">
      <c r="A3097" s="3">
        <v>39512</v>
      </c>
      <c r="B3097" s="4">
        <v>4904.1000000000004</v>
      </c>
      <c r="C3097" s="5">
        <v>4836.3500000000004</v>
      </c>
      <c r="D3097" s="5">
        <v>4921</v>
      </c>
      <c r="E3097" s="5">
        <v>4825.2</v>
      </c>
      <c r="F3097" s="6" t="s">
        <v>6922</v>
      </c>
      <c r="G3097" s="7">
        <v>1.43E-2</v>
      </c>
    </row>
    <row r="3098" spans="1:7" ht="18" thickBot="1" x14ac:dyDescent="0.3">
      <c r="A3098" s="3">
        <v>39511</v>
      </c>
      <c r="B3098" s="8">
        <v>4834.75</v>
      </c>
      <c r="C3098" s="5">
        <v>4923.8999999999996</v>
      </c>
      <c r="D3098" s="5">
        <v>4934</v>
      </c>
      <c r="E3098" s="5">
        <v>4792.2</v>
      </c>
      <c r="F3098" s="6" t="s">
        <v>6923</v>
      </c>
      <c r="G3098" s="9">
        <v>-1.21E-2</v>
      </c>
    </row>
    <row r="3099" spans="1:7" ht="18" thickBot="1" x14ac:dyDescent="0.3">
      <c r="A3099" s="3">
        <v>39510</v>
      </c>
      <c r="B3099" s="8">
        <v>4894.2</v>
      </c>
      <c r="C3099" s="5">
        <v>5012</v>
      </c>
      <c r="D3099" s="5">
        <v>5054.8</v>
      </c>
      <c r="E3099" s="5">
        <v>4877.75</v>
      </c>
      <c r="F3099" s="6" t="s">
        <v>6649</v>
      </c>
      <c r="G3099" s="9">
        <v>-5.5399999999999998E-2</v>
      </c>
    </row>
    <row r="3100" spans="1:7" ht="18" thickBot="1" x14ac:dyDescent="0.3">
      <c r="A3100" s="3">
        <v>39507</v>
      </c>
      <c r="B3100" s="8">
        <v>5181.1000000000004</v>
      </c>
      <c r="C3100" s="5">
        <v>5225.1000000000004</v>
      </c>
      <c r="D3100" s="5">
        <v>5241</v>
      </c>
      <c r="E3100" s="5">
        <v>5052</v>
      </c>
      <c r="F3100" s="6" t="s">
        <v>6924</v>
      </c>
      <c r="G3100" s="9">
        <v>-1.9699999999999999E-2</v>
      </c>
    </row>
    <row r="3101" spans="1:7" ht="18" thickBot="1" x14ac:dyDescent="0.3">
      <c r="A3101" s="3">
        <v>39506</v>
      </c>
      <c r="B3101" s="4">
        <v>5285.1</v>
      </c>
      <c r="C3101" s="5">
        <v>5251.3</v>
      </c>
      <c r="D3101" s="5">
        <v>5298.7</v>
      </c>
      <c r="E3101" s="5">
        <v>5228.3</v>
      </c>
      <c r="F3101" s="6" t="s">
        <v>6347</v>
      </c>
      <c r="G3101" s="7">
        <v>5.3E-3</v>
      </c>
    </row>
    <row r="3102" spans="1:7" ht="18" thickBot="1" x14ac:dyDescent="0.3">
      <c r="A3102" s="3">
        <v>39505</v>
      </c>
      <c r="B3102" s="8">
        <v>5257</v>
      </c>
      <c r="C3102" s="5">
        <v>5350</v>
      </c>
      <c r="D3102" s="5">
        <v>5450</v>
      </c>
      <c r="E3102" s="5">
        <v>5235.75</v>
      </c>
      <c r="F3102" s="6" t="s">
        <v>6925</v>
      </c>
      <c r="G3102" s="9">
        <v>-3.5000000000000001E-3</v>
      </c>
    </row>
    <row r="3103" spans="1:7" ht="18" thickBot="1" x14ac:dyDescent="0.3">
      <c r="A3103" s="3">
        <v>39504</v>
      </c>
      <c r="B3103" s="4">
        <v>5275.2</v>
      </c>
      <c r="C3103" s="5">
        <v>5239.3999999999996</v>
      </c>
      <c r="D3103" s="5">
        <v>5292.5</v>
      </c>
      <c r="E3103" s="5">
        <v>5215</v>
      </c>
      <c r="F3103" s="6" t="s">
        <v>6926</v>
      </c>
      <c r="G3103" s="7">
        <v>1.26E-2</v>
      </c>
    </row>
    <row r="3104" spans="1:7" ht="18" thickBot="1" x14ac:dyDescent="0.3">
      <c r="A3104" s="3">
        <v>39503</v>
      </c>
      <c r="B3104" s="4">
        <v>5209.6000000000004</v>
      </c>
      <c r="C3104" s="5">
        <v>5130.25</v>
      </c>
      <c r="D3104" s="5">
        <v>5221.6000000000004</v>
      </c>
      <c r="E3104" s="5">
        <v>5041.05</v>
      </c>
      <c r="F3104" s="6" t="s">
        <v>6658</v>
      </c>
      <c r="G3104" s="7">
        <v>2.2800000000000001E-2</v>
      </c>
    </row>
    <row r="3105" spans="1:7" ht="18" thickBot="1" x14ac:dyDescent="0.3">
      <c r="A3105" s="3">
        <v>39500</v>
      </c>
      <c r="B3105" s="8">
        <v>5093.6000000000004</v>
      </c>
      <c r="C3105" s="5">
        <v>5137.7</v>
      </c>
      <c r="D3105" s="5">
        <v>5137.7</v>
      </c>
      <c r="E3105" s="5">
        <v>5075</v>
      </c>
      <c r="F3105" s="6" t="s">
        <v>6534</v>
      </c>
      <c r="G3105" s="9">
        <v>-1.7100000000000001E-2</v>
      </c>
    </row>
    <row r="3106" spans="1:7" ht="18" thickBot="1" x14ac:dyDescent="0.3">
      <c r="A3106" s="3">
        <v>39499</v>
      </c>
      <c r="B3106" s="4">
        <v>5182.1000000000004</v>
      </c>
      <c r="C3106" s="5">
        <v>5205</v>
      </c>
      <c r="D3106" s="5">
        <v>5224</v>
      </c>
      <c r="E3106" s="5">
        <v>5081</v>
      </c>
      <c r="F3106" s="6" t="s">
        <v>6927</v>
      </c>
      <c r="G3106" s="7">
        <v>1.1299999999999999E-2</v>
      </c>
    </row>
    <row r="3107" spans="1:7" ht="18" thickBot="1" x14ac:dyDescent="0.3">
      <c r="A3107" s="3">
        <v>39498</v>
      </c>
      <c r="B3107" s="8">
        <v>5124</v>
      </c>
      <c r="C3107" s="5">
        <v>5218</v>
      </c>
      <c r="D3107" s="5">
        <v>5218</v>
      </c>
      <c r="E3107" s="5">
        <v>5075</v>
      </c>
      <c r="F3107" s="6" t="s">
        <v>6698</v>
      </c>
      <c r="G3107" s="9">
        <v>-2.6100000000000002E-2</v>
      </c>
    </row>
    <row r="3108" spans="1:7" ht="18" thickBot="1" x14ac:dyDescent="0.3">
      <c r="A3108" s="3">
        <v>39497</v>
      </c>
      <c r="B3108" s="8">
        <v>5261.1</v>
      </c>
      <c r="C3108" s="5">
        <v>5342.4</v>
      </c>
      <c r="D3108" s="5">
        <v>5367.5</v>
      </c>
      <c r="E3108" s="5">
        <v>5245</v>
      </c>
      <c r="F3108" s="6" t="s">
        <v>6928</v>
      </c>
      <c r="G3108" s="9">
        <v>-2.2000000000000001E-3</v>
      </c>
    </row>
    <row r="3109" spans="1:7" ht="18" thickBot="1" x14ac:dyDescent="0.3">
      <c r="A3109" s="3">
        <v>39496</v>
      </c>
      <c r="B3109" s="8">
        <v>5272.45</v>
      </c>
      <c r="C3109" s="5">
        <v>5306.55</v>
      </c>
      <c r="D3109" s="5">
        <v>5313.4</v>
      </c>
      <c r="E3109" s="5">
        <v>5201.2</v>
      </c>
      <c r="F3109" s="6" t="s">
        <v>6288</v>
      </c>
      <c r="G3109" s="9">
        <v>-3.5999999999999999E-3</v>
      </c>
    </row>
    <row r="3110" spans="1:7" ht="18" thickBot="1" x14ac:dyDescent="0.3">
      <c r="A3110" s="3">
        <v>39493</v>
      </c>
      <c r="B3110" s="4">
        <v>5291.25</v>
      </c>
      <c r="C3110" s="5">
        <v>5144.8</v>
      </c>
      <c r="D3110" s="5">
        <v>5316</v>
      </c>
      <c r="E3110" s="5">
        <v>5119</v>
      </c>
      <c r="F3110" s="6" t="s">
        <v>6929</v>
      </c>
      <c r="G3110" s="7">
        <v>2.01E-2</v>
      </c>
    </row>
    <row r="3111" spans="1:7" ht="18" thickBot="1" x14ac:dyDescent="0.3">
      <c r="A3111" s="3">
        <v>39492</v>
      </c>
      <c r="B3111" s="4">
        <v>5186.8500000000004</v>
      </c>
      <c r="C3111" s="5">
        <v>5055</v>
      </c>
      <c r="D3111" s="5">
        <v>5204.7</v>
      </c>
      <c r="E3111" s="5">
        <v>5055</v>
      </c>
      <c r="F3111" s="6" t="s">
        <v>6386</v>
      </c>
      <c r="G3111" s="7">
        <v>5.6599999999999998E-2</v>
      </c>
    </row>
    <row r="3112" spans="1:7" ht="18" thickBot="1" x14ac:dyDescent="0.3">
      <c r="A3112" s="3">
        <v>39491</v>
      </c>
      <c r="B3112" s="4">
        <v>4908.8999999999996</v>
      </c>
      <c r="C3112" s="5">
        <v>4853</v>
      </c>
      <c r="D3112" s="5">
        <v>4964</v>
      </c>
      <c r="E3112" s="5">
        <v>4824</v>
      </c>
      <c r="F3112" s="6" t="s">
        <v>6930</v>
      </c>
      <c r="G3112" s="7">
        <v>2.3699999999999999E-2</v>
      </c>
    </row>
    <row r="3113" spans="1:7" ht="18" thickBot="1" x14ac:dyDescent="0.3">
      <c r="A3113" s="3">
        <v>39490</v>
      </c>
      <c r="B3113" s="8">
        <v>4795.3500000000004</v>
      </c>
      <c r="C3113" s="5">
        <v>4848</v>
      </c>
      <c r="D3113" s="5">
        <v>4928</v>
      </c>
      <c r="E3113" s="5">
        <v>4772.6499999999996</v>
      </c>
      <c r="F3113" s="6" t="s">
        <v>6931</v>
      </c>
      <c r="G3113" s="9">
        <v>-3.2000000000000002E-3</v>
      </c>
    </row>
    <row r="3114" spans="1:7" ht="18" thickBot="1" x14ac:dyDescent="0.3">
      <c r="A3114" s="3">
        <v>39489</v>
      </c>
      <c r="B3114" s="8">
        <v>4810.55</v>
      </c>
      <c r="C3114" s="5">
        <v>5026</v>
      </c>
      <c r="D3114" s="5">
        <v>5054.8999999999996</v>
      </c>
      <c r="E3114" s="5">
        <v>4746.3500000000004</v>
      </c>
      <c r="F3114" s="6" t="s">
        <v>6195</v>
      </c>
      <c r="G3114" s="9">
        <v>-5.4899999999999997E-2</v>
      </c>
    </row>
    <row r="3115" spans="1:7" ht="18" thickBot="1" x14ac:dyDescent="0.3">
      <c r="A3115" s="3">
        <v>39486</v>
      </c>
      <c r="B3115" s="8">
        <v>5090.1499999999996</v>
      </c>
      <c r="C3115" s="5">
        <v>5124</v>
      </c>
      <c r="D3115" s="5">
        <v>5160</v>
      </c>
      <c r="E3115" s="5">
        <v>5003.6000000000004</v>
      </c>
      <c r="F3115" s="6" t="s">
        <v>6932</v>
      </c>
      <c r="G3115" s="9">
        <v>-1.9E-3</v>
      </c>
    </row>
    <row r="3116" spans="1:7" ht="18" thickBot="1" x14ac:dyDescent="0.3">
      <c r="A3116" s="3">
        <v>39485</v>
      </c>
      <c r="B3116" s="8">
        <v>5100</v>
      </c>
      <c r="C3116" s="5">
        <v>5278</v>
      </c>
      <c r="D3116" s="5">
        <v>5326.9</v>
      </c>
      <c r="E3116" s="5">
        <v>5083</v>
      </c>
      <c r="F3116" s="6" t="s">
        <v>6933</v>
      </c>
      <c r="G3116" s="9">
        <v>-3.7100000000000001E-2</v>
      </c>
    </row>
    <row r="3117" spans="1:7" ht="18" thickBot="1" x14ac:dyDescent="0.3">
      <c r="A3117" s="3">
        <v>39484</v>
      </c>
      <c r="B3117" s="8">
        <v>5296.75</v>
      </c>
      <c r="C3117" s="5">
        <v>5255</v>
      </c>
      <c r="D3117" s="5">
        <v>5344.8</v>
      </c>
      <c r="E3117" s="5">
        <v>5233.05</v>
      </c>
      <c r="F3117" s="6" t="s">
        <v>6681</v>
      </c>
      <c r="G3117" s="9">
        <v>-3.3599999999999998E-2</v>
      </c>
    </row>
    <row r="3118" spans="1:7" ht="18" thickBot="1" x14ac:dyDescent="0.3">
      <c r="A3118" s="3">
        <v>39483</v>
      </c>
      <c r="B3118" s="4">
        <v>5480.95</v>
      </c>
      <c r="C3118" s="5">
        <v>5432</v>
      </c>
      <c r="D3118" s="5">
        <v>5509.9</v>
      </c>
      <c r="E3118" s="5">
        <v>5422</v>
      </c>
      <c r="F3118" s="6" t="s">
        <v>6073</v>
      </c>
      <c r="G3118" s="7">
        <v>4.7999999999999996E-3</v>
      </c>
    </row>
    <row r="3119" spans="1:7" ht="18" thickBot="1" x14ac:dyDescent="0.3">
      <c r="A3119" s="3">
        <v>39482</v>
      </c>
      <c r="B3119" s="4">
        <v>5454.9</v>
      </c>
      <c r="C3119" s="5">
        <v>5419</v>
      </c>
      <c r="D3119" s="5">
        <v>5553.9</v>
      </c>
      <c r="E3119" s="5">
        <v>5368.55</v>
      </c>
      <c r="F3119" s="6" t="s">
        <v>6934</v>
      </c>
      <c r="G3119" s="7">
        <v>2.52E-2</v>
      </c>
    </row>
    <row r="3120" spans="1:7" ht="18" thickBot="1" x14ac:dyDescent="0.3">
      <c r="A3120" s="3">
        <v>39479</v>
      </c>
      <c r="B3120" s="4">
        <v>5320.8</v>
      </c>
      <c r="C3120" s="5">
        <v>5121.8500000000004</v>
      </c>
      <c r="D3120" s="5">
        <v>5347.7</v>
      </c>
      <c r="E3120" s="5">
        <v>5060</v>
      </c>
      <c r="F3120" s="6" t="s">
        <v>6244</v>
      </c>
      <c r="G3120" s="7">
        <v>3.5700000000000003E-2</v>
      </c>
    </row>
    <row r="3121" spans="1:7" ht="18" thickBot="1" x14ac:dyDescent="0.3">
      <c r="A3121" s="3">
        <v>39478</v>
      </c>
      <c r="B3121" s="8">
        <v>5137.45</v>
      </c>
      <c r="C3121" s="5">
        <v>5248.7</v>
      </c>
      <c r="D3121" s="5">
        <v>5253.6</v>
      </c>
      <c r="E3121" s="5">
        <v>5072</v>
      </c>
      <c r="F3121" s="6" t="s">
        <v>6935</v>
      </c>
      <c r="G3121" s="9">
        <v>-3.7000000000000002E-3</v>
      </c>
    </row>
    <row r="3122" spans="1:7" ht="18" thickBot="1" x14ac:dyDescent="0.3">
      <c r="A3122" s="3">
        <v>39477</v>
      </c>
      <c r="B3122" s="8">
        <v>5156.75</v>
      </c>
      <c r="C3122" s="5">
        <v>5152.5</v>
      </c>
      <c r="D3122" s="5">
        <v>5268.5</v>
      </c>
      <c r="E3122" s="5">
        <v>5128</v>
      </c>
      <c r="F3122" s="6" t="s">
        <v>6936</v>
      </c>
      <c r="G3122" s="9">
        <v>-2.3E-2</v>
      </c>
    </row>
    <row r="3123" spans="1:7" ht="18" thickBot="1" x14ac:dyDescent="0.3">
      <c r="A3123" s="3">
        <v>39476</v>
      </c>
      <c r="B3123" s="4">
        <v>5278.15</v>
      </c>
      <c r="C3123" s="5">
        <v>5340</v>
      </c>
      <c r="D3123" s="5">
        <v>5393</v>
      </c>
      <c r="E3123" s="5">
        <v>5216</v>
      </c>
      <c r="F3123" s="6" t="s">
        <v>6937</v>
      </c>
      <c r="G3123" s="7">
        <v>1.5E-3</v>
      </c>
    </row>
    <row r="3124" spans="1:7" ht="18" thickBot="1" x14ac:dyDescent="0.3">
      <c r="A3124" s="3">
        <v>39475</v>
      </c>
      <c r="B3124" s="8">
        <v>5270.05</v>
      </c>
      <c r="C3124" s="5">
        <v>5412.25</v>
      </c>
      <c r="D3124" s="5">
        <v>5412.25</v>
      </c>
      <c r="E3124" s="5">
        <v>5045</v>
      </c>
      <c r="F3124" s="6" t="s">
        <v>6466</v>
      </c>
      <c r="G3124" s="9">
        <v>-2.2200000000000001E-2</v>
      </c>
    </row>
    <row r="3125" spans="1:7" ht="18" thickBot="1" x14ac:dyDescent="0.3">
      <c r="A3125" s="3">
        <v>39472</v>
      </c>
      <c r="B3125" s="4">
        <v>5389.9</v>
      </c>
      <c r="C3125" s="5">
        <v>5329</v>
      </c>
      <c r="D3125" s="5">
        <v>5406.9</v>
      </c>
      <c r="E3125" s="5">
        <v>5150</v>
      </c>
      <c r="F3125" s="6" t="s">
        <v>6938</v>
      </c>
      <c r="G3125" s="7">
        <v>7.6799999999999993E-2</v>
      </c>
    </row>
    <row r="3126" spans="1:7" ht="18" thickBot="1" x14ac:dyDescent="0.3">
      <c r="A3126" s="3">
        <v>39471</v>
      </c>
      <c r="B3126" s="8">
        <v>5005.25</v>
      </c>
      <c r="C3126" s="5">
        <v>5272</v>
      </c>
      <c r="D3126" s="5">
        <v>5359</v>
      </c>
      <c r="E3126" s="5">
        <v>4957.75</v>
      </c>
      <c r="F3126" s="6" t="s">
        <v>6836</v>
      </c>
      <c r="G3126" s="9">
        <v>-3.1300000000000001E-2</v>
      </c>
    </row>
    <row r="3127" spans="1:7" ht="18" thickBot="1" x14ac:dyDescent="0.3">
      <c r="A3127" s="3">
        <v>39470</v>
      </c>
      <c r="B3127" s="4">
        <v>5166.8999999999996</v>
      </c>
      <c r="C3127" s="5">
        <v>5080</v>
      </c>
      <c r="D3127" s="5">
        <v>5337</v>
      </c>
      <c r="E3127" s="5">
        <v>4930</v>
      </c>
      <c r="F3127" s="6" t="s">
        <v>6939</v>
      </c>
      <c r="G3127" s="7">
        <v>5.5599999999999997E-2</v>
      </c>
    </row>
    <row r="3128" spans="1:7" ht="18" thickBot="1" x14ac:dyDescent="0.3">
      <c r="A3128" s="3">
        <v>39469</v>
      </c>
      <c r="B3128" s="8">
        <v>4894.6000000000004</v>
      </c>
      <c r="C3128" s="5">
        <v>4925</v>
      </c>
      <c r="D3128" s="5">
        <v>4997.5</v>
      </c>
      <c r="E3128" s="5">
        <v>4420</v>
      </c>
      <c r="F3128" s="6" t="s">
        <v>6940</v>
      </c>
      <c r="G3128" s="9">
        <v>-5.8299999999999998E-2</v>
      </c>
    </row>
    <row r="3129" spans="1:7" ht="18" thickBot="1" x14ac:dyDescent="0.3">
      <c r="A3129" s="3">
        <v>39468</v>
      </c>
      <c r="B3129" s="8">
        <v>5197.8500000000004</v>
      </c>
      <c r="C3129" s="5">
        <v>5691</v>
      </c>
      <c r="D3129" s="5">
        <v>5691</v>
      </c>
      <c r="E3129" s="5">
        <v>4916</v>
      </c>
      <c r="F3129" s="6" t="s">
        <v>6941</v>
      </c>
      <c r="G3129" s="9">
        <v>-9.2899999999999996E-2</v>
      </c>
    </row>
    <row r="3130" spans="1:7" ht="18" thickBot="1" x14ac:dyDescent="0.3">
      <c r="A3130" s="3">
        <v>39465</v>
      </c>
      <c r="B3130" s="8">
        <v>5730.35</v>
      </c>
      <c r="C3130" s="5">
        <v>5862</v>
      </c>
      <c r="D3130" s="5">
        <v>5927.75</v>
      </c>
      <c r="E3130" s="5">
        <v>5700</v>
      </c>
      <c r="F3130" s="6" t="s">
        <v>6942</v>
      </c>
      <c r="G3130" s="9">
        <v>-3.4000000000000002E-2</v>
      </c>
    </row>
    <row r="3131" spans="1:7" ht="18" thickBot="1" x14ac:dyDescent="0.3">
      <c r="A3131" s="3">
        <v>39464</v>
      </c>
      <c r="B3131" s="8">
        <v>5931.75</v>
      </c>
      <c r="C3131" s="5">
        <v>5931</v>
      </c>
      <c r="D3131" s="5">
        <v>6045</v>
      </c>
      <c r="E3131" s="5">
        <v>5887</v>
      </c>
      <c r="F3131" s="6" t="s">
        <v>6943</v>
      </c>
      <c r="G3131" s="9">
        <v>-2.7000000000000001E-3</v>
      </c>
    </row>
    <row r="3132" spans="1:7" ht="18" thickBot="1" x14ac:dyDescent="0.3">
      <c r="A3132" s="3">
        <v>39463</v>
      </c>
      <c r="B3132" s="8">
        <v>5947.65</v>
      </c>
      <c r="C3132" s="5">
        <v>5984.8</v>
      </c>
      <c r="D3132" s="5">
        <v>5993.8</v>
      </c>
      <c r="E3132" s="5">
        <v>5831.6</v>
      </c>
      <c r="F3132" s="6" t="s">
        <v>6944</v>
      </c>
      <c r="G3132" s="9">
        <v>-2.0400000000000001E-2</v>
      </c>
    </row>
    <row r="3133" spans="1:7" ht="18" thickBot="1" x14ac:dyDescent="0.3">
      <c r="A3133" s="3">
        <v>39462</v>
      </c>
      <c r="B3133" s="8">
        <v>6071.4</v>
      </c>
      <c r="C3133" s="5">
        <v>6240</v>
      </c>
      <c r="D3133" s="5">
        <v>6245</v>
      </c>
      <c r="E3133" s="5">
        <v>6054.55</v>
      </c>
      <c r="F3133" s="6" t="s">
        <v>6630</v>
      </c>
      <c r="G3133" s="9">
        <v>-2.46E-2</v>
      </c>
    </row>
    <row r="3134" spans="1:7" ht="18" thickBot="1" x14ac:dyDescent="0.3">
      <c r="A3134" s="3">
        <v>39461</v>
      </c>
      <c r="B3134" s="4">
        <v>6224.75</v>
      </c>
      <c r="C3134" s="5">
        <v>6205.35</v>
      </c>
      <c r="D3134" s="5">
        <v>6242.4</v>
      </c>
      <c r="E3134" s="5">
        <v>6171.25</v>
      </c>
      <c r="F3134" s="6" t="s">
        <v>6945</v>
      </c>
      <c r="G3134" s="7">
        <v>3.3999999999999998E-3</v>
      </c>
    </row>
    <row r="3135" spans="1:7" ht="18" thickBot="1" x14ac:dyDescent="0.3">
      <c r="A3135" s="3">
        <v>39458</v>
      </c>
      <c r="B3135" s="4">
        <v>6203.6</v>
      </c>
      <c r="C3135" s="5">
        <v>6150.35</v>
      </c>
      <c r="D3135" s="5">
        <v>6225</v>
      </c>
      <c r="E3135" s="5">
        <v>6115.1</v>
      </c>
      <c r="F3135" s="6" t="s">
        <v>6946</v>
      </c>
      <c r="G3135" s="7">
        <v>7.0000000000000001E-3</v>
      </c>
    </row>
    <row r="3136" spans="1:7" ht="18" thickBot="1" x14ac:dyDescent="0.3">
      <c r="A3136" s="3">
        <v>39457</v>
      </c>
      <c r="B3136" s="8">
        <v>6160.6</v>
      </c>
      <c r="C3136" s="5">
        <v>6279</v>
      </c>
      <c r="D3136" s="5">
        <v>6321.65</v>
      </c>
      <c r="E3136" s="5">
        <v>6141.1</v>
      </c>
      <c r="F3136" s="6" t="s">
        <v>6947</v>
      </c>
      <c r="G3136" s="9">
        <v>-1.66E-2</v>
      </c>
    </row>
    <row r="3137" spans="1:7" ht="18" thickBot="1" x14ac:dyDescent="0.3">
      <c r="A3137" s="3">
        <v>39456</v>
      </c>
      <c r="B3137" s="8">
        <v>6264.4</v>
      </c>
      <c r="C3137" s="5">
        <v>6263.1</v>
      </c>
      <c r="D3137" s="5">
        <v>6336</v>
      </c>
      <c r="E3137" s="5">
        <v>6226.1</v>
      </c>
      <c r="F3137" s="6" t="s">
        <v>6948</v>
      </c>
      <c r="G3137" s="9">
        <v>-1.2999999999999999E-3</v>
      </c>
    </row>
    <row r="3138" spans="1:7" ht="18" thickBot="1" x14ac:dyDescent="0.3">
      <c r="A3138" s="3">
        <v>39455</v>
      </c>
      <c r="B3138" s="8">
        <v>6272.8</v>
      </c>
      <c r="C3138" s="5">
        <v>6307.8</v>
      </c>
      <c r="D3138" s="5">
        <v>6331.9</v>
      </c>
      <c r="E3138" s="5">
        <v>6214.25</v>
      </c>
      <c r="F3138" s="6" t="s">
        <v>6949</v>
      </c>
      <c r="G3138" s="9">
        <v>-2.5000000000000001E-3</v>
      </c>
    </row>
    <row r="3139" spans="1:7" ht="18" thickBot="1" x14ac:dyDescent="0.3">
      <c r="A3139" s="3">
        <v>39454</v>
      </c>
      <c r="B3139" s="4">
        <v>6288.25</v>
      </c>
      <c r="C3139" s="5">
        <v>6170</v>
      </c>
      <c r="D3139" s="5">
        <v>6296</v>
      </c>
      <c r="E3139" s="5">
        <v>6170</v>
      </c>
      <c r="F3139" s="6" t="s">
        <v>6464</v>
      </c>
      <c r="G3139" s="7">
        <v>3.8E-3</v>
      </c>
    </row>
    <row r="3140" spans="1:7" ht="18" thickBot="1" x14ac:dyDescent="0.3">
      <c r="A3140" s="3">
        <v>39451</v>
      </c>
      <c r="B3140" s="4">
        <v>6264.15</v>
      </c>
      <c r="C3140" s="5">
        <v>6205</v>
      </c>
      <c r="D3140" s="5">
        <v>6292.75</v>
      </c>
      <c r="E3140" s="5">
        <v>6203.1</v>
      </c>
      <c r="F3140" s="6" t="s">
        <v>6950</v>
      </c>
      <c r="G3140" s="7">
        <v>1.3899999999999999E-2</v>
      </c>
    </row>
    <row r="3141" spans="1:7" ht="18" thickBot="1" x14ac:dyDescent="0.3">
      <c r="A3141" s="3">
        <v>39450</v>
      </c>
      <c r="B3141" s="8">
        <v>6178.2</v>
      </c>
      <c r="C3141" s="5">
        <v>6185.65</v>
      </c>
      <c r="D3141" s="5">
        <v>6227</v>
      </c>
      <c r="E3141" s="5">
        <v>6155</v>
      </c>
      <c r="F3141" s="6" t="s">
        <v>6501</v>
      </c>
      <c r="G3141" s="9">
        <v>-6.7000000000000002E-3</v>
      </c>
    </row>
    <row r="3142" spans="1:7" ht="18" thickBot="1" x14ac:dyDescent="0.3">
      <c r="A3142" s="3">
        <v>39449</v>
      </c>
      <c r="B3142" s="4">
        <v>6220.1</v>
      </c>
      <c r="C3142" s="5">
        <v>6149.1</v>
      </c>
      <c r="D3142" s="5">
        <v>6236</v>
      </c>
      <c r="E3142" s="5">
        <v>6060</v>
      </c>
      <c r="F3142" s="6" t="s">
        <v>6951</v>
      </c>
      <c r="G3142" s="7">
        <v>1.03E-2</v>
      </c>
    </row>
    <row r="3143" spans="1:7" ht="17.25" x14ac:dyDescent="0.25">
      <c r="A3143" s="18">
        <v>39448</v>
      </c>
      <c r="B3143" s="19">
        <v>6156.4</v>
      </c>
      <c r="C3143" s="20">
        <v>6150</v>
      </c>
      <c r="D3143" s="20">
        <v>6179.95</v>
      </c>
      <c r="E3143" s="20">
        <v>6121</v>
      </c>
      <c r="F3143" s="21" t="s">
        <v>6336</v>
      </c>
      <c r="G3143" s="22">
        <v>-1.1000000000000001E-3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30"/>
  <sheetViews>
    <sheetView topLeftCell="A1477" zoomScaleNormal="100" workbookViewId="0">
      <selection activeCell="A1490" sqref="A1490"/>
    </sheetView>
  </sheetViews>
  <sheetFormatPr defaultRowHeight="15" x14ac:dyDescent="0.25"/>
  <cols>
    <col min="1" max="1" width="10.140625" style="43" bestFit="1" customWidth="1"/>
    <col min="2" max="2" width="10.7109375" style="43" bestFit="1" customWidth="1"/>
    <col min="3" max="3" width="21.42578125" bestFit="1" customWidth="1"/>
    <col min="4" max="4" width="18.5703125" bestFit="1" customWidth="1"/>
    <col min="5" max="5" width="12.140625" customWidth="1"/>
    <col min="6" max="6" width="9.85546875" bestFit="1" customWidth="1"/>
  </cols>
  <sheetData>
    <row r="1" spans="1:8" x14ac:dyDescent="0.25">
      <c r="A1" s="43" t="s">
        <v>11857</v>
      </c>
      <c r="B1" s="40" t="s">
        <v>0</v>
      </c>
      <c r="C1" s="39" t="s">
        <v>6960</v>
      </c>
      <c r="D1" s="39" t="s">
        <v>6961</v>
      </c>
    </row>
    <row r="2" spans="1:8" x14ac:dyDescent="0.25">
      <c r="A2" s="45">
        <v>43903</v>
      </c>
      <c r="B2" s="43">
        <v>43903</v>
      </c>
      <c r="C2" s="36">
        <v>-9.5</v>
      </c>
      <c r="D2" s="36">
        <v>867.96</v>
      </c>
      <c r="E2" t="str">
        <f>TEXT(B2,"dd-mm-yy")</f>
        <v>13-03-20</v>
      </c>
      <c r="F2" s="45" t="e">
        <f>DATEVALUE(A2)</f>
        <v>#VALUE!</v>
      </c>
      <c r="H2">
        <v>43903</v>
      </c>
    </row>
    <row r="3" spans="1:8" x14ac:dyDescent="0.25">
      <c r="A3" s="45">
        <v>43902</v>
      </c>
      <c r="B3" s="43">
        <v>43902</v>
      </c>
      <c r="C3" s="36">
        <v>1216.1099999999999</v>
      </c>
      <c r="D3" s="36">
        <v>429.4</v>
      </c>
      <c r="E3" s="36" t="str">
        <f t="shared" ref="E3:E66" si="0">TEXT(B3,"dd-mm-yy")</f>
        <v>12-03-20</v>
      </c>
      <c r="F3" s="45" t="e">
        <f t="shared" ref="F3:H66" si="1">DATEVALUE(A3)</f>
        <v>#VALUE!</v>
      </c>
      <c r="H3">
        <v>43902</v>
      </c>
    </row>
    <row r="4" spans="1:8" x14ac:dyDescent="0.25">
      <c r="A4" s="45">
        <v>43901</v>
      </c>
      <c r="B4" s="43">
        <v>43901</v>
      </c>
      <c r="C4" s="36">
        <v>221.68</v>
      </c>
      <c r="D4" s="36">
        <v>593.07000000000005</v>
      </c>
      <c r="E4" s="36" t="str">
        <f t="shared" si="0"/>
        <v>11-03-20</v>
      </c>
      <c r="F4" s="45" t="e">
        <f t="shared" si="1"/>
        <v>#VALUE!</v>
      </c>
      <c r="H4">
        <v>43901</v>
      </c>
    </row>
    <row r="5" spans="1:8" x14ac:dyDescent="0.25">
      <c r="A5" s="45">
        <v>43899</v>
      </c>
      <c r="B5" s="43">
        <v>43899</v>
      </c>
      <c r="C5" s="36">
        <v>-2982.29</v>
      </c>
      <c r="D5" s="36">
        <v>763.28</v>
      </c>
      <c r="E5" s="36" t="str">
        <f t="shared" si="0"/>
        <v>09-03-20</v>
      </c>
      <c r="F5" s="45" t="e">
        <f t="shared" si="1"/>
        <v>#VALUE!</v>
      </c>
      <c r="H5">
        <v>43899</v>
      </c>
    </row>
    <row r="6" spans="1:8" x14ac:dyDescent="0.25">
      <c r="A6" s="45">
        <v>43896</v>
      </c>
      <c r="B6" s="43">
        <v>43896</v>
      </c>
      <c r="C6" s="36">
        <v>-343.65</v>
      </c>
      <c r="D6" s="36">
        <v>1038.23</v>
      </c>
      <c r="E6" s="36" t="str">
        <f t="shared" si="0"/>
        <v>06-03-20</v>
      </c>
      <c r="F6" s="45" t="e">
        <f t="shared" si="1"/>
        <v>#VALUE!</v>
      </c>
      <c r="H6">
        <v>43896</v>
      </c>
    </row>
    <row r="7" spans="1:8" x14ac:dyDescent="0.25">
      <c r="A7" s="45">
        <v>43895</v>
      </c>
      <c r="B7" s="43">
        <v>43895</v>
      </c>
      <c r="C7" s="36">
        <v>-1561.16</v>
      </c>
      <c r="D7" s="36">
        <v>582.65</v>
      </c>
      <c r="E7" s="36" t="str">
        <f t="shared" si="0"/>
        <v>05-03-20</v>
      </c>
      <c r="F7" s="45" t="e">
        <f t="shared" si="1"/>
        <v>#VALUE!</v>
      </c>
      <c r="H7">
        <v>43895</v>
      </c>
    </row>
    <row r="8" spans="1:8" x14ac:dyDescent="0.25">
      <c r="A8" s="45">
        <v>43894</v>
      </c>
      <c r="B8" s="43">
        <v>43894</v>
      </c>
      <c r="C8" s="36">
        <v>228.72</v>
      </c>
      <c r="D8" s="36">
        <v>2039.64</v>
      </c>
      <c r="E8" s="36" t="str">
        <f t="shared" si="0"/>
        <v>04-03-20</v>
      </c>
      <c r="F8" s="45" t="e">
        <f t="shared" si="1"/>
        <v>#VALUE!</v>
      </c>
      <c r="H8">
        <v>43894</v>
      </c>
    </row>
    <row r="9" spans="1:8" x14ac:dyDescent="0.25">
      <c r="A9" s="45">
        <v>43893</v>
      </c>
      <c r="B9" s="43">
        <v>43893</v>
      </c>
      <c r="C9" s="36">
        <v>3174.16</v>
      </c>
      <c r="D9" s="36">
        <v>820.34</v>
      </c>
      <c r="E9" s="36" t="str">
        <f t="shared" si="0"/>
        <v>03-03-20</v>
      </c>
      <c r="F9" s="45" t="e">
        <f t="shared" si="1"/>
        <v>#VALUE!</v>
      </c>
      <c r="H9">
        <v>43893</v>
      </c>
    </row>
    <row r="10" spans="1:8" x14ac:dyDescent="0.25">
      <c r="A10" s="45">
        <v>43892</v>
      </c>
      <c r="B10" s="43">
        <v>43892</v>
      </c>
      <c r="C10" s="36">
        <v>-1635.53</v>
      </c>
      <c r="D10" s="36">
        <v>2117.9699999999998</v>
      </c>
      <c r="E10" s="36" t="str">
        <f t="shared" si="0"/>
        <v>02-03-20</v>
      </c>
      <c r="F10" s="45" t="e">
        <f t="shared" si="1"/>
        <v>#VALUE!</v>
      </c>
      <c r="H10">
        <v>43892</v>
      </c>
    </row>
    <row r="11" spans="1:8" x14ac:dyDescent="0.25">
      <c r="A11" s="45">
        <v>43889</v>
      </c>
      <c r="B11" s="43">
        <v>43889</v>
      </c>
      <c r="C11" s="36">
        <v>-2206.98</v>
      </c>
      <c r="D11" s="36">
        <v>726.32</v>
      </c>
      <c r="E11" s="36" t="str">
        <f t="shared" si="0"/>
        <v>28-02-20</v>
      </c>
      <c r="F11" s="45" t="e">
        <f t="shared" si="1"/>
        <v>#VALUE!</v>
      </c>
      <c r="H11">
        <v>43889</v>
      </c>
    </row>
    <row r="12" spans="1:8" x14ac:dyDescent="0.25">
      <c r="A12" s="45">
        <v>43888</v>
      </c>
      <c r="B12" s="43">
        <v>43888</v>
      </c>
      <c r="C12" s="36">
        <v>-1264.26</v>
      </c>
      <c r="D12" s="36">
        <v>-1477.38</v>
      </c>
      <c r="E12" s="36" t="str">
        <f t="shared" si="0"/>
        <v>27-02-20</v>
      </c>
      <c r="F12" s="45" t="e">
        <f t="shared" si="1"/>
        <v>#VALUE!</v>
      </c>
      <c r="H12">
        <v>43888</v>
      </c>
    </row>
    <row r="13" spans="1:8" x14ac:dyDescent="0.25">
      <c r="A13" s="45">
        <v>43887</v>
      </c>
      <c r="B13" s="43">
        <v>43887</v>
      </c>
      <c r="C13" s="36">
        <v>1474.01</v>
      </c>
      <c r="D13" s="36">
        <v>-1553.14</v>
      </c>
      <c r="E13" s="36" t="str">
        <f t="shared" si="0"/>
        <v>26-02-20</v>
      </c>
      <c r="F13" s="45" t="e">
        <f t="shared" si="1"/>
        <v>#VALUE!</v>
      </c>
      <c r="H13">
        <v>43887</v>
      </c>
    </row>
    <row r="14" spans="1:8" x14ac:dyDescent="0.25">
      <c r="A14" s="45">
        <v>43886</v>
      </c>
      <c r="B14" s="43">
        <v>43886</v>
      </c>
      <c r="C14" s="36">
        <v>-1245.45</v>
      </c>
      <c r="D14" s="36">
        <v>-990.26</v>
      </c>
      <c r="E14" s="36" t="str">
        <f t="shared" si="0"/>
        <v>25-02-20</v>
      </c>
      <c r="F14" s="45" t="e">
        <f t="shared" si="1"/>
        <v>#VALUE!</v>
      </c>
      <c r="H14">
        <v>43886</v>
      </c>
    </row>
    <row r="15" spans="1:8" x14ac:dyDescent="0.25">
      <c r="A15" s="45">
        <v>43885</v>
      </c>
      <c r="B15" s="43">
        <v>43885</v>
      </c>
      <c r="C15" s="36">
        <v>-754.42</v>
      </c>
      <c r="D15" s="36">
        <v>97.4</v>
      </c>
      <c r="E15" s="36" t="str">
        <f t="shared" si="0"/>
        <v>24-02-20</v>
      </c>
      <c r="F15" s="45" t="e">
        <f t="shared" si="1"/>
        <v>#VALUE!</v>
      </c>
      <c r="H15">
        <v>43885</v>
      </c>
    </row>
    <row r="16" spans="1:8" x14ac:dyDescent="0.25">
      <c r="A16" s="45">
        <v>43881</v>
      </c>
      <c r="B16" s="43">
        <v>43881</v>
      </c>
      <c r="C16" s="36">
        <v>998.19</v>
      </c>
      <c r="D16" s="36">
        <v>767.95</v>
      </c>
      <c r="E16" s="36" t="str">
        <f t="shared" si="0"/>
        <v>20-02-20</v>
      </c>
      <c r="F16" s="45" t="e">
        <f t="shared" si="1"/>
        <v>#VALUE!</v>
      </c>
      <c r="H16">
        <v>43881</v>
      </c>
    </row>
    <row r="17" spans="1:8" x14ac:dyDescent="0.25">
      <c r="A17" s="45">
        <v>43880</v>
      </c>
      <c r="B17" s="43">
        <v>43880</v>
      </c>
      <c r="C17" s="36">
        <v>-454.57</v>
      </c>
      <c r="D17" s="36">
        <v>-1100.97</v>
      </c>
      <c r="E17" s="36" t="str">
        <f t="shared" si="0"/>
        <v>19-02-20</v>
      </c>
      <c r="F17" s="45" t="e">
        <f t="shared" si="1"/>
        <v>#VALUE!</v>
      </c>
      <c r="H17">
        <v>43880</v>
      </c>
    </row>
    <row r="18" spans="1:8" x14ac:dyDescent="0.25">
      <c r="A18" s="45">
        <v>43879</v>
      </c>
      <c r="B18" s="43">
        <v>43879</v>
      </c>
      <c r="C18" s="36">
        <v>516.86</v>
      </c>
      <c r="D18" s="36">
        <v>-611.16</v>
      </c>
      <c r="E18" s="36" t="str">
        <f t="shared" si="0"/>
        <v>18-02-20</v>
      </c>
      <c r="F18" s="45" t="e">
        <f t="shared" si="1"/>
        <v>#VALUE!</v>
      </c>
      <c r="H18">
        <v>43879</v>
      </c>
    </row>
    <row r="19" spans="1:8" x14ac:dyDescent="0.25">
      <c r="A19" s="45">
        <v>43878</v>
      </c>
      <c r="B19" s="43">
        <v>43878</v>
      </c>
      <c r="C19" s="36">
        <v>106.73</v>
      </c>
      <c r="D19" s="36">
        <v>-513.29999999999995</v>
      </c>
      <c r="E19" s="36" t="str">
        <f t="shared" si="0"/>
        <v>17-02-20</v>
      </c>
      <c r="F19" s="45" t="e">
        <f t="shared" si="1"/>
        <v>#VALUE!</v>
      </c>
      <c r="H19">
        <v>43878</v>
      </c>
    </row>
    <row r="20" spans="1:8" x14ac:dyDescent="0.25">
      <c r="A20" s="45">
        <v>43875</v>
      </c>
      <c r="B20" s="43">
        <v>43875</v>
      </c>
      <c r="C20" s="36">
        <v>-1235.49</v>
      </c>
      <c r="D20" s="36">
        <v>522.79999999999995</v>
      </c>
      <c r="E20" s="36" t="str">
        <f t="shared" si="0"/>
        <v>14-02-20</v>
      </c>
      <c r="F20" s="45" t="e">
        <f t="shared" si="1"/>
        <v>#VALUE!</v>
      </c>
      <c r="H20">
        <v>43875</v>
      </c>
    </row>
    <row r="21" spans="1:8" x14ac:dyDescent="0.25">
      <c r="A21" s="45">
        <v>43874</v>
      </c>
      <c r="B21" s="43">
        <v>43874</v>
      </c>
      <c r="C21" s="36">
        <v>1151.8499999999999</v>
      </c>
      <c r="D21" s="36">
        <v>443.63</v>
      </c>
      <c r="E21" s="36" t="str">
        <f t="shared" si="0"/>
        <v>13-02-20</v>
      </c>
      <c r="F21" s="45" t="e">
        <f t="shared" si="1"/>
        <v>#VALUE!</v>
      </c>
      <c r="H21">
        <v>43874</v>
      </c>
    </row>
    <row r="22" spans="1:8" x14ac:dyDescent="0.25">
      <c r="A22" s="45">
        <v>43873</v>
      </c>
      <c r="B22" s="43">
        <v>43873</v>
      </c>
      <c r="C22" s="36">
        <v>1405.44</v>
      </c>
      <c r="D22" s="36">
        <v>578.91</v>
      </c>
      <c r="E22" s="36" t="str">
        <f t="shared" si="0"/>
        <v>12-02-20</v>
      </c>
      <c r="F22" s="45" t="e">
        <f t="shared" si="1"/>
        <v>#VALUE!</v>
      </c>
      <c r="H22">
        <v>43873</v>
      </c>
    </row>
    <row r="23" spans="1:8" x14ac:dyDescent="0.25">
      <c r="A23" s="45">
        <v>43872</v>
      </c>
      <c r="B23" s="43">
        <v>43872</v>
      </c>
      <c r="C23" s="36">
        <v>-399.6</v>
      </c>
      <c r="D23" s="36">
        <v>344</v>
      </c>
      <c r="E23" s="36" t="str">
        <f t="shared" si="0"/>
        <v>11-02-20</v>
      </c>
      <c r="F23" s="45" t="e">
        <f t="shared" si="1"/>
        <v>#VALUE!</v>
      </c>
      <c r="H23">
        <v>43872</v>
      </c>
    </row>
    <row r="24" spans="1:8" x14ac:dyDescent="0.25">
      <c r="A24" s="45">
        <v>43871</v>
      </c>
      <c r="B24" s="43">
        <v>43871</v>
      </c>
      <c r="C24" s="36">
        <v>-429.89</v>
      </c>
      <c r="D24" s="36">
        <v>273.44</v>
      </c>
      <c r="E24" s="36" t="str">
        <f t="shared" si="0"/>
        <v>10-02-20</v>
      </c>
      <c r="F24" s="45" t="e">
        <f t="shared" si="1"/>
        <v>#VALUE!</v>
      </c>
      <c r="H24">
        <v>43871</v>
      </c>
    </row>
    <row r="25" spans="1:8" x14ac:dyDescent="0.25">
      <c r="A25" s="45">
        <v>43868</v>
      </c>
      <c r="B25" s="43">
        <v>43868</v>
      </c>
      <c r="C25" s="36">
        <v>220.21</v>
      </c>
      <c r="D25" s="36">
        <v>595.57000000000005</v>
      </c>
      <c r="E25" s="36" t="str">
        <f t="shared" si="0"/>
        <v>07-02-20</v>
      </c>
      <c r="F25" s="45" t="e">
        <f t="shared" si="1"/>
        <v>#VALUE!</v>
      </c>
      <c r="H25">
        <v>43868</v>
      </c>
    </row>
    <row r="26" spans="1:8" x14ac:dyDescent="0.25">
      <c r="A26" s="45">
        <v>43867</v>
      </c>
      <c r="B26" s="43">
        <v>43867</v>
      </c>
      <c r="C26" s="36">
        <v>-320.31</v>
      </c>
      <c r="D26" s="36">
        <v>481.79</v>
      </c>
      <c r="E26" s="36" t="str">
        <f t="shared" si="0"/>
        <v>06-02-20</v>
      </c>
      <c r="F26" s="45" t="e">
        <f t="shared" si="1"/>
        <v>#VALUE!</v>
      </c>
      <c r="H26">
        <v>43867</v>
      </c>
    </row>
    <row r="27" spans="1:8" x14ac:dyDescent="0.25">
      <c r="A27" s="45">
        <v>43866</v>
      </c>
      <c r="B27" s="43">
        <v>43866</v>
      </c>
      <c r="C27" s="36">
        <v>680.36</v>
      </c>
      <c r="D27" s="36">
        <v>1677.31</v>
      </c>
      <c r="E27" s="36" t="str">
        <f>TEXT(B27,"dd-mm-yy")</f>
        <v>05-02-20</v>
      </c>
      <c r="F27" s="45" t="e">
        <f t="shared" si="1"/>
        <v>#VALUE!</v>
      </c>
      <c r="H27">
        <v>43866</v>
      </c>
    </row>
    <row r="28" spans="1:8" x14ac:dyDescent="0.25">
      <c r="A28" s="45">
        <v>43865</v>
      </c>
      <c r="B28" s="43">
        <v>43865</v>
      </c>
      <c r="C28" s="36">
        <v>406.18</v>
      </c>
      <c r="D28" s="36">
        <v>783.78</v>
      </c>
      <c r="E28" s="36" t="str">
        <f t="shared" si="0"/>
        <v>04-02-20</v>
      </c>
      <c r="F28" s="45" t="e">
        <f t="shared" si="1"/>
        <v>#VALUE!</v>
      </c>
      <c r="H28">
        <v>43865</v>
      </c>
    </row>
    <row r="29" spans="1:8" x14ac:dyDescent="0.25">
      <c r="A29" s="45">
        <v>43864</v>
      </c>
      <c r="B29" s="43">
        <v>43864</v>
      </c>
      <c r="C29" s="36">
        <v>-1411.04</v>
      </c>
      <c r="D29" s="36">
        <v>-86.73</v>
      </c>
      <c r="E29" s="36" t="str">
        <f t="shared" si="0"/>
        <v>03-02-20</v>
      </c>
      <c r="F29" s="45" t="e">
        <f t="shared" si="1"/>
        <v>#VALUE!</v>
      </c>
      <c r="H29">
        <v>43864</v>
      </c>
    </row>
    <row r="30" spans="1:8" x14ac:dyDescent="0.25">
      <c r="A30" s="45">
        <v>43862</v>
      </c>
      <c r="B30" s="43">
        <v>43862</v>
      </c>
      <c r="C30" s="36">
        <v>-2286.56</v>
      </c>
      <c r="D30" s="36">
        <v>-1259.46</v>
      </c>
      <c r="E30" s="36" t="str">
        <f t="shared" si="0"/>
        <v>01-02-20</v>
      </c>
      <c r="F30" s="45" t="e">
        <f t="shared" si="1"/>
        <v>#VALUE!</v>
      </c>
      <c r="H30">
        <v>43862</v>
      </c>
    </row>
    <row r="31" spans="1:8" x14ac:dyDescent="0.25">
      <c r="A31" s="45">
        <v>43861</v>
      </c>
      <c r="B31" s="43">
        <v>43861</v>
      </c>
      <c r="C31" s="36">
        <v>-1540.5</v>
      </c>
      <c r="D31" s="36">
        <v>175.24</v>
      </c>
      <c r="E31" s="36" t="str">
        <f t="shared" si="0"/>
        <v>31-01-20</v>
      </c>
      <c r="F31" s="45" t="e">
        <f t="shared" si="1"/>
        <v>#VALUE!</v>
      </c>
      <c r="H31">
        <v>43861</v>
      </c>
    </row>
    <row r="32" spans="1:8" x14ac:dyDescent="0.25">
      <c r="A32" s="45">
        <v>43860</v>
      </c>
      <c r="B32" s="43">
        <v>43860</v>
      </c>
      <c r="C32" s="36">
        <v>440.73</v>
      </c>
      <c r="D32" s="36">
        <v>890.86</v>
      </c>
      <c r="E32" s="36" t="str">
        <f t="shared" si="0"/>
        <v>30-01-20</v>
      </c>
      <c r="F32" s="45" t="e">
        <f t="shared" si="1"/>
        <v>#VALUE!</v>
      </c>
      <c r="H32">
        <v>43860</v>
      </c>
    </row>
    <row r="33" spans="1:8" x14ac:dyDescent="0.25">
      <c r="A33" s="45">
        <v>43859</v>
      </c>
      <c r="B33" s="43">
        <v>43859</v>
      </c>
      <c r="C33" s="36">
        <v>-541.62</v>
      </c>
      <c r="D33" s="36">
        <v>-1011.41</v>
      </c>
      <c r="E33" s="36" t="str">
        <f t="shared" si="0"/>
        <v>29-01-20</v>
      </c>
      <c r="F33" s="45" t="e">
        <f t="shared" si="1"/>
        <v>#VALUE!</v>
      </c>
      <c r="H33">
        <v>43859</v>
      </c>
    </row>
    <row r="34" spans="1:8" x14ac:dyDescent="0.25">
      <c r="A34" s="45">
        <v>43858</v>
      </c>
      <c r="B34" s="43">
        <v>43858</v>
      </c>
      <c r="C34" s="36">
        <v>-2274.3200000000002</v>
      </c>
      <c r="D34" s="36">
        <v>-481.53</v>
      </c>
      <c r="E34" s="36" t="str">
        <f t="shared" si="0"/>
        <v>28-01-20</v>
      </c>
      <c r="F34" s="45" t="e">
        <f t="shared" si="1"/>
        <v>#VALUE!</v>
      </c>
      <c r="H34">
        <v>43858</v>
      </c>
    </row>
    <row r="35" spans="1:8" x14ac:dyDescent="0.25">
      <c r="A35" s="45">
        <v>43857</v>
      </c>
      <c r="B35" s="43">
        <v>43857</v>
      </c>
      <c r="C35" s="36">
        <v>-575.71</v>
      </c>
      <c r="D35" s="36">
        <v>25.53</v>
      </c>
      <c r="E35" s="36" t="str">
        <f t="shared" si="0"/>
        <v>27-01-20</v>
      </c>
      <c r="F35" s="45" t="e">
        <f t="shared" si="1"/>
        <v>#VALUE!</v>
      </c>
      <c r="H35">
        <v>43857</v>
      </c>
    </row>
    <row r="36" spans="1:8" x14ac:dyDescent="0.25">
      <c r="A36" s="45">
        <v>43854</v>
      </c>
      <c r="B36" s="43">
        <v>43854</v>
      </c>
      <c r="C36" s="36">
        <v>-416.21</v>
      </c>
      <c r="D36" s="36">
        <v>-66.16</v>
      </c>
      <c r="E36" s="36" t="str">
        <f t="shared" si="0"/>
        <v>24-01-20</v>
      </c>
      <c r="F36" s="45" t="e">
        <f t="shared" si="1"/>
        <v>#VALUE!</v>
      </c>
      <c r="H36">
        <v>43854</v>
      </c>
    </row>
    <row r="37" spans="1:8" x14ac:dyDescent="0.25">
      <c r="A37" s="45">
        <v>43853</v>
      </c>
      <c r="B37" s="43">
        <v>43853</v>
      </c>
      <c r="C37" s="36">
        <v>-927.29</v>
      </c>
      <c r="D37" s="36">
        <v>-1738.58</v>
      </c>
      <c r="E37" s="36" t="str">
        <f t="shared" si="0"/>
        <v>23-01-20</v>
      </c>
      <c r="F37" s="45" t="e">
        <f t="shared" si="1"/>
        <v>#VALUE!</v>
      </c>
      <c r="H37">
        <v>43853</v>
      </c>
    </row>
    <row r="38" spans="1:8" x14ac:dyDescent="0.25">
      <c r="A38" s="45">
        <v>43852</v>
      </c>
      <c r="B38" s="43">
        <v>43852</v>
      </c>
      <c r="C38" s="36">
        <v>-552.19000000000005</v>
      </c>
      <c r="D38" s="36">
        <v>-1017.97</v>
      </c>
      <c r="E38" s="36" t="str">
        <f t="shared" si="0"/>
        <v>22-01-20</v>
      </c>
      <c r="F38" s="45" t="e">
        <f t="shared" si="1"/>
        <v>#VALUE!</v>
      </c>
      <c r="H38">
        <v>43852</v>
      </c>
    </row>
    <row r="39" spans="1:8" x14ac:dyDescent="0.25">
      <c r="A39" s="45">
        <v>43851</v>
      </c>
      <c r="B39" s="43">
        <v>43851</v>
      </c>
      <c r="C39" s="36">
        <v>134.79</v>
      </c>
      <c r="D39" s="36">
        <v>-646.84</v>
      </c>
      <c r="E39" s="36" t="str">
        <f t="shared" si="0"/>
        <v>21-01-20</v>
      </c>
      <c r="F39" s="45" t="e">
        <f t="shared" si="1"/>
        <v>#VALUE!</v>
      </c>
      <c r="H39">
        <v>43851</v>
      </c>
    </row>
    <row r="40" spans="1:8" x14ac:dyDescent="0.25">
      <c r="A40" s="45">
        <v>43850</v>
      </c>
      <c r="B40" s="43">
        <v>43850</v>
      </c>
      <c r="C40" s="36">
        <v>134.15</v>
      </c>
      <c r="D40" s="36">
        <v>-463.76</v>
      </c>
      <c r="E40" s="36" t="str">
        <f t="shared" si="0"/>
        <v>20-01-20</v>
      </c>
      <c r="F40" s="45" t="e">
        <f t="shared" si="1"/>
        <v>#VALUE!</v>
      </c>
      <c r="H40">
        <v>43850</v>
      </c>
    </row>
    <row r="41" spans="1:8" x14ac:dyDescent="0.25">
      <c r="A41" s="45">
        <v>43847</v>
      </c>
      <c r="B41" s="43">
        <v>43847</v>
      </c>
      <c r="C41" s="36">
        <v>-586.07000000000005</v>
      </c>
      <c r="D41" s="36">
        <v>-215.91</v>
      </c>
      <c r="E41" s="36" t="str">
        <f t="shared" si="0"/>
        <v>17-01-20</v>
      </c>
      <c r="F41" s="45" t="e">
        <f t="shared" si="1"/>
        <v>#VALUE!</v>
      </c>
      <c r="H41">
        <v>43847</v>
      </c>
    </row>
    <row r="42" spans="1:8" x14ac:dyDescent="0.25">
      <c r="A42" s="45">
        <v>43846</v>
      </c>
      <c r="B42" s="43">
        <v>43846</v>
      </c>
      <c r="C42" s="36">
        <v>-910.2</v>
      </c>
      <c r="D42" s="36">
        <v>-880.64</v>
      </c>
      <c r="E42" s="36" t="str">
        <f t="shared" si="0"/>
        <v>16-01-20</v>
      </c>
      <c r="F42" s="45" t="e">
        <f t="shared" si="1"/>
        <v>#VALUE!</v>
      </c>
      <c r="H42">
        <v>43846</v>
      </c>
    </row>
    <row r="43" spans="1:8" x14ac:dyDescent="0.25">
      <c r="A43" s="45">
        <v>43845</v>
      </c>
      <c r="B43" s="43">
        <v>43845</v>
      </c>
      <c r="C43" s="36">
        <v>-73.150000000000006</v>
      </c>
      <c r="D43" s="36">
        <v>321.68</v>
      </c>
      <c r="E43" s="36" t="str">
        <f>TEXT(B43,"dd-mm-yy")</f>
        <v>15-01-20</v>
      </c>
      <c r="F43" s="45" t="e">
        <f t="shared" si="1"/>
        <v>#VALUE!</v>
      </c>
      <c r="H43">
        <v>43845</v>
      </c>
    </row>
    <row r="44" spans="1:8" x14ac:dyDescent="0.25">
      <c r="A44" s="45">
        <v>43844</v>
      </c>
      <c r="B44" s="43">
        <v>43844</v>
      </c>
      <c r="C44" s="36">
        <v>209.11</v>
      </c>
      <c r="D44" s="36">
        <v>-93.89</v>
      </c>
      <c r="E44" s="36" t="str">
        <f t="shared" si="0"/>
        <v>14-01-20</v>
      </c>
      <c r="F44" s="45" t="e">
        <f t="shared" si="1"/>
        <v>#VALUE!</v>
      </c>
      <c r="H44">
        <v>43844</v>
      </c>
    </row>
    <row r="45" spans="1:8" x14ac:dyDescent="0.25">
      <c r="A45" s="45">
        <v>43843</v>
      </c>
      <c r="B45" s="43">
        <v>43843</v>
      </c>
      <c r="C45" s="36">
        <v>308.91000000000003</v>
      </c>
      <c r="D45" s="36">
        <v>-405.29</v>
      </c>
      <c r="E45" s="36" t="str">
        <f t="shared" si="0"/>
        <v>13-01-20</v>
      </c>
      <c r="F45" s="45" t="e">
        <f t="shared" si="1"/>
        <v>#VALUE!</v>
      </c>
      <c r="H45">
        <v>43843</v>
      </c>
    </row>
    <row r="46" spans="1:8" x14ac:dyDescent="0.25">
      <c r="A46" s="45">
        <v>43840</v>
      </c>
      <c r="B46" s="43">
        <v>43840</v>
      </c>
      <c r="C46" s="36">
        <v>1444.53</v>
      </c>
      <c r="D46" s="36">
        <v>188.98</v>
      </c>
      <c r="E46" s="36" t="str">
        <f t="shared" si="0"/>
        <v>10-01-20</v>
      </c>
      <c r="F46" s="45" t="e">
        <f t="shared" si="1"/>
        <v>#VALUE!</v>
      </c>
      <c r="H46">
        <v>43840</v>
      </c>
    </row>
    <row r="47" spans="1:8" x14ac:dyDescent="0.25">
      <c r="A47" s="45">
        <v>43839</v>
      </c>
      <c r="B47" s="43">
        <v>43839</v>
      </c>
      <c r="C47" s="36">
        <v>-1220.3</v>
      </c>
      <c r="D47" s="36">
        <v>548.4</v>
      </c>
      <c r="E47" s="36" t="str">
        <f t="shared" si="0"/>
        <v>09-01-20</v>
      </c>
      <c r="F47" s="45" t="e">
        <f t="shared" si="1"/>
        <v>#VALUE!</v>
      </c>
      <c r="H47">
        <v>43839</v>
      </c>
    </row>
    <row r="48" spans="1:8" x14ac:dyDescent="0.25">
      <c r="A48" s="45">
        <v>43838</v>
      </c>
      <c r="B48" s="43">
        <v>43838</v>
      </c>
      <c r="C48" s="36">
        <v>1391.65</v>
      </c>
      <c r="D48" s="36">
        <v>547.34</v>
      </c>
      <c r="E48" s="36" t="str">
        <f t="shared" si="0"/>
        <v>08-01-20</v>
      </c>
      <c r="F48" s="45" t="e">
        <f t="shared" si="1"/>
        <v>#VALUE!</v>
      </c>
      <c r="H48">
        <v>43838</v>
      </c>
    </row>
    <row r="49" spans="1:8" x14ac:dyDescent="0.25">
      <c r="A49" s="45">
        <v>43837</v>
      </c>
      <c r="B49" s="43">
        <v>43837</v>
      </c>
      <c r="C49" s="36">
        <v>-976.67</v>
      </c>
      <c r="D49" s="36">
        <v>-475.85</v>
      </c>
      <c r="E49" s="36" t="str">
        <f t="shared" si="0"/>
        <v>07-01-20</v>
      </c>
      <c r="F49" s="45" t="e">
        <f t="shared" si="1"/>
        <v>#VALUE!</v>
      </c>
      <c r="H49">
        <v>43837</v>
      </c>
    </row>
    <row r="50" spans="1:8" x14ac:dyDescent="0.25">
      <c r="A50" s="45">
        <v>43836</v>
      </c>
      <c r="B50" s="43">
        <v>43836</v>
      </c>
      <c r="C50" s="36">
        <v>-845.74</v>
      </c>
      <c r="D50" s="36">
        <v>-17.260000000000002</v>
      </c>
      <c r="E50" s="36" t="str">
        <f t="shared" si="0"/>
        <v>06-01-20</v>
      </c>
      <c r="F50" s="45" t="e">
        <f t="shared" si="1"/>
        <v>#VALUE!</v>
      </c>
      <c r="H50">
        <v>43836</v>
      </c>
    </row>
    <row r="51" spans="1:8" x14ac:dyDescent="0.25">
      <c r="A51" s="45">
        <v>43833</v>
      </c>
      <c r="B51" s="43">
        <v>43833</v>
      </c>
      <c r="C51" s="36">
        <v>-235.17</v>
      </c>
      <c r="D51" s="36">
        <v>702.72</v>
      </c>
      <c r="E51" s="36" t="str">
        <f t="shared" si="0"/>
        <v>03-01-20</v>
      </c>
      <c r="F51" s="45" t="e">
        <f t="shared" si="1"/>
        <v>#VALUE!</v>
      </c>
      <c r="H51">
        <v>43833</v>
      </c>
    </row>
    <row r="52" spans="1:8" x14ac:dyDescent="0.25">
      <c r="A52" s="45">
        <v>43832</v>
      </c>
      <c r="B52" s="43">
        <v>43832</v>
      </c>
      <c r="C52" s="36">
        <v>292.13</v>
      </c>
      <c r="D52" s="36">
        <v>-21.41</v>
      </c>
      <c r="E52" s="36" t="str">
        <f t="shared" si="0"/>
        <v>02-01-20</v>
      </c>
      <c r="F52" s="45" t="e">
        <f t="shared" si="1"/>
        <v>#VALUE!</v>
      </c>
      <c r="H52">
        <v>43832</v>
      </c>
    </row>
    <row r="53" spans="1:8" x14ac:dyDescent="0.25">
      <c r="A53" s="45">
        <v>43831</v>
      </c>
      <c r="B53" s="43">
        <v>43831</v>
      </c>
      <c r="C53" s="36">
        <v>-692.83</v>
      </c>
      <c r="D53" s="36">
        <v>-1271.01</v>
      </c>
      <c r="E53" s="36" t="str">
        <f t="shared" si="0"/>
        <v>01-01-20</v>
      </c>
      <c r="F53" s="45" t="e">
        <f t="shared" si="1"/>
        <v>#VALUE!</v>
      </c>
      <c r="H53">
        <v>43831</v>
      </c>
    </row>
    <row r="54" spans="1:8" x14ac:dyDescent="0.25">
      <c r="A54" s="45">
        <v>43830</v>
      </c>
      <c r="B54" s="43">
        <v>43830</v>
      </c>
      <c r="C54" s="36">
        <v>-337.84</v>
      </c>
      <c r="D54" s="36">
        <v>-97.93</v>
      </c>
      <c r="E54" s="36" t="str">
        <f t="shared" si="0"/>
        <v>31-12-19</v>
      </c>
      <c r="F54" s="45" t="e">
        <f t="shared" si="1"/>
        <v>#VALUE!</v>
      </c>
      <c r="H54">
        <v>43830</v>
      </c>
    </row>
    <row r="55" spans="1:8" x14ac:dyDescent="0.25">
      <c r="A55" s="45">
        <v>43829</v>
      </c>
      <c r="B55" s="43">
        <v>43829</v>
      </c>
      <c r="C55" s="36">
        <v>73.52</v>
      </c>
      <c r="D55" s="36">
        <v>807.17</v>
      </c>
      <c r="E55" s="36" t="str">
        <f t="shared" si="0"/>
        <v>30-12-19</v>
      </c>
      <c r="F55" s="45" t="e">
        <f t="shared" si="1"/>
        <v>#VALUE!</v>
      </c>
      <c r="H55">
        <v>43829</v>
      </c>
    </row>
    <row r="56" spans="1:8" x14ac:dyDescent="0.25">
      <c r="A56" s="45">
        <v>43826</v>
      </c>
      <c r="B56" s="43">
        <v>43826</v>
      </c>
      <c r="C56" s="36">
        <v>-1082.9100000000001</v>
      </c>
      <c r="D56" s="36">
        <v>-274.66000000000003</v>
      </c>
      <c r="E56" s="36" t="str">
        <f t="shared" si="0"/>
        <v>27-12-19</v>
      </c>
      <c r="F56" s="45" t="e">
        <f t="shared" si="1"/>
        <v>#VALUE!</v>
      </c>
      <c r="H56">
        <v>43826</v>
      </c>
    </row>
    <row r="57" spans="1:8" x14ac:dyDescent="0.25">
      <c r="A57" s="45">
        <v>43825</v>
      </c>
      <c r="B57" s="43">
        <v>43825</v>
      </c>
      <c r="C57" s="36">
        <v>-466.54</v>
      </c>
      <c r="D57" s="36">
        <v>-235.72</v>
      </c>
      <c r="E57" s="36" t="str">
        <f t="shared" si="0"/>
        <v>26-12-19</v>
      </c>
      <c r="F57" s="45" t="e">
        <f t="shared" si="1"/>
        <v>#VALUE!</v>
      </c>
      <c r="H57">
        <v>43825</v>
      </c>
    </row>
    <row r="58" spans="1:8" x14ac:dyDescent="0.25">
      <c r="A58" s="45">
        <v>43823</v>
      </c>
      <c r="B58" s="43">
        <v>43823</v>
      </c>
      <c r="C58" s="36">
        <v>611.77</v>
      </c>
      <c r="D58" s="36">
        <v>804.37</v>
      </c>
      <c r="E58" s="36" t="str">
        <f t="shared" si="0"/>
        <v>24-12-19</v>
      </c>
      <c r="F58" s="45" t="e">
        <f t="shared" si="1"/>
        <v>#VALUE!</v>
      </c>
      <c r="H58">
        <v>43823</v>
      </c>
    </row>
    <row r="59" spans="1:8" x14ac:dyDescent="0.25">
      <c r="A59" s="45">
        <v>43822</v>
      </c>
      <c r="B59" s="43">
        <v>43822</v>
      </c>
      <c r="C59" s="36">
        <v>708.38</v>
      </c>
      <c r="D59" s="36">
        <v>1179.29</v>
      </c>
      <c r="E59" s="36" t="str">
        <f t="shared" si="0"/>
        <v>23-12-19</v>
      </c>
      <c r="F59" s="45" t="e">
        <f t="shared" si="1"/>
        <v>#VALUE!</v>
      </c>
      <c r="H59">
        <v>43822</v>
      </c>
    </row>
    <row r="60" spans="1:8" x14ac:dyDescent="0.25">
      <c r="A60" s="45">
        <v>43819</v>
      </c>
      <c r="B60" s="43">
        <v>43819</v>
      </c>
      <c r="C60" s="36">
        <v>819.06</v>
      </c>
      <c r="D60" s="36">
        <v>334.38</v>
      </c>
      <c r="E60" s="36" t="str">
        <f t="shared" si="0"/>
        <v>20-12-19</v>
      </c>
      <c r="F60" s="45" t="e">
        <f t="shared" si="1"/>
        <v>#VALUE!</v>
      </c>
      <c r="H60">
        <v>43819</v>
      </c>
    </row>
    <row r="61" spans="1:8" x14ac:dyDescent="0.25">
      <c r="A61" s="45">
        <v>43818</v>
      </c>
      <c r="B61" s="43">
        <v>43818</v>
      </c>
      <c r="C61" s="36">
        <v>667.46</v>
      </c>
      <c r="D61" s="36">
        <v>208.11</v>
      </c>
      <c r="E61" s="36" t="str">
        <f t="shared" si="0"/>
        <v>19-12-19</v>
      </c>
      <c r="F61" s="45" t="e">
        <f t="shared" si="1"/>
        <v>#VALUE!</v>
      </c>
      <c r="H61">
        <v>43818</v>
      </c>
    </row>
    <row r="62" spans="1:8" x14ac:dyDescent="0.25">
      <c r="A62" s="45">
        <v>43817</v>
      </c>
      <c r="B62" s="43">
        <v>43817</v>
      </c>
      <c r="C62" s="36">
        <v>-44.32</v>
      </c>
      <c r="D62" s="36">
        <v>659.94</v>
      </c>
      <c r="E62" s="36" t="str">
        <f t="shared" si="0"/>
        <v>18-12-19</v>
      </c>
      <c r="F62" s="45" t="e">
        <f t="shared" si="1"/>
        <v>#VALUE!</v>
      </c>
      <c r="H62">
        <v>43817</v>
      </c>
    </row>
    <row r="63" spans="1:8" x14ac:dyDescent="0.25">
      <c r="A63" s="45">
        <v>43816</v>
      </c>
      <c r="B63" s="43">
        <v>43816</v>
      </c>
      <c r="C63" s="36">
        <v>-596.66999999999996</v>
      </c>
      <c r="D63" s="36">
        <v>-252.93</v>
      </c>
      <c r="E63" s="36" t="str">
        <f>TEXT(B63,"dd-mm-yy")</f>
        <v>17-12-19</v>
      </c>
      <c r="F63" s="45" t="e">
        <f t="shared" si="1"/>
        <v>#VALUE!</v>
      </c>
      <c r="H63">
        <v>43816</v>
      </c>
    </row>
    <row r="64" spans="1:8" x14ac:dyDescent="0.25">
      <c r="A64" s="45">
        <v>43815</v>
      </c>
      <c r="B64" s="43">
        <v>43815</v>
      </c>
      <c r="C64" s="36">
        <v>1043.82</v>
      </c>
      <c r="D64" s="36">
        <v>261.33</v>
      </c>
      <c r="E64" s="36" t="str">
        <f t="shared" si="0"/>
        <v>16-12-19</v>
      </c>
      <c r="F64" s="45" t="e">
        <f t="shared" si="1"/>
        <v>#VALUE!</v>
      </c>
      <c r="H64">
        <v>43815</v>
      </c>
    </row>
    <row r="65" spans="1:8" x14ac:dyDescent="0.25">
      <c r="A65" s="45">
        <v>43812</v>
      </c>
      <c r="B65" s="43">
        <v>43812</v>
      </c>
      <c r="C65" s="36">
        <v>719.58</v>
      </c>
      <c r="D65" s="36">
        <v>-64.34</v>
      </c>
      <c r="E65" s="36" t="str">
        <f t="shared" si="0"/>
        <v>13-12-19</v>
      </c>
      <c r="F65" s="45" t="e">
        <f t="shared" si="1"/>
        <v>#VALUE!</v>
      </c>
      <c r="H65">
        <v>43812</v>
      </c>
    </row>
    <row r="66" spans="1:8" x14ac:dyDescent="0.25">
      <c r="A66" s="45">
        <v>43811</v>
      </c>
      <c r="B66" s="43">
        <v>43811</v>
      </c>
      <c r="C66" s="36">
        <v>-19.55</v>
      </c>
      <c r="D66" s="36">
        <v>-282.37</v>
      </c>
      <c r="E66" s="36" t="str">
        <f t="shared" si="0"/>
        <v>12-12-19</v>
      </c>
      <c r="F66" s="45" t="e">
        <f t="shared" si="1"/>
        <v>#VALUE!</v>
      </c>
      <c r="H66">
        <v>43811</v>
      </c>
    </row>
    <row r="67" spans="1:8" x14ac:dyDescent="0.25">
      <c r="A67" s="45">
        <v>43810</v>
      </c>
      <c r="B67" s="43">
        <v>43810</v>
      </c>
      <c r="C67" s="36">
        <v>-141.99</v>
      </c>
      <c r="D67" s="36">
        <v>-538.67999999999995</v>
      </c>
      <c r="E67" s="36" t="str">
        <f t="shared" ref="E67:E84" si="2">TEXT(B67,"dd-mm-yy")</f>
        <v>11-12-19</v>
      </c>
      <c r="F67" s="45" t="e">
        <f t="shared" ref="F67:H130" si="3">DATEVALUE(A67)</f>
        <v>#VALUE!</v>
      </c>
      <c r="H67">
        <v>43810</v>
      </c>
    </row>
    <row r="68" spans="1:8" x14ac:dyDescent="0.25">
      <c r="A68" s="45">
        <v>43809</v>
      </c>
      <c r="B68" s="43">
        <v>43809</v>
      </c>
      <c r="C68" s="36">
        <v>15.3</v>
      </c>
      <c r="D68" s="36">
        <v>667.26</v>
      </c>
      <c r="E68" s="36" t="str">
        <f t="shared" si="2"/>
        <v>10-12-19</v>
      </c>
      <c r="F68" s="45" t="e">
        <f t="shared" si="3"/>
        <v>#VALUE!</v>
      </c>
      <c r="H68">
        <v>43809</v>
      </c>
    </row>
    <row r="69" spans="1:8" x14ac:dyDescent="0.25">
      <c r="A69" s="45">
        <v>43808</v>
      </c>
      <c r="B69" s="43">
        <v>43808</v>
      </c>
      <c r="C69" s="36">
        <v>240.48</v>
      </c>
      <c r="D69" s="36">
        <v>-354.58</v>
      </c>
      <c r="E69" s="36" t="str">
        <f t="shared" si="2"/>
        <v>09-12-19</v>
      </c>
      <c r="F69" s="45" t="e">
        <f t="shared" si="3"/>
        <v>#VALUE!</v>
      </c>
      <c r="H69">
        <v>43808</v>
      </c>
    </row>
    <row r="70" spans="1:8" x14ac:dyDescent="0.25">
      <c r="A70" s="45">
        <v>43805</v>
      </c>
      <c r="B70" s="43">
        <v>43805</v>
      </c>
      <c r="C70" s="36">
        <v>-664.93</v>
      </c>
      <c r="D70" s="36">
        <v>-272.62</v>
      </c>
      <c r="E70" s="36" t="str">
        <f t="shared" si="2"/>
        <v>06-12-19</v>
      </c>
      <c r="F70" s="45" t="e">
        <f t="shared" si="3"/>
        <v>#VALUE!</v>
      </c>
      <c r="H70">
        <v>43805</v>
      </c>
    </row>
    <row r="71" spans="1:8" x14ac:dyDescent="0.25">
      <c r="A71" s="45">
        <v>43804</v>
      </c>
      <c r="B71" s="43">
        <v>43804</v>
      </c>
      <c r="C71" s="36">
        <v>-736.13</v>
      </c>
      <c r="D71" s="36">
        <v>393.2</v>
      </c>
      <c r="E71" s="36" t="str">
        <f t="shared" si="2"/>
        <v>05-12-19</v>
      </c>
      <c r="F71" s="45" t="e">
        <f t="shared" si="3"/>
        <v>#VALUE!</v>
      </c>
      <c r="H71">
        <v>43804</v>
      </c>
    </row>
    <row r="72" spans="1:8" x14ac:dyDescent="0.25">
      <c r="A72" s="45">
        <v>43803</v>
      </c>
      <c r="B72" s="43">
        <v>43803</v>
      </c>
      <c r="C72" s="36">
        <v>-367.8</v>
      </c>
      <c r="D72" s="36">
        <v>-604.78</v>
      </c>
      <c r="E72" s="36" t="str">
        <f t="shared" si="2"/>
        <v>04-12-19</v>
      </c>
      <c r="F72" s="45" t="e">
        <f t="shared" si="3"/>
        <v>#VALUE!</v>
      </c>
      <c r="H72">
        <v>43803</v>
      </c>
    </row>
    <row r="73" spans="1:8" x14ac:dyDescent="0.25">
      <c r="A73" s="45">
        <v>43802</v>
      </c>
      <c r="B73" s="43">
        <v>43802</v>
      </c>
      <c r="C73" s="36">
        <v>-306.88</v>
      </c>
      <c r="D73" s="36">
        <v>2021.61</v>
      </c>
      <c r="E73" s="36" t="str">
        <f t="shared" si="2"/>
        <v>03-12-19</v>
      </c>
      <c r="F73" s="45" t="e">
        <f t="shared" si="3"/>
        <v>#VALUE!</v>
      </c>
      <c r="H73">
        <v>43802</v>
      </c>
    </row>
    <row r="74" spans="1:8" x14ac:dyDescent="0.25">
      <c r="A74" s="45">
        <v>43801</v>
      </c>
      <c r="B74" s="43">
        <v>43801</v>
      </c>
      <c r="C74" s="36">
        <v>-2002.41</v>
      </c>
      <c r="D74" s="36">
        <v>191.21</v>
      </c>
      <c r="E74" s="36" t="str">
        <f t="shared" si="2"/>
        <v>02-12-19</v>
      </c>
      <c r="F74" s="45" t="e">
        <f t="shared" si="3"/>
        <v>#VALUE!</v>
      </c>
      <c r="H74">
        <v>43801</v>
      </c>
    </row>
    <row r="75" spans="1:8" x14ac:dyDescent="0.25">
      <c r="A75" s="45">
        <v>43798</v>
      </c>
      <c r="B75" s="43">
        <v>43798</v>
      </c>
      <c r="C75" s="36">
        <v>-758.71</v>
      </c>
      <c r="D75" s="36">
        <v>1800.01</v>
      </c>
      <c r="E75" s="36" t="str">
        <f t="shared" si="2"/>
        <v>29-11-19</v>
      </c>
      <c r="F75" s="45" t="e">
        <f t="shared" si="3"/>
        <v>#VALUE!</v>
      </c>
      <c r="H75">
        <v>43798</v>
      </c>
    </row>
    <row r="76" spans="1:8" x14ac:dyDescent="0.25">
      <c r="A76" s="45">
        <v>43797</v>
      </c>
      <c r="B76" s="43">
        <v>43797</v>
      </c>
      <c r="C76" s="36">
        <v>-370.81</v>
      </c>
      <c r="D76" s="36">
        <v>529.21</v>
      </c>
      <c r="E76" s="36" t="str">
        <f t="shared" si="2"/>
        <v>28-11-19</v>
      </c>
      <c r="F76" s="45" t="e">
        <f t="shared" si="3"/>
        <v>#VALUE!</v>
      </c>
      <c r="H76">
        <v>43797</v>
      </c>
    </row>
    <row r="77" spans="1:8" x14ac:dyDescent="0.25">
      <c r="A77" s="45">
        <v>43796</v>
      </c>
      <c r="B77" s="43">
        <v>43796</v>
      </c>
      <c r="C77" s="36">
        <v>3934.18</v>
      </c>
      <c r="D77" s="36">
        <v>-776.77</v>
      </c>
      <c r="E77" s="36" t="str">
        <f t="shared" si="2"/>
        <v>27-11-19</v>
      </c>
      <c r="F77" s="45" t="e">
        <f t="shared" si="3"/>
        <v>#VALUE!</v>
      </c>
      <c r="H77">
        <v>43796</v>
      </c>
    </row>
    <row r="78" spans="1:8" x14ac:dyDescent="0.25">
      <c r="A78" s="45">
        <v>43795</v>
      </c>
      <c r="B78" s="43">
        <v>43795</v>
      </c>
      <c r="C78" s="36">
        <v>1953.44</v>
      </c>
      <c r="D78" s="36">
        <v>142.88</v>
      </c>
      <c r="E78" s="36" t="str">
        <f t="shared" si="2"/>
        <v>26-11-19</v>
      </c>
      <c r="F78" s="45" t="e">
        <f t="shared" si="3"/>
        <v>#VALUE!</v>
      </c>
      <c r="H78">
        <v>43795</v>
      </c>
    </row>
    <row r="79" spans="1:8" x14ac:dyDescent="0.25">
      <c r="A79" s="45">
        <v>43794</v>
      </c>
      <c r="B79" s="43">
        <v>43794</v>
      </c>
      <c r="C79" s="36">
        <v>-832.53</v>
      </c>
      <c r="D79" s="36">
        <v>-41.97</v>
      </c>
      <c r="E79" s="36" t="str">
        <f t="shared" si="2"/>
        <v>25-11-19</v>
      </c>
      <c r="F79" s="45" t="e">
        <f t="shared" si="3"/>
        <v>#VALUE!</v>
      </c>
      <c r="H79">
        <v>43794</v>
      </c>
    </row>
    <row r="80" spans="1:8" x14ac:dyDescent="0.25">
      <c r="A80" s="45">
        <v>43791</v>
      </c>
      <c r="B80" s="43">
        <v>43791</v>
      </c>
      <c r="C80" s="36">
        <v>-162.22</v>
      </c>
      <c r="D80" s="36">
        <v>-1204.8599999999999</v>
      </c>
      <c r="E80" s="36" t="str">
        <f t="shared" si="2"/>
        <v>22-11-19</v>
      </c>
      <c r="F80" s="45" t="e">
        <f t="shared" si="3"/>
        <v>#VALUE!</v>
      </c>
      <c r="H80">
        <v>43791</v>
      </c>
    </row>
    <row r="81" spans="1:8" x14ac:dyDescent="0.25">
      <c r="A81" s="45">
        <v>43790</v>
      </c>
      <c r="B81" s="43">
        <v>43790</v>
      </c>
      <c r="C81" s="36">
        <v>-818.32</v>
      </c>
      <c r="D81" s="36">
        <v>-42.76</v>
      </c>
      <c r="E81" s="36" t="str">
        <f t="shared" si="2"/>
        <v>21-11-19</v>
      </c>
      <c r="F81" s="45" t="e">
        <f t="shared" si="3"/>
        <v>#VALUE!</v>
      </c>
      <c r="H81">
        <v>43790</v>
      </c>
    </row>
    <row r="82" spans="1:8" x14ac:dyDescent="0.25">
      <c r="A82" s="45">
        <v>43789</v>
      </c>
      <c r="B82" s="43">
        <v>43789</v>
      </c>
      <c r="C82" s="36">
        <v>-62.99</v>
      </c>
      <c r="D82" s="36">
        <v>-214.58</v>
      </c>
      <c r="E82" s="36" t="str">
        <f t="shared" si="2"/>
        <v>20-11-19</v>
      </c>
      <c r="F82" s="45" t="e">
        <f t="shared" si="3"/>
        <v>#VALUE!</v>
      </c>
      <c r="H82">
        <v>43789</v>
      </c>
    </row>
    <row r="83" spans="1:8" x14ac:dyDescent="0.25">
      <c r="A83" s="45">
        <v>43788</v>
      </c>
      <c r="B83" s="43">
        <v>43788</v>
      </c>
      <c r="C83" s="36">
        <v>-298.93</v>
      </c>
      <c r="D83" s="36">
        <v>-123.59</v>
      </c>
      <c r="E83" s="36" t="str">
        <f t="shared" si="2"/>
        <v>19-11-19</v>
      </c>
      <c r="F83" s="45" t="e">
        <f t="shared" si="3"/>
        <v>#VALUE!</v>
      </c>
      <c r="H83">
        <v>43788</v>
      </c>
    </row>
    <row r="84" spans="1:8" x14ac:dyDescent="0.25">
      <c r="A84" s="45">
        <v>43787</v>
      </c>
      <c r="B84" s="43">
        <v>43787</v>
      </c>
      <c r="C84" s="36">
        <v>-656.11</v>
      </c>
      <c r="D84" s="36">
        <v>-35.58</v>
      </c>
      <c r="E84" s="36" t="str">
        <f t="shared" si="2"/>
        <v>18-11-19</v>
      </c>
      <c r="F84" s="45" t="e">
        <f t="shared" si="3"/>
        <v>#VALUE!</v>
      </c>
      <c r="H84">
        <v>43787</v>
      </c>
    </row>
    <row r="85" spans="1:8" x14ac:dyDescent="0.25">
      <c r="A85" s="45">
        <v>43784</v>
      </c>
      <c r="B85" s="43">
        <v>43784</v>
      </c>
      <c r="C85" s="36">
        <v>-441.64</v>
      </c>
      <c r="D85" s="36">
        <v>465.46</v>
      </c>
      <c r="E85" s="36" t="str">
        <f>TEXT(B85,"dd-mm-yy")</f>
        <v>15-11-19</v>
      </c>
      <c r="F85" s="45" t="e">
        <f t="shared" si="3"/>
        <v>#VALUE!</v>
      </c>
      <c r="H85">
        <v>43784</v>
      </c>
    </row>
    <row r="86" spans="1:8" x14ac:dyDescent="0.25">
      <c r="A86" s="45">
        <v>43783</v>
      </c>
      <c r="B86" s="43">
        <v>43783</v>
      </c>
      <c r="C86" s="36">
        <v>-171.82</v>
      </c>
      <c r="D86" s="36">
        <v>-387.59</v>
      </c>
      <c r="E86" s="36" t="str">
        <f t="shared" ref="E86:E94" si="4">TEXT(B86,"dd-mm-yy")</f>
        <v>14-11-19</v>
      </c>
      <c r="F86" s="45" t="e">
        <f t="shared" si="3"/>
        <v>#VALUE!</v>
      </c>
      <c r="H86">
        <v>43783</v>
      </c>
    </row>
    <row r="87" spans="1:8" x14ac:dyDescent="0.25">
      <c r="A87" s="45">
        <v>43782</v>
      </c>
      <c r="B87" s="43">
        <v>43782</v>
      </c>
      <c r="C87" s="36">
        <v>-490.98</v>
      </c>
      <c r="D87" s="36">
        <v>-140.54</v>
      </c>
      <c r="E87" s="36" t="str">
        <f t="shared" si="4"/>
        <v>13-11-19</v>
      </c>
      <c r="F87" s="45" t="e">
        <f t="shared" si="3"/>
        <v>#VALUE!</v>
      </c>
      <c r="H87">
        <v>43782</v>
      </c>
    </row>
    <row r="88" spans="1:8" x14ac:dyDescent="0.25">
      <c r="A88" s="45">
        <v>43780</v>
      </c>
      <c r="B88" s="43">
        <v>43780</v>
      </c>
      <c r="C88" s="36">
        <v>-249.99</v>
      </c>
      <c r="D88" s="36">
        <v>172.09</v>
      </c>
      <c r="E88" s="36" t="str">
        <f t="shared" si="4"/>
        <v>11-11-19</v>
      </c>
      <c r="F88" s="45" t="e">
        <f t="shared" si="3"/>
        <v>#VALUE!</v>
      </c>
      <c r="H88">
        <v>43780</v>
      </c>
    </row>
    <row r="89" spans="1:8" x14ac:dyDescent="0.25">
      <c r="A89" s="45">
        <v>43777</v>
      </c>
      <c r="B89" s="43">
        <v>43777</v>
      </c>
      <c r="C89" s="36">
        <v>327.92</v>
      </c>
      <c r="D89" s="36">
        <v>190.29</v>
      </c>
      <c r="E89" s="36" t="str">
        <f t="shared" si="4"/>
        <v>08-11-19</v>
      </c>
      <c r="F89" s="45" t="e">
        <f t="shared" si="3"/>
        <v>#VALUE!</v>
      </c>
      <c r="H89">
        <v>43777</v>
      </c>
    </row>
    <row r="90" spans="1:8" x14ac:dyDescent="0.25">
      <c r="A90" s="45">
        <v>43776</v>
      </c>
      <c r="B90" s="43">
        <v>43776</v>
      </c>
      <c r="C90" s="36">
        <v>295.75</v>
      </c>
      <c r="D90" s="36">
        <v>-947.21</v>
      </c>
      <c r="E90" s="36" t="str">
        <f t="shared" si="4"/>
        <v>07-11-19</v>
      </c>
      <c r="F90" s="45" t="e">
        <f t="shared" si="3"/>
        <v>#VALUE!</v>
      </c>
      <c r="H90">
        <v>43776</v>
      </c>
    </row>
    <row r="91" spans="1:8" x14ac:dyDescent="0.25">
      <c r="A91" s="45">
        <v>43775</v>
      </c>
      <c r="B91" s="43">
        <v>43775</v>
      </c>
      <c r="C91" s="36">
        <v>-113.63</v>
      </c>
      <c r="D91" s="36">
        <v>-22.73</v>
      </c>
      <c r="E91" s="36" t="str">
        <f t="shared" si="4"/>
        <v>06-11-19</v>
      </c>
      <c r="F91" s="45" t="e">
        <f t="shared" si="3"/>
        <v>#VALUE!</v>
      </c>
      <c r="H91">
        <v>43775</v>
      </c>
    </row>
    <row r="92" spans="1:8" x14ac:dyDescent="0.25">
      <c r="A92" s="45">
        <v>43774</v>
      </c>
      <c r="B92" s="43">
        <v>43774</v>
      </c>
      <c r="C92" s="36">
        <v>199.12</v>
      </c>
      <c r="D92" s="36">
        <v>-271.02</v>
      </c>
      <c r="E92" s="36" t="str">
        <f t="shared" si="4"/>
        <v>05-11-19</v>
      </c>
      <c r="F92" s="45" t="e">
        <f t="shared" si="3"/>
        <v>#VALUE!</v>
      </c>
      <c r="H92">
        <v>43774</v>
      </c>
    </row>
    <row r="93" spans="1:8" x14ac:dyDescent="0.25">
      <c r="A93" s="45">
        <v>43773</v>
      </c>
      <c r="B93" s="43">
        <v>43773</v>
      </c>
      <c r="C93" s="36">
        <v>428.06</v>
      </c>
      <c r="D93" s="36">
        <v>1095.1300000000001</v>
      </c>
      <c r="E93" s="36" t="str">
        <f t="shared" si="4"/>
        <v>04-11-19</v>
      </c>
      <c r="F93" s="45" t="e">
        <f t="shared" si="3"/>
        <v>#VALUE!</v>
      </c>
      <c r="H93">
        <v>43773</v>
      </c>
    </row>
    <row r="94" spans="1:8" x14ac:dyDescent="0.25">
      <c r="A94" s="45">
        <v>43770</v>
      </c>
      <c r="B94" s="43">
        <v>43770</v>
      </c>
      <c r="C94" s="36">
        <v>-343.59</v>
      </c>
      <c r="D94" s="36">
        <v>1368.68</v>
      </c>
      <c r="E94" s="36" t="str">
        <f t="shared" si="4"/>
        <v>01-11-19</v>
      </c>
      <c r="F94" s="45" t="e">
        <f t="shared" si="3"/>
        <v>#VALUE!</v>
      </c>
      <c r="H94">
        <v>43770</v>
      </c>
    </row>
    <row r="95" spans="1:8" x14ac:dyDescent="0.25">
      <c r="A95" s="45">
        <v>43769</v>
      </c>
      <c r="B95" s="43">
        <v>43769</v>
      </c>
      <c r="C95" s="36">
        <v>-996.61</v>
      </c>
      <c r="D95" s="36">
        <v>-153.09</v>
      </c>
      <c r="E95" s="36" t="str">
        <f>TEXT(B95,"dd-mm-yy")</f>
        <v>31-10-19</v>
      </c>
      <c r="F95" s="45" t="e">
        <f t="shared" si="3"/>
        <v>#VALUE!</v>
      </c>
      <c r="H95">
        <v>43769</v>
      </c>
    </row>
    <row r="96" spans="1:8" x14ac:dyDescent="0.25">
      <c r="A96" s="45">
        <v>43768</v>
      </c>
      <c r="B96" s="43">
        <v>43768</v>
      </c>
      <c r="C96" s="36">
        <v>1243.28</v>
      </c>
      <c r="D96" s="36">
        <v>227.2</v>
      </c>
      <c r="E96" s="36" t="str">
        <f t="shared" ref="E96:E116" si="5">TEXT(B96,"dd-mm-yy")</f>
        <v>30-10-19</v>
      </c>
      <c r="F96" s="45" t="e">
        <f t="shared" si="3"/>
        <v>#VALUE!</v>
      </c>
      <c r="H96">
        <v>43768</v>
      </c>
    </row>
    <row r="97" spans="1:8" x14ac:dyDescent="0.25">
      <c r="A97" s="45">
        <v>43767</v>
      </c>
      <c r="B97" s="43">
        <v>43767</v>
      </c>
      <c r="C97" s="36">
        <v>-2.74</v>
      </c>
      <c r="D97" s="36">
        <v>36.49</v>
      </c>
      <c r="E97" s="36" t="str">
        <f t="shared" si="5"/>
        <v>29-10-19</v>
      </c>
      <c r="F97" s="45" t="e">
        <f t="shared" si="3"/>
        <v>#VALUE!</v>
      </c>
      <c r="H97">
        <v>43767</v>
      </c>
    </row>
    <row r="98" spans="1:8" x14ac:dyDescent="0.25">
      <c r="A98" s="45">
        <v>43763</v>
      </c>
      <c r="B98" s="43">
        <v>43763</v>
      </c>
      <c r="C98" s="36">
        <v>-326.95999999999998</v>
      </c>
      <c r="D98" s="36">
        <v>-369.4</v>
      </c>
      <c r="E98" s="36" t="str">
        <f t="shared" si="5"/>
        <v>25-10-19</v>
      </c>
      <c r="F98" s="45" t="e">
        <f t="shared" si="3"/>
        <v>#VALUE!</v>
      </c>
      <c r="H98">
        <v>43763</v>
      </c>
    </row>
    <row r="99" spans="1:8" x14ac:dyDescent="0.25">
      <c r="A99" s="45">
        <v>43762</v>
      </c>
      <c r="B99" s="43">
        <v>43762</v>
      </c>
      <c r="C99" s="36">
        <v>-346.38</v>
      </c>
      <c r="D99" s="36">
        <v>256.89999999999998</v>
      </c>
      <c r="E99" s="36" t="str">
        <f t="shared" si="5"/>
        <v>24-10-19</v>
      </c>
      <c r="F99" s="45" t="e">
        <f t="shared" si="3"/>
        <v>#VALUE!</v>
      </c>
      <c r="H99">
        <v>43762</v>
      </c>
    </row>
    <row r="100" spans="1:8" x14ac:dyDescent="0.25">
      <c r="A100" s="45">
        <v>43761</v>
      </c>
      <c r="B100" s="43">
        <v>43761</v>
      </c>
      <c r="C100" s="36">
        <v>1328.21</v>
      </c>
      <c r="D100" s="36">
        <v>317.64999999999998</v>
      </c>
      <c r="E100" s="36" t="str">
        <f t="shared" si="5"/>
        <v>23-10-19</v>
      </c>
      <c r="F100" s="45" t="e">
        <f t="shared" si="3"/>
        <v>#VALUE!</v>
      </c>
      <c r="H100">
        <v>43761</v>
      </c>
    </row>
    <row r="101" spans="1:8" x14ac:dyDescent="0.25">
      <c r="A101" s="45">
        <v>43760</v>
      </c>
      <c r="B101" s="43">
        <v>43760</v>
      </c>
      <c r="C101" s="36">
        <v>-559.91</v>
      </c>
      <c r="D101" s="36">
        <v>655.82</v>
      </c>
      <c r="E101" s="36" t="str">
        <f t="shared" si="5"/>
        <v>22-10-19</v>
      </c>
      <c r="F101" s="45" t="e">
        <f t="shared" si="3"/>
        <v>#VALUE!</v>
      </c>
      <c r="H101">
        <v>43760</v>
      </c>
    </row>
    <row r="102" spans="1:8" x14ac:dyDescent="0.25">
      <c r="A102" s="45">
        <v>43756</v>
      </c>
      <c r="B102" s="43">
        <v>43756</v>
      </c>
      <c r="C102" s="36">
        <v>793.86</v>
      </c>
      <c r="D102" s="36">
        <v>1235.3499999999999</v>
      </c>
      <c r="E102" s="36" t="str">
        <f t="shared" si="5"/>
        <v>18-10-19</v>
      </c>
      <c r="F102" s="45" t="e">
        <f t="shared" si="3"/>
        <v>#VALUE!</v>
      </c>
      <c r="H102">
        <v>43756</v>
      </c>
    </row>
    <row r="103" spans="1:8" x14ac:dyDescent="0.25">
      <c r="A103" s="45">
        <v>43755</v>
      </c>
      <c r="B103" s="43">
        <v>43755</v>
      </c>
      <c r="C103" s="36">
        <v>407.6</v>
      </c>
      <c r="D103" s="36">
        <v>746.37</v>
      </c>
      <c r="E103" s="36" t="str">
        <f t="shared" si="5"/>
        <v>17-10-19</v>
      </c>
      <c r="F103" s="45" t="e">
        <f t="shared" si="3"/>
        <v>#VALUE!</v>
      </c>
      <c r="H103">
        <v>43755</v>
      </c>
    </row>
    <row r="104" spans="1:8" x14ac:dyDescent="0.25">
      <c r="A104" s="45">
        <v>43754</v>
      </c>
      <c r="B104" s="43">
        <v>43754</v>
      </c>
      <c r="C104" s="36">
        <v>743.67</v>
      </c>
      <c r="D104" s="36">
        <v>357.95</v>
      </c>
      <c r="E104" s="36" t="str">
        <f t="shared" si="5"/>
        <v>16-10-19</v>
      </c>
      <c r="F104" s="45" t="e">
        <f t="shared" si="3"/>
        <v>#VALUE!</v>
      </c>
      <c r="H104">
        <v>43754</v>
      </c>
    </row>
    <row r="105" spans="1:8" x14ac:dyDescent="0.25">
      <c r="A105" s="45">
        <v>43753</v>
      </c>
      <c r="B105" s="43">
        <v>43753</v>
      </c>
      <c r="C105" s="36">
        <v>974.79</v>
      </c>
      <c r="D105" s="36">
        <v>251.97</v>
      </c>
      <c r="E105" s="36" t="str">
        <f t="shared" si="5"/>
        <v>15-10-19</v>
      </c>
      <c r="F105" s="45" t="e">
        <f t="shared" si="3"/>
        <v>#VALUE!</v>
      </c>
      <c r="H105">
        <v>43753</v>
      </c>
    </row>
    <row r="106" spans="1:8" x14ac:dyDescent="0.25">
      <c r="A106" s="45">
        <v>43752</v>
      </c>
      <c r="B106" s="43">
        <v>43752</v>
      </c>
      <c r="C106" s="36">
        <v>661.48</v>
      </c>
      <c r="D106" s="36">
        <v>-681.07</v>
      </c>
      <c r="E106" s="36" t="str">
        <f t="shared" si="5"/>
        <v>14-10-19</v>
      </c>
      <c r="F106" s="45" t="e">
        <f t="shared" si="3"/>
        <v>#VALUE!</v>
      </c>
      <c r="H106">
        <v>43752</v>
      </c>
    </row>
    <row r="107" spans="1:8" x14ac:dyDescent="0.25">
      <c r="A107" s="45">
        <v>43749</v>
      </c>
      <c r="B107" s="43">
        <v>43749</v>
      </c>
      <c r="C107" s="36">
        <v>-684.66</v>
      </c>
      <c r="D107" s="36">
        <v>-226.75</v>
      </c>
      <c r="E107" s="36" t="str">
        <f t="shared" si="5"/>
        <v>11-10-19</v>
      </c>
      <c r="F107" s="45" t="e">
        <f t="shared" si="3"/>
        <v>#VALUE!</v>
      </c>
      <c r="H107">
        <v>43749</v>
      </c>
    </row>
    <row r="108" spans="1:8" x14ac:dyDescent="0.25">
      <c r="A108" s="45">
        <v>43748</v>
      </c>
      <c r="B108" s="43">
        <v>43748</v>
      </c>
      <c r="C108" s="36">
        <v>-166.79</v>
      </c>
      <c r="D108" s="36">
        <v>903.4</v>
      </c>
      <c r="E108" s="36" t="str">
        <f t="shared" si="5"/>
        <v>10-10-19</v>
      </c>
      <c r="F108" s="45" t="e">
        <f t="shared" si="3"/>
        <v>#VALUE!</v>
      </c>
      <c r="H108">
        <v>43748</v>
      </c>
    </row>
    <row r="109" spans="1:8" x14ac:dyDescent="0.25">
      <c r="A109" s="45">
        <v>43747</v>
      </c>
      <c r="B109" s="43">
        <v>43747</v>
      </c>
      <c r="C109" s="36">
        <v>610.54</v>
      </c>
      <c r="D109" s="36">
        <v>384.56</v>
      </c>
      <c r="E109" s="36" t="str">
        <f t="shared" si="5"/>
        <v>09-10-19</v>
      </c>
      <c r="F109" s="45" t="e">
        <f t="shared" si="3"/>
        <v>#VALUE!</v>
      </c>
      <c r="H109">
        <v>43747</v>
      </c>
    </row>
    <row r="110" spans="1:8" x14ac:dyDescent="0.25">
      <c r="A110" s="45">
        <v>43745</v>
      </c>
      <c r="B110" s="43">
        <v>43745</v>
      </c>
      <c r="C110" s="36">
        <v>-724.81</v>
      </c>
      <c r="D110" s="36">
        <v>129.19999999999999</v>
      </c>
      <c r="E110" s="36" t="str">
        <f t="shared" si="5"/>
        <v>07-10-19</v>
      </c>
      <c r="F110" s="45" t="e">
        <f t="shared" si="3"/>
        <v>#VALUE!</v>
      </c>
      <c r="H110">
        <v>43745</v>
      </c>
    </row>
    <row r="111" spans="1:8" x14ac:dyDescent="0.25">
      <c r="A111" s="45">
        <v>43742</v>
      </c>
      <c r="B111" s="43">
        <v>43742</v>
      </c>
      <c r="C111" s="36">
        <v>-1062.53</v>
      </c>
      <c r="D111" s="36">
        <v>96.77</v>
      </c>
      <c r="E111" s="36" t="str">
        <f t="shared" si="5"/>
        <v>04-10-19</v>
      </c>
      <c r="F111" s="45" t="e">
        <f t="shared" si="3"/>
        <v>#VALUE!</v>
      </c>
      <c r="H111">
        <v>43742</v>
      </c>
    </row>
    <row r="112" spans="1:8" x14ac:dyDescent="0.25">
      <c r="A112" s="45">
        <v>43741</v>
      </c>
      <c r="B112" s="43">
        <v>43741</v>
      </c>
      <c r="C112" s="36">
        <v>164.27</v>
      </c>
      <c r="D112" s="36">
        <v>-730.7</v>
      </c>
      <c r="E112" s="36" t="str">
        <f t="shared" si="5"/>
        <v>03-10-19</v>
      </c>
      <c r="F112" s="45" t="e">
        <f t="shared" si="3"/>
        <v>#VALUE!</v>
      </c>
      <c r="H112">
        <v>43741</v>
      </c>
    </row>
    <row r="113" spans="1:8" x14ac:dyDescent="0.25">
      <c r="A113" s="45">
        <v>43739</v>
      </c>
      <c r="B113" s="43">
        <v>43739</v>
      </c>
      <c r="C113" s="36">
        <v>700.75</v>
      </c>
      <c r="D113" s="36">
        <v>-181.81</v>
      </c>
      <c r="E113" s="36" t="str">
        <f t="shared" si="5"/>
        <v>01-10-19</v>
      </c>
      <c r="F113" s="45" t="e">
        <f t="shared" si="3"/>
        <v>#VALUE!</v>
      </c>
      <c r="H113">
        <v>43739</v>
      </c>
    </row>
    <row r="114" spans="1:8" x14ac:dyDescent="0.25">
      <c r="A114" s="45">
        <v>43738</v>
      </c>
      <c r="B114" s="43">
        <v>43738</v>
      </c>
      <c r="C114" s="36">
        <v>-259.56</v>
      </c>
      <c r="D114" s="36">
        <v>-1055.49</v>
      </c>
      <c r="E114" s="36" t="str">
        <f t="shared" si="5"/>
        <v>30-09-19</v>
      </c>
      <c r="F114" s="45" t="e">
        <f t="shared" si="3"/>
        <v>#VALUE!</v>
      </c>
      <c r="H114">
        <v>43738</v>
      </c>
    </row>
    <row r="115" spans="1:8" x14ac:dyDescent="0.25">
      <c r="A115" s="45">
        <v>43735</v>
      </c>
      <c r="B115" s="43">
        <v>43735</v>
      </c>
      <c r="C115" s="36">
        <v>1080.0899999999999</v>
      </c>
      <c r="D115" s="36">
        <v>264.07</v>
      </c>
      <c r="E115" s="36" t="str">
        <f t="shared" si="5"/>
        <v>27-09-19</v>
      </c>
      <c r="F115" s="45" t="e">
        <f t="shared" si="3"/>
        <v>#VALUE!</v>
      </c>
      <c r="H115">
        <v>43735</v>
      </c>
    </row>
    <row r="116" spans="1:8" x14ac:dyDescent="0.25">
      <c r="A116" s="45">
        <v>43734</v>
      </c>
      <c r="B116" s="43">
        <v>43734</v>
      </c>
      <c r="C116" s="36">
        <v>-166.32</v>
      </c>
      <c r="D116" s="36">
        <v>-608.25</v>
      </c>
      <c r="E116" s="36" t="str">
        <f t="shared" si="5"/>
        <v>26-09-19</v>
      </c>
      <c r="F116" s="45" t="e">
        <f t="shared" si="3"/>
        <v>#VALUE!</v>
      </c>
      <c r="H116">
        <v>43734</v>
      </c>
    </row>
    <row r="117" spans="1:8" x14ac:dyDescent="0.25">
      <c r="A117" s="45">
        <v>43733</v>
      </c>
      <c r="B117" s="43">
        <v>43733</v>
      </c>
      <c r="C117" s="36">
        <v>886.21</v>
      </c>
      <c r="D117" s="36">
        <v>-818.25</v>
      </c>
      <c r="E117" s="36" t="str">
        <f>TEXT(B117,"dd-mm-yy")</f>
        <v>25-09-19</v>
      </c>
      <c r="F117" s="45" t="e">
        <f t="shared" si="3"/>
        <v>#VALUE!</v>
      </c>
      <c r="H117">
        <v>43733</v>
      </c>
    </row>
    <row r="118" spans="1:8" x14ac:dyDescent="0.25">
      <c r="A118" s="45">
        <v>43732</v>
      </c>
      <c r="B118" s="43">
        <v>43732</v>
      </c>
      <c r="C118" s="36">
        <v>1693.06</v>
      </c>
      <c r="D118" s="36">
        <v>804.75</v>
      </c>
      <c r="E118" s="36" t="str">
        <f t="shared" ref="E118:E132" si="6">TEXT(B118,"dd-mm-yy")</f>
        <v>24-09-19</v>
      </c>
      <c r="F118" s="45" t="e">
        <f t="shared" si="3"/>
        <v>#VALUE!</v>
      </c>
      <c r="H118">
        <v>43732</v>
      </c>
    </row>
    <row r="119" spans="1:8" x14ac:dyDescent="0.25">
      <c r="A119" s="45">
        <v>43731</v>
      </c>
      <c r="B119" s="43">
        <v>43731</v>
      </c>
      <c r="C119" s="36">
        <v>5078.79</v>
      </c>
      <c r="D119" s="36">
        <v>1681.64</v>
      </c>
      <c r="E119" s="36" t="str">
        <f t="shared" si="6"/>
        <v>23-09-19</v>
      </c>
      <c r="F119" s="45" t="e">
        <f t="shared" si="3"/>
        <v>#VALUE!</v>
      </c>
      <c r="H119">
        <v>43731</v>
      </c>
    </row>
    <row r="120" spans="1:8" x14ac:dyDescent="0.25">
      <c r="A120" s="45">
        <v>43728</v>
      </c>
      <c r="B120" s="43">
        <v>43728</v>
      </c>
      <c r="C120" s="36">
        <v>-1700.12</v>
      </c>
      <c r="D120" s="36">
        <v>-407.76</v>
      </c>
      <c r="E120" s="36" t="str">
        <f t="shared" si="6"/>
        <v>20-09-19</v>
      </c>
      <c r="F120" s="45" t="e">
        <f t="shared" si="3"/>
        <v>#VALUE!</v>
      </c>
      <c r="H120">
        <v>43728</v>
      </c>
    </row>
    <row r="121" spans="1:8" x14ac:dyDescent="0.25">
      <c r="A121" s="45">
        <v>43727</v>
      </c>
      <c r="B121" s="43">
        <v>43727</v>
      </c>
      <c r="C121" s="36">
        <v>542.12</v>
      </c>
      <c r="D121" s="36">
        <v>601.19000000000005</v>
      </c>
      <c r="E121" s="36" t="str">
        <f t="shared" si="6"/>
        <v>19-09-19</v>
      </c>
      <c r="F121" s="45" t="e">
        <f t="shared" si="3"/>
        <v>#VALUE!</v>
      </c>
      <c r="H121">
        <v>43727</v>
      </c>
    </row>
    <row r="122" spans="1:8" x14ac:dyDescent="0.25">
      <c r="A122" s="45">
        <v>43726</v>
      </c>
      <c r="B122" s="43">
        <v>43726</v>
      </c>
      <c r="C122" s="36">
        <v>592.17999999999995</v>
      </c>
      <c r="D122" s="36">
        <v>364.76</v>
      </c>
      <c r="E122" s="36" t="str">
        <f t="shared" si="6"/>
        <v>18-09-19</v>
      </c>
      <c r="F122" s="45" t="e">
        <f t="shared" si="3"/>
        <v>#VALUE!</v>
      </c>
      <c r="H122">
        <v>43726</v>
      </c>
    </row>
    <row r="123" spans="1:8" x14ac:dyDescent="0.25">
      <c r="A123" s="45">
        <v>43725</v>
      </c>
      <c r="B123" s="43">
        <v>43725</v>
      </c>
      <c r="C123" s="36">
        <v>-1633.36</v>
      </c>
      <c r="D123" s="36">
        <v>-397.03</v>
      </c>
      <c r="E123" s="36" t="str">
        <f t="shared" si="6"/>
        <v>17-09-19</v>
      </c>
      <c r="F123" s="45" t="e">
        <f t="shared" si="3"/>
        <v>#VALUE!</v>
      </c>
      <c r="H123">
        <v>43725</v>
      </c>
    </row>
    <row r="124" spans="1:8" x14ac:dyDescent="0.25">
      <c r="A124" s="45">
        <v>43724</v>
      </c>
      <c r="B124" s="43">
        <v>43724</v>
      </c>
      <c r="C124" s="36">
        <v>300.49</v>
      </c>
      <c r="D124" s="36">
        <v>126.97</v>
      </c>
      <c r="E124" s="36" t="str">
        <f t="shared" si="6"/>
        <v>16-09-19</v>
      </c>
      <c r="F124" s="45" t="e">
        <f t="shared" si="3"/>
        <v>#VALUE!</v>
      </c>
      <c r="H124">
        <v>43724</v>
      </c>
    </row>
    <row r="125" spans="1:8" x14ac:dyDescent="0.25">
      <c r="A125" s="45">
        <v>43721</v>
      </c>
      <c r="B125" s="43">
        <v>43721</v>
      </c>
      <c r="C125" s="36">
        <v>-1006.49</v>
      </c>
      <c r="D125" s="36">
        <v>-200.26</v>
      </c>
      <c r="E125" s="36" t="str">
        <f t="shared" si="6"/>
        <v>13-09-19</v>
      </c>
      <c r="F125" s="45" t="e">
        <f t="shared" si="3"/>
        <v>#VALUE!</v>
      </c>
      <c r="H125">
        <v>43721</v>
      </c>
    </row>
    <row r="126" spans="1:8" x14ac:dyDescent="0.25">
      <c r="A126" s="45">
        <v>43720</v>
      </c>
      <c r="B126" s="43">
        <v>43720</v>
      </c>
      <c r="C126" s="36">
        <v>40.86</v>
      </c>
      <c r="D126" s="36">
        <v>498.48</v>
      </c>
      <c r="E126" s="36" t="str">
        <f t="shared" si="6"/>
        <v>12-09-19</v>
      </c>
      <c r="F126" s="45" t="e">
        <f t="shared" si="3"/>
        <v>#VALUE!</v>
      </c>
      <c r="H126">
        <v>43720</v>
      </c>
    </row>
    <row r="127" spans="1:8" x14ac:dyDescent="0.25">
      <c r="A127" s="45">
        <v>43719</v>
      </c>
      <c r="B127" s="43">
        <v>43719</v>
      </c>
      <c r="C127" s="36">
        <v>221.33</v>
      </c>
      <c r="D127" s="36">
        <v>-52.65</v>
      </c>
      <c r="E127" s="36" t="str">
        <f t="shared" si="6"/>
        <v>11-09-19</v>
      </c>
      <c r="F127" s="45" t="e">
        <f t="shared" si="3"/>
        <v>#VALUE!</v>
      </c>
      <c r="H127">
        <v>43719</v>
      </c>
    </row>
    <row r="128" spans="1:8" x14ac:dyDescent="0.25">
      <c r="A128" s="45">
        <v>43717</v>
      </c>
      <c r="B128" s="43">
        <v>43717</v>
      </c>
      <c r="C128" s="36">
        <v>308.54000000000002</v>
      </c>
      <c r="D128" s="36">
        <v>-374.82</v>
      </c>
      <c r="E128" s="36" t="str">
        <f t="shared" si="6"/>
        <v>09-09-19</v>
      </c>
      <c r="F128" s="45" t="e">
        <f t="shared" si="3"/>
        <v>#VALUE!</v>
      </c>
      <c r="H128">
        <v>43717</v>
      </c>
    </row>
    <row r="129" spans="1:8" x14ac:dyDescent="0.25">
      <c r="A129" s="45">
        <v>43714</v>
      </c>
      <c r="B129" s="43">
        <v>43714</v>
      </c>
      <c r="C129" s="36">
        <v>-955.06</v>
      </c>
      <c r="D129" s="36">
        <v>232.37</v>
      </c>
      <c r="E129" s="36" t="str">
        <f t="shared" si="6"/>
        <v>06-09-19</v>
      </c>
      <c r="F129" s="45" t="e">
        <f t="shared" si="3"/>
        <v>#VALUE!</v>
      </c>
      <c r="H129">
        <v>43714</v>
      </c>
    </row>
    <row r="130" spans="1:8" x14ac:dyDescent="0.25">
      <c r="A130" s="45">
        <v>43713</v>
      </c>
      <c r="B130" s="43">
        <v>43713</v>
      </c>
      <c r="C130" s="36">
        <v>1038.56</v>
      </c>
      <c r="D130" s="36">
        <v>76.319999999999993</v>
      </c>
      <c r="E130" s="36" t="str">
        <f t="shared" si="6"/>
        <v>05-09-19</v>
      </c>
      <c r="F130" s="45" t="e">
        <f t="shared" si="3"/>
        <v>#VALUE!</v>
      </c>
      <c r="H130">
        <v>43713</v>
      </c>
    </row>
    <row r="131" spans="1:8" x14ac:dyDescent="0.25">
      <c r="A131" s="45">
        <v>43712</v>
      </c>
      <c r="B131" s="43">
        <v>43712</v>
      </c>
      <c r="C131" s="36">
        <v>213.52</v>
      </c>
      <c r="D131" s="36">
        <v>-903.69</v>
      </c>
      <c r="E131" s="36" t="str">
        <f t="shared" si="6"/>
        <v>04-09-19</v>
      </c>
      <c r="F131" s="45" t="e">
        <f t="shared" ref="F131:H194" si="7">DATEVALUE(A131)</f>
        <v>#VALUE!</v>
      </c>
      <c r="H131">
        <v>43712</v>
      </c>
    </row>
    <row r="132" spans="1:8" x14ac:dyDescent="0.25">
      <c r="A132" s="45">
        <v>43711</v>
      </c>
      <c r="B132" s="43">
        <v>43711</v>
      </c>
      <c r="C132" s="36">
        <v>864.12</v>
      </c>
      <c r="D132" s="36">
        <v>1109.94</v>
      </c>
      <c r="E132" s="36" t="str">
        <f t="shared" si="6"/>
        <v>03-09-19</v>
      </c>
      <c r="F132" s="45" t="e">
        <f t="shared" si="7"/>
        <v>#VALUE!</v>
      </c>
      <c r="H132">
        <v>43711</v>
      </c>
    </row>
    <row r="133" spans="1:8" x14ac:dyDescent="0.25">
      <c r="A133" s="45">
        <v>43707</v>
      </c>
      <c r="B133" s="43">
        <v>43707</v>
      </c>
      <c r="C133" s="36">
        <v>-1091.9000000000001</v>
      </c>
      <c r="D133" s="36">
        <v>474.68</v>
      </c>
      <c r="E133" s="36" t="str">
        <f>TEXT(B133,"dd-mm-yy")</f>
        <v>30-08-19</v>
      </c>
      <c r="F133" s="45" t="e">
        <f t="shared" si="7"/>
        <v>#VALUE!</v>
      </c>
      <c r="H133">
        <v>43707</v>
      </c>
    </row>
    <row r="134" spans="1:8" x14ac:dyDescent="0.25">
      <c r="A134" s="45">
        <v>43706</v>
      </c>
      <c r="B134" s="43">
        <v>43706</v>
      </c>
      <c r="C134" s="36">
        <v>-1419.79</v>
      </c>
      <c r="D134" s="36">
        <v>-287.06</v>
      </c>
      <c r="E134" s="36" t="str">
        <f t="shared" ref="E134:E168" si="8">TEXT(B134,"dd-mm-yy")</f>
        <v>29-08-19</v>
      </c>
      <c r="F134" s="45" t="e">
        <f t="shared" si="7"/>
        <v>#VALUE!</v>
      </c>
      <c r="H134">
        <v>43706</v>
      </c>
    </row>
    <row r="135" spans="1:8" x14ac:dyDescent="0.25">
      <c r="A135" s="45">
        <v>43705</v>
      </c>
      <c r="B135" s="43">
        <v>43705</v>
      </c>
      <c r="C135" s="36">
        <v>654.99</v>
      </c>
      <c r="D135" s="36">
        <v>1784.31</v>
      </c>
      <c r="E135" s="36" t="str">
        <f t="shared" si="8"/>
        <v>28-08-19</v>
      </c>
      <c r="F135" s="45" t="e">
        <f t="shared" si="7"/>
        <v>#VALUE!</v>
      </c>
      <c r="H135">
        <v>43705</v>
      </c>
    </row>
    <row r="136" spans="1:8" x14ac:dyDescent="0.25">
      <c r="A136" s="45">
        <v>43704</v>
      </c>
      <c r="B136" s="43">
        <v>43704</v>
      </c>
      <c r="C136" s="36">
        <v>621.78</v>
      </c>
      <c r="D136" s="36">
        <v>742.93</v>
      </c>
      <c r="E136" s="36" t="str">
        <f t="shared" si="8"/>
        <v>27-08-19</v>
      </c>
      <c r="F136" s="45" t="e">
        <f t="shared" si="7"/>
        <v>#VALUE!</v>
      </c>
      <c r="H136">
        <v>43704</v>
      </c>
    </row>
    <row r="137" spans="1:8" x14ac:dyDescent="0.25">
      <c r="A137" s="45">
        <v>43703</v>
      </c>
      <c r="B137" s="43">
        <v>43703</v>
      </c>
      <c r="C137" s="36">
        <v>428.1</v>
      </c>
      <c r="D137" s="36">
        <v>426.83</v>
      </c>
      <c r="E137" s="36" t="str">
        <f t="shared" si="8"/>
        <v>26-08-19</v>
      </c>
      <c r="F137" s="45" t="e">
        <f t="shared" si="7"/>
        <v>#VALUE!</v>
      </c>
      <c r="H137">
        <v>43703</v>
      </c>
    </row>
    <row r="138" spans="1:8" x14ac:dyDescent="0.25">
      <c r="A138" s="45">
        <v>43700</v>
      </c>
      <c r="B138" s="43">
        <v>43700</v>
      </c>
      <c r="C138" s="36">
        <v>-243.76</v>
      </c>
      <c r="D138" s="36">
        <v>-125.36</v>
      </c>
      <c r="E138" s="36" t="str">
        <f t="shared" si="8"/>
        <v>23-08-19</v>
      </c>
      <c r="F138" s="45" t="e">
        <f t="shared" si="7"/>
        <v>#VALUE!</v>
      </c>
      <c r="H138">
        <v>43700</v>
      </c>
    </row>
    <row r="139" spans="1:8" x14ac:dyDescent="0.25">
      <c r="A139" s="45">
        <v>43699</v>
      </c>
      <c r="B139" s="43">
        <v>43699</v>
      </c>
      <c r="C139" s="36">
        <v>-137.16</v>
      </c>
      <c r="D139" s="36">
        <v>-327.62</v>
      </c>
      <c r="E139" s="36" t="str">
        <f t="shared" si="8"/>
        <v>22-08-19</v>
      </c>
      <c r="F139" s="45" t="e">
        <f t="shared" si="7"/>
        <v>#VALUE!</v>
      </c>
      <c r="H139">
        <v>43699</v>
      </c>
    </row>
    <row r="140" spans="1:8" x14ac:dyDescent="0.25">
      <c r="A140" s="45">
        <v>43698</v>
      </c>
      <c r="B140" s="43">
        <v>43698</v>
      </c>
      <c r="C140" s="36">
        <v>503.79</v>
      </c>
      <c r="D140" s="36">
        <v>-561.97</v>
      </c>
      <c r="E140" s="36" t="str">
        <f t="shared" si="8"/>
        <v>21-08-19</v>
      </c>
      <c r="F140" s="45" t="e">
        <f t="shared" si="7"/>
        <v>#VALUE!</v>
      </c>
      <c r="H140">
        <v>43698</v>
      </c>
    </row>
    <row r="141" spans="1:8" x14ac:dyDescent="0.25">
      <c r="A141" s="45">
        <v>43697</v>
      </c>
      <c r="B141" s="43">
        <v>43697</v>
      </c>
      <c r="C141" s="36">
        <v>-72.28</v>
      </c>
      <c r="D141" s="36">
        <v>-326.99</v>
      </c>
      <c r="E141" s="36" t="str">
        <f t="shared" si="8"/>
        <v>20-08-19</v>
      </c>
      <c r="F141" s="45" t="e">
        <f t="shared" si="7"/>
        <v>#VALUE!</v>
      </c>
      <c r="H141">
        <v>43697</v>
      </c>
    </row>
    <row r="142" spans="1:8" x14ac:dyDescent="0.25">
      <c r="A142" s="45">
        <v>43696</v>
      </c>
      <c r="B142" s="43">
        <v>43696</v>
      </c>
      <c r="C142" s="36">
        <v>-294.26</v>
      </c>
      <c r="D142" s="36">
        <v>-490.92</v>
      </c>
      <c r="E142" s="36" t="str">
        <f t="shared" si="8"/>
        <v>19-08-19</v>
      </c>
      <c r="F142" s="45" t="e">
        <f t="shared" si="7"/>
        <v>#VALUE!</v>
      </c>
      <c r="H142">
        <v>43696</v>
      </c>
    </row>
    <row r="143" spans="1:8" x14ac:dyDescent="0.25">
      <c r="A143" s="45">
        <v>43693</v>
      </c>
      <c r="B143" s="43">
        <v>43693</v>
      </c>
      <c r="C143" s="36">
        <v>914.19</v>
      </c>
      <c r="D143" s="36">
        <v>197.94</v>
      </c>
      <c r="E143" s="36" t="str">
        <f t="shared" si="8"/>
        <v>16-08-19</v>
      </c>
      <c r="F143" s="45" t="e">
        <f t="shared" si="7"/>
        <v>#VALUE!</v>
      </c>
      <c r="H143">
        <v>43693</v>
      </c>
    </row>
    <row r="144" spans="1:8" x14ac:dyDescent="0.25">
      <c r="A144" s="45">
        <v>43691</v>
      </c>
      <c r="B144" s="43">
        <v>43691</v>
      </c>
      <c r="C144" s="36">
        <v>-152.61000000000001</v>
      </c>
      <c r="D144" s="36">
        <v>-969.98</v>
      </c>
      <c r="E144" s="36" t="str">
        <f t="shared" si="8"/>
        <v>14-08-19</v>
      </c>
      <c r="F144" s="45" t="e">
        <f t="shared" si="7"/>
        <v>#VALUE!</v>
      </c>
      <c r="H144">
        <v>43691</v>
      </c>
    </row>
    <row r="145" spans="1:8" x14ac:dyDescent="0.25">
      <c r="A145" s="45">
        <v>43690</v>
      </c>
      <c r="B145" s="43">
        <v>43690</v>
      </c>
      <c r="C145" s="36">
        <v>-271</v>
      </c>
      <c r="D145" s="36">
        <v>47.42</v>
      </c>
      <c r="E145" s="36" t="str">
        <f t="shared" si="8"/>
        <v>13-08-19</v>
      </c>
      <c r="F145" s="45" t="e">
        <f t="shared" si="7"/>
        <v>#VALUE!</v>
      </c>
      <c r="H145">
        <v>43690</v>
      </c>
    </row>
    <row r="146" spans="1:8" x14ac:dyDescent="0.25">
      <c r="A146" s="45">
        <v>43686</v>
      </c>
      <c r="B146" s="43">
        <v>43686</v>
      </c>
      <c r="C146" s="36">
        <v>269.89999999999998</v>
      </c>
      <c r="D146" s="36">
        <v>362.85</v>
      </c>
      <c r="E146" s="36" t="str">
        <f t="shared" si="8"/>
        <v>09-08-19</v>
      </c>
      <c r="F146" s="45" t="e">
        <f t="shared" si="7"/>
        <v>#VALUE!</v>
      </c>
      <c r="H146">
        <v>43686</v>
      </c>
    </row>
    <row r="147" spans="1:8" x14ac:dyDescent="0.25">
      <c r="A147" s="45">
        <v>43685</v>
      </c>
      <c r="B147" s="43">
        <v>43685</v>
      </c>
      <c r="C147" s="36">
        <v>-980.6</v>
      </c>
      <c r="D147" s="36">
        <v>608.57000000000005</v>
      </c>
      <c r="E147" s="36" t="str">
        <f t="shared" si="8"/>
        <v>08-08-19</v>
      </c>
      <c r="F147" s="45" t="e">
        <f t="shared" si="7"/>
        <v>#VALUE!</v>
      </c>
      <c r="H147">
        <v>43685</v>
      </c>
    </row>
    <row r="148" spans="1:8" x14ac:dyDescent="0.25">
      <c r="A148" s="45">
        <v>43684</v>
      </c>
      <c r="B148" s="43">
        <v>43684</v>
      </c>
      <c r="C148" s="36">
        <v>-541.09</v>
      </c>
      <c r="D148" s="36">
        <v>689.3</v>
      </c>
      <c r="E148" s="36" t="str">
        <f t="shared" si="8"/>
        <v>07-08-19</v>
      </c>
      <c r="F148" s="45" t="e">
        <f t="shared" si="7"/>
        <v>#VALUE!</v>
      </c>
      <c r="H148">
        <v>43684</v>
      </c>
    </row>
    <row r="149" spans="1:8" x14ac:dyDescent="0.25">
      <c r="A149" s="45">
        <v>43683</v>
      </c>
      <c r="B149" s="43">
        <v>43683</v>
      </c>
      <c r="C149" s="36">
        <v>-1155.55</v>
      </c>
      <c r="D149" s="36">
        <v>1221.96</v>
      </c>
      <c r="E149" s="36" t="str">
        <f t="shared" si="8"/>
        <v>06-08-19</v>
      </c>
      <c r="F149" s="45" t="e">
        <f t="shared" si="7"/>
        <v>#VALUE!</v>
      </c>
      <c r="H149">
        <v>43683</v>
      </c>
    </row>
    <row r="150" spans="1:8" x14ac:dyDescent="0.25">
      <c r="A150" s="45">
        <v>43682</v>
      </c>
      <c r="B150" s="43">
        <v>43682</v>
      </c>
      <c r="C150" s="36">
        <v>-1014.66</v>
      </c>
      <c r="D150" s="36">
        <v>1112.2</v>
      </c>
      <c r="E150" s="36" t="str">
        <f t="shared" si="8"/>
        <v>05-08-19</v>
      </c>
      <c r="F150" s="45" t="e">
        <f t="shared" si="7"/>
        <v>#VALUE!</v>
      </c>
      <c r="H150">
        <v>43682</v>
      </c>
    </row>
    <row r="151" spans="1:8" x14ac:dyDescent="0.25">
      <c r="A151" s="45">
        <v>43679</v>
      </c>
      <c r="B151" s="43">
        <v>43679</v>
      </c>
      <c r="C151" s="36">
        <v>-2048.7600000000002</v>
      </c>
      <c r="D151" s="36">
        <v>-371.27</v>
      </c>
      <c r="E151" s="36" t="str">
        <f t="shared" si="8"/>
        <v>02-08-19</v>
      </c>
      <c r="F151" s="45" t="e">
        <f t="shared" si="7"/>
        <v>#VALUE!</v>
      </c>
      <c r="H151">
        <v>43679</v>
      </c>
    </row>
    <row r="152" spans="1:8" x14ac:dyDescent="0.25">
      <c r="A152" s="45">
        <v>43678</v>
      </c>
      <c r="B152" s="43">
        <v>43678</v>
      </c>
      <c r="C152" s="36">
        <v>-1145.32</v>
      </c>
      <c r="D152" s="36">
        <v>686.59</v>
      </c>
      <c r="E152" s="36" t="str">
        <f t="shared" si="8"/>
        <v>01-08-19</v>
      </c>
      <c r="F152" s="45" t="e">
        <f t="shared" si="7"/>
        <v>#VALUE!</v>
      </c>
      <c r="H152">
        <v>43678</v>
      </c>
    </row>
    <row r="153" spans="1:8" x14ac:dyDescent="0.25">
      <c r="A153" s="45">
        <v>43677</v>
      </c>
      <c r="B153" s="43">
        <v>43677</v>
      </c>
      <c r="C153" s="36">
        <v>939.21</v>
      </c>
      <c r="D153" s="36">
        <v>1198.77</v>
      </c>
      <c r="E153" s="36" t="str">
        <f t="shared" si="8"/>
        <v>31-07-19</v>
      </c>
      <c r="F153" s="45" t="e">
        <f t="shared" si="7"/>
        <v>#VALUE!</v>
      </c>
      <c r="H153">
        <v>43677</v>
      </c>
    </row>
    <row r="154" spans="1:8" x14ac:dyDescent="0.25">
      <c r="A154" s="45">
        <v>43676</v>
      </c>
      <c r="B154" s="43">
        <v>43676</v>
      </c>
      <c r="C154" s="36">
        <v>-1637.94</v>
      </c>
      <c r="D154" s="36">
        <v>190.63</v>
      </c>
      <c r="E154" s="36" t="str">
        <f t="shared" si="8"/>
        <v>30-07-19</v>
      </c>
      <c r="F154" s="45" t="e">
        <f t="shared" si="7"/>
        <v>#VALUE!</v>
      </c>
      <c r="H154">
        <v>43676</v>
      </c>
    </row>
    <row r="155" spans="1:8" x14ac:dyDescent="0.25">
      <c r="A155" s="45">
        <v>43675</v>
      </c>
      <c r="B155" s="43">
        <v>43675</v>
      </c>
      <c r="C155" s="36">
        <v>-1049.2</v>
      </c>
      <c r="D155" s="36">
        <v>720.87</v>
      </c>
      <c r="E155" s="36" t="str">
        <f t="shared" si="8"/>
        <v>29-07-19</v>
      </c>
      <c r="F155" s="45" t="e">
        <f t="shared" si="7"/>
        <v>#VALUE!</v>
      </c>
      <c r="H155">
        <v>43675</v>
      </c>
    </row>
    <row r="156" spans="1:8" x14ac:dyDescent="0.25">
      <c r="A156" s="45">
        <v>43672</v>
      </c>
      <c r="B156" s="43">
        <v>43672</v>
      </c>
      <c r="C156" s="36">
        <v>-1177.71</v>
      </c>
      <c r="D156" s="36">
        <v>417.64</v>
      </c>
      <c r="E156" s="36" t="str">
        <f t="shared" si="8"/>
        <v>26-07-19</v>
      </c>
      <c r="F156" s="45" t="e">
        <f t="shared" si="7"/>
        <v>#VALUE!</v>
      </c>
      <c r="H156">
        <v>43672</v>
      </c>
    </row>
    <row r="157" spans="1:8" x14ac:dyDescent="0.25">
      <c r="A157" s="45">
        <v>43671</v>
      </c>
      <c r="B157" s="43">
        <v>43671</v>
      </c>
      <c r="C157" s="36">
        <v>-1262.69</v>
      </c>
      <c r="D157" s="36">
        <v>-186.68</v>
      </c>
      <c r="E157" s="36" t="str">
        <f t="shared" si="8"/>
        <v>25-07-19</v>
      </c>
      <c r="F157" s="45" t="e">
        <f t="shared" si="7"/>
        <v>#VALUE!</v>
      </c>
      <c r="H157">
        <v>43671</v>
      </c>
    </row>
    <row r="158" spans="1:8" x14ac:dyDescent="0.25">
      <c r="A158" s="45">
        <v>43670</v>
      </c>
      <c r="B158" s="43">
        <v>43670</v>
      </c>
      <c r="C158" s="36">
        <v>-599.11</v>
      </c>
      <c r="D158" s="36">
        <v>-293.83999999999997</v>
      </c>
      <c r="E158" s="36" t="str">
        <f>TEXT(B158,"dd-mm-yy")</f>
        <v>24-07-19</v>
      </c>
      <c r="F158" s="45" t="e">
        <f t="shared" si="7"/>
        <v>#VALUE!</v>
      </c>
      <c r="H158">
        <v>43670</v>
      </c>
    </row>
    <row r="159" spans="1:8" x14ac:dyDescent="0.25">
      <c r="A159" s="45">
        <v>43669</v>
      </c>
      <c r="B159" s="43">
        <v>43669</v>
      </c>
      <c r="C159" s="36">
        <v>-1086.1199999999999</v>
      </c>
      <c r="D159" s="36">
        <v>717.92</v>
      </c>
      <c r="E159" s="36" t="str">
        <f t="shared" si="8"/>
        <v>23-07-19</v>
      </c>
      <c r="F159" s="45" t="e">
        <f t="shared" si="7"/>
        <v>#VALUE!</v>
      </c>
      <c r="H159">
        <v>43669</v>
      </c>
    </row>
    <row r="160" spans="1:8" x14ac:dyDescent="0.25">
      <c r="A160" s="45">
        <v>43668</v>
      </c>
      <c r="B160" s="43">
        <v>43668</v>
      </c>
      <c r="C160" s="36">
        <v>-1058.68</v>
      </c>
      <c r="D160" s="36">
        <v>-75.42</v>
      </c>
      <c r="E160" s="36" t="str">
        <f t="shared" si="8"/>
        <v>22-07-19</v>
      </c>
      <c r="F160" s="45" t="e">
        <f t="shared" si="7"/>
        <v>#VALUE!</v>
      </c>
      <c r="H160">
        <v>43668</v>
      </c>
    </row>
    <row r="161" spans="1:8" x14ac:dyDescent="0.25">
      <c r="A161" s="45">
        <v>43665</v>
      </c>
      <c r="B161" s="43">
        <v>43665</v>
      </c>
      <c r="C161" s="36">
        <v>1367.84</v>
      </c>
      <c r="D161" s="36">
        <v>-703.79</v>
      </c>
      <c r="E161" s="36" t="str">
        <f t="shared" si="8"/>
        <v>19-07-19</v>
      </c>
      <c r="F161" s="45" t="e">
        <f t="shared" si="7"/>
        <v>#VALUE!</v>
      </c>
      <c r="H161">
        <v>43665</v>
      </c>
    </row>
    <row r="162" spans="1:8" x14ac:dyDescent="0.25">
      <c r="A162" s="45">
        <v>43664</v>
      </c>
      <c r="B162" s="43">
        <v>43664</v>
      </c>
      <c r="C162" s="36">
        <v>-384.99</v>
      </c>
      <c r="D162" s="36">
        <v>-203.76</v>
      </c>
      <c r="E162" s="36" t="str">
        <f t="shared" si="8"/>
        <v>18-07-19</v>
      </c>
      <c r="F162" s="45" t="e">
        <f t="shared" si="7"/>
        <v>#VALUE!</v>
      </c>
      <c r="H162">
        <v>43664</v>
      </c>
    </row>
    <row r="163" spans="1:8" x14ac:dyDescent="0.25">
      <c r="A163" s="45">
        <v>43663</v>
      </c>
      <c r="B163" s="43">
        <v>43663</v>
      </c>
      <c r="C163" s="36">
        <v>-53.28</v>
      </c>
      <c r="D163" s="36">
        <v>439.08</v>
      </c>
      <c r="E163" s="36" t="str">
        <f t="shared" si="8"/>
        <v>17-07-19</v>
      </c>
      <c r="F163" s="45" t="e">
        <f t="shared" si="7"/>
        <v>#VALUE!</v>
      </c>
      <c r="H163">
        <v>43663</v>
      </c>
    </row>
    <row r="164" spans="1:8" x14ac:dyDescent="0.25">
      <c r="A164" s="45">
        <v>43662</v>
      </c>
      <c r="B164" s="43">
        <v>43662</v>
      </c>
      <c r="C164" s="36">
        <v>263.24</v>
      </c>
      <c r="D164" s="36">
        <v>677.78</v>
      </c>
      <c r="E164" s="36" t="str">
        <f t="shared" si="8"/>
        <v>16-07-19</v>
      </c>
      <c r="F164" s="45" t="e">
        <f t="shared" si="7"/>
        <v>#VALUE!</v>
      </c>
      <c r="H164">
        <v>43662</v>
      </c>
    </row>
    <row r="165" spans="1:8" x14ac:dyDescent="0.25">
      <c r="A165" s="45">
        <v>43661</v>
      </c>
      <c r="B165" s="43">
        <v>43661</v>
      </c>
      <c r="C165" s="36">
        <v>170.94</v>
      </c>
      <c r="D165" s="36">
        <v>296.02</v>
      </c>
      <c r="E165" s="36" t="str">
        <f t="shared" si="8"/>
        <v>15-07-19</v>
      </c>
      <c r="F165" s="45" t="e">
        <f t="shared" si="7"/>
        <v>#VALUE!</v>
      </c>
      <c r="H165">
        <v>43661</v>
      </c>
    </row>
    <row r="166" spans="1:8" x14ac:dyDescent="0.25">
      <c r="A166" s="45">
        <v>43658</v>
      </c>
      <c r="B166" s="43">
        <v>43658</v>
      </c>
      <c r="C166" s="36">
        <v>572.08000000000004</v>
      </c>
      <c r="D166" s="36">
        <v>869.87</v>
      </c>
      <c r="E166" s="36" t="str">
        <f t="shared" si="8"/>
        <v>12-07-19</v>
      </c>
      <c r="F166" s="45" t="e">
        <f t="shared" si="7"/>
        <v>#VALUE!</v>
      </c>
      <c r="H166">
        <v>43658</v>
      </c>
    </row>
    <row r="167" spans="1:8" x14ac:dyDescent="0.25">
      <c r="A167" s="45">
        <v>43657</v>
      </c>
      <c r="B167" s="43">
        <v>43657</v>
      </c>
      <c r="C167" s="36">
        <v>140.91</v>
      </c>
      <c r="D167" s="36">
        <v>-219.63</v>
      </c>
      <c r="E167" s="36" t="str">
        <f t="shared" si="8"/>
        <v>11-07-19</v>
      </c>
      <c r="F167" s="45" t="e">
        <f t="shared" si="7"/>
        <v>#VALUE!</v>
      </c>
      <c r="H167">
        <v>43657</v>
      </c>
    </row>
    <row r="168" spans="1:8" x14ac:dyDescent="0.25">
      <c r="A168" s="45">
        <v>43656</v>
      </c>
      <c r="B168" s="43">
        <v>43656</v>
      </c>
      <c r="C168" s="36">
        <v>-1469.23</v>
      </c>
      <c r="D168" s="36">
        <v>-235.53</v>
      </c>
      <c r="E168" s="36" t="str">
        <f t="shared" si="8"/>
        <v>10-07-19</v>
      </c>
      <c r="F168" s="45" t="e">
        <f t="shared" si="7"/>
        <v>#VALUE!</v>
      </c>
      <c r="H168">
        <v>43656</v>
      </c>
    </row>
    <row r="169" spans="1:8" x14ac:dyDescent="0.25">
      <c r="A169" s="45">
        <v>43655</v>
      </c>
      <c r="B169" s="43">
        <v>43655</v>
      </c>
      <c r="C169" s="36">
        <v>-2901.96</v>
      </c>
      <c r="D169" s="36">
        <v>-897.52</v>
      </c>
      <c r="E169" s="36" t="str">
        <f>TEXT(B169,"dd-mm-yy")</f>
        <v>09-07-19</v>
      </c>
      <c r="F169" s="45" t="e">
        <f t="shared" si="7"/>
        <v>#VALUE!</v>
      </c>
      <c r="H169">
        <v>43655</v>
      </c>
    </row>
    <row r="170" spans="1:8" x14ac:dyDescent="0.25">
      <c r="A170" s="45">
        <v>43654</v>
      </c>
      <c r="B170" s="43">
        <v>43654</v>
      </c>
      <c r="C170" s="36">
        <v>-672.87</v>
      </c>
      <c r="D170" s="36">
        <v>-67.069999999999993</v>
      </c>
      <c r="E170" s="36" t="str">
        <f t="shared" ref="E170:E175" si="9">TEXT(B170,"dd-mm-yy")</f>
        <v>08-07-19</v>
      </c>
      <c r="F170" s="45" t="e">
        <f t="shared" si="7"/>
        <v>#VALUE!</v>
      </c>
      <c r="H170">
        <v>43654</v>
      </c>
    </row>
    <row r="171" spans="1:8" x14ac:dyDescent="0.25">
      <c r="A171" s="45">
        <v>43651</v>
      </c>
      <c r="B171" s="43">
        <v>43651</v>
      </c>
      <c r="C171" s="36">
        <v>-4.17</v>
      </c>
      <c r="D171" s="36">
        <v>312.91000000000003</v>
      </c>
      <c r="E171" s="36" t="str">
        <f t="shared" si="9"/>
        <v>05-07-19</v>
      </c>
      <c r="F171" s="45" t="e">
        <f t="shared" si="7"/>
        <v>#VALUE!</v>
      </c>
      <c r="H171">
        <v>43651</v>
      </c>
    </row>
    <row r="172" spans="1:8" x14ac:dyDescent="0.25">
      <c r="A172" s="45">
        <v>43650</v>
      </c>
      <c r="B172" s="43">
        <v>43650</v>
      </c>
      <c r="C172" s="36">
        <v>7.37</v>
      </c>
      <c r="D172" s="36">
        <v>461.45</v>
      </c>
      <c r="E172" s="36" t="str">
        <f t="shared" si="9"/>
        <v>04-07-19</v>
      </c>
      <c r="F172" s="45" t="e">
        <f t="shared" si="7"/>
        <v>#VALUE!</v>
      </c>
      <c r="H172">
        <v>43650</v>
      </c>
    </row>
    <row r="173" spans="1:8" x14ac:dyDescent="0.25">
      <c r="A173" s="45">
        <v>43649</v>
      </c>
      <c r="B173" s="43">
        <v>43649</v>
      </c>
      <c r="C173" s="36">
        <v>-124.78</v>
      </c>
      <c r="D173" s="36">
        <v>358.82</v>
      </c>
      <c r="E173" s="36" t="str">
        <f t="shared" si="9"/>
        <v>03-07-19</v>
      </c>
      <c r="F173" s="45" t="e">
        <f t="shared" si="7"/>
        <v>#VALUE!</v>
      </c>
      <c r="H173">
        <v>43649</v>
      </c>
    </row>
    <row r="174" spans="1:8" x14ac:dyDescent="0.25">
      <c r="A174" s="45">
        <v>43648</v>
      </c>
      <c r="B174" s="43">
        <v>43648</v>
      </c>
      <c r="C174" s="36">
        <v>446.81</v>
      </c>
      <c r="D174" s="36">
        <v>-324.55</v>
      </c>
      <c r="E174" s="36" t="str">
        <f t="shared" si="9"/>
        <v>02-07-19</v>
      </c>
      <c r="F174" s="45" t="e">
        <f t="shared" si="7"/>
        <v>#VALUE!</v>
      </c>
      <c r="H174">
        <v>43648</v>
      </c>
    </row>
    <row r="175" spans="1:8" x14ac:dyDescent="0.25">
      <c r="A175" s="45">
        <v>43647</v>
      </c>
      <c r="B175" s="43">
        <v>43647</v>
      </c>
      <c r="C175" s="36">
        <v>-436.34</v>
      </c>
      <c r="D175" s="36">
        <v>361.17</v>
      </c>
      <c r="E175" s="36" t="str">
        <f t="shared" si="9"/>
        <v>01-07-19</v>
      </c>
      <c r="F175" s="45" t="e">
        <f t="shared" si="7"/>
        <v>#VALUE!</v>
      </c>
      <c r="H175">
        <v>43647</v>
      </c>
    </row>
    <row r="176" spans="1:8" x14ac:dyDescent="0.25">
      <c r="A176" s="45">
        <v>43644</v>
      </c>
      <c r="B176" s="43">
        <v>43644</v>
      </c>
      <c r="C176" s="36">
        <v>2671.31</v>
      </c>
      <c r="D176" s="36">
        <v>1140.02</v>
      </c>
      <c r="E176" s="36" t="str">
        <f>TEXT(B176,"dd-mm-yy")</f>
        <v>28-06-19</v>
      </c>
      <c r="F176" s="45" t="e">
        <f t="shared" si="7"/>
        <v>#VALUE!</v>
      </c>
      <c r="H176">
        <v>43644</v>
      </c>
    </row>
    <row r="177" spans="1:8" x14ac:dyDescent="0.25">
      <c r="A177" s="45">
        <v>43643</v>
      </c>
      <c r="B177" s="43">
        <v>43643</v>
      </c>
      <c r="C177" s="36">
        <v>-839.21</v>
      </c>
      <c r="D177" s="36">
        <v>916.9</v>
      </c>
      <c r="E177" s="36" t="str">
        <f t="shared" ref="E177:E226" si="10">TEXT(B177,"dd-mm-yy")</f>
        <v>27-06-19</v>
      </c>
      <c r="F177" s="45" t="e">
        <f t="shared" si="7"/>
        <v>#VALUE!</v>
      </c>
      <c r="H177">
        <v>43643</v>
      </c>
    </row>
    <row r="178" spans="1:8" x14ac:dyDescent="0.25">
      <c r="A178" s="45">
        <v>43642</v>
      </c>
      <c r="B178" s="43">
        <v>43642</v>
      </c>
      <c r="C178" s="36">
        <v>-1103.42</v>
      </c>
      <c r="D178" s="36">
        <v>694.16</v>
      </c>
      <c r="E178" s="36" t="str">
        <f t="shared" si="10"/>
        <v>26-06-19</v>
      </c>
      <c r="F178" s="45" t="e">
        <f t="shared" si="7"/>
        <v>#VALUE!</v>
      </c>
      <c r="H178">
        <v>43642</v>
      </c>
    </row>
    <row r="179" spans="1:8" x14ac:dyDescent="0.25">
      <c r="A179" s="45">
        <v>43641</v>
      </c>
      <c r="B179" s="43">
        <v>43641</v>
      </c>
      <c r="C179" s="36">
        <v>316.68</v>
      </c>
      <c r="D179" s="36">
        <v>-121.38</v>
      </c>
      <c r="E179" s="36" t="str">
        <f t="shared" si="10"/>
        <v>25-06-19</v>
      </c>
      <c r="F179" s="45" t="e">
        <f t="shared" si="7"/>
        <v>#VALUE!</v>
      </c>
      <c r="H179">
        <v>43641</v>
      </c>
    </row>
    <row r="180" spans="1:8" x14ac:dyDescent="0.25">
      <c r="A180" s="45">
        <v>43640</v>
      </c>
      <c r="B180" s="43">
        <v>43640</v>
      </c>
      <c r="C180" s="36">
        <v>-159.71</v>
      </c>
      <c r="D180" s="36">
        <v>38.950000000000003</v>
      </c>
      <c r="E180" s="36" t="str">
        <f t="shared" si="10"/>
        <v>24-06-19</v>
      </c>
      <c r="F180" s="45" t="e">
        <f t="shared" si="7"/>
        <v>#VALUE!</v>
      </c>
      <c r="H180">
        <v>43640</v>
      </c>
    </row>
    <row r="181" spans="1:8" x14ac:dyDescent="0.25">
      <c r="A181" s="45">
        <v>43637</v>
      </c>
      <c r="B181" s="43">
        <v>43637</v>
      </c>
      <c r="C181" s="37" t="s">
        <v>6962</v>
      </c>
      <c r="D181" s="37" t="s">
        <v>6963</v>
      </c>
      <c r="E181" s="36" t="str">
        <f t="shared" si="10"/>
        <v>21-06-19</v>
      </c>
      <c r="F181" s="45" t="e">
        <f t="shared" si="7"/>
        <v>#VALUE!</v>
      </c>
      <c r="H181">
        <v>43637</v>
      </c>
    </row>
    <row r="182" spans="1:8" x14ac:dyDescent="0.25">
      <c r="A182" s="45">
        <v>43636</v>
      </c>
      <c r="B182" s="43">
        <v>43636</v>
      </c>
      <c r="C182" s="37">
        <v>-236.99</v>
      </c>
      <c r="D182" s="37">
        <v>1075.72</v>
      </c>
      <c r="E182" s="36" t="str">
        <f t="shared" si="10"/>
        <v>20-06-19</v>
      </c>
      <c r="F182" s="45" t="e">
        <f t="shared" si="7"/>
        <v>#VALUE!</v>
      </c>
      <c r="H182">
        <v>43636</v>
      </c>
    </row>
    <row r="183" spans="1:8" x14ac:dyDescent="0.25">
      <c r="A183" s="45">
        <v>43635</v>
      </c>
      <c r="B183" s="43">
        <v>43635</v>
      </c>
      <c r="C183" s="38">
        <v>353.69</v>
      </c>
      <c r="D183" s="37">
        <v>-574.85</v>
      </c>
      <c r="E183" s="36" t="str">
        <f t="shared" si="10"/>
        <v>19-06-19</v>
      </c>
      <c r="F183" s="45" t="e">
        <f t="shared" si="7"/>
        <v>#VALUE!</v>
      </c>
      <c r="H183">
        <v>43635</v>
      </c>
    </row>
    <row r="184" spans="1:8" x14ac:dyDescent="0.25">
      <c r="A184" s="45">
        <v>43634</v>
      </c>
      <c r="B184" s="43">
        <v>43634</v>
      </c>
      <c r="C184" s="38">
        <v>118.7</v>
      </c>
      <c r="D184" s="37">
        <v>52.57</v>
      </c>
      <c r="E184" s="36" t="str">
        <f t="shared" si="10"/>
        <v>18-06-19</v>
      </c>
      <c r="F184" s="45" t="e">
        <f t="shared" si="7"/>
        <v>#VALUE!</v>
      </c>
      <c r="H184">
        <v>43634</v>
      </c>
    </row>
    <row r="185" spans="1:8" x14ac:dyDescent="0.25">
      <c r="A185" s="45">
        <v>43633</v>
      </c>
      <c r="B185" s="43">
        <v>43633</v>
      </c>
      <c r="C185" s="38">
        <v>58.03</v>
      </c>
      <c r="D185" s="37">
        <v>-489.78</v>
      </c>
      <c r="E185" s="36" t="str">
        <f t="shared" si="10"/>
        <v>17-06-19</v>
      </c>
      <c r="F185" s="45" t="e">
        <f t="shared" si="7"/>
        <v>#VALUE!</v>
      </c>
      <c r="H185">
        <v>43633</v>
      </c>
    </row>
    <row r="186" spans="1:8" x14ac:dyDescent="0.25">
      <c r="A186" s="45">
        <v>43630</v>
      </c>
      <c r="B186" s="43">
        <v>43630</v>
      </c>
      <c r="C186" s="38">
        <v>365.56</v>
      </c>
      <c r="D186" s="37" t="s">
        <v>6964</v>
      </c>
      <c r="E186" s="36" t="str">
        <f t="shared" si="10"/>
        <v>14-06-19</v>
      </c>
      <c r="F186" s="45" t="e">
        <f t="shared" si="7"/>
        <v>#VALUE!</v>
      </c>
      <c r="H186">
        <v>43630</v>
      </c>
    </row>
    <row r="187" spans="1:8" x14ac:dyDescent="0.25">
      <c r="A187" s="45">
        <v>43629</v>
      </c>
      <c r="B187" s="43">
        <v>43629</v>
      </c>
      <c r="C187" s="38">
        <v>-278.16000000000003</v>
      </c>
      <c r="D187" s="37">
        <v>-97.54</v>
      </c>
      <c r="E187" s="36" t="str">
        <f t="shared" si="10"/>
        <v>13-06-19</v>
      </c>
      <c r="F187" s="45" t="e">
        <f t="shared" si="7"/>
        <v>#VALUE!</v>
      </c>
      <c r="H187">
        <v>43629</v>
      </c>
    </row>
    <row r="188" spans="1:8" x14ac:dyDescent="0.25">
      <c r="A188" s="45">
        <v>43628</v>
      </c>
      <c r="B188" s="43">
        <v>43628</v>
      </c>
      <c r="C188" s="38">
        <v>-172.63</v>
      </c>
      <c r="D188" s="37">
        <v>-282.64999999999998</v>
      </c>
      <c r="E188" s="36" t="str">
        <f t="shared" si="10"/>
        <v>12-06-19</v>
      </c>
      <c r="F188" s="45" t="e">
        <f t="shared" si="7"/>
        <v>#VALUE!</v>
      </c>
      <c r="H188">
        <v>43628</v>
      </c>
    </row>
    <row r="189" spans="1:8" x14ac:dyDescent="0.25">
      <c r="A189" s="45">
        <v>43627</v>
      </c>
      <c r="B189" s="43">
        <v>43627</v>
      </c>
      <c r="C189" s="38">
        <v>949.76</v>
      </c>
      <c r="D189" s="37">
        <v>562.9</v>
      </c>
      <c r="E189" s="36" t="str">
        <f t="shared" si="10"/>
        <v>11-06-19</v>
      </c>
      <c r="F189" s="45" t="e">
        <f t="shared" si="7"/>
        <v>#VALUE!</v>
      </c>
      <c r="H189">
        <v>43627</v>
      </c>
    </row>
    <row r="190" spans="1:8" x14ac:dyDescent="0.25">
      <c r="A190" s="45">
        <v>43626</v>
      </c>
      <c r="B190" s="43">
        <v>43626</v>
      </c>
      <c r="C190" s="38">
        <v>-75.53</v>
      </c>
      <c r="D190" s="37">
        <v>231.33</v>
      </c>
      <c r="E190" s="36" t="str">
        <f t="shared" si="10"/>
        <v>10-06-19</v>
      </c>
      <c r="F190" s="45" t="e">
        <f t="shared" si="7"/>
        <v>#VALUE!</v>
      </c>
      <c r="H190">
        <v>43626</v>
      </c>
    </row>
    <row r="191" spans="1:8" x14ac:dyDescent="0.25">
      <c r="A191" s="45">
        <v>43623</v>
      </c>
      <c r="B191" s="43">
        <v>43623</v>
      </c>
      <c r="C191" s="38">
        <v>-287.27999999999997</v>
      </c>
      <c r="D191" s="37">
        <v>307.19</v>
      </c>
      <c r="E191" s="36" t="str">
        <f t="shared" si="10"/>
        <v>07-06-19</v>
      </c>
      <c r="F191" s="45" t="e">
        <f t="shared" si="7"/>
        <v>#VALUE!</v>
      </c>
      <c r="H191">
        <v>43623</v>
      </c>
    </row>
    <row r="192" spans="1:8" x14ac:dyDescent="0.25">
      <c r="A192" s="45">
        <v>43622</v>
      </c>
      <c r="B192" s="43">
        <v>43622</v>
      </c>
      <c r="C192" s="38">
        <v>-1473.26</v>
      </c>
      <c r="D192" s="37">
        <v>-210.96</v>
      </c>
      <c r="E192" s="36" t="str">
        <f t="shared" si="10"/>
        <v>06-06-19</v>
      </c>
      <c r="F192" s="45" t="e">
        <f t="shared" si="7"/>
        <v>#VALUE!</v>
      </c>
      <c r="H192">
        <v>43622</v>
      </c>
    </row>
    <row r="193" spans="1:8" x14ac:dyDescent="0.25">
      <c r="A193" s="45">
        <v>43620</v>
      </c>
      <c r="B193" s="43">
        <v>43620</v>
      </c>
      <c r="C193" s="38">
        <v>-1152.8499999999999</v>
      </c>
      <c r="D193" s="37">
        <v>-748.72</v>
      </c>
      <c r="E193" s="36" t="str">
        <f t="shared" si="10"/>
        <v>04-06-19</v>
      </c>
      <c r="F193" s="45" t="e">
        <f t="shared" si="7"/>
        <v>#VALUE!</v>
      </c>
      <c r="H193">
        <v>43620</v>
      </c>
    </row>
    <row r="194" spans="1:8" x14ac:dyDescent="0.25">
      <c r="A194" s="45">
        <v>43619</v>
      </c>
      <c r="B194" s="42">
        <v>43619</v>
      </c>
      <c r="C194" s="38">
        <v>2295.8200000000002</v>
      </c>
      <c r="D194" s="37">
        <v>1358.8</v>
      </c>
      <c r="E194" s="36" t="str">
        <f t="shared" si="10"/>
        <v>03-06-19</v>
      </c>
      <c r="F194" s="45" t="e">
        <f t="shared" si="7"/>
        <v>#VALUE!</v>
      </c>
      <c r="H194">
        <v>43619</v>
      </c>
    </row>
    <row r="195" spans="1:8" x14ac:dyDescent="0.25">
      <c r="A195" s="45">
        <v>43616</v>
      </c>
      <c r="B195" s="42" t="s">
        <v>6965</v>
      </c>
      <c r="C195" s="38">
        <v>-404.59</v>
      </c>
      <c r="D195" s="37">
        <v>2430.9899999999998</v>
      </c>
      <c r="E195" s="36" t="str">
        <f t="shared" si="10"/>
        <v>31-05-19</v>
      </c>
      <c r="F195" s="45" t="e">
        <f t="shared" ref="F195:H258" si="11">DATEVALUE(A195)</f>
        <v>#VALUE!</v>
      </c>
      <c r="H195">
        <v>43616</v>
      </c>
    </row>
    <row r="196" spans="1:8" x14ac:dyDescent="0.25">
      <c r="A196" s="45">
        <v>43615</v>
      </c>
      <c r="B196" s="42" t="s">
        <v>6966</v>
      </c>
      <c r="C196" s="38">
        <v>2221.25</v>
      </c>
      <c r="D196" s="37">
        <v>1025</v>
      </c>
      <c r="E196" s="36" t="str">
        <f t="shared" si="10"/>
        <v>30-05-19</v>
      </c>
      <c r="F196" s="45" t="e">
        <f t="shared" si="11"/>
        <v>#VALUE!</v>
      </c>
      <c r="H196">
        <v>43615</v>
      </c>
    </row>
    <row r="197" spans="1:8" x14ac:dyDescent="0.25">
      <c r="A197" s="45">
        <v>43614</v>
      </c>
      <c r="B197" s="42" t="s">
        <v>6967</v>
      </c>
      <c r="C197" s="38">
        <v>-734.17</v>
      </c>
      <c r="D197" s="37">
        <v>-791.74</v>
      </c>
      <c r="E197" s="36" t="str">
        <f t="shared" si="10"/>
        <v>29-05-19</v>
      </c>
      <c r="F197" s="45" t="e">
        <f t="shared" si="11"/>
        <v>#VALUE!</v>
      </c>
      <c r="H197">
        <v>43614</v>
      </c>
    </row>
    <row r="198" spans="1:8" x14ac:dyDescent="0.25">
      <c r="A198" s="45">
        <v>43613</v>
      </c>
      <c r="B198" s="42" t="s">
        <v>6968</v>
      </c>
      <c r="C198" s="38">
        <v>-947.31</v>
      </c>
      <c r="D198" s="37">
        <v>133.18</v>
      </c>
      <c r="E198" s="36" t="str">
        <f t="shared" si="10"/>
        <v>28-05-19</v>
      </c>
      <c r="F198" s="45" t="e">
        <f t="shared" si="11"/>
        <v>#VALUE!</v>
      </c>
      <c r="H198">
        <v>43613</v>
      </c>
    </row>
    <row r="199" spans="1:8" x14ac:dyDescent="0.25">
      <c r="A199" s="45">
        <v>43612</v>
      </c>
      <c r="B199" s="42" t="s">
        <v>6969</v>
      </c>
      <c r="C199" s="38">
        <v>-587.25</v>
      </c>
      <c r="D199" s="37">
        <v>-374.48</v>
      </c>
      <c r="E199" s="36" t="str">
        <f t="shared" si="10"/>
        <v>27-05-19</v>
      </c>
      <c r="F199" s="45" t="e">
        <f t="shared" si="11"/>
        <v>#VALUE!</v>
      </c>
      <c r="H199">
        <v>43612</v>
      </c>
    </row>
    <row r="200" spans="1:8" x14ac:dyDescent="0.25">
      <c r="A200" s="45">
        <v>43609</v>
      </c>
      <c r="B200" s="42" t="s">
        <v>6970</v>
      </c>
      <c r="C200" s="38">
        <v>-9.2799999999999994</v>
      </c>
      <c r="D200" s="37">
        <v>-364.69</v>
      </c>
      <c r="E200" s="36" t="str">
        <f t="shared" si="10"/>
        <v>24-05-19</v>
      </c>
      <c r="F200" s="45" t="e">
        <f t="shared" si="11"/>
        <v>#VALUE!</v>
      </c>
      <c r="H200">
        <v>43609</v>
      </c>
    </row>
    <row r="201" spans="1:8" x14ac:dyDescent="0.25">
      <c r="A201" s="45">
        <v>43608</v>
      </c>
      <c r="B201" s="42" t="s">
        <v>6971</v>
      </c>
      <c r="C201" s="38">
        <v>-1413.63</v>
      </c>
      <c r="D201" s="37">
        <v>-372.36</v>
      </c>
      <c r="E201" s="36" t="str">
        <f t="shared" si="10"/>
        <v>23-05-19</v>
      </c>
      <c r="F201" s="45" t="e">
        <f t="shared" si="11"/>
        <v>#VALUE!</v>
      </c>
      <c r="H201">
        <v>43608</v>
      </c>
    </row>
    <row r="202" spans="1:8" x14ac:dyDescent="0.25">
      <c r="A202" s="45">
        <v>43607</v>
      </c>
      <c r="B202" s="42" t="s">
        <v>6972</v>
      </c>
      <c r="C202" s="38">
        <v>135.85</v>
      </c>
      <c r="D202" s="37">
        <v>-480.24</v>
      </c>
      <c r="E202" s="36" t="str">
        <f t="shared" si="10"/>
        <v>22-05-19</v>
      </c>
      <c r="F202" s="45" t="e">
        <f t="shared" si="11"/>
        <v>#VALUE!</v>
      </c>
      <c r="H202">
        <v>43607</v>
      </c>
    </row>
    <row r="203" spans="1:8" x14ac:dyDescent="0.25">
      <c r="A203" s="45">
        <v>43606</v>
      </c>
      <c r="B203" s="42" t="s">
        <v>6973</v>
      </c>
      <c r="C203" s="38">
        <v>-86.41</v>
      </c>
      <c r="D203" s="37">
        <v>-884.08</v>
      </c>
      <c r="E203" s="36" t="str">
        <f t="shared" si="10"/>
        <v>21-05-19</v>
      </c>
      <c r="F203" s="45" t="e">
        <f t="shared" si="11"/>
        <v>#VALUE!</v>
      </c>
      <c r="H203">
        <v>43606</v>
      </c>
    </row>
    <row r="204" spans="1:8" x14ac:dyDescent="0.25">
      <c r="A204" s="45">
        <v>43605</v>
      </c>
      <c r="B204" s="42" t="s">
        <v>6974</v>
      </c>
      <c r="C204" s="38">
        <v>1070.8699999999999</v>
      </c>
      <c r="D204" s="37">
        <v>792.96</v>
      </c>
      <c r="E204" s="36" t="str">
        <f t="shared" si="10"/>
        <v>20-05-19</v>
      </c>
      <c r="F204" s="45" t="e">
        <f t="shared" si="11"/>
        <v>#VALUE!</v>
      </c>
      <c r="H204">
        <v>43605</v>
      </c>
    </row>
    <row r="205" spans="1:8" x14ac:dyDescent="0.25">
      <c r="A205" s="45">
        <v>43602</v>
      </c>
      <c r="B205" s="42" t="s">
        <v>6975</v>
      </c>
      <c r="C205" s="38">
        <v>311.22000000000003</v>
      </c>
      <c r="D205" s="37">
        <v>591.65</v>
      </c>
      <c r="E205" s="36" t="str">
        <f t="shared" si="10"/>
        <v>17-05-19</v>
      </c>
      <c r="F205" s="45" t="e">
        <f t="shared" si="11"/>
        <v>#VALUE!</v>
      </c>
      <c r="H205">
        <v>43602</v>
      </c>
    </row>
    <row r="206" spans="1:8" x14ac:dyDescent="0.25">
      <c r="A206" s="45">
        <v>43601</v>
      </c>
      <c r="B206" s="42" t="s">
        <v>6976</v>
      </c>
      <c r="C206" s="38">
        <v>-819.53</v>
      </c>
      <c r="D206" s="37">
        <v>420.88</v>
      </c>
      <c r="E206" s="36" t="str">
        <f t="shared" si="10"/>
        <v>16-05-19</v>
      </c>
      <c r="F206" s="45" t="e">
        <f t="shared" si="11"/>
        <v>#VALUE!</v>
      </c>
      <c r="H206">
        <v>43601</v>
      </c>
    </row>
    <row r="207" spans="1:8" x14ac:dyDescent="0.25">
      <c r="A207" s="45">
        <v>43600</v>
      </c>
      <c r="B207" s="42" t="s">
        <v>6977</v>
      </c>
      <c r="C207" s="38">
        <v>275.83999999999997</v>
      </c>
      <c r="D207" s="37">
        <v>312.26</v>
      </c>
      <c r="E207" s="36" t="str">
        <f t="shared" si="10"/>
        <v>15-05-19</v>
      </c>
      <c r="F207" s="45" t="e">
        <f t="shared" si="11"/>
        <v>#VALUE!</v>
      </c>
      <c r="H207">
        <v>43600</v>
      </c>
    </row>
    <row r="208" spans="1:8" x14ac:dyDescent="0.25">
      <c r="A208" s="45">
        <v>43599</v>
      </c>
      <c r="B208" s="42" t="s">
        <v>6978</v>
      </c>
      <c r="C208" s="38">
        <v>-702.06</v>
      </c>
      <c r="D208" s="37">
        <v>409.49</v>
      </c>
      <c r="E208" s="36" t="str">
        <f t="shared" si="10"/>
        <v>14-05-19</v>
      </c>
      <c r="F208" s="45" t="e">
        <f t="shared" si="11"/>
        <v>#VALUE!</v>
      </c>
      <c r="H208">
        <v>43599</v>
      </c>
    </row>
    <row r="209" spans="1:8" x14ac:dyDescent="0.25">
      <c r="A209" s="45">
        <v>43598</v>
      </c>
      <c r="B209" s="42" t="s">
        <v>6979</v>
      </c>
      <c r="C209" s="38">
        <v>-137.68</v>
      </c>
      <c r="D209" s="37">
        <v>186.31</v>
      </c>
      <c r="E209" s="36" t="str">
        <f t="shared" si="10"/>
        <v>13-05-19</v>
      </c>
      <c r="F209" s="45" t="e">
        <f t="shared" si="11"/>
        <v>#VALUE!</v>
      </c>
      <c r="H209">
        <v>43598</v>
      </c>
    </row>
    <row r="210" spans="1:8" x14ac:dyDescent="0.25">
      <c r="A210" s="45">
        <v>43595</v>
      </c>
      <c r="B210" s="42">
        <v>43595</v>
      </c>
      <c r="C210" s="38">
        <v>-1296.26</v>
      </c>
      <c r="D210" s="37">
        <v>362.19</v>
      </c>
      <c r="E210" s="36" t="str">
        <f t="shared" si="10"/>
        <v>10-05-19</v>
      </c>
      <c r="F210" s="45" t="e">
        <f t="shared" si="11"/>
        <v>#VALUE!</v>
      </c>
      <c r="H210">
        <v>43595</v>
      </c>
    </row>
    <row r="211" spans="1:8" x14ac:dyDescent="0.25">
      <c r="A211" s="45">
        <v>43594</v>
      </c>
      <c r="B211" s="42">
        <v>43594</v>
      </c>
      <c r="C211" s="38">
        <v>-2068.36</v>
      </c>
      <c r="D211" s="37">
        <v>-951.77</v>
      </c>
      <c r="E211" s="36" t="str">
        <f t="shared" si="10"/>
        <v>09-05-19</v>
      </c>
      <c r="F211" s="45" t="e">
        <f t="shared" si="11"/>
        <v>#VALUE!</v>
      </c>
      <c r="H211">
        <v>43594</v>
      </c>
    </row>
    <row r="212" spans="1:8" x14ac:dyDescent="0.25">
      <c r="A212" s="45">
        <v>43593</v>
      </c>
      <c r="B212" s="42">
        <v>43593</v>
      </c>
      <c r="C212" s="38">
        <v>-1128.93</v>
      </c>
      <c r="D212" s="37">
        <v>-956.3</v>
      </c>
      <c r="E212" s="36" t="str">
        <f t="shared" si="10"/>
        <v>08-05-19</v>
      </c>
      <c r="F212" s="45" t="e">
        <f t="shared" si="11"/>
        <v>#VALUE!</v>
      </c>
      <c r="H212">
        <v>43593</v>
      </c>
    </row>
    <row r="213" spans="1:8" x14ac:dyDescent="0.25">
      <c r="A213" s="45">
        <v>43592</v>
      </c>
      <c r="B213" s="42">
        <v>43592</v>
      </c>
      <c r="C213" s="38">
        <v>-464.24</v>
      </c>
      <c r="D213" s="37">
        <v>23.32</v>
      </c>
      <c r="E213" s="36" t="str">
        <f t="shared" si="10"/>
        <v>07-05-19</v>
      </c>
      <c r="F213" s="45" t="e">
        <f t="shared" si="11"/>
        <v>#VALUE!</v>
      </c>
      <c r="H213">
        <v>43592</v>
      </c>
    </row>
    <row r="214" spans="1:8" x14ac:dyDescent="0.25">
      <c r="A214" s="45">
        <v>43591</v>
      </c>
      <c r="B214" s="42">
        <v>43591</v>
      </c>
      <c r="C214" s="38">
        <v>-912.66</v>
      </c>
      <c r="D214" s="37">
        <v>-563.53</v>
      </c>
      <c r="E214" s="36" t="str">
        <f t="shared" si="10"/>
        <v>06-05-19</v>
      </c>
      <c r="F214" s="45" t="e">
        <f t="shared" si="11"/>
        <v>#VALUE!</v>
      </c>
      <c r="H214">
        <v>43591</v>
      </c>
    </row>
    <row r="215" spans="1:8" x14ac:dyDescent="0.25">
      <c r="A215" s="45">
        <v>43588</v>
      </c>
      <c r="B215" s="42">
        <v>43588</v>
      </c>
      <c r="C215" s="38">
        <v>153.41</v>
      </c>
      <c r="D215" s="37">
        <v>547.63</v>
      </c>
      <c r="E215" s="36" t="str">
        <f t="shared" si="10"/>
        <v>03-05-19</v>
      </c>
      <c r="F215" s="45" t="e">
        <f t="shared" si="11"/>
        <v>#VALUE!</v>
      </c>
      <c r="H215">
        <v>43588</v>
      </c>
    </row>
    <row r="216" spans="1:8" x14ac:dyDescent="0.25">
      <c r="A216" s="45">
        <v>43587</v>
      </c>
      <c r="B216" s="42">
        <v>43587</v>
      </c>
      <c r="C216" s="38">
        <v>-516.22</v>
      </c>
      <c r="D216" s="37">
        <v>269.8</v>
      </c>
      <c r="E216" s="36" t="str">
        <f t="shared" si="10"/>
        <v>02-05-19</v>
      </c>
      <c r="F216" s="45" t="e">
        <f t="shared" si="11"/>
        <v>#VALUE!</v>
      </c>
      <c r="H216">
        <v>43587</v>
      </c>
    </row>
    <row r="217" spans="1:8" x14ac:dyDescent="0.25">
      <c r="A217" s="45">
        <v>43585</v>
      </c>
      <c r="B217" s="42" t="s">
        <v>6980</v>
      </c>
      <c r="C217" s="38">
        <v>-1479.28</v>
      </c>
      <c r="D217" s="37">
        <v>165.1</v>
      </c>
      <c r="E217" s="36" t="str">
        <f t="shared" si="10"/>
        <v>30-04-19</v>
      </c>
      <c r="F217" s="45" t="e">
        <f t="shared" si="11"/>
        <v>#VALUE!</v>
      </c>
      <c r="H217">
        <v>43585</v>
      </c>
    </row>
    <row r="218" spans="1:8" x14ac:dyDescent="0.25">
      <c r="A218" s="45">
        <v>43581</v>
      </c>
      <c r="B218" s="42" t="s">
        <v>6981</v>
      </c>
      <c r="C218" s="38">
        <v>303.52</v>
      </c>
      <c r="D218" s="37">
        <v>1021.81</v>
      </c>
      <c r="E218" s="36" t="str">
        <f t="shared" si="10"/>
        <v>26-04-19</v>
      </c>
      <c r="F218" s="45" t="e">
        <f t="shared" si="11"/>
        <v>#VALUE!</v>
      </c>
      <c r="H218">
        <v>43581</v>
      </c>
    </row>
    <row r="219" spans="1:8" x14ac:dyDescent="0.25">
      <c r="A219" s="45">
        <v>43580</v>
      </c>
      <c r="B219" s="42" t="s">
        <v>6982</v>
      </c>
      <c r="C219" s="38">
        <v>151.9</v>
      </c>
      <c r="D219" s="37">
        <v>578.70000000000005</v>
      </c>
      <c r="E219" s="36" t="str">
        <f t="shared" si="10"/>
        <v>25-04-19</v>
      </c>
      <c r="F219" s="45" t="e">
        <f t="shared" si="11"/>
        <v>#VALUE!</v>
      </c>
      <c r="H219">
        <v>43580</v>
      </c>
    </row>
    <row r="220" spans="1:8" x14ac:dyDescent="0.25">
      <c r="A220" s="45">
        <v>43579</v>
      </c>
      <c r="B220" s="42" t="s">
        <v>6983</v>
      </c>
      <c r="C220" s="38">
        <v>441.34</v>
      </c>
      <c r="D220" s="37">
        <v>382.12</v>
      </c>
      <c r="E220" s="36" t="str">
        <f t="shared" si="10"/>
        <v>24-04-19</v>
      </c>
      <c r="F220" s="45" t="e">
        <f t="shared" si="11"/>
        <v>#VALUE!</v>
      </c>
      <c r="H220">
        <v>43579</v>
      </c>
    </row>
    <row r="221" spans="1:8" x14ac:dyDescent="0.25">
      <c r="A221" s="45">
        <v>43578</v>
      </c>
      <c r="B221" s="42" t="s">
        <v>6984</v>
      </c>
      <c r="C221" s="38">
        <v>1793.91</v>
      </c>
      <c r="D221" s="37">
        <v>193.2</v>
      </c>
      <c r="E221" s="36" t="str">
        <f t="shared" si="10"/>
        <v>23-04-19</v>
      </c>
      <c r="F221" s="45" t="e">
        <f t="shared" si="11"/>
        <v>#VALUE!</v>
      </c>
      <c r="H221">
        <v>43578</v>
      </c>
    </row>
    <row r="222" spans="1:8" x14ac:dyDescent="0.25">
      <c r="A222" s="45">
        <v>43577</v>
      </c>
      <c r="B222" s="42" t="s">
        <v>6985</v>
      </c>
      <c r="C222" s="38">
        <v>294.14999999999998</v>
      </c>
      <c r="D222" s="37">
        <v>-454.3</v>
      </c>
      <c r="E222" s="36" t="str">
        <f t="shared" si="10"/>
        <v>22-04-19</v>
      </c>
      <c r="F222" s="45" t="e">
        <f t="shared" si="11"/>
        <v>#VALUE!</v>
      </c>
      <c r="H222">
        <v>43577</v>
      </c>
    </row>
    <row r="223" spans="1:8" x14ac:dyDescent="0.25">
      <c r="A223" s="45">
        <v>43573</v>
      </c>
      <c r="B223" s="42" t="s">
        <v>6986</v>
      </c>
      <c r="C223" s="38">
        <v>1207.46</v>
      </c>
      <c r="D223" s="37">
        <v>-17.489999999999998</v>
      </c>
      <c r="E223" s="36" t="str">
        <f t="shared" si="10"/>
        <v>18-04-19</v>
      </c>
      <c r="F223" s="45" t="e">
        <f t="shared" si="11"/>
        <v>#VALUE!</v>
      </c>
      <c r="H223">
        <v>43573</v>
      </c>
    </row>
    <row r="224" spans="1:8" x14ac:dyDescent="0.25">
      <c r="A224" s="45">
        <v>43571</v>
      </c>
      <c r="B224" s="42" t="s">
        <v>6987</v>
      </c>
      <c r="C224" s="38">
        <v>740.95</v>
      </c>
      <c r="D224" s="37">
        <v>-369.47</v>
      </c>
      <c r="E224" s="36" t="str">
        <f t="shared" si="10"/>
        <v>16-04-19</v>
      </c>
      <c r="F224" s="45" t="e">
        <f t="shared" si="11"/>
        <v>#VALUE!</v>
      </c>
      <c r="H224">
        <v>43571</v>
      </c>
    </row>
    <row r="225" spans="1:10" x14ac:dyDescent="0.25">
      <c r="A225" s="45">
        <v>43570</v>
      </c>
      <c r="B225" s="42" t="s">
        <v>6988</v>
      </c>
      <c r="C225" s="38">
        <v>-222.37</v>
      </c>
      <c r="D225" s="37">
        <v>-270.08999999999997</v>
      </c>
      <c r="E225" s="36" t="str">
        <f t="shared" si="10"/>
        <v>15-04-19</v>
      </c>
      <c r="F225" s="45" t="e">
        <f t="shared" si="11"/>
        <v>#VALUE!</v>
      </c>
      <c r="H225">
        <v>43570</v>
      </c>
    </row>
    <row r="226" spans="1:10" x14ac:dyDescent="0.25">
      <c r="A226" s="45">
        <v>43567</v>
      </c>
      <c r="B226" s="42">
        <v>43803</v>
      </c>
      <c r="C226" s="38">
        <v>-436.14</v>
      </c>
      <c r="D226" s="37">
        <v>-414.14</v>
      </c>
      <c r="E226" s="36" t="str">
        <f>TEXT(B226,"mm-dd-yy")</f>
        <v>12-04-19</v>
      </c>
      <c r="F226" s="45" t="e">
        <f t="shared" si="11"/>
        <v>#VALUE!</v>
      </c>
      <c r="H226">
        <v>43567</v>
      </c>
    </row>
    <row r="227" spans="1:10" x14ac:dyDescent="0.25">
      <c r="A227" s="45">
        <v>43566</v>
      </c>
      <c r="B227" s="42">
        <v>43773</v>
      </c>
      <c r="C227" s="38">
        <v>28.42</v>
      </c>
      <c r="D227" s="37">
        <v>-744.73</v>
      </c>
      <c r="E227" s="36" t="str">
        <f t="shared" ref="E227:E235" si="12">TEXT(B227,"mm-dd-yy")</f>
        <v>11-04-19</v>
      </c>
      <c r="F227" s="45" t="e">
        <f t="shared" si="11"/>
        <v>#VALUE!</v>
      </c>
      <c r="H227">
        <v>43566</v>
      </c>
    </row>
    <row r="228" spans="1:10" x14ac:dyDescent="0.25">
      <c r="A228" s="45">
        <v>43565</v>
      </c>
      <c r="B228" s="42">
        <v>43742</v>
      </c>
      <c r="C228" s="38">
        <v>-1169.69</v>
      </c>
      <c r="D228" s="37">
        <v>-688.93</v>
      </c>
      <c r="E228" s="36" t="str">
        <f t="shared" si="12"/>
        <v>10-04-19</v>
      </c>
      <c r="F228" s="45" t="e">
        <f t="shared" si="11"/>
        <v>#VALUE!</v>
      </c>
      <c r="H228">
        <v>43565</v>
      </c>
    </row>
    <row r="229" spans="1:10" x14ac:dyDescent="0.25">
      <c r="A229" s="45">
        <v>43564</v>
      </c>
      <c r="B229" s="42">
        <v>43712</v>
      </c>
      <c r="C229" s="38">
        <v>-211.62</v>
      </c>
      <c r="D229" s="37">
        <v>-227.98</v>
      </c>
      <c r="E229" s="36" t="str">
        <f t="shared" si="12"/>
        <v>09-04-19</v>
      </c>
      <c r="F229" s="45" t="e">
        <f t="shared" si="11"/>
        <v>#VALUE!</v>
      </c>
      <c r="H229">
        <v>43564</v>
      </c>
    </row>
    <row r="230" spans="1:10" x14ac:dyDescent="0.25">
      <c r="A230" s="45">
        <v>43563</v>
      </c>
      <c r="B230" s="42">
        <v>43681</v>
      </c>
      <c r="C230" s="38">
        <v>-864.98</v>
      </c>
      <c r="D230" s="37">
        <v>-1039.3499999999999</v>
      </c>
      <c r="E230" s="36" t="str">
        <f t="shared" si="12"/>
        <v>08-04-19</v>
      </c>
      <c r="F230" s="45" t="e">
        <f t="shared" si="11"/>
        <v>#VALUE!</v>
      </c>
      <c r="H230">
        <v>43563</v>
      </c>
    </row>
    <row r="231" spans="1:10" x14ac:dyDescent="0.25">
      <c r="A231" s="45">
        <v>43560</v>
      </c>
      <c r="B231" s="42">
        <v>43589</v>
      </c>
      <c r="C231" s="38">
        <v>632.15</v>
      </c>
      <c r="D231" s="37">
        <v>-511.37</v>
      </c>
      <c r="E231" s="36" t="str">
        <f t="shared" si="12"/>
        <v>05-04-19</v>
      </c>
      <c r="F231" s="45" t="e">
        <f t="shared" si="11"/>
        <v>#VALUE!</v>
      </c>
      <c r="H231">
        <v>43560</v>
      </c>
    </row>
    <row r="232" spans="1:10" x14ac:dyDescent="0.25">
      <c r="A232" s="45">
        <v>43559</v>
      </c>
      <c r="B232" s="42">
        <v>43559</v>
      </c>
      <c r="C232" s="38">
        <v>72.709999999999994</v>
      </c>
      <c r="D232" s="37">
        <v>-167.47</v>
      </c>
      <c r="E232" s="36" t="str">
        <f t="shared" si="12"/>
        <v>04-04-19</v>
      </c>
      <c r="F232" s="45" t="e">
        <f t="shared" si="11"/>
        <v>#VALUE!</v>
      </c>
      <c r="H232">
        <v>43559</v>
      </c>
    </row>
    <row r="233" spans="1:10" x14ac:dyDescent="0.25">
      <c r="A233" s="45">
        <v>43558</v>
      </c>
      <c r="B233" s="42">
        <v>43528</v>
      </c>
      <c r="C233" s="38">
        <v>92.04</v>
      </c>
      <c r="D233" s="37">
        <v>1356.29</v>
      </c>
      <c r="E233" s="36" t="str">
        <f t="shared" si="12"/>
        <v>03-04-19</v>
      </c>
      <c r="F233" s="45" t="e">
        <f t="shared" si="11"/>
        <v>#VALUE!</v>
      </c>
      <c r="H233">
        <v>43558</v>
      </c>
    </row>
    <row r="234" spans="1:10" x14ac:dyDescent="0.25">
      <c r="A234" s="45">
        <v>43557</v>
      </c>
      <c r="B234" s="42">
        <v>43500</v>
      </c>
      <c r="C234" s="38">
        <v>-74.91</v>
      </c>
      <c r="D234" s="37">
        <v>646.5</v>
      </c>
      <c r="E234" s="36" t="str">
        <f t="shared" si="12"/>
        <v>02-04-19</v>
      </c>
      <c r="F234" s="45" t="e">
        <f t="shared" si="11"/>
        <v>#VALUE!</v>
      </c>
      <c r="H234">
        <v>43557</v>
      </c>
    </row>
    <row r="235" spans="1:10" x14ac:dyDescent="0.25">
      <c r="A235" s="45">
        <v>43556</v>
      </c>
      <c r="B235" s="42">
        <v>43469</v>
      </c>
      <c r="C235" s="38">
        <v>504.9</v>
      </c>
      <c r="D235" s="37">
        <v>340.39</v>
      </c>
      <c r="E235" s="36" t="str">
        <f t="shared" si="12"/>
        <v>01-04-19</v>
      </c>
      <c r="F235" s="45" t="e">
        <f t="shared" si="11"/>
        <v>#VALUE!</v>
      </c>
      <c r="H235">
        <v>43556</v>
      </c>
      <c r="J235" s="44"/>
    </row>
    <row r="236" spans="1:10" x14ac:dyDescent="0.25">
      <c r="A236" s="45">
        <v>43553</v>
      </c>
      <c r="B236" s="41">
        <v>43553</v>
      </c>
      <c r="C236" s="38">
        <v>-666.8</v>
      </c>
      <c r="D236" s="37">
        <v>388.1</v>
      </c>
      <c r="E236" s="36" t="str">
        <f>TEXT(B236,"dd-mm-yy")</f>
        <v>29-03-19</v>
      </c>
      <c r="F236" s="45" t="e">
        <f t="shared" si="11"/>
        <v>#VALUE!</v>
      </c>
      <c r="H236">
        <v>43553</v>
      </c>
    </row>
    <row r="237" spans="1:10" x14ac:dyDescent="0.25">
      <c r="A237" s="45">
        <v>43552</v>
      </c>
      <c r="B237" s="41" t="s">
        <v>6989</v>
      </c>
      <c r="C237" s="38">
        <v>1814.99</v>
      </c>
      <c r="D237" s="37">
        <v>1370.05</v>
      </c>
      <c r="E237" s="36" t="e">
        <f>TEXT(F237,"dd-mm-yy")</f>
        <v>#VALUE!</v>
      </c>
      <c r="F237" s="45" t="e">
        <f t="shared" si="11"/>
        <v>#VALUE!</v>
      </c>
      <c r="H237">
        <v>43552</v>
      </c>
    </row>
    <row r="238" spans="1:10" x14ac:dyDescent="0.25">
      <c r="A238" s="45">
        <v>43551</v>
      </c>
      <c r="B238" s="41" t="s">
        <v>6990</v>
      </c>
      <c r="C238" s="38">
        <v>1508.54</v>
      </c>
      <c r="D238" s="37">
        <v>291.06</v>
      </c>
      <c r="E238" s="36" t="e">
        <f>TEXT(F238,"dd-mm-yy")</f>
        <v>#VALUE!</v>
      </c>
      <c r="F238" s="45" t="e">
        <f t="shared" si="11"/>
        <v>#VALUE!</v>
      </c>
      <c r="H238">
        <v>43551</v>
      </c>
    </row>
    <row r="239" spans="1:10" x14ac:dyDescent="0.25">
      <c r="A239" s="45">
        <v>43550</v>
      </c>
      <c r="B239" s="41" t="s">
        <v>6991</v>
      </c>
      <c r="C239" s="38">
        <v>-1883.08</v>
      </c>
      <c r="D239" s="37">
        <v>-701.86</v>
      </c>
      <c r="E239" s="36" t="e">
        <f>TEXT(F239,"dd-mm-yy")</f>
        <v>#VALUE!</v>
      </c>
      <c r="F239" s="45" t="e">
        <f t="shared" si="11"/>
        <v>#VALUE!</v>
      </c>
      <c r="H239">
        <v>43550</v>
      </c>
    </row>
    <row r="240" spans="1:10" x14ac:dyDescent="0.25">
      <c r="A240" s="45">
        <v>43549</v>
      </c>
      <c r="B240" s="41" t="s">
        <v>6992</v>
      </c>
      <c r="C240" s="38">
        <v>-152.85</v>
      </c>
      <c r="D240" s="37">
        <v>-785.22</v>
      </c>
      <c r="E240" s="36" t="e">
        <f t="shared" ref="E240:E303" si="13">TEXT(F240,"dd-mm-yy")</f>
        <v>#VALUE!</v>
      </c>
      <c r="F240" s="45" t="e">
        <f t="shared" si="11"/>
        <v>#VALUE!</v>
      </c>
      <c r="H240">
        <v>43549</v>
      </c>
    </row>
    <row r="241" spans="1:8" x14ac:dyDescent="0.25">
      <c r="A241" s="45">
        <v>43546</v>
      </c>
      <c r="B241" s="41" t="s">
        <v>6993</v>
      </c>
      <c r="C241" s="38">
        <v>550.12</v>
      </c>
      <c r="D241" s="37">
        <v>-1885.38</v>
      </c>
      <c r="E241" s="36" t="e">
        <f t="shared" si="13"/>
        <v>#VALUE!</v>
      </c>
      <c r="F241" s="45" t="e">
        <f t="shared" si="11"/>
        <v>#VALUE!</v>
      </c>
      <c r="H241">
        <v>43546</v>
      </c>
    </row>
    <row r="242" spans="1:8" x14ac:dyDescent="0.25">
      <c r="A242" s="45">
        <v>43544</v>
      </c>
      <c r="B242" s="41" t="s">
        <v>6994</v>
      </c>
      <c r="C242" s="38">
        <v>51.07</v>
      </c>
      <c r="D242" s="37">
        <v>-1148.33</v>
      </c>
      <c r="E242" s="36" t="e">
        <f t="shared" si="13"/>
        <v>#VALUE!</v>
      </c>
      <c r="F242" s="45" t="e">
        <f t="shared" si="11"/>
        <v>#VALUE!</v>
      </c>
      <c r="H242">
        <v>43544</v>
      </c>
    </row>
    <row r="243" spans="1:8" x14ac:dyDescent="0.25">
      <c r="A243" s="45">
        <v>43543</v>
      </c>
      <c r="B243" s="41" t="s">
        <v>6995</v>
      </c>
      <c r="C243" s="38">
        <v>287.54000000000002</v>
      </c>
      <c r="D243" s="37">
        <v>-600.92999999999995</v>
      </c>
      <c r="E243" s="36" t="e">
        <f t="shared" si="13"/>
        <v>#VALUE!</v>
      </c>
      <c r="F243" s="45" t="e">
        <f t="shared" si="11"/>
        <v>#VALUE!</v>
      </c>
      <c r="H243">
        <v>43543</v>
      </c>
    </row>
    <row r="244" spans="1:8" x14ac:dyDescent="0.25">
      <c r="A244" s="45">
        <v>43542</v>
      </c>
      <c r="B244" s="41" t="s">
        <v>6996</v>
      </c>
      <c r="C244" s="38">
        <v>827.98</v>
      </c>
      <c r="D244" s="37">
        <v>-801.82</v>
      </c>
      <c r="E244" s="36" t="e">
        <f t="shared" si="13"/>
        <v>#VALUE!</v>
      </c>
      <c r="F244" s="45" t="e">
        <f t="shared" si="11"/>
        <v>#VALUE!</v>
      </c>
      <c r="H244">
        <v>43542</v>
      </c>
    </row>
    <row r="245" spans="1:8" x14ac:dyDescent="0.25">
      <c r="A245" s="45">
        <v>43539</v>
      </c>
      <c r="B245" s="41" t="s">
        <v>6997</v>
      </c>
      <c r="C245" s="38">
        <v>2361.62</v>
      </c>
      <c r="D245" s="37">
        <v>-2475.0700000000002</v>
      </c>
      <c r="E245" s="36" t="e">
        <f t="shared" si="13"/>
        <v>#VALUE!</v>
      </c>
      <c r="F245" s="45" t="e">
        <f t="shared" si="11"/>
        <v>#VALUE!</v>
      </c>
      <c r="H245">
        <v>43539</v>
      </c>
    </row>
    <row r="246" spans="1:8" x14ac:dyDescent="0.25">
      <c r="A246" s="45">
        <v>43538</v>
      </c>
      <c r="B246" s="41" t="s">
        <v>6998</v>
      </c>
      <c r="C246" s="38">
        <v>485.12</v>
      </c>
      <c r="D246" s="37">
        <v>341.6</v>
      </c>
      <c r="E246" s="36" t="e">
        <f t="shared" si="13"/>
        <v>#VALUE!</v>
      </c>
      <c r="F246" s="45" t="e">
        <f t="shared" si="11"/>
        <v>#VALUE!</v>
      </c>
      <c r="H246">
        <v>43538</v>
      </c>
    </row>
    <row r="247" spans="1:8" x14ac:dyDescent="0.25">
      <c r="A247" s="45">
        <v>43537</v>
      </c>
      <c r="B247" s="41" t="s">
        <v>6999</v>
      </c>
      <c r="C247" s="38">
        <v>1822.17</v>
      </c>
      <c r="D247" s="37">
        <v>-908.1</v>
      </c>
      <c r="E247" s="36" t="e">
        <f t="shared" si="13"/>
        <v>#VALUE!</v>
      </c>
      <c r="F247" s="45" t="e">
        <f t="shared" si="11"/>
        <v>#VALUE!</v>
      </c>
      <c r="H247">
        <v>43537</v>
      </c>
    </row>
    <row r="248" spans="1:8" x14ac:dyDescent="0.25">
      <c r="A248" s="45">
        <v>43536</v>
      </c>
      <c r="B248" s="41" t="s">
        <v>7000</v>
      </c>
      <c r="C248" s="38">
        <v>1975.22</v>
      </c>
      <c r="D248" s="37">
        <v>220.86</v>
      </c>
      <c r="E248" s="36" t="e">
        <f t="shared" si="13"/>
        <v>#VALUE!</v>
      </c>
      <c r="F248" s="45" t="e">
        <f t="shared" si="11"/>
        <v>#VALUE!</v>
      </c>
      <c r="H248">
        <v>43536</v>
      </c>
    </row>
    <row r="249" spans="1:8" x14ac:dyDescent="0.25">
      <c r="A249" s="45">
        <v>43535</v>
      </c>
      <c r="B249" s="41" t="s">
        <v>7001</v>
      </c>
      <c r="C249" s="38">
        <v>-12.73</v>
      </c>
      <c r="D249" s="37">
        <v>750.7</v>
      </c>
      <c r="E249" s="36" t="e">
        <f t="shared" si="13"/>
        <v>#VALUE!</v>
      </c>
      <c r="F249" s="45" t="e">
        <f t="shared" si="11"/>
        <v>#VALUE!</v>
      </c>
      <c r="H249">
        <v>43535</v>
      </c>
    </row>
    <row r="250" spans="1:8" x14ac:dyDescent="0.25">
      <c r="A250" s="45">
        <v>43532</v>
      </c>
      <c r="B250" s="41" t="s">
        <v>7002</v>
      </c>
      <c r="C250" s="38">
        <v>-251.39</v>
      </c>
      <c r="D250" s="37">
        <v>-1088.44</v>
      </c>
      <c r="E250" s="36" t="e">
        <f t="shared" si="13"/>
        <v>#VALUE!</v>
      </c>
      <c r="F250" s="45" t="e">
        <f t="shared" si="11"/>
        <v>#VALUE!</v>
      </c>
      <c r="H250">
        <v>43532</v>
      </c>
    </row>
    <row r="251" spans="1:8" x14ac:dyDescent="0.25">
      <c r="A251" s="45">
        <v>43531</v>
      </c>
      <c r="B251" s="41" t="s">
        <v>7003</v>
      </c>
      <c r="C251" s="38">
        <v>532.84</v>
      </c>
      <c r="D251" s="37">
        <v>-377.84</v>
      </c>
      <c r="E251" s="36" t="e">
        <f>TEXT(F251,"dd-mm-yy")</f>
        <v>#VALUE!</v>
      </c>
      <c r="F251" s="45" t="e">
        <f t="shared" si="11"/>
        <v>#VALUE!</v>
      </c>
      <c r="H251">
        <v>43531</v>
      </c>
    </row>
    <row r="252" spans="1:8" x14ac:dyDescent="0.25">
      <c r="A252" s="45">
        <v>43530</v>
      </c>
      <c r="B252" s="41" t="s">
        <v>7004</v>
      </c>
      <c r="C252" s="38">
        <v>377.03</v>
      </c>
      <c r="D252" s="37">
        <v>161.46</v>
      </c>
      <c r="E252" s="36" t="e">
        <f t="shared" si="13"/>
        <v>#VALUE!</v>
      </c>
      <c r="F252" s="45" t="e">
        <f t="shared" si="11"/>
        <v>#VALUE!</v>
      </c>
      <c r="H252">
        <v>43530</v>
      </c>
    </row>
    <row r="253" spans="1:8" x14ac:dyDescent="0.25">
      <c r="A253" s="45">
        <v>43529</v>
      </c>
      <c r="B253" s="41" t="s">
        <v>7005</v>
      </c>
      <c r="C253" s="38">
        <v>143.93</v>
      </c>
      <c r="D253" s="37">
        <v>559.49</v>
      </c>
      <c r="E253" s="36" t="e">
        <f t="shared" si="13"/>
        <v>#VALUE!</v>
      </c>
      <c r="F253" s="45" t="e">
        <f t="shared" si="11"/>
        <v>#VALUE!</v>
      </c>
      <c r="H253">
        <v>43529</v>
      </c>
    </row>
    <row r="254" spans="1:8" x14ac:dyDescent="0.25">
      <c r="A254" s="45">
        <v>43525</v>
      </c>
      <c r="B254" s="41" t="s">
        <v>7006</v>
      </c>
      <c r="C254" s="38">
        <v>169.96</v>
      </c>
      <c r="D254" s="37">
        <v>-140.11000000000001</v>
      </c>
      <c r="E254" s="36" t="e">
        <f t="shared" si="13"/>
        <v>#VALUE!</v>
      </c>
      <c r="F254" s="45" t="e">
        <f t="shared" si="11"/>
        <v>#VALUE!</v>
      </c>
      <c r="H254">
        <v>43525</v>
      </c>
    </row>
    <row r="255" spans="1:8" x14ac:dyDescent="0.25">
      <c r="A255" s="45">
        <v>43524</v>
      </c>
      <c r="B255" s="41" t="s">
        <v>7007</v>
      </c>
      <c r="C255" s="38">
        <v>1214.6500000000001</v>
      </c>
      <c r="D255" s="37">
        <v>608.55999999999995</v>
      </c>
      <c r="E255" s="36" t="e">
        <f t="shared" si="13"/>
        <v>#VALUE!</v>
      </c>
      <c r="F255" s="45" t="e">
        <f t="shared" si="11"/>
        <v>#VALUE!</v>
      </c>
      <c r="H255">
        <v>43524</v>
      </c>
    </row>
    <row r="256" spans="1:8" x14ac:dyDescent="0.25">
      <c r="A256" s="45">
        <v>43523</v>
      </c>
      <c r="B256" s="41" t="s">
        <v>7008</v>
      </c>
      <c r="C256" s="38">
        <v>456.38</v>
      </c>
      <c r="D256" s="37">
        <v>386.89</v>
      </c>
      <c r="E256" s="36" t="e">
        <f t="shared" si="13"/>
        <v>#VALUE!</v>
      </c>
      <c r="F256" s="45" t="e">
        <f t="shared" si="11"/>
        <v>#VALUE!</v>
      </c>
      <c r="H256">
        <v>43523</v>
      </c>
    </row>
    <row r="257" spans="1:8" x14ac:dyDescent="0.25">
      <c r="A257" s="45">
        <v>43522</v>
      </c>
      <c r="B257" s="41" t="s">
        <v>7009</v>
      </c>
      <c r="C257" s="38">
        <v>-698.27</v>
      </c>
      <c r="D257" s="37">
        <v>561.74</v>
      </c>
      <c r="E257" s="36" t="e">
        <f t="shared" si="13"/>
        <v>#VALUE!</v>
      </c>
      <c r="F257" s="45" t="e">
        <f t="shared" si="11"/>
        <v>#VALUE!</v>
      </c>
      <c r="H257">
        <v>43522</v>
      </c>
    </row>
    <row r="258" spans="1:8" x14ac:dyDescent="0.25">
      <c r="A258" s="45">
        <v>43521</v>
      </c>
      <c r="B258" s="41" t="s">
        <v>7010</v>
      </c>
      <c r="C258" s="38">
        <v>297.02</v>
      </c>
      <c r="D258" s="37">
        <v>-902.45</v>
      </c>
      <c r="E258" s="36" t="e">
        <f t="shared" si="13"/>
        <v>#VALUE!</v>
      </c>
      <c r="F258" s="45" t="e">
        <f t="shared" si="11"/>
        <v>#VALUE!</v>
      </c>
      <c r="H258">
        <v>43521</v>
      </c>
    </row>
    <row r="259" spans="1:8" x14ac:dyDescent="0.25">
      <c r="A259" s="45">
        <v>43518</v>
      </c>
      <c r="B259" s="41" t="s">
        <v>7011</v>
      </c>
      <c r="C259" s="38">
        <v>75.58</v>
      </c>
      <c r="D259" s="37">
        <v>-1086.29</v>
      </c>
      <c r="E259" s="36" t="e">
        <f t="shared" si="13"/>
        <v>#VALUE!</v>
      </c>
      <c r="F259" s="45" t="e">
        <f t="shared" ref="F259:H322" si="14">DATEVALUE(A259)</f>
        <v>#VALUE!</v>
      </c>
      <c r="H259">
        <v>43518</v>
      </c>
    </row>
    <row r="260" spans="1:8" x14ac:dyDescent="0.25">
      <c r="A260" s="45">
        <v>43517</v>
      </c>
      <c r="B260" s="41" t="s">
        <v>7012</v>
      </c>
      <c r="C260" s="38">
        <v>-472.37</v>
      </c>
      <c r="D260" s="37">
        <v>300.88</v>
      </c>
      <c r="E260" s="36" t="e">
        <f t="shared" si="13"/>
        <v>#VALUE!</v>
      </c>
      <c r="F260" s="45" t="e">
        <f t="shared" si="14"/>
        <v>#VALUE!</v>
      </c>
      <c r="H260">
        <v>43517</v>
      </c>
    </row>
    <row r="261" spans="1:8" x14ac:dyDescent="0.25">
      <c r="A261" s="45">
        <v>43516</v>
      </c>
      <c r="B261" s="41" t="s">
        <v>7013</v>
      </c>
      <c r="C261" s="38">
        <v>746.39</v>
      </c>
      <c r="D261" s="37">
        <v>266.45999999999998</v>
      </c>
      <c r="E261" s="36" t="e">
        <f t="shared" si="13"/>
        <v>#VALUE!</v>
      </c>
      <c r="F261" s="45" t="e">
        <f t="shared" si="14"/>
        <v>#VALUE!</v>
      </c>
      <c r="H261">
        <v>43516</v>
      </c>
    </row>
    <row r="262" spans="1:8" x14ac:dyDescent="0.25">
      <c r="A262" s="45">
        <v>43515</v>
      </c>
      <c r="B262" s="41" t="s">
        <v>7014</v>
      </c>
      <c r="C262" s="38">
        <v>774.14</v>
      </c>
      <c r="D262" s="37">
        <v>163.76</v>
      </c>
      <c r="E262" s="36" t="e">
        <f t="shared" si="13"/>
        <v>#VALUE!</v>
      </c>
      <c r="F262" s="45" t="e">
        <f t="shared" si="14"/>
        <v>#VALUE!</v>
      </c>
      <c r="H262">
        <v>43515</v>
      </c>
    </row>
    <row r="263" spans="1:8" x14ac:dyDescent="0.25">
      <c r="A263" s="45">
        <v>43514</v>
      </c>
      <c r="B263" s="41" t="s">
        <v>7015</v>
      </c>
      <c r="C263" s="38">
        <v>-433.62</v>
      </c>
      <c r="D263" s="37">
        <v>-71.069999999999993</v>
      </c>
      <c r="E263" s="36" t="e">
        <f t="shared" si="13"/>
        <v>#VALUE!</v>
      </c>
      <c r="F263" s="45" t="e">
        <f t="shared" si="14"/>
        <v>#VALUE!</v>
      </c>
      <c r="H263">
        <v>43514</v>
      </c>
    </row>
    <row r="264" spans="1:8" x14ac:dyDescent="0.25">
      <c r="A264" s="45">
        <v>43511</v>
      </c>
      <c r="B264" s="41" t="s">
        <v>7016</v>
      </c>
      <c r="C264" s="38">
        <v>-1054.6300000000001</v>
      </c>
      <c r="D264" s="37">
        <v>131.47999999999999</v>
      </c>
      <c r="E264" s="36" t="e">
        <f t="shared" si="13"/>
        <v>#VALUE!</v>
      </c>
      <c r="F264" s="45" t="e">
        <f t="shared" si="14"/>
        <v>#VALUE!</v>
      </c>
      <c r="H264">
        <v>43511</v>
      </c>
    </row>
    <row r="265" spans="1:8" x14ac:dyDescent="0.25">
      <c r="A265" s="45">
        <v>43510</v>
      </c>
      <c r="B265" s="41" t="s">
        <v>7017</v>
      </c>
      <c r="C265" s="38">
        <v>-3600.61</v>
      </c>
      <c r="D265" s="37">
        <v>-499.52</v>
      </c>
      <c r="E265" s="36" t="e">
        <f t="shared" si="13"/>
        <v>#VALUE!</v>
      </c>
      <c r="F265" s="45" t="e">
        <f t="shared" si="14"/>
        <v>#VALUE!</v>
      </c>
      <c r="H265">
        <v>43510</v>
      </c>
    </row>
    <row r="266" spans="1:8" x14ac:dyDescent="0.25">
      <c r="A266" s="45">
        <v>43509</v>
      </c>
      <c r="B266" s="41" t="s">
        <v>7018</v>
      </c>
      <c r="C266" s="38">
        <v>397.2</v>
      </c>
      <c r="D266" s="37">
        <v>-301.22000000000003</v>
      </c>
      <c r="E266" s="36" t="e">
        <f t="shared" si="13"/>
        <v>#VALUE!</v>
      </c>
      <c r="F266" s="45" t="e">
        <f t="shared" si="14"/>
        <v>#VALUE!</v>
      </c>
      <c r="H266">
        <v>43509</v>
      </c>
    </row>
    <row r="267" spans="1:8" x14ac:dyDescent="0.25">
      <c r="A267" s="45">
        <v>43508</v>
      </c>
      <c r="B267" s="41" t="s">
        <v>7019</v>
      </c>
      <c r="C267" s="38">
        <v>401.46</v>
      </c>
      <c r="D267" s="37">
        <v>-546.13</v>
      </c>
      <c r="E267" s="36" t="e">
        <f t="shared" si="13"/>
        <v>#VALUE!</v>
      </c>
      <c r="F267" s="45" t="e">
        <f t="shared" si="14"/>
        <v>#VALUE!</v>
      </c>
      <c r="H267">
        <v>43508</v>
      </c>
    </row>
    <row r="268" spans="1:8" x14ac:dyDescent="0.25">
      <c r="A268" s="45">
        <v>43507</v>
      </c>
      <c r="B268" s="41" t="s">
        <v>7020</v>
      </c>
      <c r="C268" s="38">
        <v>274.52999999999997</v>
      </c>
      <c r="D268" s="37">
        <v>-551.91999999999996</v>
      </c>
      <c r="E268" s="36" t="e">
        <f t="shared" si="13"/>
        <v>#VALUE!</v>
      </c>
      <c r="F268" s="45" t="e">
        <f t="shared" si="14"/>
        <v>#VALUE!</v>
      </c>
      <c r="H268">
        <v>43507</v>
      </c>
    </row>
    <row r="269" spans="1:8" x14ac:dyDescent="0.25">
      <c r="A269" s="45">
        <v>43504</v>
      </c>
      <c r="B269" s="41" t="s">
        <v>7021</v>
      </c>
      <c r="C269" s="38">
        <v>-224.34</v>
      </c>
      <c r="D269" s="37">
        <v>-798.57</v>
      </c>
      <c r="E269" s="36" t="e">
        <f t="shared" si="13"/>
        <v>#VALUE!</v>
      </c>
      <c r="F269" s="45" t="e">
        <f t="shared" si="14"/>
        <v>#VALUE!</v>
      </c>
      <c r="H269">
        <v>43504</v>
      </c>
    </row>
    <row r="270" spans="1:8" x14ac:dyDescent="0.25">
      <c r="A270" s="45">
        <v>43503</v>
      </c>
      <c r="B270" s="41" t="s">
        <v>7022</v>
      </c>
      <c r="C270" s="38">
        <v>999.21</v>
      </c>
      <c r="D270" s="37">
        <v>473.41</v>
      </c>
      <c r="E270" s="36" t="e">
        <f t="shared" si="13"/>
        <v>#VALUE!</v>
      </c>
      <c r="F270" s="45" t="e">
        <f t="shared" si="14"/>
        <v>#VALUE!</v>
      </c>
      <c r="H270">
        <v>43503</v>
      </c>
    </row>
    <row r="271" spans="1:8" x14ac:dyDescent="0.25">
      <c r="A271" s="45">
        <v>43502</v>
      </c>
      <c r="B271" s="41" t="s">
        <v>7023</v>
      </c>
      <c r="C271" s="38">
        <v>2817.98</v>
      </c>
      <c r="D271" s="37">
        <v>865.83</v>
      </c>
      <c r="E271" s="36" t="e">
        <f t="shared" si="13"/>
        <v>#VALUE!</v>
      </c>
      <c r="F271" s="45" t="e">
        <f t="shared" si="14"/>
        <v>#VALUE!</v>
      </c>
      <c r="H271">
        <v>43502</v>
      </c>
    </row>
    <row r="272" spans="1:8" x14ac:dyDescent="0.25">
      <c r="A272" s="45">
        <v>43501</v>
      </c>
      <c r="B272" s="41" t="s">
        <v>7024</v>
      </c>
      <c r="C272" s="38">
        <v>794.52</v>
      </c>
      <c r="D272" s="37">
        <v>-320.55</v>
      </c>
      <c r="E272" s="36" t="e">
        <f t="shared" si="13"/>
        <v>#VALUE!</v>
      </c>
      <c r="F272" s="45" t="e">
        <f t="shared" si="14"/>
        <v>#VALUE!</v>
      </c>
      <c r="H272">
        <v>43501</v>
      </c>
    </row>
    <row r="273" spans="1:8" x14ac:dyDescent="0.25">
      <c r="A273" s="45">
        <v>43500</v>
      </c>
      <c r="B273" s="41" t="s">
        <v>7025</v>
      </c>
      <c r="C273" s="38">
        <v>-184.77</v>
      </c>
      <c r="D273" s="37">
        <v>110.51</v>
      </c>
      <c r="E273" s="36" t="e">
        <f t="shared" si="13"/>
        <v>#VALUE!</v>
      </c>
      <c r="F273" s="45" t="e">
        <f t="shared" si="14"/>
        <v>#VALUE!</v>
      </c>
      <c r="H273">
        <v>43500</v>
      </c>
    </row>
    <row r="274" spans="1:8" x14ac:dyDescent="0.25">
      <c r="A274" s="45">
        <v>43497</v>
      </c>
      <c r="B274" s="41" t="s">
        <v>7026</v>
      </c>
      <c r="C274" s="38">
        <v>1711.35</v>
      </c>
      <c r="D274" s="37">
        <v>856.54</v>
      </c>
      <c r="E274" s="36" t="e">
        <f t="shared" si="13"/>
        <v>#VALUE!</v>
      </c>
      <c r="F274" s="45" t="e">
        <f t="shared" si="14"/>
        <v>#VALUE!</v>
      </c>
      <c r="H274">
        <v>43497</v>
      </c>
    </row>
    <row r="275" spans="1:8" x14ac:dyDescent="0.25">
      <c r="A275" s="45">
        <v>43495</v>
      </c>
      <c r="B275" s="41" t="s">
        <v>7027</v>
      </c>
      <c r="C275" s="38">
        <v>2765.26</v>
      </c>
      <c r="D275" s="37">
        <v>1160.9100000000001</v>
      </c>
      <c r="E275" s="36" t="e">
        <f t="shared" si="13"/>
        <v>#VALUE!</v>
      </c>
      <c r="F275" s="45" t="e">
        <f t="shared" si="14"/>
        <v>#VALUE!</v>
      </c>
      <c r="H275">
        <v>43495</v>
      </c>
    </row>
    <row r="276" spans="1:8" x14ac:dyDescent="0.25">
      <c r="A276" s="45">
        <v>43494</v>
      </c>
      <c r="B276" s="41" t="s">
        <v>7028</v>
      </c>
      <c r="C276" s="38">
        <v>-466.16</v>
      </c>
      <c r="D276" s="37">
        <v>-165.46</v>
      </c>
      <c r="E276" s="36" t="e">
        <f t="shared" si="13"/>
        <v>#VALUE!</v>
      </c>
      <c r="F276" s="45" t="e">
        <f t="shared" si="14"/>
        <v>#VALUE!</v>
      </c>
      <c r="H276">
        <v>43494</v>
      </c>
    </row>
    <row r="277" spans="1:8" x14ac:dyDescent="0.25">
      <c r="A277" s="45">
        <v>43493</v>
      </c>
      <c r="B277" s="41" t="s">
        <v>7029</v>
      </c>
      <c r="C277" s="38">
        <v>417.32</v>
      </c>
      <c r="D277" s="37">
        <v>-460.12</v>
      </c>
      <c r="E277" s="36" t="e">
        <f t="shared" si="13"/>
        <v>#VALUE!</v>
      </c>
      <c r="F277" s="45" t="e">
        <f t="shared" si="14"/>
        <v>#VALUE!</v>
      </c>
      <c r="H277">
        <v>43493</v>
      </c>
    </row>
    <row r="278" spans="1:8" x14ac:dyDescent="0.25">
      <c r="A278" s="45">
        <v>43490</v>
      </c>
      <c r="B278" s="41" t="s">
        <v>7030</v>
      </c>
      <c r="C278" s="38">
        <v>1208.3800000000001</v>
      </c>
      <c r="D278" s="37">
        <v>-294.19</v>
      </c>
      <c r="E278" s="36" t="e">
        <f t="shared" si="13"/>
        <v>#VALUE!</v>
      </c>
      <c r="F278" s="45" t="e">
        <f t="shared" si="14"/>
        <v>#VALUE!</v>
      </c>
      <c r="H278">
        <v>43490</v>
      </c>
    </row>
    <row r="279" spans="1:8" x14ac:dyDescent="0.25">
      <c r="A279" s="45">
        <v>43489</v>
      </c>
      <c r="B279" s="41" t="s">
        <v>7031</v>
      </c>
      <c r="C279" s="38">
        <v>-510.91</v>
      </c>
      <c r="D279" s="37">
        <v>571.07000000000005</v>
      </c>
      <c r="E279" s="36" t="e">
        <f t="shared" si="13"/>
        <v>#VALUE!</v>
      </c>
      <c r="F279" s="45" t="e">
        <f t="shared" si="14"/>
        <v>#VALUE!</v>
      </c>
      <c r="H279">
        <v>43489</v>
      </c>
    </row>
    <row r="280" spans="1:8" x14ac:dyDescent="0.25">
      <c r="A280" s="45">
        <v>43488</v>
      </c>
      <c r="B280" s="41" t="s">
        <v>7032</v>
      </c>
      <c r="C280" s="38">
        <v>-314.64999999999998</v>
      </c>
      <c r="D280" s="37">
        <v>-166.95</v>
      </c>
      <c r="E280" s="36" t="e">
        <f t="shared" si="13"/>
        <v>#VALUE!</v>
      </c>
      <c r="F280" s="45" t="e">
        <f t="shared" si="14"/>
        <v>#VALUE!</v>
      </c>
      <c r="H280">
        <v>43488</v>
      </c>
    </row>
    <row r="281" spans="1:8" x14ac:dyDescent="0.25">
      <c r="A281" s="45">
        <v>43487</v>
      </c>
      <c r="B281" s="41" t="s">
        <v>7033</v>
      </c>
      <c r="C281" s="38">
        <v>-460.44</v>
      </c>
      <c r="D281" s="37">
        <v>763.72</v>
      </c>
      <c r="E281" s="36" t="e">
        <f t="shared" si="13"/>
        <v>#VALUE!</v>
      </c>
      <c r="F281" s="45" t="e">
        <f t="shared" si="14"/>
        <v>#VALUE!</v>
      </c>
      <c r="H281">
        <v>43487</v>
      </c>
    </row>
    <row r="282" spans="1:8" x14ac:dyDescent="0.25">
      <c r="A282" s="45">
        <v>43486</v>
      </c>
      <c r="B282" s="41" t="s">
        <v>7034</v>
      </c>
      <c r="C282" s="38">
        <v>485.38</v>
      </c>
      <c r="D282" s="37">
        <v>388.77</v>
      </c>
      <c r="E282" s="36" t="e">
        <f t="shared" si="13"/>
        <v>#VALUE!</v>
      </c>
      <c r="F282" s="45" t="e">
        <f t="shared" si="14"/>
        <v>#VALUE!</v>
      </c>
      <c r="H282">
        <v>43486</v>
      </c>
    </row>
    <row r="283" spans="1:8" x14ac:dyDescent="0.25">
      <c r="A283" s="45">
        <v>43483</v>
      </c>
      <c r="B283" s="41" t="s">
        <v>7035</v>
      </c>
      <c r="C283" s="38">
        <v>-398.34</v>
      </c>
      <c r="D283" s="37">
        <v>537.6</v>
      </c>
      <c r="E283" s="36" t="e">
        <f t="shared" si="13"/>
        <v>#VALUE!</v>
      </c>
      <c r="F283" s="45" t="e">
        <f t="shared" si="14"/>
        <v>#VALUE!</v>
      </c>
      <c r="H283">
        <v>43483</v>
      </c>
    </row>
    <row r="284" spans="1:8" x14ac:dyDescent="0.25">
      <c r="A284" s="45">
        <v>43482</v>
      </c>
      <c r="B284" s="41" t="s">
        <v>7036</v>
      </c>
      <c r="C284" s="38">
        <v>-598.54</v>
      </c>
      <c r="D284" s="37">
        <v>445.11</v>
      </c>
      <c r="E284" s="36" t="e">
        <f t="shared" si="13"/>
        <v>#VALUE!</v>
      </c>
      <c r="F284" s="45" t="e">
        <f t="shared" si="14"/>
        <v>#VALUE!</v>
      </c>
      <c r="H284">
        <v>43482</v>
      </c>
    </row>
    <row r="285" spans="1:8" x14ac:dyDescent="0.25">
      <c r="A285" s="45">
        <v>43481</v>
      </c>
      <c r="B285" s="41" t="s">
        <v>7037</v>
      </c>
      <c r="C285" s="38">
        <v>-818.08</v>
      </c>
      <c r="D285" s="37">
        <v>171.17</v>
      </c>
      <c r="E285" s="36" t="e">
        <f t="shared" si="13"/>
        <v>#VALUE!</v>
      </c>
      <c r="F285" s="45" t="e">
        <f t="shared" si="14"/>
        <v>#VALUE!</v>
      </c>
      <c r="H285">
        <v>43481</v>
      </c>
    </row>
    <row r="286" spans="1:8" x14ac:dyDescent="0.25">
      <c r="A286" s="45">
        <v>43480</v>
      </c>
      <c r="B286" s="41" t="s">
        <v>7038</v>
      </c>
      <c r="C286" s="38">
        <v>1153.0899999999999</v>
      </c>
      <c r="D286" s="37">
        <v>595.16999999999996</v>
      </c>
      <c r="E286" s="36" t="e">
        <f t="shared" si="13"/>
        <v>#VALUE!</v>
      </c>
      <c r="F286" s="45" t="e">
        <f t="shared" si="14"/>
        <v>#VALUE!</v>
      </c>
      <c r="H286">
        <v>43480</v>
      </c>
    </row>
    <row r="287" spans="1:8" x14ac:dyDescent="0.25">
      <c r="A287" s="45">
        <v>43479</v>
      </c>
      <c r="B287" s="41" t="s">
        <v>7039</v>
      </c>
      <c r="C287" s="38">
        <v>-989.68</v>
      </c>
      <c r="D287" s="37">
        <v>558.20000000000005</v>
      </c>
      <c r="E287" s="36" t="e">
        <f t="shared" si="13"/>
        <v>#VALUE!</v>
      </c>
      <c r="F287" s="45" t="e">
        <f t="shared" si="14"/>
        <v>#VALUE!</v>
      </c>
      <c r="H287">
        <v>43479</v>
      </c>
    </row>
    <row r="288" spans="1:8" x14ac:dyDescent="0.25">
      <c r="A288" s="45">
        <v>43476</v>
      </c>
      <c r="B288" s="41" t="s">
        <v>7040</v>
      </c>
      <c r="C288" s="38">
        <v>-539.53</v>
      </c>
      <c r="D288" s="37">
        <v>204.89</v>
      </c>
      <c r="E288" s="36" t="e">
        <f t="shared" si="13"/>
        <v>#VALUE!</v>
      </c>
      <c r="F288" s="45" t="e">
        <f t="shared" si="14"/>
        <v>#VALUE!</v>
      </c>
      <c r="H288">
        <v>43476</v>
      </c>
    </row>
    <row r="289" spans="1:12" x14ac:dyDescent="0.25">
      <c r="A289" s="45">
        <v>43475</v>
      </c>
      <c r="B289" s="41" t="s">
        <v>7041</v>
      </c>
      <c r="C289" s="38">
        <v>426.23</v>
      </c>
      <c r="D289" s="37">
        <v>321.98</v>
      </c>
      <c r="E289" s="36" t="e">
        <f t="shared" si="13"/>
        <v>#VALUE!</v>
      </c>
      <c r="F289" s="45" t="e">
        <f t="shared" si="14"/>
        <v>#VALUE!</v>
      </c>
      <c r="H289">
        <v>43475</v>
      </c>
    </row>
    <row r="290" spans="1:12" x14ac:dyDescent="0.25">
      <c r="A290" s="45">
        <v>43474</v>
      </c>
      <c r="B290" s="41" t="s">
        <v>7042</v>
      </c>
      <c r="C290" s="38">
        <v>460.48</v>
      </c>
      <c r="D290" s="37">
        <v>-366.46</v>
      </c>
      <c r="E290" s="36" t="e">
        <f t="shared" si="13"/>
        <v>#VALUE!</v>
      </c>
      <c r="F290" s="45" t="e">
        <f t="shared" si="14"/>
        <v>#VALUE!</v>
      </c>
      <c r="H290">
        <v>43474</v>
      </c>
    </row>
    <row r="291" spans="1:12" x14ac:dyDescent="0.25">
      <c r="A291" s="45">
        <v>43473</v>
      </c>
      <c r="B291" s="41" t="s">
        <v>7043</v>
      </c>
      <c r="C291" s="38">
        <v>-418.03</v>
      </c>
      <c r="D291" s="37">
        <v>227.82</v>
      </c>
      <c r="E291" s="36" t="e">
        <f t="shared" si="13"/>
        <v>#VALUE!</v>
      </c>
      <c r="F291" s="45" t="e">
        <f t="shared" si="14"/>
        <v>#VALUE!</v>
      </c>
      <c r="H291">
        <v>43473</v>
      </c>
    </row>
    <row r="292" spans="1:12" x14ac:dyDescent="0.25">
      <c r="A292" s="45">
        <v>43472</v>
      </c>
      <c r="B292" s="41" t="s">
        <v>7044</v>
      </c>
      <c r="C292" s="38">
        <v>408.41</v>
      </c>
      <c r="D292" s="37">
        <v>125.31</v>
      </c>
      <c r="E292" s="36" t="e">
        <f t="shared" si="13"/>
        <v>#VALUE!</v>
      </c>
      <c r="F292" s="45" t="e">
        <f t="shared" si="14"/>
        <v>#VALUE!</v>
      </c>
      <c r="H292">
        <v>43472</v>
      </c>
    </row>
    <row r="293" spans="1:12" x14ac:dyDescent="0.25">
      <c r="A293" s="45">
        <v>43469</v>
      </c>
      <c r="B293" s="41" t="s">
        <v>7045</v>
      </c>
      <c r="C293" s="38">
        <v>-351.08</v>
      </c>
      <c r="D293" s="37">
        <v>145.30000000000001</v>
      </c>
      <c r="E293" s="36" t="e">
        <f t="shared" si="13"/>
        <v>#VALUE!</v>
      </c>
      <c r="F293" s="45" t="e">
        <f t="shared" si="14"/>
        <v>#VALUE!</v>
      </c>
      <c r="H293">
        <v>43469</v>
      </c>
    </row>
    <row r="294" spans="1:12" x14ac:dyDescent="0.25">
      <c r="A294" s="45">
        <v>43468</v>
      </c>
      <c r="B294" s="41" t="s">
        <v>7046</v>
      </c>
      <c r="C294" s="38">
        <v>-477.01</v>
      </c>
      <c r="D294" s="37">
        <v>-913.41</v>
      </c>
      <c r="E294" s="36" t="e">
        <f t="shared" si="13"/>
        <v>#VALUE!</v>
      </c>
      <c r="F294" s="45" t="e">
        <f t="shared" si="14"/>
        <v>#VALUE!</v>
      </c>
      <c r="H294">
        <v>43468</v>
      </c>
      <c r="J294" s="36" t="str">
        <f>MID(B294,FIND("/",B294,1)+1,FIND("/",B294,FIND("/",B294,1)+1)-FIND("/",B294,1)-1)</f>
        <v>3</v>
      </c>
    </row>
    <row r="295" spans="1:12" x14ac:dyDescent="0.25">
      <c r="A295" s="45">
        <v>43467</v>
      </c>
      <c r="B295" s="41" t="s">
        <v>7047</v>
      </c>
      <c r="C295" s="38">
        <v>-817.09</v>
      </c>
      <c r="D295" s="37">
        <v>-970.5</v>
      </c>
      <c r="E295" s="36" t="e">
        <f t="shared" si="13"/>
        <v>#VALUE!</v>
      </c>
      <c r="F295" s="45" t="e">
        <f t="shared" si="14"/>
        <v>#VALUE!</v>
      </c>
      <c r="H295">
        <v>43467</v>
      </c>
      <c r="J295" s="36" t="str">
        <f>MID(B295,FIND("/",B295,1)+1,FIND("/",B295,FIND("/",B295,1)+1)-FIND("/",B295,1)-1)</f>
        <v>2</v>
      </c>
    </row>
    <row r="296" spans="1:12" x14ac:dyDescent="0.25">
      <c r="A296" s="45">
        <v>43466</v>
      </c>
      <c r="B296" s="41" t="s">
        <v>7048</v>
      </c>
      <c r="C296" s="38">
        <v>-475.99</v>
      </c>
      <c r="D296" s="37">
        <v>-83.41</v>
      </c>
      <c r="E296" s="36" t="e">
        <f t="shared" si="13"/>
        <v>#VALUE!</v>
      </c>
      <c r="F296" s="45" t="e">
        <f t="shared" si="14"/>
        <v>#VALUE!</v>
      </c>
      <c r="G296" s="36" t="str">
        <f>LEFT(B296,FIND("/",B296,1)-1)</f>
        <v>1</v>
      </c>
      <c r="H296" s="36">
        <v>43466</v>
      </c>
      <c r="I296" s="36">
        <f>FIND("/",B296,FIND("/",B296,1)+1)</f>
        <v>4</v>
      </c>
      <c r="J296" s="36" t="str">
        <f>MID(B296,FIND("/",B296,1)+1,FIND("/",B296,FIND("/",B296,1)+1)-FIND("/",B296,1)-1)</f>
        <v>1</v>
      </c>
    </row>
    <row r="297" spans="1:12" x14ac:dyDescent="0.25">
      <c r="A297" s="45">
        <v>43465</v>
      </c>
      <c r="B297" s="41" t="s">
        <v>7049</v>
      </c>
      <c r="C297" s="38">
        <v>549.88</v>
      </c>
      <c r="D297" s="37">
        <v>-9.49</v>
      </c>
      <c r="E297" s="36" t="e">
        <f t="shared" si="13"/>
        <v>#VALUE!</v>
      </c>
      <c r="F297" s="45" t="e">
        <f t="shared" si="14"/>
        <v>#VALUE!</v>
      </c>
      <c r="G297" t="str">
        <f>LEFT(B297,FIND("/",B297,1)-1)</f>
        <v>12</v>
      </c>
      <c r="H297" s="36">
        <v>43465</v>
      </c>
      <c r="I297">
        <f>FIND("/",B297,FIND("/",B297,1)+1)</f>
        <v>6</v>
      </c>
      <c r="J297" t="str">
        <f>MID(B297,FIND("/",B297,1)+1,FIND("/",B297,FIND("/",B297,1)+1)-FIND("/",B297,1)-1)</f>
        <v>31</v>
      </c>
      <c r="K297" t="str">
        <f>RIGHT(B297,4)</f>
        <v>2018</v>
      </c>
      <c r="L297" s="43"/>
    </row>
    <row r="298" spans="1:12" x14ac:dyDescent="0.25">
      <c r="A298" s="45">
        <v>43462</v>
      </c>
      <c r="B298" s="41" t="s">
        <v>7050</v>
      </c>
      <c r="C298" s="38">
        <v>632.22</v>
      </c>
      <c r="D298" s="37">
        <v>824.28</v>
      </c>
      <c r="E298" s="36" t="e">
        <f t="shared" si="13"/>
        <v>#VALUE!</v>
      </c>
      <c r="F298" s="45" t="e">
        <f t="shared" si="14"/>
        <v>#VALUE!</v>
      </c>
      <c r="G298" s="36"/>
      <c r="H298" s="36">
        <v>43462</v>
      </c>
    </row>
    <row r="299" spans="1:12" x14ac:dyDescent="0.25">
      <c r="A299" s="45">
        <v>43461</v>
      </c>
      <c r="B299" s="41" t="s">
        <v>7051</v>
      </c>
      <c r="C299" s="38">
        <v>1040.58</v>
      </c>
      <c r="D299" s="37">
        <v>669.53</v>
      </c>
      <c r="E299" s="36" t="e">
        <f t="shared" si="13"/>
        <v>#VALUE!</v>
      </c>
      <c r="F299" s="45" t="e">
        <f t="shared" si="14"/>
        <v>#VALUE!</v>
      </c>
      <c r="H299">
        <v>43461</v>
      </c>
    </row>
    <row r="300" spans="1:12" x14ac:dyDescent="0.25">
      <c r="A300" s="45">
        <v>43460</v>
      </c>
      <c r="B300" s="41" t="s">
        <v>7052</v>
      </c>
      <c r="C300" s="38">
        <v>-754.74</v>
      </c>
      <c r="D300" s="37">
        <v>-272.05</v>
      </c>
      <c r="E300" s="36" t="e">
        <f t="shared" si="13"/>
        <v>#VALUE!</v>
      </c>
      <c r="F300" s="45" t="e">
        <f t="shared" si="14"/>
        <v>#VALUE!</v>
      </c>
      <c r="H300">
        <v>43460</v>
      </c>
    </row>
    <row r="301" spans="1:12" x14ac:dyDescent="0.25">
      <c r="A301" s="45">
        <v>43458</v>
      </c>
      <c r="B301" s="41" t="s">
        <v>7053</v>
      </c>
      <c r="C301" s="38">
        <v>205.19</v>
      </c>
      <c r="D301" s="37">
        <v>-645.80999999999995</v>
      </c>
      <c r="E301" s="36" t="e">
        <f t="shared" si="13"/>
        <v>#VALUE!</v>
      </c>
      <c r="F301" s="45" t="e">
        <f t="shared" si="14"/>
        <v>#VALUE!</v>
      </c>
      <c r="H301">
        <v>43458</v>
      </c>
    </row>
    <row r="302" spans="1:12" x14ac:dyDescent="0.25">
      <c r="A302" s="45">
        <v>43455</v>
      </c>
      <c r="B302" s="41" t="s">
        <v>7054</v>
      </c>
      <c r="C302" s="38">
        <v>-315.70999999999998</v>
      </c>
      <c r="D302" s="37">
        <v>-1204.3499999999999</v>
      </c>
      <c r="E302" s="36" t="e">
        <f t="shared" si="13"/>
        <v>#VALUE!</v>
      </c>
      <c r="F302" s="45" t="e">
        <f t="shared" si="14"/>
        <v>#VALUE!</v>
      </c>
      <c r="H302">
        <v>43455</v>
      </c>
    </row>
    <row r="303" spans="1:12" x14ac:dyDescent="0.25">
      <c r="A303" s="45">
        <v>43454</v>
      </c>
      <c r="B303" s="41" t="s">
        <v>7055</v>
      </c>
      <c r="C303" s="38">
        <v>300.26</v>
      </c>
      <c r="D303" s="37">
        <v>-552.07000000000005</v>
      </c>
      <c r="E303" s="36" t="e">
        <f t="shared" si="13"/>
        <v>#VALUE!</v>
      </c>
      <c r="F303" s="45" t="e">
        <f t="shared" si="14"/>
        <v>#VALUE!</v>
      </c>
      <c r="H303">
        <v>43454</v>
      </c>
    </row>
    <row r="304" spans="1:12" x14ac:dyDescent="0.25">
      <c r="A304" s="45">
        <v>43453</v>
      </c>
      <c r="B304" s="41" t="s">
        <v>7056</v>
      </c>
      <c r="C304" s="38">
        <v>501.79</v>
      </c>
      <c r="D304" s="37">
        <v>-71.11</v>
      </c>
      <c r="E304" s="36" t="e">
        <f t="shared" ref="E304:E367" si="15">TEXT(F304,"dd-mm-yy")</f>
        <v>#VALUE!</v>
      </c>
      <c r="F304" s="45" t="e">
        <f t="shared" si="14"/>
        <v>#VALUE!</v>
      </c>
      <c r="H304">
        <v>43453</v>
      </c>
    </row>
    <row r="305" spans="1:8" x14ac:dyDescent="0.25">
      <c r="A305" s="45">
        <v>43452</v>
      </c>
      <c r="B305" s="41" t="s">
        <v>7057</v>
      </c>
      <c r="C305" s="38">
        <v>-950.97</v>
      </c>
      <c r="D305" s="37">
        <v>-259.52999999999997</v>
      </c>
      <c r="E305" s="36" t="e">
        <f t="shared" si="15"/>
        <v>#VALUE!</v>
      </c>
      <c r="F305" s="45" t="e">
        <f t="shared" si="14"/>
        <v>#VALUE!</v>
      </c>
      <c r="H305">
        <v>43452</v>
      </c>
    </row>
    <row r="306" spans="1:8" x14ac:dyDescent="0.25">
      <c r="A306" s="45">
        <v>43451</v>
      </c>
      <c r="B306" s="41" t="s">
        <v>7058</v>
      </c>
      <c r="C306" s="38">
        <v>-319.19</v>
      </c>
      <c r="D306" s="37">
        <v>6.03</v>
      </c>
      <c r="E306" s="36" t="e">
        <f t="shared" si="15"/>
        <v>#VALUE!</v>
      </c>
      <c r="F306" s="45" t="e">
        <f t="shared" si="14"/>
        <v>#VALUE!</v>
      </c>
      <c r="H306">
        <v>43451</v>
      </c>
    </row>
    <row r="307" spans="1:8" x14ac:dyDescent="0.25">
      <c r="A307" s="45">
        <v>43448</v>
      </c>
      <c r="B307" s="41" t="s">
        <v>7059</v>
      </c>
      <c r="C307" s="38">
        <v>249.15</v>
      </c>
      <c r="D307" s="37">
        <v>357.19</v>
      </c>
      <c r="E307" s="36" t="e">
        <f t="shared" si="15"/>
        <v>#VALUE!</v>
      </c>
      <c r="F307" s="45" t="e">
        <f t="shared" si="14"/>
        <v>#VALUE!</v>
      </c>
      <c r="H307">
        <v>43448</v>
      </c>
    </row>
    <row r="308" spans="1:8" x14ac:dyDescent="0.25">
      <c r="A308" s="45">
        <v>43447</v>
      </c>
      <c r="B308" s="41" t="s">
        <v>7060</v>
      </c>
      <c r="C308" s="38">
        <v>2395.73</v>
      </c>
      <c r="D308" s="37">
        <v>-95.57</v>
      </c>
      <c r="E308" s="36" t="e">
        <f t="shared" si="15"/>
        <v>#VALUE!</v>
      </c>
      <c r="F308" s="45" t="e">
        <f t="shared" si="14"/>
        <v>#VALUE!</v>
      </c>
      <c r="H308">
        <v>43447</v>
      </c>
    </row>
    <row r="309" spans="1:8" x14ac:dyDescent="0.25">
      <c r="A309" s="45">
        <v>43446</v>
      </c>
      <c r="B309" s="41" t="s">
        <v>7061</v>
      </c>
      <c r="C309" s="38">
        <v>-488.6</v>
      </c>
      <c r="D309" s="37">
        <v>-5.13</v>
      </c>
      <c r="E309" s="36" t="e">
        <f t="shared" si="15"/>
        <v>#VALUE!</v>
      </c>
      <c r="F309" s="45" t="e">
        <f t="shared" si="14"/>
        <v>#VALUE!</v>
      </c>
      <c r="H309">
        <v>43446</v>
      </c>
    </row>
    <row r="310" spans="1:8" x14ac:dyDescent="0.25">
      <c r="A310" s="45">
        <v>43445</v>
      </c>
      <c r="B310" s="41" t="s">
        <v>7062</v>
      </c>
      <c r="C310" s="38">
        <v>-635.95000000000005</v>
      </c>
      <c r="D310" s="37">
        <v>672</v>
      </c>
      <c r="E310" s="36" t="e">
        <f t="shared" si="15"/>
        <v>#VALUE!</v>
      </c>
      <c r="F310" s="45" t="e">
        <f t="shared" si="14"/>
        <v>#VALUE!</v>
      </c>
      <c r="H310">
        <v>43445</v>
      </c>
    </row>
    <row r="311" spans="1:8" x14ac:dyDescent="0.25">
      <c r="A311" s="45">
        <v>43444</v>
      </c>
      <c r="B311" s="41" t="s">
        <v>7063</v>
      </c>
      <c r="C311" s="38">
        <v>-1012.27</v>
      </c>
      <c r="D311" s="37">
        <v>-851.55</v>
      </c>
      <c r="E311" s="36" t="e">
        <f t="shared" si="15"/>
        <v>#VALUE!</v>
      </c>
      <c r="F311" s="45" t="e">
        <f t="shared" si="14"/>
        <v>#VALUE!</v>
      </c>
      <c r="H311">
        <v>43444</v>
      </c>
    </row>
    <row r="312" spans="1:8" x14ac:dyDescent="0.25">
      <c r="A312" s="45">
        <v>43441</v>
      </c>
      <c r="B312" s="41" t="s">
        <v>7064</v>
      </c>
      <c r="C312" s="38">
        <v>616.73</v>
      </c>
      <c r="D312" s="37">
        <v>854.88</v>
      </c>
      <c r="E312" s="36" t="e">
        <f t="shared" si="15"/>
        <v>#VALUE!</v>
      </c>
      <c r="F312" s="45" t="e">
        <f t="shared" si="14"/>
        <v>#VALUE!</v>
      </c>
      <c r="H312">
        <v>43441</v>
      </c>
    </row>
    <row r="313" spans="1:8" x14ac:dyDescent="0.25">
      <c r="A313" s="45">
        <v>43440</v>
      </c>
      <c r="B313" s="41" t="s">
        <v>7065</v>
      </c>
      <c r="C313" s="38">
        <v>-1722.02</v>
      </c>
      <c r="D313" s="37">
        <v>-1047.1400000000001</v>
      </c>
      <c r="E313" s="36" t="e">
        <f t="shared" si="15"/>
        <v>#VALUE!</v>
      </c>
      <c r="F313" s="45" t="e">
        <f t="shared" si="14"/>
        <v>#VALUE!</v>
      </c>
      <c r="H313">
        <v>43440</v>
      </c>
    </row>
    <row r="314" spans="1:8" x14ac:dyDescent="0.25">
      <c r="A314" s="45">
        <v>43439</v>
      </c>
      <c r="B314" s="41" t="s">
        <v>7066</v>
      </c>
      <c r="C314" s="38">
        <v>-1164.68</v>
      </c>
      <c r="D314" s="37">
        <v>-843.03</v>
      </c>
      <c r="E314" s="36" t="e">
        <f t="shared" si="15"/>
        <v>#VALUE!</v>
      </c>
      <c r="F314" s="45" t="e">
        <f t="shared" si="14"/>
        <v>#VALUE!</v>
      </c>
      <c r="H314">
        <v>43439</v>
      </c>
    </row>
    <row r="315" spans="1:8" x14ac:dyDescent="0.25">
      <c r="A315" s="45">
        <v>43438</v>
      </c>
      <c r="B315" s="41" t="s">
        <v>7067</v>
      </c>
      <c r="C315" s="38">
        <v>37.26</v>
      </c>
      <c r="D315" s="37">
        <v>-399.11</v>
      </c>
      <c r="E315" s="36" t="e">
        <f t="shared" si="15"/>
        <v>#VALUE!</v>
      </c>
      <c r="F315" s="45" t="e">
        <f t="shared" si="14"/>
        <v>#VALUE!</v>
      </c>
      <c r="H315">
        <v>43438</v>
      </c>
    </row>
    <row r="316" spans="1:8" x14ac:dyDescent="0.25">
      <c r="A316" s="45">
        <v>43437</v>
      </c>
      <c r="B316" s="41" t="s">
        <v>7068</v>
      </c>
      <c r="C316" s="38">
        <v>401.26</v>
      </c>
      <c r="D316" s="37">
        <v>350.44</v>
      </c>
      <c r="E316" s="36" t="e">
        <f t="shared" si="15"/>
        <v>#VALUE!</v>
      </c>
      <c r="F316" s="45" t="e">
        <f t="shared" si="14"/>
        <v>#VALUE!</v>
      </c>
      <c r="H316">
        <v>43437</v>
      </c>
    </row>
    <row r="317" spans="1:8" x14ac:dyDescent="0.25">
      <c r="A317" s="45">
        <v>43434</v>
      </c>
      <c r="B317" s="41" t="s">
        <v>7069</v>
      </c>
      <c r="C317" s="38">
        <v>171.81</v>
      </c>
      <c r="D317" s="37">
        <v>32.07</v>
      </c>
      <c r="E317" s="36" t="e">
        <f t="shared" si="15"/>
        <v>#VALUE!</v>
      </c>
      <c r="F317" s="45" t="e">
        <f t="shared" si="14"/>
        <v>#VALUE!</v>
      </c>
      <c r="H317">
        <v>43434</v>
      </c>
    </row>
    <row r="318" spans="1:8" x14ac:dyDescent="0.25">
      <c r="A318" s="45">
        <v>43433</v>
      </c>
      <c r="B318" s="41" t="s">
        <v>7070</v>
      </c>
      <c r="C318" s="38">
        <v>3302.53</v>
      </c>
      <c r="D318" s="37">
        <v>657.39</v>
      </c>
      <c r="E318" s="36" t="e">
        <f t="shared" si="15"/>
        <v>#VALUE!</v>
      </c>
      <c r="F318" s="45" t="e">
        <f t="shared" si="14"/>
        <v>#VALUE!</v>
      </c>
      <c r="H318">
        <v>43433</v>
      </c>
    </row>
    <row r="319" spans="1:8" x14ac:dyDescent="0.25">
      <c r="A319" s="45">
        <v>43432</v>
      </c>
      <c r="B319" s="41" t="s">
        <v>7071</v>
      </c>
      <c r="C319" s="38">
        <v>1067.05</v>
      </c>
      <c r="D319" s="37">
        <v>-570.72</v>
      </c>
      <c r="E319" s="36" t="e">
        <f t="shared" si="15"/>
        <v>#VALUE!</v>
      </c>
      <c r="F319" s="45" t="e">
        <f t="shared" si="14"/>
        <v>#VALUE!</v>
      </c>
      <c r="H319">
        <v>43432</v>
      </c>
    </row>
    <row r="320" spans="1:8" x14ac:dyDescent="0.25">
      <c r="A320" s="45">
        <v>43431</v>
      </c>
      <c r="B320" s="41" t="s">
        <v>7072</v>
      </c>
      <c r="C320" s="38">
        <v>-704.67</v>
      </c>
      <c r="D320" s="37">
        <v>-102.74</v>
      </c>
      <c r="E320" s="36" t="e">
        <f t="shared" si="15"/>
        <v>#VALUE!</v>
      </c>
      <c r="F320" s="45" t="e">
        <f t="shared" si="14"/>
        <v>#VALUE!</v>
      </c>
      <c r="H320">
        <v>43431</v>
      </c>
    </row>
    <row r="321" spans="1:8" x14ac:dyDescent="0.25">
      <c r="A321" s="45">
        <v>43430</v>
      </c>
      <c r="B321" s="41" t="s">
        <v>7073</v>
      </c>
      <c r="C321" s="38">
        <v>-167.79</v>
      </c>
      <c r="D321" s="37">
        <v>475.21</v>
      </c>
      <c r="E321" s="36" t="e">
        <f t="shared" si="15"/>
        <v>#VALUE!</v>
      </c>
      <c r="F321" s="45" t="e">
        <f t="shared" si="14"/>
        <v>#VALUE!</v>
      </c>
      <c r="H321">
        <v>43430</v>
      </c>
    </row>
    <row r="322" spans="1:8" x14ac:dyDescent="0.25">
      <c r="A322" s="45">
        <v>43426</v>
      </c>
      <c r="B322" s="41" t="s">
        <v>7074</v>
      </c>
      <c r="C322" s="38">
        <v>1600.59</v>
      </c>
      <c r="D322" s="37">
        <v>-288.57</v>
      </c>
      <c r="E322" s="36" t="e">
        <f t="shared" si="15"/>
        <v>#VALUE!</v>
      </c>
      <c r="F322" s="45" t="e">
        <f t="shared" si="14"/>
        <v>#VALUE!</v>
      </c>
      <c r="H322">
        <v>43426</v>
      </c>
    </row>
    <row r="323" spans="1:8" x14ac:dyDescent="0.25">
      <c r="A323" s="45">
        <v>43425</v>
      </c>
      <c r="B323" s="41" t="s">
        <v>7075</v>
      </c>
      <c r="C323" s="38">
        <v>-705.12</v>
      </c>
      <c r="D323" s="37">
        <v>-111.04</v>
      </c>
      <c r="E323" s="36" t="e">
        <f t="shared" si="15"/>
        <v>#VALUE!</v>
      </c>
      <c r="F323" s="45" t="e">
        <f t="shared" ref="F323:H386" si="16">DATEVALUE(A323)</f>
        <v>#VALUE!</v>
      </c>
      <c r="H323">
        <v>43425</v>
      </c>
    </row>
    <row r="324" spans="1:8" x14ac:dyDescent="0.25">
      <c r="A324" s="45">
        <v>43424</v>
      </c>
      <c r="B324" s="41" t="s">
        <v>7076</v>
      </c>
      <c r="C324" s="38">
        <v>170.51</v>
      </c>
      <c r="D324" s="37">
        <v>-573.25</v>
      </c>
      <c r="E324" s="36" t="e">
        <f t="shared" si="15"/>
        <v>#VALUE!</v>
      </c>
      <c r="F324" s="45" t="e">
        <f t="shared" si="16"/>
        <v>#VALUE!</v>
      </c>
      <c r="H324">
        <v>43424</v>
      </c>
    </row>
    <row r="325" spans="1:8" x14ac:dyDescent="0.25">
      <c r="A325" s="45">
        <v>43423</v>
      </c>
      <c r="B325" s="41" t="s">
        <v>7077</v>
      </c>
      <c r="C325" s="38">
        <v>860.7</v>
      </c>
      <c r="D325" s="37">
        <v>34.25</v>
      </c>
      <c r="E325" s="36" t="e">
        <f t="shared" si="15"/>
        <v>#VALUE!</v>
      </c>
      <c r="F325" s="45" t="e">
        <f t="shared" si="16"/>
        <v>#VALUE!</v>
      </c>
      <c r="H325">
        <v>43423</v>
      </c>
    </row>
    <row r="326" spans="1:8" x14ac:dyDescent="0.25">
      <c r="A326" s="45">
        <v>43420</v>
      </c>
      <c r="B326" s="41" t="s">
        <v>7078</v>
      </c>
      <c r="C326" s="38">
        <v>163.05000000000001</v>
      </c>
      <c r="D326" s="37">
        <v>-443.65</v>
      </c>
      <c r="E326" s="36" t="e">
        <f t="shared" si="15"/>
        <v>#VALUE!</v>
      </c>
      <c r="F326" s="45" t="e">
        <f t="shared" si="16"/>
        <v>#VALUE!</v>
      </c>
      <c r="H326">
        <v>43420</v>
      </c>
    </row>
    <row r="327" spans="1:8" x14ac:dyDescent="0.25">
      <c r="A327" s="45">
        <v>43419</v>
      </c>
      <c r="B327" s="41" t="s">
        <v>7079</v>
      </c>
      <c r="C327" s="38">
        <v>418.78</v>
      </c>
      <c r="D327" s="37">
        <v>-568.26</v>
      </c>
      <c r="E327" s="36" t="e">
        <f t="shared" si="15"/>
        <v>#VALUE!</v>
      </c>
      <c r="F327" s="45" t="e">
        <f t="shared" si="16"/>
        <v>#VALUE!</v>
      </c>
      <c r="H327">
        <v>43419</v>
      </c>
    </row>
    <row r="328" spans="1:8" x14ac:dyDescent="0.25">
      <c r="A328" s="45">
        <v>43418</v>
      </c>
      <c r="B328" s="41" t="s">
        <v>7080</v>
      </c>
      <c r="C328" s="38">
        <v>91.79</v>
      </c>
      <c r="D328" s="37">
        <v>-1215.0999999999999</v>
      </c>
      <c r="E328" s="36" t="e">
        <f t="shared" si="15"/>
        <v>#VALUE!</v>
      </c>
      <c r="F328" s="45" t="e">
        <f t="shared" si="16"/>
        <v>#VALUE!</v>
      </c>
      <c r="H328">
        <v>43418</v>
      </c>
    </row>
    <row r="329" spans="1:8" x14ac:dyDescent="0.25">
      <c r="A329" s="45">
        <v>43417</v>
      </c>
      <c r="B329" s="41" t="s">
        <v>7081</v>
      </c>
      <c r="C329" s="38">
        <v>-111.38</v>
      </c>
      <c r="D329" s="37">
        <v>-603.91</v>
      </c>
      <c r="E329" s="36" t="e">
        <f t="shared" si="15"/>
        <v>#VALUE!</v>
      </c>
      <c r="F329" s="45" t="e">
        <f t="shared" si="16"/>
        <v>#VALUE!</v>
      </c>
      <c r="H329">
        <v>43417</v>
      </c>
    </row>
    <row r="330" spans="1:8" x14ac:dyDescent="0.25">
      <c r="A330" s="45">
        <v>43416</v>
      </c>
      <c r="B330" s="41" t="s">
        <v>7082</v>
      </c>
      <c r="C330" s="38">
        <v>-168.83</v>
      </c>
      <c r="D330" s="37">
        <v>-146.85</v>
      </c>
      <c r="E330" s="36" t="e">
        <f t="shared" si="15"/>
        <v>#VALUE!</v>
      </c>
      <c r="F330" s="45" t="e">
        <f t="shared" si="16"/>
        <v>#VALUE!</v>
      </c>
      <c r="H330">
        <v>43416</v>
      </c>
    </row>
    <row r="331" spans="1:8" x14ac:dyDescent="0.25">
      <c r="A331" s="45">
        <v>43413</v>
      </c>
      <c r="B331" s="41" t="s">
        <v>7083</v>
      </c>
      <c r="C331" s="38">
        <v>647.19000000000005</v>
      </c>
      <c r="D331" s="37">
        <v>136.77000000000001</v>
      </c>
      <c r="E331" s="36" t="e">
        <f t="shared" si="15"/>
        <v>#VALUE!</v>
      </c>
      <c r="F331" s="45" t="e">
        <f t="shared" si="16"/>
        <v>#VALUE!</v>
      </c>
      <c r="H331">
        <v>43413</v>
      </c>
    </row>
    <row r="332" spans="1:8" x14ac:dyDescent="0.25">
      <c r="A332" s="45">
        <v>43411</v>
      </c>
      <c r="B332" s="41" t="s">
        <v>7084</v>
      </c>
      <c r="C332" s="38">
        <v>164.74</v>
      </c>
      <c r="D332" s="37">
        <v>11.6</v>
      </c>
      <c r="E332" s="36" t="e">
        <f t="shared" si="15"/>
        <v>#VALUE!</v>
      </c>
      <c r="F332" s="45" t="e">
        <f t="shared" si="16"/>
        <v>#VALUE!</v>
      </c>
      <c r="H332">
        <v>43411</v>
      </c>
    </row>
    <row r="333" spans="1:8" x14ac:dyDescent="0.25">
      <c r="A333" s="45">
        <v>43410</v>
      </c>
      <c r="B333" s="41" t="s">
        <v>7085</v>
      </c>
      <c r="C333" s="38">
        <v>440.05</v>
      </c>
      <c r="D333" s="37">
        <v>-790.69</v>
      </c>
      <c r="E333" s="36" t="e">
        <f t="shared" si="15"/>
        <v>#VALUE!</v>
      </c>
      <c r="F333" s="45" t="e">
        <f t="shared" si="16"/>
        <v>#VALUE!</v>
      </c>
      <c r="H333">
        <v>43410</v>
      </c>
    </row>
    <row r="334" spans="1:8" x14ac:dyDescent="0.25">
      <c r="A334" s="45">
        <v>43409</v>
      </c>
      <c r="B334" s="41" t="s">
        <v>7086</v>
      </c>
      <c r="C334" s="38">
        <v>-481.2</v>
      </c>
      <c r="D334" s="37">
        <v>-531.85</v>
      </c>
      <c r="E334" s="36" t="e">
        <f t="shared" si="15"/>
        <v>#VALUE!</v>
      </c>
      <c r="F334" s="45" t="e">
        <f t="shared" si="16"/>
        <v>#VALUE!</v>
      </c>
      <c r="H334">
        <v>43409</v>
      </c>
    </row>
    <row r="335" spans="1:8" x14ac:dyDescent="0.25">
      <c r="A335" s="45">
        <v>43406</v>
      </c>
      <c r="B335" s="41" t="s">
        <v>7087</v>
      </c>
      <c r="C335" s="38">
        <v>1380.85</v>
      </c>
      <c r="D335" s="37">
        <v>445.88</v>
      </c>
      <c r="E335" s="36" t="e">
        <f t="shared" si="15"/>
        <v>#VALUE!</v>
      </c>
      <c r="F335" s="45" t="e">
        <f t="shared" si="16"/>
        <v>#VALUE!</v>
      </c>
      <c r="H335">
        <v>43406</v>
      </c>
    </row>
    <row r="336" spans="1:8" x14ac:dyDescent="0.25">
      <c r="A336" s="45">
        <v>43405</v>
      </c>
      <c r="B336" s="41" t="s">
        <v>7088</v>
      </c>
      <c r="C336" s="38">
        <v>-263.36</v>
      </c>
      <c r="D336" s="37">
        <v>956.97</v>
      </c>
      <c r="E336" s="36" t="e">
        <f t="shared" si="15"/>
        <v>#VALUE!</v>
      </c>
      <c r="F336" s="45" t="e">
        <f t="shared" si="16"/>
        <v>#VALUE!</v>
      </c>
      <c r="H336">
        <v>43405</v>
      </c>
    </row>
    <row r="337" spans="1:8" x14ac:dyDescent="0.25">
      <c r="A337" s="45">
        <v>43404</v>
      </c>
      <c r="B337" s="41" t="s">
        <v>7089</v>
      </c>
      <c r="C337" s="38">
        <v>737.02</v>
      </c>
      <c r="D337" s="37">
        <v>1172.3399999999999</v>
      </c>
      <c r="E337" s="36" t="e">
        <f t="shared" si="15"/>
        <v>#VALUE!</v>
      </c>
      <c r="F337" s="45" t="e">
        <f t="shared" si="16"/>
        <v>#VALUE!</v>
      </c>
      <c r="H337">
        <v>43404</v>
      </c>
    </row>
    <row r="338" spans="1:8" x14ac:dyDescent="0.25">
      <c r="A338" s="45">
        <v>43403</v>
      </c>
      <c r="B338" s="41" t="s">
        <v>7090</v>
      </c>
      <c r="C338" s="38">
        <v>200.76</v>
      </c>
      <c r="D338" s="37">
        <v>134.21</v>
      </c>
      <c r="E338" s="36" t="e">
        <f t="shared" si="15"/>
        <v>#VALUE!</v>
      </c>
      <c r="F338" s="45" t="e">
        <f t="shared" si="16"/>
        <v>#VALUE!</v>
      </c>
      <c r="H338">
        <v>43403</v>
      </c>
    </row>
    <row r="339" spans="1:8" x14ac:dyDescent="0.25">
      <c r="A339" s="45">
        <v>43402</v>
      </c>
      <c r="B339" s="41" t="s">
        <v>7091</v>
      </c>
      <c r="C339" s="38">
        <v>279.44</v>
      </c>
      <c r="D339" s="37">
        <v>2078.29</v>
      </c>
      <c r="E339" s="36" t="e">
        <f t="shared" si="15"/>
        <v>#VALUE!</v>
      </c>
      <c r="F339" s="45" t="e">
        <f t="shared" si="16"/>
        <v>#VALUE!</v>
      </c>
      <c r="H339">
        <v>43402</v>
      </c>
    </row>
    <row r="340" spans="1:8" x14ac:dyDescent="0.25">
      <c r="A340" s="45">
        <v>43399</v>
      </c>
      <c r="B340" s="41" t="s">
        <v>7092</v>
      </c>
      <c r="C340" s="38">
        <v>-146.54</v>
      </c>
      <c r="D340" s="37">
        <v>541.24</v>
      </c>
      <c r="E340" s="36" t="e">
        <f t="shared" si="15"/>
        <v>#VALUE!</v>
      </c>
      <c r="F340" s="45" t="e">
        <f t="shared" si="16"/>
        <v>#VALUE!</v>
      </c>
      <c r="H340">
        <v>43399</v>
      </c>
    </row>
    <row r="341" spans="1:8" x14ac:dyDescent="0.25">
      <c r="A341" s="45">
        <v>43398</v>
      </c>
      <c r="B341" s="41" t="s">
        <v>7093</v>
      </c>
      <c r="C341" s="38">
        <v>-2605.2800000000002</v>
      </c>
      <c r="D341" s="37">
        <v>-202.22</v>
      </c>
      <c r="E341" s="36" t="e">
        <f t="shared" si="15"/>
        <v>#VALUE!</v>
      </c>
      <c r="F341" s="45" t="e">
        <f t="shared" si="16"/>
        <v>#VALUE!</v>
      </c>
      <c r="H341">
        <v>43398</v>
      </c>
    </row>
    <row r="342" spans="1:8" x14ac:dyDescent="0.25">
      <c r="A342" s="45">
        <v>43397</v>
      </c>
      <c r="B342" s="41" t="s">
        <v>7094</v>
      </c>
      <c r="C342" s="38">
        <v>613.17999999999995</v>
      </c>
      <c r="D342" s="37">
        <v>537.4</v>
      </c>
      <c r="E342" s="36" t="e">
        <f t="shared" si="15"/>
        <v>#VALUE!</v>
      </c>
      <c r="F342" s="45" t="e">
        <f t="shared" si="16"/>
        <v>#VALUE!</v>
      </c>
      <c r="H342">
        <v>43397</v>
      </c>
    </row>
    <row r="343" spans="1:8" x14ac:dyDescent="0.25">
      <c r="A343" s="45">
        <v>43396</v>
      </c>
      <c r="B343" s="41" t="s">
        <v>7095</v>
      </c>
      <c r="C343" s="38">
        <v>-577.38</v>
      </c>
      <c r="D343" s="37">
        <v>-190.89</v>
      </c>
      <c r="E343" s="36" t="e">
        <f t="shared" si="15"/>
        <v>#VALUE!</v>
      </c>
      <c r="F343" s="45" t="e">
        <f t="shared" si="16"/>
        <v>#VALUE!</v>
      </c>
      <c r="H343">
        <v>43396</v>
      </c>
    </row>
    <row r="344" spans="1:8" x14ac:dyDescent="0.25">
      <c r="A344" s="45">
        <v>43395</v>
      </c>
      <c r="B344" s="41" t="s">
        <v>7096</v>
      </c>
      <c r="C344" s="38">
        <v>524.96</v>
      </c>
      <c r="D344" s="37">
        <v>349.52</v>
      </c>
      <c r="E344" s="36" t="e">
        <f t="shared" si="15"/>
        <v>#VALUE!</v>
      </c>
      <c r="F344" s="45" t="e">
        <f t="shared" si="16"/>
        <v>#VALUE!</v>
      </c>
      <c r="H344">
        <v>43395</v>
      </c>
    </row>
    <row r="345" spans="1:8" x14ac:dyDescent="0.25">
      <c r="A345" s="45">
        <v>43392</v>
      </c>
      <c r="B345" s="41" t="s">
        <v>7097</v>
      </c>
      <c r="C345" s="38">
        <v>-437.92</v>
      </c>
      <c r="D345" s="37">
        <v>-1663.67</v>
      </c>
      <c r="E345" s="36" t="e">
        <f t="shared" si="15"/>
        <v>#VALUE!</v>
      </c>
      <c r="F345" s="45" t="e">
        <f t="shared" si="16"/>
        <v>#VALUE!</v>
      </c>
      <c r="H345">
        <v>43392</v>
      </c>
    </row>
    <row r="346" spans="1:8" x14ac:dyDescent="0.25">
      <c r="A346" s="45">
        <v>43390</v>
      </c>
      <c r="B346" s="41" t="s">
        <v>7098</v>
      </c>
      <c r="C346" s="38">
        <v>1076.78</v>
      </c>
      <c r="D346" s="37">
        <v>43.98</v>
      </c>
      <c r="E346" s="36" t="e">
        <f t="shared" si="15"/>
        <v>#VALUE!</v>
      </c>
      <c r="F346" s="45" t="e">
        <f t="shared" si="16"/>
        <v>#VALUE!</v>
      </c>
      <c r="H346">
        <v>43390</v>
      </c>
    </row>
    <row r="347" spans="1:8" x14ac:dyDescent="0.25">
      <c r="A347" s="45">
        <v>43389</v>
      </c>
      <c r="B347" s="41" t="s">
        <v>7099</v>
      </c>
      <c r="C347" s="38">
        <v>186.31</v>
      </c>
      <c r="D347" s="37">
        <v>318.44</v>
      </c>
      <c r="E347" s="36" t="e">
        <f t="shared" si="15"/>
        <v>#VALUE!</v>
      </c>
      <c r="F347" s="45" t="e">
        <f t="shared" si="16"/>
        <v>#VALUE!</v>
      </c>
      <c r="H347">
        <v>43389</v>
      </c>
    </row>
    <row r="348" spans="1:8" x14ac:dyDescent="0.25">
      <c r="A348" s="45">
        <v>43388</v>
      </c>
      <c r="B348" s="41" t="s">
        <v>7100</v>
      </c>
      <c r="C348" s="38">
        <v>-1207.54</v>
      </c>
      <c r="D348" s="37">
        <v>473.86</v>
      </c>
      <c r="E348" s="36" t="e">
        <f t="shared" si="15"/>
        <v>#VALUE!</v>
      </c>
      <c r="F348" s="45" t="e">
        <f t="shared" si="16"/>
        <v>#VALUE!</v>
      </c>
      <c r="H348">
        <v>43388</v>
      </c>
    </row>
    <row r="349" spans="1:8" x14ac:dyDescent="0.25">
      <c r="A349" s="45">
        <v>43385</v>
      </c>
      <c r="B349" s="41" t="s">
        <v>7101</v>
      </c>
      <c r="C349" s="38">
        <v>528.66</v>
      </c>
      <c r="D349" s="37">
        <v>524.9</v>
      </c>
      <c r="E349" s="36" t="e">
        <f t="shared" si="15"/>
        <v>#VALUE!</v>
      </c>
      <c r="F349" s="45" t="e">
        <f t="shared" si="16"/>
        <v>#VALUE!</v>
      </c>
      <c r="H349">
        <v>43385</v>
      </c>
    </row>
    <row r="350" spans="1:8" x14ac:dyDescent="0.25">
      <c r="A350" s="45">
        <v>43384</v>
      </c>
      <c r="B350" s="41" t="s">
        <v>7102</v>
      </c>
      <c r="C350" s="38">
        <v>-1143.3699999999999</v>
      </c>
      <c r="D350" s="37">
        <v>227.04</v>
      </c>
      <c r="E350" s="36" t="e">
        <f t="shared" si="15"/>
        <v>#VALUE!</v>
      </c>
      <c r="F350" s="45" t="e">
        <f t="shared" si="16"/>
        <v>#VALUE!</v>
      </c>
      <c r="H350">
        <v>43384</v>
      </c>
    </row>
    <row r="351" spans="1:8" x14ac:dyDescent="0.25">
      <c r="A351" s="45">
        <v>43383</v>
      </c>
      <c r="B351" s="41" t="s">
        <v>7103</v>
      </c>
      <c r="C351" s="38">
        <v>-1486.75</v>
      </c>
      <c r="D351" s="37">
        <v>2279.81</v>
      </c>
      <c r="E351" s="36" t="e">
        <f t="shared" si="15"/>
        <v>#VALUE!</v>
      </c>
      <c r="F351" s="45" t="e">
        <f t="shared" si="16"/>
        <v>#VALUE!</v>
      </c>
      <c r="H351">
        <v>43383</v>
      </c>
    </row>
    <row r="352" spans="1:8" x14ac:dyDescent="0.25">
      <c r="A352" s="45">
        <v>43382</v>
      </c>
      <c r="B352" s="41" t="s">
        <v>7104</v>
      </c>
      <c r="C352" s="38">
        <v>79.97</v>
      </c>
      <c r="D352" s="37">
        <v>376.81</v>
      </c>
      <c r="E352" s="36" t="e">
        <f t="shared" si="15"/>
        <v>#VALUE!</v>
      </c>
      <c r="F352" s="45" t="e">
        <f t="shared" si="16"/>
        <v>#VALUE!</v>
      </c>
      <c r="H352">
        <v>43382</v>
      </c>
    </row>
    <row r="353" spans="1:8" x14ac:dyDescent="0.25">
      <c r="A353" s="45">
        <v>43381</v>
      </c>
      <c r="B353" s="41" t="s">
        <v>7105</v>
      </c>
      <c r="C353" s="38">
        <v>917.8</v>
      </c>
      <c r="D353" s="37">
        <v>1334.35</v>
      </c>
      <c r="E353" s="36" t="e">
        <f t="shared" si="15"/>
        <v>#VALUE!</v>
      </c>
      <c r="F353" s="45" t="e">
        <f t="shared" si="16"/>
        <v>#VALUE!</v>
      </c>
      <c r="H353">
        <v>43381</v>
      </c>
    </row>
    <row r="354" spans="1:8" x14ac:dyDescent="0.25">
      <c r="A354" s="45">
        <v>43378</v>
      </c>
      <c r="B354" s="41" t="s">
        <v>7106</v>
      </c>
      <c r="C354" s="38">
        <v>-1610.08</v>
      </c>
      <c r="D354" s="37">
        <v>119.5</v>
      </c>
      <c r="E354" s="36" t="e">
        <f t="shared" si="15"/>
        <v>#VALUE!</v>
      </c>
      <c r="F354" s="45" t="e">
        <f t="shared" si="16"/>
        <v>#VALUE!</v>
      </c>
      <c r="H354">
        <v>43378</v>
      </c>
    </row>
    <row r="355" spans="1:8" x14ac:dyDescent="0.25">
      <c r="A355" s="45">
        <v>43377</v>
      </c>
      <c r="B355" s="41" t="s">
        <v>7107</v>
      </c>
      <c r="C355" s="38">
        <v>-3156.9</v>
      </c>
      <c r="D355" s="37">
        <v>-365.03</v>
      </c>
      <c r="E355" s="36" t="e">
        <f t="shared" si="15"/>
        <v>#VALUE!</v>
      </c>
      <c r="F355" s="45" t="e">
        <f t="shared" si="16"/>
        <v>#VALUE!</v>
      </c>
      <c r="H355">
        <v>43377</v>
      </c>
    </row>
    <row r="356" spans="1:8" x14ac:dyDescent="0.25">
      <c r="A356" s="45">
        <v>43376</v>
      </c>
      <c r="B356" s="41" t="s">
        <v>7108</v>
      </c>
      <c r="C356" s="38">
        <v>-699.54</v>
      </c>
      <c r="D356" s="37">
        <v>-49.55</v>
      </c>
      <c r="E356" s="36" t="e">
        <f t="shared" si="15"/>
        <v>#VALUE!</v>
      </c>
      <c r="F356" s="45" t="e">
        <f t="shared" si="16"/>
        <v>#VALUE!</v>
      </c>
      <c r="H356">
        <v>43376</v>
      </c>
    </row>
    <row r="357" spans="1:8" x14ac:dyDescent="0.25">
      <c r="A357" s="45">
        <v>43374</v>
      </c>
      <c r="B357" s="41" t="s">
        <v>7109</v>
      </c>
      <c r="C357" s="38">
        <v>702.31</v>
      </c>
      <c r="D357" s="37">
        <v>874.12</v>
      </c>
      <c r="E357" s="36" t="e">
        <f t="shared" si="15"/>
        <v>#VALUE!</v>
      </c>
      <c r="F357" s="45" t="e">
        <f t="shared" si="16"/>
        <v>#VALUE!</v>
      </c>
      <c r="H357">
        <v>43374</v>
      </c>
    </row>
    <row r="358" spans="1:8" x14ac:dyDescent="0.25">
      <c r="A358" s="45">
        <v>43371</v>
      </c>
      <c r="B358" s="41" t="s">
        <v>7110</v>
      </c>
      <c r="C358" s="38">
        <v>702.31</v>
      </c>
      <c r="D358" s="37">
        <v>874.12</v>
      </c>
      <c r="E358" s="36" t="e">
        <f t="shared" si="15"/>
        <v>#VALUE!</v>
      </c>
      <c r="F358" s="45" t="e">
        <f t="shared" si="16"/>
        <v>#VALUE!</v>
      </c>
      <c r="H358">
        <v>43371</v>
      </c>
    </row>
    <row r="359" spans="1:8" x14ac:dyDescent="0.25">
      <c r="A359" s="45">
        <v>43370</v>
      </c>
      <c r="B359" s="41" t="s">
        <v>7111</v>
      </c>
      <c r="C359" s="38">
        <v>-1535.58</v>
      </c>
      <c r="D359" s="37">
        <v>780.14</v>
      </c>
      <c r="E359" s="36" t="e">
        <f t="shared" si="15"/>
        <v>#VALUE!</v>
      </c>
      <c r="F359" s="45" t="e">
        <f t="shared" si="16"/>
        <v>#VALUE!</v>
      </c>
      <c r="H359">
        <v>43370</v>
      </c>
    </row>
    <row r="360" spans="1:8" x14ac:dyDescent="0.25">
      <c r="A360" s="45">
        <v>43369</v>
      </c>
      <c r="B360" s="41" t="s">
        <v>7112</v>
      </c>
      <c r="C360" s="38">
        <v>279.44</v>
      </c>
      <c r="D360" s="37">
        <v>706.55</v>
      </c>
      <c r="E360" s="36" t="e">
        <f t="shared" si="15"/>
        <v>#VALUE!</v>
      </c>
      <c r="F360" s="45" t="e">
        <f t="shared" si="16"/>
        <v>#VALUE!</v>
      </c>
      <c r="H360">
        <v>43369</v>
      </c>
    </row>
    <row r="361" spans="1:8" x14ac:dyDescent="0.25">
      <c r="A361" s="45">
        <v>43368</v>
      </c>
      <c r="B361" s="41" t="s">
        <v>7113</v>
      </c>
      <c r="C361" s="38">
        <v>-793.3</v>
      </c>
      <c r="D361" s="37">
        <v>648.73</v>
      </c>
      <c r="E361" s="36" t="e">
        <f t="shared" si="15"/>
        <v>#VALUE!</v>
      </c>
      <c r="F361" s="45" t="e">
        <f t="shared" si="16"/>
        <v>#VALUE!</v>
      </c>
      <c r="H361">
        <v>43368</v>
      </c>
    </row>
    <row r="362" spans="1:8" x14ac:dyDescent="0.25">
      <c r="A362" s="45">
        <v>43367</v>
      </c>
      <c r="B362" s="41" t="s">
        <v>7114</v>
      </c>
      <c r="C362" s="38">
        <v>522.49</v>
      </c>
      <c r="D362" s="37">
        <v>-1309.96</v>
      </c>
      <c r="E362" s="36" t="e">
        <f t="shared" si="15"/>
        <v>#VALUE!</v>
      </c>
      <c r="F362" s="45" t="e">
        <f t="shared" si="16"/>
        <v>#VALUE!</v>
      </c>
      <c r="H362">
        <v>43367</v>
      </c>
    </row>
    <row r="363" spans="1:8" x14ac:dyDescent="0.25">
      <c r="A363" s="45">
        <v>43364</v>
      </c>
      <c r="B363" s="41" t="s">
        <v>7115</v>
      </c>
      <c r="C363" s="38">
        <v>1564.03</v>
      </c>
      <c r="D363" s="37">
        <v>615.54</v>
      </c>
      <c r="E363" s="36" t="e">
        <f t="shared" si="15"/>
        <v>#VALUE!</v>
      </c>
      <c r="F363" s="45" t="e">
        <f t="shared" si="16"/>
        <v>#VALUE!</v>
      </c>
      <c r="H363">
        <v>43364</v>
      </c>
    </row>
    <row r="364" spans="1:8" x14ac:dyDescent="0.25">
      <c r="A364" s="45">
        <v>43362</v>
      </c>
      <c r="B364" s="41" t="s">
        <v>7116</v>
      </c>
      <c r="C364" s="38">
        <v>355.12</v>
      </c>
      <c r="D364" s="37">
        <v>-59.14</v>
      </c>
      <c r="E364" s="36" t="e">
        <f t="shared" si="15"/>
        <v>#VALUE!</v>
      </c>
      <c r="F364" s="45" t="e">
        <f t="shared" si="16"/>
        <v>#VALUE!</v>
      </c>
      <c r="H364">
        <v>43362</v>
      </c>
    </row>
    <row r="365" spans="1:8" x14ac:dyDescent="0.25">
      <c r="A365" s="45">
        <v>43361</v>
      </c>
      <c r="B365" s="41" t="s">
        <v>7117</v>
      </c>
      <c r="C365" s="38">
        <v>964.99</v>
      </c>
      <c r="D365" s="37">
        <v>-1161.83</v>
      </c>
      <c r="E365" s="36" t="e">
        <f t="shared" si="15"/>
        <v>#VALUE!</v>
      </c>
      <c r="F365" s="45" t="e">
        <f t="shared" si="16"/>
        <v>#VALUE!</v>
      </c>
      <c r="H365">
        <v>43361</v>
      </c>
    </row>
    <row r="366" spans="1:8" x14ac:dyDescent="0.25">
      <c r="A366" s="45">
        <v>43360</v>
      </c>
      <c r="B366" s="41" t="s">
        <v>7118</v>
      </c>
      <c r="C366" s="38">
        <v>-616.61</v>
      </c>
      <c r="D366" s="37">
        <v>-728.86</v>
      </c>
      <c r="E366" s="36" t="e">
        <f t="shared" si="15"/>
        <v>#VALUE!</v>
      </c>
      <c r="F366" s="45" t="e">
        <f t="shared" si="16"/>
        <v>#VALUE!</v>
      </c>
      <c r="H366">
        <v>43360</v>
      </c>
    </row>
    <row r="367" spans="1:8" x14ac:dyDescent="0.25">
      <c r="A367" s="45">
        <v>43357</v>
      </c>
      <c r="B367" s="41" t="s">
        <v>7119</v>
      </c>
      <c r="C367" s="38">
        <v>458.35</v>
      </c>
      <c r="D367" s="37">
        <v>220.73</v>
      </c>
      <c r="E367" s="36" t="e">
        <f t="shared" si="15"/>
        <v>#VALUE!</v>
      </c>
      <c r="F367" s="45" t="e">
        <f t="shared" si="16"/>
        <v>#VALUE!</v>
      </c>
      <c r="H367">
        <v>43357</v>
      </c>
    </row>
    <row r="368" spans="1:8" x14ac:dyDescent="0.25">
      <c r="A368" s="45">
        <v>43355</v>
      </c>
      <c r="B368" s="41" t="s">
        <v>7120</v>
      </c>
      <c r="C368" s="38">
        <v>-391.06</v>
      </c>
      <c r="D368" s="37">
        <v>381.77</v>
      </c>
      <c r="E368" s="36" t="e">
        <f t="shared" ref="E368:E431" si="17">TEXT(F368,"dd-mm-yy")</f>
        <v>#VALUE!</v>
      </c>
      <c r="F368" s="45" t="e">
        <f t="shared" si="16"/>
        <v>#VALUE!</v>
      </c>
      <c r="H368">
        <v>43355</v>
      </c>
    </row>
    <row r="369" spans="1:8" x14ac:dyDescent="0.25">
      <c r="A369" s="45">
        <v>43354</v>
      </c>
      <c r="B369" s="41" t="s">
        <v>7121</v>
      </c>
      <c r="C369" s="38">
        <v>-1676.1</v>
      </c>
      <c r="D369" s="37">
        <v>-360.5</v>
      </c>
      <c r="E369" s="36" t="e">
        <f t="shared" si="17"/>
        <v>#VALUE!</v>
      </c>
      <c r="F369" s="45" t="e">
        <f t="shared" si="16"/>
        <v>#VALUE!</v>
      </c>
      <c r="H369">
        <v>43354</v>
      </c>
    </row>
    <row r="370" spans="1:8" x14ac:dyDescent="0.25">
      <c r="A370" s="45">
        <v>43353</v>
      </c>
      <c r="B370" s="41" t="s">
        <v>7122</v>
      </c>
      <c r="C370" s="38">
        <v>-630.59</v>
      </c>
      <c r="D370" s="37">
        <v>-708.26</v>
      </c>
      <c r="E370" s="36" t="e">
        <f t="shared" si="17"/>
        <v>#VALUE!</v>
      </c>
      <c r="F370" s="45" t="e">
        <f t="shared" si="16"/>
        <v>#VALUE!</v>
      </c>
      <c r="H370">
        <v>43353</v>
      </c>
    </row>
    <row r="371" spans="1:8" x14ac:dyDescent="0.25">
      <c r="A371" s="45">
        <v>43350</v>
      </c>
      <c r="B371" s="41" t="s">
        <v>7123</v>
      </c>
      <c r="C371" s="38">
        <v>-362.13</v>
      </c>
      <c r="D371" s="37">
        <v>212.59</v>
      </c>
      <c r="E371" s="36" t="e">
        <f t="shared" si="17"/>
        <v>#VALUE!</v>
      </c>
      <c r="F371" s="45" t="e">
        <f t="shared" si="16"/>
        <v>#VALUE!</v>
      </c>
      <c r="H371">
        <v>43350</v>
      </c>
    </row>
    <row r="372" spans="1:8" x14ac:dyDescent="0.25">
      <c r="A372" s="45">
        <v>43349</v>
      </c>
      <c r="B372" s="41" t="s">
        <v>7124</v>
      </c>
      <c r="C372" s="38">
        <v>-1154.99</v>
      </c>
      <c r="D372" s="37">
        <v>123.54</v>
      </c>
      <c r="E372" s="36" t="e">
        <f t="shared" si="17"/>
        <v>#VALUE!</v>
      </c>
      <c r="F372" s="45" t="e">
        <f t="shared" si="16"/>
        <v>#VALUE!</v>
      </c>
      <c r="H372">
        <v>43349</v>
      </c>
    </row>
    <row r="373" spans="1:8" x14ac:dyDescent="0.25">
      <c r="A373" s="45">
        <v>43348</v>
      </c>
      <c r="B373" s="41" t="s">
        <v>7125</v>
      </c>
      <c r="C373" s="38">
        <v>-2328.36</v>
      </c>
      <c r="D373" s="37">
        <v>-314.51</v>
      </c>
      <c r="E373" s="36" t="e">
        <f t="shared" si="17"/>
        <v>#VALUE!</v>
      </c>
      <c r="F373" s="45" t="e">
        <f t="shared" si="16"/>
        <v>#VALUE!</v>
      </c>
      <c r="H373">
        <v>43348</v>
      </c>
    </row>
    <row r="374" spans="1:8" x14ac:dyDescent="0.25">
      <c r="A374" s="45">
        <v>43347</v>
      </c>
      <c r="B374" s="41" t="s">
        <v>7126</v>
      </c>
      <c r="C374" s="38">
        <v>-335.69</v>
      </c>
      <c r="D374" s="37">
        <v>-583.02</v>
      </c>
      <c r="E374" s="36" t="e">
        <f t="shared" si="17"/>
        <v>#VALUE!</v>
      </c>
      <c r="F374" s="45" t="e">
        <f t="shared" si="16"/>
        <v>#VALUE!</v>
      </c>
      <c r="H374">
        <v>43347</v>
      </c>
    </row>
    <row r="375" spans="1:8" x14ac:dyDescent="0.25">
      <c r="A375" s="45">
        <v>43346</v>
      </c>
      <c r="B375" s="41" t="s">
        <v>7127</v>
      </c>
      <c r="C375" s="38">
        <v>-393.65</v>
      </c>
      <c r="D375" s="37">
        <v>-672.56</v>
      </c>
      <c r="E375" s="36" t="e">
        <f t="shared" si="17"/>
        <v>#VALUE!</v>
      </c>
      <c r="F375" s="45" t="e">
        <f t="shared" si="16"/>
        <v>#VALUE!</v>
      </c>
      <c r="H375">
        <v>43346</v>
      </c>
    </row>
    <row r="376" spans="1:8" x14ac:dyDescent="0.25">
      <c r="A376" s="45">
        <v>43343</v>
      </c>
      <c r="B376" s="41" t="s">
        <v>7128</v>
      </c>
      <c r="C376" s="38">
        <v>-1109.8800000000001</v>
      </c>
      <c r="D376" s="37">
        <v>-985.42</v>
      </c>
      <c r="E376" s="36" t="e">
        <f t="shared" si="17"/>
        <v>#VALUE!</v>
      </c>
      <c r="F376" s="45" t="e">
        <f t="shared" si="16"/>
        <v>#VALUE!</v>
      </c>
      <c r="H376">
        <v>43343</v>
      </c>
    </row>
    <row r="377" spans="1:8" x14ac:dyDescent="0.25">
      <c r="A377" s="45">
        <v>43342</v>
      </c>
      <c r="B377" s="41" t="s">
        <v>7129</v>
      </c>
      <c r="C377" s="38">
        <v>896.5</v>
      </c>
      <c r="D377" s="37">
        <v>801.03</v>
      </c>
      <c r="E377" s="36" t="e">
        <f t="shared" si="17"/>
        <v>#VALUE!</v>
      </c>
      <c r="F377" s="45" t="e">
        <f t="shared" si="16"/>
        <v>#VALUE!</v>
      </c>
      <c r="H377">
        <v>43342</v>
      </c>
    </row>
    <row r="378" spans="1:8" x14ac:dyDescent="0.25">
      <c r="A378" s="45">
        <v>43341</v>
      </c>
      <c r="B378" s="41" t="s">
        <v>7130</v>
      </c>
      <c r="C378" s="38">
        <v>-995.62</v>
      </c>
      <c r="D378" s="37">
        <v>723.42</v>
      </c>
      <c r="E378" s="36" t="e">
        <f t="shared" si="17"/>
        <v>#VALUE!</v>
      </c>
      <c r="F378" s="45" t="e">
        <f t="shared" si="16"/>
        <v>#VALUE!</v>
      </c>
      <c r="H378">
        <v>43341</v>
      </c>
    </row>
    <row r="379" spans="1:8" x14ac:dyDescent="0.25">
      <c r="A379" s="45">
        <v>43340</v>
      </c>
      <c r="B379" s="41" t="s">
        <v>7131</v>
      </c>
      <c r="C379" s="38">
        <v>284.14999999999998</v>
      </c>
      <c r="D379" s="37">
        <v>184.4</v>
      </c>
      <c r="E379" s="36" t="e">
        <f t="shared" si="17"/>
        <v>#VALUE!</v>
      </c>
      <c r="F379" s="45" t="e">
        <f t="shared" si="16"/>
        <v>#VALUE!</v>
      </c>
      <c r="H379">
        <v>43340</v>
      </c>
    </row>
    <row r="380" spans="1:8" x14ac:dyDescent="0.25">
      <c r="A380" s="45">
        <v>43339</v>
      </c>
      <c r="B380" s="41" t="s">
        <v>7132</v>
      </c>
      <c r="C380" s="38">
        <v>657</v>
      </c>
      <c r="D380" s="37">
        <v>857.04</v>
      </c>
      <c r="E380" s="36" t="e">
        <f t="shared" si="17"/>
        <v>#VALUE!</v>
      </c>
      <c r="F380" s="45" t="e">
        <f t="shared" si="16"/>
        <v>#VALUE!</v>
      </c>
      <c r="H380">
        <v>43339</v>
      </c>
    </row>
    <row r="381" spans="1:8" x14ac:dyDescent="0.25">
      <c r="A381" s="45">
        <v>43336</v>
      </c>
      <c r="B381" s="41" t="s">
        <v>7133</v>
      </c>
      <c r="C381" s="38">
        <v>-47.06</v>
      </c>
      <c r="D381" s="37">
        <v>-222.5</v>
      </c>
      <c r="E381" s="36" t="e">
        <f t="shared" si="17"/>
        <v>#VALUE!</v>
      </c>
      <c r="F381" s="45" t="e">
        <f t="shared" si="16"/>
        <v>#VALUE!</v>
      </c>
      <c r="H381">
        <v>43336</v>
      </c>
    </row>
    <row r="382" spans="1:8" x14ac:dyDescent="0.25">
      <c r="A382" s="45">
        <v>43335</v>
      </c>
      <c r="B382" s="41" t="s">
        <v>7134</v>
      </c>
      <c r="C382" s="38">
        <v>358.39</v>
      </c>
      <c r="D382" s="37">
        <v>5.34</v>
      </c>
      <c r="E382" s="36" t="e">
        <f t="shared" si="17"/>
        <v>#VALUE!</v>
      </c>
      <c r="F382" s="45" t="e">
        <f t="shared" si="16"/>
        <v>#VALUE!</v>
      </c>
      <c r="H382">
        <v>43335</v>
      </c>
    </row>
    <row r="383" spans="1:8" x14ac:dyDescent="0.25">
      <c r="A383" s="45">
        <v>43333</v>
      </c>
      <c r="B383" s="41" t="s">
        <v>7135</v>
      </c>
      <c r="C383" s="38">
        <v>-368.04</v>
      </c>
      <c r="D383" s="37">
        <v>-99.46</v>
      </c>
      <c r="E383" s="36" t="e">
        <f t="shared" si="17"/>
        <v>#VALUE!</v>
      </c>
      <c r="F383" s="45" t="e">
        <f t="shared" si="16"/>
        <v>#VALUE!</v>
      </c>
      <c r="H383">
        <v>43333</v>
      </c>
    </row>
    <row r="384" spans="1:8" x14ac:dyDescent="0.25">
      <c r="A384" s="45">
        <v>43332</v>
      </c>
      <c r="B384" s="41" t="s">
        <v>7136</v>
      </c>
      <c r="C384" s="38">
        <v>-118.17</v>
      </c>
      <c r="D384" s="37">
        <v>603.4</v>
      </c>
      <c r="E384" s="36" t="e">
        <f t="shared" si="17"/>
        <v>#VALUE!</v>
      </c>
      <c r="F384" s="45" t="e">
        <f t="shared" si="16"/>
        <v>#VALUE!</v>
      </c>
      <c r="H384">
        <v>43332</v>
      </c>
    </row>
    <row r="385" spans="1:8" x14ac:dyDescent="0.25">
      <c r="A385" s="45">
        <v>43329</v>
      </c>
      <c r="B385" s="41" t="s">
        <v>7137</v>
      </c>
      <c r="C385" s="38">
        <v>-695.42</v>
      </c>
      <c r="D385" s="37">
        <v>855.43</v>
      </c>
      <c r="E385" s="36" t="e">
        <f t="shared" si="17"/>
        <v>#VALUE!</v>
      </c>
      <c r="F385" s="45" t="e">
        <f t="shared" si="16"/>
        <v>#VALUE!</v>
      </c>
      <c r="H385">
        <v>43329</v>
      </c>
    </row>
    <row r="386" spans="1:8" x14ac:dyDescent="0.25">
      <c r="A386" s="45">
        <v>43328</v>
      </c>
      <c r="B386" s="41" t="s">
        <v>7138</v>
      </c>
      <c r="C386" s="38">
        <v>-432.53</v>
      </c>
      <c r="D386" s="37">
        <v>-20.65</v>
      </c>
      <c r="E386" s="36" t="e">
        <f t="shared" si="17"/>
        <v>#VALUE!</v>
      </c>
      <c r="F386" s="45" t="e">
        <f t="shared" si="16"/>
        <v>#VALUE!</v>
      </c>
      <c r="H386">
        <v>43328</v>
      </c>
    </row>
    <row r="387" spans="1:8" x14ac:dyDescent="0.25">
      <c r="A387" s="45">
        <v>43326</v>
      </c>
      <c r="B387" s="41" t="s">
        <v>7139</v>
      </c>
      <c r="C387" s="38">
        <v>-710.59</v>
      </c>
      <c r="D387" s="37">
        <v>64.180000000000007</v>
      </c>
      <c r="E387" s="36" t="e">
        <f t="shared" si="17"/>
        <v>#VALUE!</v>
      </c>
      <c r="F387" s="45" t="e">
        <f t="shared" ref="F387:H450" si="18">DATEVALUE(A387)</f>
        <v>#VALUE!</v>
      </c>
      <c r="H387">
        <v>43326</v>
      </c>
    </row>
    <row r="388" spans="1:8" x14ac:dyDescent="0.25">
      <c r="A388" s="45">
        <v>43325</v>
      </c>
      <c r="B388" s="41" t="s">
        <v>7140</v>
      </c>
      <c r="C388" s="38">
        <v>-722.42</v>
      </c>
      <c r="D388" s="37">
        <v>478.65</v>
      </c>
      <c r="E388" s="36" t="e">
        <f t="shared" si="17"/>
        <v>#VALUE!</v>
      </c>
      <c r="F388" s="45" t="e">
        <f t="shared" si="18"/>
        <v>#VALUE!</v>
      </c>
      <c r="H388">
        <v>43325</v>
      </c>
    </row>
    <row r="389" spans="1:8" x14ac:dyDescent="0.25">
      <c r="A389" s="45">
        <v>43322</v>
      </c>
      <c r="B389" s="41" t="s">
        <v>7141</v>
      </c>
      <c r="C389" s="38">
        <v>-223.33</v>
      </c>
      <c r="D389" s="37">
        <v>104.85</v>
      </c>
      <c r="E389" s="36" t="e">
        <f t="shared" si="17"/>
        <v>#VALUE!</v>
      </c>
      <c r="F389" s="45" t="e">
        <f t="shared" si="18"/>
        <v>#VALUE!</v>
      </c>
      <c r="H389">
        <v>43322</v>
      </c>
    </row>
    <row r="390" spans="1:8" x14ac:dyDescent="0.25">
      <c r="A390" s="45">
        <v>43321</v>
      </c>
      <c r="B390" s="41" t="s">
        <v>7142</v>
      </c>
      <c r="C390" s="38">
        <v>-282.33999999999997</v>
      </c>
      <c r="D390" s="37">
        <v>558.92999999999995</v>
      </c>
      <c r="E390" s="36" t="e">
        <f t="shared" si="17"/>
        <v>#VALUE!</v>
      </c>
      <c r="F390" s="45" t="e">
        <f t="shared" si="18"/>
        <v>#VALUE!</v>
      </c>
      <c r="H390">
        <v>43321</v>
      </c>
    </row>
    <row r="391" spans="1:8" x14ac:dyDescent="0.25">
      <c r="A391" s="45">
        <v>43320</v>
      </c>
      <c r="B391" s="41" t="s">
        <v>7143</v>
      </c>
      <c r="C391" s="38">
        <v>658.96</v>
      </c>
      <c r="D391" s="37">
        <v>84.91</v>
      </c>
      <c r="E391" s="36" t="e">
        <f t="shared" si="17"/>
        <v>#VALUE!</v>
      </c>
      <c r="F391" s="45" t="e">
        <f t="shared" si="18"/>
        <v>#VALUE!</v>
      </c>
      <c r="H391">
        <v>43320</v>
      </c>
    </row>
    <row r="392" spans="1:8" x14ac:dyDescent="0.25">
      <c r="A392" s="45">
        <v>43319</v>
      </c>
      <c r="B392" s="41" t="s">
        <v>7144</v>
      </c>
      <c r="C392" s="37" t="s">
        <v>7145</v>
      </c>
      <c r="D392" s="37" t="s">
        <v>7146</v>
      </c>
      <c r="E392" s="36" t="e">
        <f t="shared" si="17"/>
        <v>#VALUE!</v>
      </c>
      <c r="F392" s="45" t="e">
        <f t="shared" si="18"/>
        <v>#VALUE!</v>
      </c>
      <c r="H392">
        <v>43319</v>
      </c>
    </row>
    <row r="393" spans="1:8" x14ac:dyDescent="0.25">
      <c r="A393" s="45">
        <v>43318</v>
      </c>
      <c r="B393" s="41" t="s">
        <v>7147</v>
      </c>
      <c r="C393" s="37" t="s">
        <v>7148</v>
      </c>
      <c r="D393" s="37" t="s">
        <v>7149</v>
      </c>
      <c r="E393" s="36" t="e">
        <f t="shared" si="17"/>
        <v>#VALUE!</v>
      </c>
      <c r="F393" s="45" t="e">
        <f t="shared" si="18"/>
        <v>#VALUE!</v>
      </c>
      <c r="H393">
        <v>43318</v>
      </c>
    </row>
    <row r="394" spans="1:8" x14ac:dyDescent="0.25">
      <c r="A394" s="45">
        <v>43315</v>
      </c>
      <c r="B394" s="41" t="s">
        <v>7150</v>
      </c>
      <c r="C394" s="37" t="s">
        <v>7151</v>
      </c>
      <c r="D394" s="37" t="s">
        <v>7152</v>
      </c>
      <c r="E394" s="36" t="e">
        <f t="shared" si="17"/>
        <v>#VALUE!</v>
      </c>
      <c r="F394" s="45" t="e">
        <f t="shared" si="18"/>
        <v>#VALUE!</v>
      </c>
      <c r="H394">
        <v>43315</v>
      </c>
    </row>
    <row r="395" spans="1:8" x14ac:dyDescent="0.25">
      <c r="A395" s="45">
        <v>43314</v>
      </c>
      <c r="B395" s="41" t="s">
        <v>7153</v>
      </c>
      <c r="C395" s="37" t="s">
        <v>7154</v>
      </c>
      <c r="D395" s="37" t="s">
        <v>7155</v>
      </c>
      <c r="E395" s="36" t="e">
        <f t="shared" si="17"/>
        <v>#VALUE!</v>
      </c>
      <c r="F395" s="45" t="e">
        <f t="shared" si="18"/>
        <v>#VALUE!</v>
      </c>
      <c r="H395">
        <v>43314</v>
      </c>
    </row>
    <row r="396" spans="1:8" x14ac:dyDescent="0.25">
      <c r="A396" s="45">
        <v>43313</v>
      </c>
      <c r="B396" s="41" t="s">
        <v>7156</v>
      </c>
      <c r="C396" s="37" t="s">
        <v>7157</v>
      </c>
      <c r="D396" s="37" t="s">
        <v>7158</v>
      </c>
      <c r="E396" s="36" t="e">
        <f t="shared" si="17"/>
        <v>#VALUE!</v>
      </c>
      <c r="F396" s="45" t="e">
        <f t="shared" si="18"/>
        <v>#VALUE!</v>
      </c>
      <c r="H396">
        <v>43313</v>
      </c>
    </row>
    <row r="397" spans="1:8" x14ac:dyDescent="0.25">
      <c r="A397" s="45">
        <v>43312</v>
      </c>
      <c r="B397" s="41" t="s">
        <v>7159</v>
      </c>
      <c r="C397" s="37" t="s">
        <v>7160</v>
      </c>
      <c r="D397" s="37" t="s">
        <v>7161</v>
      </c>
      <c r="E397" s="36" t="e">
        <f t="shared" si="17"/>
        <v>#VALUE!</v>
      </c>
      <c r="F397" s="45" t="e">
        <f t="shared" si="18"/>
        <v>#VALUE!</v>
      </c>
      <c r="H397">
        <v>43312</v>
      </c>
    </row>
    <row r="398" spans="1:8" x14ac:dyDescent="0.25">
      <c r="A398" s="45">
        <v>43311</v>
      </c>
      <c r="B398" s="41" t="s">
        <v>7162</v>
      </c>
      <c r="C398" s="37" t="s">
        <v>7163</v>
      </c>
      <c r="D398" s="37" t="s">
        <v>7164</v>
      </c>
      <c r="E398" s="36" t="e">
        <f t="shared" si="17"/>
        <v>#VALUE!</v>
      </c>
      <c r="F398" s="45" t="e">
        <f t="shared" si="18"/>
        <v>#VALUE!</v>
      </c>
      <c r="H398">
        <v>43311</v>
      </c>
    </row>
    <row r="399" spans="1:8" x14ac:dyDescent="0.25">
      <c r="A399" s="45">
        <v>43308</v>
      </c>
      <c r="B399" s="41" t="s">
        <v>7165</v>
      </c>
      <c r="C399" s="37" t="s">
        <v>7166</v>
      </c>
      <c r="D399" s="37" t="s">
        <v>7167</v>
      </c>
      <c r="E399" s="36" t="e">
        <f t="shared" si="17"/>
        <v>#VALUE!</v>
      </c>
      <c r="F399" s="45" t="e">
        <f t="shared" si="18"/>
        <v>#VALUE!</v>
      </c>
      <c r="H399">
        <v>43308</v>
      </c>
    </row>
    <row r="400" spans="1:8" x14ac:dyDescent="0.25">
      <c r="A400" s="45">
        <v>43307</v>
      </c>
      <c r="B400" s="41" t="s">
        <v>7168</v>
      </c>
      <c r="C400" s="37" t="s">
        <v>7169</v>
      </c>
      <c r="D400" s="37" t="s">
        <v>7170</v>
      </c>
      <c r="E400" s="36" t="e">
        <f t="shared" si="17"/>
        <v>#VALUE!</v>
      </c>
      <c r="F400" s="45" t="e">
        <f t="shared" si="18"/>
        <v>#VALUE!</v>
      </c>
      <c r="H400">
        <v>43307</v>
      </c>
    </row>
    <row r="401" spans="1:8" x14ac:dyDescent="0.25">
      <c r="A401" s="45">
        <v>43306</v>
      </c>
      <c r="B401" s="41" t="s">
        <v>7171</v>
      </c>
      <c r="C401" s="37" t="s">
        <v>7172</v>
      </c>
      <c r="D401" s="37" t="s">
        <v>7173</v>
      </c>
      <c r="E401" s="36" t="e">
        <f t="shared" si="17"/>
        <v>#VALUE!</v>
      </c>
      <c r="F401" s="45" t="e">
        <f t="shared" si="18"/>
        <v>#VALUE!</v>
      </c>
      <c r="H401">
        <v>43306</v>
      </c>
    </row>
    <row r="402" spans="1:8" x14ac:dyDescent="0.25">
      <c r="A402" s="45">
        <v>43305</v>
      </c>
      <c r="B402" s="41" t="s">
        <v>7174</v>
      </c>
      <c r="C402" s="37" t="s">
        <v>7175</v>
      </c>
      <c r="D402" s="37" t="s">
        <v>7176</v>
      </c>
      <c r="E402" s="36" t="e">
        <f t="shared" si="17"/>
        <v>#VALUE!</v>
      </c>
      <c r="F402" s="45" t="e">
        <f t="shared" si="18"/>
        <v>#VALUE!</v>
      </c>
      <c r="H402">
        <v>43305</v>
      </c>
    </row>
    <row r="403" spans="1:8" x14ac:dyDescent="0.25">
      <c r="A403" s="45">
        <v>43304</v>
      </c>
      <c r="B403" s="41" t="s">
        <v>7177</v>
      </c>
      <c r="C403" s="37" t="s">
        <v>7178</v>
      </c>
      <c r="D403" s="37" t="s">
        <v>7179</v>
      </c>
      <c r="E403" s="36" t="e">
        <f t="shared" si="17"/>
        <v>#VALUE!</v>
      </c>
      <c r="F403" s="45" t="e">
        <f t="shared" si="18"/>
        <v>#VALUE!</v>
      </c>
      <c r="H403">
        <v>43304</v>
      </c>
    </row>
    <row r="404" spans="1:8" x14ac:dyDescent="0.25">
      <c r="A404" s="45">
        <v>43301</v>
      </c>
      <c r="B404" s="41" t="s">
        <v>7180</v>
      </c>
      <c r="C404" s="37" t="s">
        <v>7181</v>
      </c>
      <c r="D404" s="37" t="s">
        <v>7182</v>
      </c>
      <c r="E404" s="36" t="e">
        <f t="shared" si="17"/>
        <v>#VALUE!</v>
      </c>
      <c r="F404" s="45" t="e">
        <f t="shared" si="18"/>
        <v>#VALUE!</v>
      </c>
      <c r="H404">
        <v>43301</v>
      </c>
    </row>
    <row r="405" spans="1:8" x14ac:dyDescent="0.25">
      <c r="A405" s="45">
        <v>43300</v>
      </c>
      <c r="B405" s="41" t="s">
        <v>7183</v>
      </c>
      <c r="C405" s="37" t="s">
        <v>7184</v>
      </c>
      <c r="D405" s="37" t="s">
        <v>7185</v>
      </c>
      <c r="E405" s="36" t="e">
        <f t="shared" si="17"/>
        <v>#VALUE!</v>
      </c>
      <c r="F405" s="45" t="e">
        <f t="shared" si="18"/>
        <v>#VALUE!</v>
      </c>
      <c r="H405">
        <v>43300</v>
      </c>
    </row>
    <row r="406" spans="1:8" x14ac:dyDescent="0.25">
      <c r="A406" s="45">
        <v>43299</v>
      </c>
      <c r="B406" s="41" t="s">
        <v>7186</v>
      </c>
      <c r="C406" s="37" t="s">
        <v>7187</v>
      </c>
      <c r="D406" s="37" t="s">
        <v>7188</v>
      </c>
      <c r="E406" s="36" t="e">
        <f t="shared" si="17"/>
        <v>#VALUE!</v>
      </c>
      <c r="F406" s="45" t="e">
        <f t="shared" si="18"/>
        <v>#VALUE!</v>
      </c>
      <c r="H406">
        <v>43299</v>
      </c>
    </row>
    <row r="407" spans="1:8" x14ac:dyDescent="0.25">
      <c r="A407" s="45">
        <v>43298</v>
      </c>
      <c r="B407" s="41" t="s">
        <v>7189</v>
      </c>
      <c r="C407" s="37" t="s">
        <v>7190</v>
      </c>
      <c r="D407" s="37" t="s">
        <v>7191</v>
      </c>
      <c r="E407" s="36" t="e">
        <f t="shared" si="17"/>
        <v>#VALUE!</v>
      </c>
      <c r="F407" s="45" t="e">
        <f t="shared" si="18"/>
        <v>#VALUE!</v>
      </c>
      <c r="H407">
        <v>43298</v>
      </c>
    </row>
    <row r="408" spans="1:8" x14ac:dyDescent="0.25">
      <c r="A408" s="45">
        <v>43297</v>
      </c>
      <c r="B408" s="41" t="s">
        <v>7192</v>
      </c>
      <c r="C408" s="37" t="s">
        <v>7193</v>
      </c>
      <c r="D408" s="37" t="s">
        <v>7194</v>
      </c>
      <c r="E408" s="36" t="e">
        <f t="shared" si="17"/>
        <v>#VALUE!</v>
      </c>
      <c r="F408" s="45" t="e">
        <f t="shared" si="18"/>
        <v>#VALUE!</v>
      </c>
      <c r="H408">
        <v>43297</v>
      </c>
    </row>
    <row r="409" spans="1:8" x14ac:dyDescent="0.25">
      <c r="A409" s="45">
        <v>43294</v>
      </c>
      <c r="B409" s="41" t="s">
        <v>7195</v>
      </c>
      <c r="C409" s="37" t="s">
        <v>7196</v>
      </c>
      <c r="D409" s="37" t="s">
        <v>7197</v>
      </c>
      <c r="E409" s="36" t="e">
        <f t="shared" si="17"/>
        <v>#VALUE!</v>
      </c>
      <c r="F409" s="45" t="e">
        <f t="shared" si="18"/>
        <v>#VALUE!</v>
      </c>
      <c r="H409">
        <v>43294</v>
      </c>
    </row>
    <row r="410" spans="1:8" x14ac:dyDescent="0.25">
      <c r="A410" s="45">
        <v>43293</v>
      </c>
      <c r="B410" s="41" t="s">
        <v>7198</v>
      </c>
      <c r="C410" s="37" t="s">
        <v>7199</v>
      </c>
      <c r="D410" s="37" t="s">
        <v>7200</v>
      </c>
      <c r="E410" s="36" t="e">
        <f t="shared" si="17"/>
        <v>#VALUE!</v>
      </c>
      <c r="F410" s="45" t="e">
        <f t="shared" si="18"/>
        <v>#VALUE!</v>
      </c>
      <c r="H410">
        <v>43293</v>
      </c>
    </row>
    <row r="411" spans="1:8" x14ac:dyDescent="0.25">
      <c r="A411" s="45">
        <v>43292</v>
      </c>
      <c r="B411" s="41" t="s">
        <v>7201</v>
      </c>
      <c r="C411" s="37" t="s">
        <v>7202</v>
      </c>
      <c r="D411" s="37" t="s">
        <v>7203</v>
      </c>
      <c r="E411" s="36" t="e">
        <f t="shared" si="17"/>
        <v>#VALUE!</v>
      </c>
      <c r="F411" s="45" t="e">
        <f t="shared" si="18"/>
        <v>#VALUE!</v>
      </c>
      <c r="H411">
        <v>43292</v>
      </c>
    </row>
    <row r="412" spans="1:8" x14ac:dyDescent="0.25">
      <c r="A412" s="45">
        <v>43291</v>
      </c>
      <c r="B412" s="41" t="s">
        <v>7204</v>
      </c>
      <c r="C412" s="37" t="s">
        <v>7205</v>
      </c>
      <c r="D412" s="37" t="s">
        <v>7206</v>
      </c>
      <c r="E412" s="36" t="e">
        <f t="shared" si="17"/>
        <v>#VALUE!</v>
      </c>
      <c r="F412" s="45" t="e">
        <f t="shared" si="18"/>
        <v>#VALUE!</v>
      </c>
      <c r="H412">
        <v>43291</v>
      </c>
    </row>
    <row r="413" spans="1:8" x14ac:dyDescent="0.25">
      <c r="A413" s="45">
        <v>43290</v>
      </c>
      <c r="B413" s="41" t="s">
        <v>7207</v>
      </c>
      <c r="C413" s="37" t="s">
        <v>7208</v>
      </c>
      <c r="D413" s="37" t="s">
        <v>7209</v>
      </c>
      <c r="E413" s="36" t="e">
        <f t="shared" si="17"/>
        <v>#VALUE!</v>
      </c>
      <c r="F413" s="45" t="e">
        <f t="shared" si="18"/>
        <v>#VALUE!</v>
      </c>
      <c r="H413">
        <v>43290</v>
      </c>
    </row>
    <row r="414" spans="1:8" x14ac:dyDescent="0.25">
      <c r="A414" s="45">
        <v>43287</v>
      </c>
      <c r="B414" s="41" t="s">
        <v>7210</v>
      </c>
      <c r="C414" s="37" t="s">
        <v>7211</v>
      </c>
      <c r="D414" s="37" t="s">
        <v>7212</v>
      </c>
      <c r="E414" s="36" t="e">
        <f t="shared" si="17"/>
        <v>#VALUE!</v>
      </c>
      <c r="F414" s="45" t="e">
        <f t="shared" si="18"/>
        <v>#VALUE!</v>
      </c>
      <c r="H414">
        <v>43287</v>
      </c>
    </row>
    <row r="415" spans="1:8" x14ac:dyDescent="0.25">
      <c r="A415" s="45">
        <v>43286</v>
      </c>
      <c r="B415" s="41" t="s">
        <v>7213</v>
      </c>
      <c r="C415" s="37" t="s">
        <v>7214</v>
      </c>
      <c r="D415" s="37" t="s">
        <v>7215</v>
      </c>
      <c r="E415" s="36" t="e">
        <f t="shared" si="17"/>
        <v>#VALUE!</v>
      </c>
      <c r="F415" s="45" t="e">
        <f t="shared" si="18"/>
        <v>#VALUE!</v>
      </c>
      <c r="H415">
        <v>43286</v>
      </c>
    </row>
    <row r="416" spans="1:8" x14ac:dyDescent="0.25">
      <c r="A416" s="45">
        <v>43285</v>
      </c>
      <c r="B416" s="41" t="s">
        <v>7216</v>
      </c>
      <c r="C416" s="37" t="s">
        <v>7217</v>
      </c>
      <c r="D416" s="37" t="s">
        <v>7218</v>
      </c>
      <c r="E416" s="36" t="e">
        <f t="shared" si="17"/>
        <v>#VALUE!</v>
      </c>
      <c r="F416" s="45" t="e">
        <f t="shared" si="18"/>
        <v>#VALUE!</v>
      </c>
      <c r="H416">
        <v>43285</v>
      </c>
    </row>
    <row r="417" spans="1:8" x14ac:dyDescent="0.25">
      <c r="A417" s="45">
        <v>43284</v>
      </c>
      <c r="B417" s="41" t="s">
        <v>7219</v>
      </c>
      <c r="C417" s="37" t="s">
        <v>7220</v>
      </c>
      <c r="D417" s="37" t="s">
        <v>7221</v>
      </c>
      <c r="E417" s="36" t="e">
        <f t="shared" si="17"/>
        <v>#VALUE!</v>
      </c>
      <c r="F417" s="45" t="e">
        <f t="shared" si="18"/>
        <v>#VALUE!</v>
      </c>
      <c r="H417">
        <v>43284</v>
      </c>
    </row>
    <row r="418" spans="1:8" x14ac:dyDescent="0.25">
      <c r="A418" s="45">
        <v>43283</v>
      </c>
      <c r="B418" s="41" t="s">
        <v>7222</v>
      </c>
      <c r="C418" s="37" t="s">
        <v>7223</v>
      </c>
      <c r="D418" s="37" t="s">
        <v>7224</v>
      </c>
      <c r="E418" s="36" t="e">
        <f t="shared" si="17"/>
        <v>#VALUE!</v>
      </c>
      <c r="F418" s="45" t="e">
        <f t="shared" si="18"/>
        <v>#VALUE!</v>
      </c>
      <c r="H418">
        <v>43283</v>
      </c>
    </row>
    <row r="419" spans="1:8" x14ac:dyDescent="0.25">
      <c r="A419" s="45">
        <v>43280</v>
      </c>
      <c r="B419" s="41" t="s">
        <v>7225</v>
      </c>
      <c r="C419" s="37" t="s">
        <v>7226</v>
      </c>
      <c r="D419" s="37" t="s">
        <v>7227</v>
      </c>
      <c r="E419" s="36" t="e">
        <f t="shared" si="17"/>
        <v>#VALUE!</v>
      </c>
      <c r="F419" s="45" t="e">
        <f t="shared" si="18"/>
        <v>#VALUE!</v>
      </c>
      <c r="H419">
        <v>43280</v>
      </c>
    </row>
    <row r="420" spans="1:8" x14ac:dyDescent="0.25">
      <c r="A420" s="45">
        <v>43279</v>
      </c>
      <c r="B420" s="41" t="s">
        <v>7228</v>
      </c>
      <c r="C420" s="37" t="s">
        <v>7229</v>
      </c>
      <c r="D420" s="37" t="s">
        <v>7230</v>
      </c>
      <c r="E420" s="36" t="e">
        <f t="shared" si="17"/>
        <v>#VALUE!</v>
      </c>
      <c r="F420" s="45" t="e">
        <f t="shared" si="18"/>
        <v>#VALUE!</v>
      </c>
      <c r="H420">
        <v>43279</v>
      </c>
    </row>
    <row r="421" spans="1:8" x14ac:dyDescent="0.25">
      <c r="A421" s="45">
        <v>43278</v>
      </c>
      <c r="B421" s="41" t="s">
        <v>7231</v>
      </c>
      <c r="C421" s="37" t="s">
        <v>7232</v>
      </c>
      <c r="D421" s="37" t="s">
        <v>7233</v>
      </c>
      <c r="E421" s="36" t="e">
        <f t="shared" si="17"/>
        <v>#VALUE!</v>
      </c>
      <c r="F421" s="45" t="e">
        <f t="shared" si="18"/>
        <v>#VALUE!</v>
      </c>
      <c r="H421">
        <v>43278</v>
      </c>
    </row>
    <row r="422" spans="1:8" x14ac:dyDescent="0.25">
      <c r="A422" s="45">
        <v>43277</v>
      </c>
      <c r="B422" s="41" t="s">
        <v>7234</v>
      </c>
      <c r="C422" s="37" t="s">
        <v>7235</v>
      </c>
      <c r="D422" s="37" t="s">
        <v>7236</v>
      </c>
      <c r="E422" s="36" t="e">
        <f t="shared" si="17"/>
        <v>#VALUE!</v>
      </c>
      <c r="F422" s="45" t="e">
        <f t="shared" si="18"/>
        <v>#VALUE!</v>
      </c>
      <c r="H422">
        <v>43277</v>
      </c>
    </row>
    <row r="423" spans="1:8" x14ac:dyDescent="0.25">
      <c r="A423" s="45">
        <v>43276</v>
      </c>
      <c r="B423" s="41" t="s">
        <v>7237</v>
      </c>
      <c r="C423" s="37" t="s">
        <v>7238</v>
      </c>
      <c r="D423" s="37" t="s">
        <v>7239</v>
      </c>
      <c r="E423" s="36" t="e">
        <f t="shared" si="17"/>
        <v>#VALUE!</v>
      </c>
      <c r="F423" s="45" t="e">
        <f t="shared" si="18"/>
        <v>#VALUE!</v>
      </c>
      <c r="H423">
        <v>43276</v>
      </c>
    </row>
    <row r="424" spans="1:8" x14ac:dyDescent="0.25">
      <c r="A424" s="45">
        <v>43273</v>
      </c>
      <c r="B424" s="41" t="s">
        <v>7240</v>
      </c>
      <c r="C424" s="37" t="s">
        <v>7241</v>
      </c>
      <c r="D424" s="37" t="s">
        <v>7242</v>
      </c>
      <c r="E424" s="36" t="e">
        <f t="shared" si="17"/>
        <v>#VALUE!</v>
      </c>
      <c r="F424" s="45" t="e">
        <f t="shared" si="18"/>
        <v>#VALUE!</v>
      </c>
      <c r="H424">
        <v>43273</v>
      </c>
    </row>
    <row r="425" spans="1:8" x14ac:dyDescent="0.25">
      <c r="A425" s="45">
        <v>43272</v>
      </c>
      <c r="B425" s="41" t="s">
        <v>7243</v>
      </c>
      <c r="C425" s="37" t="s">
        <v>7244</v>
      </c>
      <c r="D425" s="37" t="s">
        <v>7245</v>
      </c>
      <c r="E425" s="36" t="e">
        <f t="shared" si="17"/>
        <v>#VALUE!</v>
      </c>
      <c r="F425" s="45" t="e">
        <f t="shared" si="18"/>
        <v>#VALUE!</v>
      </c>
      <c r="H425">
        <v>43272</v>
      </c>
    </row>
    <row r="426" spans="1:8" x14ac:dyDescent="0.25">
      <c r="A426" s="45">
        <v>43271</v>
      </c>
      <c r="B426" s="41" t="s">
        <v>7246</v>
      </c>
      <c r="C426" s="37" t="s">
        <v>7247</v>
      </c>
      <c r="D426" s="37" t="s">
        <v>7248</v>
      </c>
      <c r="E426" s="36" t="e">
        <f t="shared" si="17"/>
        <v>#VALUE!</v>
      </c>
      <c r="F426" s="45" t="e">
        <f t="shared" si="18"/>
        <v>#VALUE!</v>
      </c>
      <c r="H426">
        <v>43271</v>
      </c>
    </row>
    <row r="427" spans="1:8" x14ac:dyDescent="0.25">
      <c r="A427" s="45">
        <v>43270</v>
      </c>
      <c r="B427" s="41" t="s">
        <v>7249</v>
      </c>
      <c r="C427" s="37" t="s">
        <v>7250</v>
      </c>
      <c r="D427" s="37" t="s">
        <v>7251</v>
      </c>
      <c r="E427" s="36" t="e">
        <f t="shared" si="17"/>
        <v>#VALUE!</v>
      </c>
      <c r="F427" s="45" t="e">
        <f t="shared" si="18"/>
        <v>#VALUE!</v>
      </c>
      <c r="H427">
        <v>43270</v>
      </c>
    </row>
    <row r="428" spans="1:8" x14ac:dyDescent="0.25">
      <c r="A428" s="45">
        <v>43269</v>
      </c>
      <c r="B428" s="41" t="s">
        <v>7252</v>
      </c>
      <c r="C428" s="37" t="s">
        <v>7253</v>
      </c>
      <c r="D428" s="37" t="s">
        <v>7254</v>
      </c>
      <c r="E428" s="36" t="e">
        <f t="shared" si="17"/>
        <v>#VALUE!</v>
      </c>
      <c r="F428" s="45" t="e">
        <f t="shared" si="18"/>
        <v>#VALUE!</v>
      </c>
      <c r="H428">
        <v>43269</v>
      </c>
    </row>
    <row r="429" spans="1:8" x14ac:dyDescent="0.25">
      <c r="A429" s="45">
        <v>43266</v>
      </c>
      <c r="B429" s="41" t="s">
        <v>7255</v>
      </c>
      <c r="C429" s="37" t="s">
        <v>7256</v>
      </c>
      <c r="D429" s="37" t="s">
        <v>7257</v>
      </c>
      <c r="E429" s="36" t="e">
        <f t="shared" si="17"/>
        <v>#VALUE!</v>
      </c>
      <c r="F429" s="45" t="e">
        <f t="shared" si="18"/>
        <v>#VALUE!</v>
      </c>
      <c r="H429">
        <v>43266</v>
      </c>
    </row>
    <row r="430" spans="1:8" x14ac:dyDescent="0.25">
      <c r="A430" s="45">
        <v>43265</v>
      </c>
      <c r="B430" s="41" t="s">
        <v>7258</v>
      </c>
      <c r="C430" s="37" t="s">
        <v>7259</v>
      </c>
      <c r="D430" s="37" t="s">
        <v>7260</v>
      </c>
      <c r="E430" s="36" t="e">
        <f t="shared" si="17"/>
        <v>#VALUE!</v>
      </c>
      <c r="F430" s="45" t="e">
        <f t="shared" si="18"/>
        <v>#VALUE!</v>
      </c>
      <c r="H430">
        <v>43265</v>
      </c>
    </row>
    <row r="431" spans="1:8" x14ac:dyDescent="0.25">
      <c r="A431" s="45">
        <v>43264</v>
      </c>
      <c r="B431" s="41" t="s">
        <v>7261</v>
      </c>
      <c r="C431" s="37" t="s">
        <v>7262</v>
      </c>
      <c r="D431" s="37" t="s">
        <v>7263</v>
      </c>
      <c r="E431" s="36" t="e">
        <f t="shared" si="17"/>
        <v>#VALUE!</v>
      </c>
      <c r="F431" s="45" t="e">
        <f t="shared" si="18"/>
        <v>#VALUE!</v>
      </c>
      <c r="H431">
        <v>43264</v>
      </c>
    </row>
    <row r="432" spans="1:8" x14ac:dyDescent="0.25">
      <c r="A432" s="45">
        <v>43263</v>
      </c>
      <c r="B432" s="41" t="s">
        <v>7264</v>
      </c>
      <c r="C432" s="37" t="s">
        <v>7265</v>
      </c>
      <c r="D432" s="37" t="s">
        <v>7266</v>
      </c>
      <c r="E432" s="36" t="e">
        <f t="shared" ref="E432:E495" si="19">TEXT(F432,"dd-mm-yy")</f>
        <v>#VALUE!</v>
      </c>
      <c r="F432" s="45" t="e">
        <f t="shared" si="18"/>
        <v>#VALUE!</v>
      </c>
      <c r="H432">
        <v>43263</v>
      </c>
    </row>
    <row r="433" spans="1:8" x14ac:dyDescent="0.25">
      <c r="A433" s="45">
        <v>43262</v>
      </c>
      <c r="B433" s="41" t="s">
        <v>7267</v>
      </c>
      <c r="C433" s="37" t="s">
        <v>7268</v>
      </c>
      <c r="D433" s="37" t="s">
        <v>7269</v>
      </c>
      <c r="E433" s="36" t="e">
        <f t="shared" si="19"/>
        <v>#VALUE!</v>
      </c>
      <c r="F433" s="45" t="e">
        <f t="shared" si="18"/>
        <v>#VALUE!</v>
      </c>
      <c r="H433">
        <v>43262</v>
      </c>
    </row>
    <row r="434" spans="1:8" x14ac:dyDescent="0.25">
      <c r="A434" s="45">
        <v>43259</v>
      </c>
      <c r="B434" s="41" t="s">
        <v>7270</v>
      </c>
      <c r="C434" s="37" t="s">
        <v>7271</v>
      </c>
      <c r="D434" s="37" t="s">
        <v>7272</v>
      </c>
      <c r="E434" s="36" t="e">
        <f t="shared" si="19"/>
        <v>#VALUE!</v>
      </c>
      <c r="F434" s="45" t="e">
        <f t="shared" si="18"/>
        <v>#VALUE!</v>
      </c>
      <c r="H434">
        <v>43259</v>
      </c>
    </row>
    <row r="435" spans="1:8" x14ac:dyDescent="0.25">
      <c r="A435" s="45">
        <v>43258</v>
      </c>
      <c r="B435" s="41" t="s">
        <v>7273</v>
      </c>
      <c r="C435" s="37" t="s">
        <v>7274</v>
      </c>
      <c r="D435" s="37" t="s">
        <v>7275</v>
      </c>
      <c r="E435" s="36" t="e">
        <f t="shared" si="19"/>
        <v>#VALUE!</v>
      </c>
      <c r="F435" s="45" t="e">
        <f t="shared" si="18"/>
        <v>#VALUE!</v>
      </c>
      <c r="H435">
        <v>43258</v>
      </c>
    </row>
    <row r="436" spans="1:8" x14ac:dyDescent="0.25">
      <c r="A436" s="45">
        <v>43257</v>
      </c>
      <c r="B436" s="41" t="s">
        <v>7276</v>
      </c>
      <c r="C436" s="37" t="s">
        <v>7277</v>
      </c>
      <c r="D436" s="37" t="s">
        <v>7278</v>
      </c>
      <c r="E436" s="36" t="e">
        <f t="shared" si="19"/>
        <v>#VALUE!</v>
      </c>
      <c r="F436" s="45" t="e">
        <f t="shared" si="18"/>
        <v>#VALUE!</v>
      </c>
      <c r="H436">
        <v>43257</v>
      </c>
    </row>
    <row r="437" spans="1:8" x14ac:dyDescent="0.25">
      <c r="A437" s="45">
        <v>43256</v>
      </c>
      <c r="B437" s="41" t="s">
        <v>7279</v>
      </c>
      <c r="C437" s="37" t="s">
        <v>7280</v>
      </c>
      <c r="D437" s="37" t="s">
        <v>7281</v>
      </c>
      <c r="E437" s="36" t="e">
        <f t="shared" si="19"/>
        <v>#VALUE!</v>
      </c>
      <c r="F437" s="45" t="e">
        <f t="shared" si="18"/>
        <v>#VALUE!</v>
      </c>
      <c r="H437">
        <v>43256</v>
      </c>
    </row>
    <row r="438" spans="1:8" x14ac:dyDescent="0.25">
      <c r="A438" s="45">
        <v>43255</v>
      </c>
      <c r="B438" s="41" t="s">
        <v>7282</v>
      </c>
      <c r="C438" s="37" t="s">
        <v>7283</v>
      </c>
      <c r="D438" s="37" t="s">
        <v>7284</v>
      </c>
      <c r="E438" s="36" t="e">
        <f t="shared" si="19"/>
        <v>#VALUE!</v>
      </c>
      <c r="F438" s="45" t="e">
        <f t="shared" si="18"/>
        <v>#VALUE!</v>
      </c>
      <c r="H438">
        <v>43255</v>
      </c>
    </row>
    <row r="439" spans="1:8" x14ac:dyDescent="0.25">
      <c r="A439" s="45">
        <v>43252</v>
      </c>
      <c r="B439" s="41" t="s">
        <v>7285</v>
      </c>
      <c r="C439" s="37" t="s">
        <v>7286</v>
      </c>
      <c r="D439" s="37" t="s">
        <v>7287</v>
      </c>
      <c r="E439" s="36" t="e">
        <f t="shared" si="19"/>
        <v>#VALUE!</v>
      </c>
      <c r="F439" s="45" t="e">
        <f t="shared" si="18"/>
        <v>#VALUE!</v>
      </c>
      <c r="H439">
        <v>43252</v>
      </c>
    </row>
    <row r="440" spans="1:8" x14ac:dyDescent="0.25">
      <c r="A440" s="45">
        <v>43251</v>
      </c>
      <c r="B440" s="41" t="s">
        <v>7288</v>
      </c>
      <c r="C440" s="37" t="s">
        <v>7289</v>
      </c>
      <c r="D440" s="37" t="s">
        <v>7290</v>
      </c>
      <c r="E440" s="36" t="e">
        <f t="shared" si="19"/>
        <v>#VALUE!</v>
      </c>
      <c r="F440" s="45" t="e">
        <f t="shared" si="18"/>
        <v>#VALUE!</v>
      </c>
      <c r="H440">
        <v>43251</v>
      </c>
    </row>
    <row r="441" spans="1:8" x14ac:dyDescent="0.25">
      <c r="A441" s="45">
        <v>43250</v>
      </c>
      <c r="B441" s="41" t="s">
        <v>7291</v>
      </c>
      <c r="C441" s="37" t="s">
        <v>7292</v>
      </c>
      <c r="D441" s="37" t="s">
        <v>7293</v>
      </c>
      <c r="E441" s="36" t="e">
        <f t="shared" si="19"/>
        <v>#VALUE!</v>
      </c>
      <c r="F441" s="45" t="e">
        <f t="shared" si="18"/>
        <v>#VALUE!</v>
      </c>
      <c r="H441">
        <v>43250</v>
      </c>
    </row>
    <row r="442" spans="1:8" x14ac:dyDescent="0.25">
      <c r="A442" s="45">
        <v>43249</v>
      </c>
      <c r="B442" s="41" t="s">
        <v>7294</v>
      </c>
      <c r="C442" s="37" t="s">
        <v>7295</v>
      </c>
      <c r="D442" s="37" t="s">
        <v>7296</v>
      </c>
      <c r="E442" s="36" t="e">
        <f t="shared" si="19"/>
        <v>#VALUE!</v>
      </c>
      <c r="F442" s="45" t="e">
        <f t="shared" si="18"/>
        <v>#VALUE!</v>
      </c>
      <c r="H442">
        <v>43249</v>
      </c>
    </row>
    <row r="443" spans="1:8" x14ac:dyDescent="0.25">
      <c r="A443" s="45">
        <v>43248</v>
      </c>
      <c r="B443" s="41" t="s">
        <v>7297</v>
      </c>
      <c r="C443" s="37" t="s">
        <v>7298</v>
      </c>
      <c r="D443" s="37" t="s">
        <v>7299</v>
      </c>
      <c r="E443" s="36" t="e">
        <f t="shared" si="19"/>
        <v>#VALUE!</v>
      </c>
      <c r="F443" s="45" t="e">
        <f t="shared" si="18"/>
        <v>#VALUE!</v>
      </c>
      <c r="H443">
        <v>43248</v>
      </c>
    </row>
    <row r="444" spans="1:8" x14ac:dyDescent="0.25">
      <c r="A444" s="45">
        <v>43245</v>
      </c>
      <c r="B444" s="41" t="s">
        <v>7300</v>
      </c>
      <c r="C444" s="37" t="s">
        <v>7301</v>
      </c>
      <c r="D444" s="37" t="s">
        <v>7302</v>
      </c>
      <c r="E444" s="36" t="e">
        <f t="shared" si="19"/>
        <v>#VALUE!</v>
      </c>
      <c r="F444" s="45" t="e">
        <f t="shared" si="18"/>
        <v>#VALUE!</v>
      </c>
      <c r="H444">
        <v>43245</v>
      </c>
    </row>
    <row r="445" spans="1:8" x14ac:dyDescent="0.25">
      <c r="A445" s="45">
        <v>43244</v>
      </c>
      <c r="B445" s="41" t="s">
        <v>7303</v>
      </c>
      <c r="C445" s="37" t="s">
        <v>7304</v>
      </c>
      <c r="D445" s="37" t="s">
        <v>7305</v>
      </c>
      <c r="E445" s="36" t="e">
        <f t="shared" si="19"/>
        <v>#VALUE!</v>
      </c>
      <c r="F445" s="45" t="e">
        <f t="shared" si="18"/>
        <v>#VALUE!</v>
      </c>
      <c r="H445">
        <v>43244</v>
      </c>
    </row>
    <row r="446" spans="1:8" x14ac:dyDescent="0.25">
      <c r="A446" s="45">
        <v>43243</v>
      </c>
      <c r="B446" s="41" t="s">
        <v>7306</v>
      </c>
      <c r="C446" s="37" t="s">
        <v>7307</v>
      </c>
      <c r="D446" s="37" t="s">
        <v>7308</v>
      </c>
      <c r="E446" s="36" t="e">
        <f t="shared" si="19"/>
        <v>#VALUE!</v>
      </c>
      <c r="F446" s="45" t="e">
        <f t="shared" si="18"/>
        <v>#VALUE!</v>
      </c>
      <c r="H446">
        <v>43243</v>
      </c>
    </row>
    <row r="447" spans="1:8" x14ac:dyDescent="0.25">
      <c r="A447" s="45">
        <v>43242</v>
      </c>
      <c r="B447" s="41" t="s">
        <v>7309</v>
      </c>
      <c r="C447" s="37" t="s">
        <v>7310</v>
      </c>
      <c r="D447" s="37" t="s">
        <v>7311</v>
      </c>
      <c r="E447" s="36" t="e">
        <f t="shared" si="19"/>
        <v>#VALUE!</v>
      </c>
      <c r="F447" s="45" t="e">
        <f t="shared" si="18"/>
        <v>#VALUE!</v>
      </c>
      <c r="H447">
        <v>43242</v>
      </c>
    </row>
    <row r="448" spans="1:8" x14ac:dyDescent="0.25">
      <c r="A448" s="45">
        <v>43241</v>
      </c>
      <c r="B448" s="41" t="s">
        <v>7312</v>
      </c>
      <c r="C448" s="37" t="s">
        <v>7313</v>
      </c>
      <c r="D448" s="37" t="s">
        <v>7314</v>
      </c>
      <c r="E448" s="36" t="e">
        <f t="shared" si="19"/>
        <v>#VALUE!</v>
      </c>
      <c r="F448" s="45" t="e">
        <f t="shared" si="18"/>
        <v>#VALUE!</v>
      </c>
      <c r="H448">
        <v>43241</v>
      </c>
    </row>
    <row r="449" spans="1:8" x14ac:dyDescent="0.25">
      <c r="A449" s="45">
        <v>43238</v>
      </c>
      <c r="B449" s="41" t="s">
        <v>7315</v>
      </c>
      <c r="C449" s="37" t="s">
        <v>7316</v>
      </c>
      <c r="D449" s="37" t="s">
        <v>7317</v>
      </c>
      <c r="E449" s="36" t="e">
        <f t="shared" si="19"/>
        <v>#VALUE!</v>
      </c>
      <c r="F449" s="45" t="e">
        <f t="shared" si="18"/>
        <v>#VALUE!</v>
      </c>
      <c r="H449">
        <v>43238</v>
      </c>
    </row>
    <row r="450" spans="1:8" x14ac:dyDescent="0.25">
      <c r="A450" s="45">
        <v>43237</v>
      </c>
      <c r="B450" s="41" t="s">
        <v>7318</v>
      </c>
      <c r="C450" s="37" t="s">
        <v>7319</v>
      </c>
      <c r="D450" s="37" t="s">
        <v>7320</v>
      </c>
      <c r="E450" s="36" t="e">
        <f t="shared" si="19"/>
        <v>#VALUE!</v>
      </c>
      <c r="F450" s="45" t="e">
        <f t="shared" si="18"/>
        <v>#VALUE!</v>
      </c>
      <c r="H450">
        <v>43237</v>
      </c>
    </row>
    <row r="451" spans="1:8" x14ac:dyDescent="0.25">
      <c r="A451" s="45">
        <v>43236</v>
      </c>
      <c r="B451" s="41" t="s">
        <v>7321</v>
      </c>
      <c r="C451" s="37" t="s">
        <v>7322</v>
      </c>
      <c r="D451" s="37" t="s">
        <v>7323</v>
      </c>
      <c r="E451" s="36" t="e">
        <f t="shared" si="19"/>
        <v>#VALUE!</v>
      </c>
      <c r="F451" s="45" t="e">
        <f t="shared" ref="F451:H514" si="20">DATEVALUE(A451)</f>
        <v>#VALUE!</v>
      </c>
      <c r="H451">
        <v>43236</v>
      </c>
    </row>
    <row r="452" spans="1:8" x14ac:dyDescent="0.25">
      <c r="A452" s="45">
        <v>43235</v>
      </c>
      <c r="B452" s="41" t="s">
        <v>7324</v>
      </c>
      <c r="C452" s="37" t="s">
        <v>7325</v>
      </c>
      <c r="D452" s="37" t="s">
        <v>7326</v>
      </c>
      <c r="E452" s="36" t="e">
        <f t="shared" si="19"/>
        <v>#VALUE!</v>
      </c>
      <c r="F452" s="45" t="e">
        <f t="shared" si="20"/>
        <v>#VALUE!</v>
      </c>
      <c r="H452">
        <v>43235</v>
      </c>
    </row>
    <row r="453" spans="1:8" x14ac:dyDescent="0.25">
      <c r="A453" s="45">
        <v>43234</v>
      </c>
      <c r="B453" s="41" t="s">
        <v>7327</v>
      </c>
      <c r="C453" s="37" t="s">
        <v>7328</v>
      </c>
      <c r="D453" s="37" t="s">
        <v>7329</v>
      </c>
      <c r="E453" s="36" t="e">
        <f t="shared" si="19"/>
        <v>#VALUE!</v>
      </c>
      <c r="F453" s="45" t="e">
        <f t="shared" si="20"/>
        <v>#VALUE!</v>
      </c>
      <c r="H453">
        <v>43234</v>
      </c>
    </row>
    <row r="454" spans="1:8" x14ac:dyDescent="0.25">
      <c r="A454" s="45">
        <v>43231</v>
      </c>
      <c r="B454" s="41" t="s">
        <v>7330</v>
      </c>
      <c r="C454" s="37" t="s">
        <v>7331</v>
      </c>
      <c r="D454" s="37" t="s">
        <v>7332</v>
      </c>
      <c r="E454" s="36" t="e">
        <f t="shared" si="19"/>
        <v>#VALUE!</v>
      </c>
      <c r="F454" s="45" t="e">
        <f t="shared" si="20"/>
        <v>#VALUE!</v>
      </c>
      <c r="H454">
        <v>43231</v>
      </c>
    </row>
    <row r="455" spans="1:8" x14ac:dyDescent="0.25">
      <c r="A455" s="45">
        <v>43230</v>
      </c>
      <c r="B455" s="41" t="s">
        <v>7333</v>
      </c>
      <c r="C455" s="37" t="s">
        <v>7334</v>
      </c>
      <c r="D455" s="37" t="s">
        <v>7335</v>
      </c>
      <c r="E455" s="36" t="e">
        <f t="shared" si="19"/>
        <v>#VALUE!</v>
      </c>
      <c r="F455" s="45" t="e">
        <f t="shared" si="20"/>
        <v>#VALUE!</v>
      </c>
      <c r="H455">
        <v>43230</v>
      </c>
    </row>
    <row r="456" spans="1:8" x14ac:dyDescent="0.25">
      <c r="A456" s="45">
        <v>43229</v>
      </c>
      <c r="B456" s="41" t="s">
        <v>7336</v>
      </c>
      <c r="C456" s="37" t="s">
        <v>7337</v>
      </c>
      <c r="D456" s="37" t="s">
        <v>7338</v>
      </c>
      <c r="E456" s="36" t="e">
        <f t="shared" si="19"/>
        <v>#VALUE!</v>
      </c>
      <c r="F456" s="45" t="e">
        <f t="shared" si="20"/>
        <v>#VALUE!</v>
      </c>
      <c r="H456">
        <v>43229</v>
      </c>
    </row>
    <row r="457" spans="1:8" x14ac:dyDescent="0.25">
      <c r="A457" s="45">
        <v>43228</v>
      </c>
      <c r="B457" s="41" t="s">
        <v>7339</v>
      </c>
      <c r="C457" s="37" t="s">
        <v>7340</v>
      </c>
      <c r="D457" s="37" t="s">
        <v>7341</v>
      </c>
      <c r="E457" s="36" t="e">
        <f t="shared" si="19"/>
        <v>#VALUE!</v>
      </c>
      <c r="F457" s="45" t="e">
        <f t="shared" si="20"/>
        <v>#VALUE!</v>
      </c>
      <c r="H457">
        <v>43228</v>
      </c>
    </row>
    <row r="458" spans="1:8" x14ac:dyDescent="0.25">
      <c r="A458" s="45">
        <v>43227</v>
      </c>
      <c r="B458" s="41" t="s">
        <v>7342</v>
      </c>
      <c r="C458" s="37" t="s">
        <v>7343</v>
      </c>
      <c r="D458" s="37" t="s">
        <v>7344</v>
      </c>
      <c r="E458" s="36" t="e">
        <f t="shared" si="19"/>
        <v>#VALUE!</v>
      </c>
      <c r="F458" s="45" t="e">
        <f t="shared" si="20"/>
        <v>#VALUE!</v>
      </c>
      <c r="H458">
        <v>43227</v>
      </c>
    </row>
    <row r="459" spans="1:8" x14ac:dyDescent="0.25">
      <c r="A459" s="45">
        <v>43224</v>
      </c>
      <c r="B459" s="41" t="s">
        <v>7345</v>
      </c>
      <c r="C459" s="37" t="s">
        <v>7346</v>
      </c>
      <c r="D459" s="37" t="s">
        <v>7347</v>
      </c>
      <c r="E459" s="36" t="e">
        <f t="shared" si="19"/>
        <v>#VALUE!</v>
      </c>
      <c r="F459" s="45" t="e">
        <f t="shared" si="20"/>
        <v>#VALUE!</v>
      </c>
      <c r="H459">
        <v>43224</v>
      </c>
    </row>
    <row r="460" spans="1:8" x14ac:dyDescent="0.25">
      <c r="A460" s="45">
        <v>43223</v>
      </c>
      <c r="B460" s="41" t="s">
        <v>7348</v>
      </c>
      <c r="C460" s="37" t="s">
        <v>7349</v>
      </c>
      <c r="D460" s="37" t="s">
        <v>7350</v>
      </c>
      <c r="E460" s="36" t="e">
        <f t="shared" si="19"/>
        <v>#VALUE!</v>
      </c>
      <c r="F460" s="45" t="e">
        <f t="shared" si="20"/>
        <v>#VALUE!</v>
      </c>
      <c r="H460">
        <v>43223</v>
      </c>
    </row>
    <row r="461" spans="1:8" x14ac:dyDescent="0.25">
      <c r="A461" s="45">
        <v>43222</v>
      </c>
      <c r="B461" s="41" t="s">
        <v>7351</v>
      </c>
      <c r="C461" s="37" t="s">
        <v>7352</v>
      </c>
      <c r="D461" s="37" t="s">
        <v>7353</v>
      </c>
      <c r="E461" s="36" t="e">
        <f t="shared" si="19"/>
        <v>#VALUE!</v>
      </c>
      <c r="F461" s="45" t="e">
        <f t="shared" si="20"/>
        <v>#VALUE!</v>
      </c>
      <c r="H461">
        <v>43222</v>
      </c>
    </row>
    <row r="462" spans="1:8" x14ac:dyDescent="0.25">
      <c r="A462" s="45">
        <v>43220</v>
      </c>
      <c r="B462" s="41" t="s">
        <v>7354</v>
      </c>
      <c r="C462" s="37" t="s">
        <v>7355</v>
      </c>
      <c r="D462" s="37" t="s">
        <v>7356</v>
      </c>
      <c r="E462" s="36" t="e">
        <f t="shared" si="19"/>
        <v>#VALUE!</v>
      </c>
      <c r="F462" s="45" t="e">
        <f t="shared" si="20"/>
        <v>#VALUE!</v>
      </c>
      <c r="H462">
        <v>43220</v>
      </c>
    </row>
    <row r="463" spans="1:8" x14ac:dyDescent="0.25">
      <c r="A463" s="45">
        <v>43217</v>
      </c>
      <c r="B463" s="41" t="s">
        <v>7357</v>
      </c>
      <c r="C463" s="37" t="s">
        <v>7358</v>
      </c>
      <c r="D463" s="37" t="s">
        <v>7359</v>
      </c>
      <c r="E463" s="36" t="e">
        <f t="shared" si="19"/>
        <v>#VALUE!</v>
      </c>
      <c r="F463" s="45" t="e">
        <f t="shared" si="20"/>
        <v>#VALUE!</v>
      </c>
      <c r="H463">
        <v>43217</v>
      </c>
    </row>
    <row r="464" spans="1:8" x14ac:dyDescent="0.25">
      <c r="A464" s="45">
        <v>43216</v>
      </c>
      <c r="B464" s="41" t="s">
        <v>7360</v>
      </c>
      <c r="C464" s="37" t="s">
        <v>7361</v>
      </c>
      <c r="D464" s="37" t="s">
        <v>7362</v>
      </c>
      <c r="E464" s="36" t="e">
        <f t="shared" si="19"/>
        <v>#VALUE!</v>
      </c>
      <c r="F464" s="45" t="e">
        <f t="shared" si="20"/>
        <v>#VALUE!</v>
      </c>
      <c r="H464">
        <v>43216</v>
      </c>
    </row>
    <row r="465" spans="1:8" x14ac:dyDescent="0.25">
      <c r="A465" s="45">
        <v>43215</v>
      </c>
      <c r="B465" s="41" t="s">
        <v>7363</v>
      </c>
      <c r="C465" s="37" t="s">
        <v>7364</v>
      </c>
      <c r="D465" s="37" t="s">
        <v>7365</v>
      </c>
      <c r="E465" s="36" t="e">
        <f t="shared" si="19"/>
        <v>#VALUE!</v>
      </c>
      <c r="F465" s="45" t="e">
        <f t="shared" si="20"/>
        <v>#VALUE!</v>
      </c>
      <c r="H465">
        <v>43215</v>
      </c>
    </row>
    <row r="466" spans="1:8" x14ac:dyDescent="0.25">
      <c r="A466" s="45">
        <v>43214</v>
      </c>
      <c r="B466" s="41" t="s">
        <v>7366</v>
      </c>
      <c r="C466" s="37" t="s">
        <v>7367</v>
      </c>
      <c r="D466" s="37" t="s">
        <v>7368</v>
      </c>
      <c r="E466" s="36" t="e">
        <f t="shared" si="19"/>
        <v>#VALUE!</v>
      </c>
      <c r="F466" s="45" t="e">
        <f t="shared" si="20"/>
        <v>#VALUE!</v>
      </c>
      <c r="H466">
        <v>43214</v>
      </c>
    </row>
    <row r="467" spans="1:8" x14ac:dyDescent="0.25">
      <c r="A467" s="45">
        <v>43213</v>
      </c>
      <c r="B467" s="41" t="s">
        <v>7369</v>
      </c>
      <c r="C467" s="37" t="s">
        <v>7370</v>
      </c>
      <c r="D467" s="37" t="s">
        <v>7371</v>
      </c>
      <c r="E467" s="36" t="e">
        <f t="shared" si="19"/>
        <v>#VALUE!</v>
      </c>
      <c r="F467" s="45" t="e">
        <f t="shared" si="20"/>
        <v>#VALUE!</v>
      </c>
      <c r="H467">
        <v>43213</v>
      </c>
    </row>
    <row r="468" spans="1:8" x14ac:dyDescent="0.25">
      <c r="A468" s="45">
        <v>43210</v>
      </c>
      <c r="B468" s="41" t="s">
        <v>7372</v>
      </c>
      <c r="C468" s="37" t="s">
        <v>7373</v>
      </c>
      <c r="D468" s="37" t="s">
        <v>7374</v>
      </c>
      <c r="E468" s="36" t="e">
        <f t="shared" si="19"/>
        <v>#VALUE!</v>
      </c>
      <c r="F468" s="45" t="e">
        <f t="shared" si="20"/>
        <v>#VALUE!</v>
      </c>
      <c r="H468">
        <v>43210</v>
      </c>
    </row>
    <row r="469" spans="1:8" x14ac:dyDescent="0.25">
      <c r="A469" s="45">
        <v>43209</v>
      </c>
      <c r="B469" s="41" t="s">
        <v>7375</v>
      </c>
      <c r="C469" s="37" t="s">
        <v>7376</v>
      </c>
      <c r="D469" s="37" t="s">
        <v>7377</v>
      </c>
      <c r="E469" s="36" t="e">
        <f t="shared" si="19"/>
        <v>#VALUE!</v>
      </c>
      <c r="F469" s="45" t="e">
        <f t="shared" si="20"/>
        <v>#VALUE!</v>
      </c>
      <c r="H469">
        <v>43209</v>
      </c>
    </row>
    <row r="470" spans="1:8" x14ac:dyDescent="0.25">
      <c r="A470" s="45">
        <v>43208</v>
      </c>
      <c r="B470" s="41" t="s">
        <v>7378</v>
      </c>
      <c r="C470" s="37" t="s">
        <v>7379</v>
      </c>
      <c r="D470" s="37" t="s">
        <v>7380</v>
      </c>
      <c r="E470" s="36" t="e">
        <f t="shared" si="19"/>
        <v>#VALUE!</v>
      </c>
      <c r="F470" s="45" t="e">
        <f t="shared" si="20"/>
        <v>#VALUE!</v>
      </c>
      <c r="H470">
        <v>43208</v>
      </c>
    </row>
    <row r="471" spans="1:8" x14ac:dyDescent="0.25">
      <c r="A471" s="45">
        <v>43207</v>
      </c>
      <c r="B471" s="41" t="s">
        <v>7381</v>
      </c>
      <c r="C471" s="37" t="s">
        <v>7382</v>
      </c>
      <c r="D471" s="37" t="s">
        <v>7383</v>
      </c>
      <c r="E471" s="36" t="e">
        <f t="shared" si="19"/>
        <v>#VALUE!</v>
      </c>
      <c r="F471" s="45" t="e">
        <f t="shared" si="20"/>
        <v>#VALUE!</v>
      </c>
      <c r="H471">
        <v>43207</v>
      </c>
    </row>
    <row r="472" spans="1:8" x14ac:dyDescent="0.25">
      <c r="A472" s="45">
        <v>43206</v>
      </c>
      <c r="B472" s="41" t="s">
        <v>7384</v>
      </c>
      <c r="C472" s="37" t="s">
        <v>7385</v>
      </c>
      <c r="D472" s="37" t="s">
        <v>7386</v>
      </c>
      <c r="E472" s="36" t="e">
        <f t="shared" si="19"/>
        <v>#VALUE!</v>
      </c>
      <c r="F472" s="45" t="e">
        <f t="shared" si="20"/>
        <v>#VALUE!</v>
      </c>
      <c r="H472">
        <v>43206</v>
      </c>
    </row>
    <row r="473" spans="1:8" x14ac:dyDescent="0.25">
      <c r="A473" s="45">
        <v>43203</v>
      </c>
      <c r="B473" s="41" t="s">
        <v>7387</v>
      </c>
      <c r="C473" s="37" t="s">
        <v>7388</v>
      </c>
      <c r="D473" s="37" t="s">
        <v>7389</v>
      </c>
      <c r="E473" s="36" t="e">
        <f t="shared" si="19"/>
        <v>#VALUE!</v>
      </c>
      <c r="F473" s="45" t="e">
        <f t="shared" si="20"/>
        <v>#VALUE!</v>
      </c>
      <c r="H473">
        <v>43203</v>
      </c>
    </row>
    <row r="474" spans="1:8" x14ac:dyDescent="0.25">
      <c r="A474" s="45">
        <v>43202</v>
      </c>
      <c r="B474" s="41" t="s">
        <v>7390</v>
      </c>
      <c r="C474" s="37" t="s">
        <v>7391</v>
      </c>
      <c r="D474" s="37" t="s">
        <v>7392</v>
      </c>
      <c r="E474" s="36" t="e">
        <f t="shared" si="19"/>
        <v>#VALUE!</v>
      </c>
      <c r="F474" s="45" t="e">
        <f t="shared" si="20"/>
        <v>#VALUE!</v>
      </c>
      <c r="H474">
        <v>43202</v>
      </c>
    </row>
    <row r="475" spans="1:8" x14ac:dyDescent="0.25">
      <c r="A475" s="45">
        <v>43201</v>
      </c>
      <c r="B475" s="41" t="s">
        <v>7393</v>
      </c>
      <c r="C475" s="37" t="s">
        <v>7394</v>
      </c>
      <c r="D475" s="37" t="s">
        <v>7395</v>
      </c>
      <c r="E475" s="36" t="e">
        <f t="shared" si="19"/>
        <v>#VALUE!</v>
      </c>
      <c r="F475" s="45" t="e">
        <f t="shared" si="20"/>
        <v>#VALUE!</v>
      </c>
      <c r="H475">
        <v>43201</v>
      </c>
    </row>
    <row r="476" spans="1:8" x14ac:dyDescent="0.25">
      <c r="A476" s="45">
        <v>43200</v>
      </c>
      <c r="B476" s="41" t="s">
        <v>7396</v>
      </c>
      <c r="C476" s="37" t="s">
        <v>7397</v>
      </c>
      <c r="D476" s="37" t="s">
        <v>7398</v>
      </c>
      <c r="E476" s="36" t="e">
        <f t="shared" si="19"/>
        <v>#VALUE!</v>
      </c>
      <c r="F476" s="45" t="e">
        <f t="shared" si="20"/>
        <v>#VALUE!</v>
      </c>
      <c r="H476">
        <v>43200</v>
      </c>
    </row>
    <row r="477" spans="1:8" x14ac:dyDescent="0.25">
      <c r="A477" s="45">
        <v>43199</v>
      </c>
      <c r="B477" s="41" t="s">
        <v>7399</v>
      </c>
      <c r="C477" s="37" t="s">
        <v>7400</v>
      </c>
      <c r="D477" s="37" t="s">
        <v>7401</v>
      </c>
      <c r="E477" s="36" t="e">
        <f t="shared" si="19"/>
        <v>#VALUE!</v>
      </c>
      <c r="F477" s="45" t="e">
        <f t="shared" si="20"/>
        <v>#VALUE!</v>
      </c>
      <c r="H477">
        <v>43199</v>
      </c>
    </row>
    <row r="478" spans="1:8" x14ac:dyDescent="0.25">
      <c r="A478" s="45">
        <v>43196</v>
      </c>
      <c r="B478" s="41" t="s">
        <v>7402</v>
      </c>
      <c r="C478" s="37" t="s">
        <v>7403</v>
      </c>
      <c r="D478" s="37" t="s">
        <v>7404</v>
      </c>
      <c r="E478" s="36" t="e">
        <f t="shared" si="19"/>
        <v>#VALUE!</v>
      </c>
      <c r="F478" s="45" t="e">
        <f t="shared" si="20"/>
        <v>#VALUE!</v>
      </c>
      <c r="H478">
        <v>43196</v>
      </c>
    </row>
    <row r="479" spans="1:8" x14ac:dyDescent="0.25">
      <c r="A479" s="45">
        <v>43195</v>
      </c>
      <c r="B479" s="41" t="s">
        <v>7405</v>
      </c>
      <c r="C479" s="37" t="s">
        <v>7406</v>
      </c>
      <c r="D479" s="37" t="s">
        <v>7407</v>
      </c>
      <c r="E479" s="36" t="e">
        <f t="shared" si="19"/>
        <v>#VALUE!</v>
      </c>
      <c r="F479" s="45" t="e">
        <f t="shared" si="20"/>
        <v>#VALUE!</v>
      </c>
      <c r="H479">
        <v>43195</v>
      </c>
    </row>
    <row r="480" spans="1:8" x14ac:dyDescent="0.25">
      <c r="A480" s="45">
        <v>43194</v>
      </c>
      <c r="B480" s="41" t="s">
        <v>7408</v>
      </c>
      <c r="C480" s="37" t="s">
        <v>7409</v>
      </c>
      <c r="D480" s="37" t="s">
        <v>7410</v>
      </c>
      <c r="E480" s="36" t="e">
        <f t="shared" si="19"/>
        <v>#VALUE!</v>
      </c>
      <c r="F480" s="45" t="e">
        <f t="shared" si="20"/>
        <v>#VALUE!</v>
      </c>
      <c r="H480">
        <v>43194</v>
      </c>
    </row>
    <row r="481" spans="1:8" x14ac:dyDescent="0.25">
      <c r="A481" s="45">
        <v>43193</v>
      </c>
      <c r="B481" s="41" t="s">
        <v>7411</v>
      </c>
      <c r="C481" s="37" t="s">
        <v>7349</v>
      </c>
      <c r="D481" s="37" t="s">
        <v>7350</v>
      </c>
      <c r="E481" s="36" t="e">
        <f t="shared" si="19"/>
        <v>#VALUE!</v>
      </c>
      <c r="F481" s="45" t="e">
        <f t="shared" si="20"/>
        <v>#VALUE!</v>
      </c>
      <c r="H481">
        <v>43193</v>
      </c>
    </row>
    <row r="482" spans="1:8" x14ac:dyDescent="0.25">
      <c r="A482" s="45">
        <v>43192</v>
      </c>
      <c r="B482" s="41" t="s">
        <v>7412</v>
      </c>
      <c r="C482" s="37" t="s">
        <v>7413</v>
      </c>
      <c r="D482" s="37" t="s">
        <v>7414</v>
      </c>
      <c r="E482" s="36" t="e">
        <f t="shared" si="19"/>
        <v>#VALUE!</v>
      </c>
      <c r="F482" s="45" t="e">
        <f t="shared" si="20"/>
        <v>#VALUE!</v>
      </c>
      <c r="H482">
        <v>43192</v>
      </c>
    </row>
    <row r="483" spans="1:8" x14ac:dyDescent="0.25">
      <c r="A483" s="45">
        <v>43187</v>
      </c>
      <c r="B483" s="41" t="s">
        <v>7415</v>
      </c>
      <c r="C483" s="37" t="s">
        <v>7416</v>
      </c>
      <c r="D483" s="37" t="s">
        <v>7417</v>
      </c>
      <c r="E483" s="36" t="e">
        <f t="shared" si="19"/>
        <v>#VALUE!</v>
      </c>
      <c r="F483" s="45" t="e">
        <f t="shared" si="20"/>
        <v>#VALUE!</v>
      </c>
      <c r="H483">
        <v>43187</v>
      </c>
    </row>
    <row r="484" spans="1:8" x14ac:dyDescent="0.25">
      <c r="A484" s="45">
        <v>43186</v>
      </c>
      <c r="B484" s="41" t="s">
        <v>7418</v>
      </c>
      <c r="C484" s="37" t="s">
        <v>7419</v>
      </c>
      <c r="D484" s="37" t="s">
        <v>7420</v>
      </c>
      <c r="E484" s="36" t="e">
        <f t="shared" si="19"/>
        <v>#VALUE!</v>
      </c>
      <c r="F484" s="45" t="e">
        <f t="shared" si="20"/>
        <v>#VALUE!</v>
      </c>
      <c r="H484">
        <v>43186</v>
      </c>
    </row>
    <row r="485" spans="1:8" x14ac:dyDescent="0.25">
      <c r="A485" s="45">
        <v>43185</v>
      </c>
      <c r="B485" s="41" t="s">
        <v>7421</v>
      </c>
      <c r="C485" s="37" t="s">
        <v>7422</v>
      </c>
      <c r="D485" s="37" t="s">
        <v>7423</v>
      </c>
      <c r="E485" s="36" t="e">
        <f t="shared" si="19"/>
        <v>#VALUE!</v>
      </c>
      <c r="F485" s="45" t="e">
        <f t="shared" si="20"/>
        <v>#VALUE!</v>
      </c>
      <c r="H485">
        <v>43185</v>
      </c>
    </row>
    <row r="486" spans="1:8" x14ac:dyDescent="0.25">
      <c r="A486" s="45">
        <v>43182</v>
      </c>
      <c r="B486" s="41" t="s">
        <v>7424</v>
      </c>
      <c r="C486" s="37" t="s">
        <v>7425</v>
      </c>
      <c r="D486" s="37" t="s">
        <v>7426</v>
      </c>
      <c r="E486" s="36" t="e">
        <f t="shared" si="19"/>
        <v>#VALUE!</v>
      </c>
      <c r="F486" s="45" t="e">
        <f t="shared" si="20"/>
        <v>#VALUE!</v>
      </c>
      <c r="H486">
        <v>43182</v>
      </c>
    </row>
    <row r="487" spans="1:8" x14ac:dyDescent="0.25">
      <c r="A487" s="45">
        <v>43181</v>
      </c>
      <c r="B487" s="41" t="s">
        <v>7427</v>
      </c>
      <c r="C487" s="37" t="s">
        <v>7428</v>
      </c>
      <c r="D487" s="37" t="s">
        <v>7429</v>
      </c>
      <c r="E487" s="36" t="e">
        <f t="shared" si="19"/>
        <v>#VALUE!</v>
      </c>
      <c r="F487" s="45" t="e">
        <f t="shared" si="20"/>
        <v>#VALUE!</v>
      </c>
      <c r="H487">
        <v>43181</v>
      </c>
    </row>
    <row r="488" spans="1:8" x14ac:dyDescent="0.25">
      <c r="A488" s="45">
        <v>43180</v>
      </c>
      <c r="B488" s="41" t="s">
        <v>7430</v>
      </c>
      <c r="C488" s="37" t="s">
        <v>7431</v>
      </c>
      <c r="D488" s="37" t="s">
        <v>7432</v>
      </c>
      <c r="E488" s="36" t="e">
        <f t="shared" si="19"/>
        <v>#VALUE!</v>
      </c>
      <c r="F488" s="45" t="e">
        <f t="shared" si="20"/>
        <v>#VALUE!</v>
      </c>
      <c r="H488">
        <v>43180</v>
      </c>
    </row>
    <row r="489" spans="1:8" x14ac:dyDescent="0.25">
      <c r="A489" s="45">
        <v>43179</v>
      </c>
      <c r="B489" s="41" t="s">
        <v>7433</v>
      </c>
      <c r="C489" s="37" t="s">
        <v>7434</v>
      </c>
      <c r="D489" s="37" t="s">
        <v>7435</v>
      </c>
      <c r="E489" s="36" t="e">
        <f t="shared" si="19"/>
        <v>#VALUE!</v>
      </c>
      <c r="F489" s="45" t="e">
        <f t="shared" si="20"/>
        <v>#VALUE!</v>
      </c>
      <c r="H489">
        <v>43179</v>
      </c>
    </row>
    <row r="490" spans="1:8" x14ac:dyDescent="0.25">
      <c r="A490" s="45">
        <v>43178</v>
      </c>
      <c r="B490" s="41" t="s">
        <v>7436</v>
      </c>
      <c r="C490" s="37" t="s">
        <v>7437</v>
      </c>
      <c r="D490" s="37" t="s">
        <v>7438</v>
      </c>
      <c r="E490" s="36" t="e">
        <f t="shared" si="19"/>
        <v>#VALUE!</v>
      </c>
      <c r="F490" s="45" t="e">
        <f t="shared" si="20"/>
        <v>#VALUE!</v>
      </c>
      <c r="H490">
        <v>43178</v>
      </c>
    </row>
    <row r="491" spans="1:8" x14ac:dyDescent="0.25">
      <c r="A491" s="45">
        <v>43175</v>
      </c>
      <c r="B491" s="41" t="s">
        <v>7439</v>
      </c>
      <c r="C491" s="37" t="s">
        <v>7440</v>
      </c>
      <c r="D491" s="37" t="s">
        <v>7441</v>
      </c>
      <c r="E491" s="36" t="e">
        <f t="shared" si="19"/>
        <v>#VALUE!</v>
      </c>
      <c r="F491" s="45" t="e">
        <f t="shared" si="20"/>
        <v>#VALUE!</v>
      </c>
      <c r="H491">
        <v>43175</v>
      </c>
    </row>
    <row r="492" spans="1:8" x14ac:dyDescent="0.25">
      <c r="A492" s="45">
        <v>43174</v>
      </c>
      <c r="B492" s="41" t="s">
        <v>7442</v>
      </c>
      <c r="C492" s="37" t="s">
        <v>7443</v>
      </c>
      <c r="D492" s="37" t="s">
        <v>7444</v>
      </c>
      <c r="E492" s="36" t="e">
        <f t="shared" si="19"/>
        <v>#VALUE!</v>
      </c>
      <c r="F492" s="45" t="e">
        <f t="shared" si="20"/>
        <v>#VALUE!</v>
      </c>
      <c r="H492">
        <v>43174</v>
      </c>
    </row>
    <row r="493" spans="1:8" x14ac:dyDescent="0.25">
      <c r="A493" s="45">
        <v>43173</v>
      </c>
      <c r="B493" s="41" t="s">
        <v>7445</v>
      </c>
      <c r="C493" s="37" t="s">
        <v>7446</v>
      </c>
      <c r="D493" s="37" t="s">
        <v>7447</v>
      </c>
      <c r="E493" s="36" t="e">
        <f t="shared" si="19"/>
        <v>#VALUE!</v>
      </c>
      <c r="F493" s="45" t="e">
        <f t="shared" si="20"/>
        <v>#VALUE!</v>
      </c>
      <c r="H493">
        <v>43173</v>
      </c>
    </row>
    <row r="494" spans="1:8" x14ac:dyDescent="0.25">
      <c r="A494" s="45">
        <v>43172</v>
      </c>
      <c r="B494" s="41" t="s">
        <v>7448</v>
      </c>
      <c r="C494" s="37" t="s">
        <v>7449</v>
      </c>
      <c r="D494" s="37" t="s">
        <v>7450</v>
      </c>
      <c r="E494" s="36" t="e">
        <f t="shared" si="19"/>
        <v>#VALUE!</v>
      </c>
      <c r="F494" s="45" t="e">
        <f t="shared" si="20"/>
        <v>#VALUE!</v>
      </c>
      <c r="H494">
        <v>43172</v>
      </c>
    </row>
    <row r="495" spans="1:8" x14ac:dyDescent="0.25">
      <c r="A495" s="45">
        <v>43171</v>
      </c>
      <c r="B495" s="41" t="s">
        <v>7451</v>
      </c>
      <c r="C495" s="37" t="s">
        <v>7452</v>
      </c>
      <c r="D495" s="37" t="s">
        <v>7453</v>
      </c>
      <c r="E495" s="36" t="e">
        <f t="shared" si="19"/>
        <v>#VALUE!</v>
      </c>
      <c r="F495" s="45" t="e">
        <f t="shared" si="20"/>
        <v>#VALUE!</v>
      </c>
      <c r="H495">
        <v>43171</v>
      </c>
    </row>
    <row r="496" spans="1:8" x14ac:dyDescent="0.25">
      <c r="A496" s="45">
        <v>43168</v>
      </c>
      <c r="B496" s="41" t="s">
        <v>7454</v>
      </c>
      <c r="C496" s="37" t="s">
        <v>7455</v>
      </c>
      <c r="D496" s="37" t="s">
        <v>7456</v>
      </c>
      <c r="E496" s="36" t="e">
        <f t="shared" ref="E496:E559" si="21">TEXT(F496,"dd-mm-yy")</f>
        <v>#VALUE!</v>
      </c>
      <c r="F496" s="45" t="e">
        <f t="shared" si="20"/>
        <v>#VALUE!</v>
      </c>
      <c r="H496">
        <v>43168</v>
      </c>
    </row>
    <row r="497" spans="1:8" x14ac:dyDescent="0.25">
      <c r="A497" s="45">
        <v>43167</v>
      </c>
      <c r="B497" s="41" t="s">
        <v>7457</v>
      </c>
      <c r="C497" s="37" t="s">
        <v>7458</v>
      </c>
      <c r="D497" s="37" t="s">
        <v>7459</v>
      </c>
      <c r="E497" s="36" t="e">
        <f t="shared" si="21"/>
        <v>#VALUE!</v>
      </c>
      <c r="F497" s="45" t="e">
        <f t="shared" si="20"/>
        <v>#VALUE!</v>
      </c>
      <c r="H497">
        <v>43167</v>
      </c>
    </row>
    <row r="498" spans="1:8" x14ac:dyDescent="0.25">
      <c r="A498" s="45">
        <v>43166</v>
      </c>
      <c r="B498" s="41" t="s">
        <v>7460</v>
      </c>
      <c r="C498" s="37" t="s">
        <v>7461</v>
      </c>
      <c r="D498" s="37" t="s">
        <v>7462</v>
      </c>
      <c r="E498" s="36" t="e">
        <f t="shared" si="21"/>
        <v>#VALUE!</v>
      </c>
      <c r="F498" s="45" t="e">
        <f t="shared" si="20"/>
        <v>#VALUE!</v>
      </c>
      <c r="H498">
        <v>43166</v>
      </c>
    </row>
    <row r="499" spans="1:8" x14ac:dyDescent="0.25">
      <c r="A499" s="45">
        <v>43165</v>
      </c>
      <c r="B499" s="41" t="s">
        <v>7463</v>
      </c>
      <c r="C499" s="37" t="s">
        <v>7464</v>
      </c>
      <c r="D499" s="37" t="s">
        <v>7465</v>
      </c>
      <c r="E499" s="36" t="e">
        <f t="shared" si="21"/>
        <v>#VALUE!</v>
      </c>
      <c r="F499" s="45" t="e">
        <f t="shared" si="20"/>
        <v>#VALUE!</v>
      </c>
      <c r="H499">
        <v>43165</v>
      </c>
    </row>
    <row r="500" spans="1:8" x14ac:dyDescent="0.25">
      <c r="A500" s="45">
        <v>43164</v>
      </c>
      <c r="B500" s="41" t="s">
        <v>7466</v>
      </c>
      <c r="C500" s="37" t="s">
        <v>7467</v>
      </c>
      <c r="D500" s="37" t="s">
        <v>7468</v>
      </c>
      <c r="E500" s="36" t="e">
        <f t="shared" si="21"/>
        <v>#VALUE!</v>
      </c>
      <c r="F500" s="45" t="e">
        <f t="shared" si="20"/>
        <v>#VALUE!</v>
      </c>
      <c r="H500">
        <v>43164</v>
      </c>
    </row>
    <row r="501" spans="1:8" x14ac:dyDescent="0.25">
      <c r="A501" s="45">
        <v>43160</v>
      </c>
      <c r="B501" s="41" t="s">
        <v>7469</v>
      </c>
      <c r="C501" s="37" t="s">
        <v>7470</v>
      </c>
      <c r="D501" s="37" t="s">
        <v>7471</v>
      </c>
      <c r="E501" s="36" t="e">
        <f t="shared" si="21"/>
        <v>#VALUE!</v>
      </c>
      <c r="F501" s="45" t="e">
        <f t="shared" si="20"/>
        <v>#VALUE!</v>
      </c>
      <c r="H501">
        <v>43160</v>
      </c>
    </row>
    <row r="502" spans="1:8" x14ac:dyDescent="0.25">
      <c r="A502" s="45">
        <v>43159</v>
      </c>
      <c r="B502" s="41" t="s">
        <v>7472</v>
      </c>
      <c r="C502" s="37" t="s">
        <v>7473</v>
      </c>
      <c r="D502" s="37" t="s">
        <v>7474</v>
      </c>
      <c r="E502" s="36" t="e">
        <f t="shared" si="21"/>
        <v>#VALUE!</v>
      </c>
      <c r="F502" s="45" t="e">
        <f t="shared" si="20"/>
        <v>#VALUE!</v>
      </c>
      <c r="H502">
        <v>43159</v>
      </c>
    </row>
    <row r="503" spans="1:8" x14ac:dyDescent="0.25">
      <c r="A503" s="45">
        <v>43158</v>
      </c>
      <c r="B503" s="41" t="s">
        <v>7475</v>
      </c>
      <c r="C503" s="37" t="s">
        <v>7476</v>
      </c>
      <c r="D503" s="37" t="s">
        <v>7477</v>
      </c>
      <c r="E503" s="36" t="e">
        <f t="shared" si="21"/>
        <v>#VALUE!</v>
      </c>
      <c r="F503" s="45" t="e">
        <f t="shared" si="20"/>
        <v>#VALUE!</v>
      </c>
      <c r="H503">
        <v>43158</v>
      </c>
    </row>
    <row r="504" spans="1:8" x14ac:dyDescent="0.25">
      <c r="A504" s="45">
        <v>43157</v>
      </c>
      <c r="B504" s="41" t="s">
        <v>7478</v>
      </c>
      <c r="C504" s="37" t="s">
        <v>7479</v>
      </c>
      <c r="D504" s="37" t="s">
        <v>7480</v>
      </c>
      <c r="E504" s="36" t="e">
        <f t="shared" si="21"/>
        <v>#VALUE!</v>
      </c>
      <c r="F504" s="45" t="e">
        <f t="shared" si="20"/>
        <v>#VALUE!</v>
      </c>
      <c r="H504">
        <v>43157</v>
      </c>
    </row>
    <row r="505" spans="1:8" x14ac:dyDescent="0.25">
      <c r="A505" s="45">
        <v>43154</v>
      </c>
      <c r="B505" s="41" t="s">
        <v>7481</v>
      </c>
      <c r="C505" s="37" t="s">
        <v>7482</v>
      </c>
      <c r="D505" s="37" t="s">
        <v>7483</v>
      </c>
      <c r="E505" s="36" t="e">
        <f t="shared" si="21"/>
        <v>#VALUE!</v>
      </c>
      <c r="F505" s="45" t="e">
        <f t="shared" si="20"/>
        <v>#VALUE!</v>
      </c>
      <c r="H505">
        <v>43154</v>
      </c>
    </row>
    <row r="506" spans="1:8" x14ac:dyDescent="0.25">
      <c r="A506" s="45">
        <v>43153</v>
      </c>
      <c r="B506" s="41" t="s">
        <v>7484</v>
      </c>
      <c r="C506" s="37" t="s">
        <v>7485</v>
      </c>
      <c r="D506" s="37" t="s">
        <v>7486</v>
      </c>
      <c r="E506" s="36" t="e">
        <f t="shared" si="21"/>
        <v>#VALUE!</v>
      </c>
      <c r="F506" s="45" t="e">
        <f t="shared" si="20"/>
        <v>#VALUE!</v>
      </c>
      <c r="H506">
        <v>43153</v>
      </c>
    </row>
    <row r="507" spans="1:8" x14ac:dyDescent="0.25">
      <c r="A507" s="45">
        <v>43152</v>
      </c>
      <c r="B507" s="41" t="s">
        <v>7487</v>
      </c>
      <c r="C507" s="37" t="s">
        <v>7488</v>
      </c>
      <c r="D507" s="37" t="s">
        <v>7489</v>
      </c>
      <c r="E507" s="36" t="e">
        <f t="shared" si="21"/>
        <v>#VALUE!</v>
      </c>
      <c r="F507" s="45" t="e">
        <f t="shared" si="20"/>
        <v>#VALUE!</v>
      </c>
      <c r="H507">
        <v>43152</v>
      </c>
    </row>
    <row r="508" spans="1:8" x14ac:dyDescent="0.25">
      <c r="A508" s="45">
        <v>43151</v>
      </c>
      <c r="B508" s="41" t="s">
        <v>7490</v>
      </c>
      <c r="C508" s="37" t="s">
        <v>7491</v>
      </c>
      <c r="D508" s="37" t="s">
        <v>7492</v>
      </c>
      <c r="E508" s="36" t="e">
        <f t="shared" si="21"/>
        <v>#VALUE!</v>
      </c>
      <c r="F508" s="45" t="e">
        <f t="shared" si="20"/>
        <v>#VALUE!</v>
      </c>
      <c r="H508">
        <v>43151</v>
      </c>
    </row>
    <row r="509" spans="1:8" x14ac:dyDescent="0.25">
      <c r="A509" s="45">
        <v>43150</v>
      </c>
      <c r="B509" s="41" t="s">
        <v>7493</v>
      </c>
      <c r="C509" s="37" t="s">
        <v>7494</v>
      </c>
      <c r="D509" s="37" t="s">
        <v>7495</v>
      </c>
      <c r="E509" s="36" t="e">
        <f t="shared" si="21"/>
        <v>#VALUE!</v>
      </c>
      <c r="F509" s="45" t="e">
        <f t="shared" si="20"/>
        <v>#VALUE!</v>
      </c>
      <c r="H509">
        <v>43150</v>
      </c>
    </row>
    <row r="510" spans="1:8" x14ac:dyDescent="0.25">
      <c r="A510" s="45">
        <v>43147</v>
      </c>
      <c r="B510" s="41" t="s">
        <v>7496</v>
      </c>
      <c r="C510" s="37" t="s">
        <v>7497</v>
      </c>
      <c r="D510" s="37" t="s">
        <v>7498</v>
      </c>
      <c r="E510" s="36" t="e">
        <f t="shared" si="21"/>
        <v>#VALUE!</v>
      </c>
      <c r="F510" s="45" t="e">
        <f t="shared" si="20"/>
        <v>#VALUE!</v>
      </c>
      <c r="H510">
        <v>43147</v>
      </c>
    </row>
    <row r="511" spans="1:8" x14ac:dyDescent="0.25">
      <c r="A511" s="45">
        <v>43146</v>
      </c>
      <c r="B511" s="41" t="s">
        <v>7499</v>
      </c>
      <c r="C511" s="37" t="s">
        <v>7500</v>
      </c>
      <c r="D511" s="37" t="s">
        <v>7501</v>
      </c>
      <c r="E511" s="36" t="e">
        <f t="shared" si="21"/>
        <v>#VALUE!</v>
      </c>
      <c r="F511" s="45" t="e">
        <f t="shared" si="20"/>
        <v>#VALUE!</v>
      </c>
      <c r="H511">
        <v>43146</v>
      </c>
    </row>
    <row r="512" spans="1:8" x14ac:dyDescent="0.25">
      <c r="A512" s="45">
        <v>43145</v>
      </c>
      <c r="B512" s="41" t="s">
        <v>7502</v>
      </c>
      <c r="C512" s="37" t="s">
        <v>7503</v>
      </c>
      <c r="D512" s="37" t="s">
        <v>7504</v>
      </c>
      <c r="E512" s="36" t="e">
        <f t="shared" si="21"/>
        <v>#VALUE!</v>
      </c>
      <c r="F512" s="45" t="e">
        <f t="shared" si="20"/>
        <v>#VALUE!</v>
      </c>
      <c r="H512">
        <v>43145</v>
      </c>
    </row>
    <row r="513" spans="1:8" x14ac:dyDescent="0.25">
      <c r="A513" s="45">
        <v>43143</v>
      </c>
      <c r="B513" s="41" t="s">
        <v>7505</v>
      </c>
      <c r="C513" s="37" t="s">
        <v>7506</v>
      </c>
      <c r="D513" s="37" t="s">
        <v>7507</v>
      </c>
      <c r="E513" s="36" t="e">
        <f t="shared" si="21"/>
        <v>#VALUE!</v>
      </c>
      <c r="F513" s="45" t="e">
        <f t="shared" si="20"/>
        <v>#VALUE!</v>
      </c>
      <c r="H513">
        <v>43143</v>
      </c>
    </row>
    <row r="514" spans="1:8" x14ac:dyDescent="0.25">
      <c r="A514" s="45">
        <v>43140</v>
      </c>
      <c r="B514" s="41" t="s">
        <v>7508</v>
      </c>
      <c r="C514" s="37" t="s">
        <v>7509</v>
      </c>
      <c r="D514" s="37" t="s">
        <v>7510</v>
      </c>
      <c r="E514" s="36" t="e">
        <f t="shared" si="21"/>
        <v>#VALUE!</v>
      </c>
      <c r="F514" s="45" t="e">
        <f t="shared" si="20"/>
        <v>#VALUE!</v>
      </c>
      <c r="H514">
        <v>43140</v>
      </c>
    </row>
    <row r="515" spans="1:8" x14ac:dyDescent="0.25">
      <c r="A515" s="45">
        <v>43139</v>
      </c>
      <c r="B515" s="41" t="s">
        <v>7511</v>
      </c>
      <c r="C515" s="37" t="s">
        <v>7512</v>
      </c>
      <c r="D515" s="37" t="s">
        <v>7513</v>
      </c>
      <c r="E515" s="36" t="e">
        <f t="shared" si="21"/>
        <v>#VALUE!</v>
      </c>
      <c r="F515" s="45" t="e">
        <f t="shared" ref="F515:H578" si="22">DATEVALUE(A515)</f>
        <v>#VALUE!</v>
      </c>
      <c r="H515">
        <v>43139</v>
      </c>
    </row>
    <row r="516" spans="1:8" x14ac:dyDescent="0.25">
      <c r="A516" s="45">
        <v>43138</v>
      </c>
      <c r="B516" s="41" t="s">
        <v>7514</v>
      </c>
      <c r="C516" s="37" t="s">
        <v>7515</v>
      </c>
      <c r="D516" s="37" t="s">
        <v>7516</v>
      </c>
      <c r="E516" s="36" t="e">
        <f t="shared" si="21"/>
        <v>#VALUE!</v>
      </c>
      <c r="F516" s="45" t="e">
        <f t="shared" si="22"/>
        <v>#VALUE!</v>
      </c>
      <c r="H516">
        <v>43138</v>
      </c>
    </row>
    <row r="517" spans="1:8" x14ac:dyDescent="0.25">
      <c r="A517" s="45">
        <v>43137</v>
      </c>
      <c r="B517" s="41" t="s">
        <v>7517</v>
      </c>
      <c r="C517" s="37" t="s">
        <v>7518</v>
      </c>
      <c r="D517" s="37" t="s">
        <v>7519</v>
      </c>
      <c r="E517" s="36" t="e">
        <f t="shared" si="21"/>
        <v>#VALUE!</v>
      </c>
      <c r="F517" s="45" t="e">
        <f t="shared" si="22"/>
        <v>#VALUE!</v>
      </c>
      <c r="H517">
        <v>43137</v>
      </c>
    </row>
    <row r="518" spans="1:8" x14ac:dyDescent="0.25">
      <c r="A518" s="45">
        <v>43136</v>
      </c>
      <c r="B518" s="41" t="s">
        <v>7520</v>
      </c>
      <c r="C518" s="37" t="s">
        <v>7521</v>
      </c>
      <c r="D518" s="37" t="s">
        <v>7522</v>
      </c>
      <c r="E518" s="36" t="e">
        <f t="shared" si="21"/>
        <v>#VALUE!</v>
      </c>
      <c r="F518" s="45" t="e">
        <f t="shared" si="22"/>
        <v>#VALUE!</v>
      </c>
      <c r="H518">
        <v>43136</v>
      </c>
    </row>
    <row r="519" spans="1:8" x14ac:dyDescent="0.25">
      <c r="A519" s="45">
        <v>43133</v>
      </c>
      <c r="B519" s="41" t="s">
        <v>7523</v>
      </c>
      <c r="C519" s="37" t="s">
        <v>7524</v>
      </c>
      <c r="D519" s="37" t="s">
        <v>7525</v>
      </c>
      <c r="E519" s="36" t="e">
        <f t="shared" si="21"/>
        <v>#VALUE!</v>
      </c>
      <c r="F519" s="45" t="e">
        <f t="shared" si="22"/>
        <v>#VALUE!</v>
      </c>
      <c r="H519">
        <v>43133</v>
      </c>
    </row>
    <row r="520" spans="1:8" x14ac:dyDescent="0.25">
      <c r="A520" s="45">
        <v>43132</v>
      </c>
      <c r="B520" s="41" t="s">
        <v>7526</v>
      </c>
      <c r="C520" s="37" t="s">
        <v>7527</v>
      </c>
      <c r="D520" s="37" t="s">
        <v>7528</v>
      </c>
      <c r="E520" s="36" t="e">
        <f t="shared" si="21"/>
        <v>#VALUE!</v>
      </c>
      <c r="F520" s="45" t="e">
        <f t="shared" si="22"/>
        <v>#VALUE!</v>
      </c>
      <c r="H520">
        <v>43132</v>
      </c>
    </row>
    <row r="521" spans="1:8" x14ac:dyDescent="0.25">
      <c r="A521" s="45">
        <v>43131</v>
      </c>
      <c r="B521" s="41" t="s">
        <v>7529</v>
      </c>
      <c r="C521" s="37" t="s">
        <v>7530</v>
      </c>
      <c r="D521" s="37" t="s">
        <v>7531</v>
      </c>
      <c r="E521" s="36" t="e">
        <f t="shared" si="21"/>
        <v>#VALUE!</v>
      </c>
      <c r="F521" s="45" t="e">
        <f t="shared" si="22"/>
        <v>#VALUE!</v>
      </c>
      <c r="H521">
        <v>43131</v>
      </c>
    </row>
    <row r="522" spans="1:8" x14ac:dyDescent="0.25">
      <c r="A522" s="45">
        <v>43130</v>
      </c>
      <c r="B522" s="41" t="s">
        <v>7532</v>
      </c>
      <c r="C522" s="37" t="s">
        <v>7533</v>
      </c>
      <c r="D522" s="37" t="s">
        <v>7534</v>
      </c>
      <c r="E522" s="36" t="e">
        <f t="shared" si="21"/>
        <v>#VALUE!</v>
      </c>
      <c r="F522" s="45" t="e">
        <f t="shared" si="22"/>
        <v>#VALUE!</v>
      </c>
      <c r="H522">
        <v>43130</v>
      </c>
    </row>
    <row r="523" spans="1:8" x14ac:dyDescent="0.25">
      <c r="A523" s="45">
        <v>43129</v>
      </c>
      <c r="B523" s="41" t="s">
        <v>7535</v>
      </c>
      <c r="C523" s="37" t="s">
        <v>7536</v>
      </c>
      <c r="D523" s="37" t="s">
        <v>7537</v>
      </c>
      <c r="E523" s="36" t="e">
        <f t="shared" si="21"/>
        <v>#VALUE!</v>
      </c>
      <c r="F523" s="45" t="e">
        <f t="shared" si="22"/>
        <v>#VALUE!</v>
      </c>
      <c r="H523">
        <v>43129</v>
      </c>
    </row>
    <row r="524" spans="1:8" x14ac:dyDescent="0.25">
      <c r="A524" s="45">
        <v>43125</v>
      </c>
      <c r="B524" s="41" t="s">
        <v>7538</v>
      </c>
      <c r="C524" s="37" t="s">
        <v>7539</v>
      </c>
      <c r="D524" s="37" t="s">
        <v>7540</v>
      </c>
      <c r="E524" s="36" t="e">
        <f t="shared" si="21"/>
        <v>#VALUE!</v>
      </c>
      <c r="F524" s="45" t="e">
        <f t="shared" si="22"/>
        <v>#VALUE!</v>
      </c>
      <c r="H524">
        <v>43125</v>
      </c>
    </row>
    <row r="525" spans="1:8" x14ac:dyDescent="0.25">
      <c r="A525" s="45">
        <v>43124</v>
      </c>
      <c r="B525" s="41" t="s">
        <v>7541</v>
      </c>
      <c r="C525" s="37" t="s">
        <v>7542</v>
      </c>
      <c r="D525" s="37" t="s">
        <v>7543</v>
      </c>
      <c r="E525" s="36" t="e">
        <f t="shared" si="21"/>
        <v>#VALUE!</v>
      </c>
      <c r="F525" s="45" t="e">
        <f t="shared" si="22"/>
        <v>#VALUE!</v>
      </c>
      <c r="H525">
        <v>43124</v>
      </c>
    </row>
    <row r="526" spans="1:8" x14ac:dyDescent="0.25">
      <c r="A526" s="45">
        <v>43123</v>
      </c>
      <c r="B526" s="41" t="s">
        <v>7544</v>
      </c>
      <c r="C526" s="37" t="s">
        <v>7545</v>
      </c>
      <c r="D526" s="37" t="s">
        <v>7546</v>
      </c>
      <c r="E526" s="36" t="e">
        <f t="shared" si="21"/>
        <v>#VALUE!</v>
      </c>
      <c r="F526" s="45" t="e">
        <f t="shared" si="22"/>
        <v>#VALUE!</v>
      </c>
      <c r="H526">
        <v>43123</v>
      </c>
    </row>
    <row r="527" spans="1:8" x14ac:dyDescent="0.25">
      <c r="A527" s="45">
        <v>43122</v>
      </c>
      <c r="B527" s="41" t="s">
        <v>7547</v>
      </c>
      <c r="C527" s="37" t="s">
        <v>7548</v>
      </c>
      <c r="D527" s="37" t="s">
        <v>7549</v>
      </c>
      <c r="E527" s="36" t="e">
        <f t="shared" si="21"/>
        <v>#VALUE!</v>
      </c>
      <c r="F527" s="45" t="e">
        <f t="shared" si="22"/>
        <v>#VALUE!</v>
      </c>
      <c r="H527">
        <v>43122</v>
      </c>
    </row>
    <row r="528" spans="1:8" x14ac:dyDescent="0.25">
      <c r="A528" s="45">
        <v>43119</v>
      </c>
      <c r="B528" s="41" t="s">
        <v>7550</v>
      </c>
      <c r="C528" s="37" t="s">
        <v>7551</v>
      </c>
      <c r="D528" s="37" t="s">
        <v>7552</v>
      </c>
      <c r="E528" s="36" t="e">
        <f t="shared" si="21"/>
        <v>#VALUE!</v>
      </c>
      <c r="F528" s="45" t="e">
        <f t="shared" si="22"/>
        <v>#VALUE!</v>
      </c>
      <c r="H528">
        <v>43119</v>
      </c>
    </row>
    <row r="529" spans="1:8" x14ac:dyDescent="0.25">
      <c r="A529" s="45">
        <v>43118</v>
      </c>
      <c r="B529" s="41" t="s">
        <v>7553</v>
      </c>
      <c r="C529" s="37" t="s">
        <v>7554</v>
      </c>
      <c r="D529" s="37" t="s">
        <v>7555</v>
      </c>
      <c r="E529" s="36" t="e">
        <f t="shared" si="21"/>
        <v>#VALUE!</v>
      </c>
      <c r="F529" s="45" t="e">
        <f t="shared" si="22"/>
        <v>#VALUE!</v>
      </c>
      <c r="H529">
        <v>43118</v>
      </c>
    </row>
    <row r="530" spans="1:8" x14ac:dyDescent="0.25">
      <c r="A530" s="45">
        <v>43117</v>
      </c>
      <c r="B530" s="41" t="s">
        <v>7556</v>
      </c>
      <c r="C530" s="37" t="s">
        <v>7557</v>
      </c>
      <c r="D530" s="37" t="s">
        <v>7558</v>
      </c>
      <c r="E530" s="36" t="e">
        <f t="shared" si="21"/>
        <v>#VALUE!</v>
      </c>
      <c r="F530" s="45" t="e">
        <f t="shared" si="22"/>
        <v>#VALUE!</v>
      </c>
      <c r="H530">
        <v>43117</v>
      </c>
    </row>
    <row r="531" spans="1:8" x14ac:dyDescent="0.25">
      <c r="A531" s="45">
        <v>43116</v>
      </c>
      <c r="B531" s="41" t="s">
        <v>7559</v>
      </c>
      <c r="C531" s="37" t="s">
        <v>7560</v>
      </c>
      <c r="D531" s="37" t="s">
        <v>7561</v>
      </c>
      <c r="E531" s="36" t="e">
        <f t="shared" si="21"/>
        <v>#VALUE!</v>
      </c>
      <c r="F531" s="45" t="e">
        <f t="shared" si="22"/>
        <v>#VALUE!</v>
      </c>
      <c r="H531">
        <v>43116</v>
      </c>
    </row>
    <row r="532" spans="1:8" x14ac:dyDescent="0.25">
      <c r="A532" s="45">
        <v>43115</v>
      </c>
      <c r="B532" s="41" t="s">
        <v>7562</v>
      </c>
      <c r="C532" s="37" t="s">
        <v>7563</v>
      </c>
      <c r="D532" s="37" t="s">
        <v>7564</v>
      </c>
      <c r="E532" s="36" t="e">
        <f t="shared" si="21"/>
        <v>#VALUE!</v>
      </c>
      <c r="F532" s="45" t="e">
        <f t="shared" si="22"/>
        <v>#VALUE!</v>
      </c>
      <c r="H532">
        <v>43115</v>
      </c>
    </row>
    <row r="533" spans="1:8" x14ac:dyDescent="0.25">
      <c r="A533" s="45">
        <v>43112</v>
      </c>
      <c r="B533" s="41" t="s">
        <v>7565</v>
      </c>
      <c r="C533" s="37" t="s">
        <v>7566</v>
      </c>
      <c r="D533" s="37" t="s">
        <v>7567</v>
      </c>
      <c r="E533" s="36" t="e">
        <f t="shared" si="21"/>
        <v>#VALUE!</v>
      </c>
      <c r="F533" s="45" t="e">
        <f t="shared" si="22"/>
        <v>#VALUE!</v>
      </c>
      <c r="H533">
        <v>43112</v>
      </c>
    </row>
    <row r="534" spans="1:8" x14ac:dyDescent="0.25">
      <c r="A534" s="45">
        <v>43111</v>
      </c>
      <c r="B534" s="41" t="s">
        <v>7568</v>
      </c>
      <c r="C534" s="37" t="s">
        <v>7569</v>
      </c>
      <c r="D534" s="37" t="s">
        <v>7570</v>
      </c>
      <c r="E534" s="36" t="e">
        <f t="shared" si="21"/>
        <v>#VALUE!</v>
      </c>
      <c r="F534" s="45" t="e">
        <f t="shared" si="22"/>
        <v>#VALUE!</v>
      </c>
      <c r="H534">
        <v>43111</v>
      </c>
    </row>
    <row r="535" spans="1:8" x14ac:dyDescent="0.25">
      <c r="A535" s="45">
        <v>43110</v>
      </c>
      <c r="B535" s="41" t="s">
        <v>7571</v>
      </c>
      <c r="C535" s="37" t="s">
        <v>7572</v>
      </c>
      <c r="D535" s="37" t="s">
        <v>7573</v>
      </c>
      <c r="E535" s="36" t="e">
        <f t="shared" si="21"/>
        <v>#VALUE!</v>
      </c>
      <c r="F535" s="45" t="e">
        <f t="shared" si="22"/>
        <v>#VALUE!</v>
      </c>
      <c r="H535">
        <v>43110</v>
      </c>
    </row>
    <row r="536" spans="1:8" x14ac:dyDescent="0.25">
      <c r="A536" s="45">
        <v>43109</v>
      </c>
      <c r="B536" s="41" t="s">
        <v>7574</v>
      </c>
      <c r="C536" s="37" t="s">
        <v>7575</v>
      </c>
      <c r="D536" s="37" t="s">
        <v>7576</v>
      </c>
      <c r="E536" s="36" t="e">
        <f t="shared" si="21"/>
        <v>#VALUE!</v>
      </c>
      <c r="F536" s="45" t="e">
        <f t="shared" si="22"/>
        <v>#VALUE!</v>
      </c>
      <c r="H536">
        <v>43109</v>
      </c>
    </row>
    <row r="537" spans="1:8" x14ac:dyDescent="0.25">
      <c r="A537" s="45">
        <v>43108</v>
      </c>
      <c r="B537" s="41" t="s">
        <v>7577</v>
      </c>
      <c r="C537" s="37" t="s">
        <v>7578</v>
      </c>
      <c r="D537" s="37" t="s">
        <v>7579</v>
      </c>
      <c r="E537" s="36" t="e">
        <f t="shared" si="21"/>
        <v>#VALUE!</v>
      </c>
      <c r="F537" s="45" t="e">
        <f t="shared" si="22"/>
        <v>#VALUE!</v>
      </c>
      <c r="H537">
        <v>43108</v>
      </c>
    </row>
    <row r="538" spans="1:8" x14ac:dyDescent="0.25">
      <c r="A538" s="45">
        <v>43105</v>
      </c>
      <c r="B538" s="41" t="s">
        <v>7580</v>
      </c>
      <c r="C538" s="37" t="s">
        <v>7581</v>
      </c>
      <c r="D538" s="37" t="s">
        <v>7582</v>
      </c>
      <c r="E538" s="36" t="e">
        <f t="shared" si="21"/>
        <v>#VALUE!</v>
      </c>
      <c r="F538" s="45" t="e">
        <f t="shared" si="22"/>
        <v>#VALUE!</v>
      </c>
      <c r="H538">
        <v>43105</v>
      </c>
    </row>
    <row r="539" spans="1:8" x14ac:dyDescent="0.25">
      <c r="A539" s="45">
        <v>43104</v>
      </c>
      <c r="B539" s="41" t="s">
        <v>7583</v>
      </c>
      <c r="C539" s="37" t="s">
        <v>7584</v>
      </c>
      <c r="D539" s="37" t="s">
        <v>7585</v>
      </c>
      <c r="E539" s="36" t="e">
        <f t="shared" si="21"/>
        <v>#VALUE!</v>
      </c>
      <c r="F539" s="45" t="e">
        <f t="shared" si="22"/>
        <v>#VALUE!</v>
      </c>
      <c r="H539">
        <v>43104</v>
      </c>
    </row>
    <row r="540" spans="1:8" x14ac:dyDescent="0.25">
      <c r="A540" s="45">
        <v>43103</v>
      </c>
      <c r="B540" s="41" t="s">
        <v>7586</v>
      </c>
      <c r="C540" s="37" t="s">
        <v>7587</v>
      </c>
      <c r="D540" s="37" t="s">
        <v>7588</v>
      </c>
      <c r="E540" s="36" t="e">
        <f t="shared" si="21"/>
        <v>#VALUE!</v>
      </c>
      <c r="F540" s="45" t="e">
        <f t="shared" si="22"/>
        <v>#VALUE!</v>
      </c>
      <c r="H540">
        <v>43103</v>
      </c>
    </row>
    <row r="541" spans="1:8" x14ac:dyDescent="0.25">
      <c r="A541" s="45">
        <v>43102</v>
      </c>
      <c r="B541" s="41" t="s">
        <v>7589</v>
      </c>
      <c r="C541" s="37" t="s">
        <v>7590</v>
      </c>
      <c r="D541" s="37" t="s">
        <v>7591</v>
      </c>
      <c r="E541" s="36" t="e">
        <f t="shared" si="21"/>
        <v>#VALUE!</v>
      </c>
      <c r="F541" s="45" t="e">
        <f t="shared" si="22"/>
        <v>#VALUE!</v>
      </c>
      <c r="H541">
        <v>43102</v>
      </c>
    </row>
    <row r="542" spans="1:8" x14ac:dyDescent="0.25">
      <c r="A542" s="45">
        <v>43101</v>
      </c>
      <c r="B542" s="41" t="s">
        <v>7592</v>
      </c>
      <c r="C542" s="37" t="s">
        <v>7593</v>
      </c>
      <c r="D542" s="37" t="s">
        <v>7594</v>
      </c>
      <c r="E542" s="36" t="e">
        <f t="shared" si="21"/>
        <v>#VALUE!</v>
      </c>
      <c r="F542" s="45" t="e">
        <f t="shared" si="22"/>
        <v>#VALUE!</v>
      </c>
      <c r="H542">
        <v>43101</v>
      </c>
    </row>
    <row r="543" spans="1:8" x14ac:dyDescent="0.25">
      <c r="A543" s="45">
        <v>43098</v>
      </c>
      <c r="B543" s="41" t="s">
        <v>7595</v>
      </c>
      <c r="C543" s="37" t="s">
        <v>7596</v>
      </c>
      <c r="D543" s="37" t="s">
        <v>7597</v>
      </c>
      <c r="E543" s="36" t="e">
        <f t="shared" si="21"/>
        <v>#VALUE!</v>
      </c>
      <c r="F543" s="45" t="e">
        <f t="shared" si="22"/>
        <v>#VALUE!</v>
      </c>
      <c r="H543">
        <v>43098</v>
      </c>
    </row>
    <row r="544" spans="1:8" x14ac:dyDescent="0.25">
      <c r="A544" s="45">
        <v>43097</v>
      </c>
      <c r="B544" s="41" t="s">
        <v>7598</v>
      </c>
      <c r="C544" s="37" t="s">
        <v>7599</v>
      </c>
      <c r="D544" s="37" t="s">
        <v>7600</v>
      </c>
      <c r="E544" s="36" t="e">
        <f t="shared" si="21"/>
        <v>#VALUE!</v>
      </c>
      <c r="F544" s="45" t="e">
        <f t="shared" si="22"/>
        <v>#VALUE!</v>
      </c>
      <c r="H544">
        <v>43097</v>
      </c>
    </row>
    <row r="545" spans="1:8" x14ac:dyDescent="0.25">
      <c r="A545" s="45">
        <v>43096</v>
      </c>
      <c r="B545" s="41" t="s">
        <v>7601</v>
      </c>
      <c r="C545" s="37" t="s">
        <v>7602</v>
      </c>
      <c r="D545" s="37" t="s">
        <v>7603</v>
      </c>
      <c r="E545" s="36" t="e">
        <f t="shared" si="21"/>
        <v>#VALUE!</v>
      </c>
      <c r="F545" s="45" t="e">
        <f t="shared" si="22"/>
        <v>#VALUE!</v>
      </c>
      <c r="H545">
        <v>43096</v>
      </c>
    </row>
    <row r="546" spans="1:8" x14ac:dyDescent="0.25">
      <c r="A546" s="45">
        <v>43095</v>
      </c>
      <c r="B546" s="41" t="s">
        <v>7604</v>
      </c>
      <c r="C546" s="37" t="s">
        <v>7605</v>
      </c>
      <c r="D546" s="37" t="s">
        <v>7606</v>
      </c>
      <c r="E546" s="36" t="e">
        <f t="shared" si="21"/>
        <v>#VALUE!</v>
      </c>
      <c r="F546" s="45" t="e">
        <f t="shared" si="22"/>
        <v>#VALUE!</v>
      </c>
      <c r="H546">
        <v>43095</v>
      </c>
    </row>
    <row r="547" spans="1:8" x14ac:dyDescent="0.25">
      <c r="A547" s="45">
        <v>43091</v>
      </c>
      <c r="B547" s="41" t="s">
        <v>7607</v>
      </c>
      <c r="C547" s="37" t="s">
        <v>7608</v>
      </c>
      <c r="D547" s="37" t="s">
        <v>7609</v>
      </c>
      <c r="E547" s="36" t="e">
        <f t="shared" si="21"/>
        <v>#VALUE!</v>
      </c>
      <c r="F547" s="45" t="e">
        <f t="shared" si="22"/>
        <v>#VALUE!</v>
      </c>
      <c r="H547">
        <v>43091</v>
      </c>
    </row>
    <row r="548" spans="1:8" x14ac:dyDescent="0.25">
      <c r="A548" s="45">
        <v>43090</v>
      </c>
      <c r="B548" s="41" t="s">
        <v>7610</v>
      </c>
      <c r="C548" s="37" t="s">
        <v>7611</v>
      </c>
      <c r="D548" s="37" t="s">
        <v>7612</v>
      </c>
      <c r="E548" s="36" t="e">
        <f t="shared" si="21"/>
        <v>#VALUE!</v>
      </c>
      <c r="F548" s="45" t="e">
        <f t="shared" si="22"/>
        <v>#VALUE!</v>
      </c>
      <c r="H548">
        <v>43090</v>
      </c>
    </row>
    <row r="549" spans="1:8" x14ac:dyDescent="0.25">
      <c r="A549" s="45">
        <v>43089</v>
      </c>
      <c r="B549" s="41" t="s">
        <v>7613</v>
      </c>
      <c r="C549" s="37" t="s">
        <v>7614</v>
      </c>
      <c r="D549" s="37" t="s">
        <v>7615</v>
      </c>
      <c r="E549" s="36" t="e">
        <f t="shared" si="21"/>
        <v>#VALUE!</v>
      </c>
      <c r="F549" s="45" t="e">
        <f t="shared" si="22"/>
        <v>#VALUE!</v>
      </c>
      <c r="H549">
        <v>43089</v>
      </c>
    </row>
    <row r="550" spans="1:8" x14ac:dyDescent="0.25">
      <c r="A550" s="45">
        <v>43088</v>
      </c>
      <c r="B550" s="41" t="s">
        <v>7616</v>
      </c>
      <c r="C550" s="37" t="s">
        <v>7617</v>
      </c>
      <c r="D550" s="37" t="s">
        <v>7618</v>
      </c>
      <c r="E550" s="36" t="e">
        <f t="shared" si="21"/>
        <v>#VALUE!</v>
      </c>
      <c r="F550" s="45" t="e">
        <f t="shared" si="22"/>
        <v>#VALUE!</v>
      </c>
      <c r="H550">
        <v>43088</v>
      </c>
    </row>
    <row r="551" spans="1:8" x14ac:dyDescent="0.25">
      <c r="A551" s="45">
        <v>43087</v>
      </c>
      <c r="B551" s="41" t="s">
        <v>7619</v>
      </c>
      <c r="C551" s="37" t="s">
        <v>7620</v>
      </c>
      <c r="D551" s="37" t="s">
        <v>7621</v>
      </c>
      <c r="E551" s="36" t="e">
        <f t="shared" si="21"/>
        <v>#VALUE!</v>
      </c>
      <c r="F551" s="45" t="e">
        <f t="shared" si="22"/>
        <v>#VALUE!</v>
      </c>
      <c r="H551">
        <v>43087</v>
      </c>
    </row>
    <row r="552" spans="1:8" x14ac:dyDescent="0.25">
      <c r="A552" s="45">
        <v>43084</v>
      </c>
      <c r="B552" s="41" t="s">
        <v>7622</v>
      </c>
      <c r="C552" s="37" t="s">
        <v>7623</v>
      </c>
      <c r="D552" s="37" t="s">
        <v>7624</v>
      </c>
      <c r="E552" s="36" t="e">
        <f t="shared" si="21"/>
        <v>#VALUE!</v>
      </c>
      <c r="F552" s="45" t="e">
        <f t="shared" si="22"/>
        <v>#VALUE!</v>
      </c>
      <c r="H552">
        <v>43084</v>
      </c>
    </row>
    <row r="553" spans="1:8" x14ac:dyDescent="0.25">
      <c r="A553" s="45">
        <v>43083</v>
      </c>
      <c r="B553" s="41" t="s">
        <v>7625</v>
      </c>
      <c r="C553" s="37" t="s">
        <v>7626</v>
      </c>
      <c r="D553" s="37" t="s">
        <v>7627</v>
      </c>
      <c r="E553" s="36" t="e">
        <f t="shared" si="21"/>
        <v>#VALUE!</v>
      </c>
      <c r="F553" s="45" t="e">
        <f t="shared" si="22"/>
        <v>#VALUE!</v>
      </c>
      <c r="H553">
        <v>43083</v>
      </c>
    </row>
    <row r="554" spans="1:8" x14ac:dyDescent="0.25">
      <c r="A554" s="45">
        <v>43082</v>
      </c>
      <c r="B554" s="41" t="s">
        <v>7628</v>
      </c>
      <c r="C554" s="37" t="s">
        <v>7629</v>
      </c>
      <c r="D554" s="37" t="s">
        <v>7630</v>
      </c>
      <c r="E554" s="36" t="e">
        <f t="shared" si="21"/>
        <v>#VALUE!</v>
      </c>
      <c r="F554" s="45" t="e">
        <f t="shared" si="22"/>
        <v>#VALUE!</v>
      </c>
      <c r="H554">
        <v>43082</v>
      </c>
    </row>
    <row r="555" spans="1:8" x14ac:dyDescent="0.25">
      <c r="A555" s="45">
        <v>43081</v>
      </c>
      <c r="B555" s="41" t="s">
        <v>7631</v>
      </c>
      <c r="C555" s="37" t="s">
        <v>7632</v>
      </c>
      <c r="D555" s="37" t="s">
        <v>7633</v>
      </c>
      <c r="E555" s="36" t="e">
        <f t="shared" si="21"/>
        <v>#VALUE!</v>
      </c>
      <c r="F555" s="45" t="e">
        <f t="shared" si="22"/>
        <v>#VALUE!</v>
      </c>
      <c r="H555">
        <v>43081</v>
      </c>
    </row>
    <row r="556" spans="1:8" x14ac:dyDescent="0.25">
      <c r="A556" s="45">
        <v>43080</v>
      </c>
      <c r="B556" s="41" t="s">
        <v>7634</v>
      </c>
      <c r="C556" s="37" t="s">
        <v>7635</v>
      </c>
      <c r="D556" s="37" t="s">
        <v>7636</v>
      </c>
      <c r="E556" s="36" t="e">
        <f t="shared" si="21"/>
        <v>#VALUE!</v>
      </c>
      <c r="F556" s="45" t="e">
        <f t="shared" si="22"/>
        <v>#VALUE!</v>
      </c>
      <c r="H556">
        <v>43080</v>
      </c>
    </row>
    <row r="557" spans="1:8" x14ac:dyDescent="0.25">
      <c r="A557" s="45">
        <v>43077</v>
      </c>
      <c r="B557" s="41" t="s">
        <v>7637</v>
      </c>
      <c r="C557" s="37" t="s">
        <v>7638</v>
      </c>
      <c r="D557" s="37" t="s">
        <v>7639</v>
      </c>
      <c r="E557" s="36" t="e">
        <f t="shared" si="21"/>
        <v>#VALUE!</v>
      </c>
      <c r="F557" s="45" t="e">
        <f t="shared" si="22"/>
        <v>#VALUE!</v>
      </c>
      <c r="H557">
        <v>43077</v>
      </c>
    </row>
    <row r="558" spans="1:8" x14ac:dyDescent="0.25">
      <c r="A558" s="45">
        <v>43076</v>
      </c>
      <c r="B558" s="41" t="s">
        <v>7640</v>
      </c>
      <c r="C558" s="37" t="s">
        <v>7641</v>
      </c>
      <c r="D558" s="37" t="s">
        <v>7642</v>
      </c>
      <c r="E558" s="36" t="e">
        <f t="shared" si="21"/>
        <v>#VALUE!</v>
      </c>
      <c r="F558" s="45" t="e">
        <f t="shared" si="22"/>
        <v>#VALUE!</v>
      </c>
      <c r="H558">
        <v>43076</v>
      </c>
    </row>
    <row r="559" spans="1:8" x14ac:dyDescent="0.25">
      <c r="A559" s="45">
        <v>43075</v>
      </c>
      <c r="B559" s="41" t="s">
        <v>7643</v>
      </c>
      <c r="C559" s="37" t="s">
        <v>7644</v>
      </c>
      <c r="D559" s="37" t="s">
        <v>7645</v>
      </c>
      <c r="E559" s="36" t="e">
        <f t="shared" si="21"/>
        <v>#VALUE!</v>
      </c>
      <c r="F559" s="45" t="e">
        <f t="shared" si="22"/>
        <v>#VALUE!</v>
      </c>
      <c r="H559">
        <v>43075</v>
      </c>
    </row>
    <row r="560" spans="1:8" x14ac:dyDescent="0.25">
      <c r="A560" s="45">
        <v>43074</v>
      </c>
      <c r="B560" s="41" t="s">
        <v>7646</v>
      </c>
      <c r="C560" s="37" t="s">
        <v>7647</v>
      </c>
      <c r="D560" s="37" t="s">
        <v>7648</v>
      </c>
      <c r="E560" s="36" t="e">
        <f t="shared" ref="E560:E623" si="23">TEXT(F560,"dd-mm-yy")</f>
        <v>#VALUE!</v>
      </c>
      <c r="F560" s="45" t="e">
        <f t="shared" si="22"/>
        <v>#VALUE!</v>
      </c>
      <c r="H560">
        <v>43074</v>
      </c>
    </row>
    <row r="561" spans="1:8" x14ac:dyDescent="0.25">
      <c r="A561" s="45">
        <v>43073</v>
      </c>
      <c r="B561" s="41" t="s">
        <v>7649</v>
      </c>
      <c r="C561" s="37" t="s">
        <v>7650</v>
      </c>
      <c r="D561" s="37" t="s">
        <v>7651</v>
      </c>
      <c r="E561" s="36" t="e">
        <f t="shared" si="23"/>
        <v>#VALUE!</v>
      </c>
      <c r="F561" s="45" t="e">
        <f t="shared" si="22"/>
        <v>#VALUE!</v>
      </c>
      <c r="H561">
        <v>43073</v>
      </c>
    </row>
    <row r="562" spans="1:8" x14ac:dyDescent="0.25">
      <c r="A562" s="45">
        <v>43070</v>
      </c>
      <c r="B562" s="41" t="s">
        <v>7652</v>
      </c>
      <c r="C562" s="37" t="s">
        <v>7653</v>
      </c>
      <c r="D562" s="37" t="s">
        <v>7654</v>
      </c>
      <c r="E562" s="36" t="e">
        <f t="shared" si="23"/>
        <v>#VALUE!</v>
      </c>
      <c r="F562" s="45" t="e">
        <f t="shared" si="22"/>
        <v>#VALUE!</v>
      </c>
      <c r="H562">
        <v>43070</v>
      </c>
    </row>
    <row r="563" spans="1:8" x14ac:dyDescent="0.25">
      <c r="A563" s="45">
        <v>43069</v>
      </c>
      <c r="B563" s="41" t="s">
        <v>7655</v>
      </c>
      <c r="C563" s="37" t="s">
        <v>7656</v>
      </c>
      <c r="D563" s="37" t="s">
        <v>7657</v>
      </c>
      <c r="E563" s="36" t="e">
        <f t="shared" si="23"/>
        <v>#VALUE!</v>
      </c>
      <c r="F563" s="45" t="e">
        <f t="shared" si="22"/>
        <v>#VALUE!</v>
      </c>
      <c r="H563">
        <v>43069</v>
      </c>
    </row>
    <row r="564" spans="1:8" x14ac:dyDescent="0.25">
      <c r="A564" s="45">
        <v>43068</v>
      </c>
      <c r="B564" s="41" t="s">
        <v>7658</v>
      </c>
      <c r="C564" s="37" t="s">
        <v>7659</v>
      </c>
      <c r="D564" s="37" t="s">
        <v>7660</v>
      </c>
      <c r="E564" s="36" t="e">
        <f t="shared" si="23"/>
        <v>#VALUE!</v>
      </c>
      <c r="F564" s="45" t="e">
        <f t="shared" si="22"/>
        <v>#VALUE!</v>
      </c>
      <c r="H564">
        <v>43068</v>
      </c>
    </row>
    <row r="565" spans="1:8" x14ac:dyDescent="0.25">
      <c r="A565" s="45">
        <v>43067</v>
      </c>
      <c r="B565" s="41" t="s">
        <v>7661</v>
      </c>
      <c r="C565" s="37" t="s">
        <v>7662</v>
      </c>
      <c r="D565" s="37" t="s">
        <v>7663</v>
      </c>
      <c r="E565" s="36" t="e">
        <f t="shared" si="23"/>
        <v>#VALUE!</v>
      </c>
      <c r="F565" s="45" t="e">
        <f t="shared" si="22"/>
        <v>#VALUE!</v>
      </c>
      <c r="H565">
        <v>43067</v>
      </c>
    </row>
    <row r="566" spans="1:8" x14ac:dyDescent="0.25">
      <c r="A566" s="45">
        <v>43066</v>
      </c>
      <c r="B566" s="41" t="s">
        <v>7664</v>
      </c>
      <c r="C566" s="37" t="s">
        <v>7665</v>
      </c>
      <c r="D566" s="37" t="s">
        <v>7666</v>
      </c>
      <c r="E566" s="36" t="e">
        <f t="shared" si="23"/>
        <v>#VALUE!</v>
      </c>
      <c r="F566" s="45" t="e">
        <f t="shared" si="22"/>
        <v>#VALUE!</v>
      </c>
      <c r="H566">
        <v>43066</v>
      </c>
    </row>
    <row r="567" spans="1:8" x14ac:dyDescent="0.25">
      <c r="A567" s="45">
        <v>43063</v>
      </c>
      <c r="B567" s="41" t="s">
        <v>7667</v>
      </c>
      <c r="C567" s="37" t="s">
        <v>7668</v>
      </c>
      <c r="D567" s="37" t="s">
        <v>7669</v>
      </c>
      <c r="E567" s="36" t="e">
        <f t="shared" si="23"/>
        <v>#VALUE!</v>
      </c>
      <c r="F567" s="45" t="e">
        <f t="shared" si="22"/>
        <v>#VALUE!</v>
      </c>
      <c r="H567">
        <v>43063</v>
      </c>
    </row>
    <row r="568" spans="1:8" x14ac:dyDescent="0.25">
      <c r="A568" s="45">
        <v>43062</v>
      </c>
      <c r="B568" s="41" t="s">
        <v>7670</v>
      </c>
      <c r="C568" s="37" t="s">
        <v>7671</v>
      </c>
      <c r="D568" s="37" t="s">
        <v>7672</v>
      </c>
      <c r="E568" s="36" t="e">
        <f t="shared" si="23"/>
        <v>#VALUE!</v>
      </c>
      <c r="F568" s="45" t="e">
        <f t="shared" si="22"/>
        <v>#VALUE!</v>
      </c>
      <c r="H568">
        <v>43062</v>
      </c>
    </row>
    <row r="569" spans="1:8" x14ac:dyDescent="0.25">
      <c r="A569" s="45">
        <v>43061</v>
      </c>
      <c r="B569" s="41" t="s">
        <v>7673</v>
      </c>
      <c r="C569" s="37" t="s">
        <v>7674</v>
      </c>
      <c r="D569" s="37" t="s">
        <v>7675</v>
      </c>
      <c r="E569" s="36" t="e">
        <f t="shared" si="23"/>
        <v>#VALUE!</v>
      </c>
      <c r="F569" s="45" t="e">
        <f t="shared" si="22"/>
        <v>#VALUE!</v>
      </c>
      <c r="H569">
        <v>43061</v>
      </c>
    </row>
    <row r="570" spans="1:8" x14ac:dyDescent="0.25">
      <c r="A570" s="45">
        <v>43060</v>
      </c>
      <c r="B570" s="41" t="s">
        <v>7676</v>
      </c>
      <c r="C570" s="37" t="s">
        <v>7677</v>
      </c>
      <c r="D570" s="37" t="s">
        <v>7316</v>
      </c>
      <c r="E570" s="36" t="e">
        <f t="shared" si="23"/>
        <v>#VALUE!</v>
      </c>
      <c r="F570" s="45" t="e">
        <f t="shared" si="22"/>
        <v>#VALUE!</v>
      </c>
      <c r="H570">
        <v>43060</v>
      </c>
    </row>
    <row r="571" spans="1:8" x14ac:dyDescent="0.25">
      <c r="A571" s="45">
        <v>43059</v>
      </c>
      <c r="B571" s="41" t="s">
        <v>7678</v>
      </c>
      <c r="C571" s="37" t="s">
        <v>7679</v>
      </c>
      <c r="D571" s="37" t="s">
        <v>7680</v>
      </c>
      <c r="E571" s="36" t="e">
        <f t="shared" si="23"/>
        <v>#VALUE!</v>
      </c>
      <c r="F571" s="45" t="e">
        <f t="shared" si="22"/>
        <v>#VALUE!</v>
      </c>
      <c r="H571">
        <v>43059</v>
      </c>
    </row>
    <row r="572" spans="1:8" x14ac:dyDescent="0.25">
      <c r="A572" s="45">
        <v>43056</v>
      </c>
      <c r="B572" s="41" t="s">
        <v>7681</v>
      </c>
      <c r="C572" s="37" t="s">
        <v>7682</v>
      </c>
      <c r="D572" s="37" t="s">
        <v>7683</v>
      </c>
      <c r="E572" s="36" t="e">
        <f t="shared" si="23"/>
        <v>#VALUE!</v>
      </c>
      <c r="F572" s="45" t="e">
        <f t="shared" si="22"/>
        <v>#VALUE!</v>
      </c>
      <c r="H572">
        <v>43056</v>
      </c>
    </row>
    <row r="573" spans="1:8" x14ac:dyDescent="0.25">
      <c r="A573" s="45">
        <v>43055</v>
      </c>
      <c r="B573" s="41" t="s">
        <v>7684</v>
      </c>
      <c r="C573" s="37" t="s">
        <v>7685</v>
      </c>
      <c r="D573" s="37" t="s">
        <v>7686</v>
      </c>
      <c r="E573" s="36" t="e">
        <f t="shared" si="23"/>
        <v>#VALUE!</v>
      </c>
      <c r="F573" s="45" t="e">
        <f t="shared" si="22"/>
        <v>#VALUE!</v>
      </c>
      <c r="H573">
        <v>43055</v>
      </c>
    </row>
    <row r="574" spans="1:8" x14ac:dyDescent="0.25">
      <c r="A574" s="45">
        <v>43054</v>
      </c>
      <c r="B574" s="41" t="s">
        <v>7687</v>
      </c>
      <c r="C574" s="37" t="s">
        <v>7688</v>
      </c>
      <c r="D574" s="37" t="s">
        <v>7689</v>
      </c>
      <c r="E574" s="36" t="e">
        <f t="shared" si="23"/>
        <v>#VALUE!</v>
      </c>
      <c r="F574" s="45" t="e">
        <f t="shared" si="22"/>
        <v>#VALUE!</v>
      </c>
      <c r="H574">
        <v>43054</v>
      </c>
    </row>
    <row r="575" spans="1:8" x14ac:dyDescent="0.25">
      <c r="A575" s="45">
        <v>43053</v>
      </c>
      <c r="B575" s="41" t="s">
        <v>7690</v>
      </c>
      <c r="C575" s="37" t="s">
        <v>7691</v>
      </c>
      <c r="D575" s="37" t="s">
        <v>7692</v>
      </c>
      <c r="E575" s="36" t="e">
        <f t="shared" si="23"/>
        <v>#VALUE!</v>
      </c>
      <c r="F575" s="45" t="e">
        <f t="shared" si="22"/>
        <v>#VALUE!</v>
      </c>
      <c r="H575">
        <v>43053</v>
      </c>
    </row>
    <row r="576" spans="1:8" x14ac:dyDescent="0.25">
      <c r="A576" s="45">
        <v>43052</v>
      </c>
      <c r="B576" s="41" t="s">
        <v>7693</v>
      </c>
      <c r="C576" s="37" t="s">
        <v>7694</v>
      </c>
      <c r="D576" s="37" t="s">
        <v>7695</v>
      </c>
      <c r="E576" s="36" t="e">
        <f t="shared" si="23"/>
        <v>#VALUE!</v>
      </c>
      <c r="F576" s="45" t="e">
        <f t="shared" si="22"/>
        <v>#VALUE!</v>
      </c>
      <c r="H576">
        <v>43052</v>
      </c>
    </row>
    <row r="577" spans="1:8" x14ac:dyDescent="0.25">
      <c r="A577" s="45">
        <v>43049</v>
      </c>
      <c r="B577" s="41" t="s">
        <v>7696</v>
      </c>
      <c r="C577" s="37" t="s">
        <v>7697</v>
      </c>
      <c r="D577" s="37" t="s">
        <v>7698</v>
      </c>
      <c r="E577" s="36" t="e">
        <f t="shared" si="23"/>
        <v>#VALUE!</v>
      </c>
      <c r="F577" s="45" t="e">
        <f t="shared" si="22"/>
        <v>#VALUE!</v>
      </c>
      <c r="H577">
        <v>43049</v>
      </c>
    </row>
    <row r="578" spans="1:8" x14ac:dyDescent="0.25">
      <c r="A578" s="45">
        <v>43048</v>
      </c>
      <c r="B578" s="41" t="s">
        <v>7699</v>
      </c>
      <c r="C578" s="37" t="s">
        <v>7700</v>
      </c>
      <c r="D578" s="37" t="s">
        <v>7701</v>
      </c>
      <c r="E578" s="36" t="e">
        <f t="shared" si="23"/>
        <v>#VALUE!</v>
      </c>
      <c r="F578" s="45" t="e">
        <f t="shared" si="22"/>
        <v>#VALUE!</v>
      </c>
      <c r="H578">
        <v>43048</v>
      </c>
    </row>
    <row r="579" spans="1:8" x14ac:dyDescent="0.25">
      <c r="A579" s="45">
        <v>43047</v>
      </c>
      <c r="B579" s="41" t="s">
        <v>7702</v>
      </c>
      <c r="C579" s="37" t="s">
        <v>7703</v>
      </c>
      <c r="D579" s="37" t="s">
        <v>7704</v>
      </c>
      <c r="E579" s="36" t="e">
        <f t="shared" si="23"/>
        <v>#VALUE!</v>
      </c>
      <c r="F579" s="45" t="e">
        <f t="shared" ref="F579:H642" si="24">DATEVALUE(A579)</f>
        <v>#VALUE!</v>
      </c>
      <c r="H579">
        <v>43047</v>
      </c>
    </row>
    <row r="580" spans="1:8" x14ac:dyDescent="0.25">
      <c r="A580" s="45">
        <v>43046</v>
      </c>
      <c r="B580" s="41" t="s">
        <v>7705</v>
      </c>
      <c r="C580" s="37" t="s">
        <v>7706</v>
      </c>
      <c r="D580" s="37" t="s">
        <v>7707</v>
      </c>
      <c r="E580" s="36" t="e">
        <f t="shared" si="23"/>
        <v>#VALUE!</v>
      </c>
      <c r="F580" s="45" t="e">
        <f t="shared" si="24"/>
        <v>#VALUE!</v>
      </c>
      <c r="H580">
        <v>43046</v>
      </c>
    </row>
    <row r="581" spans="1:8" x14ac:dyDescent="0.25">
      <c r="A581" s="45">
        <v>43045</v>
      </c>
      <c r="B581" s="41" t="s">
        <v>7708</v>
      </c>
      <c r="C581" s="37" t="s">
        <v>7709</v>
      </c>
      <c r="D581" s="37" t="s">
        <v>7710</v>
      </c>
      <c r="E581" s="36" t="e">
        <f t="shared" si="23"/>
        <v>#VALUE!</v>
      </c>
      <c r="F581" s="45" t="e">
        <f t="shared" si="24"/>
        <v>#VALUE!</v>
      </c>
      <c r="H581">
        <v>43045</v>
      </c>
    </row>
    <row r="582" spans="1:8" x14ac:dyDescent="0.25">
      <c r="A582" s="45">
        <v>43042</v>
      </c>
      <c r="B582" s="41" t="s">
        <v>7711</v>
      </c>
      <c r="C582" s="37" t="s">
        <v>7712</v>
      </c>
      <c r="D582" s="37" t="s">
        <v>7713</v>
      </c>
      <c r="E582" s="36" t="e">
        <f t="shared" si="23"/>
        <v>#VALUE!</v>
      </c>
      <c r="F582" s="45" t="e">
        <f t="shared" si="24"/>
        <v>#VALUE!</v>
      </c>
      <c r="H582">
        <v>43042</v>
      </c>
    </row>
    <row r="583" spans="1:8" x14ac:dyDescent="0.25">
      <c r="A583" s="45">
        <v>43041</v>
      </c>
      <c r="B583" s="41" t="s">
        <v>7714</v>
      </c>
      <c r="C583" s="37" t="s">
        <v>7715</v>
      </c>
      <c r="D583" s="37" t="s">
        <v>7716</v>
      </c>
      <c r="E583" s="36" t="e">
        <f t="shared" si="23"/>
        <v>#VALUE!</v>
      </c>
      <c r="F583" s="45" t="e">
        <f t="shared" si="24"/>
        <v>#VALUE!</v>
      </c>
      <c r="H583">
        <v>43041</v>
      </c>
    </row>
    <row r="584" spans="1:8" x14ac:dyDescent="0.25">
      <c r="A584" s="45">
        <v>43040</v>
      </c>
      <c r="B584" s="41" t="s">
        <v>7717</v>
      </c>
      <c r="C584" s="37" t="s">
        <v>7718</v>
      </c>
      <c r="D584" s="37" t="s">
        <v>7719</v>
      </c>
      <c r="E584" s="36" t="e">
        <f t="shared" si="23"/>
        <v>#VALUE!</v>
      </c>
      <c r="F584" s="45" t="e">
        <f t="shared" si="24"/>
        <v>#VALUE!</v>
      </c>
      <c r="H584">
        <v>43040</v>
      </c>
    </row>
    <row r="585" spans="1:8" x14ac:dyDescent="0.25">
      <c r="A585" s="45">
        <v>43039</v>
      </c>
      <c r="B585" s="41" t="s">
        <v>7720</v>
      </c>
      <c r="C585" s="37" t="s">
        <v>7721</v>
      </c>
      <c r="D585" s="37" t="s">
        <v>7722</v>
      </c>
      <c r="E585" s="36" t="e">
        <f t="shared" si="23"/>
        <v>#VALUE!</v>
      </c>
      <c r="F585" s="45" t="e">
        <f t="shared" si="24"/>
        <v>#VALUE!</v>
      </c>
      <c r="H585">
        <v>43039</v>
      </c>
    </row>
    <row r="586" spans="1:8" x14ac:dyDescent="0.25">
      <c r="A586" s="45">
        <v>43038</v>
      </c>
      <c r="B586" s="41" t="s">
        <v>7723</v>
      </c>
      <c r="C586" s="37" t="s">
        <v>7724</v>
      </c>
      <c r="D586" s="37" t="s">
        <v>7725</v>
      </c>
      <c r="E586" s="36" t="e">
        <f t="shared" si="23"/>
        <v>#VALUE!</v>
      </c>
      <c r="F586" s="45" t="e">
        <f t="shared" si="24"/>
        <v>#VALUE!</v>
      </c>
      <c r="H586">
        <v>43038</v>
      </c>
    </row>
    <row r="587" spans="1:8" x14ac:dyDescent="0.25">
      <c r="A587" s="45">
        <v>43035</v>
      </c>
      <c r="B587" s="41" t="s">
        <v>7726</v>
      </c>
      <c r="C587" s="37" t="s">
        <v>7727</v>
      </c>
      <c r="D587" s="37" t="s">
        <v>7728</v>
      </c>
      <c r="E587" s="36" t="e">
        <f t="shared" si="23"/>
        <v>#VALUE!</v>
      </c>
      <c r="F587" s="45" t="e">
        <f t="shared" si="24"/>
        <v>#VALUE!</v>
      </c>
      <c r="H587">
        <v>43035</v>
      </c>
    </row>
    <row r="588" spans="1:8" x14ac:dyDescent="0.25">
      <c r="A588" s="45">
        <v>43034</v>
      </c>
      <c r="B588" s="41" t="s">
        <v>7729</v>
      </c>
      <c r="C588" s="37" t="s">
        <v>7730</v>
      </c>
      <c r="D588" s="37" t="s">
        <v>7731</v>
      </c>
      <c r="E588" s="36" t="e">
        <f t="shared" si="23"/>
        <v>#VALUE!</v>
      </c>
      <c r="F588" s="45" t="e">
        <f t="shared" si="24"/>
        <v>#VALUE!</v>
      </c>
      <c r="H588">
        <v>43034</v>
      </c>
    </row>
    <row r="589" spans="1:8" x14ac:dyDescent="0.25">
      <c r="A589" s="45">
        <v>43033</v>
      </c>
      <c r="B589" s="41" t="s">
        <v>7732</v>
      </c>
      <c r="C589" s="37" t="s">
        <v>7733</v>
      </c>
      <c r="D589" s="37" t="s">
        <v>7734</v>
      </c>
      <c r="E589" s="36" t="e">
        <f t="shared" si="23"/>
        <v>#VALUE!</v>
      </c>
      <c r="F589" s="45" t="e">
        <f t="shared" si="24"/>
        <v>#VALUE!</v>
      </c>
      <c r="H589">
        <v>43033</v>
      </c>
    </row>
    <row r="590" spans="1:8" x14ac:dyDescent="0.25">
      <c r="A590" s="45">
        <v>43032</v>
      </c>
      <c r="B590" s="41" t="s">
        <v>7735</v>
      </c>
      <c r="C590" s="37" t="s">
        <v>7736</v>
      </c>
      <c r="D590" s="37" t="s">
        <v>7737</v>
      </c>
      <c r="E590" s="36" t="e">
        <f t="shared" si="23"/>
        <v>#VALUE!</v>
      </c>
      <c r="F590" s="45" t="e">
        <f t="shared" si="24"/>
        <v>#VALUE!</v>
      </c>
      <c r="H590">
        <v>43032</v>
      </c>
    </row>
    <row r="591" spans="1:8" x14ac:dyDescent="0.25">
      <c r="A591" s="45">
        <v>43031</v>
      </c>
      <c r="B591" s="41" t="s">
        <v>7738</v>
      </c>
      <c r="C591" s="37" t="s">
        <v>7739</v>
      </c>
      <c r="D591" s="37" t="s">
        <v>7740</v>
      </c>
      <c r="E591" s="36" t="e">
        <f t="shared" si="23"/>
        <v>#VALUE!</v>
      </c>
      <c r="F591" s="45" t="e">
        <f t="shared" si="24"/>
        <v>#VALUE!</v>
      </c>
      <c r="H591">
        <v>43031</v>
      </c>
    </row>
    <row r="592" spans="1:8" x14ac:dyDescent="0.25">
      <c r="A592" s="45">
        <v>43027</v>
      </c>
      <c r="B592" s="41" t="s">
        <v>7741</v>
      </c>
      <c r="C592" s="37" t="s">
        <v>7742</v>
      </c>
      <c r="D592" s="37" t="s">
        <v>7743</v>
      </c>
      <c r="E592" s="36" t="e">
        <f t="shared" si="23"/>
        <v>#VALUE!</v>
      </c>
      <c r="F592" s="45" t="e">
        <f t="shared" si="24"/>
        <v>#VALUE!</v>
      </c>
      <c r="H592">
        <v>43027</v>
      </c>
    </row>
    <row r="593" spans="1:8" x14ac:dyDescent="0.25">
      <c r="A593" s="45">
        <v>43026</v>
      </c>
      <c r="B593" s="41" t="s">
        <v>7744</v>
      </c>
      <c r="C593" s="37" t="s">
        <v>7742</v>
      </c>
      <c r="D593" s="37" t="s">
        <v>7743</v>
      </c>
      <c r="E593" s="36" t="e">
        <f t="shared" si="23"/>
        <v>#VALUE!</v>
      </c>
      <c r="F593" s="45" t="e">
        <f t="shared" si="24"/>
        <v>#VALUE!</v>
      </c>
      <c r="H593">
        <v>43026</v>
      </c>
    </row>
    <row r="594" spans="1:8" x14ac:dyDescent="0.25">
      <c r="A594" s="45">
        <v>43025</v>
      </c>
      <c r="B594" s="41" t="s">
        <v>7745</v>
      </c>
      <c r="C594" s="37" t="s">
        <v>7746</v>
      </c>
      <c r="D594" s="37" t="s">
        <v>7747</v>
      </c>
      <c r="E594" s="36" t="e">
        <f t="shared" si="23"/>
        <v>#VALUE!</v>
      </c>
      <c r="F594" s="45" t="e">
        <f t="shared" si="24"/>
        <v>#VALUE!</v>
      </c>
      <c r="H594">
        <v>43025</v>
      </c>
    </row>
    <row r="595" spans="1:8" x14ac:dyDescent="0.25">
      <c r="A595" s="45">
        <v>43024</v>
      </c>
      <c r="B595" s="41" t="s">
        <v>7748</v>
      </c>
      <c r="C595" s="37" t="s">
        <v>7749</v>
      </c>
      <c r="D595" s="37" t="s">
        <v>7750</v>
      </c>
      <c r="E595" s="36" t="e">
        <f t="shared" si="23"/>
        <v>#VALUE!</v>
      </c>
      <c r="F595" s="45" t="e">
        <f t="shared" si="24"/>
        <v>#VALUE!</v>
      </c>
      <c r="H595">
        <v>43024</v>
      </c>
    </row>
    <row r="596" spans="1:8" x14ac:dyDescent="0.25">
      <c r="A596" s="45">
        <v>43021</v>
      </c>
      <c r="B596" s="41" t="s">
        <v>7751</v>
      </c>
      <c r="C596" s="37" t="s">
        <v>7752</v>
      </c>
      <c r="D596" s="37" t="s">
        <v>7753</v>
      </c>
      <c r="E596" s="36" t="e">
        <f t="shared" si="23"/>
        <v>#VALUE!</v>
      </c>
      <c r="F596" s="45" t="e">
        <f t="shared" si="24"/>
        <v>#VALUE!</v>
      </c>
      <c r="H596">
        <v>43021</v>
      </c>
    </row>
    <row r="597" spans="1:8" x14ac:dyDescent="0.25">
      <c r="A597" s="45">
        <v>43020</v>
      </c>
      <c r="B597" s="41" t="s">
        <v>7754</v>
      </c>
      <c r="C597" s="37" t="s">
        <v>7755</v>
      </c>
      <c r="D597" s="37" t="s">
        <v>7756</v>
      </c>
      <c r="E597" s="36" t="e">
        <f t="shared" si="23"/>
        <v>#VALUE!</v>
      </c>
      <c r="F597" s="45" t="e">
        <f t="shared" si="24"/>
        <v>#VALUE!</v>
      </c>
      <c r="H597">
        <v>43020</v>
      </c>
    </row>
    <row r="598" spans="1:8" x14ac:dyDescent="0.25">
      <c r="A598" s="45">
        <v>43019</v>
      </c>
      <c r="B598" s="41" t="s">
        <v>7757</v>
      </c>
      <c r="C598" s="37" t="s">
        <v>7758</v>
      </c>
      <c r="D598" s="37" t="s">
        <v>7759</v>
      </c>
      <c r="E598" s="36" t="e">
        <f t="shared" si="23"/>
        <v>#VALUE!</v>
      </c>
      <c r="F598" s="45" t="e">
        <f t="shared" si="24"/>
        <v>#VALUE!</v>
      </c>
      <c r="H598">
        <v>43019</v>
      </c>
    </row>
    <row r="599" spans="1:8" x14ac:dyDescent="0.25">
      <c r="A599" s="45">
        <v>43018</v>
      </c>
      <c r="B599" s="41" t="s">
        <v>7760</v>
      </c>
      <c r="C599" s="37" t="s">
        <v>7761</v>
      </c>
      <c r="D599" s="37" t="s">
        <v>7762</v>
      </c>
      <c r="E599" s="36" t="e">
        <f t="shared" si="23"/>
        <v>#VALUE!</v>
      </c>
      <c r="F599" s="45" t="e">
        <f t="shared" si="24"/>
        <v>#VALUE!</v>
      </c>
      <c r="H599">
        <v>43018</v>
      </c>
    </row>
    <row r="600" spans="1:8" x14ac:dyDescent="0.25">
      <c r="A600" s="45">
        <v>43017</v>
      </c>
      <c r="B600" s="41" t="s">
        <v>7763</v>
      </c>
      <c r="C600" s="37" t="s">
        <v>7764</v>
      </c>
      <c r="D600" s="37" t="s">
        <v>7765</v>
      </c>
      <c r="E600" s="36" t="e">
        <f t="shared" si="23"/>
        <v>#VALUE!</v>
      </c>
      <c r="F600" s="45" t="e">
        <f t="shared" si="24"/>
        <v>#VALUE!</v>
      </c>
      <c r="H600">
        <v>43017</v>
      </c>
    </row>
    <row r="601" spans="1:8" x14ac:dyDescent="0.25">
      <c r="A601" s="45">
        <v>43014</v>
      </c>
      <c r="B601" s="41" t="s">
        <v>7766</v>
      </c>
      <c r="C601" s="37" t="s">
        <v>7767</v>
      </c>
      <c r="D601" s="37" t="s">
        <v>7768</v>
      </c>
      <c r="E601" s="36" t="e">
        <f t="shared" si="23"/>
        <v>#VALUE!</v>
      </c>
      <c r="F601" s="45" t="e">
        <f t="shared" si="24"/>
        <v>#VALUE!</v>
      </c>
      <c r="H601">
        <v>43014</v>
      </c>
    </row>
    <row r="602" spans="1:8" x14ac:dyDescent="0.25">
      <c r="A602" s="45">
        <v>43013</v>
      </c>
      <c r="B602" s="41" t="s">
        <v>7769</v>
      </c>
      <c r="C602" s="37" t="s">
        <v>7770</v>
      </c>
      <c r="D602" s="37" t="s">
        <v>7771</v>
      </c>
      <c r="E602" s="36" t="e">
        <f t="shared" si="23"/>
        <v>#VALUE!</v>
      </c>
      <c r="F602" s="45" t="e">
        <f t="shared" si="24"/>
        <v>#VALUE!</v>
      </c>
      <c r="H602">
        <v>43013</v>
      </c>
    </row>
    <row r="603" spans="1:8" x14ac:dyDescent="0.25">
      <c r="A603" s="45">
        <v>43012</v>
      </c>
      <c r="B603" s="41" t="s">
        <v>7772</v>
      </c>
      <c r="C603" s="37" t="s">
        <v>7773</v>
      </c>
      <c r="D603" s="37" t="s">
        <v>7774</v>
      </c>
      <c r="E603" s="36" t="e">
        <f t="shared" si="23"/>
        <v>#VALUE!</v>
      </c>
      <c r="F603" s="45" t="e">
        <f t="shared" si="24"/>
        <v>#VALUE!</v>
      </c>
      <c r="H603">
        <v>43012</v>
      </c>
    </row>
    <row r="604" spans="1:8" x14ac:dyDescent="0.25">
      <c r="A604" s="45">
        <v>43011</v>
      </c>
      <c r="B604" s="41" t="s">
        <v>7775</v>
      </c>
      <c r="C604" s="37" t="s">
        <v>7776</v>
      </c>
      <c r="D604" s="37" t="s">
        <v>7777</v>
      </c>
      <c r="E604" s="36" t="e">
        <f t="shared" si="23"/>
        <v>#VALUE!</v>
      </c>
      <c r="F604" s="45" t="e">
        <f t="shared" si="24"/>
        <v>#VALUE!</v>
      </c>
      <c r="H604">
        <v>43011</v>
      </c>
    </row>
    <row r="605" spans="1:8" x14ac:dyDescent="0.25">
      <c r="A605" s="45">
        <v>43007</v>
      </c>
      <c r="B605" s="41" t="s">
        <v>7778</v>
      </c>
      <c r="C605" s="37" t="s">
        <v>7779</v>
      </c>
      <c r="D605" s="37" t="s">
        <v>7780</v>
      </c>
      <c r="E605" s="36" t="e">
        <f t="shared" si="23"/>
        <v>#VALUE!</v>
      </c>
      <c r="F605" s="45" t="e">
        <f t="shared" si="24"/>
        <v>#VALUE!</v>
      </c>
      <c r="H605">
        <v>43007</v>
      </c>
    </row>
    <row r="606" spans="1:8" x14ac:dyDescent="0.25">
      <c r="A606" s="45">
        <v>43006</v>
      </c>
      <c r="B606" s="41" t="s">
        <v>7781</v>
      </c>
      <c r="C606" s="37" t="s">
        <v>7782</v>
      </c>
      <c r="D606" s="37" t="s">
        <v>7783</v>
      </c>
      <c r="E606" s="36" t="e">
        <f t="shared" si="23"/>
        <v>#VALUE!</v>
      </c>
      <c r="F606" s="45" t="e">
        <f t="shared" si="24"/>
        <v>#VALUE!</v>
      </c>
      <c r="H606">
        <v>43006</v>
      </c>
    </row>
    <row r="607" spans="1:8" x14ac:dyDescent="0.25">
      <c r="A607" s="45">
        <v>43005</v>
      </c>
      <c r="B607" s="41" t="s">
        <v>7784</v>
      </c>
      <c r="C607" s="37" t="s">
        <v>7785</v>
      </c>
      <c r="D607" s="37" t="s">
        <v>7786</v>
      </c>
      <c r="E607" s="36" t="e">
        <f t="shared" si="23"/>
        <v>#VALUE!</v>
      </c>
      <c r="F607" s="45" t="e">
        <f t="shared" si="24"/>
        <v>#VALUE!</v>
      </c>
      <c r="H607">
        <v>43005</v>
      </c>
    </row>
    <row r="608" spans="1:8" x14ac:dyDescent="0.25">
      <c r="A608" s="45">
        <v>43004</v>
      </c>
      <c r="B608" s="41" t="s">
        <v>7787</v>
      </c>
      <c r="C608" s="37" t="s">
        <v>7788</v>
      </c>
      <c r="D608" s="37" t="s">
        <v>7789</v>
      </c>
      <c r="E608" s="36" t="e">
        <f t="shared" si="23"/>
        <v>#VALUE!</v>
      </c>
      <c r="F608" s="45" t="e">
        <f t="shared" si="24"/>
        <v>#VALUE!</v>
      </c>
      <c r="H608">
        <v>43004</v>
      </c>
    </row>
    <row r="609" spans="1:8" x14ac:dyDescent="0.25">
      <c r="A609" s="45">
        <v>43003</v>
      </c>
      <c r="B609" s="41" t="s">
        <v>7790</v>
      </c>
      <c r="C609" s="37" t="s">
        <v>7791</v>
      </c>
      <c r="D609" s="37" t="s">
        <v>7792</v>
      </c>
      <c r="E609" s="36" t="e">
        <f t="shared" si="23"/>
        <v>#VALUE!</v>
      </c>
      <c r="F609" s="45" t="e">
        <f t="shared" si="24"/>
        <v>#VALUE!</v>
      </c>
      <c r="H609">
        <v>43003</v>
      </c>
    </row>
    <row r="610" spans="1:8" x14ac:dyDescent="0.25">
      <c r="A610" s="45">
        <v>43000</v>
      </c>
      <c r="B610" s="41" t="s">
        <v>7793</v>
      </c>
      <c r="C610" s="37" t="s">
        <v>7794</v>
      </c>
      <c r="D610" s="37" t="s">
        <v>7795</v>
      </c>
      <c r="E610" s="36" t="e">
        <f t="shared" si="23"/>
        <v>#VALUE!</v>
      </c>
      <c r="F610" s="45" t="e">
        <f t="shared" si="24"/>
        <v>#VALUE!</v>
      </c>
      <c r="H610">
        <v>43000</v>
      </c>
    </row>
    <row r="611" spans="1:8" x14ac:dyDescent="0.25">
      <c r="A611" s="45">
        <v>42999</v>
      </c>
      <c r="B611" s="41" t="s">
        <v>7796</v>
      </c>
      <c r="C611" s="37" t="s">
        <v>7797</v>
      </c>
      <c r="D611" s="37" t="s">
        <v>7798</v>
      </c>
      <c r="E611" s="36" t="e">
        <f t="shared" si="23"/>
        <v>#VALUE!</v>
      </c>
      <c r="F611" s="45" t="e">
        <f t="shared" si="24"/>
        <v>#VALUE!</v>
      </c>
      <c r="H611">
        <v>42999</v>
      </c>
    </row>
    <row r="612" spans="1:8" x14ac:dyDescent="0.25">
      <c r="A612" s="45">
        <v>42998</v>
      </c>
      <c r="B612" s="41" t="s">
        <v>7799</v>
      </c>
      <c r="C612" s="37" t="s">
        <v>7800</v>
      </c>
      <c r="D612" s="37" t="s">
        <v>7801</v>
      </c>
      <c r="E612" s="36" t="e">
        <f t="shared" si="23"/>
        <v>#VALUE!</v>
      </c>
      <c r="F612" s="45" t="e">
        <f t="shared" si="24"/>
        <v>#VALUE!</v>
      </c>
      <c r="H612">
        <v>42998</v>
      </c>
    </row>
    <row r="613" spans="1:8" x14ac:dyDescent="0.25">
      <c r="A613" s="45">
        <v>42997</v>
      </c>
      <c r="B613" s="41" t="s">
        <v>7802</v>
      </c>
      <c r="C613" s="37" t="s">
        <v>7803</v>
      </c>
      <c r="D613" s="37" t="s">
        <v>7804</v>
      </c>
      <c r="E613" s="36" t="e">
        <f t="shared" si="23"/>
        <v>#VALUE!</v>
      </c>
      <c r="F613" s="45" t="e">
        <f t="shared" si="24"/>
        <v>#VALUE!</v>
      </c>
      <c r="H613">
        <v>42997</v>
      </c>
    </row>
    <row r="614" spans="1:8" x14ac:dyDescent="0.25">
      <c r="A614" s="45">
        <v>42996</v>
      </c>
      <c r="B614" s="41" t="s">
        <v>7805</v>
      </c>
      <c r="C614" s="37" t="s">
        <v>7806</v>
      </c>
      <c r="D614" s="37" t="s">
        <v>7807</v>
      </c>
      <c r="E614" s="36" t="e">
        <f t="shared" si="23"/>
        <v>#VALUE!</v>
      </c>
      <c r="F614" s="45" t="e">
        <f t="shared" si="24"/>
        <v>#VALUE!</v>
      </c>
      <c r="H614">
        <v>42996</v>
      </c>
    </row>
    <row r="615" spans="1:8" x14ac:dyDescent="0.25">
      <c r="A615" s="45">
        <v>42993</v>
      </c>
      <c r="B615" s="41" t="s">
        <v>7808</v>
      </c>
      <c r="C615" s="37" t="s">
        <v>7809</v>
      </c>
      <c r="D615" s="37" t="s">
        <v>7810</v>
      </c>
      <c r="E615" s="36" t="e">
        <f t="shared" si="23"/>
        <v>#VALUE!</v>
      </c>
      <c r="F615" s="45" t="e">
        <f t="shared" si="24"/>
        <v>#VALUE!</v>
      </c>
      <c r="H615">
        <v>42993</v>
      </c>
    </row>
    <row r="616" spans="1:8" x14ac:dyDescent="0.25">
      <c r="A616" s="45">
        <v>42992</v>
      </c>
      <c r="B616" s="41" t="s">
        <v>7811</v>
      </c>
      <c r="C616" s="37" t="s">
        <v>7812</v>
      </c>
      <c r="D616" s="37" t="s">
        <v>7813</v>
      </c>
      <c r="E616" s="36" t="e">
        <f t="shared" si="23"/>
        <v>#VALUE!</v>
      </c>
      <c r="F616" s="45" t="e">
        <f t="shared" si="24"/>
        <v>#VALUE!</v>
      </c>
      <c r="H616">
        <v>42992</v>
      </c>
    </row>
    <row r="617" spans="1:8" x14ac:dyDescent="0.25">
      <c r="A617" s="45">
        <v>42991</v>
      </c>
      <c r="B617" s="41" t="s">
        <v>7814</v>
      </c>
      <c r="C617" s="37" t="s">
        <v>7815</v>
      </c>
      <c r="D617" s="37" t="s">
        <v>7816</v>
      </c>
      <c r="E617" s="36" t="e">
        <f t="shared" si="23"/>
        <v>#VALUE!</v>
      </c>
      <c r="F617" s="45" t="e">
        <f t="shared" si="24"/>
        <v>#VALUE!</v>
      </c>
      <c r="H617">
        <v>42991</v>
      </c>
    </row>
    <row r="618" spans="1:8" x14ac:dyDescent="0.25">
      <c r="A618" s="45">
        <v>42990</v>
      </c>
      <c r="B618" s="41" t="s">
        <v>7817</v>
      </c>
      <c r="C618" s="37" t="s">
        <v>7818</v>
      </c>
      <c r="D618" s="37" t="s">
        <v>7819</v>
      </c>
      <c r="E618" s="36" t="e">
        <f t="shared" si="23"/>
        <v>#VALUE!</v>
      </c>
      <c r="F618" s="45" t="e">
        <f t="shared" si="24"/>
        <v>#VALUE!</v>
      </c>
      <c r="H618">
        <v>42990</v>
      </c>
    </row>
    <row r="619" spans="1:8" x14ac:dyDescent="0.25">
      <c r="A619" s="45">
        <v>42989</v>
      </c>
      <c r="B619" s="41" t="s">
        <v>7820</v>
      </c>
      <c r="C619" s="37" t="s">
        <v>7821</v>
      </c>
      <c r="D619" s="37" t="s">
        <v>7822</v>
      </c>
      <c r="E619" s="36" t="e">
        <f t="shared" si="23"/>
        <v>#VALUE!</v>
      </c>
      <c r="F619" s="45" t="e">
        <f t="shared" si="24"/>
        <v>#VALUE!</v>
      </c>
      <c r="H619">
        <v>42989</v>
      </c>
    </row>
    <row r="620" spans="1:8" x14ac:dyDescent="0.25">
      <c r="A620" s="45">
        <v>42986</v>
      </c>
      <c r="B620" s="41" t="s">
        <v>7823</v>
      </c>
      <c r="C620" s="37" t="s">
        <v>7824</v>
      </c>
      <c r="D620" s="37" t="s">
        <v>7825</v>
      </c>
      <c r="E620" s="36" t="e">
        <f t="shared" si="23"/>
        <v>#VALUE!</v>
      </c>
      <c r="F620" s="45" t="e">
        <f t="shared" si="24"/>
        <v>#VALUE!</v>
      </c>
      <c r="H620">
        <v>42986</v>
      </c>
    </row>
    <row r="621" spans="1:8" x14ac:dyDescent="0.25">
      <c r="A621" s="45">
        <v>42985</v>
      </c>
      <c r="B621" s="41" t="s">
        <v>7826</v>
      </c>
      <c r="C621" s="37" t="s">
        <v>7827</v>
      </c>
      <c r="D621" s="37" t="s">
        <v>7828</v>
      </c>
      <c r="E621" s="36" t="e">
        <f t="shared" si="23"/>
        <v>#VALUE!</v>
      </c>
      <c r="F621" s="45" t="e">
        <f t="shared" si="24"/>
        <v>#VALUE!</v>
      </c>
      <c r="H621">
        <v>42985</v>
      </c>
    </row>
    <row r="622" spans="1:8" x14ac:dyDescent="0.25">
      <c r="A622" s="45">
        <v>42984</v>
      </c>
      <c r="B622" s="41" t="s">
        <v>7829</v>
      </c>
      <c r="C622" s="37" t="s">
        <v>7830</v>
      </c>
      <c r="D622" s="37" t="s">
        <v>7831</v>
      </c>
      <c r="E622" s="36" t="e">
        <f t="shared" si="23"/>
        <v>#VALUE!</v>
      </c>
      <c r="F622" s="45" t="e">
        <f t="shared" si="24"/>
        <v>#VALUE!</v>
      </c>
      <c r="H622">
        <v>42984</v>
      </c>
    </row>
    <row r="623" spans="1:8" x14ac:dyDescent="0.25">
      <c r="A623" s="45">
        <v>42983</v>
      </c>
      <c r="B623" s="41" t="s">
        <v>7832</v>
      </c>
      <c r="C623" s="37" t="s">
        <v>7833</v>
      </c>
      <c r="D623" s="37" t="s">
        <v>7834</v>
      </c>
      <c r="E623" s="36" t="e">
        <f t="shared" si="23"/>
        <v>#VALUE!</v>
      </c>
      <c r="F623" s="45" t="e">
        <f t="shared" si="24"/>
        <v>#VALUE!</v>
      </c>
      <c r="H623">
        <v>42983</v>
      </c>
    </row>
    <row r="624" spans="1:8" x14ac:dyDescent="0.25">
      <c r="A624" s="45">
        <v>42982</v>
      </c>
      <c r="B624" s="41" t="s">
        <v>7835</v>
      </c>
      <c r="C624" s="37" t="s">
        <v>7836</v>
      </c>
      <c r="D624" s="37" t="s">
        <v>7837</v>
      </c>
      <c r="E624" s="36" t="e">
        <f t="shared" ref="E624:E687" si="25">TEXT(F624,"dd-mm-yy")</f>
        <v>#VALUE!</v>
      </c>
      <c r="F624" s="45" t="e">
        <f t="shared" si="24"/>
        <v>#VALUE!</v>
      </c>
      <c r="H624">
        <v>42982</v>
      </c>
    </row>
    <row r="625" spans="1:8" x14ac:dyDescent="0.25">
      <c r="A625" s="45">
        <v>42979</v>
      </c>
      <c r="B625" s="41" t="s">
        <v>7838</v>
      </c>
      <c r="C625" s="37" t="s">
        <v>7839</v>
      </c>
      <c r="D625" s="37" t="s">
        <v>7840</v>
      </c>
      <c r="E625" s="36" t="e">
        <f t="shared" si="25"/>
        <v>#VALUE!</v>
      </c>
      <c r="F625" s="45" t="e">
        <f t="shared" si="24"/>
        <v>#VALUE!</v>
      </c>
      <c r="H625">
        <v>42979</v>
      </c>
    </row>
    <row r="626" spans="1:8" x14ac:dyDescent="0.25">
      <c r="A626" s="45">
        <v>42978</v>
      </c>
      <c r="B626" s="41" t="s">
        <v>7841</v>
      </c>
      <c r="C626" s="37" t="s">
        <v>7842</v>
      </c>
      <c r="D626" s="37" t="s">
        <v>7843</v>
      </c>
      <c r="E626" s="36" t="e">
        <f t="shared" si="25"/>
        <v>#VALUE!</v>
      </c>
      <c r="F626" s="45" t="e">
        <f t="shared" si="24"/>
        <v>#VALUE!</v>
      </c>
      <c r="H626">
        <v>42978</v>
      </c>
    </row>
    <row r="627" spans="1:8" x14ac:dyDescent="0.25">
      <c r="A627" s="45">
        <v>42977</v>
      </c>
      <c r="B627" s="41" t="s">
        <v>7844</v>
      </c>
      <c r="C627" s="37" t="s">
        <v>7845</v>
      </c>
      <c r="D627" s="37" t="s">
        <v>7846</v>
      </c>
      <c r="E627" s="36" t="e">
        <f t="shared" si="25"/>
        <v>#VALUE!</v>
      </c>
      <c r="F627" s="45" t="e">
        <f t="shared" si="24"/>
        <v>#VALUE!</v>
      </c>
      <c r="H627">
        <v>42977</v>
      </c>
    </row>
    <row r="628" spans="1:8" x14ac:dyDescent="0.25">
      <c r="A628" s="45">
        <v>42976</v>
      </c>
      <c r="B628" s="41" t="s">
        <v>7847</v>
      </c>
      <c r="C628" s="37" t="s">
        <v>7848</v>
      </c>
      <c r="D628" s="37" t="s">
        <v>7849</v>
      </c>
      <c r="E628" s="36" t="e">
        <f t="shared" si="25"/>
        <v>#VALUE!</v>
      </c>
      <c r="F628" s="45" t="e">
        <f t="shared" si="24"/>
        <v>#VALUE!</v>
      </c>
      <c r="H628">
        <v>42976</v>
      </c>
    </row>
    <row r="629" spans="1:8" x14ac:dyDescent="0.25">
      <c r="A629" s="45">
        <v>42975</v>
      </c>
      <c r="B629" s="41" t="s">
        <v>7850</v>
      </c>
      <c r="C629" s="37" t="s">
        <v>7851</v>
      </c>
      <c r="D629" s="37" t="s">
        <v>7852</v>
      </c>
      <c r="E629" s="36" t="e">
        <f t="shared" si="25"/>
        <v>#VALUE!</v>
      </c>
      <c r="F629" s="45" t="e">
        <f t="shared" si="24"/>
        <v>#VALUE!</v>
      </c>
      <c r="H629">
        <v>42975</v>
      </c>
    </row>
    <row r="630" spans="1:8" x14ac:dyDescent="0.25">
      <c r="A630" s="45">
        <v>42971</v>
      </c>
      <c r="B630" s="41" t="s">
        <v>7853</v>
      </c>
      <c r="C630" s="37" t="s">
        <v>7854</v>
      </c>
      <c r="D630" s="37" t="s">
        <v>7855</v>
      </c>
      <c r="E630" s="36" t="e">
        <f t="shared" si="25"/>
        <v>#VALUE!</v>
      </c>
      <c r="F630" s="45" t="e">
        <f t="shared" si="24"/>
        <v>#VALUE!</v>
      </c>
      <c r="H630">
        <v>42971</v>
      </c>
    </row>
    <row r="631" spans="1:8" x14ac:dyDescent="0.25">
      <c r="A631" s="45">
        <v>42970</v>
      </c>
      <c r="B631" s="41" t="s">
        <v>7856</v>
      </c>
      <c r="C631" s="37" t="s">
        <v>7857</v>
      </c>
      <c r="D631" s="37" t="s">
        <v>7858</v>
      </c>
      <c r="E631" s="36" t="e">
        <f t="shared" si="25"/>
        <v>#VALUE!</v>
      </c>
      <c r="F631" s="45" t="e">
        <f t="shared" si="24"/>
        <v>#VALUE!</v>
      </c>
      <c r="H631">
        <v>42970</v>
      </c>
    </row>
    <row r="632" spans="1:8" x14ac:dyDescent="0.25">
      <c r="A632" s="45">
        <v>42969</v>
      </c>
      <c r="B632" s="41" t="s">
        <v>7859</v>
      </c>
      <c r="C632" s="37" t="s">
        <v>7860</v>
      </c>
      <c r="D632" s="37" t="s">
        <v>7861</v>
      </c>
      <c r="E632" s="36" t="e">
        <f t="shared" si="25"/>
        <v>#VALUE!</v>
      </c>
      <c r="F632" s="45" t="e">
        <f t="shared" si="24"/>
        <v>#VALUE!</v>
      </c>
      <c r="H632">
        <v>42969</v>
      </c>
    </row>
    <row r="633" spans="1:8" x14ac:dyDescent="0.25">
      <c r="A633" s="45">
        <v>42968</v>
      </c>
      <c r="B633" s="41" t="s">
        <v>7862</v>
      </c>
      <c r="C633" s="37" t="s">
        <v>7863</v>
      </c>
      <c r="D633" s="37" t="s">
        <v>7864</v>
      </c>
      <c r="E633" s="36" t="e">
        <f t="shared" si="25"/>
        <v>#VALUE!</v>
      </c>
      <c r="F633" s="45" t="e">
        <f t="shared" si="24"/>
        <v>#VALUE!</v>
      </c>
      <c r="H633">
        <v>42968</v>
      </c>
    </row>
    <row r="634" spans="1:8" x14ac:dyDescent="0.25">
      <c r="A634" s="45">
        <v>42965</v>
      </c>
      <c r="B634" s="41" t="s">
        <v>7865</v>
      </c>
      <c r="C634" s="37" t="s">
        <v>7866</v>
      </c>
      <c r="D634" s="37" t="s">
        <v>7867</v>
      </c>
      <c r="E634" s="36" t="e">
        <f t="shared" si="25"/>
        <v>#VALUE!</v>
      </c>
      <c r="F634" s="45" t="e">
        <f t="shared" si="24"/>
        <v>#VALUE!</v>
      </c>
      <c r="H634">
        <v>42965</v>
      </c>
    </row>
    <row r="635" spans="1:8" x14ac:dyDescent="0.25">
      <c r="A635" s="45">
        <v>42964</v>
      </c>
      <c r="B635" s="41" t="s">
        <v>7868</v>
      </c>
      <c r="C635" s="37" t="s">
        <v>7869</v>
      </c>
      <c r="D635" s="37" t="s">
        <v>7870</v>
      </c>
      <c r="E635" s="36" t="e">
        <f t="shared" si="25"/>
        <v>#VALUE!</v>
      </c>
      <c r="F635" s="45" t="e">
        <f t="shared" si="24"/>
        <v>#VALUE!</v>
      </c>
      <c r="H635">
        <v>42964</v>
      </c>
    </row>
    <row r="636" spans="1:8" x14ac:dyDescent="0.25">
      <c r="A636" s="45">
        <v>42963</v>
      </c>
      <c r="B636" s="41" t="s">
        <v>7871</v>
      </c>
      <c r="C636" s="37" t="s">
        <v>7872</v>
      </c>
      <c r="D636" s="37" t="s">
        <v>7873</v>
      </c>
      <c r="E636" s="36" t="e">
        <f t="shared" si="25"/>
        <v>#VALUE!</v>
      </c>
      <c r="F636" s="45" t="e">
        <f t="shared" si="24"/>
        <v>#VALUE!</v>
      </c>
      <c r="H636">
        <v>42963</v>
      </c>
    </row>
    <row r="637" spans="1:8" x14ac:dyDescent="0.25">
      <c r="A637" s="45">
        <v>42961</v>
      </c>
      <c r="B637" s="41" t="s">
        <v>7874</v>
      </c>
      <c r="C637" s="37" t="s">
        <v>7875</v>
      </c>
      <c r="D637" s="37" t="s">
        <v>7876</v>
      </c>
      <c r="E637" s="36" t="e">
        <f t="shared" si="25"/>
        <v>#VALUE!</v>
      </c>
      <c r="F637" s="45" t="e">
        <f t="shared" si="24"/>
        <v>#VALUE!</v>
      </c>
      <c r="H637">
        <v>42961</v>
      </c>
    </row>
    <row r="638" spans="1:8" x14ac:dyDescent="0.25">
      <c r="A638" s="45">
        <v>42958</v>
      </c>
      <c r="B638" s="41" t="s">
        <v>7877</v>
      </c>
      <c r="C638" s="37" t="s">
        <v>7878</v>
      </c>
      <c r="D638" s="37" t="s">
        <v>7879</v>
      </c>
      <c r="E638" s="36" t="e">
        <f t="shared" si="25"/>
        <v>#VALUE!</v>
      </c>
      <c r="F638" s="45" t="e">
        <f t="shared" si="24"/>
        <v>#VALUE!</v>
      </c>
      <c r="H638">
        <v>42958</v>
      </c>
    </row>
    <row r="639" spans="1:8" x14ac:dyDescent="0.25">
      <c r="A639" s="45">
        <v>42957</v>
      </c>
      <c r="B639" s="41" t="s">
        <v>7880</v>
      </c>
      <c r="C639" s="37" t="s">
        <v>7881</v>
      </c>
      <c r="D639" s="37" t="s">
        <v>7882</v>
      </c>
      <c r="E639" s="36" t="e">
        <f t="shared" si="25"/>
        <v>#VALUE!</v>
      </c>
      <c r="F639" s="45" t="e">
        <f t="shared" si="24"/>
        <v>#VALUE!</v>
      </c>
      <c r="H639">
        <v>42957</v>
      </c>
    </row>
    <row r="640" spans="1:8" x14ac:dyDescent="0.25">
      <c r="A640" s="45">
        <v>42956</v>
      </c>
      <c r="B640" s="41" t="s">
        <v>7883</v>
      </c>
      <c r="C640" s="37" t="s">
        <v>7884</v>
      </c>
      <c r="D640" s="37" t="s">
        <v>7885</v>
      </c>
      <c r="E640" s="36" t="e">
        <f t="shared" si="25"/>
        <v>#VALUE!</v>
      </c>
      <c r="F640" s="45" t="e">
        <f t="shared" si="24"/>
        <v>#VALUE!</v>
      </c>
      <c r="H640">
        <v>42956</v>
      </c>
    </row>
    <row r="641" spans="1:8" x14ac:dyDescent="0.25">
      <c r="A641" s="45">
        <v>42955</v>
      </c>
      <c r="B641" s="41" t="s">
        <v>7886</v>
      </c>
      <c r="C641" s="37" t="s">
        <v>7887</v>
      </c>
      <c r="D641" s="37" t="s">
        <v>7888</v>
      </c>
      <c r="E641" s="36" t="e">
        <f t="shared" si="25"/>
        <v>#VALUE!</v>
      </c>
      <c r="F641" s="45" t="e">
        <f t="shared" si="24"/>
        <v>#VALUE!</v>
      </c>
      <c r="H641">
        <v>42955</v>
      </c>
    </row>
    <row r="642" spans="1:8" x14ac:dyDescent="0.25">
      <c r="A642" s="45">
        <v>42954</v>
      </c>
      <c r="B642" s="41" t="s">
        <v>7889</v>
      </c>
      <c r="C642" s="37" t="s">
        <v>7890</v>
      </c>
      <c r="D642" s="37" t="s">
        <v>7891</v>
      </c>
      <c r="E642" s="36" t="e">
        <f t="shared" si="25"/>
        <v>#VALUE!</v>
      </c>
      <c r="F642" s="45" t="e">
        <f t="shared" si="24"/>
        <v>#VALUE!</v>
      </c>
      <c r="H642">
        <v>42954</v>
      </c>
    </row>
    <row r="643" spans="1:8" x14ac:dyDescent="0.25">
      <c r="A643" s="45">
        <v>42951</v>
      </c>
      <c r="B643" s="41" t="s">
        <v>7892</v>
      </c>
      <c r="C643" s="37" t="s">
        <v>7893</v>
      </c>
      <c r="D643" s="37" t="s">
        <v>7894</v>
      </c>
      <c r="E643" s="36" t="e">
        <f t="shared" si="25"/>
        <v>#VALUE!</v>
      </c>
      <c r="F643" s="45" t="e">
        <f t="shared" ref="F643:H706" si="26">DATEVALUE(A643)</f>
        <v>#VALUE!</v>
      </c>
      <c r="H643">
        <v>42951</v>
      </c>
    </row>
    <row r="644" spans="1:8" x14ac:dyDescent="0.25">
      <c r="A644" s="45">
        <v>42950</v>
      </c>
      <c r="B644" s="41" t="s">
        <v>7895</v>
      </c>
      <c r="C644" s="37" t="s">
        <v>7896</v>
      </c>
      <c r="D644" s="37" t="s">
        <v>7897</v>
      </c>
      <c r="E644" s="36" t="e">
        <f t="shared" si="25"/>
        <v>#VALUE!</v>
      </c>
      <c r="F644" s="45" t="e">
        <f t="shared" si="26"/>
        <v>#VALUE!</v>
      </c>
      <c r="H644">
        <v>42950</v>
      </c>
    </row>
    <row r="645" spans="1:8" x14ac:dyDescent="0.25">
      <c r="A645" s="45">
        <v>42949</v>
      </c>
      <c r="B645" s="41" t="s">
        <v>7898</v>
      </c>
      <c r="C645" s="37">
        <v>-1060.19</v>
      </c>
      <c r="D645" s="37" t="s">
        <v>7899</v>
      </c>
      <c r="E645" s="36" t="e">
        <f t="shared" si="25"/>
        <v>#VALUE!</v>
      </c>
      <c r="F645" s="45" t="e">
        <f t="shared" si="26"/>
        <v>#VALUE!</v>
      </c>
      <c r="H645">
        <v>42949</v>
      </c>
    </row>
    <row r="646" spans="1:8" x14ac:dyDescent="0.25">
      <c r="A646" s="45">
        <v>42948</v>
      </c>
      <c r="B646" s="41" t="s">
        <v>7900</v>
      </c>
      <c r="C646" s="37">
        <v>-420.64</v>
      </c>
      <c r="D646" s="37" t="s">
        <v>7901</v>
      </c>
      <c r="E646" s="36" t="e">
        <f t="shared" si="25"/>
        <v>#VALUE!</v>
      </c>
      <c r="F646" s="45" t="e">
        <f t="shared" si="26"/>
        <v>#VALUE!</v>
      </c>
      <c r="H646">
        <v>42948</v>
      </c>
    </row>
    <row r="647" spans="1:8" x14ac:dyDescent="0.25">
      <c r="A647" s="45">
        <v>42947</v>
      </c>
      <c r="B647" s="41" t="s">
        <v>7902</v>
      </c>
      <c r="C647" s="37">
        <v>-425.72</v>
      </c>
      <c r="D647" s="37" t="s">
        <v>7903</v>
      </c>
      <c r="E647" s="36" t="e">
        <f t="shared" si="25"/>
        <v>#VALUE!</v>
      </c>
      <c r="F647" s="45" t="e">
        <f t="shared" si="26"/>
        <v>#VALUE!</v>
      </c>
      <c r="H647">
        <v>42947</v>
      </c>
    </row>
    <row r="648" spans="1:8" x14ac:dyDescent="0.25">
      <c r="A648" s="45">
        <v>42944</v>
      </c>
      <c r="B648" s="41" t="s">
        <v>7904</v>
      </c>
      <c r="C648" s="37">
        <v>-1744.05</v>
      </c>
      <c r="D648" s="37" t="s">
        <v>7905</v>
      </c>
      <c r="E648" s="36" t="e">
        <f t="shared" si="25"/>
        <v>#VALUE!</v>
      </c>
      <c r="F648" s="45" t="e">
        <f t="shared" si="26"/>
        <v>#VALUE!</v>
      </c>
      <c r="H648">
        <v>42944</v>
      </c>
    </row>
    <row r="649" spans="1:8" x14ac:dyDescent="0.25">
      <c r="A649" s="45">
        <v>42943</v>
      </c>
      <c r="B649" s="41" t="s">
        <v>7906</v>
      </c>
      <c r="C649" s="37">
        <v>2097.4299999999998</v>
      </c>
      <c r="D649" s="37" t="s">
        <v>7907</v>
      </c>
      <c r="E649" s="36" t="e">
        <f t="shared" si="25"/>
        <v>#VALUE!</v>
      </c>
      <c r="F649" s="45" t="e">
        <f t="shared" si="26"/>
        <v>#VALUE!</v>
      </c>
      <c r="H649">
        <v>42943</v>
      </c>
    </row>
    <row r="650" spans="1:8" x14ac:dyDescent="0.25">
      <c r="A650" s="45">
        <v>42942</v>
      </c>
      <c r="B650" s="41" t="s">
        <v>7908</v>
      </c>
      <c r="C650" s="37">
        <v>-800.99</v>
      </c>
      <c r="D650" s="37" t="s">
        <v>7909</v>
      </c>
      <c r="E650" s="36" t="e">
        <f t="shared" si="25"/>
        <v>#VALUE!</v>
      </c>
      <c r="F650" s="45" t="e">
        <f t="shared" si="26"/>
        <v>#VALUE!</v>
      </c>
      <c r="H650">
        <v>42942</v>
      </c>
    </row>
    <row r="651" spans="1:8" x14ac:dyDescent="0.25">
      <c r="A651" s="45">
        <v>42941</v>
      </c>
      <c r="B651" s="41" t="s">
        <v>7910</v>
      </c>
      <c r="C651" s="37">
        <v>-998.42</v>
      </c>
      <c r="D651" s="37" t="s">
        <v>7911</v>
      </c>
      <c r="E651" s="36" t="e">
        <f t="shared" si="25"/>
        <v>#VALUE!</v>
      </c>
      <c r="F651" s="45" t="e">
        <f t="shared" si="26"/>
        <v>#VALUE!</v>
      </c>
      <c r="H651">
        <v>42941</v>
      </c>
    </row>
    <row r="652" spans="1:8" x14ac:dyDescent="0.25">
      <c r="A652" s="45">
        <v>42940</v>
      </c>
      <c r="B652" s="41" t="s">
        <v>7912</v>
      </c>
      <c r="C652" s="37">
        <v>-519.01</v>
      </c>
      <c r="D652" s="37" t="s">
        <v>7913</v>
      </c>
      <c r="E652" s="36" t="e">
        <f t="shared" si="25"/>
        <v>#VALUE!</v>
      </c>
      <c r="F652" s="45" t="e">
        <f t="shared" si="26"/>
        <v>#VALUE!</v>
      </c>
      <c r="H652">
        <v>42940</v>
      </c>
    </row>
    <row r="653" spans="1:8" x14ac:dyDescent="0.25">
      <c r="A653" s="45">
        <v>42937</v>
      </c>
      <c r="B653" s="41" t="s">
        <v>7914</v>
      </c>
      <c r="C653" s="37">
        <v>215.49</v>
      </c>
      <c r="D653" s="37" t="s">
        <v>7915</v>
      </c>
      <c r="E653" s="36" t="e">
        <f t="shared" si="25"/>
        <v>#VALUE!</v>
      </c>
      <c r="F653" s="45" t="e">
        <f t="shared" si="26"/>
        <v>#VALUE!</v>
      </c>
      <c r="H653">
        <v>42937</v>
      </c>
    </row>
    <row r="654" spans="1:8" x14ac:dyDescent="0.25">
      <c r="A654" s="45">
        <v>42936</v>
      </c>
      <c r="B654" s="41" t="s">
        <v>7916</v>
      </c>
      <c r="C654" s="37">
        <v>-539.75</v>
      </c>
      <c r="D654" s="37" t="s">
        <v>7917</v>
      </c>
      <c r="E654" s="36" t="e">
        <f t="shared" si="25"/>
        <v>#VALUE!</v>
      </c>
      <c r="F654" s="45" t="e">
        <f t="shared" si="26"/>
        <v>#VALUE!</v>
      </c>
      <c r="H654">
        <v>42936</v>
      </c>
    </row>
    <row r="655" spans="1:8" x14ac:dyDescent="0.25">
      <c r="A655" s="45">
        <v>42935</v>
      </c>
      <c r="B655" s="41" t="s">
        <v>7918</v>
      </c>
      <c r="C655" s="37">
        <v>206.44</v>
      </c>
      <c r="D655" s="37" t="s">
        <v>7919</v>
      </c>
      <c r="E655" s="36" t="e">
        <f t="shared" si="25"/>
        <v>#VALUE!</v>
      </c>
      <c r="F655" s="45" t="e">
        <f t="shared" si="26"/>
        <v>#VALUE!</v>
      </c>
      <c r="H655">
        <v>42935</v>
      </c>
    </row>
    <row r="656" spans="1:8" x14ac:dyDescent="0.25">
      <c r="A656" s="45">
        <v>42934</v>
      </c>
      <c r="B656" s="41" t="s">
        <v>7920</v>
      </c>
      <c r="C656" s="37">
        <v>325.2</v>
      </c>
      <c r="D656" s="37" t="s">
        <v>7921</v>
      </c>
      <c r="E656" s="36" t="e">
        <f t="shared" si="25"/>
        <v>#VALUE!</v>
      </c>
      <c r="F656" s="45" t="e">
        <f t="shared" si="26"/>
        <v>#VALUE!</v>
      </c>
      <c r="H656">
        <v>42934</v>
      </c>
    </row>
    <row r="657" spans="1:8" x14ac:dyDescent="0.25">
      <c r="A657" s="45">
        <v>42933</v>
      </c>
      <c r="B657" s="41" t="s">
        <v>7922</v>
      </c>
      <c r="C657" s="37">
        <v>278.75</v>
      </c>
      <c r="D657" s="37" t="s">
        <v>7923</v>
      </c>
      <c r="E657" s="36" t="e">
        <f t="shared" si="25"/>
        <v>#VALUE!</v>
      </c>
      <c r="F657" s="45" t="e">
        <f t="shared" si="26"/>
        <v>#VALUE!</v>
      </c>
      <c r="H657">
        <v>42933</v>
      </c>
    </row>
    <row r="658" spans="1:8" x14ac:dyDescent="0.25">
      <c r="A658" s="45">
        <v>42930</v>
      </c>
      <c r="B658" s="41" t="s">
        <v>7924</v>
      </c>
      <c r="C658" s="37">
        <v>-310.89</v>
      </c>
      <c r="D658" s="37" t="s">
        <v>7925</v>
      </c>
      <c r="E658" s="36" t="e">
        <f t="shared" si="25"/>
        <v>#VALUE!</v>
      </c>
      <c r="F658" s="45" t="e">
        <f t="shared" si="26"/>
        <v>#VALUE!</v>
      </c>
      <c r="H658">
        <v>42930</v>
      </c>
    </row>
    <row r="659" spans="1:8" x14ac:dyDescent="0.25">
      <c r="A659" s="45">
        <v>42929</v>
      </c>
      <c r="B659" s="41" t="s">
        <v>7926</v>
      </c>
      <c r="C659" s="37">
        <v>-620.42999999999995</v>
      </c>
      <c r="D659" s="37" t="s">
        <v>7927</v>
      </c>
      <c r="E659" s="36" t="e">
        <f t="shared" si="25"/>
        <v>#VALUE!</v>
      </c>
      <c r="F659" s="45" t="e">
        <f t="shared" si="26"/>
        <v>#VALUE!</v>
      </c>
      <c r="H659">
        <v>42929</v>
      </c>
    </row>
    <row r="660" spans="1:8" x14ac:dyDescent="0.25">
      <c r="A660" s="45">
        <v>42928</v>
      </c>
      <c r="B660" s="41" t="s">
        <v>7928</v>
      </c>
      <c r="C660" s="37">
        <v>-1286.3800000000001</v>
      </c>
      <c r="D660" s="37" t="s">
        <v>7929</v>
      </c>
      <c r="E660" s="36" t="e">
        <f t="shared" si="25"/>
        <v>#VALUE!</v>
      </c>
      <c r="F660" s="45" t="e">
        <f t="shared" si="26"/>
        <v>#VALUE!</v>
      </c>
      <c r="H660">
        <v>42928</v>
      </c>
    </row>
    <row r="661" spans="1:8" x14ac:dyDescent="0.25">
      <c r="A661" s="45">
        <v>42927</v>
      </c>
      <c r="B661" s="41" t="s">
        <v>7930</v>
      </c>
      <c r="C661" s="37">
        <v>93.6</v>
      </c>
      <c r="D661" s="37" t="s">
        <v>7931</v>
      </c>
      <c r="E661" s="36" t="e">
        <f t="shared" si="25"/>
        <v>#VALUE!</v>
      </c>
      <c r="F661" s="45" t="e">
        <f t="shared" si="26"/>
        <v>#VALUE!</v>
      </c>
      <c r="H661">
        <v>42927</v>
      </c>
    </row>
    <row r="662" spans="1:8" x14ac:dyDescent="0.25">
      <c r="A662" s="45">
        <v>42926</v>
      </c>
      <c r="B662" s="41" t="s">
        <v>7932</v>
      </c>
      <c r="C662" s="37">
        <v>-999.7</v>
      </c>
      <c r="D662" s="37" t="s">
        <v>7933</v>
      </c>
      <c r="E662" s="36" t="e">
        <f t="shared" si="25"/>
        <v>#VALUE!</v>
      </c>
      <c r="F662" s="45" t="e">
        <f t="shared" si="26"/>
        <v>#VALUE!</v>
      </c>
      <c r="H662">
        <v>42926</v>
      </c>
    </row>
    <row r="663" spans="1:8" x14ac:dyDescent="0.25">
      <c r="A663" s="45">
        <v>42923</v>
      </c>
      <c r="B663" s="41" t="s">
        <v>7934</v>
      </c>
      <c r="C663" s="37">
        <v>-761.08</v>
      </c>
      <c r="D663" s="37" t="s">
        <v>7935</v>
      </c>
      <c r="E663" s="36" t="e">
        <f t="shared" si="25"/>
        <v>#VALUE!</v>
      </c>
      <c r="F663" s="45" t="e">
        <f t="shared" si="26"/>
        <v>#VALUE!</v>
      </c>
      <c r="H663">
        <v>42923</v>
      </c>
    </row>
    <row r="664" spans="1:8" x14ac:dyDescent="0.25">
      <c r="A664" s="45">
        <v>42922</v>
      </c>
      <c r="B664" s="41" t="s">
        <v>7936</v>
      </c>
      <c r="C664" s="37">
        <v>-543.59</v>
      </c>
      <c r="D664" s="37" t="s">
        <v>7937</v>
      </c>
      <c r="E664" s="36" t="e">
        <f t="shared" si="25"/>
        <v>#VALUE!</v>
      </c>
      <c r="F664" s="45" t="e">
        <f t="shared" si="26"/>
        <v>#VALUE!</v>
      </c>
      <c r="H664">
        <v>42922</v>
      </c>
    </row>
    <row r="665" spans="1:8" x14ac:dyDescent="0.25">
      <c r="A665" s="45">
        <v>42921</v>
      </c>
      <c r="B665" s="41" t="s">
        <v>7938</v>
      </c>
      <c r="C665" s="37">
        <v>164.08</v>
      </c>
      <c r="D665" s="37" t="s">
        <v>7939</v>
      </c>
      <c r="E665" s="36" t="e">
        <f t="shared" si="25"/>
        <v>#VALUE!</v>
      </c>
      <c r="F665" s="45" t="e">
        <f t="shared" si="26"/>
        <v>#VALUE!</v>
      </c>
      <c r="H665">
        <v>42921</v>
      </c>
    </row>
    <row r="666" spans="1:8" x14ac:dyDescent="0.25">
      <c r="A666" s="45">
        <v>42920</v>
      </c>
      <c r="B666" s="41" t="s">
        <v>7940</v>
      </c>
      <c r="C666" s="37">
        <v>147.26</v>
      </c>
      <c r="D666" s="37" t="s">
        <v>7941</v>
      </c>
      <c r="E666" s="36" t="e">
        <f t="shared" si="25"/>
        <v>#VALUE!</v>
      </c>
      <c r="F666" s="45" t="e">
        <f t="shared" si="26"/>
        <v>#VALUE!</v>
      </c>
      <c r="H666">
        <v>42920</v>
      </c>
    </row>
    <row r="667" spans="1:8" x14ac:dyDescent="0.25">
      <c r="A667" s="45">
        <v>42919</v>
      </c>
      <c r="B667" s="41" t="s">
        <v>7942</v>
      </c>
      <c r="C667" s="37">
        <v>-533.08000000000004</v>
      </c>
      <c r="D667" s="37" t="s">
        <v>7943</v>
      </c>
      <c r="E667" s="36" t="e">
        <f t="shared" si="25"/>
        <v>#VALUE!</v>
      </c>
      <c r="F667" s="45" t="e">
        <f t="shared" si="26"/>
        <v>#VALUE!</v>
      </c>
      <c r="H667">
        <v>42919</v>
      </c>
    </row>
    <row r="668" spans="1:8" x14ac:dyDescent="0.25">
      <c r="A668" s="45">
        <v>42916</v>
      </c>
      <c r="B668" s="41" t="s">
        <v>7944</v>
      </c>
      <c r="C668" s="37">
        <v>-639.96</v>
      </c>
      <c r="D668" s="37" t="s">
        <v>7945</v>
      </c>
      <c r="E668" s="36" t="e">
        <f t="shared" si="25"/>
        <v>#VALUE!</v>
      </c>
      <c r="F668" s="45" t="e">
        <f t="shared" si="26"/>
        <v>#VALUE!</v>
      </c>
      <c r="H668">
        <v>42916</v>
      </c>
    </row>
    <row r="669" spans="1:8" x14ac:dyDescent="0.25">
      <c r="A669" s="45">
        <v>42915</v>
      </c>
      <c r="B669" s="41" t="s">
        <v>7946</v>
      </c>
      <c r="C669" s="37">
        <v>-550.9</v>
      </c>
      <c r="D669" s="37" t="s">
        <v>7947</v>
      </c>
      <c r="E669" s="36" t="e">
        <f t="shared" si="25"/>
        <v>#VALUE!</v>
      </c>
      <c r="F669" s="45" t="e">
        <f t="shared" si="26"/>
        <v>#VALUE!</v>
      </c>
      <c r="H669">
        <v>42915</v>
      </c>
    </row>
    <row r="670" spans="1:8" x14ac:dyDescent="0.25">
      <c r="A670" s="45">
        <v>42914</v>
      </c>
      <c r="B670" s="41" t="s">
        <v>7948</v>
      </c>
      <c r="C670" s="37">
        <v>-901.67</v>
      </c>
      <c r="D670" s="37" t="s">
        <v>7949</v>
      </c>
      <c r="E670" s="36" t="e">
        <f t="shared" si="25"/>
        <v>#VALUE!</v>
      </c>
      <c r="F670" s="45" t="e">
        <f t="shared" si="26"/>
        <v>#VALUE!</v>
      </c>
      <c r="H670">
        <v>42914</v>
      </c>
    </row>
    <row r="671" spans="1:8" x14ac:dyDescent="0.25">
      <c r="A671" s="45">
        <v>42913</v>
      </c>
      <c r="B671" s="41" t="s">
        <v>7950</v>
      </c>
      <c r="C671" s="37">
        <v>621.36</v>
      </c>
      <c r="D671" s="37" t="s">
        <v>7951</v>
      </c>
      <c r="E671" s="36" t="e">
        <f t="shared" si="25"/>
        <v>#VALUE!</v>
      </c>
      <c r="F671" s="45" t="e">
        <f t="shared" si="26"/>
        <v>#VALUE!</v>
      </c>
      <c r="H671">
        <v>42913</v>
      </c>
    </row>
    <row r="672" spans="1:8" x14ac:dyDescent="0.25">
      <c r="A672" s="45">
        <v>42909</v>
      </c>
      <c r="B672" s="41" t="s">
        <v>7952</v>
      </c>
      <c r="C672" s="37">
        <v>898.45</v>
      </c>
      <c r="D672" s="37" t="s">
        <v>7953</v>
      </c>
      <c r="E672" s="36" t="e">
        <f t="shared" si="25"/>
        <v>#VALUE!</v>
      </c>
      <c r="F672" s="45" t="e">
        <f t="shared" si="26"/>
        <v>#VALUE!</v>
      </c>
      <c r="H672">
        <v>42909</v>
      </c>
    </row>
    <row r="673" spans="1:8" x14ac:dyDescent="0.25">
      <c r="A673" s="45">
        <v>42908</v>
      </c>
      <c r="B673" s="41" t="s">
        <v>7954</v>
      </c>
      <c r="C673" s="37">
        <v>88.65</v>
      </c>
      <c r="D673" s="37" t="s">
        <v>7955</v>
      </c>
      <c r="E673" s="36" t="e">
        <f t="shared" si="25"/>
        <v>#VALUE!</v>
      </c>
      <c r="F673" s="45" t="e">
        <f t="shared" si="26"/>
        <v>#VALUE!</v>
      </c>
      <c r="H673">
        <v>42908</v>
      </c>
    </row>
    <row r="674" spans="1:8" x14ac:dyDescent="0.25">
      <c r="A674" s="45">
        <v>42907</v>
      </c>
      <c r="B674" s="41" t="s">
        <v>7956</v>
      </c>
      <c r="C674" s="37">
        <v>-90.73</v>
      </c>
      <c r="D674" s="37" t="s">
        <v>7957</v>
      </c>
      <c r="E674" s="36" t="e">
        <f t="shared" si="25"/>
        <v>#VALUE!</v>
      </c>
      <c r="F674" s="45" t="e">
        <f t="shared" si="26"/>
        <v>#VALUE!</v>
      </c>
      <c r="H674">
        <v>42907</v>
      </c>
    </row>
    <row r="675" spans="1:8" x14ac:dyDescent="0.25">
      <c r="A675" s="45">
        <v>42906</v>
      </c>
      <c r="B675" s="41" t="s">
        <v>7958</v>
      </c>
      <c r="C675" s="37">
        <v>320.92</v>
      </c>
      <c r="D675" s="37" t="s">
        <v>7959</v>
      </c>
      <c r="E675" s="36" t="e">
        <f t="shared" si="25"/>
        <v>#VALUE!</v>
      </c>
      <c r="F675" s="45" t="e">
        <f t="shared" si="26"/>
        <v>#VALUE!</v>
      </c>
      <c r="H675">
        <v>42906</v>
      </c>
    </row>
    <row r="676" spans="1:8" x14ac:dyDescent="0.25">
      <c r="A676" s="45">
        <v>42905</v>
      </c>
      <c r="B676" s="41" t="s">
        <v>7960</v>
      </c>
      <c r="C676" s="37">
        <v>145.49</v>
      </c>
      <c r="D676" s="37" t="s">
        <v>7961</v>
      </c>
      <c r="E676" s="36" t="e">
        <f t="shared" si="25"/>
        <v>#VALUE!</v>
      </c>
      <c r="F676" s="45" t="e">
        <f t="shared" si="26"/>
        <v>#VALUE!</v>
      </c>
      <c r="H676">
        <v>42905</v>
      </c>
    </row>
    <row r="677" spans="1:8" x14ac:dyDescent="0.25">
      <c r="A677" s="45">
        <v>42902</v>
      </c>
      <c r="B677" s="41" t="s">
        <v>7962</v>
      </c>
      <c r="C677" s="37">
        <v>-276.07</v>
      </c>
      <c r="D677" s="37" t="s">
        <v>7963</v>
      </c>
      <c r="E677" s="36" t="e">
        <f t="shared" si="25"/>
        <v>#VALUE!</v>
      </c>
      <c r="F677" s="45" t="e">
        <f t="shared" si="26"/>
        <v>#VALUE!</v>
      </c>
      <c r="H677">
        <v>42902</v>
      </c>
    </row>
    <row r="678" spans="1:8" x14ac:dyDescent="0.25">
      <c r="A678" s="45">
        <v>42901</v>
      </c>
      <c r="B678" s="41" t="s">
        <v>7964</v>
      </c>
      <c r="C678" s="37">
        <v>-577.9</v>
      </c>
      <c r="D678" s="37" t="s">
        <v>7965</v>
      </c>
      <c r="E678" s="36" t="e">
        <f t="shared" si="25"/>
        <v>#VALUE!</v>
      </c>
      <c r="F678" s="45" t="e">
        <f t="shared" si="26"/>
        <v>#VALUE!</v>
      </c>
      <c r="H678">
        <v>42901</v>
      </c>
    </row>
    <row r="679" spans="1:8" x14ac:dyDescent="0.25">
      <c r="A679" s="45">
        <v>42900</v>
      </c>
      <c r="B679" s="41" t="s">
        <v>7966</v>
      </c>
      <c r="C679" s="37">
        <v>150.19</v>
      </c>
      <c r="D679" s="37" t="s">
        <v>7967</v>
      </c>
      <c r="E679" s="36" t="e">
        <f t="shared" si="25"/>
        <v>#VALUE!</v>
      </c>
      <c r="F679" s="45" t="e">
        <f t="shared" si="26"/>
        <v>#VALUE!</v>
      </c>
      <c r="H679">
        <v>42900</v>
      </c>
    </row>
    <row r="680" spans="1:8" x14ac:dyDescent="0.25">
      <c r="A680" s="45">
        <v>42899</v>
      </c>
      <c r="B680" s="41" t="s">
        <v>7968</v>
      </c>
      <c r="C680" s="37">
        <v>-300.35000000000002</v>
      </c>
      <c r="D680" s="37" t="s">
        <v>7969</v>
      </c>
      <c r="E680" s="36" t="e">
        <f t="shared" si="25"/>
        <v>#VALUE!</v>
      </c>
      <c r="F680" s="45" t="e">
        <f t="shared" si="26"/>
        <v>#VALUE!</v>
      </c>
      <c r="H680">
        <v>42899</v>
      </c>
    </row>
    <row r="681" spans="1:8" x14ac:dyDescent="0.25">
      <c r="A681" s="45">
        <v>42898</v>
      </c>
      <c r="B681" s="41" t="s">
        <v>7970</v>
      </c>
      <c r="C681" s="37">
        <v>-1303.8399999999999</v>
      </c>
      <c r="D681" s="37" t="s">
        <v>7971</v>
      </c>
      <c r="E681" s="36" t="e">
        <f t="shared" si="25"/>
        <v>#VALUE!</v>
      </c>
      <c r="F681" s="45" t="e">
        <f t="shared" si="26"/>
        <v>#VALUE!</v>
      </c>
      <c r="H681">
        <v>42898</v>
      </c>
    </row>
    <row r="682" spans="1:8" x14ac:dyDescent="0.25">
      <c r="A682" s="45">
        <v>42895</v>
      </c>
      <c r="B682" s="41" t="s">
        <v>7972</v>
      </c>
      <c r="C682" s="37">
        <v>-1029.72</v>
      </c>
      <c r="D682" s="37" t="s">
        <v>7973</v>
      </c>
      <c r="E682" s="36" t="e">
        <f t="shared" si="25"/>
        <v>#VALUE!</v>
      </c>
      <c r="F682" s="45" t="e">
        <f t="shared" si="26"/>
        <v>#VALUE!</v>
      </c>
      <c r="H682">
        <v>42895</v>
      </c>
    </row>
    <row r="683" spans="1:8" x14ac:dyDescent="0.25">
      <c r="A683" s="45">
        <v>42894</v>
      </c>
      <c r="B683" s="41" t="s">
        <v>7974</v>
      </c>
      <c r="C683" s="37">
        <v>332.06</v>
      </c>
      <c r="D683" s="37" t="s">
        <v>7975</v>
      </c>
      <c r="E683" s="36" t="e">
        <f t="shared" si="25"/>
        <v>#VALUE!</v>
      </c>
      <c r="F683" s="45" t="e">
        <f t="shared" si="26"/>
        <v>#VALUE!</v>
      </c>
      <c r="H683">
        <v>42894</v>
      </c>
    </row>
    <row r="684" spans="1:8" x14ac:dyDescent="0.25">
      <c r="A684" s="45">
        <v>42893</v>
      </c>
      <c r="B684" s="41" t="s">
        <v>7976</v>
      </c>
      <c r="C684" s="37">
        <v>-106.22</v>
      </c>
      <c r="D684" s="37" t="s">
        <v>7977</v>
      </c>
      <c r="E684" s="36" t="e">
        <f t="shared" si="25"/>
        <v>#VALUE!</v>
      </c>
      <c r="F684" s="45" t="e">
        <f t="shared" si="26"/>
        <v>#VALUE!</v>
      </c>
      <c r="H684">
        <v>42893</v>
      </c>
    </row>
    <row r="685" spans="1:8" x14ac:dyDescent="0.25">
      <c r="A685" s="45">
        <v>42892</v>
      </c>
      <c r="B685" s="41" t="s">
        <v>7978</v>
      </c>
      <c r="C685" s="37">
        <v>-199.27</v>
      </c>
      <c r="D685" s="37" t="s">
        <v>7979</v>
      </c>
      <c r="E685" s="36" t="e">
        <f t="shared" si="25"/>
        <v>#VALUE!</v>
      </c>
      <c r="F685" s="45" t="e">
        <f t="shared" si="26"/>
        <v>#VALUE!</v>
      </c>
      <c r="H685">
        <v>42892</v>
      </c>
    </row>
    <row r="686" spans="1:8" x14ac:dyDescent="0.25">
      <c r="A686" s="45">
        <v>42891</v>
      </c>
      <c r="B686" s="41" t="s">
        <v>7980</v>
      </c>
      <c r="C686" s="37">
        <v>194.91</v>
      </c>
      <c r="D686" s="37" t="s">
        <v>7981</v>
      </c>
      <c r="E686" s="36" t="e">
        <f t="shared" si="25"/>
        <v>#VALUE!</v>
      </c>
      <c r="F686" s="45" t="e">
        <f t="shared" si="26"/>
        <v>#VALUE!</v>
      </c>
      <c r="H686">
        <v>42891</v>
      </c>
    </row>
    <row r="687" spans="1:8" x14ac:dyDescent="0.25">
      <c r="A687" s="45">
        <v>42888</v>
      </c>
      <c r="B687" s="41" t="s">
        <v>7982</v>
      </c>
      <c r="C687" s="37">
        <v>-210.38</v>
      </c>
      <c r="D687" s="37" t="s">
        <v>7983</v>
      </c>
      <c r="E687" s="36" t="e">
        <f t="shared" si="25"/>
        <v>#VALUE!</v>
      </c>
      <c r="F687" s="45" t="e">
        <f t="shared" si="26"/>
        <v>#VALUE!</v>
      </c>
      <c r="H687">
        <v>42888</v>
      </c>
    </row>
    <row r="688" spans="1:8" x14ac:dyDescent="0.25">
      <c r="A688" s="45">
        <v>42887</v>
      </c>
      <c r="B688" s="41" t="s">
        <v>7984</v>
      </c>
      <c r="C688" s="37">
        <v>344.56</v>
      </c>
      <c r="D688" s="37" t="s">
        <v>7985</v>
      </c>
      <c r="E688" s="36" t="e">
        <f t="shared" ref="E688:E751" si="27">TEXT(F688,"dd-mm-yy")</f>
        <v>#VALUE!</v>
      </c>
      <c r="F688" s="45" t="e">
        <f t="shared" si="26"/>
        <v>#VALUE!</v>
      </c>
      <c r="H688">
        <v>42887</v>
      </c>
    </row>
    <row r="689" spans="1:8" x14ac:dyDescent="0.25">
      <c r="A689" s="45">
        <v>42886</v>
      </c>
      <c r="B689" s="41" t="s">
        <v>7986</v>
      </c>
      <c r="C689" s="37">
        <v>1129.48</v>
      </c>
      <c r="D689" s="37" t="s">
        <v>7987</v>
      </c>
      <c r="E689" s="36" t="e">
        <f t="shared" si="27"/>
        <v>#VALUE!</v>
      </c>
      <c r="F689" s="45" t="e">
        <f t="shared" si="26"/>
        <v>#VALUE!</v>
      </c>
      <c r="H689">
        <v>42886</v>
      </c>
    </row>
    <row r="690" spans="1:8" x14ac:dyDescent="0.25">
      <c r="A690" s="45">
        <v>42885</v>
      </c>
      <c r="B690" s="41" t="s">
        <v>7988</v>
      </c>
      <c r="C690" s="37">
        <v>36.200000000000003</v>
      </c>
      <c r="D690" s="37" t="s">
        <v>7989</v>
      </c>
      <c r="E690" s="36" t="e">
        <f t="shared" si="27"/>
        <v>#VALUE!</v>
      </c>
      <c r="F690" s="45" t="e">
        <f t="shared" si="26"/>
        <v>#VALUE!</v>
      </c>
      <c r="H690">
        <v>42885</v>
      </c>
    </row>
    <row r="691" spans="1:8" x14ac:dyDescent="0.25">
      <c r="A691" s="45">
        <v>42884</v>
      </c>
      <c r="B691" s="41" t="s">
        <v>7990</v>
      </c>
      <c r="C691" s="37">
        <v>1208.32</v>
      </c>
      <c r="D691" s="37" t="s">
        <v>7991</v>
      </c>
      <c r="E691" s="36" t="e">
        <f t="shared" si="27"/>
        <v>#VALUE!</v>
      </c>
      <c r="F691" s="45" t="e">
        <f t="shared" si="26"/>
        <v>#VALUE!</v>
      </c>
      <c r="H691">
        <v>42884</v>
      </c>
    </row>
    <row r="692" spans="1:8" x14ac:dyDescent="0.25">
      <c r="A692" s="45">
        <v>42881</v>
      </c>
      <c r="B692" s="41" t="s">
        <v>7992</v>
      </c>
      <c r="C692" s="37">
        <v>884.24</v>
      </c>
      <c r="D692" s="37" t="s">
        <v>7993</v>
      </c>
      <c r="E692" s="36" t="e">
        <f t="shared" si="27"/>
        <v>#VALUE!</v>
      </c>
      <c r="F692" s="45" t="e">
        <f t="shared" si="26"/>
        <v>#VALUE!</v>
      </c>
      <c r="H692">
        <v>42881</v>
      </c>
    </row>
    <row r="693" spans="1:8" x14ac:dyDescent="0.25">
      <c r="A693" s="45">
        <v>42880</v>
      </c>
      <c r="B693" s="41" t="s">
        <v>7994</v>
      </c>
      <c r="C693" s="37">
        <v>370.95</v>
      </c>
      <c r="D693" s="37" t="s">
        <v>7995</v>
      </c>
      <c r="E693" s="36" t="e">
        <f t="shared" si="27"/>
        <v>#VALUE!</v>
      </c>
      <c r="F693" s="45" t="e">
        <f t="shared" si="26"/>
        <v>#VALUE!</v>
      </c>
      <c r="H693">
        <v>42880</v>
      </c>
    </row>
    <row r="694" spans="1:8" x14ac:dyDescent="0.25">
      <c r="A694" s="45">
        <v>42879</v>
      </c>
      <c r="B694" s="41" t="s">
        <v>7996</v>
      </c>
      <c r="C694" s="37">
        <v>230.54</v>
      </c>
      <c r="D694" s="37" t="s">
        <v>7997</v>
      </c>
      <c r="E694" s="36" t="e">
        <f t="shared" si="27"/>
        <v>#VALUE!</v>
      </c>
      <c r="F694" s="45" t="e">
        <f t="shared" si="26"/>
        <v>#VALUE!</v>
      </c>
      <c r="H694">
        <v>42879</v>
      </c>
    </row>
    <row r="695" spans="1:8" x14ac:dyDescent="0.25">
      <c r="A695" s="45">
        <v>42878</v>
      </c>
      <c r="B695" s="41" t="s">
        <v>7998</v>
      </c>
      <c r="C695" s="37">
        <v>509.8</v>
      </c>
      <c r="D695" s="37" t="s">
        <v>7999</v>
      </c>
      <c r="E695" s="36" t="e">
        <f t="shared" si="27"/>
        <v>#VALUE!</v>
      </c>
      <c r="F695" s="45" t="e">
        <f t="shared" si="26"/>
        <v>#VALUE!</v>
      </c>
      <c r="H695">
        <v>42878</v>
      </c>
    </row>
    <row r="696" spans="1:8" x14ac:dyDescent="0.25">
      <c r="A696" s="45">
        <v>42877</v>
      </c>
      <c r="B696" s="41" t="s">
        <v>8000</v>
      </c>
      <c r="C696" s="37">
        <v>-78.8</v>
      </c>
      <c r="D696" s="37" t="s">
        <v>8001</v>
      </c>
      <c r="E696" s="36" t="e">
        <f t="shared" si="27"/>
        <v>#VALUE!</v>
      </c>
      <c r="F696" s="45" t="e">
        <f t="shared" si="26"/>
        <v>#VALUE!</v>
      </c>
      <c r="H696">
        <v>42877</v>
      </c>
    </row>
    <row r="697" spans="1:8" x14ac:dyDescent="0.25">
      <c r="A697" s="45">
        <v>42874</v>
      </c>
      <c r="B697" s="41" t="s">
        <v>8002</v>
      </c>
      <c r="C697" s="37">
        <v>333.42</v>
      </c>
      <c r="D697" s="37" t="s">
        <v>8003</v>
      </c>
      <c r="E697" s="36" t="e">
        <f t="shared" si="27"/>
        <v>#VALUE!</v>
      </c>
      <c r="F697" s="45" t="e">
        <f t="shared" si="26"/>
        <v>#VALUE!</v>
      </c>
      <c r="H697">
        <v>42874</v>
      </c>
    </row>
    <row r="698" spans="1:8" x14ac:dyDescent="0.25">
      <c r="A698" s="45">
        <v>42873</v>
      </c>
      <c r="B698" s="41" t="s">
        <v>8004</v>
      </c>
      <c r="C698" s="37">
        <v>-140.65</v>
      </c>
      <c r="D698" s="37" t="s">
        <v>8005</v>
      </c>
      <c r="E698" s="36" t="e">
        <f t="shared" si="27"/>
        <v>#VALUE!</v>
      </c>
      <c r="F698" s="45" t="e">
        <f t="shared" si="26"/>
        <v>#VALUE!</v>
      </c>
      <c r="H698">
        <v>42873</v>
      </c>
    </row>
    <row r="699" spans="1:8" x14ac:dyDescent="0.25">
      <c r="A699" s="45">
        <v>42872</v>
      </c>
      <c r="B699" s="41" t="s">
        <v>8006</v>
      </c>
      <c r="C699" s="37">
        <v>-7.86</v>
      </c>
      <c r="D699" s="37" t="s">
        <v>8007</v>
      </c>
      <c r="E699" s="36" t="e">
        <f t="shared" si="27"/>
        <v>#VALUE!</v>
      </c>
      <c r="F699" s="45" t="e">
        <f t="shared" si="26"/>
        <v>#VALUE!</v>
      </c>
      <c r="H699">
        <v>42872</v>
      </c>
    </row>
    <row r="700" spans="1:8" x14ac:dyDescent="0.25">
      <c r="A700" s="45">
        <v>42871</v>
      </c>
      <c r="B700" s="41" t="s">
        <v>8008</v>
      </c>
      <c r="C700" s="37">
        <v>-22.3</v>
      </c>
      <c r="D700" s="37" t="s">
        <v>8009</v>
      </c>
      <c r="E700" s="36" t="e">
        <f t="shared" si="27"/>
        <v>#VALUE!</v>
      </c>
      <c r="F700" s="45" t="e">
        <f t="shared" si="26"/>
        <v>#VALUE!</v>
      </c>
      <c r="H700">
        <v>42871</v>
      </c>
    </row>
    <row r="701" spans="1:8" x14ac:dyDescent="0.25">
      <c r="A701" s="45">
        <v>42870</v>
      </c>
      <c r="B701" s="41" t="s">
        <v>8010</v>
      </c>
      <c r="C701" s="37">
        <v>-117.16</v>
      </c>
      <c r="D701" s="37" t="s">
        <v>8011</v>
      </c>
      <c r="E701" s="36" t="e">
        <f t="shared" si="27"/>
        <v>#VALUE!</v>
      </c>
      <c r="F701" s="45" t="e">
        <f t="shared" si="26"/>
        <v>#VALUE!</v>
      </c>
      <c r="H701">
        <v>42870</v>
      </c>
    </row>
    <row r="702" spans="1:8" x14ac:dyDescent="0.25">
      <c r="A702" s="45">
        <v>42867</v>
      </c>
      <c r="B702" s="41" t="s">
        <v>8012</v>
      </c>
      <c r="C702" s="37">
        <v>-916.41</v>
      </c>
      <c r="D702" s="37" t="s">
        <v>8013</v>
      </c>
      <c r="E702" s="36" t="e">
        <f t="shared" si="27"/>
        <v>#VALUE!</v>
      </c>
      <c r="F702" s="45" t="e">
        <f t="shared" si="26"/>
        <v>#VALUE!</v>
      </c>
      <c r="H702">
        <v>42867</v>
      </c>
    </row>
    <row r="703" spans="1:8" x14ac:dyDescent="0.25">
      <c r="A703" s="45">
        <v>42866</v>
      </c>
      <c r="B703" s="41" t="s">
        <v>8014</v>
      </c>
      <c r="C703" s="37">
        <v>-154.71</v>
      </c>
      <c r="D703" s="37" t="s">
        <v>8015</v>
      </c>
      <c r="E703" s="36" t="e">
        <f t="shared" si="27"/>
        <v>#VALUE!</v>
      </c>
      <c r="F703" s="45" t="e">
        <f t="shared" si="26"/>
        <v>#VALUE!</v>
      </c>
      <c r="H703">
        <v>42866</v>
      </c>
    </row>
    <row r="704" spans="1:8" x14ac:dyDescent="0.25">
      <c r="A704" s="45">
        <v>42864</v>
      </c>
      <c r="B704" s="41" t="s">
        <v>8016</v>
      </c>
      <c r="C704" s="37">
        <v>-394.89</v>
      </c>
      <c r="D704" s="37" t="s">
        <v>8017</v>
      </c>
      <c r="E704" s="36" t="e">
        <f t="shared" si="27"/>
        <v>#VALUE!</v>
      </c>
      <c r="F704" s="45" t="e">
        <f t="shared" si="26"/>
        <v>#VALUE!</v>
      </c>
      <c r="H704">
        <v>42864</v>
      </c>
    </row>
    <row r="705" spans="1:8" x14ac:dyDescent="0.25">
      <c r="A705" s="45">
        <v>42863</v>
      </c>
      <c r="B705" s="41" t="s">
        <v>8018</v>
      </c>
      <c r="C705" s="37">
        <v>-1083.42</v>
      </c>
      <c r="D705" s="37" t="s">
        <v>8019</v>
      </c>
      <c r="E705" s="36" t="e">
        <f t="shared" si="27"/>
        <v>#VALUE!</v>
      </c>
      <c r="F705" s="45" t="e">
        <f t="shared" si="26"/>
        <v>#VALUE!</v>
      </c>
      <c r="H705">
        <v>42863</v>
      </c>
    </row>
    <row r="706" spans="1:8" x14ac:dyDescent="0.25">
      <c r="A706" s="45">
        <v>42860</v>
      </c>
      <c r="B706" s="41" t="s">
        <v>8020</v>
      </c>
      <c r="C706" s="37">
        <v>-237.68</v>
      </c>
      <c r="D706" s="37" t="s">
        <v>8021</v>
      </c>
      <c r="E706" s="36" t="e">
        <f t="shared" si="27"/>
        <v>#VALUE!</v>
      </c>
      <c r="F706" s="45" t="e">
        <f t="shared" si="26"/>
        <v>#VALUE!</v>
      </c>
      <c r="H706">
        <v>42860</v>
      </c>
    </row>
    <row r="707" spans="1:8" x14ac:dyDescent="0.25">
      <c r="A707" s="45">
        <v>42859</v>
      </c>
      <c r="B707" s="41" t="s">
        <v>8022</v>
      </c>
      <c r="C707" s="37">
        <v>-1088.47</v>
      </c>
      <c r="D707" s="37" t="s">
        <v>8023</v>
      </c>
      <c r="E707" s="36" t="e">
        <f t="shared" si="27"/>
        <v>#VALUE!</v>
      </c>
      <c r="F707" s="45" t="e">
        <f t="shared" ref="F707:H770" si="28">DATEVALUE(A707)</f>
        <v>#VALUE!</v>
      </c>
      <c r="H707">
        <v>42859</v>
      </c>
    </row>
    <row r="708" spans="1:8" x14ac:dyDescent="0.25">
      <c r="A708" s="45">
        <v>42858</v>
      </c>
      <c r="B708" s="41" t="s">
        <v>8024</v>
      </c>
      <c r="C708" s="37">
        <v>-439</v>
      </c>
      <c r="D708" s="37" t="s">
        <v>8025</v>
      </c>
      <c r="E708" s="36" t="e">
        <f t="shared" si="27"/>
        <v>#VALUE!</v>
      </c>
      <c r="F708" s="45" t="e">
        <f t="shared" si="28"/>
        <v>#VALUE!</v>
      </c>
      <c r="H708">
        <v>42858</v>
      </c>
    </row>
    <row r="709" spans="1:8" x14ac:dyDescent="0.25">
      <c r="A709" s="45">
        <v>42857</v>
      </c>
      <c r="B709" s="41" t="s">
        <v>8026</v>
      </c>
      <c r="C709" s="37">
        <v>62.89</v>
      </c>
      <c r="D709" s="37" t="s">
        <v>8027</v>
      </c>
      <c r="E709" s="36" t="e">
        <f t="shared" si="27"/>
        <v>#VALUE!</v>
      </c>
      <c r="F709" s="45" t="e">
        <f t="shared" si="28"/>
        <v>#VALUE!</v>
      </c>
      <c r="H709">
        <v>42857</v>
      </c>
    </row>
    <row r="710" spans="1:8" x14ac:dyDescent="0.25">
      <c r="A710" s="45">
        <v>42853</v>
      </c>
      <c r="B710" s="41" t="s">
        <v>8028</v>
      </c>
      <c r="C710" s="37">
        <v>-713.51</v>
      </c>
      <c r="D710" s="37" t="s">
        <v>8029</v>
      </c>
      <c r="E710" s="36" t="e">
        <f t="shared" si="27"/>
        <v>#VALUE!</v>
      </c>
      <c r="F710" s="45" t="e">
        <f t="shared" si="28"/>
        <v>#VALUE!</v>
      </c>
      <c r="H710">
        <v>42853</v>
      </c>
    </row>
    <row r="711" spans="1:8" x14ac:dyDescent="0.25">
      <c r="A711" s="45">
        <v>42852</v>
      </c>
      <c r="B711" s="41" t="s">
        <v>8030</v>
      </c>
      <c r="C711" s="37">
        <v>-681.81</v>
      </c>
      <c r="D711" s="37" t="s">
        <v>8031</v>
      </c>
      <c r="E711" s="36" t="e">
        <f t="shared" si="27"/>
        <v>#VALUE!</v>
      </c>
      <c r="F711" s="45" t="e">
        <f t="shared" si="28"/>
        <v>#VALUE!</v>
      </c>
      <c r="H711">
        <v>42852</v>
      </c>
    </row>
    <row r="712" spans="1:8" x14ac:dyDescent="0.25">
      <c r="A712" s="45">
        <v>42851</v>
      </c>
      <c r="B712" s="41" t="s">
        <v>8032</v>
      </c>
      <c r="C712" s="37">
        <v>586.66</v>
      </c>
      <c r="D712" s="37" t="s">
        <v>8033</v>
      </c>
      <c r="E712" s="36" t="e">
        <f t="shared" si="27"/>
        <v>#VALUE!</v>
      </c>
      <c r="F712" s="45" t="e">
        <f t="shared" si="28"/>
        <v>#VALUE!</v>
      </c>
      <c r="H712">
        <v>42851</v>
      </c>
    </row>
    <row r="713" spans="1:8" x14ac:dyDescent="0.25">
      <c r="A713" s="45">
        <v>42850</v>
      </c>
      <c r="B713" s="41" t="s">
        <v>8034</v>
      </c>
      <c r="C713" s="37" t="s">
        <v>8035</v>
      </c>
      <c r="D713" s="37" t="s">
        <v>8036</v>
      </c>
      <c r="E713" s="36" t="e">
        <f t="shared" si="27"/>
        <v>#VALUE!</v>
      </c>
      <c r="F713" s="45" t="e">
        <f t="shared" si="28"/>
        <v>#VALUE!</v>
      </c>
      <c r="H713">
        <v>42850</v>
      </c>
    </row>
    <row r="714" spans="1:8" x14ac:dyDescent="0.25">
      <c r="A714" s="45">
        <v>42849</v>
      </c>
      <c r="B714" s="41" t="s">
        <v>8037</v>
      </c>
      <c r="C714" s="37" t="s">
        <v>8038</v>
      </c>
      <c r="D714" s="37" t="s">
        <v>8039</v>
      </c>
      <c r="E714" s="36" t="e">
        <f t="shared" si="27"/>
        <v>#VALUE!</v>
      </c>
      <c r="F714" s="45" t="e">
        <f t="shared" si="28"/>
        <v>#VALUE!</v>
      </c>
      <c r="H714">
        <v>42849</v>
      </c>
    </row>
    <row r="715" spans="1:8" x14ac:dyDescent="0.25">
      <c r="A715" s="45">
        <v>42846</v>
      </c>
      <c r="B715" s="41" t="s">
        <v>8040</v>
      </c>
      <c r="C715" s="37" t="s">
        <v>8041</v>
      </c>
      <c r="D715" s="37" t="s">
        <v>8042</v>
      </c>
      <c r="E715" s="36" t="e">
        <f t="shared" si="27"/>
        <v>#VALUE!</v>
      </c>
      <c r="F715" s="45" t="e">
        <f t="shared" si="28"/>
        <v>#VALUE!</v>
      </c>
      <c r="H715">
        <v>42846</v>
      </c>
    </row>
    <row r="716" spans="1:8" x14ac:dyDescent="0.25">
      <c r="A716" s="45">
        <v>42845</v>
      </c>
      <c r="B716" s="41" t="s">
        <v>8043</v>
      </c>
      <c r="C716" s="37" t="s">
        <v>8044</v>
      </c>
      <c r="D716" s="37" t="s">
        <v>8045</v>
      </c>
      <c r="E716" s="36" t="e">
        <f t="shared" si="27"/>
        <v>#VALUE!</v>
      </c>
      <c r="F716" s="45" t="e">
        <f t="shared" si="28"/>
        <v>#VALUE!</v>
      </c>
      <c r="H716">
        <v>42845</v>
      </c>
    </row>
    <row r="717" spans="1:8" x14ac:dyDescent="0.25">
      <c r="A717" s="45">
        <v>42844</v>
      </c>
      <c r="B717" s="41" t="s">
        <v>8046</v>
      </c>
      <c r="C717" s="37" t="s">
        <v>8047</v>
      </c>
      <c r="D717" s="37" t="s">
        <v>8048</v>
      </c>
      <c r="E717" s="36" t="e">
        <f t="shared" si="27"/>
        <v>#VALUE!</v>
      </c>
      <c r="F717" s="45" t="e">
        <f t="shared" si="28"/>
        <v>#VALUE!</v>
      </c>
      <c r="H717">
        <v>42844</v>
      </c>
    </row>
    <row r="718" spans="1:8" x14ac:dyDescent="0.25">
      <c r="A718" s="45">
        <v>42843</v>
      </c>
      <c r="B718" s="41" t="s">
        <v>8049</v>
      </c>
      <c r="C718" s="37" t="s">
        <v>8050</v>
      </c>
      <c r="D718" s="37" t="s">
        <v>8051</v>
      </c>
      <c r="E718" s="36" t="e">
        <f t="shared" si="27"/>
        <v>#VALUE!</v>
      </c>
      <c r="F718" s="45" t="e">
        <f t="shared" si="28"/>
        <v>#VALUE!</v>
      </c>
      <c r="H718">
        <v>42843</v>
      </c>
    </row>
    <row r="719" spans="1:8" x14ac:dyDescent="0.25">
      <c r="A719" s="45">
        <v>42842</v>
      </c>
      <c r="B719" s="41" t="s">
        <v>8052</v>
      </c>
      <c r="C719" s="37" t="s">
        <v>8053</v>
      </c>
      <c r="D719" s="37" t="s">
        <v>8054</v>
      </c>
      <c r="E719" s="36" t="e">
        <f t="shared" si="27"/>
        <v>#VALUE!</v>
      </c>
      <c r="F719" s="45" t="e">
        <f t="shared" si="28"/>
        <v>#VALUE!</v>
      </c>
      <c r="H719">
        <v>42842</v>
      </c>
    </row>
    <row r="720" spans="1:8" x14ac:dyDescent="0.25">
      <c r="A720" s="45">
        <v>42838</v>
      </c>
      <c r="B720" s="41" t="s">
        <v>8055</v>
      </c>
      <c r="C720" s="37" t="s">
        <v>8056</v>
      </c>
      <c r="D720" s="37" t="s">
        <v>8057</v>
      </c>
      <c r="E720" s="36" t="e">
        <f t="shared" si="27"/>
        <v>#VALUE!</v>
      </c>
      <c r="F720" s="45" t="e">
        <f t="shared" si="28"/>
        <v>#VALUE!</v>
      </c>
      <c r="H720">
        <v>42838</v>
      </c>
    </row>
    <row r="721" spans="1:8" x14ac:dyDescent="0.25">
      <c r="A721" s="45">
        <v>42837</v>
      </c>
      <c r="B721" s="41" t="s">
        <v>8058</v>
      </c>
      <c r="C721" s="37" t="s">
        <v>8059</v>
      </c>
      <c r="D721" s="37" t="s">
        <v>8060</v>
      </c>
      <c r="E721" s="36" t="e">
        <f t="shared" si="27"/>
        <v>#VALUE!</v>
      </c>
      <c r="F721" s="45" t="e">
        <f t="shared" si="28"/>
        <v>#VALUE!</v>
      </c>
      <c r="H721">
        <v>42837</v>
      </c>
    </row>
    <row r="722" spans="1:8" x14ac:dyDescent="0.25">
      <c r="A722" s="45">
        <v>42836</v>
      </c>
      <c r="B722" s="41" t="s">
        <v>8061</v>
      </c>
      <c r="C722" s="37" t="s">
        <v>8062</v>
      </c>
      <c r="D722" s="37" t="s">
        <v>8063</v>
      </c>
      <c r="E722" s="36" t="e">
        <f t="shared" si="27"/>
        <v>#VALUE!</v>
      </c>
      <c r="F722" s="45" t="e">
        <f t="shared" si="28"/>
        <v>#VALUE!</v>
      </c>
      <c r="H722">
        <v>42836</v>
      </c>
    </row>
    <row r="723" spans="1:8" x14ac:dyDescent="0.25">
      <c r="A723" s="45">
        <v>42835</v>
      </c>
      <c r="B723" s="41" t="s">
        <v>8064</v>
      </c>
      <c r="C723" s="37" t="s">
        <v>8065</v>
      </c>
      <c r="D723" s="37" t="s">
        <v>8066</v>
      </c>
      <c r="E723" s="36" t="e">
        <f t="shared" si="27"/>
        <v>#VALUE!</v>
      </c>
      <c r="F723" s="45" t="e">
        <f t="shared" si="28"/>
        <v>#VALUE!</v>
      </c>
      <c r="H723">
        <v>42835</v>
      </c>
    </row>
    <row r="724" spans="1:8" x14ac:dyDescent="0.25">
      <c r="A724" s="45">
        <v>42832</v>
      </c>
      <c r="B724" s="41" t="s">
        <v>8067</v>
      </c>
      <c r="C724" s="37" t="s">
        <v>8068</v>
      </c>
      <c r="D724" s="37" t="s">
        <v>8069</v>
      </c>
      <c r="E724" s="36" t="e">
        <f t="shared" si="27"/>
        <v>#VALUE!</v>
      </c>
      <c r="F724" s="45" t="e">
        <f t="shared" si="28"/>
        <v>#VALUE!</v>
      </c>
      <c r="H724">
        <v>42832</v>
      </c>
    </row>
    <row r="725" spans="1:8" x14ac:dyDescent="0.25">
      <c r="A725" s="45">
        <v>42831</v>
      </c>
      <c r="B725" s="41" t="s">
        <v>8070</v>
      </c>
      <c r="C725" s="37" t="s">
        <v>8071</v>
      </c>
      <c r="D725" s="37" t="s">
        <v>8072</v>
      </c>
      <c r="E725" s="36" t="e">
        <f t="shared" si="27"/>
        <v>#VALUE!</v>
      </c>
      <c r="F725" s="45" t="e">
        <f t="shared" si="28"/>
        <v>#VALUE!</v>
      </c>
      <c r="H725">
        <v>42831</v>
      </c>
    </row>
    <row r="726" spans="1:8" x14ac:dyDescent="0.25">
      <c r="A726" s="45">
        <v>42830</v>
      </c>
      <c r="B726" s="41" t="s">
        <v>8073</v>
      </c>
      <c r="C726" s="37" t="s">
        <v>8074</v>
      </c>
      <c r="D726" s="37" t="s">
        <v>8075</v>
      </c>
      <c r="E726" s="36" t="e">
        <f t="shared" si="27"/>
        <v>#VALUE!</v>
      </c>
      <c r="F726" s="45" t="e">
        <f t="shared" si="28"/>
        <v>#VALUE!</v>
      </c>
      <c r="H726">
        <v>42830</v>
      </c>
    </row>
    <row r="727" spans="1:8" x14ac:dyDescent="0.25">
      <c r="A727" s="45">
        <v>42828</v>
      </c>
      <c r="B727" s="41" t="s">
        <v>8076</v>
      </c>
      <c r="C727" s="37" t="s">
        <v>8077</v>
      </c>
      <c r="D727" s="37" t="s">
        <v>8078</v>
      </c>
      <c r="E727" s="36" t="e">
        <f t="shared" si="27"/>
        <v>#VALUE!</v>
      </c>
      <c r="F727" s="45" t="e">
        <f t="shared" si="28"/>
        <v>#VALUE!</v>
      </c>
      <c r="H727">
        <v>42828</v>
      </c>
    </row>
    <row r="728" spans="1:8" x14ac:dyDescent="0.25">
      <c r="A728" s="45">
        <v>42825</v>
      </c>
      <c r="B728" s="41" t="s">
        <v>8079</v>
      </c>
      <c r="C728" s="37" t="s">
        <v>8080</v>
      </c>
      <c r="D728" s="37" t="s">
        <v>8081</v>
      </c>
      <c r="E728" s="36" t="e">
        <f t="shared" si="27"/>
        <v>#VALUE!</v>
      </c>
      <c r="F728" s="45" t="e">
        <f t="shared" si="28"/>
        <v>#VALUE!</v>
      </c>
      <c r="H728">
        <v>42825</v>
      </c>
    </row>
    <row r="729" spans="1:8" x14ac:dyDescent="0.25">
      <c r="A729" s="45">
        <v>42824</v>
      </c>
      <c r="B729" s="41" t="s">
        <v>8082</v>
      </c>
      <c r="C729" s="37" t="s">
        <v>8083</v>
      </c>
      <c r="D729" s="37" t="s">
        <v>8084</v>
      </c>
      <c r="E729" s="36" t="e">
        <f t="shared" si="27"/>
        <v>#VALUE!</v>
      </c>
      <c r="F729" s="45" t="e">
        <f t="shared" si="28"/>
        <v>#VALUE!</v>
      </c>
      <c r="H729">
        <v>42824</v>
      </c>
    </row>
    <row r="730" spans="1:8" x14ac:dyDescent="0.25">
      <c r="A730" s="45">
        <v>42823</v>
      </c>
      <c r="B730" s="41" t="s">
        <v>8085</v>
      </c>
      <c r="C730" s="37" t="s">
        <v>8086</v>
      </c>
      <c r="D730" s="37" t="s">
        <v>8087</v>
      </c>
      <c r="E730" s="36" t="e">
        <f t="shared" si="27"/>
        <v>#VALUE!</v>
      </c>
      <c r="F730" s="45" t="e">
        <f t="shared" si="28"/>
        <v>#VALUE!</v>
      </c>
      <c r="H730">
        <v>42823</v>
      </c>
    </row>
    <row r="731" spans="1:8" x14ac:dyDescent="0.25">
      <c r="A731" s="45">
        <v>42822</v>
      </c>
      <c r="B731" s="41" t="s">
        <v>8088</v>
      </c>
      <c r="C731" s="37" t="s">
        <v>8089</v>
      </c>
      <c r="D731" s="37" t="s">
        <v>8090</v>
      </c>
      <c r="E731" s="36" t="e">
        <f t="shared" si="27"/>
        <v>#VALUE!</v>
      </c>
      <c r="F731" s="45" t="e">
        <f t="shared" si="28"/>
        <v>#VALUE!</v>
      </c>
      <c r="H731">
        <v>42822</v>
      </c>
    </row>
    <row r="732" spans="1:8" x14ac:dyDescent="0.25">
      <c r="A732" s="45">
        <v>42821</v>
      </c>
      <c r="B732" s="41" t="s">
        <v>8091</v>
      </c>
      <c r="C732" s="37" t="s">
        <v>8092</v>
      </c>
      <c r="D732" s="37" t="s">
        <v>8093</v>
      </c>
      <c r="E732" s="36" t="e">
        <f t="shared" si="27"/>
        <v>#VALUE!</v>
      </c>
      <c r="F732" s="45" t="e">
        <f t="shared" si="28"/>
        <v>#VALUE!</v>
      </c>
      <c r="H732">
        <v>42821</v>
      </c>
    </row>
    <row r="733" spans="1:8" x14ac:dyDescent="0.25">
      <c r="A733" s="45">
        <v>42818</v>
      </c>
      <c r="B733" s="41" t="s">
        <v>8094</v>
      </c>
      <c r="C733" s="37" t="s">
        <v>8095</v>
      </c>
      <c r="D733" s="37" t="s">
        <v>8096</v>
      </c>
      <c r="E733" s="36" t="e">
        <f t="shared" si="27"/>
        <v>#VALUE!</v>
      </c>
      <c r="F733" s="45" t="e">
        <f t="shared" si="28"/>
        <v>#VALUE!</v>
      </c>
      <c r="H733">
        <v>42818</v>
      </c>
    </row>
    <row r="734" spans="1:8" x14ac:dyDescent="0.25">
      <c r="A734" s="45">
        <v>42817</v>
      </c>
      <c r="B734" s="41" t="s">
        <v>8097</v>
      </c>
      <c r="C734" s="37" t="s">
        <v>8098</v>
      </c>
      <c r="D734" s="37" t="s">
        <v>8099</v>
      </c>
      <c r="E734" s="36" t="e">
        <f t="shared" si="27"/>
        <v>#VALUE!</v>
      </c>
      <c r="F734" s="45" t="e">
        <f t="shared" si="28"/>
        <v>#VALUE!</v>
      </c>
      <c r="H734">
        <v>42817</v>
      </c>
    </row>
    <row r="735" spans="1:8" x14ac:dyDescent="0.25">
      <c r="A735" s="45">
        <v>42816</v>
      </c>
      <c r="B735" s="41" t="s">
        <v>8100</v>
      </c>
      <c r="C735" s="37" t="s">
        <v>8101</v>
      </c>
      <c r="D735" s="37" t="s">
        <v>8102</v>
      </c>
      <c r="E735" s="36" t="e">
        <f t="shared" si="27"/>
        <v>#VALUE!</v>
      </c>
      <c r="F735" s="45" t="e">
        <f t="shared" si="28"/>
        <v>#VALUE!</v>
      </c>
      <c r="H735">
        <v>42816</v>
      </c>
    </row>
    <row r="736" spans="1:8" x14ac:dyDescent="0.25">
      <c r="A736" s="45">
        <v>42815</v>
      </c>
      <c r="B736" s="41" t="s">
        <v>8103</v>
      </c>
      <c r="C736" s="37" t="s">
        <v>8104</v>
      </c>
      <c r="D736" s="37" t="s">
        <v>8105</v>
      </c>
      <c r="E736" s="36" t="e">
        <f t="shared" si="27"/>
        <v>#VALUE!</v>
      </c>
      <c r="F736" s="45" t="e">
        <f t="shared" si="28"/>
        <v>#VALUE!</v>
      </c>
      <c r="H736">
        <v>42815</v>
      </c>
    </row>
    <row r="737" spans="1:8" x14ac:dyDescent="0.25">
      <c r="A737" s="45">
        <v>42814</v>
      </c>
      <c r="B737" s="41" t="s">
        <v>8106</v>
      </c>
      <c r="C737" s="37" t="s">
        <v>8107</v>
      </c>
      <c r="D737" s="37" t="s">
        <v>8108</v>
      </c>
      <c r="E737" s="36" t="e">
        <f t="shared" si="27"/>
        <v>#VALUE!</v>
      </c>
      <c r="F737" s="45" t="e">
        <f t="shared" si="28"/>
        <v>#VALUE!</v>
      </c>
      <c r="H737">
        <v>42814</v>
      </c>
    </row>
    <row r="738" spans="1:8" x14ac:dyDescent="0.25">
      <c r="A738" s="45">
        <v>42811</v>
      </c>
      <c r="B738" s="41" t="s">
        <v>8109</v>
      </c>
      <c r="C738" s="37" t="s">
        <v>8110</v>
      </c>
      <c r="D738" s="37" t="s">
        <v>8111</v>
      </c>
      <c r="E738" s="36" t="e">
        <f t="shared" si="27"/>
        <v>#VALUE!</v>
      </c>
      <c r="F738" s="45" t="e">
        <f t="shared" si="28"/>
        <v>#VALUE!</v>
      </c>
      <c r="H738">
        <v>42811</v>
      </c>
    </row>
    <row r="739" spans="1:8" x14ac:dyDescent="0.25">
      <c r="A739" s="45">
        <v>42810</v>
      </c>
      <c r="B739" s="41" t="s">
        <v>8112</v>
      </c>
      <c r="C739" s="37" t="s">
        <v>8113</v>
      </c>
      <c r="D739" s="37" t="s">
        <v>8114</v>
      </c>
      <c r="E739" s="36" t="e">
        <f t="shared" si="27"/>
        <v>#VALUE!</v>
      </c>
      <c r="F739" s="45" t="e">
        <f t="shared" si="28"/>
        <v>#VALUE!</v>
      </c>
      <c r="H739">
        <v>42810</v>
      </c>
    </row>
    <row r="740" spans="1:8" x14ac:dyDescent="0.25">
      <c r="A740" s="45">
        <v>42809</v>
      </c>
      <c r="B740" s="41" t="s">
        <v>8115</v>
      </c>
      <c r="C740" s="37" t="s">
        <v>8116</v>
      </c>
      <c r="D740" s="37" t="s">
        <v>8117</v>
      </c>
      <c r="E740" s="36" t="e">
        <f t="shared" si="27"/>
        <v>#VALUE!</v>
      </c>
      <c r="F740" s="45" t="e">
        <f t="shared" si="28"/>
        <v>#VALUE!</v>
      </c>
      <c r="H740">
        <v>42809</v>
      </c>
    </row>
    <row r="741" spans="1:8" x14ac:dyDescent="0.25">
      <c r="A741" s="45">
        <v>42808</v>
      </c>
      <c r="B741" s="41" t="s">
        <v>8118</v>
      </c>
      <c r="C741" s="37" t="s">
        <v>8119</v>
      </c>
      <c r="D741" s="37" t="s">
        <v>8120</v>
      </c>
      <c r="E741" s="36" t="e">
        <f t="shared" si="27"/>
        <v>#VALUE!</v>
      </c>
      <c r="F741" s="45" t="e">
        <f t="shared" si="28"/>
        <v>#VALUE!</v>
      </c>
      <c r="H741">
        <v>42808</v>
      </c>
    </row>
    <row r="742" spans="1:8" x14ac:dyDescent="0.25">
      <c r="A742" s="45">
        <v>42804</v>
      </c>
      <c r="B742" s="41" t="s">
        <v>8121</v>
      </c>
      <c r="C742" s="37" t="s">
        <v>8122</v>
      </c>
      <c r="D742" s="37" t="s">
        <v>8123</v>
      </c>
      <c r="E742" s="36" t="e">
        <f t="shared" si="27"/>
        <v>#VALUE!</v>
      </c>
      <c r="F742" s="45" t="e">
        <f t="shared" si="28"/>
        <v>#VALUE!</v>
      </c>
      <c r="H742">
        <v>42804</v>
      </c>
    </row>
    <row r="743" spans="1:8" x14ac:dyDescent="0.25">
      <c r="A743" s="45">
        <v>42803</v>
      </c>
      <c r="B743" s="41" t="s">
        <v>8124</v>
      </c>
      <c r="C743" s="37" t="s">
        <v>8125</v>
      </c>
      <c r="D743" s="37" t="s">
        <v>8126</v>
      </c>
      <c r="E743" s="36" t="e">
        <f t="shared" si="27"/>
        <v>#VALUE!</v>
      </c>
      <c r="F743" s="45" t="e">
        <f t="shared" si="28"/>
        <v>#VALUE!</v>
      </c>
      <c r="H743">
        <v>42803</v>
      </c>
    </row>
    <row r="744" spans="1:8" x14ac:dyDescent="0.25">
      <c r="A744" s="45">
        <v>42802</v>
      </c>
      <c r="B744" s="41" t="s">
        <v>8127</v>
      </c>
      <c r="C744" s="37" t="s">
        <v>8128</v>
      </c>
      <c r="D744" s="37" t="s">
        <v>8129</v>
      </c>
      <c r="E744" s="36" t="e">
        <f t="shared" si="27"/>
        <v>#VALUE!</v>
      </c>
      <c r="F744" s="45" t="e">
        <f t="shared" si="28"/>
        <v>#VALUE!</v>
      </c>
      <c r="H744">
        <v>42802</v>
      </c>
    </row>
    <row r="745" spans="1:8" x14ac:dyDescent="0.25">
      <c r="A745" s="45">
        <v>42801</v>
      </c>
      <c r="B745" s="41" t="s">
        <v>8130</v>
      </c>
      <c r="C745" s="37" t="s">
        <v>8131</v>
      </c>
      <c r="D745" s="37" t="s">
        <v>8132</v>
      </c>
      <c r="E745" s="36" t="e">
        <f t="shared" si="27"/>
        <v>#VALUE!</v>
      </c>
      <c r="F745" s="45" t="e">
        <f t="shared" si="28"/>
        <v>#VALUE!</v>
      </c>
      <c r="H745">
        <v>42801</v>
      </c>
    </row>
    <row r="746" spans="1:8" x14ac:dyDescent="0.25">
      <c r="A746" s="45">
        <v>42800</v>
      </c>
      <c r="B746" s="41" t="s">
        <v>8133</v>
      </c>
      <c r="C746" s="37" t="s">
        <v>7594</v>
      </c>
      <c r="D746" s="37" t="s">
        <v>8134</v>
      </c>
      <c r="E746" s="36" t="e">
        <f t="shared" si="27"/>
        <v>#VALUE!</v>
      </c>
      <c r="F746" s="45" t="e">
        <f t="shared" si="28"/>
        <v>#VALUE!</v>
      </c>
      <c r="H746">
        <v>42800</v>
      </c>
    </row>
    <row r="747" spans="1:8" x14ac:dyDescent="0.25">
      <c r="A747" s="45">
        <v>42797</v>
      </c>
      <c r="B747" s="41" t="s">
        <v>8135</v>
      </c>
      <c r="C747" s="37" t="s">
        <v>8136</v>
      </c>
      <c r="D747" s="37" t="s">
        <v>8137</v>
      </c>
      <c r="E747" s="36" t="e">
        <f t="shared" si="27"/>
        <v>#VALUE!</v>
      </c>
      <c r="F747" s="45" t="e">
        <f t="shared" si="28"/>
        <v>#VALUE!</v>
      </c>
      <c r="H747">
        <v>42797</v>
      </c>
    </row>
    <row r="748" spans="1:8" x14ac:dyDescent="0.25">
      <c r="A748" s="45">
        <v>42796</v>
      </c>
      <c r="B748" s="41" t="s">
        <v>8138</v>
      </c>
      <c r="C748" s="37" t="s">
        <v>8139</v>
      </c>
      <c r="D748" s="37" t="s">
        <v>8140</v>
      </c>
      <c r="E748" s="36" t="e">
        <f t="shared" si="27"/>
        <v>#VALUE!</v>
      </c>
      <c r="F748" s="45" t="e">
        <f t="shared" si="28"/>
        <v>#VALUE!</v>
      </c>
      <c r="H748">
        <v>42796</v>
      </c>
    </row>
    <row r="749" spans="1:8" x14ac:dyDescent="0.25">
      <c r="A749" s="45">
        <v>42795</v>
      </c>
      <c r="B749" s="41" t="s">
        <v>8141</v>
      </c>
      <c r="C749" s="37" t="s">
        <v>8142</v>
      </c>
      <c r="D749" s="37" t="s">
        <v>8143</v>
      </c>
      <c r="E749" s="36" t="e">
        <f t="shared" si="27"/>
        <v>#VALUE!</v>
      </c>
      <c r="F749" s="45" t="e">
        <f t="shared" si="28"/>
        <v>#VALUE!</v>
      </c>
      <c r="H749">
        <v>42795</v>
      </c>
    </row>
    <row r="750" spans="1:8" x14ac:dyDescent="0.25">
      <c r="A750" s="45">
        <v>42794</v>
      </c>
      <c r="B750" s="41" t="s">
        <v>8144</v>
      </c>
      <c r="C750" s="37" t="s">
        <v>8145</v>
      </c>
      <c r="D750" s="37" t="s">
        <v>8146</v>
      </c>
      <c r="E750" s="36" t="e">
        <f t="shared" si="27"/>
        <v>#VALUE!</v>
      </c>
      <c r="F750" s="45" t="e">
        <f t="shared" si="28"/>
        <v>#VALUE!</v>
      </c>
      <c r="H750">
        <v>42794</v>
      </c>
    </row>
    <row r="751" spans="1:8" x14ac:dyDescent="0.25">
      <c r="A751" s="45">
        <v>42793</v>
      </c>
      <c r="B751" s="41" t="s">
        <v>8147</v>
      </c>
      <c r="C751" s="37" t="s">
        <v>8148</v>
      </c>
      <c r="D751" s="37" t="s">
        <v>8149</v>
      </c>
      <c r="E751" s="36" t="e">
        <f t="shared" si="27"/>
        <v>#VALUE!</v>
      </c>
      <c r="F751" s="45" t="e">
        <f t="shared" si="28"/>
        <v>#VALUE!</v>
      </c>
      <c r="H751">
        <v>42793</v>
      </c>
    </row>
    <row r="752" spans="1:8" x14ac:dyDescent="0.25">
      <c r="A752" s="45">
        <v>42789</v>
      </c>
      <c r="B752" s="41" t="s">
        <v>8150</v>
      </c>
      <c r="C752" s="37" t="s">
        <v>8151</v>
      </c>
      <c r="D752" s="37" t="s">
        <v>8152</v>
      </c>
      <c r="E752" s="36" t="e">
        <f t="shared" ref="E752:E815" si="29">TEXT(F752,"dd-mm-yy")</f>
        <v>#VALUE!</v>
      </c>
      <c r="F752" s="45" t="e">
        <f t="shared" si="28"/>
        <v>#VALUE!</v>
      </c>
      <c r="H752">
        <v>42789</v>
      </c>
    </row>
    <row r="753" spans="1:8" x14ac:dyDescent="0.25">
      <c r="A753" s="45">
        <v>42788</v>
      </c>
      <c r="B753" s="41" t="s">
        <v>8153</v>
      </c>
      <c r="C753" s="37" t="s">
        <v>8154</v>
      </c>
      <c r="D753" s="37" t="s">
        <v>8155</v>
      </c>
      <c r="E753" s="36" t="e">
        <f t="shared" si="29"/>
        <v>#VALUE!</v>
      </c>
      <c r="F753" s="45" t="e">
        <f t="shared" si="28"/>
        <v>#VALUE!</v>
      </c>
      <c r="H753">
        <v>42788</v>
      </c>
    </row>
    <row r="754" spans="1:8" x14ac:dyDescent="0.25">
      <c r="A754" s="45">
        <v>42787</v>
      </c>
      <c r="B754" s="41" t="s">
        <v>8156</v>
      </c>
      <c r="C754" s="37" t="s">
        <v>8157</v>
      </c>
      <c r="D754" s="37" t="s">
        <v>8158</v>
      </c>
      <c r="E754" s="36" t="e">
        <f t="shared" si="29"/>
        <v>#VALUE!</v>
      </c>
      <c r="F754" s="45" t="e">
        <f t="shared" si="28"/>
        <v>#VALUE!</v>
      </c>
      <c r="H754">
        <v>42787</v>
      </c>
    </row>
    <row r="755" spans="1:8" x14ac:dyDescent="0.25">
      <c r="A755" s="45">
        <v>42786</v>
      </c>
      <c r="B755" s="41" t="s">
        <v>8159</v>
      </c>
      <c r="C755" s="37" t="s">
        <v>8160</v>
      </c>
      <c r="D755" s="37" t="s">
        <v>8161</v>
      </c>
      <c r="E755" s="36" t="e">
        <f t="shared" si="29"/>
        <v>#VALUE!</v>
      </c>
      <c r="F755" s="45" t="e">
        <f t="shared" si="28"/>
        <v>#VALUE!</v>
      </c>
      <c r="H755">
        <v>42786</v>
      </c>
    </row>
    <row r="756" spans="1:8" x14ac:dyDescent="0.25">
      <c r="A756" s="45">
        <v>42783</v>
      </c>
      <c r="B756" s="41" t="s">
        <v>8162</v>
      </c>
      <c r="C756" s="37" t="s">
        <v>8163</v>
      </c>
      <c r="D756" s="37" t="s">
        <v>8164</v>
      </c>
      <c r="E756" s="36" t="e">
        <f t="shared" si="29"/>
        <v>#VALUE!</v>
      </c>
      <c r="F756" s="45" t="e">
        <f t="shared" si="28"/>
        <v>#VALUE!</v>
      </c>
      <c r="H756">
        <v>42783</v>
      </c>
    </row>
    <row r="757" spans="1:8" x14ac:dyDescent="0.25">
      <c r="A757" s="45">
        <v>42782</v>
      </c>
      <c r="B757" s="41" t="s">
        <v>8165</v>
      </c>
      <c r="C757" s="37" t="s">
        <v>8166</v>
      </c>
      <c r="D757" s="37" t="s">
        <v>8167</v>
      </c>
      <c r="E757" s="36" t="e">
        <f t="shared" si="29"/>
        <v>#VALUE!</v>
      </c>
      <c r="F757" s="45" t="e">
        <f t="shared" si="28"/>
        <v>#VALUE!</v>
      </c>
      <c r="H757">
        <v>42782</v>
      </c>
    </row>
    <row r="758" spans="1:8" x14ac:dyDescent="0.25">
      <c r="A758" s="45">
        <v>42781</v>
      </c>
      <c r="B758" s="41" t="s">
        <v>8168</v>
      </c>
      <c r="C758" s="37" t="s">
        <v>8169</v>
      </c>
      <c r="D758" s="37" t="s">
        <v>8170</v>
      </c>
      <c r="E758" s="36" t="e">
        <f t="shared" si="29"/>
        <v>#VALUE!</v>
      </c>
      <c r="F758" s="45" t="e">
        <f t="shared" si="28"/>
        <v>#VALUE!</v>
      </c>
      <c r="H758">
        <v>42781</v>
      </c>
    </row>
    <row r="759" spans="1:8" x14ac:dyDescent="0.25">
      <c r="A759" s="45">
        <v>42780</v>
      </c>
      <c r="B759" s="41" t="s">
        <v>8171</v>
      </c>
      <c r="C759" s="37" t="s">
        <v>8172</v>
      </c>
      <c r="D759" s="37" t="s">
        <v>8173</v>
      </c>
      <c r="E759" s="36" t="e">
        <f t="shared" si="29"/>
        <v>#VALUE!</v>
      </c>
      <c r="F759" s="45" t="e">
        <f t="shared" si="28"/>
        <v>#VALUE!</v>
      </c>
      <c r="H759">
        <v>42780</v>
      </c>
    </row>
    <row r="760" spans="1:8" x14ac:dyDescent="0.25">
      <c r="A760" s="45">
        <v>42779</v>
      </c>
      <c r="B760" s="41" t="s">
        <v>8174</v>
      </c>
      <c r="C760" s="37" t="s">
        <v>8175</v>
      </c>
      <c r="D760" s="37" t="s">
        <v>8176</v>
      </c>
      <c r="E760" s="36" t="e">
        <f t="shared" si="29"/>
        <v>#VALUE!</v>
      </c>
      <c r="F760" s="45" t="e">
        <f t="shared" si="28"/>
        <v>#VALUE!</v>
      </c>
      <c r="H760">
        <v>42779</v>
      </c>
    </row>
    <row r="761" spans="1:8" x14ac:dyDescent="0.25">
      <c r="A761" s="45">
        <v>42776</v>
      </c>
      <c r="B761" s="41" t="s">
        <v>8177</v>
      </c>
      <c r="C761" s="37" t="s">
        <v>8178</v>
      </c>
      <c r="D761" s="37" t="s">
        <v>8179</v>
      </c>
      <c r="E761" s="36" t="e">
        <f t="shared" si="29"/>
        <v>#VALUE!</v>
      </c>
      <c r="F761" s="45" t="e">
        <f t="shared" si="28"/>
        <v>#VALUE!</v>
      </c>
      <c r="H761">
        <v>42776</v>
      </c>
    </row>
    <row r="762" spans="1:8" x14ac:dyDescent="0.25">
      <c r="A762" s="45">
        <v>42775</v>
      </c>
      <c r="B762" s="41" t="s">
        <v>8180</v>
      </c>
      <c r="C762" s="37" t="s">
        <v>8181</v>
      </c>
      <c r="D762" s="37" t="s">
        <v>8182</v>
      </c>
      <c r="E762" s="36" t="e">
        <f t="shared" si="29"/>
        <v>#VALUE!</v>
      </c>
      <c r="F762" s="45" t="e">
        <f t="shared" si="28"/>
        <v>#VALUE!</v>
      </c>
      <c r="H762">
        <v>42775</v>
      </c>
    </row>
    <row r="763" spans="1:8" x14ac:dyDescent="0.25">
      <c r="A763" s="45">
        <v>42774</v>
      </c>
      <c r="B763" s="41" t="s">
        <v>8183</v>
      </c>
      <c r="C763" s="37" t="s">
        <v>8184</v>
      </c>
      <c r="D763" s="37" t="s">
        <v>8185</v>
      </c>
      <c r="E763" s="36" t="e">
        <f t="shared" si="29"/>
        <v>#VALUE!</v>
      </c>
      <c r="F763" s="45" t="e">
        <f t="shared" si="28"/>
        <v>#VALUE!</v>
      </c>
      <c r="H763">
        <v>42774</v>
      </c>
    </row>
    <row r="764" spans="1:8" x14ac:dyDescent="0.25">
      <c r="A764" s="45">
        <v>42773</v>
      </c>
      <c r="B764" s="41" t="s">
        <v>8186</v>
      </c>
      <c r="C764" s="37" t="s">
        <v>8187</v>
      </c>
      <c r="D764" s="37" t="s">
        <v>8188</v>
      </c>
      <c r="E764" s="36" t="e">
        <f t="shared" si="29"/>
        <v>#VALUE!</v>
      </c>
      <c r="F764" s="45" t="e">
        <f t="shared" si="28"/>
        <v>#VALUE!</v>
      </c>
      <c r="H764">
        <v>42773</v>
      </c>
    </row>
    <row r="765" spans="1:8" x14ac:dyDescent="0.25">
      <c r="A765" s="45">
        <v>42772</v>
      </c>
      <c r="B765" s="41" t="s">
        <v>8189</v>
      </c>
      <c r="C765" s="37" t="s">
        <v>8190</v>
      </c>
      <c r="D765" s="37" t="s">
        <v>8191</v>
      </c>
      <c r="E765" s="36" t="e">
        <f t="shared" si="29"/>
        <v>#VALUE!</v>
      </c>
      <c r="F765" s="45" t="e">
        <f t="shared" si="28"/>
        <v>#VALUE!</v>
      </c>
      <c r="H765">
        <v>42772</v>
      </c>
    </row>
    <row r="766" spans="1:8" x14ac:dyDescent="0.25">
      <c r="A766" s="45">
        <v>42769</v>
      </c>
      <c r="B766" s="41" t="s">
        <v>8192</v>
      </c>
      <c r="C766" s="37" t="s">
        <v>8193</v>
      </c>
      <c r="D766" s="37" t="s">
        <v>8194</v>
      </c>
      <c r="E766" s="36" t="e">
        <f t="shared" si="29"/>
        <v>#VALUE!</v>
      </c>
      <c r="F766" s="45" t="e">
        <f t="shared" si="28"/>
        <v>#VALUE!</v>
      </c>
      <c r="H766">
        <v>42769</v>
      </c>
    </row>
    <row r="767" spans="1:8" x14ac:dyDescent="0.25">
      <c r="A767" s="45">
        <v>42768</v>
      </c>
      <c r="B767" s="41" t="s">
        <v>8195</v>
      </c>
      <c r="C767" s="37" t="s">
        <v>8196</v>
      </c>
      <c r="D767" s="37" t="s">
        <v>8197</v>
      </c>
      <c r="E767" s="36" t="e">
        <f t="shared" si="29"/>
        <v>#VALUE!</v>
      </c>
      <c r="F767" s="45" t="e">
        <f t="shared" si="28"/>
        <v>#VALUE!</v>
      </c>
      <c r="H767">
        <v>42768</v>
      </c>
    </row>
    <row r="768" spans="1:8" x14ac:dyDescent="0.25">
      <c r="A768" s="45">
        <v>42767</v>
      </c>
      <c r="B768" s="41" t="s">
        <v>8198</v>
      </c>
      <c r="C768" s="37" t="s">
        <v>8199</v>
      </c>
      <c r="D768" s="37" t="s">
        <v>8200</v>
      </c>
      <c r="E768" s="36" t="e">
        <f t="shared" si="29"/>
        <v>#VALUE!</v>
      </c>
      <c r="F768" s="45" t="e">
        <f t="shared" si="28"/>
        <v>#VALUE!</v>
      </c>
      <c r="H768">
        <v>42767</v>
      </c>
    </row>
    <row r="769" spans="1:8" x14ac:dyDescent="0.25">
      <c r="A769" s="45">
        <v>42766</v>
      </c>
      <c r="B769" s="41" t="s">
        <v>8201</v>
      </c>
      <c r="C769" s="37" t="s">
        <v>8202</v>
      </c>
      <c r="D769" s="37" t="s">
        <v>8203</v>
      </c>
      <c r="E769" s="36" t="e">
        <f t="shared" si="29"/>
        <v>#VALUE!</v>
      </c>
      <c r="F769" s="45" t="e">
        <f t="shared" si="28"/>
        <v>#VALUE!</v>
      </c>
      <c r="H769">
        <v>42766</v>
      </c>
    </row>
    <row r="770" spans="1:8" x14ac:dyDescent="0.25">
      <c r="A770" s="45">
        <v>42765</v>
      </c>
      <c r="B770" s="41" t="s">
        <v>8204</v>
      </c>
      <c r="C770" s="37" t="s">
        <v>8205</v>
      </c>
      <c r="D770" s="37" t="s">
        <v>8206</v>
      </c>
      <c r="E770" s="36" t="e">
        <f t="shared" si="29"/>
        <v>#VALUE!</v>
      </c>
      <c r="F770" s="45" t="e">
        <f t="shared" si="28"/>
        <v>#VALUE!</v>
      </c>
      <c r="H770">
        <v>42765</v>
      </c>
    </row>
    <row r="771" spans="1:8" x14ac:dyDescent="0.25">
      <c r="A771" s="45">
        <v>42762</v>
      </c>
      <c r="B771" s="41" t="s">
        <v>8207</v>
      </c>
      <c r="C771" s="37" t="s">
        <v>8208</v>
      </c>
      <c r="D771" s="37" t="s">
        <v>8209</v>
      </c>
      <c r="E771" s="36" t="e">
        <f t="shared" si="29"/>
        <v>#VALUE!</v>
      </c>
      <c r="F771" s="45" t="e">
        <f t="shared" ref="F771:H834" si="30">DATEVALUE(A771)</f>
        <v>#VALUE!</v>
      </c>
      <c r="H771">
        <v>42762</v>
      </c>
    </row>
    <row r="772" spans="1:8" x14ac:dyDescent="0.25">
      <c r="A772" s="45">
        <v>42760</v>
      </c>
      <c r="B772" s="41" t="s">
        <v>8210</v>
      </c>
      <c r="C772" s="37" t="s">
        <v>8211</v>
      </c>
      <c r="D772" s="37" t="s">
        <v>8212</v>
      </c>
      <c r="E772" s="36" t="e">
        <f t="shared" si="29"/>
        <v>#VALUE!</v>
      </c>
      <c r="F772" s="45" t="e">
        <f t="shared" si="30"/>
        <v>#VALUE!</v>
      </c>
      <c r="H772">
        <v>42760</v>
      </c>
    </row>
    <row r="773" spans="1:8" x14ac:dyDescent="0.25">
      <c r="A773" s="45">
        <v>42759</v>
      </c>
      <c r="B773" s="41" t="s">
        <v>8213</v>
      </c>
      <c r="C773" s="37" t="s">
        <v>8214</v>
      </c>
      <c r="D773" s="37" t="s">
        <v>8215</v>
      </c>
      <c r="E773" s="36" t="e">
        <f t="shared" si="29"/>
        <v>#VALUE!</v>
      </c>
      <c r="F773" s="45" t="e">
        <f t="shared" si="30"/>
        <v>#VALUE!</v>
      </c>
      <c r="H773">
        <v>42759</v>
      </c>
    </row>
    <row r="774" spans="1:8" x14ac:dyDescent="0.25">
      <c r="A774" s="45">
        <v>42758</v>
      </c>
      <c r="B774" s="41" t="s">
        <v>8216</v>
      </c>
      <c r="C774" s="37" t="s">
        <v>8217</v>
      </c>
      <c r="D774" s="37" t="s">
        <v>8218</v>
      </c>
      <c r="E774" s="36" t="e">
        <f t="shared" si="29"/>
        <v>#VALUE!</v>
      </c>
      <c r="F774" s="45" t="e">
        <f t="shared" si="30"/>
        <v>#VALUE!</v>
      </c>
      <c r="H774">
        <v>42758</v>
      </c>
    </row>
    <row r="775" spans="1:8" x14ac:dyDescent="0.25">
      <c r="A775" s="45">
        <v>42755</v>
      </c>
      <c r="B775" s="41" t="s">
        <v>8219</v>
      </c>
      <c r="C775" s="37" t="s">
        <v>8220</v>
      </c>
      <c r="D775" s="37" t="s">
        <v>8221</v>
      </c>
      <c r="E775" s="36" t="e">
        <f t="shared" si="29"/>
        <v>#VALUE!</v>
      </c>
      <c r="F775" s="45" t="e">
        <f t="shared" si="30"/>
        <v>#VALUE!</v>
      </c>
      <c r="H775">
        <v>42755</v>
      </c>
    </row>
    <row r="776" spans="1:8" x14ac:dyDescent="0.25">
      <c r="A776" s="45">
        <v>42754</v>
      </c>
      <c r="B776" s="41" t="s">
        <v>8222</v>
      </c>
      <c r="C776" s="37" t="s">
        <v>8223</v>
      </c>
      <c r="D776" s="37" t="s">
        <v>8224</v>
      </c>
      <c r="E776" s="36" t="e">
        <f t="shared" si="29"/>
        <v>#VALUE!</v>
      </c>
      <c r="F776" s="45" t="e">
        <f t="shared" si="30"/>
        <v>#VALUE!</v>
      </c>
      <c r="H776">
        <v>42754</v>
      </c>
    </row>
    <row r="777" spans="1:8" x14ac:dyDescent="0.25">
      <c r="A777" s="45">
        <v>42753</v>
      </c>
      <c r="B777" s="41" t="s">
        <v>8225</v>
      </c>
      <c r="C777" s="37" t="s">
        <v>8226</v>
      </c>
      <c r="D777" s="37" t="s">
        <v>8227</v>
      </c>
      <c r="E777" s="36" t="e">
        <f t="shared" si="29"/>
        <v>#VALUE!</v>
      </c>
      <c r="F777" s="45" t="e">
        <f t="shared" si="30"/>
        <v>#VALUE!</v>
      </c>
      <c r="H777">
        <v>42753</v>
      </c>
    </row>
    <row r="778" spans="1:8" x14ac:dyDescent="0.25">
      <c r="A778" s="45">
        <v>42752</v>
      </c>
      <c r="B778" s="41" t="s">
        <v>8228</v>
      </c>
      <c r="C778" s="37" t="s">
        <v>8229</v>
      </c>
      <c r="D778" s="37" t="s">
        <v>8230</v>
      </c>
      <c r="E778" s="36" t="e">
        <f t="shared" si="29"/>
        <v>#VALUE!</v>
      </c>
      <c r="F778" s="45" t="e">
        <f t="shared" si="30"/>
        <v>#VALUE!</v>
      </c>
      <c r="H778">
        <v>42752</v>
      </c>
    </row>
    <row r="779" spans="1:8" x14ac:dyDescent="0.25">
      <c r="A779" s="45">
        <v>42751</v>
      </c>
      <c r="B779" s="41" t="s">
        <v>8231</v>
      </c>
      <c r="C779" s="37" t="s">
        <v>8232</v>
      </c>
      <c r="D779" s="37" t="s">
        <v>8233</v>
      </c>
      <c r="E779" s="36" t="e">
        <f t="shared" si="29"/>
        <v>#VALUE!</v>
      </c>
      <c r="F779" s="45" t="e">
        <f t="shared" si="30"/>
        <v>#VALUE!</v>
      </c>
      <c r="H779">
        <v>42751</v>
      </c>
    </row>
    <row r="780" spans="1:8" x14ac:dyDescent="0.25">
      <c r="A780" s="45">
        <v>42748</v>
      </c>
      <c r="B780" s="41" t="s">
        <v>8234</v>
      </c>
      <c r="C780" s="37" t="s">
        <v>8235</v>
      </c>
      <c r="D780" s="37" t="s">
        <v>8236</v>
      </c>
      <c r="E780" s="36" t="e">
        <f t="shared" si="29"/>
        <v>#VALUE!</v>
      </c>
      <c r="F780" s="45" t="e">
        <f t="shared" si="30"/>
        <v>#VALUE!</v>
      </c>
      <c r="H780">
        <v>42748</v>
      </c>
    </row>
    <row r="781" spans="1:8" x14ac:dyDescent="0.25">
      <c r="A781" s="45">
        <v>42747</v>
      </c>
      <c r="B781" s="41" t="s">
        <v>8237</v>
      </c>
      <c r="C781" s="37" t="s">
        <v>8238</v>
      </c>
      <c r="D781" s="37" t="s">
        <v>8239</v>
      </c>
      <c r="E781" s="36" t="e">
        <f t="shared" si="29"/>
        <v>#VALUE!</v>
      </c>
      <c r="F781" s="45" t="e">
        <f t="shared" si="30"/>
        <v>#VALUE!</v>
      </c>
      <c r="H781">
        <v>42747</v>
      </c>
    </row>
    <row r="782" spans="1:8" x14ac:dyDescent="0.25">
      <c r="A782" s="45">
        <v>42746</v>
      </c>
      <c r="B782" s="41" t="s">
        <v>8240</v>
      </c>
      <c r="C782" s="37" t="s">
        <v>8241</v>
      </c>
      <c r="D782" s="37" t="s">
        <v>8242</v>
      </c>
      <c r="E782" s="36" t="e">
        <f t="shared" si="29"/>
        <v>#VALUE!</v>
      </c>
      <c r="F782" s="45" t="e">
        <f t="shared" si="30"/>
        <v>#VALUE!</v>
      </c>
      <c r="H782">
        <v>42746</v>
      </c>
    </row>
    <row r="783" spans="1:8" x14ac:dyDescent="0.25">
      <c r="A783" s="45">
        <v>42745</v>
      </c>
      <c r="B783" s="41" t="s">
        <v>8243</v>
      </c>
      <c r="C783" s="37" t="s">
        <v>8244</v>
      </c>
      <c r="D783" s="37" t="s">
        <v>8245</v>
      </c>
      <c r="E783" s="36" t="e">
        <f t="shared" si="29"/>
        <v>#VALUE!</v>
      </c>
      <c r="F783" s="45" t="e">
        <f t="shared" si="30"/>
        <v>#VALUE!</v>
      </c>
      <c r="H783">
        <v>42745</v>
      </c>
    </row>
    <row r="784" spans="1:8" x14ac:dyDescent="0.25">
      <c r="A784" s="45">
        <v>42744</v>
      </c>
      <c r="B784" s="41" t="s">
        <v>8246</v>
      </c>
      <c r="C784" s="37" t="s">
        <v>8247</v>
      </c>
      <c r="D784" s="37" t="s">
        <v>8248</v>
      </c>
      <c r="E784" s="36" t="e">
        <f t="shared" si="29"/>
        <v>#VALUE!</v>
      </c>
      <c r="F784" s="45" t="e">
        <f t="shared" si="30"/>
        <v>#VALUE!</v>
      </c>
      <c r="H784">
        <v>42744</v>
      </c>
    </row>
    <row r="785" spans="1:8" x14ac:dyDescent="0.25">
      <c r="A785" s="45">
        <v>42741</v>
      </c>
      <c r="B785" s="41" t="s">
        <v>8249</v>
      </c>
      <c r="C785" s="37" t="s">
        <v>8250</v>
      </c>
      <c r="D785" s="37" t="s">
        <v>8251</v>
      </c>
      <c r="E785" s="36" t="e">
        <f t="shared" si="29"/>
        <v>#VALUE!</v>
      </c>
      <c r="F785" s="45" t="e">
        <f t="shared" si="30"/>
        <v>#VALUE!</v>
      </c>
      <c r="H785">
        <v>42741</v>
      </c>
    </row>
    <row r="786" spans="1:8" x14ac:dyDescent="0.25">
      <c r="A786" s="45">
        <v>42740</v>
      </c>
      <c r="B786" s="41" t="s">
        <v>8252</v>
      </c>
      <c r="C786" s="37" t="s">
        <v>8250</v>
      </c>
      <c r="D786" s="37" t="s">
        <v>8251</v>
      </c>
      <c r="E786" s="36" t="e">
        <f t="shared" si="29"/>
        <v>#VALUE!</v>
      </c>
      <c r="F786" s="45" t="e">
        <f t="shared" si="30"/>
        <v>#VALUE!</v>
      </c>
      <c r="H786">
        <v>42740</v>
      </c>
    </row>
    <row r="787" spans="1:8" x14ac:dyDescent="0.25">
      <c r="A787" s="45">
        <v>42739</v>
      </c>
      <c r="B787" s="41" t="s">
        <v>8253</v>
      </c>
      <c r="C787" s="37" t="s">
        <v>8254</v>
      </c>
      <c r="D787" s="37" t="s">
        <v>8255</v>
      </c>
      <c r="E787" s="36" t="e">
        <f t="shared" si="29"/>
        <v>#VALUE!</v>
      </c>
      <c r="F787" s="45" t="e">
        <f t="shared" si="30"/>
        <v>#VALUE!</v>
      </c>
      <c r="H787">
        <v>42739</v>
      </c>
    </row>
    <row r="788" spans="1:8" x14ac:dyDescent="0.25">
      <c r="A788" s="45">
        <v>42738</v>
      </c>
      <c r="B788" s="41" t="s">
        <v>8256</v>
      </c>
      <c r="C788" s="37" t="s">
        <v>8257</v>
      </c>
      <c r="D788" s="37" t="s">
        <v>8258</v>
      </c>
      <c r="E788" s="36" t="e">
        <f t="shared" si="29"/>
        <v>#VALUE!</v>
      </c>
      <c r="F788" s="45" t="e">
        <f t="shared" si="30"/>
        <v>#VALUE!</v>
      </c>
      <c r="H788">
        <v>42738</v>
      </c>
    </row>
    <row r="789" spans="1:8" x14ac:dyDescent="0.25">
      <c r="A789" s="45">
        <v>42737</v>
      </c>
      <c r="B789" s="41" t="s">
        <v>8259</v>
      </c>
      <c r="C789" s="37" t="s">
        <v>8260</v>
      </c>
      <c r="D789" s="37" t="s">
        <v>8261</v>
      </c>
      <c r="E789" s="36" t="e">
        <f t="shared" si="29"/>
        <v>#VALUE!</v>
      </c>
      <c r="F789" s="45" t="e">
        <f t="shared" si="30"/>
        <v>#VALUE!</v>
      </c>
      <c r="H789">
        <v>42737</v>
      </c>
    </row>
    <row r="790" spans="1:8" x14ac:dyDescent="0.25">
      <c r="A790" s="45">
        <v>42734</v>
      </c>
      <c r="B790" s="41" t="s">
        <v>8262</v>
      </c>
      <c r="C790" s="37" t="s">
        <v>8263</v>
      </c>
      <c r="D790" s="37" t="s">
        <v>8264</v>
      </c>
      <c r="E790" s="36" t="e">
        <f t="shared" si="29"/>
        <v>#VALUE!</v>
      </c>
      <c r="F790" s="45" t="e">
        <f t="shared" si="30"/>
        <v>#VALUE!</v>
      </c>
      <c r="H790">
        <v>42734</v>
      </c>
    </row>
    <row r="791" spans="1:8" x14ac:dyDescent="0.25">
      <c r="A791" s="45">
        <v>42733</v>
      </c>
      <c r="B791" s="41" t="s">
        <v>8265</v>
      </c>
      <c r="C791" s="37" t="s">
        <v>8266</v>
      </c>
      <c r="D791" s="37" t="s">
        <v>8267</v>
      </c>
      <c r="E791" s="36" t="e">
        <f t="shared" si="29"/>
        <v>#VALUE!</v>
      </c>
      <c r="F791" s="45" t="e">
        <f t="shared" si="30"/>
        <v>#VALUE!</v>
      </c>
      <c r="H791">
        <v>42733</v>
      </c>
    </row>
    <row r="792" spans="1:8" x14ac:dyDescent="0.25">
      <c r="A792" s="45">
        <v>42732</v>
      </c>
      <c r="B792" s="41" t="s">
        <v>8268</v>
      </c>
      <c r="C792" s="37" t="s">
        <v>8269</v>
      </c>
      <c r="D792" s="37" t="s">
        <v>8270</v>
      </c>
      <c r="E792" s="36" t="e">
        <f t="shared" si="29"/>
        <v>#VALUE!</v>
      </c>
      <c r="F792" s="45" t="e">
        <f t="shared" si="30"/>
        <v>#VALUE!</v>
      </c>
      <c r="H792">
        <v>42732</v>
      </c>
    </row>
    <row r="793" spans="1:8" x14ac:dyDescent="0.25">
      <c r="A793" s="45">
        <v>42731</v>
      </c>
      <c r="B793" s="41" t="s">
        <v>8271</v>
      </c>
      <c r="C793" s="37" t="s">
        <v>8272</v>
      </c>
      <c r="D793" s="37" t="s">
        <v>8273</v>
      </c>
      <c r="E793" s="36" t="e">
        <f t="shared" si="29"/>
        <v>#VALUE!</v>
      </c>
      <c r="F793" s="45" t="e">
        <f t="shared" si="30"/>
        <v>#VALUE!</v>
      </c>
      <c r="H793">
        <v>42731</v>
      </c>
    </row>
    <row r="794" spans="1:8" x14ac:dyDescent="0.25">
      <c r="A794" s="45">
        <v>42730</v>
      </c>
      <c r="B794" s="41" t="s">
        <v>8274</v>
      </c>
      <c r="C794" s="37" t="s">
        <v>8275</v>
      </c>
      <c r="D794" s="37" t="s">
        <v>8276</v>
      </c>
      <c r="E794" s="36" t="e">
        <f t="shared" si="29"/>
        <v>#VALUE!</v>
      </c>
      <c r="F794" s="45" t="e">
        <f t="shared" si="30"/>
        <v>#VALUE!</v>
      </c>
      <c r="H794">
        <v>42730</v>
      </c>
    </row>
    <row r="795" spans="1:8" x14ac:dyDescent="0.25">
      <c r="A795" s="45">
        <v>42727</v>
      </c>
      <c r="B795" s="41" t="s">
        <v>8277</v>
      </c>
      <c r="C795" s="37" t="s">
        <v>8278</v>
      </c>
      <c r="D795" s="37" t="s">
        <v>8279</v>
      </c>
      <c r="E795" s="36" t="e">
        <f t="shared" si="29"/>
        <v>#VALUE!</v>
      </c>
      <c r="F795" s="45" t="e">
        <f t="shared" si="30"/>
        <v>#VALUE!</v>
      </c>
      <c r="H795">
        <v>42727</v>
      </c>
    </row>
    <row r="796" spans="1:8" x14ac:dyDescent="0.25">
      <c r="A796" s="45">
        <v>42726</v>
      </c>
      <c r="B796" s="41" t="s">
        <v>8280</v>
      </c>
      <c r="C796" s="37" t="s">
        <v>8281</v>
      </c>
      <c r="D796" s="37" t="s">
        <v>8282</v>
      </c>
      <c r="E796" s="36" t="e">
        <f t="shared" si="29"/>
        <v>#VALUE!</v>
      </c>
      <c r="F796" s="45" t="e">
        <f t="shared" si="30"/>
        <v>#VALUE!</v>
      </c>
      <c r="H796">
        <v>42726</v>
      </c>
    </row>
    <row r="797" spans="1:8" x14ac:dyDescent="0.25">
      <c r="A797" s="45">
        <v>42725</v>
      </c>
      <c r="B797" s="41" t="s">
        <v>8283</v>
      </c>
      <c r="C797" s="37" t="s">
        <v>8284</v>
      </c>
      <c r="D797" s="37" t="s">
        <v>8285</v>
      </c>
      <c r="E797" s="36" t="e">
        <f t="shared" si="29"/>
        <v>#VALUE!</v>
      </c>
      <c r="F797" s="45" t="e">
        <f t="shared" si="30"/>
        <v>#VALUE!</v>
      </c>
      <c r="H797">
        <v>42725</v>
      </c>
    </row>
    <row r="798" spans="1:8" x14ac:dyDescent="0.25">
      <c r="A798" s="45">
        <v>42724</v>
      </c>
      <c r="B798" s="41" t="s">
        <v>8286</v>
      </c>
      <c r="C798" s="37" t="s">
        <v>8287</v>
      </c>
      <c r="D798" s="37" t="s">
        <v>8288</v>
      </c>
      <c r="E798" s="36" t="e">
        <f t="shared" si="29"/>
        <v>#VALUE!</v>
      </c>
      <c r="F798" s="45" t="e">
        <f t="shared" si="30"/>
        <v>#VALUE!</v>
      </c>
      <c r="H798">
        <v>42724</v>
      </c>
    </row>
    <row r="799" spans="1:8" x14ac:dyDescent="0.25">
      <c r="A799" s="45">
        <v>42723</v>
      </c>
      <c r="B799" s="41" t="s">
        <v>8289</v>
      </c>
      <c r="C799" s="37" t="s">
        <v>8290</v>
      </c>
      <c r="D799" s="37" t="s">
        <v>8291</v>
      </c>
      <c r="E799" s="36" t="e">
        <f t="shared" si="29"/>
        <v>#VALUE!</v>
      </c>
      <c r="F799" s="45" t="e">
        <f t="shared" si="30"/>
        <v>#VALUE!</v>
      </c>
      <c r="H799">
        <v>42723</v>
      </c>
    </row>
    <row r="800" spans="1:8" x14ac:dyDescent="0.25">
      <c r="A800" s="45">
        <v>42720</v>
      </c>
      <c r="B800" s="41" t="s">
        <v>8292</v>
      </c>
      <c r="C800" s="37" t="s">
        <v>8293</v>
      </c>
      <c r="D800" s="37" t="s">
        <v>8294</v>
      </c>
      <c r="E800" s="36" t="e">
        <f t="shared" si="29"/>
        <v>#VALUE!</v>
      </c>
      <c r="F800" s="45" t="e">
        <f t="shared" si="30"/>
        <v>#VALUE!</v>
      </c>
      <c r="H800">
        <v>42720</v>
      </c>
    </row>
    <row r="801" spans="1:8" x14ac:dyDescent="0.25">
      <c r="A801" s="45">
        <v>42719</v>
      </c>
      <c r="B801" s="41" t="s">
        <v>8295</v>
      </c>
      <c r="C801" s="37" t="s">
        <v>8296</v>
      </c>
      <c r="D801" s="37" t="s">
        <v>8297</v>
      </c>
      <c r="E801" s="36" t="e">
        <f t="shared" si="29"/>
        <v>#VALUE!</v>
      </c>
      <c r="F801" s="45" t="e">
        <f t="shared" si="30"/>
        <v>#VALUE!</v>
      </c>
      <c r="H801">
        <v>42719</v>
      </c>
    </row>
    <row r="802" spans="1:8" x14ac:dyDescent="0.25">
      <c r="A802" s="45">
        <v>42718</v>
      </c>
      <c r="B802" s="41" t="s">
        <v>8298</v>
      </c>
      <c r="C802" s="37" t="s">
        <v>8299</v>
      </c>
      <c r="D802" s="37" t="s">
        <v>8300</v>
      </c>
      <c r="E802" s="36" t="e">
        <f t="shared" si="29"/>
        <v>#VALUE!</v>
      </c>
      <c r="F802" s="45" t="e">
        <f t="shared" si="30"/>
        <v>#VALUE!</v>
      </c>
      <c r="H802">
        <v>42718</v>
      </c>
    </row>
    <row r="803" spans="1:8" x14ac:dyDescent="0.25">
      <c r="A803" s="45">
        <v>42717</v>
      </c>
      <c r="B803" s="41" t="s">
        <v>8301</v>
      </c>
      <c r="C803" s="37" t="s">
        <v>8302</v>
      </c>
      <c r="D803" s="37" t="s">
        <v>8303</v>
      </c>
      <c r="E803" s="36" t="e">
        <f t="shared" si="29"/>
        <v>#VALUE!</v>
      </c>
      <c r="F803" s="45" t="e">
        <f t="shared" si="30"/>
        <v>#VALUE!</v>
      </c>
      <c r="H803">
        <v>42717</v>
      </c>
    </row>
    <row r="804" spans="1:8" x14ac:dyDescent="0.25">
      <c r="A804" s="45">
        <v>42716</v>
      </c>
      <c r="B804" s="41" t="s">
        <v>8304</v>
      </c>
      <c r="C804" s="37" t="s">
        <v>8305</v>
      </c>
      <c r="D804" s="37" t="s">
        <v>8306</v>
      </c>
      <c r="E804" s="36" t="e">
        <f t="shared" si="29"/>
        <v>#VALUE!</v>
      </c>
      <c r="F804" s="45" t="e">
        <f t="shared" si="30"/>
        <v>#VALUE!</v>
      </c>
      <c r="H804">
        <v>42716</v>
      </c>
    </row>
    <row r="805" spans="1:8" x14ac:dyDescent="0.25">
      <c r="A805" s="45">
        <v>42713</v>
      </c>
      <c r="B805" s="41" t="s">
        <v>8307</v>
      </c>
      <c r="C805" s="37" t="s">
        <v>8308</v>
      </c>
      <c r="D805" s="37" t="s">
        <v>8309</v>
      </c>
      <c r="E805" s="36" t="e">
        <f t="shared" si="29"/>
        <v>#VALUE!</v>
      </c>
      <c r="F805" s="45" t="e">
        <f t="shared" si="30"/>
        <v>#VALUE!</v>
      </c>
      <c r="H805">
        <v>42713</v>
      </c>
    </row>
    <row r="806" spans="1:8" x14ac:dyDescent="0.25">
      <c r="A806" s="45">
        <v>42712</v>
      </c>
      <c r="B806" s="41" t="s">
        <v>8310</v>
      </c>
      <c r="C806" s="37" t="s">
        <v>8311</v>
      </c>
      <c r="D806" s="37" t="s">
        <v>8312</v>
      </c>
      <c r="E806" s="36" t="e">
        <f t="shared" si="29"/>
        <v>#VALUE!</v>
      </c>
      <c r="F806" s="45" t="e">
        <f t="shared" si="30"/>
        <v>#VALUE!</v>
      </c>
      <c r="H806">
        <v>42712</v>
      </c>
    </row>
    <row r="807" spans="1:8" x14ac:dyDescent="0.25">
      <c r="A807" s="45">
        <v>42711</v>
      </c>
      <c r="B807" s="41" t="s">
        <v>8313</v>
      </c>
      <c r="C807" s="37" t="s">
        <v>8314</v>
      </c>
      <c r="D807" s="37" t="s">
        <v>8315</v>
      </c>
      <c r="E807" s="36" t="e">
        <f t="shared" si="29"/>
        <v>#VALUE!</v>
      </c>
      <c r="F807" s="45" t="e">
        <f t="shared" si="30"/>
        <v>#VALUE!</v>
      </c>
      <c r="H807">
        <v>42711</v>
      </c>
    </row>
    <row r="808" spans="1:8" x14ac:dyDescent="0.25">
      <c r="A808" s="45">
        <v>42710</v>
      </c>
      <c r="B808" s="41" t="s">
        <v>8316</v>
      </c>
      <c r="C808" s="37" t="s">
        <v>8317</v>
      </c>
      <c r="D808" s="37" t="s">
        <v>8318</v>
      </c>
      <c r="E808" s="36" t="e">
        <f t="shared" si="29"/>
        <v>#VALUE!</v>
      </c>
      <c r="F808" s="45" t="e">
        <f t="shared" si="30"/>
        <v>#VALUE!</v>
      </c>
      <c r="H808">
        <v>42710</v>
      </c>
    </row>
    <row r="809" spans="1:8" x14ac:dyDescent="0.25">
      <c r="A809" s="45">
        <v>42709</v>
      </c>
      <c r="B809" s="41" t="s">
        <v>8319</v>
      </c>
      <c r="C809" s="37" t="s">
        <v>8320</v>
      </c>
      <c r="D809" s="37" t="s">
        <v>8321</v>
      </c>
      <c r="E809" s="36" t="e">
        <f t="shared" si="29"/>
        <v>#VALUE!</v>
      </c>
      <c r="F809" s="45" t="e">
        <f t="shared" si="30"/>
        <v>#VALUE!</v>
      </c>
      <c r="H809">
        <v>42709</v>
      </c>
    </row>
    <row r="810" spans="1:8" x14ac:dyDescent="0.25">
      <c r="A810" s="45">
        <v>42706</v>
      </c>
      <c r="B810" s="41" t="s">
        <v>8322</v>
      </c>
      <c r="C810" s="37" t="s">
        <v>8323</v>
      </c>
      <c r="D810" s="37" t="s">
        <v>8324</v>
      </c>
      <c r="E810" s="36" t="e">
        <f t="shared" si="29"/>
        <v>#VALUE!</v>
      </c>
      <c r="F810" s="45" t="e">
        <f t="shared" si="30"/>
        <v>#VALUE!</v>
      </c>
      <c r="H810">
        <v>42706</v>
      </c>
    </row>
    <row r="811" spans="1:8" x14ac:dyDescent="0.25">
      <c r="A811" s="45">
        <v>42705</v>
      </c>
      <c r="B811" s="41" t="s">
        <v>8325</v>
      </c>
      <c r="C811" s="37" t="s">
        <v>8326</v>
      </c>
      <c r="D811" s="37" t="s">
        <v>8327</v>
      </c>
      <c r="E811" s="36" t="e">
        <f t="shared" si="29"/>
        <v>#VALUE!</v>
      </c>
      <c r="F811" s="45" t="e">
        <f t="shared" si="30"/>
        <v>#VALUE!</v>
      </c>
      <c r="H811">
        <v>42705</v>
      </c>
    </row>
    <row r="812" spans="1:8" x14ac:dyDescent="0.25">
      <c r="A812" s="45">
        <v>42704</v>
      </c>
      <c r="B812" s="41" t="s">
        <v>8328</v>
      </c>
      <c r="C812" s="37" t="s">
        <v>8329</v>
      </c>
      <c r="D812" s="37" t="s">
        <v>8330</v>
      </c>
      <c r="E812" s="36" t="e">
        <f t="shared" si="29"/>
        <v>#VALUE!</v>
      </c>
      <c r="F812" s="45" t="e">
        <f t="shared" si="30"/>
        <v>#VALUE!</v>
      </c>
      <c r="H812">
        <v>42704</v>
      </c>
    </row>
    <row r="813" spans="1:8" x14ac:dyDescent="0.25">
      <c r="A813" s="45">
        <v>42703</v>
      </c>
      <c r="B813" s="41" t="s">
        <v>8331</v>
      </c>
      <c r="C813" s="37" t="s">
        <v>8332</v>
      </c>
      <c r="D813" s="37" t="s">
        <v>8333</v>
      </c>
      <c r="E813" s="36" t="e">
        <f t="shared" si="29"/>
        <v>#VALUE!</v>
      </c>
      <c r="F813" s="45" t="e">
        <f t="shared" si="30"/>
        <v>#VALUE!</v>
      </c>
      <c r="H813">
        <v>42703</v>
      </c>
    </row>
    <row r="814" spans="1:8" x14ac:dyDescent="0.25">
      <c r="A814" s="45">
        <v>42702</v>
      </c>
      <c r="B814" s="41" t="s">
        <v>8334</v>
      </c>
      <c r="C814" s="37" t="s">
        <v>8335</v>
      </c>
      <c r="D814" s="37" t="s">
        <v>8336</v>
      </c>
      <c r="E814" s="36" t="e">
        <f t="shared" si="29"/>
        <v>#VALUE!</v>
      </c>
      <c r="F814" s="45" t="e">
        <f t="shared" si="30"/>
        <v>#VALUE!</v>
      </c>
      <c r="H814">
        <v>42702</v>
      </c>
    </row>
    <row r="815" spans="1:8" x14ac:dyDescent="0.25">
      <c r="A815" s="45">
        <v>42699</v>
      </c>
      <c r="B815" s="41" t="s">
        <v>8337</v>
      </c>
      <c r="C815" s="37" t="s">
        <v>8338</v>
      </c>
      <c r="D815" s="37" t="s">
        <v>8339</v>
      </c>
      <c r="E815" s="36" t="e">
        <f t="shared" si="29"/>
        <v>#VALUE!</v>
      </c>
      <c r="F815" s="45" t="e">
        <f t="shared" si="30"/>
        <v>#VALUE!</v>
      </c>
      <c r="H815">
        <v>42699</v>
      </c>
    </row>
    <row r="816" spans="1:8" x14ac:dyDescent="0.25">
      <c r="A816" s="45">
        <v>42698</v>
      </c>
      <c r="B816" s="41" t="s">
        <v>8340</v>
      </c>
      <c r="C816" s="37" t="s">
        <v>8341</v>
      </c>
      <c r="D816" s="37" t="s">
        <v>8342</v>
      </c>
      <c r="E816" s="36" t="e">
        <f t="shared" ref="E816:E879" si="31">TEXT(F816,"dd-mm-yy")</f>
        <v>#VALUE!</v>
      </c>
      <c r="F816" s="45" t="e">
        <f t="shared" si="30"/>
        <v>#VALUE!</v>
      </c>
      <c r="H816">
        <v>42698</v>
      </c>
    </row>
    <row r="817" spans="1:8" x14ac:dyDescent="0.25">
      <c r="A817" s="45">
        <v>42697</v>
      </c>
      <c r="B817" s="41" t="s">
        <v>8343</v>
      </c>
      <c r="C817" s="37" t="s">
        <v>8344</v>
      </c>
      <c r="D817" s="37" t="s">
        <v>8345</v>
      </c>
      <c r="E817" s="36" t="e">
        <f t="shared" si="31"/>
        <v>#VALUE!</v>
      </c>
      <c r="F817" s="45" t="e">
        <f t="shared" si="30"/>
        <v>#VALUE!</v>
      </c>
      <c r="H817">
        <v>42697</v>
      </c>
    </row>
    <row r="818" spans="1:8" x14ac:dyDescent="0.25">
      <c r="A818" s="45">
        <v>42696</v>
      </c>
      <c r="B818" s="41" t="s">
        <v>8346</v>
      </c>
      <c r="C818" s="37" t="s">
        <v>8347</v>
      </c>
      <c r="D818" s="37" t="s">
        <v>8348</v>
      </c>
      <c r="E818" s="36" t="e">
        <f t="shared" si="31"/>
        <v>#VALUE!</v>
      </c>
      <c r="F818" s="45" t="e">
        <f t="shared" si="30"/>
        <v>#VALUE!</v>
      </c>
      <c r="H818">
        <v>42696</v>
      </c>
    </row>
    <row r="819" spans="1:8" x14ac:dyDescent="0.25">
      <c r="A819" s="45">
        <v>42695</v>
      </c>
      <c r="B819" s="41" t="s">
        <v>8349</v>
      </c>
      <c r="C819" s="37" t="s">
        <v>8350</v>
      </c>
      <c r="D819" s="37" t="s">
        <v>8351</v>
      </c>
      <c r="E819" s="36" t="e">
        <f t="shared" si="31"/>
        <v>#VALUE!</v>
      </c>
      <c r="F819" s="45" t="e">
        <f t="shared" si="30"/>
        <v>#VALUE!</v>
      </c>
      <c r="H819">
        <v>42695</v>
      </c>
    </row>
    <row r="820" spans="1:8" x14ac:dyDescent="0.25">
      <c r="A820" s="45">
        <v>42692</v>
      </c>
      <c r="B820" s="41" t="s">
        <v>8352</v>
      </c>
      <c r="C820" s="37" t="s">
        <v>8353</v>
      </c>
      <c r="D820" s="37" t="s">
        <v>8354</v>
      </c>
      <c r="E820" s="36" t="e">
        <f t="shared" si="31"/>
        <v>#VALUE!</v>
      </c>
      <c r="F820" s="45" t="e">
        <f t="shared" si="30"/>
        <v>#VALUE!</v>
      </c>
      <c r="H820">
        <v>42692</v>
      </c>
    </row>
    <row r="821" spans="1:8" x14ac:dyDescent="0.25">
      <c r="A821" s="45">
        <v>42691</v>
      </c>
      <c r="B821" s="41" t="s">
        <v>8355</v>
      </c>
      <c r="C821" s="37" t="s">
        <v>8356</v>
      </c>
      <c r="D821" s="37" t="s">
        <v>8357</v>
      </c>
      <c r="E821" s="36" t="e">
        <f t="shared" si="31"/>
        <v>#VALUE!</v>
      </c>
      <c r="F821" s="45" t="e">
        <f t="shared" si="30"/>
        <v>#VALUE!</v>
      </c>
      <c r="H821">
        <v>42691</v>
      </c>
    </row>
    <row r="822" spans="1:8" x14ac:dyDescent="0.25">
      <c r="A822" s="45">
        <v>42690</v>
      </c>
      <c r="B822" s="41" t="s">
        <v>8358</v>
      </c>
      <c r="C822" s="37" t="s">
        <v>8359</v>
      </c>
      <c r="D822" s="37" t="s">
        <v>8360</v>
      </c>
      <c r="E822" s="36" t="e">
        <f t="shared" si="31"/>
        <v>#VALUE!</v>
      </c>
      <c r="F822" s="45" t="e">
        <f t="shared" si="30"/>
        <v>#VALUE!</v>
      </c>
      <c r="H822">
        <v>42690</v>
      </c>
    </row>
    <row r="823" spans="1:8" x14ac:dyDescent="0.25">
      <c r="A823" s="45">
        <v>42689</v>
      </c>
      <c r="B823" s="41" t="s">
        <v>8361</v>
      </c>
      <c r="C823" s="37" t="s">
        <v>8362</v>
      </c>
      <c r="D823" s="37" t="s">
        <v>8363</v>
      </c>
      <c r="E823" s="36" t="e">
        <f t="shared" si="31"/>
        <v>#VALUE!</v>
      </c>
      <c r="F823" s="45" t="e">
        <f t="shared" si="30"/>
        <v>#VALUE!</v>
      </c>
      <c r="H823">
        <v>42689</v>
      </c>
    </row>
    <row r="824" spans="1:8" x14ac:dyDescent="0.25">
      <c r="A824" s="45">
        <v>42685</v>
      </c>
      <c r="B824" s="41" t="s">
        <v>8364</v>
      </c>
      <c r="C824" s="37" t="s">
        <v>8365</v>
      </c>
      <c r="D824" s="37" t="s">
        <v>8366</v>
      </c>
      <c r="E824" s="36" t="e">
        <f t="shared" si="31"/>
        <v>#VALUE!</v>
      </c>
      <c r="F824" s="45" t="e">
        <f t="shared" si="30"/>
        <v>#VALUE!</v>
      </c>
      <c r="H824">
        <v>42685</v>
      </c>
    </row>
    <row r="825" spans="1:8" x14ac:dyDescent="0.25">
      <c r="A825" s="45">
        <v>42684</v>
      </c>
      <c r="B825" s="41" t="s">
        <v>8367</v>
      </c>
      <c r="C825" s="37" t="s">
        <v>8368</v>
      </c>
      <c r="D825" s="37" t="s">
        <v>8369</v>
      </c>
      <c r="E825" s="36" t="e">
        <f t="shared" si="31"/>
        <v>#VALUE!</v>
      </c>
      <c r="F825" s="45" t="e">
        <f t="shared" si="30"/>
        <v>#VALUE!</v>
      </c>
      <c r="H825">
        <v>42684</v>
      </c>
    </row>
    <row r="826" spans="1:8" x14ac:dyDescent="0.25">
      <c r="A826" s="45">
        <v>42683</v>
      </c>
      <c r="B826" s="41" t="s">
        <v>8370</v>
      </c>
      <c r="C826" s="37" t="s">
        <v>8371</v>
      </c>
      <c r="D826" s="37" t="s">
        <v>8372</v>
      </c>
      <c r="E826" s="36" t="e">
        <f t="shared" si="31"/>
        <v>#VALUE!</v>
      </c>
      <c r="F826" s="45" t="e">
        <f t="shared" si="30"/>
        <v>#VALUE!</v>
      </c>
      <c r="H826">
        <v>42683</v>
      </c>
    </row>
    <row r="827" spans="1:8" x14ac:dyDescent="0.25">
      <c r="A827" s="45">
        <v>42682</v>
      </c>
      <c r="B827" s="41" t="s">
        <v>8373</v>
      </c>
      <c r="C827" s="37" t="s">
        <v>8374</v>
      </c>
      <c r="D827" s="37" t="s">
        <v>8375</v>
      </c>
      <c r="E827" s="36" t="e">
        <f t="shared" si="31"/>
        <v>#VALUE!</v>
      </c>
      <c r="F827" s="45" t="e">
        <f t="shared" si="30"/>
        <v>#VALUE!</v>
      </c>
      <c r="H827">
        <v>42682</v>
      </c>
    </row>
    <row r="828" spans="1:8" x14ac:dyDescent="0.25">
      <c r="A828" s="45">
        <v>42681</v>
      </c>
      <c r="B828" s="41" t="s">
        <v>8376</v>
      </c>
      <c r="C828" s="37" t="s">
        <v>8377</v>
      </c>
      <c r="D828" s="37" t="s">
        <v>8378</v>
      </c>
      <c r="E828" s="36" t="e">
        <f t="shared" si="31"/>
        <v>#VALUE!</v>
      </c>
      <c r="F828" s="45" t="e">
        <f t="shared" si="30"/>
        <v>#VALUE!</v>
      </c>
      <c r="H828">
        <v>42681</v>
      </c>
    </row>
    <row r="829" spans="1:8" x14ac:dyDescent="0.25">
      <c r="A829" s="45">
        <v>42678</v>
      </c>
      <c r="B829" s="41" t="s">
        <v>8379</v>
      </c>
      <c r="C829" s="37" t="s">
        <v>8380</v>
      </c>
      <c r="D829" s="37" t="s">
        <v>8381</v>
      </c>
      <c r="E829" s="36" t="e">
        <f t="shared" si="31"/>
        <v>#VALUE!</v>
      </c>
      <c r="F829" s="45" t="e">
        <f t="shared" si="30"/>
        <v>#VALUE!</v>
      </c>
      <c r="H829">
        <v>42678</v>
      </c>
    </row>
    <row r="830" spans="1:8" x14ac:dyDescent="0.25">
      <c r="A830" s="45">
        <v>42677</v>
      </c>
      <c r="B830" s="41" t="s">
        <v>8382</v>
      </c>
      <c r="C830" s="37" t="s">
        <v>8383</v>
      </c>
      <c r="D830" s="37" t="s">
        <v>8384</v>
      </c>
      <c r="E830" s="36" t="e">
        <f t="shared" si="31"/>
        <v>#VALUE!</v>
      </c>
      <c r="F830" s="45" t="e">
        <f t="shared" si="30"/>
        <v>#VALUE!</v>
      </c>
      <c r="H830">
        <v>42677</v>
      </c>
    </row>
    <row r="831" spans="1:8" x14ac:dyDescent="0.25">
      <c r="A831" s="45">
        <v>42676</v>
      </c>
      <c r="B831" s="41" t="s">
        <v>8385</v>
      </c>
      <c r="C831" s="37" t="s">
        <v>8386</v>
      </c>
      <c r="D831" s="37" t="s">
        <v>8387</v>
      </c>
      <c r="E831" s="36" t="e">
        <f t="shared" si="31"/>
        <v>#VALUE!</v>
      </c>
      <c r="F831" s="45" t="e">
        <f t="shared" si="30"/>
        <v>#VALUE!</v>
      </c>
      <c r="H831">
        <v>42676</v>
      </c>
    </row>
    <row r="832" spans="1:8" x14ac:dyDescent="0.25">
      <c r="A832" s="45">
        <v>42675</v>
      </c>
      <c r="B832" s="41" t="s">
        <v>8388</v>
      </c>
      <c r="C832" s="37" t="s">
        <v>8389</v>
      </c>
      <c r="D832" s="37" t="s">
        <v>8390</v>
      </c>
      <c r="E832" s="36" t="e">
        <f t="shared" si="31"/>
        <v>#VALUE!</v>
      </c>
      <c r="F832" s="45" t="e">
        <f t="shared" si="30"/>
        <v>#VALUE!</v>
      </c>
      <c r="H832">
        <v>42675</v>
      </c>
    </row>
    <row r="833" spans="1:8" x14ac:dyDescent="0.25">
      <c r="A833" s="45">
        <v>42671</v>
      </c>
      <c r="B833" s="41" t="s">
        <v>8391</v>
      </c>
      <c r="C833" s="37" t="s">
        <v>8392</v>
      </c>
      <c r="D833" s="37" t="s">
        <v>8393</v>
      </c>
      <c r="E833" s="36" t="e">
        <f t="shared" si="31"/>
        <v>#VALUE!</v>
      </c>
      <c r="F833" s="45" t="e">
        <f t="shared" si="30"/>
        <v>#VALUE!</v>
      </c>
      <c r="H833">
        <v>42671</v>
      </c>
    </row>
    <row r="834" spans="1:8" x14ac:dyDescent="0.25">
      <c r="A834" s="45">
        <v>42670</v>
      </c>
      <c r="B834" s="41" t="s">
        <v>8394</v>
      </c>
      <c r="C834" s="37" t="s">
        <v>8395</v>
      </c>
      <c r="D834" s="37" t="s">
        <v>8396</v>
      </c>
      <c r="E834" s="36" t="e">
        <f t="shared" si="31"/>
        <v>#VALUE!</v>
      </c>
      <c r="F834" s="45" t="e">
        <f t="shared" si="30"/>
        <v>#VALUE!</v>
      </c>
      <c r="H834">
        <v>42670</v>
      </c>
    </row>
    <row r="835" spans="1:8" x14ac:dyDescent="0.25">
      <c r="A835" s="45">
        <v>42669</v>
      </c>
      <c r="B835" s="41" t="s">
        <v>8397</v>
      </c>
      <c r="C835" s="37" t="s">
        <v>8398</v>
      </c>
      <c r="D835" s="37" t="s">
        <v>8399</v>
      </c>
      <c r="E835" s="36" t="e">
        <f t="shared" si="31"/>
        <v>#VALUE!</v>
      </c>
      <c r="F835" s="45" t="e">
        <f t="shared" ref="F835:H898" si="32">DATEVALUE(A835)</f>
        <v>#VALUE!</v>
      </c>
      <c r="H835">
        <v>42669</v>
      </c>
    </row>
    <row r="836" spans="1:8" x14ac:dyDescent="0.25">
      <c r="A836" s="45">
        <v>42668</v>
      </c>
      <c r="B836" s="41" t="s">
        <v>8400</v>
      </c>
      <c r="C836" s="37" t="s">
        <v>8401</v>
      </c>
      <c r="D836" s="37" t="s">
        <v>8402</v>
      </c>
      <c r="E836" s="36" t="e">
        <f t="shared" si="31"/>
        <v>#VALUE!</v>
      </c>
      <c r="F836" s="45" t="e">
        <f t="shared" si="32"/>
        <v>#VALUE!</v>
      </c>
      <c r="H836">
        <v>42668</v>
      </c>
    </row>
    <row r="837" spans="1:8" x14ac:dyDescent="0.25">
      <c r="A837" s="45">
        <v>42667</v>
      </c>
      <c r="B837" s="41" t="s">
        <v>8403</v>
      </c>
      <c r="C837" s="37" t="s">
        <v>8404</v>
      </c>
      <c r="D837" s="37" t="s">
        <v>8405</v>
      </c>
      <c r="E837" s="36" t="e">
        <f t="shared" si="31"/>
        <v>#VALUE!</v>
      </c>
      <c r="F837" s="45" t="e">
        <f t="shared" si="32"/>
        <v>#VALUE!</v>
      </c>
      <c r="H837">
        <v>42667</v>
      </c>
    </row>
    <row r="838" spans="1:8" x14ac:dyDescent="0.25">
      <c r="A838" s="45">
        <v>42664</v>
      </c>
      <c r="B838" s="41" t="s">
        <v>8406</v>
      </c>
      <c r="C838" s="37" t="s">
        <v>8407</v>
      </c>
      <c r="D838" s="37" t="s">
        <v>8408</v>
      </c>
      <c r="E838" s="36" t="e">
        <f t="shared" si="31"/>
        <v>#VALUE!</v>
      </c>
      <c r="F838" s="45" t="e">
        <f t="shared" si="32"/>
        <v>#VALUE!</v>
      </c>
      <c r="H838">
        <v>42664</v>
      </c>
    </row>
    <row r="839" spans="1:8" x14ac:dyDescent="0.25">
      <c r="A839" s="45">
        <v>42663</v>
      </c>
      <c r="B839" s="41" t="s">
        <v>8409</v>
      </c>
      <c r="C839" s="37" t="s">
        <v>8410</v>
      </c>
      <c r="D839" s="37" t="s">
        <v>8411</v>
      </c>
      <c r="E839" s="36" t="e">
        <f t="shared" si="31"/>
        <v>#VALUE!</v>
      </c>
      <c r="F839" s="45" t="e">
        <f t="shared" si="32"/>
        <v>#VALUE!</v>
      </c>
      <c r="H839">
        <v>42663</v>
      </c>
    </row>
    <row r="840" spans="1:8" x14ac:dyDescent="0.25">
      <c r="A840" s="45">
        <v>42662</v>
      </c>
      <c r="B840" s="41" t="s">
        <v>8412</v>
      </c>
      <c r="C840" s="37" t="s">
        <v>8413</v>
      </c>
      <c r="D840" s="37" t="s">
        <v>8414</v>
      </c>
      <c r="E840" s="36" t="e">
        <f t="shared" si="31"/>
        <v>#VALUE!</v>
      </c>
      <c r="F840" s="45" t="e">
        <f t="shared" si="32"/>
        <v>#VALUE!</v>
      </c>
      <c r="H840">
        <v>42662</v>
      </c>
    </row>
    <row r="841" spans="1:8" x14ac:dyDescent="0.25">
      <c r="A841" s="45">
        <v>42661</v>
      </c>
      <c r="B841" s="41" t="s">
        <v>8415</v>
      </c>
      <c r="C841" s="37" t="s">
        <v>8416</v>
      </c>
      <c r="D841" s="37" t="s">
        <v>8417</v>
      </c>
      <c r="E841" s="36" t="e">
        <f t="shared" si="31"/>
        <v>#VALUE!</v>
      </c>
      <c r="F841" s="45" t="e">
        <f t="shared" si="32"/>
        <v>#VALUE!</v>
      </c>
      <c r="H841">
        <v>42661</v>
      </c>
    </row>
    <row r="842" spans="1:8" x14ac:dyDescent="0.25">
      <c r="A842" s="45">
        <v>42660</v>
      </c>
      <c r="B842" s="41" t="s">
        <v>8418</v>
      </c>
      <c r="C842" s="37" t="s">
        <v>8419</v>
      </c>
      <c r="D842" s="37" t="s">
        <v>8420</v>
      </c>
      <c r="E842" s="36" t="e">
        <f t="shared" si="31"/>
        <v>#VALUE!</v>
      </c>
      <c r="F842" s="45" t="e">
        <f t="shared" si="32"/>
        <v>#VALUE!</v>
      </c>
      <c r="H842">
        <v>42660</v>
      </c>
    </row>
    <row r="843" spans="1:8" x14ac:dyDescent="0.25">
      <c r="A843" s="45">
        <v>42657</v>
      </c>
      <c r="B843" s="41" t="s">
        <v>8421</v>
      </c>
      <c r="C843" s="37" t="s">
        <v>8422</v>
      </c>
      <c r="D843" s="37" t="s">
        <v>8423</v>
      </c>
      <c r="E843" s="36" t="e">
        <f t="shared" si="31"/>
        <v>#VALUE!</v>
      </c>
      <c r="F843" s="45" t="e">
        <f t="shared" si="32"/>
        <v>#VALUE!</v>
      </c>
      <c r="H843">
        <v>42657</v>
      </c>
    </row>
    <row r="844" spans="1:8" x14ac:dyDescent="0.25">
      <c r="A844" s="45">
        <v>42656</v>
      </c>
      <c r="B844" s="41" t="s">
        <v>8424</v>
      </c>
      <c r="C844" s="37" t="s">
        <v>8425</v>
      </c>
      <c r="D844" s="37" t="s">
        <v>8426</v>
      </c>
      <c r="E844" s="36" t="e">
        <f t="shared" si="31"/>
        <v>#VALUE!</v>
      </c>
      <c r="F844" s="45" t="e">
        <f t="shared" si="32"/>
        <v>#VALUE!</v>
      </c>
      <c r="H844">
        <v>42656</v>
      </c>
    </row>
    <row r="845" spans="1:8" x14ac:dyDescent="0.25">
      <c r="A845" s="45">
        <v>42653</v>
      </c>
      <c r="B845" s="41" t="s">
        <v>8427</v>
      </c>
      <c r="C845" s="37" t="s">
        <v>8428</v>
      </c>
      <c r="D845" s="37" t="s">
        <v>8429</v>
      </c>
      <c r="E845" s="36" t="e">
        <f t="shared" si="31"/>
        <v>#VALUE!</v>
      </c>
      <c r="F845" s="45" t="e">
        <f t="shared" si="32"/>
        <v>#VALUE!</v>
      </c>
      <c r="H845">
        <v>42653</v>
      </c>
    </row>
    <row r="846" spans="1:8" x14ac:dyDescent="0.25">
      <c r="A846" s="45">
        <v>42650</v>
      </c>
      <c r="B846" s="41" t="s">
        <v>8430</v>
      </c>
      <c r="C846" s="37" t="s">
        <v>8431</v>
      </c>
      <c r="D846" s="37" t="s">
        <v>8432</v>
      </c>
      <c r="E846" s="36" t="e">
        <f t="shared" si="31"/>
        <v>#VALUE!</v>
      </c>
      <c r="F846" s="45" t="e">
        <f t="shared" si="32"/>
        <v>#VALUE!</v>
      </c>
      <c r="H846">
        <v>42650</v>
      </c>
    </row>
    <row r="847" spans="1:8" x14ac:dyDescent="0.25">
      <c r="A847" s="45">
        <v>42649</v>
      </c>
      <c r="B847" s="41" t="s">
        <v>8433</v>
      </c>
      <c r="C847" s="37" t="s">
        <v>8434</v>
      </c>
      <c r="D847" s="37" t="s">
        <v>8435</v>
      </c>
      <c r="E847" s="36" t="e">
        <f t="shared" si="31"/>
        <v>#VALUE!</v>
      </c>
      <c r="F847" s="45" t="e">
        <f t="shared" si="32"/>
        <v>#VALUE!</v>
      </c>
      <c r="H847">
        <v>42649</v>
      </c>
    </row>
    <row r="848" spans="1:8" x14ac:dyDescent="0.25">
      <c r="A848" s="45">
        <v>42648</v>
      </c>
      <c r="B848" s="41" t="s">
        <v>8436</v>
      </c>
      <c r="C848" s="37" t="s">
        <v>8437</v>
      </c>
      <c r="D848" s="37" t="s">
        <v>8438</v>
      </c>
      <c r="E848" s="36" t="e">
        <f t="shared" si="31"/>
        <v>#VALUE!</v>
      </c>
      <c r="F848" s="45" t="e">
        <f t="shared" si="32"/>
        <v>#VALUE!</v>
      </c>
      <c r="H848">
        <v>42648</v>
      </c>
    </row>
    <row r="849" spans="1:8" x14ac:dyDescent="0.25">
      <c r="A849" s="45">
        <v>42647</v>
      </c>
      <c r="B849" s="41" t="s">
        <v>8439</v>
      </c>
      <c r="C849" s="37" t="s">
        <v>8440</v>
      </c>
      <c r="D849" s="37" t="s">
        <v>8441</v>
      </c>
      <c r="E849" s="36" t="e">
        <f t="shared" si="31"/>
        <v>#VALUE!</v>
      </c>
      <c r="F849" s="45" t="e">
        <f t="shared" si="32"/>
        <v>#VALUE!</v>
      </c>
      <c r="H849">
        <v>42647</v>
      </c>
    </row>
    <row r="850" spans="1:8" x14ac:dyDescent="0.25">
      <c r="A850" s="45">
        <v>42646</v>
      </c>
      <c r="B850" s="41" t="s">
        <v>8442</v>
      </c>
      <c r="C850" s="37" t="s">
        <v>8443</v>
      </c>
      <c r="D850" s="37" t="s">
        <v>8444</v>
      </c>
      <c r="E850" s="36" t="e">
        <f t="shared" si="31"/>
        <v>#VALUE!</v>
      </c>
      <c r="F850" s="45" t="e">
        <f t="shared" si="32"/>
        <v>#VALUE!</v>
      </c>
      <c r="H850">
        <v>42646</v>
      </c>
    </row>
    <row r="851" spans="1:8" x14ac:dyDescent="0.25">
      <c r="A851" s="45">
        <v>42643</v>
      </c>
      <c r="B851" s="41" t="s">
        <v>8445</v>
      </c>
      <c r="C851" s="37" t="s">
        <v>8446</v>
      </c>
      <c r="D851" s="37" t="s">
        <v>8447</v>
      </c>
      <c r="E851" s="36" t="e">
        <f t="shared" si="31"/>
        <v>#VALUE!</v>
      </c>
      <c r="F851" s="45" t="e">
        <f t="shared" si="32"/>
        <v>#VALUE!</v>
      </c>
      <c r="H851">
        <v>42643</v>
      </c>
    </row>
    <row r="852" spans="1:8" x14ac:dyDescent="0.25">
      <c r="A852" s="45">
        <v>42642</v>
      </c>
      <c r="B852" s="41" t="s">
        <v>8448</v>
      </c>
      <c r="C852" s="37" t="s">
        <v>8449</v>
      </c>
      <c r="D852" s="37" t="s">
        <v>8450</v>
      </c>
      <c r="E852" s="36" t="e">
        <f t="shared" si="31"/>
        <v>#VALUE!</v>
      </c>
      <c r="F852" s="45" t="e">
        <f t="shared" si="32"/>
        <v>#VALUE!</v>
      </c>
      <c r="H852">
        <v>42642</v>
      </c>
    </row>
    <row r="853" spans="1:8" x14ac:dyDescent="0.25">
      <c r="A853" s="45">
        <v>42641</v>
      </c>
      <c r="B853" s="41" t="s">
        <v>8451</v>
      </c>
      <c r="C853" s="37" t="s">
        <v>8452</v>
      </c>
      <c r="D853" s="37" t="s">
        <v>8453</v>
      </c>
      <c r="E853" s="36" t="e">
        <f t="shared" si="31"/>
        <v>#VALUE!</v>
      </c>
      <c r="F853" s="45" t="e">
        <f t="shared" si="32"/>
        <v>#VALUE!</v>
      </c>
      <c r="H853">
        <v>42641</v>
      </c>
    </row>
    <row r="854" spans="1:8" x14ac:dyDescent="0.25">
      <c r="A854" s="45">
        <v>42640</v>
      </c>
      <c r="B854" s="41" t="s">
        <v>8454</v>
      </c>
      <c r="C854" s="37" t="s">
        <v>8455</v>
      </c>
      <c r="D854" s="37" t="s">
        <v>8456</v>
      </c>
      <c r="E854" s="36" t="e">
        <f t="shared" si="31"/>
        <v>#VALUE!</v>
      </c>
      <c r="F854" s="45" t="e">
        <f t="shared" si="32"/>
        <v>#VALUE!</v>
      </c>
      <c r="H854">
        <v>42640</v>
      </c>
    </row>
    <row r="855" spans="1:8" x14ac:dyDescent="0.25">
      <c r="A855" s="45">
        <v>42639</v>
      </c>
      <c r="B855" s="41" t="s">
        <v>8457</v>
      </c>
      <c r="C855" s="37" t="s">
        <v>8458</v>
      </c>
      <c r="D855" s="37" t="s">
        <v>8459</v>
      </c>
      <c r="E855" s="36" t="e">
        <f t="shared" si="31"/>
        <v>#VALUE!</v>
      </c>
      <c r="F855" s="45" t="e">
        <f t="shared" si="32"/>
        <v>#VALUE!</v>
      </c>
      <c r="H855">
        <v>42639</v>
      </c>
    </row>
    <row r="856" spans="1:8" x14ac:dyDescent="0.25">
      <c r="A856" s="45">
        <v>42636</v>
      </c>
      <c r="B856" s="41" t="s">
        <v>8460</v>
      </c>
      <c r="C856" s="37" t="s">
        <v>8461</v>
      </c>
      <c r="D856" s="37" t="s">
        <v>8462</v>
      </c>
      <c r="E856" s="36" t="e">
        <f t="shared" si="31"/>
        <v>#VALUE!</v>
      </c>
      <c r="F856" s="45" t="e">
        <f t="shared" si="32"/>
        <v>#VALUE!</v>
      </c>
      <c r="H856">
        <v>42636</v>
      </c>
    </row>
    <row r="857" spans="1:8" x14ac:dyDescent="0.25">
      <c r="A857" s="45">
        <v>42635</v>
      </c>
      <c r="B857" s="41" t="s">
        <v>8463</v>
      </c>
      <c r="C857" s="37" t="s">
        <v>8464</v>
      </c>
      <c r="D857" s="37" t="s">
        <v>8465</v>
      </c>
      <c r="E857" s="36" t="e">
        <f t="shared" si="31"/>
        <v>#VALUE!</v>
      </c>
      <c r="F857" s="45" t="e">
        <f t="shared" si="32"/>
        <v>#VALUE!</v>
      </c>
      <c r="H857">
        <v>42635</v>
      </c>
    </row>
    <row r="858" spans="1:8" x14ac:dyDescent="0.25">
      <c r="A858" s="45">
        <v>42634</v>
      </c>
      <c r="B858" s="41" t="s">
        <v>8466</v>
      </c>
      <c r="C858" s="37" t="s">
        <v>8467</v>
      </c>
      <c r="D858" s="37" t="s">
        <v>8468</v>
      </c>
      <c r="E858" s="36" t="e">
        <f t="shared" si="31"/>
        <v>#VALUE!</v>
      </c>
      <c r="F858" s="45" t="e">
        <f t="shared" si="32"/>
        <v>#VALUE!</v>
      </c>
      <c r="H858">
        <v>42634</v>
      </c>
    </row>
    <row r="859" spans="1:8" x14ac:dyDescent="0.25">
      <c r="A859" s="45">
        <v>42633</v>
      </c>
      <c r="B859" s="41" t="s">
        <v>8469</v>
      </c>
      <c r="C859" s="37" t="s">
        <v>8470</v>
      </c>
      <c r="D859" s="37" t="s">
        <v>8471</v>
      </c>
      <c r="E859" s="36" t="e">
        <f t="shared" si="31"/>
        <v>#VALUE!</v>
      </c>
      <c r="F859" s="45" t="e">
        <f t="shared" si="32"/>
        <v>#VALUE!</v>
      </c>
      <c r="H859">
        <v>42633</v>
      </c>
    </row>
    <row r="860" spans="1:8" x14ac:dyDescent="0.25">
      <c r="A860" s="45">
        <v>42632</v>
      </c>
      <c r="B860" s="41" t="s">
        <v>8472</v>
      </c>
      <c r="C860" s="37" t="s">
        <v>8473</v>
      </c>
      <c r="D860" s="37" t="s">
        <v>8474</v>
      </c>
      <c r="E860" s="36" t="e">
        <f t="shared" si="31"/>
        <v>#VALUE!</v>
      </c>
      <c r="F860" s="45" t="e">
        <f t="shared" si="32"/>
        <v>#VALUE!</v>
      </c>
      <c r="H860">
        <v>42632</v>
      </c>
    </row>
    <row r="861" spans="1:8" x14ac:dyDescent="0.25">
      <c r="A861" s="45">
        <v>42629</v>
      </c>
      <c r="B861" s="41" t="s">
        <v>8475</v>
      </c>
      <c r="C861" s="37" t="s">
        <v>8476</v>
      </c>
      <c r="D861" s="37" t="s">
        <v>8477</v>
      </c>
      <c r="E861" s="36" t="e">
        <f t="shared" si="31"/>
        <v>#VALUE!</v>
      </c>
      <c r="F861" s="45" t="e">
        <f t="shared" si="32"/>
        <v>#VALUE!</v>
      </c>
      <c r="H861">
        <v>42629</v>
      </c>
    </row>
    <row r="862" spans="1:8" x14ac:dyDescent="0.25">
      <c r="A862" s="45">
        <v>42628</v>
      </c>
      <c r="B862" s="41" t="s">
        <v>8478</v>
      </c>
      <c r="C862" s="37" t="s">
        <v>8479</v>
      </c>
      <c r="D862" s="37" t="s">
        <v>8480</v>
      </c>
      <c r="E862" s="36" t="e">
        <f t="shared" si="31"/>
        <v>#VALUE!</v>
      </c>
      <c r="F862" s="45" t="e">
        <f t="shared" si="32"/>
        <v>#VALUE!</v>
      </c>
      <c r="H862">
        <v>42628</v>
      </c>
    </row>
    <row r="863" spans="1:8" x14ac:dyDescent="0.25">
      <c r="A863" s="45">
        <v>42627</v>
      </c>
      <c r="B863" s="41" t="s">
        <v>8481</v>
      </c>
      <c r="C863" s="37" t="s">
        <v>8482</v>
      </c>
      <c r="D863" s="37" t="s">
        <v>8483</v>
      </c>
      <c r="E863" s="36" t="e">
        <f t="shared" si="31"/>
        <v>#VALUE!</v>
      </c>
      <c r="F863" s="45" t="e">
        <f t="shared" si="32"/>
        <v>#VALUE!</v>
      </c>
      <c r="H863">
        <v>42627</v>
      </c>
    </row>
    <row r="864" spans="1:8" x14ac:dyDescent="0.25">
      <c r="A864" s="45">
        <v>42625</v>
      </c>
      <c r="B864" s="41" t="s">
        <v>8484</v>
      </c>
      <c r="C864" s="37" t="s">
        <v>8485</v>
      </c>
      <c r="D864" s="37" t="s">
        <v>8486</v>
      </c>
      <c r="E864" s="36" t="e">
        <f t="shared" si="31"/>
        <v>#VALUE!</v>
      </c>
      <c r="F864" s="45" t="e">
        <f t="shared" si="32"/>
        <v>#VALUE!</v>
      </c>
      <c r="H864">
        <v>42625</v>
      </c>
    </row>
    <row r="865" spans="1:8" x14ac:dyDescent="0.25">
      <c r="A865" s="45">
        <v>42622</v>
      </c>
      <c r="B865" s="41" t="s">
        <v>8487</v>
      </c>
      <c r="C865" s="37" t="s">
        <v>8488</v>
      </c>
      <c r="D865" s="37" t="s">
        <v>8489</v>
      </c>
      <c r="E865" s="36" t="e">
        <f t="shared" si="31"/>
        <v>#VALUE!</v>
      </c>
      <c r="F865" s="45" t="e">
        <f t="shared" si="32"/>
        <v>#VALUE!</v>
      </c>
      <c r="H865">
        <v>42622</v>
      </c>
    </row>
    <row r="866" spans="1:8" x14ac:dyDescent="0.25">
      <c r="A866" s="45">
        <v>42621</v>
      </c>
      <c r="B866" s="41" t="s">
        <v>8490</v>
      </c>
      <c r="C866" s="37" t="s">
        <v>8491</v>
      </c>
      <c r="D866" s="37" t="s">
        <v>8492</v>
      </c>
      <c r="E866" s="36" t="e">
        <f t="shared" si="31"/>
        <v>#VALUE!</v>
      </c>
      <c r="F866" s="45" t="e">
        <f t="shared" si="32"/>
        <v>#VALUE!</v>
      </c>
      <c r="H866">
        <v>42621</v>
      </c>
    </row>
    <row r="867" spans="1:8" x14ac:dyDescent="0.25">
      <c r="A867" s="45">
        <v>42620</v>
      </c>
      <c r="B867" s="41" t="s">
        <v>8493</v>
      </c>
      <c r="C867" s="37" t="s">
        <v>8494</v>
      </c>
      <c r="D867" s="37" t="s">
        <v>8495</v>
      </c>
      <c r="E867" s="36" t="e">
        <f t="shared" si="31"/>
        <v>#VALUE!</v>
      </c>
      <c r="F867" s="45" t="e">
        <f t="shared" si="32"/>
        <v>#VALUE!</v>
      </c>
      <c r="H867">
        <v>42620</v>
      </c>
    </row>
    <row r="868" spans="1:8" x14ac:dyDescent="0.25">
      <c r="A868" s="45">
        <v>42619</v>
      </c>
      <c r="B868" s="41" t="s">
        <v>8496</v>
      </c>
      <c r="C868" s="37" t="s">
        <v>8497</v>
      </c>
      <c r="D868" s="37" t="s">
        <v>8498</v>
      </c>
      <c r="E868" s="36" t="e">
        <f t="shared" si="31"/>
        <v>#VALUE!</v>
      </c>
      <c r="F868" s="45" t="e">
        <f t="shared" si="32"/>
        <v>#VALUE!</v>
      </c>
      <c r="H868">
        <v>42619</v>
      </c>
    </row>
    <row r="869" spans="1:8" x14ac:dyDescent="0.25">
      <c r="A869" s="45">
        <v>42615</v>
      </c>
      <c r="B869" s="41" t="s">
        <v>8499</v>
      </c>
      <c r="C869" s="37" t="s">
        <v>8500</v>
      </c>
      <c r="D869" s="37" t="s">
        <v>8501</v>
      </c>
      <c r="E869" s="36" t="e">
        <f t="shared" si="31"/>
        <v>#VALUE!</v>
      </c>
      <c r="F869" s="45" t="e">
        <f t="shared" si="32"/>
        <v>#VALUE!</v>
      </c>
      <c r="H869">
        <v>42615</v>
      </c>
    </row>
    <row r="870" spans="1:8" x14ac:dyDescent="0.25">
      <c r="A870" s="45">
        <v>42614</v>
      </c>
      <c r="B870" s="41" t="s">
        <v>8502</v>
      </c>
      <c r="C870" s="37" t="s">
        <v>8503</v>
      </c>
      <c r="D870" s="37" t="s">
        <v>8504</v>
      </c>
      <c r="E870" s="36" t="e">
        <f t="shared" si="31"/>
        <v>#VALUE!</v>
      </c>
      <c r="F870" s="45" t="e">
        <f t="shared" si="32"/>
        <v>#VALUE!</v>
      </c>
      <c r="H870">
        <v>42614</v>
      </c>
    </row>
    <row r="871" spans="1:8" x14ac:dyDescent="0.25">
      <c r="A871" s="45">
        <v>42613</v>
      </c>
      <c r="B871" s="41" t="s">
        <v>8505</v>
      </c>
      <c r="C871" s="37" t="s">
        <v>8506</v>
      </c>
      <c r="D871" s="37" t="s">
        <v>8507</v>
      </c>
      <c r="E871" s="36" t="e">
        <f t="shared" si="31"/>
        <v>#VALUE!</v>
      </c>
      <c r="F871" s="45" t="e">
        <f t="shared" si="32"/>
        <v>#VALUE!</v>
      </c>
      <c r="H871">
        <v>42613</v>
      </c>
    </row>
    <row r="872" spans="1:8" x14ac:dyDescent="0.25">
      <c r="A872" s="45">
        <v>42612</v>
      </c>
      <c r="B872" s="41" t="s">
        <v>8508</v>
      </c>
      <c r="C872" s="37" t="s">
        <v>8509</v>
      </c>
      <c r="D872" s="37" t="s">
        <v>8510</v>
      </c>
      <c r="E872" s="36" t="e">
        <f t="shared" si="31"/>
        <v>#VALUE!</v>
      </c>
      <c r="F872" s="45" t="e">
        <f t="shared" si="32"/>
        <v>#VALUE!</v>
      </c>
      <c r="H872">
        <v>42612</v>
      </c>
    </row>
    <row r="873" spans="1:8" x14ac:dyDescent="0.25">
      <c r="A873" s="45">
        <v>42611</v>
      </c>
      <c r="B873" s="41" t="s">
        <v>8511</v>
      </c>
      <c r="C873" s="37" t="s">
        <v>8512</v>
      </c>
      <c r="D873" s="37" t="s">
        <v>8513</v>
      </c>
      <c r="E873" s="36" t="e">
        <f t="shared" si="31"/>
        <v>#VALUE!</v>
      </c>
      <c r="F873" s="45" t="e">
        <f t="shared" si="32"/>
        <v>#VALUE!</v>
      </c>
      <c r="H873">
        <v>42611</v>
      </c>
    </row>
    <row r="874" spans="1:8" x14ac:dyDescent="0.25">
      <c r="A874" s="45">
        <v>42608</v>
      </c>
      <c r="B874" s="41" t="s">
        <v>8514</v>
      </c>
      <c r="C874" s="37" t="s">
        <v>8515</v>
      </c>
      <c r="D874" s="37" t="s">
        <v>8516</v>
      </c>
      <c r="E874" s="36" t="e">
        <f t="shared" si="31"/>
        <v>#VALUE!</v>
      </c>
      <c r="F874" s="45" t="e">
        <f t="shared" si="32"/>
        <v>#VALUE!</v>
      </c>
      <c r="H874">
        <v>42608</v>
      </c>
    </row>
    <row r="875" spans="1:8" x14ac:dyDescent="0.25">
      <c r="A875" s="45">
        <v>42607</v>
      </c>
      <c r="B875" s="41" t="s">
        <v>8517</v>
      </c>
      <c r="C875" s="37" t="s">
        <v>8518</v>
      </c>
      <c r="D875" s="37" t="s">
        <v>8519</v>
      </c>
      <c r="E875" s="36" t="e">
        <f t="shared" si="31"/>
        <v>#VALUE!</v>
      </c>
      <c r="F875" s="45" t="e">
        <f t="shared" si="32"/>
        <v>#VALUE!</v>
      </c>
      <c r="H875">
        <v>42607</v>
      </c>
    </row>
    <row r="876" spans="1:8" x14ac:dyDescent="0.25">
      <c r="A876" s="45">
        <v>42606</v>
      </c>
      <c r="B876" s="41" t="s">
        <v>8520</v>
      </c>
      <c r="C876" s="37" t="s">
        <v>8521</v>
      </c>
      <c r="D876" s="37" t="s">
        <v>8522</v>
      </c>
      <c r="E876" s="36" t="e">
        <f t="shared" si="31"/>
        <v>#VALUE!</v>
      </c>
      <c r="F876" s="45" t="e">
        <f t="shared" si="32"/>
        <v>#VALUE!</v>
      </c>
      <c r="H876">
        <v>42606</v>
      </c>
    </row>
    <row r="877" spans="1:8" x14ac:dyDescent="0.25">
      <c r="A877" s="45">
        <v>42605</v>
      </c>
      <c r="B877" s="41" t="s">
        <v>8523</v>
      </c>
      <c r="C877" s="37" t="s">
        <v>8524</v>
      </c>
      <c r="D877" s="37" t="s">
        <v>8525</v>
      </c>
      <c r="E877" s="36" t="e">
        <f t="shared" si="31"/>
        <v>#VALUE!</v>
      </c>
      <c r="F877" s="45" t="e">
        <f t="shared" si="32"/>
        <v>#VALUE!</v>
      </c>
      <c r="H877">
        <v>42605</v>
      </c>
    </row>
    <row r="878" spans="1:8" x14ac:dyDescent="0.25">
      <c r="A878" s="45">
        <v>42604</v>
      </c>
      <c r="B878" s="41" t="s">
        <v>8526</v>
      </c>
      <c r="C878" s="37" t="s">
        <v>8527</v>
      </c>
      <c r="D878" s="37" t="s">
        <v>8528</v>
      </c>
      <c r="E878" s="36" t="e">
        <f t="shared" si="31"/>
        <v>#VALUE!</v>
      </c>
      <c r="F878" s="45" t="e">
        <f t="shared" si="32"/>
        <v>#VALUE!</v>
      </c>
      <c r="H878">
        <v>42604</v>
      </c>
    </row>
    <row r="879" spans="1:8" x14ac:dyDescent="0.25">
      <c r="A879" s="45">
        <v>42601</v>
      </c>
      <c r="B879" s="41" t="s">
        <v>8529</v>
      </c>
      <c r="C879" s="37" t="s">
        <v>8530</v>
      </c>
      <c r="D879" s="37" t="s">
        <v>8531</v>
      </c>
      <c r="E879" s="36" t="e">
        <f t="shared" si="31"/>
        <v>#VALUE!</v>
      </c>
      <c r="F879" s="45" t="e">
        <f t="shared" si="32"/>
        <v>#VALUE!</v>
      </c>
      <c r="H879">
        <v>42601</v>
      </c>
    </row>
    <row r="880" spans="1:8" x14ac:dyDescent="0.25">
      <c r="A880" s="45">
        <v>42600</v>
      </c>
      <c r="B880" s="41" t="s">
        <v>8532</v>
      </c>
      <c r="C880" s="37" t="s">
        <v>8533</v>
      </c>
      <c r="D880" s="37" t="s">
        <v>8534</v>
      </c>
      <c r="E880" s="36" t="e">
        <f t="shared" ref="E880:E943" si="33">TEXT(F880,"dd-mm-yy")</f>
        <v>#VALUE!</v>
      </c>
      <c r="F880" s="45" t="e">
        <f t="shared" si="32"/>
        <v>#VALUE!</v>
      </c>
      <c r="H880">
        <v>42600</v>
      </c>
    </row>
    <row r="881" spans="1:8" x14ac:dyDescent="0.25">
      <c r="A881" s="45">
        <v>42599</v>
      </c>
      <c r="B881" s="41" t="s">
        <v>8535</v>
      </c>
      <c r="C881" s="37" t="s">
        <v>8536</v>
      </c>
      <c r="D881" s="37" t="s">
        <v>8537</v>
      </c>
      <c r="E881" s="36" t="e">
        <f t="shared" si="33"/>
        <v>#VALUE!</v>
      </c>
      <c r="F881" s="45" t="e">
        <f t="shared" si="32"/>
        <v>#VALUE!</v>
      </c>
      <c r="H881">
        <v>42599</v>
      </c>
    </row>
    <row r="882" spans="1:8" x14ac:dyDescent="0.25">
      <c r="A882" s="45">
        <v>42598</v>
      </c>
      <c r="B882" s="41" t="s">
        <v>8538</v>
      </c>
      <c r="C882" s="37" t="s">
        <v>8539</v>
      </c>
      <c r="D882" s="37" t="s">
        <v>8540</v>
      </c>
      <c r="E882" s="36" t="e">
        <f t="shared" si="33"/>
        <v>#VALUE!</v>
      </c>
      <c r="F882" s="45" t="e">
        <f t="shared" si="32"/>
        <v>#VALUE!</v>
      </c>
      <c r="H882">
        <v>42598</v>
      </c>
    </row>
    <row r="883" spans="1:8" x14ac:dyDescent="0.25">
      <c r="A883" s="45">
        <v>42594</v>
      </c>
      <c r="B883" s="41" t="s">
        <v>8541</v>
      </c>
      <c r="C883" s="37" t="s">
        <v>8542</v>
      </c>
      <c r="D883" s="37" t="s">
        <v>8543</v>
      </c>
      <c r="E883" s="36" t="e">
        <f t="shared" si="33"/>
        <v>#VALUE!</v>
      </c>
      <c r="F883" s="45" t="e">
        <f t="shared" si="32"/>
        <v>#VALUE!</v>
      </c>
      <c r="H883">
        <v>42594</v>
      </c>
    </row>
    <row r="884" spans="1:8" x14ac:dyDescent="0.25">
      <c r="A884" s="45">
        <v>42593</v>
      </c>
      <c r="B884" s="41" t="s">
        <v>8544</v>
      </c>
      <c r="C884" s="37" t="s">
        <v>8545</v>
      </c>
      <c r="D884" s="37" t="s">
        <v>8546</v>
      </c>
      <c r="E884" s="36" t="e">
        <f t="shared" si="33"/>
        <v>#VALUE!</v>
      </c>
      <c r="F884" s="45" t="e">
        <f t="shared" si="32"/>
        <v>#VALUE!</v>
      </c>
      <c r="H884">
        <v>42593</v>
      </c>
    </row>
    <row r="885" spans="1:8" x14ac:dyDescent="0.25">
      <c r="A885" s="45">
        <v>42592</v>
      </c>
      <c r="B885" s="41" t="s">
        <v>8547</v>
      </c>
      <c r="C885" s="37" t="s">
        <v>8548</v>
      </c>
      <c r="D885" s="37" t="s">
        <v>8549</v>
      </c>
      <c r="E885" s="36" t="e">
        <f t="shared" si="33"/>
        <v>#VALUE!</v>
      </c>
      <c r="F885" s="45" t="e">
        <f t="shared" si="32"/>
        <v>#VALUE!</v>
      </c>
      <c r="H885">
        <v>42592</v>
      </c>
    </row>
    <row r="886" spans="1:8" x14ac:dyDescent="0.25">
      <c r="A886" s="45">
        <v>42591</v>
      </c>
      <c r="B886" s="41" t="s">
        <v>8550</v>
      </c>
      <c r="C886" s="37" t="s">
        <v>8551</v>
      </c>
      <c r="D886" s="37" t="s">
        <v>8552</v>
      </c>
      <c r="E886" s="36" t="e">
        <f t="shared" si="33"/>
        <v>#VALUE!</v>
      </c>
      <c r="F886" s="45" t="e">
        <f t="shared" si="32"/>
        <v>#VALUE!</v>
      </c>
      <c r="H886">
        <v>42591</v>
      </c>
    </row>
    <row r="887" spans="1:8" x14ac:dyDescent="0.25">
      <c r="A887" s="45">
        <v>42590</v>
      </c>
      <c r="B887" s="41" t="s">
        <v>8553</v>
      </c>
      <c r="C887" s="37" t="s">
        <v>8554</v>
      </c>
      <c r="D887" s="37" t="s">
        <v>8555</v>
      </c>
      <c r="E887" s="36" t="e">
        <f t="shared" si="33"/>
        <v>#VALUE!</v>
      </c>
      <c r="F887" s="45" t="e">
        <f t="shared" si="32"/>
        <v>#VALUE!</v>
      </c>
      <c r="H887">
        <v>42590</v>
      </c>
    </row>
    <row r="888" spans="1:8" x14ac:dyDescent="0.25">
      <c r="A888" s="45">
        <v>42587</v>
      </c>
      <c r="B888" s="41" t="s">
        <v>8556</v>
      </c>
      <c r="C888" s="37" t="s">
        <v>8557</v>
      </c>
      <c r="D888" s="37" t="s">
        <v>8558</v>
      </c>
      <c r="E888" s="36" t="e">
        <f t="shared" si="33"/>
        <v>#VALUE!</v>
      </c>
      <c r="F888" s="45" t="e">
        <f t="shared" si="32"/>
        <v>#VALUE!</v>
      </c>
      <c r="H888">
        <v>42587</v>
      </c>
    </row>
    <row r="889" spans="1:8" x14ac:dyDescent="0.25">
      <c r="A889" s="45">
        <v>42586</v>
      </c>
      <c r="B889" s="41" t="s">
        <v>8559</v>
      </c>
      <c r="C889" s="37" t="s">
        <v>8560</v>
      </c>
      <c r="D889" s="37" t="s">
        <v>8561</v>
      </c>
      <c r="E889" s="36" t="e">
        <f t="shared" si="33"/>
        <v>#VALUE!</v>
      </c>
      <c r="F889" s="45" t="e">
        <f t="shared" si="32"/>
        <v>#VALUE!</v>
      </c>
      <c r="H889">
        <v>42586</v>
      </c>
    </row>
    <row r="890" spans="1:8" x14ac:dyDescent="0.25">
      <c r="A890" s="45">
        <v>42585</v>
      </c>
      <c r="B890" s="41" t="s">
        <v>8562</v>
      </c>
      <c r="C890" s="37" t="s">
        <v>8563</v>
      </c>
      <c r="D890" s="37" t="s">
        <v>8564</v>
      </c>
      <c r="E890" s="36" t="e">
        <f t="shared" si="33"/>
        <v>#VALUE!</v>
      </c>
      <c r="F890" s="45" t="e">
        <f t="shared" si="32"/>
        <v>#VALUE!</v>
      </c>
      <c r="H890">
        <v>42585</v>
      </c>
    </row>
    <row r="891" spans="1:8" x14ac:dyDescent="0.25">
      <c r="A891" s="45">
        <v>42584</v>
      </c>
      <c r="B891" s="41" t="s">
        <v>8565</v>
      </c>
      <c r="C891" s="37" t="s">
        <v>8566</v>
      </c>
      <c r="D891" s="37" t="s">
        <v>8567</v>
      </c>
      <c r="E891" s="36" t="e">
        <f t="shared" si="33"/>
        <v>#VALUE!</v>
      </c>
      <c r="F891" s="45" t="e">
        <f t="shared" si="32"/>
        <v>#VALUE!</v>
      </c>
      <c r="H891">
        <v>42584</v>
      </c>
    </row>
    <row r="892" spans="1:8" x14ac:dyDescent="0.25">
      <c r="A892" s="45">
        <v>42583</v>
      </c>
      <c r="B892" s="41" t="s">
        <v>8568</v>
      </c>
      <c r="C892" s="37" t="s">
        <v>8569</v>
      </c>
      <c r="D892" s="37" t="s">
        <v>8570</v>
      </c>
      <c r="E892" s="36" t="e">
        <f t="shared" si="33"/>
        <v>#VALUE!</v>
      </c>
      <c r="F892" s="45" t="e">
        <f t="shared" si="32"/>
        <v>#VALUE!</v>
      </c>
      <c r="H892">
        <v>42583</v>
      </c>
    </row>
    <row r="893" spans="1:8" x14ac:dyDescent="0.25">
      <c r="A893" s="45">
        <v>42580</v>
      </c>
      <c r="B893" s="41" t="s">
        <v>8571</v>
      </c>
      <c r="C893" s="37" t="s">
        <v>8572</v>
      </c>
      <c r="D893" s="37" t="s">
        <v>8573</v>
      </c>
      <c r="E893" s="36" t="e">
        <f t="shared" si="33"/>
        <v>#VALUE!</v>
      </c>
      <c r="F893" s="45" t="e">
        <f t="shared" si="32"/>
        <v>#VALUE!</v>
      </c>
      <c r="H893">
        <v>42580</v>
      </c>
    </row>
    <row r="894" spans="1:8" x14ac:dyDescent="0.25">
      <c r="A894" s="45">
        <v>42579</v>
      </c>
      <c r="B894" s="41" t="s">
        <v>8574</v>
      </c>
      <c r="C894" s="37" t="s">
        <v>8575</v>
      </c>
      <c r="D894" s="37" t="s">
        <v>8576</v>
      </c>
      <c r="E894" s="36" t="e">
        <f t="shared" si="33"/>
        <v>#VALUE!</v>
      </c>
      <c r="F894" s="45" t="e">
        <f t="shared" si="32"/>
        <v>#VALUE!</v>
      </c>
      <c r="H894">
        <v>42579</v>
      </c>
    </row>
    <row r="895" spans="1:8" x14ac:dyDescent="0.25">
      <c r="A895" s="45">
        <v>42578</v>
      </c>
      <c r="B895" s="41" t="s">
        <v>8577</v>
      </c>
      <c r="C895" s="37" t="s">
        <v>8578</v>
      </c>
      <c r="D895" s="37" t="s">
        <v>8579</v>
      </c>
      <c r="E895" s="36" t="e">
        <f t="shared" si="33"/>
        <v>#VALUE!</v>
      </c>
      <c r="F895" s="45" t="e">
        <f t="shared" si="32"/>
        <v>#VALUE!</v>
      </c>
      <c r="H895">
        <v>42578</v>
      </c>
    </row>
    <row r="896" spans="1:8" x14ac:dyDescent="0.25">
      <c r="A896" s="45">
        <v>42577</v>
      </c>
      <c r="B896" s="41" t="s">
        <v>8580</v>
      </c>
      <c r="C896" s="37" t="s">
        <v>8581</v>
      </c>
      <c r="D896" s="37" t="s">
        <v>8582</v>
      </c>
      <c r="E896" s="36" t="e">
        <f t="shared" si="33"/>
        <v>#VALUE!</v>
      </c>
      <c r="F896" s="45" t="e">
        <f t="shared" si="32"/>
        <v>#VALUE!</v>
      </c>
      <c r="H896">
        <v>42577</v>
      </c>
    </row>
    <row r="897" spans="1:8" x14ac:dyDescent="0.25">
      <c r="A897" s="45">
        <v>42576</v>
      </c>
      <c r="B897" s="41" t="s">
        <v>8583</v>
      </c>
      <c r="C897" s="37" t="s">
        <v>8584</v>
      </c>
      <c r="D897" s="37" t="s">
        <v>8585</v>
      </c>
      <c r="E897" s="36" t="e">
        <f t="shared" si="33"/>
        <v>#VALUE!</v>
      </c>
      <c r="F897" s="45" t="e">
        <f t="shared" si="32"/>
        <v>#VALUE!</v>
      </c>
      <c r="H897">
        <v>42576</v>
      </c>
    </row>
    <row r="898" spans="1:8" x14ac:dyDescent="0.25">
      <c r="A898" s="45">
        <v>42573</v>
      </c>
      <c r="B898" s="41" t="s">
        <v>8586</v>
      </c>
      <c r="C898" s="37" t="s">
        <v>8587</v>
      </c>
      <c r="D898" s="37" t="s">
        <v>7812</v>
      </c>
      <c r="E898" s="36" t="e">
        <f t="shared" si="33"/>
        <v>#VALUE!</v>
      </c>
      <c r="F898" s="45" t="e">
        <f t="shared" si="32"/>
        <v>#VALUE!</v>
      </c>
      <c r="H898">
        <v>42573</v>
      </c>
    </row>
    <row r="899" spans="1:8" x14ac:dyDescent="0.25">
      <c r="A899" s="45">
        <v>42572</v>
      </c>
      <c r="B899" s="41" t="s">
        <v>8588</v>
      </c>
      <c r="C899" s="37" t="s">
        <v>8589</v>
      </c>
      <c r="D899" s="37" t="s">
        <v>8590</v>
      </c>
      <c r="E899" s="36" t="e">
        <f t="shared" si="33"/>
        <v>#VALUE!</v>
      </c>
      <c r="F899" s="45" t="e">
        <f t="shared" ref="F899:H962" si="34">DATEVALUE(A899)</f>
        <v>#VALUE!</v>
      </c>
      <c r="H899">
        <v>42572</v>
      </c>
    </row>
    <row r="900" spans="1:8" x14ac:dyDescent="0.25">
      <c r="A900" s="45">
        <v>42571</v>
      </c>
      <c r="B900" s="41" t="s">
        <v>8591</v>
      </c>
      <c r="C900" s="37" t="s">
        <v>8592</v>
      </c>
      <c r="D900" s="37" t="s">
        <v>8593</v>
      </c>
      <c r="E900" s="36" t="e">
        <f t="shared" si="33"/>
        <v>#VALUE!</v>
      </c>
      <c r="F900" s="45" t="e">
        <f t="shared" si="34"/>
        <v>#VALUE!</v>
      </c>
      <c r="H900">
        <v>42571</v>
      </c>
    </row>
    <row r="901" spans="1:8" x14ac:dyDescent="0.25">
      <c r="A901" s="45">
        <v>42570</v>
      </c>
      <c r="B901" s="41" t="s">
        <v>8594</v>
      </c>
      <c r="C901" s="37" t="s">
        <v>8595</v>
      </c>
      <c r="D901" s="37" t="s">
        <v>8596</v>
      </c>
      <c r="E901" s="36" t="e">
        <f t="shared" si="33"/>
        <v>#VALUE!</v>
      </c>
      <c r="F901" s="45" t="e">
        <f t="shared" si="34"/>
        <v>#VALUE!</v>
      </c>
      <c r="H901">
        <v>42570</v>
      </c>
    </row>
    <row r="902" spans="1:8" x14ac:dyDescent="0.25">
      <c r="A902" s="45">
        <v>42569</v>
      </c>
      <c r="B902" s="41" t="s">
        <v>8597</v>
      </c>
      <c r="C902" s="37" t="s">
        <v>8598</v>
      </c>
      <c r="D902" s="37" t="s">
        <v>8599</v>
      </c>
      <c r="E902" s="36" t="e">
        <f t="shared" si="33"/>
        <v>#VALUE!</v>
      </c>
      <c r="F902" s="45" t="e">
        <f t="shared" si="34"/>
        <v>#VALUE!</v>
      </c>
      <c r="H902">
        <v>42569</v>
      </c>
    </row>
    <row r="903" spans="1:8" x14ac:dyDescent="0.25">
      <c r="A903" s="45">
        <v>42566</v>
      </c>
      <c r="B903" s="41" t="s">
        <v>8600</v>
      </c>
      <c r="C903" s="37" t="s">
        <v>8598</v>
      </c>
      <c r="D903" s="37" t="s">
        <v>8599</v>
      </c>
      <c r="E903" s="36" t="e">
        <f t="shared" si="33"/>
        <v>#VALUE!</v>
      </c>
      <c r="F903" s="45" t="e">
        <f t="shared" si="34"/>
        <v>#VALUE!</v>
      </c>
      <c r="H903">
        <v>42566</v>
      </c>
    </row>
    <row r="904" spans="1:8" x14ac:dyDescent="0.25">
      <c r="A904" s="45">
        <v>42565</v>
      </c>
      <c r="B904" s="41" t="s">
        <v>8601</v>
      </c>
      <c r="C904" s="37" t="s">
        <v>8602</v>
      </c>
      <c r="D904" s="37" t="s">
        <v>8603</v>
      </c>
      <c r="E904" s="36" t="e">
        <f t="shared" si="33"/>
        <v>#VALUE!</v>
      </c>
      <c r="F904" s="45" t="e">
        <f t="shared" si="34"/>
        <v>#VALUE!</v>
      </c>
      <c r="H904">
        <v>42565</v>
      </c>
    </row>
    <row r="905" spans="1:8" x14ac:dyDescent="0.25">
      <c r="A905" s="45">
        <v>42564</v>
      </c>
      <c r="B905" s="41" t="s">
        <v>8604</v>
      </c>
      <c r="C905" s="37" t="s">
        <v>8605</v>
      </c>
      <c r="D905" s="37" t="s">
        <v>8606</v>
      </c>
      <c r="E905" s="36" t="e">
        <f t="shared" si="33"/>
        <v>#VALUE!</v>
      </c>
      <c r="F905" s="45" t="e">
        <f t="shared" si="34"/>
        <v>#VALUE!</v>
      </c>
      <c r="H905">
        <v>42564</v>
      </c>
    </row>
    <row r="906" spans="1:8" x14ac:dyDescent="0.25">
      <c r="A906" s="45">
        <v>42563</v>
      </c>
      <c r="B906" s="41" t="s">
        <v>8607</v>
      </c>
      <c r="C906" s="37" t="s">
        <v>8608</v>
      </c>
      <c r="D906" s="37" t="s">
        <v>7623</v>
      </c>
      <c r="E906" s="36" t="e">
        <f t="shared" si="33"/>
        <v>#VALUE!</v>
      </c>
      <c r="F906" s="45" t="e">
        <f t="shared" si="34"/>
        <v>#VALUE!</v>
      </c>
      <c r="H906">
        <v>42563</v>
      </c>
    </row>
    <row r="907" spans="1:8" x14ac:dyDescent="0.25">
      <c r="A907" s="45">
        <v>42562</v>
      </c>
      <c r="B907" s="41" t="s">
        <v>8609</v>
      </c>
      <c r="C907" s="37" t="s">
        <v>8610</v>
      </c>
      <c r="D907" s="37" t="s">
        <v>8611</v>
      </c>
      <c r="E907" s="36" t="e">
        <f t="shared" si="33"/>
        <v>#VALUE!</v>
      </c>
      <c r="F907" s="45" t="e">
        <f t="shared" si="34"/>
        <v>#VALUE!</v>
      </c>
      <c r="H907">
        <v>42562</v>
      </c>
    </row>
    <row r="908" spans="1:8" x14ac:dyDescent="0.25">
      <c r="A908" s="45">
        <v>42559</v>
      </c>
      <c r="B908" s="41" t="s">
        <v>8612</v>
      </c>
      <c r="C908" s="37" t="s">
        <v>8613</v>
      </c>
      <c r="D908" s="37" t="s">
        <v>8614</v>
      </c>
      <c r="E908" s="36" t="e">
        <f t="shared" si="33"/>
        <v>#VALUE!</v>
      </c>
      <c r="F908" s="45" t="e">
        <f t="shared" si="34"/>
        <v>#VALUE!</v>
      </c>
      <c r="H908">
        <v>42559</v>
      </c>
    </row>
    <row r="909" spans="1:8" x14ac:dyDescent="0.25">
      <c r="A909" s="45">
        <v>42558</v>
      </c>
      <c r="B909" s="41" t="s">
        <v>8615</v>
      </c>
      <c r="C909" s="37" t="s">
        <v>8616</v>
      </c>
      <c r="D909" s="37" t="s">
        <v>8617</v>
      </c>
      <c r="E909" s="36" t="e">
        <f t="shared" si="33"/>
        <v>#VALUE!</v>
      </c>
      <c r="F909" s="45" t="e">
        <f t="shared" si="34"/>
        <v>#VALUE!</v>
      </c>
      <c r="H909">
        <v>42558</v>
      </c>
    </row>
    <row r="910" spans="1:8" x14ac:dyDescent="0.25">
      <c r="A910" s="45">
        <v>42556</v>
      </c>
      <c r="B910" s="41" t="s">
        <v>8618</v>
      </c>
      <c r="C910" s="37" t="s">
        <v>8619</v>
      </c>
      <c r="D910" s="37" t="s">
        <v>8620</v>
      </c>
      <c r="E910" s="36" t="e">
        <f t="shared" si="33"/>
        <v>#VALUE!</v>
      </c>
      <c r="F910" s="45" t="e">
        <f t="shared" si="34"/>
        <v>#VALUE!</v>
      </c>
      <c r="H910">
        <v>42556</v>
      </c>
    </row>
    <row r="911" spans="1:8" x14ac:dyDescent="0.25">
      <c r="A911" s="45">
        <v>42555</v>
      </c>
      <c r="B911" s="41" t="s">
        <v>8621</v>
      </c>
      <c r="C911" s="37" t="s">
        <v>8622</v>
      </c>
      <c r="D911" s="37" t="s">
        <v>8623</v>
      </c>
      <c r="E911" s="36" t="e">
        <f t="shared" si="33"/>
        <v>#VALUE!</v>
      </c>
      <c r="F911" s="45" t="e">
        <f t="shared" si="34"/>
        <v>#VALUE!</v>
      </c>
      <c r="H911">
        <v>42555</v>
      </c>
    </row>
    <row r="912" spans="1:8" x14ac:dyDescent="0.25">
      <c r="A912" s="45">
        <v>42552</v>
      </c>
      <c r="B912" s="41" t="s">
        <v>8624</v>
      </c>
      <c r="C912" s="37" t="s">
        <v>8625</v>
      </c>
      <c r="D912" s="37" t="s">
        <v>8626</v>
      </c>
      <c r="E912" s="36" t="e">
        <f t="shared" si="33"/>
        <v>#VALUE!</v>
      </c>
      <c r="F912" s="45" t="e">
        <f t="shared" si="34"/>
        <v>#VALUE!</v>
      </c>
      <c r="H912">
        <v>42552</v>
      </c>
    </row>
    <row r="913" spans="1:8" x14ac:dyDescent="0.25">
      <c r="A913" s="45">
        <v>42551</v>
      </c>
      <c r="B913" s="41" t="s">
        <v>8627</v>
      </c>
      <c r="C913" s="37" t="s">
        <v>8628</v>
      </c>
      <c r="D913" s="37" t="s">
        <v>8629</v>
      </c>
      <c r="E913" s="36" t="e">
        <f t="shared" si="33"/>
        <v>#VALUE!</v>
      </c>
      <c r="F913" s="45" t="e">
        <f t="shared" si="34"/>
        <v>#VALUE!</v>
      </c>
      <c r="H913">
        <v>42551</v>
      </c>
    </row>
    <row r="914" spans="1:8" x14ac:dyDescent="0.25">
      <c r="A914" s="45">
        <v>42550</v>
      </c>
      <c r="B914" s="41" t="s">
        <v>8630</v>
      </c>
      <c r="C914" s="37" t="s">
        <v>8631</v>
      </c>
      <c r="D914" s="37" t="s">
        <v>8632</v>
      </c>
      <c r="E914" s="36" t="e">
        <f t="shared" si="33"/>
        <v>#VALUE!</v>
      </c>
      <c r="F914" s="45" t="e">
        <f t="shared" si="34"/>
        <v>#VALUE!</v>
      </c>
      <c r="H914">
        <v>42550</v>
      </c>
    </row>
    <row r="915" spans="1:8" x14ac:dyDescent="0.25">
      <c r="A915" s="45">
        <v>42549</v>
      </c>
      <c r="B915" s="41" t="s">
        <v>8633</v>
      </c>
      <c r="C915" s="37" t="s">
        <v>8634</v>
      </c>
      <c r="D915" s="37" t="s">
        <v>8635</v>
      </c>
      <c r="E915" s="36" t="e">
        <f t="shared" si="33"/>
        <v>#VALUE!</v>
      </c>
      <c r="F915" s="45" t="e">
        <f t="shared" si="34"/>
        <v>#VALUE!</v>
      </c>
      <c r="H915">
        <v>42549</v>
      </c>
    </row>
    <row r="916" spans="1:8" x14ac:dyDescent="0.25">
      <c r="A916" s="45">
        <v>42548</v>
      </c>
      <c r="B916" s="41" t="s">
        <v>8636</v>
      </c>
      <c r="C916" s="37" t="s">
        <v>8637</v>
      </c>
      <c r="D916" s="37" t="s">
        <v>8638</v>
      </c>
      <c r="E916" s="36" t="e">
        <f t="shared" si="33"/>
        <v>#VALUE!</v>
      </c>
      <c r="F916" s="45" t="e">
        <f t="shared" si="34"/>
        <v>#VALUE!</v>
      </c>
      <c r="H916">
        <v>42548</v>
      </c>
    </row>
    <row r="917" spans="1:8" x14ac:dyDescent="0.25">
      <c r="A917" s="45">
        <v>42545</v>
      </c>
      <c r="B917" s="41" t="s">
        <v>8639</v>
      </c>
      <c r="C917" s="37" t="s">
        <v>8640</v>
      </c>
      <c r="D917" s="37" t="s">
        <v>8641</v>
      </c>
      <c r="E917" s="36" t="e">
        <f t="shared" si="33"/>
        <v>#VALUE!</v>
      </c>
      <c r="F917" s="45" t="e">
        <f t="shared" si="34"/>
        <v>#VALUE!</v>
      </c>
      <c r="H917">
        <v>42545</v>
      </c>
    </row>
    <row r="918" spans="1:8" x14ac:dyDescent="0.25">
      <c r="A918" s="45">
        <v>42544</v>
      </c>
      <c r="B918" s="41" t="s">
        <v>8642</v>
      </c>
      <c r="C918" s="37" t="s">
        <v>8643</v>
      </c>
      <c r="D918" s="37" t="s">
        <v>8644</v>
      </c>
      <c r="E918" s="36" t="e">
        <f t="shared" si="33"/>
        <v>#VALUE!</v>
      </c>
      <c r="F918" s="45" t="e">
        <f t="shared" si="34"/>
        <v>#VALUE!</v>
      </c>
      <c r="H918">
        <v>42544</v>
      </c>
    </row>
    <row r="919" spans="1:8" x14ac:dyDescent="0.25">
      <c r="A919" s="45">
        <v>42543</v>
      </c>
      <c r="B919" s="41" t="s">
        <v>8645</v>
      </c>
      <c r="C919" s="37" t="s">
        <v>8646</v>
      </c>
      <c r="D919" s="37" t="s">
        <v>8647</v>
      </c>
      <c r="E919" s="36" t="e">
        <f t="shared" si="33"/>
        <v>#VALUE!</v>
      </c>
      <c r="F919" s="45" t="e">
        <f t="shared" si="34"/>
        <v>#VALUE!</v>
      </c>
      <c r="H919">
        <v>42543</v>
      </c>
    </row>
    <row r="920" spans="1:8" x14ac:dyDescent="0.25">
      <c r="A920" s="45">
        <v>42542</v>
      </c>
      <c r="B920" s="41" t="s">
        <v>8648</v>
      </c>
      <c r="C920" s="37" t="s">
        <v>8646</v>
      </c>
      <c r="D920" s="37" t="s">
        <v>8647</v>
      </c>
      <c r="E920" s="36" t="e">
        <f t="shared" si="33"/>
        <v>#VALUE!</v>
      </c>
      <c r="F920" s="45" t="e">
        <f t="shared" si="34"/>
        <v>#VALUE!</v>
      </c>
      <c r="H920">
        <v>42542</v>
      </c>
    </row>
    <row r="921" spans="1:8" x14ac:dyDescent="0.25">
      <c r="A921" s="45">
        <v>42541</v>
      </c>
      <c r="B921" s="41" t="s">
        <v>8649</v>
      </c>
      <c r="C921" s="37" t="s">
        <v>8650</v>
      </c>
      <c r="D921" s="37" t="s">
        <v>8651</v>
      </c>
      <c r="E921" s="36" t="e">
        <f t="shared" si="33"/>
        <v>#VALUE!</v>
      </c>
      <c r="F921" s="45" t="e">
        <f t="shared" si="34"/>
        <v>#VALUE!</v>
      </c>
      <c r="H921">
        <v>42541</v>
      </c>
    </row>
    <row r="922" spans="1:8" x14ac:dyDescent="0.25">
      <c r="A922" s="45">
        <v>42538</v>
      </c>
      <c r="B922" s="41" t="s">
        <v>8652</v>
      </c>
      <c r="C922" s="37" t="s">
        <v>8653</v>
      </c>
      <c r="D922" s="37" t="s">
        <v>8654</v>
      </c>
      <c r="E922" s="36" t="e">
        <f t="shared" si="33"/>
        <v>#VALUE!</v>
      </c>
      <c r="F922" s="45" t="e">
        <f t="shared" si="34"/>
        <v>#VALUE!</v>
      </c>
      <c r="H922">
        <v>42538</v>
      </c>
    </row>
    <row r="923" spans="1:8" x14ac:dyDescent="0.25">
      <c r="A923" s="45">
        <v>42537</v>
      </c>
      <c r="B923" s="41" t="s">
        <v>8655</v>
      </c>
      <c r="C923" s="37" t="s">
        <v>8656</v>
      </c>
      <c r="D923" s="37" t="s">
        <v>8657</v>
      </c>
      <c r="E923" s="36" t="e">
        <f t="shared" si="33"/>
        <v>#VALUE!</v>
      </c>
      <c r="F923" s="45" t="e">
        <f t="shared" si="34"/>
        <v>#VALUE!</v>
      </c>
      <c r="H923">
        <v>42537</v>
      </c>
    </row>
    <row r="924" spans="1:8" x14ac:dyDescent="0.25">
      <c r="A924" s="45">
        <v>42536</v>
      </c>
      <c r="B924" s="41" t="s">
        <v>8658</v>
      </c>
      <c r="C924" s="37" t="s">
        <v>8659</v>
      </c>
      <c r="D924" s="37" t="s">
        <v>8660</v>
      </c>
      <c r="E924" s="36" t="e">
        <f t="shared" si="33"/>
        <v>#VALUE!</v>
      </c>
      <c r="F924" s="45" t="e">
        <f t="shared" si="34"/>
        <v>#VALUE!</v>
      </c>
      <c r="H924">
        <v>42536</v>
      </c>
    </row>
    <row r="925" spans="1:8" x14ac:dyDescent="0.25">
      <c r="A925" s="45">
        <v>42535</v>
      </c>
      <c r="B925" s="41" t="s">
        <v>8661</v>
      </c>
      <c r="C925" s="37" t="s">
        <v>8662</v>
      </c>
      <c r="D925" s="37" t="s">
        <v>8663</v>
      </c>
      <c r="E925" s="36" t="e">
        <f t="shared" si="33"/>
        <v>#VALUE!</v>
      </c>
      <c r="F925" s="45" t="e">
        <f t="shared" si="34"/>
        <v>#VALUE!</v>
      </c>
      <c r="H925">
        <v>42535</v>
      </c>
    </row>
    <row r="926" spans="1:8" x14ac:dyDescent="0.25">
      <c r="A926" s="45">
        <v>42534</v>
      </c>
      <c r="B926" s="41" t="s">
        <v>8664</v>
      </c>
      <c r="C926" s="37" t="s">
        <v>8665</v>
      </c>
      <c r="D926" s="37" t="s">
        <v>8666</v>
      </c>
      <c r="E926" s="36" t="e">
        <f t="shared" si="33"/>
        <v>#VALUE!</v>
      </c>
      <c r="F926" s="45" t="e">
        <f t="shared" si="34"/>
        <v>#VALUE!</v>
      </c>
      <c r="H926">
        <v>42534</v>
      </c>
    </row>
    <row r="927" spans="1:8" x14ac:dyDescent="0.25">
      <c r="A927" s="45">
        <v>42531</v>
      </c>
      <c r="B927" s="41" t="s">
        <v>8667</v>
      </c>
      <c r="C927" s="37" t="s">
        <v>8668</v>
      </c>
      <c r="D927" s="37" t="s">
        <v>8669</v>
      </c>
      <c r="E927" s="36" t="e">
        <f t="shared" si="33"/>
        <v>#VALUE!</v>
      </c>
      <c r="F927" s="45" t="e">
        <f t="shared" si="34"/>
        <v>#VALUE!</v>
      </c>
      <c r="H927">
        <v>42531</v>
      </c>
    </row>
    <row r="928" spans="1:8" x14ac:dyDescent="0.25">
      <c r="A928" s="45">
        <v>42530</v>
      </c>
      <c r="B928" s="41" t="s">
        <v>8670</v>
      </c>
      <c r="C928" s="37" t="s">
        <v>7909</v>
      </c>
      <c r="D928" s="37" t="s">
        <v>8671</v>
      </c>
      <c r="E928" s="36" t="e">
        <f t="shared" si="33"/>
        <v>#VALUE!</v>
      </c>
      <c r="F928" s="45" t="e">
        <f t="shared" si="34"/>
        <v>#VALUE!</v>
      </c>
      <c r="H928">
        <v>42530</v>
      </c>
    </row>
    <row r="929" spans="1:8" x14ac:dyDescent="0.25">
      <c r="A929" s="45">
        <v>42529</v>
      </c>
      <c r="B929" s="41" t="s">
        <v>8672</v>
      </c>
      <c r="C929" s="37" t="s">
        <v>8673</v>
      </c>
      <c r="D929" s="37" t="s">
        <v>8674</v>
      </c>
      <c r="E929" s="36" t="e">
        <f t="shared" si="33"/>
        <v>#VALUE!</v>
      </c>
      <c r="F929" s="45" t="e">
        <f t="shared" si="34"/>
        <v>#VALUE!</v>
      </c>
      <c r="H929">
        <v>42529</v>
      </c>
    </row>
    <row r="930" spans="1:8" x14ac:dyDescent="0.25">
      <c r="A930" s="45">
        <v>42528</v>
      </c>
      <c r="B930" s="41" t="s">
        <v>8675</v>
      </c>
      <c r="C930" s="37" t="s">
        <v>8676</v>
      </c>
      <c r="D930" s="37" t="s">
        <v>8677</v>
      </c>
      <c r="E930" s="36" t="e">
        <f t="shared" si="33"/>
        <v>#VALUE!</v>
      </c>
      <c r="F930" s="45" t="e">
        <f t="shared" si="34"/>
        <v>#VALUE!</v>
      </c>
      <c r="H930">
        <v>42528</v>
      </c>
    </row>
    <row r="931" spans="1:8" x14ac:dyDescent="0.25">
      <c r="A931" s="45">
        <v>42527</v>
      </c>
      <c r="B931" s="41" t="s">
        <v>8678</v>
      </c>
      <c r="C931" s="37" t="s">
        <v>8679</v>
      </c>
      <c r="D931" s="37" t="s">
        <v>8680</v>
      </c>
      <c r="E931" s="36" t="e">
        <f t="shared" si="33"/>
        <v>#VALUE!</v>
      </c>
      <c r="F931" s="45" t="e">
        <f t="shared" si="34"/>
        <v>#VALUE!</v>
      </c>
      <c r="H931">
        <v>42527</v>
      </c>
    </row>
    <row r="932" spans="1:8" x14ac:dyDescent="0.25">
      <c r="A932" s="45">
        <v>42524</v>
      </c>
      <c r="B932" s="41" t="s">
        <v>8681</v>
      </c>
      <c r="C932" s="37" t="s">
        <v>8682</v>
      </c>
      <c r="D932" s="37" t="s">
        <v>8683</v>
      </c>
      <c r="E932" s="36" t="e">
        <f t="shared" si="33"/>
        <v>#VALUE!</v>
      </c>
      <c r="F932" s="45" t="e">
        <f t="shared" si="34"/>
        <v>#VALUE!</v>
      </c>
      <c r="H932">
        <v>42524</v>
      </c>
    </row>
    <row r="933" spans="1:8" x14ac:dyDescent="0.25">
      <c r="A933" s="45">
        <v>42523</v>
      </c>
      <c r="B933" s="41" t="s">
        <v>8684</v>
      </c>
      <c r="C933" s="37" t="s">
        <v>8685</v>
      </c>
      <c r="D933" s="37" t="s">
        <v>8686</v>
      </c>
      <c r="E933" s="36" t="e">
        <f t="shared" si="33"/>
        <v>#VALUE!</v>
      </c>
      <c r="F933" s="45" t="e">
        <f t="shared" si="34"/>
        <v>#VALUE!</v>
      </c>
      <c r="H933">
        <v>42523</v>
      </c>
    </row>
    <row r="934" spans="1:8" x14ac:dyDescent="0.25">
      <c r="A934" s="45">
        <v>42522</v>
      </c>
      <c r="B934" s="41" t="s">
        <v>8687</v>
      </c>
      <c r="C934" s="37" t="s">
        <v>8688</v>
      </c>
      <c r="D934" s="37" t="s">
        <v>8689</v>
      </c>
      <c r="E934" s="36" t="e">
        <f t="shared" si="33"/>
        <v>#VALUE!</v>
      </c>
      <c r="F934" s="45" t="e">
        <f t="shared" si="34"/>
        <v>#VALUE!</v>
      </c>
      <c r="H934">
        <v>42522</v>
      </c>
    </row>
    <row r="935" spans="1:8" x14ac:dyDescent="0.25">
      <c r="A935" s="45">
        <v>42521</v>
      </c>
      <c r="B935" s="41" t="s">
        <v>8690</v>
      </c>
      <c r="C935" s="37" t="s">
        <v>8691</v>
      </c>
      <c r="D935" s="37" t="s">
        <v>8692</v>
      </c>
      <c r="E935" s="36" t="e">
        <f t="shared" si="33"/>
        <v>#VALUE!</v>
      </c>
      <c r="F935" s="45" t="e">
        <f t="shared" si="34"/>
        <v>#VALUE!</v>
      </c>
      <c r="H935">
        <v>42521</v>
      </c>
    </row>
    <row r="936" spans="1:8" x14ac:dyDescent="0.25">
      <c r="A936" s="45">
        <v>42520</v>
      </c>
      <c r="B936" s="41" t="s">
        <v>8693</v>
      </c>
      <c r="C936" s="37" t="s">
        <v>8694</v>
      </c>
      <c r="D936" s="37" t="s">
        <v>8695</v>
      </c>
      <c r="E936" s="36" t="e">
        <f t="shared" si="33"/>
        <v>#VALUE!</v>
      </c>
      <c r="F936" s="45" t="e">
        <f t="shared" si="34"/>
        <v>#VALUE!</v>
      </c>
      <c r="H936">
        <v>42520</v>
      </c>
    </row>
    <row r="937" spans="1:8" x14ac:dyDescent="0.25">
      <c r="A937" s="45">
        <v>42517</v>
      </c>
      <c r="B937" s="41" t="s">
        <v>8696</v>
      </c>
      <c r="C937" s="37" t="s">
        <v>8697</v>
      </c>
      <c r="D937" s="37" t="s">
        <v>8698</v>
      </c>
      <c r="E937" s="36" t="e">
        <f t="shared" si="33"/>
        <v>#VALUE!</v>
      </c>
      <c r="F937" s="45" t="e">
        <f t="shared" si="34"/>
        <v>#VALUE!</v>
      </c>
      <c r="H937">
        <v>42517</v>
      </c>
    </row>
    <row r="938" spans="1:8" x14ac:dyDescent="0.25">
      <c r="A938" s="45">
        <v>42516</v>
      </c>
      <c r="B938" s="41" t="s">
        <v>8699</v>
      </c>
      <c r="C938" s="37" t="s">
        <v>8700</v>
      </c>
      <c r="D938" s="37" t="s">
        <v>8701</v>
      </c>
      <c r="E938" s="36" t="e">
        <f t="shared" si="33"/>
        <v>#VALUE!</v>
      </c>
      <c r="F938" s="45" t="e">
        <f t="shared" si="34"/>
        <v>#VALUE!</v>
      </c>
      <c r="H938">
        <v>42516</v>
      </c>
    </row>
    <row r="939" spans="1:8" x14ac:dyDescent="0.25">
      <c r="A939" s="45">
        <v>42515</v>
      </c>
      <c r="B939" s="41" t="s">
        <v>8702</v>
      </c>
      <c r="C939" s="37" t="s">
        <v>8703</v>
      </c>
      <c r="D939" s="37" t="s">
        <v>8704</v>
      </c>
      <c r="E939" s="36" t="e">
        <f t="shared" si="33"/>
        <v>#VALUE!</v>
      </c>
      <c r="F939" s="45" t="e">
        <f t="shared" si="34"/>
        <v>#VALUE!</v>
      </c>
      <c r="H939">
        <v>42515</v>
      </c>
    </row>
    <row r="940" spans="1:8" x14ac:dyDescent="0.25">
      <c r="A940" s="45">
        <v>42514</v>
      </c>
      <c r="B940" s="41" t="s">
        <v>8705</v>
      </c>
      <c r="C940" s="37" t="s">
        <v>8706</v>
      </c>
      <c r="D940" s="37" t="s">
        <v>8707</v>
      </c>
      <c r="E940" s="36" t="e">
        <f t="shared" si="33"/>
        <v>#VALUE!</v>
      </c>
      <c r="F940" s="45" t="e">
        <f t="shared" si="34"/>
        <v>#VALUE!</v>
      </c>
      <c r="H940">
        <v>42514</v>
      </c>
    </row>
    <row r="941" spans="1:8" x14ac:dyDescent="0.25">
      <c r="A941" s="45">
        <v>42513</v>
      </c>
      <c r="B941" s="41" t="s">
        <v>8708</v>
      </c>
      <c r="C941" s="37" t="s">
        <v>8709</v>
      </c>
      <c r="D941" s="37" t="s">
        <v>8710</v>
      </c>
      <c r="E941" s="36" t="e">
        <f t="shared" si="33"/>
        <v>#VALUE!</v>
      </c>
      <c r="F941" s="45" t="e">
        <f t="shared" si="34"/>
        <v>#VALUE!</v>
      </c>
      <c r="H941">
        <v>42513</v>
      </c>
    </row>
    <row r="942" spans="1:8" x14ac:dyDescent="0.25">
      <c r="A942" s="45">
        <v>42510</v>
      </c>
      <c r="B942" s="41" t="s">
        <v>8711</v>
      </c>
      <c r="C942" s="37" t="s">
        <v>8712</v>
      </c>
      <c r="D942" s="37" t="s">
        <v>8713</v>
      </c>
      <c r="E942" s="36" t="e">
        <f t="shared" si="33"/>
        <v>#VALUE!</v>
      </c>
      <c r="F942" s="45" t="e">
        <f t="shared" si="34"/>
        <v>#VALUE!</v>
      </c>
      <c r="H942">
        <v>42510</v>
      </c>
    </row>
    <row r="943" spans="1:8" x14ac:dyDescent="0.25">
      <c r="A943" s="45">
        <v>42509</v>
      </c>
      <c r="B943" s="41" t="s">
        <v>8714</v>
      </c>
      <c r="C943" s="37" t="s">
        <v>8715</v>
      </c>
      <c r="D943" s="37" t="s">
        <v>8716</v>
      </c>
      <c r="E943" s="36" t="e">
        <f t="shared" si="33"/>
        <v>#VALUE!</v>
      </c>
      <c r="F943" s="45" t="e">
        <f t="shared" si="34"/>
        <v>#VALUE!</v>
      </c>
      <c r="H943">
        <v>42509</v>
      </c>
    </row>
    <row r="944" spans="1:8" x14ac:dyDescent="0.25">
      <c r="A944" s="45">
        <v>42508</v>
      </c>
      <c r="B944" s="41" t="s">
        <v>8717</v>
      </c>
      <c r="C944" s="37" t="s">
        <v>8718</v>
      </c>
      <c r="D944" s="37" t="s">
        <v>8719</v>
      </c>
      <c r="E944" s="36" t="e">
        <f t="shared" ref="E944:E1007" si="35">TEXT(F944,"dd-mm-yy")</f>
        <v>#VALUE!</v>
      </c>
      <c r="F944" s="45" t="e">
        <f t="shared" si="34"/>
        <v>#VALUE!</v>
      </c>
      <c r="H944">
        <v>42508</v>
      </c>
    </row>
    <row r="945" spans="1:8" x14ac:dyDescent="0.25">
      <c r="A945" s="45">
        <v>42507</v>
      </c>
      <c r="B945" s="41" t="s">
        <v>8720</v>
      </c>
      <c r="C945" s="37" t="s">
        <v>8721</v>
      </c>
      <c r="D945" s="37" t="s">
        <v>8722</v>
      </c>
      <c r="E945" s="36" t="e">
        <f t="shared" si="35"/>
        <v>#VALUE!</v>
      </c>
      <c r="F945" s="45" t="e">
        <f t="shared" si="34"/>
        <v>#VALUE!</v>
      </c>
      <c r="H945">
        <v>42507</v>
      </c>
    </row>
    <row r="946" spans="1:8" x14ac:dyDescent="0.25">
      <c r="A946" s="45">
        <v>42506</v>
      </c>
      <c r="B946" s="41" t="s">
        <v>8723</v>
      </c>
      <c r="C946" s="37" t="s">
        <v>8724</v>
      </c>
      <c r="D946" s="37" t="s">
        <v>8725</v>
      </c>
      <c r="E946" s="36" t="e">
        <f t="shared" si="35"/>
        <v>#VALUE!</v>
      </c>
      <c r="F946" s="45" t="e">
        <f t="shared" si="34"/>
        <v>#VALUE!</v>
      </c>
      <c r="H946">
        <v>42506</v>
      </c>
    </row>
    <row r="947" spans="1:8" x14ac:dyDescent="0.25">
      <c r="A947" s="45">
        <v>42503</v>
      </c>
      <c r="B947" s="41" t="s">
        <v>8726</v>
      </c>
      <c r="C947" s="37" t="s">
        <v>8727</v>
      </c>
      <c r="D947" s="37" t="s">
        <v>8728</v>
      </c>
      <c r="E947" s="36" t="e">
        <f t="shared" si="35"/>
        <v>#VALUE!</v>
      </c>
      <c r="F947" s="45" t="e">
        <f t="shared" si="34"/>
        <v>#VALUE!</v>
      </c>
      <c r="H947">
        <v>42503</v>
      </c>
    </row>
    <row r="948" spans="1:8" x14ac:dyDescent="0.25">
      <c r="A948" s="45">
        <v>42502</v>
      </c>
      <c r="B948" s="41" t="s">
        <v>8729</v>
      </c>
      <c r="C948" s="37" t="s">
        <v>8730</v>
      </c>
      <c r="D948" s="37" t="s">
        <v>8731</v>
      </c>
      <c r="E948" s="36" t="e">
        <f t="shared" si="35"/>
        <v>#VALUE!</v>
      </c>
      <c r="F948" s="45" t="e">
        <f t="shared" si="34"/>
        <v>#VALUE!</v>
      </c>
      <c r="H948">
        <v>42502</v>
      </c>
    </row>
    <row r="949" spans="1:8" x14ac:dyDescent="0.25">
      <c r="A949" s="45">
        <v>42501</v>
      </c>
      <c r="B949" s="41" t="s">
        <v>8732</v>
      </c>
      <c r="C949" s="37" t="s">
        <v>8733</v>
      </c>
      <c r="D949" s="37" t="s">
        <v>8734</v>
      </c>
      <c r="E949" s="36" t="e">
        <f t="shared" si="35"/>
        <v>#VALUE!</v>
      </c>
      <c r="F949" s="45" t="e">
        <f t="shared" si="34"/>
        <v>#VALUE!</v>
      </c>
      <c r="H949">
        <v>42501</v>
      </c>
    </row>
    <row r="950" spans="1:8" x14ac:dyDescent="0.25">
      <c r="A950" s="45">
        <v>42500</v>
      </c>
      <c r="B950" s="41" t="s">
        <v>8735</v>
      </c>
      <c r="C950" s="37" t="s">
        <v>8736</v>
      </c>
      <c r="D950" s="37" t="s">
        <v>8737</v>
      </c>
      <c r="E950" s="36" t="e">
        <f t="shared" si="35"/>
        <v>#VALUE!</v>
      </c>
      <c r="F950" s="45" t="e">
        <f t="shared" si="34"/>
        <v>#VALUE!</v>
      </c>
      <c r="H950">
        <v>42500</v>
      </c>
    </row>
    <row r="951" spans="1:8" x14ac:dyDescent="0.25">
      <c r="A951" s="45">
        <v>42499</v>
      </c>
      <c r="B951" s="41" t="s">
        <v>8738</v>
      </c>
      <c r="C951" s="37" t="s">
        <v>8739</v>
      </c>
      <c r="D951" s="37" t="s">
        <v>8740</v>
      </c>
      <c r="E951" s="36" t="e">
        <f t="shared" si="35"/>
        <v>#VALUE!</v>
      </c>
      <c r="F951" s="45" t="e">
        <f t="shared" si="34"/>
        <v>#VALUE!</v>
      </c>
      <c r="H951">
        <v>42499</v>
      </c>
    </row>
    <row r="952" spans="1:8" x14ac:dyDescent="0.25">
      <c r="A952" s="45">
        <v>42496</v>
      </c>
      <c r="B952" s="41" t="s">
        <v>8741</v>
      </c>
      <c r="C952" s="37" t="s">
        <v>8742</v>
      </c>
      <c r="D952" s="37" t="s">
        <v>8743</v>
      </c>
      <c r="E952" s="36" t="e">
        <f t="shared" si="35"/>
        <v>#VALUE!</v>
      </c>
      <c r="F952" s="45" t="e">
        <f t="shared" si="34"/>
        <v>#VALUE!</v>
      </c>
      <c r="H952">
        <v>42496</v>
      </c>
    </row>
    <row r="953" spans="1:8" x14ac:dyDescent="0.25">
      <c r="A953" s="45">
        <v>42495</v>
      </c>
      <c r="B953" s="41" t="s">
        <v>8744</v>
      </c>
      <c r="C953" s="37" t="s">
        <v>8745</v>
      </c>
      <c r="D953" s="37" t="s">
        <v>8746</v>
      </c>
      <c r="E953" s="36" t="e">
        <f t="shared" si="35"/>
        <v>#VALUE!</v>
      </c>
      <c r="F953" s="45" t="e">
        <f t="shared" si="34"/>
        <v>#VALUE!</v>
      </c>
      <c r="H953">
        <v>42495</v>
      </c>
    </row>
    <row r="954" spans="1:8" x14ac:dyDescent="0.25">
      <c r="A954" s="45">
        <v>42494</v>
      </c>
      <c r="B954" s="41" t="s">
        <v>8747</v>
      </c>
      <c r="C954" s="37" t="s">
        <v>8748</v>
      </c>
      <c r="D954" s="37" t="s">
        <v>8749</v>
      </c>
      <c r="E954" s="36" t="e">
        <f t="shared" si="35"/>
        <v>#VALUE!</v>
      </c>
      <c r="F954" s="45" t="e">
        <f t="shared" si="34"/>
        <v>#VALUE!</v>
      </c>
      <c r="H954">
        <v>42494</v>
      </c>
    </row>
    <row r="955" spans="1:8" x14ac:dyDescent="0.25">
      <c r="A955" s="45">
        <v>42493</v>
      </c>
      <c r="B955" s="41" t="s">
        <v>8750</v>
      </c>
      <c r="C955" s="37" t="s">
        <v>8751</v>
      </c>
      <c r="D955" s="37" t="s">
        <v>8752</v>
      </c>
      <c r="E955" s="36" t="e">
        <f t="shared" si="35"/>
        <v>#VALUE!</v>
      </c>
      <c r="F955" s="45" t="e">
        <f t="shared" si="34"/>
        <v>#VALUE!</v>
      </c>
      <c r="H955">
        <v>42493</v>
      </c>
    </row>
    <row r="956" spans="1:8" x14ac:dyDescent="0.25">
      <c r="A956" s="45">
        <v>42492</v>
      </c>
      <c r="B956" s="41" t="s">
        <v>8753</v>
      </c>
      <c r="C956" s="37" t="s">
        <v>8754</v>
      </c>
      <c r="D956" s="37" t="s">
        <v>8755</v>
      </c>
      <c r="E956" s="36" t="e">
        <f t="shared" si="35"/>
        <v>#VALUE!</v>
      </c>
      <c r="F956" s="45" t="e">
        <f t="shared" si="34"/>
        <v>#VALUE!</v>
      </c>
      <c r="H956">
        <v>42492</v>
      </c>
    </row>
    <row r="957" spans="1:8" x14ac:dyDescent="0.25">
      <c r="A957" s="45">
        <v>42489</v>
      </c>
      <c r="B957" s="41" t="s">
        <v>8756</v>
      </c>
      <c r="C957" s="37" t="s">
        <v>8757</v>
      </c>
      <c r="D957" s="37" t="s">
        <v>8758</v>
      </c>
      <c r="E957" s="36" t="e">
        <f t="shared" si="35"/>
        <v>#VALUE!</v>
      </c>
      <c r="F957" s="45" t="e">
        <f t="shared" si="34"/>
        <v>#VALUE!</v>
      </c>
      <c r="H957">
        <v>42489</v>
      </c>
    </row>
    <row r="958" spans="1:8" x14ac:dyDescent="0.25">
      <c r="A958" s="45">
        <v>42488</v>
      </c>
      <c r="B958" s="41" t="s">
        <v>8759</v>
      </c>
      <c r="C958" s="37" t="s">
        <v>8760</v>
      </c>
      <c r="D958" s="37" t="s">
        <v>8761</v>
      </c>
      <c r="E958" s="36" t="e">
        <f t="shared" si="35"/>
        <v>#VALUE!</v>
      </c>
      <c r="F958" s="45" t="e">
        <f t="shared" si="34"/>
        <v>#VALUE!</v>
      </c>
      <c r="H958">
        <v>42488</v>
      </c>
    </row>
    <row r="959" spans="1:8" x14ac:dyDescent="0.25">
      <c r="A959" s="45">
        <v>42487</v>
      </c>
      <c r="B959" s="41" t="s">
        <v>8762</v>
      </c>
      <c r="C959" s="37" t="s">
        <v>8763</v>
      </c>
      <c r="D959" s="37" t="s">
        <v>8764</v>
      </c>
      <c r="E959" s="36" t="e">
        <f t="shared" si="35"/>
        <v>#VALUE!</v>
      </c>
      <c r="F959" s="45" t="e">
        <f t="shared" si="34"/>
        <v>#VALUE!</v>
      </c>
      <c r="H959">
        <v>42487</v>
      </c>
    </row>
    <row r="960" spans="1:8" x14ac:dyDescent="0.25">
      <c r="A960" s="45">
        <v>42486</v>
      </c>
      <c r="B960" s="41" t="s">
        <v>8765</v>
      </c>
      <c r="C960" s="37" t="s">
        <v>8766</v>
      </c>
      <c r="D960" s="37" t="s">
        <v>8767</v>
      </c>
      <c r="E960" s="36" t="e">
        <f t="shared" si="35"/>
        <v>#VALUE!</v>
      </c>
      <c r="F960" s="45" t="e">
        <f t="shared" si="34"/>
        <v>#VALUE!</v>
      </c>
      <c r="H960">
        <v>42486</v>
      </c>
    </row>
    <row r="961" spans="1:8" x14ac:dyDescent="0.25">
      <c r="A961" s="45">
        <v>42485</v>
      </c>
      <c r="B961" s="41" t="s">
        <v>8768</v>
      </c>
      <c r="C961" s="37" t="s">
        <v>8769</v>
      </c>
      <c r="D961" s="37" t="s">
        <v>8770</v>
      </c>
      <c r="E961" s="36" t="e">
        <f t="shared" si="35"/>
        <v>#VALUE!</v>
      </c>
      <c r="F961" s="45" t="e">
        <f t="shared" si="34"/>
        <v>#VALUE!</v>
      </c>
      <c r="H961">
        <v>42485</v>
      </c>
    </row>
    <row r="962" spans="1:8" x14ac:dyDescent="0.25">
      <c r="A962" s="45">
        <v>42482</v>
      </c>
      <c r="B962" s="41" t="s">
        <v>8771</v>
      </c>
      <c r="C962" s="37" t="s">
        <v>8772</v>
      </c>
      <c r="D962" s="37" t="s">
        <v>8773</v>
      </c>
      <c r="E962" s="36" t="e">
        <f t="shared" si="35"/>
        <v>#VALUE!</v>
      </c>
      <c r="F962" s="45" t="e">
        <f t="shared" si="34"/>
        <v>#VALUE!</v>
      </c>
      <c r="H962">
        <v>42482</v>
      </c>
    </row>
    <row r="963" spans="1:8" x14ac:dyDescent="0.25">
      <c r="A963" s="45">
        <v>42481</v>
      </c>
      <c r="B963" s="41" t="s">
        <v>8774</v>
      </c>
      <c r="C963" s="37" t="s">
        <v>8775</v>
      </c>
      <c r="D963" s="37" t="s">
        <v>8776</v>
      </c>
      <c r="E963" s="36" t="e">
        <f t="shared" si="35"/>
        <v>#VALUE!</v>
      </c>
      <c r="F963" s="45" t="e">
        <f t="shared" ref="F963:H1026" si="36">DATEVALUE(A963)</f>
        <v>#VALUE!</v>
      </c>
      <c r="H963">
        <v>42481</v>
      </c>
    </row>
    <row r="964" spans="1:8" x14ac:dyDescent="0.25">
      <c r="A964" s="45">
        <v>42480</v>
      </c>
      <c r="B964" s="41" t="s">
        <v>8777</v>
      </c>
      <c r="C964" s="37" t="s">
        <v>8778</v>
      </c>
      <c r="D964" s="37" t="s">
        <v>8779</v>
      </c>
      <c r="E964" s="36" t="e">
        <f t="shared" si="35"/>
        <v>#VALUE!</v>
      </c>
      <c r="F964" s="45" t="e">
        <f t="shared" si="36"/>
        <v>#VALUE!</v>
      </c>
      <c r="H964">
        <v>42480</v>
      </c>
    </row>
    <row r="965" spans="1:8" x14ac:dyDescent="0.25">
      <c r="A965" s="45">
        <v>42478</v>
      </c>
      <c r="B965" s="41" t="s">
        <v>8780</v>
      </c>
      <c r="C965" s="37" t="s">
        <v>8781</v>
      </c>
      <c r="D965" s="37" t="s">
        <v>8782</v>
      </c>
      <c r="E965" s="36" t="e">
        <f t="shared" si="35"/>
        <v>#VALUE!</v>
      </c>
      <c r="F965" s="45" t="e">
        <f t="shared" si="36"/>
        <v>#VALUE!</v>
      </c>
      <c r="H965">
        <v>42478</v>
      </c>
    </row>
    <row r="966" spans="1:8" x14ac:dyDescent="0.25">
      <c r="A966" s="45">
        <v>42473</v>
      </c>
      <c r="B966" s="41" t="s">
        <v>8783</v>
      </c>
      <c r="C966" s="37" t="s">
        <v>8784</v>
      </c>
      <c r="D966" s="37" t="s">
        <v>8785</v>
      </c>
      <c r="E966" s="36" t="e">
        <f t="shared" si="35"/>
        <v>#VALUE!</v>
      </c>
      <c r="F966" s="45" t="e">
        <f t="shared" si="36"/>
        <v>#VALUE!</v>
      </c>
      <c r="H966">
        <v>42473</v>
      </c>
    </row>
    <row r="967" spans="1:8" x14ac:dyDescent="0.25">
      <c r="A967" s="45">
        <v>42472</v>
      </c>
      <c r="B967" s="41" t="s">
        <v>8786</v>
      </c>
      <c r="C967" s="37" t="s">
        <v>8787</v>
      </c>
      <c r="D967" s="37" t="s">
        <v>8788</v>
      </c>
      <c r="E967" s="36" t="e">
        <f t="shared" si="35"/>
        <v>#VALUE!</v>
      </c>
      <c r="F967" s="45" t="e">
        <f t="shared" si="36"/>
        <v>#VALUE!</v>
      </c>
      <c r="H967">
        <v>42472</v>
      </c>
    </row>
    <row r="968" spans="1:8" x14ac:dyDescent="0.25">
      <c r="A968" s="45">
        <v>42471</v>
      </c>
      <c r="B968" s="41" t="s">
        <v>8789</v>
      </c>
      <c r="C968" s="37" t="s">
        <v>8790</v>
      </c>
      <c r="D968" s="37" t="s">
        <v>8791</v>
      </c>
      <c r="E968" s="36" t="e">
        <f t="shared" si="35"/>
        <v>#VALUE!</v>
      </c>
      <c r="F968" s="45" t="e">
        <f t="shared" si="36"/>
        <v>#VALUE!</v>
      </c>
      <c r="H968">
        <v>42471</v>
      </c>
    </row>
    <row r="969" spans="1:8" x14ac:dyDescent="0.25">
      <c r="A969" s="45">
        <v>42468</v>
      </c>
      <c r="B969" s="41" t="s">
        <v>8792</v>
      </c>
      <c r="C969" s="37" t="s">
        <v>8793</v>
      </c>
      <c r="D969" s="37" t="s">
        <v>8528</v>
      </c>
      <c r="E969" s="36" t="e">
        <f t="shared" si="35"/>
        <v>#VALUE!</v>
      </c>
      <c r="F969" s="45" t="e">
        <f t="shared" si="36"/>
        <v>#VALUE!</v>
      </c>
      <c r="H969">
        <v>42468</v>
      </c>
    </row>
    <row r="970" spans="1:8" x14ac:dyDescent="0.25">
      <c r="A970" s="45">
        <v>42467</v>
      </c>
      <c r="B970" s="41" t="s">
        <v>8794</v>
      </c>
      <c r="C970" s="37" t="s">
        <v>8795</v>
      </c>
      <c r="D970" s="37" t="s">
        <v>8796</v>
      </c>
      <c r="E970" s="36" t="e">
        <f t="shared" si="35"/>
        <v>#VALUE!</v>
      </c>
      <c r="F970" s="45" t="e">
        <f t="shared" si="36"/>
        <v>#VALUE!</v>
      </c>
      <c r="H970">
        <v>42467</v>
      </c>
    </row>
    <row r="971" spans="1:8" x14ac:dyDescent="0.25">
      <c r="A971" s="45">
        <v>42466</v>
      </c>
      <c r="B971" s="41" t="s">
        <v>8797</v>
      </c>
      <c r="C971" s="37" t="s">
        <v>8798</v>
      </c>
      <c r="D971" s="37" t="s">
        <v>8799</v>
      </c>
      <c r="E971" s="36" t="e">
        <f t="shared" si="35"/>
        <v>#VALUE!</v>
      </c>
      <c r="F971" s="45" t="e">
        <f t="shared" si="36"/>
        <v>#VALUE!</v>
      </c>
      <c r="H971">
        <v>42466</v>
      </c>
    </row>
    <row r="972" spans="1:8" x14ac:dyDescent="0.25">
      <c r="A972" s="45">
        <v>42465</v>
      </c>
      <c r="B972" s="41" t="s">
        <v>8800</v>
      </c>
      <c r="C972" s="37" t="s">
        <v>8801</v>
      </c>
      <c r="D972" s="37" t="s">
        <v>8802</v>
      </c>
      <c r="E972" s="36" t="e">
        <f t="shared" si="35"/>
        <v>#VALUE!</v>
      </c>
      <c r="F972" s="45" t="e">
        <f t="shared" si="36"/>
        <v>#VALUE!</v>
      </c>
      <c r="H972">
        <v>42465</v>
      </c>
    </row>
    <row r="973" spans="1:8" x14ac:dyDescent="0.25">
      <c r="A973" s="45">
        <v>42464</v>
      </c>
      <c r="B973" s="41" t="s">
        <v>8803</v>
      </c>
      <c r="C973" s="37" t="s">
        <v>8804</v>
      </c>
      <c r="D973" s="37" t="s">
        <v>8805</v>
      </c>
      <c r="E973" s="36" t="e">
        <f t="shared" si="35"/>
        <v>#VALUE!</v>
      </c>
      <c r="F973" s="45" t="e">
        <f t="shared" si="36"/>
        <v>#VALUE!</v>
      </c>
      <c r="H973">
        <v>42464</v>
      </c>
    </row>
    <row r="974" spans="1:8" x14ac:dyDescent="0.25">
      <c r="A974" s="45">
        <v>42461</v>
      </c>
      <c r="B974" s="41" t="s">
        <v>8806</v>
      </c>
      <c r="C974" s="37" t="s">
        <v>8807</v>
      </c>
      <c r="D974" s="37" t="s">
        <v>8808</v>
      </c>
      <c r="E974" s="36" t="e">
        <f t="shared" si="35"/>
        <v>#VALUE!</v>
      </c>
      <c r="F974" s="45" t="e">
        <f t="shared" si="36"/>
        <v>#VALUE!</v>
      </c>
      <c r="H974">
        <v>42461</v>
      </c>
    </row>
    <row r="975" spans="1:8" x14ac:dyDescent="0.25">
      <c r="A975" s="45">
        <v>42460</v>
      </c>
      <c r="B975" s="41" t="s">
        <v>8809</v>
      </c>
      <c r="C975" s="37" t="s">
        <v>8810</v>
      </c>
      <c r="D975" s="37" t="s">
        <v>8811</v>
      </c>
      <c r="E975" s="36" t="e">
        <f t="shared" si="35"/>
        <v>#VALUE!</v>
      </c>
      <c r="F975" s="45" t="e">
        <f t="shared" si="36"/>
        <v>#VALUE!</v>
      </c>
      <c r="H975">
        <v>42460</v>
      </c>
    </row>
    <row r="976" spans="1:8" x14ac:dyDescent="0.25">
      <c r="A976" s="45">
        <v>42459</v>
      </c>
      <c r="B976" s="41" t="s">
        <v>8812</v>
      </c>
      <c r="C976" s="37" t="s">
        <v>8813</v>
      </c>
      <c r="D976" s="37" t="s">
        <v>8814</v>
      </c>
      <c r="E976" s="36" t="e">
        <f t="shared" si="35"/>
        <v>#VALUE!</v>
      </c>
      <c r="F976" s="45" t="e">
        <f t="shared" si="36"/>
        <v>#VALUE!</v>
      </c>
      <c r="H976">
        <v>42459</v>
      </c>
    </row>
    <row r="977" spans="1:8" x14ac:dyDescent="0.25">
      <c r="A977" s="45">
        <v>42458</v>
      </c>
      <c r="B977" s="41" t="s">
        <v>8815</v>
      </c>
      <c r="C977" s="37" t="s">
        <v>8816</v>
      </c>
      <c r="D977" s="37" t="s">
        <v>8817</v>
      </c>
      <c r="E977" s="36" t="e">
        <f t="shared" si="35"/>
        <v>#VALUE!</v>
      </c>
      <c r="F977" s="45" t="e">
        <f t="shared" si="36"/>
        <v>#VALUE!</v>
      </c>
      <c r="H977">
        <v>42458</v>
      </c>
    </row>
    <row r="978" spans="1:8" x14ac:dyDescent="0.25">
      <c r="A978" s="45">
        <v>42457</v>
      </c>
      <c r="B978" s="41" t="s">
        <v>8818</v>
      </c>
      <c r="C978" s="37" t="s">
        <v>8819</v>
      </c>
      <c r="D978" s="37" t="s">
        <v>8820</v>
      </c>
      <c r="E978" s="36" t="e">
        <f t="shared" si="35"/>
        <v>#VALUE!</v>
      </c>
      <c r="F978" s="45" t="e">
        <f t="shared" si="36"/>
        <v>#VALUE!</v>
      </c>
      <c r="H978">
        <v>42457</v>
      </c>
    </row>
    <row r="979" spans="1:8" x14ac:dyDescent="0.25">
      <c r="A979" s="45">
        <v>42452</v>
      </c>
      <c r="B979" s="41" t="s">
        <v>8821</v>
      </c>
      <c r="C979" s="37" t="s">
        <v>8822</v>
      </c>
      <c r="D979" s="37" t="s">
        <v>8823</v>
      </c>
      <c r="E979" s="36" t="e">
        <f t="shared" si="35"/>
        <v>#VALUE!</v>
      </c>
      <c r="F979" s="45" t="e">
        <f t="shared" si="36"/>
        <v>#VALUE!</v>
      </c>
      <c r="H979">
        <v>42452</v>
      </c>
    </row>
    <row r="980" spans="1:8" x14ac:dyDescent="0.25">
      <c r="A980" s="45">
        <v>42451</v>
      </c>
      <c r="B980" s="41" t="s">
        <v>8824</v>
      </c>
      <c r="C980" s="37" t="s">
        <v>8825</v>
      </c>
      <c r="D980" s="37" t="s">
        <v>8826</v>
      </c>
      <c r="E980" s="36" t="e">
        <f t="shared" si="35"/>
        <v>#VALUE!</v>
      </c>
      <c r="F980" s="45" t="e">
        <f t="shared" si="36"/>
        <v>#VALUE!</v>
      </c>
      <c r="H980">
        <v>42451</v>
      </c>
    </row>
    <row r="981" spans="1:8" x14ac:dyDescent="0.25">
      <c r="A981" s="45">
        <v>42450</v>
      </c>
      <c r="B981" s="41" t="s">
        <v>8827</v>
      </c>
      <c r="C981" s="37" t="s">
        <v>8828</v>
      </c>
      <c r="D981" s="37" t="s">
        <v>8829</v>
      </c>
      <c r="E981" s="36" t="e">
        <f t="shared" si="35"/>
        <v>#VALUE!</v>
      </c>
      <c r="F981" s="45" t="e">
        <f t="shared" si="36"/>
        <v>#VALUE!</v>
      </c>
      <c r="H981">
        <v>42450</v>
      </c>
    </row>
    <row r="982" spans="1:8" x14ac:dyDescent="0.25">
      <c r="A982" s="45">
        <v>42447</v>
      </c>
      <c r="B982" s="41" t="s">
        <v>8830</v>
      </c>
      <c r="C982" s="37" t="s">
        <v>8831</v>
      </c>
      <c r="D982" s="37" t="s">
        <v>8832</v>
      </c>
      <c r="E982" s="36" t="e">
        <f t="shared" si="35"/>
        <v>#VALUE!</v>
      </c>
      <c r="F982" s="45" t="e">
        <f t="shared" si="36"/>
        <v>#VALUE!</v>
      </c>
      <c r="H982">
        <v>42447</v>
      </c>
    </row>
    <row r="983" spans="1:8" x14ac:dyDescent="0.25">
      <c r="A983" s="45">
        <v>42446</v>
      </c>
      <c r="B983" s="41" t="s">
        <v>8833</v>
      </c>
      <c r="C983" s="37" t="s">
        <v>8834</v>
      </c>
      <c r="D983" s="37" t="s">
        <v>8835</v>
      </c>
      <c r="E983" s="36" t="e">
        <f t="shared" si="35"/>
        <v>#VALUE!</v>
      </c>
      <c r="F983" s="45" t="e">
        <f t="shared" si="36"/>
        <v>#VALUE!</v>
      </c>
      <c r="H983">
        <v>42446</v>
      </c>
    </row>
    <row r="984" spans="1:8" x14ac:dyDescent="0.25">
      <c r="A984" s="45">
        <v>42445</v>
      </c>
      <c r="B984" s="41" t="s">
        <v>8836</v>
      </c>
      <c r="C984" s="37" t="s">
        <v>8837</v>
      </c>
      <c r="D984" s="37" t="s">
        <v>8838</v>
      </c>
      <c r="E984" s="36" t="e">
        <f t="shared" si="35"/>
        <v>#VALUE!</v>
      </c>
      <c r="F984" s="45" t="e">
        <f t="shared" si="36"/>
        <v>#VALUE!</v>
      </c>
      <c r="H984">
        <v>42445</v>
      </c>
    </row>
    <row r="985" spans="1:8" x14ac:dyDescent="0.25">
      <c r="A985" s="45">
        <v>42444</v>
      </c>
      <c r="B985" s="41" t="s">
        <v>8839</v>
      </c>
      <c r="C985" s="37" t="s">
        <v>8840</v>
      </c>
      <c r="D985" s="37" t="s">
        <v>8841</v>
      </c>
      <c r="E985" s="36" t="e">
        <f t="shared" si="35"/>
        <v>#VALUE!</v>
      </c>
      <c r="F985" s="45" t="e">
        <f t="shared" si="36"/>
        <v>#VALUE!</v>
      </c>
      <c r="H985">
        <v>42444</v>
      </c>
    </row>
    <row r="986" spans="1:8" x14ac:dyDescent="0.25">
      <c r="A986" s="45">
        <v>42443</v>
      </c>
      <c r="B986" s="41" t="s">
        <v>8842</v>
      </c>
      <c r="C986" s="37" t="s">
        <v>8843</v>
      </c>
      <c r="D986" s="37" t="s">
        <v>8844</v>
      </c>
      <c r="E986" s="36" t="e">
        <f t="shared" si="35"/>
        <v>#VALUE!</v>
      </c>
      <c r="F986" s="45" t="e">
        <f t="shared" si="36"/>
        <v>#VALUE!</v>
      </c>
      <c r="H986">
        <v>42443</v>
      </c>
    </row>
    <row r="987" spans="1:8" x14ac:dyDescent="0.25">
      <c r="A987" s="45">
        <v>42440</v>
      </c>
      <c r="B987" s="41" t="s">
        <v>8845</v>
      </c>
      <c r="C987" s="37" t="s">
        <v>8846</v>
      </c>
      <c r="D987" s="37" t="s">
        <v>8847</v>
      </c>
      <c r="E987" s="36" t="e">
        <f t="shared" si="35"/>
        <v>#VALUE!</v>
      </c>
      <c r="F987" s="45" t="e">
        <f t="shared" si="36"/>
        <v>#VALUE!</v>
      </c>
      <c r="H987">
        <v>42440</v>
      </c>
    </row>
    <row r="988" spans="1:8" x14ac:dyDescent="0.25">
      <c r="A988" s="45">
        <v>42439</v>
      </c>
      <c r="B988" s="41" t="s">
        <v>8848</v>
      </c>
      <c r="C988" s="37" t="s">
        <v>8849</v>
      </c>
      <c r="D988" s="37" t="s">
        <v>8850</v>
      </c>
      <c r="E988" s="36" t="e">
        <f t="shared" si="35"/>
        <v>#VALUE!</v>
      </c>
      <c r="F988" s="45" t="e">
        <f t="shared" si="36"/>
        <v>#VALUE!</v>
      </c>
      <c r="H988">
        <v>42439</v>
      </c>
    </row>
    <row r="989" spans="1:8" x14ac:dyDescent="0.25">
      <c r="A989" s="45">
        <v>42438</v>
      </c>
      <c r="B989" s="41" t="s">
        <v>8851</v>
      </c>
      <c r="C989" s="37" t="s">
        <v>8852</v>
      </c>
      <c r="D989" s="37" t="s">
        <v>8853</v>
      </c>
      <c r="E989" s="36" t="e">
        <f t="shared" si="35"/>
        <v>#VALUE!</v>
      </c>
      <c r="F989" s="45" t="e">
        <f t="shared" si="36"/>
        <v>#VALUE!</v>
      </c>
      <c r="H989">
        <v>42438</v>
      </c>
    </row>
    <row r="990" spans="1:8" x14ac:dyDescent="0.25">
      <c r="A990" s="45">
        <v>42437</v>
      </c>
      <c r="B990" s="41" t="s">
        <v>8854</v>
      </c>
      <c r="C990" s="37" t="s">
        <v>8855</v>
      </c>
      <c r="D990" s="37" t="s">
        <v>8856</v>
      </c>
      <c r="E990" s="36" t="e">
        <f t="shared" si="35"/>
        <v>#VALUE!</v>
      </c>
      <c r="F990" s="45" t="e">
        <f t="shared" si="36"/>
        <v>#VALUE!</v>
      </c>
      <c r="H990">
        <v>42437</v>
      </c>
    </row>
    <row r="991" spans="1:8" x14ac:dyDescent="0.25">
      <c r="A991" s="45">
        <v>42433</v>
      </c>
      <c r="B991" s="41" t="s">
        <v>8857</v>
      </c>
      <c r="C991" s="37" t="s">
        <v>8858</v>
      </c>
      <c r="D991" s="37" t="s">
        <v>8859</v>
      </c>
      <c r="E991" s="36" t="e">
        <f t="shared" si="35"/>
        <v>#VALUE!</v>
      </c>
      <c r="F991" s="45" t="e">
        <f t="shared" si="36"/>
        <v>#VALUE!</v>
      </c>
      <c r="H991">
        <v>42433</v>
      </c>
    </row>
    <row r="992" spans="1:8" x14ac:dyDescent="0.25">
      <c r="A992" s="45">
        <v>42432</v>
      </c>
      <c r="B992" s="41" t="s">
        <v>8860</v>
      </c>
      <c r="C992" s="37" t="s">
        <v>8861</v>
      </c>
      <c r="D992" s="37" t="s">
        <v>8862</v>
      </c>
      <c r="E992" s="36" t="e">
        <f t="shared" si="35"/>
        <v>#VALUE!</v>
      </c>
      <c r="F992" s="45" t="e">
        <f t="shared" si="36"/>
        <v>#VALUE!</v>
      </c>
      <c r="H992">
        <v>42432</v>
      </c>
    </row>
    <row r="993" spans="1:8" x14ac:dyDescent="0.25">
      <c r="A993" s="45">
        <v>42431</v>
      </c>
      <c r="B993" s="41" t="s">
        <v>8863</v>
      </c>
      <c r="C993" s="37" t="s">
        <v>8864</v>
      </c>
      <c r="D993" s="37" t="s">
        <v>8865</v>
      </c>
      <c r="E993" s="36" t="e">
        <f t="shared" si="35"/>
        <v>#VALUE!</v>
      </c>
      <c r="F993" s="45" t="e">
        <f t="shared" si="36"/>
        <v>#VALUE!</v>
      </c>
      <c r="H993">
        <v>42431</v>
      </c>
    </row>
    <row r="994" spans="1:8" x14ac:dyDescent="0.25">
      <c r="A994" s="45">
        <v>42430</v>
      </c>
      <c r="B994" s="41" t="s">
        <v>8866</v>
      </c>
      <c r="C994" s="37" t="s">
        <v>8867</v>
      </c>
      <c r="D994" s="37" t="s">
        <v>8868</v>
      </c>
      <c r="E994" s="36" t="e">
        <f t="shared" si="35"/>
        <v>#VALUE!</v>
      </c>
      <c r="F994" s="45" t="e">
        <f t="shared" si="36"/>
        <v>#VALUE!</v>
      </c>
      <c r="H994">
        <v>42430</v>
      </c>
    </row>
    <row r="995" spans="1:8" x14ac:dyDescent="0.25">
      <c r="A995" s="45">
        <v>42429</v>
      </c>
      <c r="B995" s="41" t="s">
        <v>8869</v>
      </c>
      <c r="C995" s="37" t="s">
        <v>8870</v>
      </c>
      <c r="D995" s="37" t="s">
        <v>8871</v>
      </c>
      <c r="E995" s="36" t="e">
        <f t="shared" si="35"/>
        <v>#VALUE!</v>
      </c>
      <c r="F995" s="45" t="e">
        <f t="shared" si="36"/>
        <v>#VALUE!</v>
      </c>
      <c r="H995">
        <v>42429</v>
      </c>
    </row>
    <row r="996" spans="1:8" x14ac:dyDescent="0.25">
      <c r="A996" s="45">
        <v>42426</v>
      </c>
      <c r="B996" s="41" t="s">
        <v>8872</v>
      </c>
      <c r="C996" s="37" t="s">
        <v>8873</v>
      </c>
      <c r="D996" s="37" t="s">
        <v>8874</v>
      </c>
      <c r="E996" s="36" t="e">
        <f t="shared" si="35"/>
        <v>#VALUE!</v>
      </c>
      <c r="F996" s="45" t="e">
        <f t="shared" si="36"/>
        <v>#VALUE!</v>
      </c>
      <c r="H996">
        <v>42426</v>
      </c>
    </row>
    <row r="997" spans="1:8" x14ac:dyDescent="0.25">
      <c r="A997" s="45">
        <v>42425</v>
      </c>
      <c r="B997" s="41" t="s">
        <v>8875</v>
      </c>
      <c r="C997" s="37" t="s">
        <v>8876</v>
      </c>
      <c r="D997" s="37" t="s">
        <v>8877</v>
      </c>
      <c r="E997" s="36" t="e">
        <f t="shared" si="35"/>
        <v>#VALUE!</v>
      </c>
      <c r="F997" s="45" t="e">
        <f t="shared" si="36"/>
        <v>#VALUE!</v>
      </c>
      <c r="H997">
        <v>42425</v>
      </c>
    </row>
    <row r="998" spans="1:8" x14ac:dyDescent="0.25">
      <c r="A998" s="45">
        <v>42424</v>
      </c>
      <c r="B998" s="41" t="s">
        <v>8878</v>
      </c>
      <c r="C998" s="37" t="s">
        <v>8879</v>
      </c>
      <c r="D998" s="37" t="s">
        <v>8880</v>
      </c>
      <c r="E998" s="36" t="e">
        <f t="shared" si="35"/>
        <v>#VALUE!</v>
      </c>
      <c r="F998" s="45" t="e">
        <f t="shared" si="36"/>
        <v>#VALUE!</v>
      </c>
      <c r="H998">
        <v>42424</v>
      </c>
    </row>
    <row r="999" spans="1:8" x14ac:dyDescent="0.25">
      <c r="A999" s="45">
        <v>42423</v>
      </c>
      <c r="B999" s="41" t="s">
        <v>8881</v>
      </c>
      <c r="C999" s="37" t="s">
        <v>8882</v>
      </c>
      <c r="D999" s="37" t="s">
        <v>8883</v>
      </c>
      <c r="E999" s="36" t="e">
        <f t="shared" si="35"/>
        <v>#VALUE!</v>
      </c>
      <c r="F999" s="45" t="e">
        <f t="shared" si="36"/>
        <v>#VALUE!</v>
      </c>
      <c r="H999">
        <v>42423</v>
      </c>
    </row>
    <row r="1000" spans="1:8" x14ac:dyDescent="0.25">
      <c r="A1000" s="45">
        <v>42422</v>
      </c>
      <c r="B1000" s="41" t="s">
        <v>8884</v>
      </c>
      <c r="C1000" s="37" t="s">
        <v>8885</v>
      </c>
      <c r="D1000" s="37" t="s">
        <v>8886</v>
      </c>
      <c r="E1000" s="36" t="e">
        <f t="shared" si="35"/>
        <v>#VALUE!</v>
      </c>
      <c r="F1000" s="45" t="e">
        <f t="shared" si="36"/>
        <v>#VALUE!</v>
      </c>
      <c r="H1000">
        <v>42422</v>
      </c>
    </row>
    <row r="1001" spans="1:8" x14ac:dyDescent="0.25">
      <c r="A1001" s="45">
        <v>42419</v>
      </c>
      <c r="B1001" s="41" t="s">
        <v>8887</v>
      </c>
      <c r="C1001" s="37" t="s">
        <v>8888</v>
      </c>
      <c r="D1001" s="37" t="s">
        <v>8889</v>
      </c>
      <c r="E1001" s="36" t="e">
        <f t="shared" si="35"/>
        <v>#VALUE!</v>
      </c>
      <c r="F1001" s="45" t="e">
        <f t="shared" si="36"/>
        <v>#VALUE!</v>
      </c>
      <c r="H1001">
        <v>42419</v>
      </c>
    </row>
    <row r="1002" spans="1:8" x14ac:dyDescent="0.25">
      <c r="A1002" s="45">
        <v>42418</v>
      </c>
      <c r="B1002" s="41" t="s">
        <v>8890</v>
      </c>
      <c r="C1002" s="37" t="s">
        <v>8891</v>
      </c>
      <c r="D1002" s="37" t="s">
        <v>8892</v>
      </c>
      <c r="E1002" s="36" t="e">
        <f t="shared" si="35"/>
        <v>#VALUE!</v>
      </c>
      <c r="F1002" s="45" t="e">
        <f t="shared" si="36"/>
        <v>#VALUE!</v>
      </c>
      <c r="H1002">
        <v>42418</v>
      </c>
    </row>
    <row r="1003" spans="1:8" x14ac:dyDescent="0.25">
      <c r="A1003" s="45">
        <v>42417</v>
      </c>
      <c r="B1003" s="41" t="s">
        <v>8893</v>
      </c>
      <c r="C1003" s="37" t="s">
        <v>8894</v>
      </c>
      <c r="D1003" s="37" t="s">
        <v>8895</v>
      </c>
      <c r="E1003" s="36" t="e">
        <f t="shared" si="35"/>
        <v>#VALUE!</v>
      </c>
      <c r="F1003" s="45" t="e">
        <f t="shared" si="36"/>
        <v>#VALUE!</v>
      </c>
      <c r="H1003">
        <v>42417</v>
      </c>
    </row>
    <row r="1004" spans="1:8" x14ac:dyDescent="0.25">
      <c r="A1004" s="45">
        <v>42416</v>
      </c>
      <c r="B1004" s="41" t="s">
        <v>8896</v>
      </c>
      <c r="C1004" s="37" t="s">
        <v>8897</v>
      </c>
      <c r="D1004" s="37" t="s">
        <v>8898</v>
      </c>
      <c r="E1004" s="36" t="e">
        <f t="shared" si="35"/>
        <v>#VALUE!</v>
      </c>
      <c r="F1004" s="45" t="e">
        <f t="shared" si="36"/>
        <v>#VALUE!</v>
      </c>
      <c r="H1004">
        <v>42416</v>
      </c>
    </row>
    <row r="1005" spans="1:8" x14ac:dyDescent="0.25">
      <c r="A1005" s="45">
        <v>42415</v>
      </c>
      <c r="B1005" s="41" t="s">
        <v>8899</v>
      </c>
      <c r="C1005" s="37" t="s">
        <v>8900</v>
      </c>
      <c r="D1005" s="37" t="s">
        <v>8901</v>
      </c>
      <c r="E1005" s="36" t="e">
        <f t="shared" si="35"/>
        <v>#VALUE!</v>
      </c>
      <c r="F1005" s="45" t="e">
        <f t="shared" si="36"/>
        <v>#VALUE!</v>
      </c>
      <c r="H1005">
        <v>42415</v>
      </c>
    </row>
    <row r="1006" spans="1:8" x14ac:dyDescent="0.25">
      <c r="A1006" s="45">
        <v>42412</v>
      </c>
      <c r="B1006" s="41" t="s">
        <v>8902</v>
      </c>
      <c r="C1006" s="37" t="s">
        <v>8903</v>
      </c>
      <c r="D1006" s="37" t="s">
        <v>8904</v>
      </c>
      <c r="E1006" s="36" t="e">
        <f t="shared" si="35"/>
        <v>#VALUE!</v>
      </c>
      <c r="F1006" s="45" t="e">
        <f t="shared" si="36"/>
        <v>#VALUE!</v>
      </c>
      <c r="H1006">
        <v>42412</v>
      </c>
    </row>
    <row r="1007" spans="1:8" x14ac:dyDescent="0.25">
      <c r="A1007" s="45">
        <v>42411</v>
      </c>
      <c r="B1007" s="41" t="s">
        <v>8905</v>
      </c>
      <c r="C1007" s="37" t="s">
        <v>8906</v>
      </c>
      <c r="D1007" s="37" t="s">
        <v>8907</v>
      </c>
      <c r="E1007" s="36" t="e">
        <f t="shared" si="35"/>
        <v>#VALUE!</v>
      </c>
      <c r="F1007" s="45" t="e">
        <f t="shared" si="36"/>
        <v>#VALUE!</v>
      </c>
      <c r="H1007">
        <v>42411</v>
      </c>
    </row>
    <row r="1008" spans="1:8" x14ac:dyDescent="0.25">
      <c r="A1008" s="45">
        <v>42410</v>
      </c>
      <c r="B1008" s="41" t="s">
        <v>8908</v>
      </c>
      <c r="C1008" s="37" t="s">
        <v>8909</v>
      </c>
      <c r="D1008" s="37" t="s">
        <v>8910</v>
      </c>
      <c r="E1008" s="36" t="e">
        <f t="shared" ref="E1008:E1071" si="37">TEXT(F1008,"dd-mm-yy")</f>
        <v>#VALUE!</v>
      </c>
      <c r="F1008" s="45" t="e">
        <f t="shared" si="36"/>
        <v>#VALUE!</v>
      </c>
      <c r="H1008">
        <v>42410</v>
      </c>
    </row>
    <row r="1009" spans="1:8" x14ac:dyDescent="0.25">
      <c r="A1009" s="45">
        <v>42409</v>
      </c>
      <c r="B1009" s="41" t="s">
        <v>8911</v>
      </c>
      <c r="C1009" s="37" t="s">
        <v>8912</v>
      </c>
      <c r="D1009" s="37" t="s">
        <v>8913</v>
      </c>
      <c r="E1009" s="36" t="e">
        <f t="shared" si="37"/>
        <v>#VALUE!</v>
      </c>
      <c r="F1009" s="45" t="e">
        <f t="shared" si="36"/>
        <v>#VALUE!</v>
      </c>
      <c r="H1009">
        <v>42409</v>
      </c>
    </row>
    <row r="1010" spans="1:8" x14ac:dyDescent="0.25">
      <c r="A1010" s="45">
        <v>42408</v>
      </c>
      <c r="B1010" s="41" t="s">
        <v>8914</v>
      </c>
      <c r="C1010" s="37" t="s">
        <v>8915</v>
      </c>
      <c r="D1010" s="37" t="s">
        <v>8916</v>
      </c>
      <c r="E1010" s="36" t="e">
        <f t="shared" si="37"/>
        <v>#VALUE!</v>
      </c>
      <c r="F1010" s="45" t="e">
        <f t="shared" si="36"/>
        <v>#VALUE!</v>
      </c>
      <c r="H1010">
        <v>42408</v>
      </c>
    </row>
    <row r="1011" spans="1:8" x14ac:dyDescent="0.25">
      <c r="A1011" s="45">
        <v>42405</v>
      </c>
      <c r="B1011" s="41" t="s">
        <v>8917</v>
      </c>
      <c r="C1011" s="37" t="s">
        <v>8918</v>
      </c>
      <c r="D1011" s="37" t="s">
        <v>8919</v>
      </c>
      <c r="E1011" s="36" t="e">
        <f t="shared" si="37"/>
        <v>#VALUE!</v>
      </c>
      <c r="F1011" s="45" t="e">
        <f t="shared" si="36"/>
        <v>#VALUE!</v>
      </c>
      <c r="H1011">
        <v>42405</v>
      </c>
    </row>
    <row r="1012" spans="1:8" x14ac:dyDescent="0.25">
      <c r="A1012" s="45">
        <v>42404</v>
      </c>
      <c r="B1012" s="41" t="s">
        <v>8920</v>
      </c>
      <c r="C1012" s="37" t="s">
        <v>8921</v>
      </c>
      <c r="D1012" s="37" t="s">
        <v>8922</v>
      </c>
      <c r="E1012" s="36" t="e">
        <f t="shared" si="37"/>
        <v>#VALUE!</v>
      </c>
      <c r="F1012" s="45" t="e">
        <f t="shared" si="36"/>
        <v>#VALUE!</v>
      </c>
      <c r="H1012">
        <v>42404</v>
      </c>
    </row>
    <row r="1013" spans="1:8" x14ac:dyDescent="0.25">
      <c r="A1013" s="45">
        <v>42403</v>
      </c>
      <c r="B1013" s="41" t="s">
        <v>8923</v>
      </c>
      <c r="C1013" s="37" t="s">
        <v>8924</v>
      </c>
      <c r="D1013" s="37" t="s">
        <v>8925</v>
      </c>
      <c r="E1013" s="36" t="e">
        <f t="shared" si="37"/>
        <v>#VALUE!</v>
      </c>
      <c r="F1013" s="45" t="e">
        <f t="shared" si="36"/>
        <v>#VALUE!</v>
      </c>
      <c r="H1013">
        <v>42403</v>
      </c>
    </row>
    <row r="1014" spans="1:8" x14ac:dyDescent="0.25">
      <c r="A1014" s="45">
        <v>42402</v>
      </c>
      <c r="B1014" s="41" t="s">
        <v>8926</v>
      </c>
      <c r="C1014" s="37" t="s">
        <v>8927</v>
      </c>
      <c r="D1014" s="37" t="s">
        <v>8928</v>
      </c>
      <c r="E1014" s="36" t="e">
        <f t="shared" si="37"/>
        <v>#VALUE!</v>
      </c>
      <c r="F1014" s="45" t="e">
        <f t="shared" si="36"/>
        <v>#VALUE!</v>
      </c>
      <c r="H1014">
        <v>42402</v>
      </c>
    </row>
    <row r="1015" spans="1:8" x14ac:dyDescent="0.25">
      <c r="A1015" s="45">
        <v>42401</v>
      </c>
      <c r="B1015" s="41" t="s">
        <v>8929</v>
      </c>
      <c r="C1015" s="37" t="s">
        <v>8930</v>
      </c>
      <c r="D1015" s="37" t="s">
        <v>8931</v>
      </c>
      <c r="E1015" s="36" t="e">
        <f t="shared" si="37"/>
        <v>#VALUE!</v>
      </c>
      <c r="F1015" s="45" t="e">
        <f t="shared" si="36"/>
        <v>#VALUE!</v>
      </c>
      <c r="H1015">
        <v>42401</v>
      </c>
    </row>
    <row r="1016" spans="1:8" x14ac:dyDescent="0.25">
      <c r="A1016" s="45">
        <v>42398</v>
      </c>
      <c r="B1016" s="41" t="s">
        <v>8932</v>
      </c>
      <c r="C1016" s="37" t="s">
        <v>8933</v>
      </c>
      <c r="D1016" s="37" t="s">
        <v>8934</v>
      </c>
      <c r="E1016" s="36" t="e">
        <f t="shared" si="37"/>
        <v>#VALUE!</v>
      </c>
      <c r="F1016" s="45" t="e">
        <f t="shared" si="36"/>
        <v>#VALUE!</v>
      </c>
      <c r="H1016">
        <v>42398</v>
      </c>
    </row>
    <row r="1017" spans="1:8" x14ac:dyDescent="0.25">
      <c r="A1017" s="45">
        <v>42397</v>
      </c>
      <c r="B1017" s="41" t="s">
        <v>8935</v>
      </c>
      <c r="C1017" s="37" t="s">
        <v>8936</v>
      </c>
      <c r="D1017" s="37" t="s">
        <v>8937</v>
      </c>
      <c r="E1017" s="36" t="e">
        <f t="shared" si="37"/>
        <v>#VALUE!</v>
      </c>
      <c r="F1017" s="45" t="e">
        <f t="shared" si="36"/>
        <v>#VALUE!</v>
      </c>
      <c r="H1017">
        <v>42397</v>
      </c>
    </row>
    <row r="1018" spans="1:8" x14ac:dyDescent="0.25">
      <c r="A1018" s="45">
        <v>42396</v>
      </c>
      <c r="B1018" s="41" t="s">
        <v>8938</v>
      </c>
      <c r="C1018" s="37" t="s">
        <v>8939</v>
      </c>
      <c r="D1018" s="37" t="s">
        <v>8940</v>
      </c>
      <c r="E1018" s="36" t="e">
        <f t="shared" si="37"/>
        <v>#VALUE!</v>
      </c>
      <c r="F1018" s="45" t="e">
        <f t="shared" si="36"/>
        <v>#VALUE!</v>
      </c>
      <c r="H1018">
        <v>42396</v>
      </c>
    </row>
    <row r="1019" spans="1:8" x14ac:dyDescent="0.25">
      <c r="A1019" s="45">
        <v>42394</v>
      </c>
      <c r="B1019" s="41" t="s">
        <v>8941</v>
      </c>
      <c r="C1019" s="37" t="s">
        <v>8942</v>
      </c>
      <c r="D1019" s="37" t="s">
        <v>8943</v>
      </c>
      <c r="E1019" s="36" t="e">
        <f t="shared" si="37"/>
        <v>#VALUE!</v>
      </c>
      <c r="F1019" s="45" t="e">
        <f t="shared" si="36"/>
        <v>#VALUE!</v>
      </c>
      <c r="H1019">
        <v>42394</v>
      </c>
    </row>
    <row r="1020" spans="1:8" x14ac:dyDescent="0.25">
      <c r="A1020" s="45">
        <v>42391</v>
      </c>
      <c r="B1020" s="41" t="s">
        <v>8944</v>
      </c>
      <c r="C1020" s="37" t="s">
        <v>8945</v>
      </c>
      <c r="D1020" s="37" t="s">
        <v>8946</v>
      </c>
      <c r="E1020" s="36" t="e">
        <f t="shared" si="37"/>
        <v>#VALUE!</v>
      </c>
      <c r="F1020" s="45" t="e">
        <f t="shared" si="36"/>
        <v>#VALUE!</v>
      </c>
      <c r="H1020">
        <v>42391</v>
      </c>
    </row>
    <row r="1021" spans="1:8" x14ac:dyDescent="0.25">
      <c r="A1021" s="45">
        <v>42390</v>
      </c>
      <c r="B1021" s="41" t="s">
        <v>8947</v>
      </c>
      <c r="C1021" s="37" t="s">
        <v>8948</v>
      </c>
      <c r="D1021" s="37" t="s">
        <v>8949</v>
      </c>
      <c r="E1021" s="36" t="e">
        <f t="shared" si="37"/>
        <v>#VALUE!</v>
      </c>
      <c r="F1021" s="45" t="e">
        <f t="shared" si="36"/>
        <v>#VALUE!</v>
      </c>
      <c r="H1021">
        <v>42390</v>
      </c>
    </row>
    <row r="1022" spans="1:8" x14ac:dyDescent="0.25">
      <c r="A1022" s="45">
        <v>42389</v>
      </c>
      <c r="B1022" s="41" t="s">
        <v>8950</v>
      </c>
      <c r="C1022" s="37" t="s">
        <v>8951</v>
      </c>
      <c r="D1022" s="37" t="s">
        <v>8952</v>
      </c>
      <c r="E1022" s="36" t="e">
        <f t="shared" si="37"/>
        <v>#VALUE!</v>
      </c>
      <c r="F1022" s="45" t="e">
        <f t="shared" si="36"/>
        <v>#VALUE!</v>
      </c>
      <c r="H1022">
        <v>42389</v>
      </c>
    </row>
    <row r="1023" spans="1:8" x14ac:dyDescent="0.25">
      <c r="A1023" s="45">
        <v>42388</v>
      </c>
      <c r="B1023" s="41" t="s">
        <v>8953</v>
      </c>
      <c r="C1023" s="37" t="s">
        <v>8954</v>
      </c>
      <c r="D1023" s="37" t="s">
        <v>8955</v>
      </c>
      <c r="E1023" s="36" t="e">
        <f t="shared" si="37"/>
        <v>#VALUE!</v>
      </c>
      <c r="F1023" s="45" t="e">
        <f t="shared" si="36"/>
        <v>#VALUE!</v>
      </c>
      <c r="H1023">
        <v>42388</v>
      </c>
    </row>
    <row r="1024" spans="1:8" x14ac:dyDescent="0.25">
      <c r="A1024" s="45">
        <v>42387</v>
      </c>
      <c r="B1024" s="41" t="s">
        <v>8956</v>
      </c>
      <c r="C1024" s="37" t="s">
        <v>8957</v>
      </c>
      <c r="D1024" s="37" t="s">
        <v>8958</v>
      </c>
      <c r="E1024" s="36" t="e">
        <f t="shared" si="37"/>
        <v>#VALUE!</v>
      </c>
      <c r="F1024" s="45" t="e">
        <f t="shared" si="36"/>
        <v>#VALUE!</v>
      </c>
      <c r="H1024">
        <v>42387</v>
      </c>
    </row>
    <row r="1025" spans="1:8" x14ac:dyDescent="0.25">
      <c r="A1025" s="45">
        <v>42384</v>
      </c>
      <c r="B1025" s="41" t="s">
        <v>8959</v>
      </c>
      <c r="C1025" s="37" t="s">
        <v>8960</v>
      </c>
      <c r="D1025" s="37" t="s">
        <v>8961</v>
      </c>
      <c r="E1025" s="36" t="e">
        <f t="shared" si="37"/>
        <v>#VALUE!</v>
      </c>
      <c r="F1025" s="45" t="e">
        <f t="shared" si="36"/>
        <v>#VALUE!</v>
      </c>
      <c r="H1025">
        <v>42384</v>
      </c>
    </row>
    <row r="1026" spans="1:8" x14ac:dyDescent="0.25">
      <c r="A1026" s="45">
        <v>42383</v>
      </c>
      <c r="B1026" s="41" t="s">
        <v>8962</v>
      </c>
      <c r="C1026" s="37" t="s">
        <v>8963</v>
      </c>
      <c r="D1026" s="37" t="s">
        <v>8964</v>
      </c>
      <c r="E1026" s="36" t="e">
        <f t="shared" si="37"/>
        <v>#VALUE!</v>
      </c>
      <c r="F1026" s="45" t="e">
        <f t="shared" si="36"/>
        <v>#VALUE!</v>
      </c>
      <c r="H1026">
        <v>42383</v>
      </c>
    </row>
    <row r="1027" spans="1:8" x14ac:dyDescent="0.25">
      <c r="A1027" s="45">
        <v>42382</v>
      </c>
      <c r="B1027" s="41" t="s">
        <v>8965</v>
      </c>
      <c r="C1027" s="37" t="s">
        <v>8966</v>
      </c>
      <c r="D1027" s="37" t="s">
        <v>8967</v>
      </c>
      <c r="E1027" s="36" t="e">
        <f t="shared" si="37"/>
        <v>#VALUE!</v>
      </c>
      <c r="F1027" s="45" t="e">
        <f t="shared" ref="F1027:H1090" si="38">DATEVALUE(A1027)</f>
        <v>#VALUE!</v>
      </c>
      <c r="H1027">
        <v>42382</v>
      </c>
    </row>
    <row r="1028" spans="1:8" x14ac:dyDescent="0.25">
      <c r="A1028" s="45">
        <v>42381</v>
      </c>
      <c r="B1028" s="41" t="s">
        <v>8968</v>
      </c>
      <c r="C1028" s="37" t="s">
        <v>8969</v>
      </c>
      <c r="D1028" s="37" t="s">
        <v>8970</v>
      </c>
      <c r="E1028" s="36" t="e">
        <f t="shared" si="37"/>
        <v>#VALUE!</v>
      </c>
      <c r="F1028" s="45" t="e">
        <f t="shared" si="38"/>
        <v>#VALUE!</v>
      </c>
      <c r="H1028">
        <v>42381</v>
      </c>
    </row>
    <row r="1029" spans="1:8" x14ac:dyDescent="0.25">
      <c r="A1029" s="45">
        <v>42380</v>
      </c>
      <c r="B1029" s="41" t="s">
        <v>8971</v>
      </c>
      <c r="C1029" s="37" t="s">
        <v>8972</v>
      </c>
      <c r="D1029" s="37" t="s">
        <v>8973</v>
      </c>
      <c r="E1029" s="36" t="e">
        <f t="shared" si="37"/>
        <v>#VALUE!</v>
      </c>
      <c r="F1029" s="45" t="e">
        <f t="shared" si="38"/>
        <v>#VALUE!</v>
      </c>
      <c r="H1029">
        <v>42380</v>
      </c>
    </row>
    <row r="1030" spans="1:8" x14ac:dyDescent="0.25">
      <c r="A1030" s="45">
        <v>42377</v>
      </c>
      <c r="B1030" s="41" t="s">
        <v>8974</v>
      </c>
      <c r="C1030" s="37" t="s">
        <v>8975</v>
      </c>
      <c r="D1030" s="37" t="s">
        <v>8976</v>
      </c>
      <c r="E1030" s="36" t="e">
        <f t="shared" si="37"/>
        <v>#VALUE!</v>
      </c>
      <c r="F1030" s="45" t="e">
        <f t="shared" si="38"/>
        <v>#VALUE!</v>
      </c>
      <c r="H1030">
        <v>42377</v>
      </c>
    </row>
    <row r="1031" spans="1:8" x14ac:dyDescent="0.25">
      <c r="A1031" s="45">
        <v>42376</v>
      </c>
      <c r="B1031" s="41" t="s">
        <v>8977</v>
      </c>
      <c r="C1031" s="37" t="s">
        <v>8978</v>
      </c>
      <c r="D1031" s="37" t="s">
        <v>8979</v>
      </c>
      <c r="E1031" s="36" t="e">
        <f t="shared" si="37"/>
        <v>#VALUE!</v>
      </c>
      <c r="F1031" s="45" t="e">
        <f t="shared" si="38"/>
        <v>#VALUE!</v>
      </c>
      <c r="H1031">
        <v>42376</v>
      </c>
    </row>
    <row r="1032" spans="1:8" x14ac:dyDescent="0.25">
      <c r="A1032" s="45">
        <v>42375</v>
      </c>
      <c r="B1032" s="41" t="s">
        <v>8980</v>
      </c>
      <c r="C1032" s="37" t="s">
        <v>8981</v>
      </c>
      <c r="D1032" s="37" t="s">
        <v>8982</v>
      </c>
      <c r="E1032" s="36" t="e">
        <f t="shared" si="37"/>
        <v>#VALUE!</v>
      </c>
      <c r="F1032" s="45" t="e">
        <f t="shared" si="38"/>
        <v>#VALUE!</v>
      </c>
      <c r="H1032">
        <v>42375</v>
      </c>
    </row>
    <row r="1033" spans="1:8" x14ac:dyDescent="0.25">
      <c r="A1033" s="45">
        <v>42374</v>
      </c>
      <c r="B1033" s="41" t="s">
        <v>8983</v>
      </c>
      <c r="C1033" s="37" t="s">
        <v>8984</v>
      </c>
      <c r="D1033" s="37" t="s">
        <v>8985</v>
      </c>
      <c r="E1033" s="36" t="e">
        <f t="shared" si="37"/>
        <v>#VALUE!</v>
      </c>
      <c r="F1033" s="45" t="e">
        <f t="shared" si="38"/>
        <v>#VALUE!</v>
      </c>
      <c r="H1033">
        <v>42374</v>
      </c>
    </row>
    <row r="1034" spans="1:8" x14ac:dyDescent="0.25">
      <c r="A1034" s="45">
        <v>42373</v>
      </c>
      <c r="B1034" s="41" t="s">
        <v>8986</v>
      </c>
      <c r="C1034" s="37" t="s">
        <v>8987</v>
      </c>
      <c r="D1034" s="37" t="s">
        <v>8988</v>
      </c>
      <c r="E1034" s="36" t="e">
        <f t="shared" si="37"/>
        <v>#VALUE!</v>
      </c>
      <c r="F1034" s="45" t="e">
        <f t="shared" si="38"/>
        <v>#VALUE!</v>
      </c>
      <c r="H1034">
        <v>42373</v>
      </c>
    </row>
    <row r="1035" spans="1:8" x14ac:dyDescent="0.25">
      <c r="A1035" s="45">
        <v>42370</v>
      </c>
      <c r="B1035" s="41" t="s">
        <v>8989</v>
      </c>
      <c r="C1035" s="37" t="s">
        <v>8990</v>
      </c>
      <c r="D1035" s="37" t="s">
        <v>8991</v>
      </c>
      <c r="E1035" s="36" t="e">
        <f t="shared" si="37"/>
        <v>#VALUE!</v>
      </c>
      <c r="F1035" s="45" t="e">
        <f t="shared" si="38"/>
        <v>#VALUE!</v>
      </c>
      <c r="H1035">
        <v>42370</v>
      </c>
    </row>
    <row r="1036" spans="1:8" x14ac:dyDescent="0.25">
      <c r="A1036" s="45">
        <v>42369</v>
      </c>
      <c r="B1036" s="41" t="s">
        <v>8992</v>
      </c>
      <c r="C1036" s="37" t="s">
        <v>8993</v>
      </c>
      <c r="D1036" s="37" t="s">
        <v>8994</v>
      </c>
      <c r="E1036" s="36" t="e">
        <f t="shared" si="37"/>
        <v>#VALUE!</v>
      </c>
      <c r="F1036" s="45" t="e">
        <f t="shared" si="38"/>
        <v>#VALUE!</v>
      </c>
      <c r="H1036">
        <v>42369</v>
      </c>
    </row>
    <row r="1037" spans="1:8" x14ac:dyDescent="0.25">
      <c r="A1037" s="45">
        <v>42368</v>
      </c>
      <c r="B1037" s="41" t="s">
        <v>8995</v>
      </c>
      <c r="C1037" s="37" t="s">
        <v>8996</v>
      </c>
      <c r="D1037" s="37" t="s">
        <v>8997</v>
      </c>
      <c r="E1037" s="36" t="e">
        <f t="shared" si="37"/>
        <v>#VALUE!</v>
      </c>
      <c r="F1037" s="45" t="e">
        <f t="shared" si="38"/>
        <v>#VALUE!</v>
      </c>
      <c r="H1037">
        <v>42368</v>
      </c>
    </row>
    <row r="1038" spans="1:8" x14ac:dyDescent="0.25">
      <c r="A1038" s="45">
        <v>42367</v>
      </c>
      <c r="B1038" s="41" t="s">
        <v>8998</v>
      </c>
      <c r="C1038" s="37" t="s">
        <v>8999</v>
      </c>
      <c r="D1038" s="37" t="s">
        <v>9000</v>
      </c>
      <c r="E1038" s="36" t="e">
        <f t="shared" si="37"/>
        <v>#VALUE!</v>
      </c>
      <c r="F1038" s="45" t="e">
        <f t="shared" si="38"/>
        <v>#VALUE!</v>
      </c>
      <c r="H1038">
        <v>42367</v>
      </c>
    </row>
    <row r="1039" spans="1:8" x14ac:dyDescent="0.25">
      <c r="A1039" s="45">
        <v>42366</v>
      </c>
      <c r="B1039" s="41" t="s">
        <v>9001</v>
      </c>
      <c r="C1039" s="37" t="s">
        <v>9002</v>
      </c>
      <c r="D1039" s="37" t="s">
        <v>9003</v>
      </c>
      <c r="E1039" s="36" t="e">
        <f t="shared" si="37"/>
        <v>#VALUE!</v>
      </c>
      <c r="F1039" s="45" t="e">
        <f t="shared" si="38"/>
        <v>#VALUE!</v>
      </c>
      <c r="H1039">
        <v>42366</v>
      </c>
    </row>
    <row r="1040" spans="1:8" x14ac:dyDescent="0.25">
      <c r="A1040" s="45">
        <v>42361</v>
      </c>
      <c r="B1040" s="41" t="s">
        <v>9004</v>
      </c>
      <c r="C1040" s="37" t="s">
        <v>9005</v>
      </c>
      <c r="D1040" s="37" t="s">
        <v>7672</v>
      </c>
      <c r="E1040" s="36" t="e">
        <f t="shared" si="37"/>
        <v>#VALUE!</v>
      </c>
      <c r="F1040" s="45" t="e">
        <f t="shared" si="38"/>
        <v>#VALUE!</v>
      </c>
      <c r="H1040">
        <v>42361</v>
      </c>
    </row>
    <row r="1041" spans="1:8" x14ac:dyDescent="0.25">
      <c r="A1041" s="45">
        <v>42360</v>
      </c>
      <c r="B1041" s="41" t="s">
        <v>9006</v>
      </c>
      <c r="C1041" s="37" t="s">
        <v>9007</v>
      </c>
      <c r="D1041" s="37" t="s">
        <v>9008</v>
      </c>
      <c r="E1041" s="36" t="e">
        <f t="shared" si="37"/>
        <v>#VALUE!</v>
      </c>
      <c r="F1041" s="45" t="e">
        <f t="shared" si="38"/>
        <v>#VALUE!</v>
      </c>
      <c r="H1041">
        <v>42360</v>
      </c>
    </row>
    <row r="1042" spans="1:8" x14ac:dyDescent="0.25">
      <c r="A1042" s="45">
        <v>42359</v>
      </c>
      <c r="B1042" s="41" t="s">
        <v>9009</v>
      </c>
      <c r="C1042" s="37" t="s">
        <v>9010</v>
      </c>
      <c r="D1042" s="37" t="s">
        <v>9011</v>
      </c>
      <c r="E1042" s="36" t="e">
        <f t="shared" si="37"/>
        <v>#VALUE!</v>
      </c>
      <c r="F1042" s="45" t="e">
        <f t="shared" si="38"/>
        <v>#VALUE!</v>
      </c>
      <c r="H1042">
        <v>42359</v>
      </c>
    </row>
    <row r="1043" spans="1:8" x14ac:dyDescent="0.25">
      <c r="A1043" s="45">
        <v>42356</v>
      </c>
      <c r="B1043" s="41" t="s">
        <v>9012</v>
      </c>
      <c r="C1043" s="37" t="s">
        <v>9013</v>
      </c>
      <c r="D1043" s="37" t="s">
        <v>9014</v>
      </c>
      <c r="E1043" s="36" t="e">
        <f t="shared" si="37"/>
        <v>#VALUE!</v>
      </c>
      <c r="F1043" s="45" t="e">
        <f t="shared" si="38"/>
        <v>#VALUE!</v>
      </c>
      <c r="H1043">
        <v>42356</v>
      </c>
    </row>
    <row r="1044" spans="1:8" x14ac:dyDescent="0.25">
      <c r="A1044" s="45">
        <v>42355</v>
      </c>
      <c r="B1044" s="41" t="s">
        <v>9015</v>
      </c>
      <c r="C1044" s="37" t="s">
        <v>9016</v>
      </c>
      <c r="D1044" s="37" t="s">
        <v>9017</v>
      </c>
      <c r="E1044" s="36" t="e">
        <f t="shared" si="37"/>
        <v>#VALUE!</v>
      </c>
      <c r="F1044" s="45" t="e">
        <f t="shared" si="38"/>
        <v>#VALUE!</v>
      </c>
      <c r="H1044">
        <v>42355</v>
      </c>
    </row>
    <row r="1045" spans="1:8" x14ac:dyDescent="0.25">
      <c r="A1045" s="45">
        <v>42354</v>
      </c>
      <c r="B1045" s="41" t="s">
        <v>9018</v>
      </c>
      <c r="C1045" s="37" t="s">
        <v>9019</v>
      </c>
      <c r="D1045" s="37" t="s">
        <v>9020</v>
      </c>
      <c r="E1045" s="36" t="e">
        <f t="shared" si="37"/>
        <v>#VALUE!</v>
      </c>
      <c r="F1045" s="45" t="e">
        <f t="shared" si="38"/>
        <v>#VALUE!</v>
      </c>
      <c r="H1045">
        <v>42354</v>
      </c>
    </row>
    <row r="1046" spans="1:8" x14ac:dyDescent="0.25">
      <c r="A1046" s="45">
        <v>42353</v>
      </c>
      <c r="B1046" s="41" t="s">
        <v>9021</v>
      </c>
      <c r="C1046" s="37" t="s">
        <v>9022</v>
      </c>
      <c r="D1046" s="37" t="s">
        <v>9023</v>
      </c>
      <c r="E1046" s="36" t="e">
        <f t="shared" si="37"/>
        <v>#VALUE!</v>
      </c>
      <c r="F1046" s="45" t="e">
        <f t="shared" si="38"/>
        <v>#VALUE!</v>
      </c>
      <c r="H1046">
        <v>42353</v>
      </c>
    </row>
    <row r="1047" spans="1:8" x14ac:dyDescent="0.25">
      <c r="A1047" s="45">
        <v>42352</v>
      </c>
      <c r="B1047" s="41" t="s">
        <v>9024</v>
      </c>
      <c r="C1047" s="37" t="s">
        <v>9025</v>
      </c>
      <c r="D1047" s="37" t="s">
        <v>9026</v>
      </c>
      <c r="E1047" s="36" t="e">
        <f t="shared" si="37"/>
        <v>#VALUE!</v>
      </c>
      <c r="F1047" s="45" t="e">
        <f t="shared" si="38"/>
        <v>#VALUE!</v>
      </c>
      <c r="H1047">
        <v>42352</v>
      </c>
    </row>
    <row r="1048" spans="1:8" x14ac:dyDescent="0.25">
      <c r="A1048" s="45">
        <v>42349</v>
      </c>
      <c r="B1048" s="41" t="s">
        <v>9027</v>
      </c>
      <c r="C1048" s="37" t="s">
        <v>9028</v>
      </c>
      <c r="D1048" s="37" t="s">
        <v>9029</v>
      </c>
      <c r="E1048" s="36" t="e">
        <f t="shared" si="37"/>
        <v>#VALUE!</v>
      </c>
      <c r="F1048" s="45" t="e">
        <f t="shared" si="38"/>
        <v>#VALUE!</v>
      </c>
      <c r="H1048">
        <v>42349</v>
      </c>
    </row>
    <row r="1049" spans="1:8" x14ac:dyDescent="0.25">
      <c r="A1049" s="45">
        <v>42348</v>
      </c>
      <c r="B1049" s="41" t="s">
        <v>9030</v>
      </c>
      <c r="C1049" s="37" t="s">
        <v>9031</v>
      </c>
      <c r="D1049" s="37" t="s">
        <v>9032</v>
      </c>
      <c r="E1049" s="36" t="e">
        <f t="shared" si="37"/>
        <v>#VALUE!</v>
      </c>
      <c r="F1049" s="45" t="e">
        <f t="shared" si="38"/>
        <v>#VALUE!</v>
      </c>
      <c r="H1049">
        <v>42348</v>
      </c>
    </row>
    <row r="1050" spans="1:8" x14ac:dyDescent="0.25">
      <c r="A1050" s="45">
        <v>42347</v>
      </c>
      <c r="B1050" s="41" t="s">
        <v>9033</v>
      </c>
      <c r="C1050" s="37" t="s">
        <v>9034</v>
      </c>
      <c r="D1050" s="37" t="s">
        <v>9035</v>
      </c>
      <c r="E1050" s="36" t="e">
        <f t="shared" si="37"/>
        <v>#VALUE!</v>
      </c>
      <c r="F1050" s="45" t="e">
        <f t="shared" si="38"/>
        <v>#VALUE!</v>
      </c>
      <c r="H1050">
        <v>42347</v>
      </c>
    </row>
    <row r="1051" spans="1:8" x14ac:dyDescent="0.25">
      <c r="A1051" s="45">
        <v>42346</v>
      </c>
      <c r="B1051" s="41" t="s">
        <v>9036</v>
      </c>
      <c r="C1051" s="37" t="s">
        <v>9037</v>
      </c>
      <c r="D1051" s="37" t="s">
        <v>9038</v>
      </c>
      <c r="E1051" s="36" t="e">
        <f t="shared" si="37"/>
        <v>#VALUE!</v>
      </c>
      <c r="F1051" s="45" t="e">
        <f t="shared" si="38"/>
        <v>#VALUE!</v>
      </c>
      <c r="H1051">
        <v>42346</v>
      </c>
    </row>
    <row r="1052" spans="1:8" x14ac:dyDescent="0.25">
      <c r="A1052" s="45">
        <v>42345</v>
      </c>
      <c r="B1052" s="41" t="s">
        <v>9039</v>
      </c>
      <c r="C1052" s="37" t="s">
        <v>9040</v>
      </c>
      <c r="D1052" s="37" t="s">
        <v>9041</v>
      </c>
      <c r="E1052" s="36" t="e">
        <f t="shared" si="37"/>
        <v>#VALUE!</v>
      </c>
      <c r="F1052" s="45" t="e">
        <f t="shared" si="38"/>
        <v>#VALUE!</v>
      </c>
      <c r="H1052">
        <v>42345</v>
      </c>
    </row>
    <row r="1053" spans="1:8" x14ac:dyDescent="0.25">
      <c r="A1053" s="45">
        <v>42342</v>
      </c>
      <c r="B1053" s="41" t="s">
        <v>9042</v>
      </c>
      <c r="C1053" s="37" t="s">
        <v>9043</v>
      </c>
      <c r="D1053" s="37" t="s">
        <v>9044</v>
      </c>
      <c r="E1053" s="36" t="e">
        <f t="shared" si="37"/>
        <v>#VALUE!</v>
      </c>
      <c r="F1053" s="45" t="e">
        <f t="shared" si="38"/>
        <v>#VALUE!</v>
      </c>
      <c r="H1053">
        <v>42342</v>
      </c>
    </row>
    <row r="1054" spans="1:8" x14ac:dyDescent="0.25">
      <c r="A1054" s="45">
        <v>42341</v>
      </c>
      <c r="B1054" s="41" t="s">
        <v>9045</v>
      </c>
      <c r="C1054" s="37" t="s">
        <v>8068</v>
      </c>
      <c r="D1054" s="37" t="s">
        <v>9046</v>
      </c>
      <c r="E1054" s="36" t="e">
        <f t="shared" si="37"/>
        <v>#VALUE!</v>
      </c>
      <c r="F1054" s="45" t="e">
        <f t="shared" si="38"/>
        <v>#VALUE!</v>
      </c>
      <c r="H1054">
        <v>42341</v>
      </c>
    </row>
    <row r="1055" spans="1:8" x14ac:dyDescent="0.25">
      <c r="A1055" s="45">
        <v>42340</v>
      </c>
      <c r="B1055" s="41" t="s">
        <v>9047</v>
      </c>
      <c r="C1055" s="37" t="s">
        <v>9048</v>
      </c>
      <c r="D1055" s="37" t="s">
        <v>9049</v>
      </c>
      <c r="E1055" s="36" t="e">
        <f t="shared" si="37"/>
        <v>#VALUE!</v>
      </c>
      <c r="F1055" s="45" t="e">
        <f t="shared" si="38"/>
        <v>#VALUE!</v>
      </c>
      <c r="H1055">
        <v>42340</v>
      </c>
    </row>
    <row r="1056" spans="1:8" x14ac:dyDescent="0.25">
      <c r="A1056" s="45">
        <v>42339</v>
      </c>
      <c r="B1056" s="41" t="s">
        <v>9050</v>
      </c>
      <c r="C1056" s="37" t="s">
        <v>9051</v>
      </c>
      <c r="D1056" s="37" t="s">
        <v>9052</v>
      </c>
      <c r="E1056" s="36" t="e">
        <f t="shared" si="37"/>
        <v>#VALUE!</v>
      </c>
      <c r="F1056" s="45" t="e">
        <f t="shared" si="38"/>
        <v>#VALUE!</v>
      </c>
      <c r="H1056">
        <v>42339</v>
      </c>
    </row>
    <row r="1057" spans="1:8" x14ac:dyDescent="0.25">
      <c r="A1057" s="45">
        <v>42338</v>
      </c>
      <c r="B1057" s="41" t="s">
        <v>9053</v>
      </c>
      <c r="C1057" s="37" t="s">
        <v>9054</v>
      </c>
      <c r="D1057" s="37" t="s">
        <v>9055</v>
      </c>
      <c r="E1057" s="36" t="e">
        <f t="shared" si="37"/>
        <v>#VALUE!</v>
      </c>
      <c r="F1057" s="45" t="e">
        <f t="shared" si="38"/>
        <v>#VALUE!</v>
      </c>
      <c r="H1057">
        <v>42338</v>
      </c>
    </row>
    <row r="1058" spans="1:8" x14ac:dyDescent="0.25">
      <c r="A1058" s="45">
        <v>42335</v>
      </c>
      <c r="B1058" s="41" t="s">
        <v>9056</v>
      </c>
      <c r="C1058" s="37" t="s">
        <v>9057</v>
      </c>
      <c r="D1058" s="37" t="s">
        <v>9058</v>
      </c>
      <c r="E1058" s="36" t="e">
        <f t="shared" si="37"/>
        <v>#VALUE!</v>
      </c>
      <c r="F1058" s="45" t="e">
        <f t="shared" si="38"/>
        <v>#VALUE!</v>
      </c>
      <c r="H1058">
        <v>42335</v>
      </c>
    </row>
    <row r="1059" spans="1:8" x14ac:dyDescent="0.25">
      <c r="A1059" s="45">
        <v>42334</v>
      </c>
      <c r="B1059" s="41" t="s">
        <v>9059</v>
      </c>
      <c r="C1059" s="37" t="s">
        <v>9060</v>
      </c>
      <c r="D1059" s="37" t="s">
        <v>9061</v>
      </c>
      <c r="E1059" s="36" t="e">
        <f t="shared" si="37"/>
        <v>#VALUE!</v>
      </c>
      <c r="F1059" s="45" t="e">
        <f t="shared" si="38"/>
        <v>#VALUE!</v>
      </c>
      <c r="H1059">
        <v>42334</v>
      </c>
    </row>
    <row r="1060" spans="1:8" x14ac:dyDescent="0.25">
      <c r="A1060" s="45">
        <v>42332</v>
      </c>
      <c r="B1060" s="41" t="s">
        <v>9062</v>
      </c>
      <c r="C1060" s="37" t="s">
        <v>9063</v>
      </c>
      <c r="D1060" s="37" t="s">
        <v>9064</v>
      </c>
      <c r="E1060" s="36" t="e">
        <f t="shared" si="37"/>
        <v>#VALUE!</v>
      </c>
      <c r="F1060" s="45" t="e">
        <f t="shared" si="38"/>
        <v>#VALUE!</v>
      </c>
      <c r="H1060">
        <v>42332</v>
      </c>
    </row>
    <row r="1061" spans="1:8" x14ac:dyDescent="0.25">
      <c r="A1061" s="45">
        <v>42331</v>
      </c>
      <c r="B1061" s="41" t="s">
        <v>9065</v>
      </c>
      <c r="C1061" s="37" t="s">
        <v>9066</v>
      </c>
      <c r="D1061" s="37" t="s">
        <v>9067</v>
      </c>
      <c r="E1061" s="36" t="e">
        <f t="shared" si="37"/>
        <v>#VALUE!</v>
      </c>
      <c r="F1061" s="45" t="e">
        <f t="shared" si="38"/>
        <v>#VALUE!</v>
      </c>
      <c r="H1061">
        <v>42331</v>
      </c>
    </row>
    <row r="1062" spans="1:8" x14ac:dyDescent="0.25">
      <c r="A1062" s="45">
        <v>42328</v>
      </c>
      <c r="B1062" s="41" t="s">
        <v>9068</v>
      </c>
      <c r="C1062" s="37" t="s">
        <v>9069</v>
      </c>
      <c r="D1062" s="37" t="s">
        <v>9070</v>
      </c>
      <c r="E1062" s="36" t="e">
        <f t="shared" si="37"/>
        <v>#VALUE!</v>
      </c>
      <c r="F1062" s="45" t="e">
        <f t="shared" si="38"/>
        <v>#VALUE!</v>
      </c>
      <c r="H1062">
        <v>42328</v>
      </c>
    </row>
    <row r="1063" spans="1:8" x14ac:dyDescent="0.25">
      <c r="A1063" s="45">
        <v>42327</v>
      </c>
      <c r="B1063" s="41" t="s">
        <v>9071</v>
      </c>
      <c r="C1063" s="37" t="s">
        <v>9072</v>
      </c>
      <c r="D1063" s="37" t="s">
        <v>9073</v>
      </c>
      <c r="E1063" s="36" t="e">
        <f t="shared" si="37"/>
        <v>#VALUE!</v>
      </c>
      <c r="F1063" s="45" t="e">
        <f t="shared" si="38"/>
        <v>#VALUE!</v>
      </c>
      <c r="H1063">
        <v>42327</v>
      </c>
    </row>
    <row r="1064" spans="1:8" x14ac:dyDescent="0.25">
      <c r="A1064" s="45">
        <v>42326</v>
      </c>
      <c r="B1064" s="41" t="s">
        <v>9074</v>
      </c>
      <c r="C1064" s="37" t="s">
        <v>9075</v>
      </c>
      <c r="D1064" s="37" t="s">
        <v>9076</v>
      </c>
      <c r="E1064" s="36" t="e">
        <f t="shared" si="37"/>
        <v>#VALUE!</v>
      </c>
      <c r="F1064" s="45" t="e">
        <f t="shared" si="38"/>
        <v>#VALUE!</v>
      </c>
      <c r="H1064">
        <v>42326</v>
      </c>
    </row>
    <row r="1065" spans="1:8" x14ac:dyDescent="0.25">
      <c r="A1065" s="45">
        <v>42325</v>
      </c>
      <c r="B1065" s="41" t="s">
        <v>9077</v>
      </c>
      <c r="C1065" s="37" t="s">
        <v>9078</v>
      </c>
      <c r="D1065" s="37" t="s">
        <v>9079</v>
      </c>
      <c r="E1065" s="36" t="e">
        <f t="shared" si="37"/>
        <v>#VALUE!</v>
      </c>
      <c r="F1065" s="45" t="e">
        <f t="shared" si="38"/>
        <v>#VALUE!</v>
      </c>
      <c r="H1065">
        <v>42325</v>
      </c>
    </row>
    <row r="1066" spans="1:8" x14ac:dyDescent="0.25">
      <c r="A1066" s="45">
        <v>42324</v>
      </c>
      <c r="B1066" s="41" t="s">
        <v>9080</v>
      </c>
      <c r="C1066" s="37" t="s">
        <v>9081</v>
      </c>
      <c r="D1066" s="37" t="s">
        <v>9082</v>
      </c>
      <c r="E1066" s="36" t="e">
        <f t="shared" si="37"/>
        <v>#VALUE!</v>
      </c>
      <c r="F1066" s="45" t="e">
        <f t="shared" si="38"/>
        <v>#VALUE!</v>
      </c>
      <c r="H1066">
        <v>42324</v>
      </c>
    </row>
    <row r="1067" spans="1:8" x14ac:dyDescent="0.25">
      <c r="A1067" s="45">
        <v>42321</v>
      </c>
      <c r="B1067" s="41" t="s">
        <v>9083</v>
      </c>
      <c r="C1067" s="37" t="s">
        <v>9084</v>
      </c>
      <c r="D1067" s="37" t="s">
        <v>9085</v>
      </c>
      <c r="E1067" s="36" t="e">
        <f t="shared" si="37"/>
        <v>#VALUE!</v>
      </c>
      <c r="F1067" s="45" t="e">
        <f t="shared" si="38"/>
        <v>#VALUE!</v>
      </c>
      <c r="H1067">
        <v>42321</v>
      </c>
    </row>
    <row r="1068" spans="1:8" x14ac:dyDescent="0.25">
      <c r="A1068" s="45">
        <v>42318</v>
      </c>
      <c r="B1068" s="41" t="s">
        <v>9086</v>
      </c>
      <c r="C1068" s="37" t="s">
        <v>9087</v>
      </c>
      <c r="D1068" s="37" t="s">
        <v>9088</v>
      </c>
      <c r="E1068" s="36" t="e">
        <f t="shared" si="37"/>
        <v>#VALUE!</v>
      </c>
      <c r="F1068" s="45" t="e">
        <f t="shared" si="38"/>
        <v>#VALUE!</v>
      </c>
      <c r="H1068">
        <v>42318</v>
      </c>
    </row>
    <row r="1069" spans="1:8" x14ac:dyDescent="0.25">
      <c r="A1069" s="45">
        <v>42317</v>
      </c>
      <c r="B1069" s="41" t="s">
        <v>9089</v>
      </c>
      <c r="C1069" s="37" t="s">
        <v>9090</v>
      </c>
      <c r="D1069" s="37" t="s">
        <v>9091</v>
      </c>
      <c r="E1069" s="36" t="e">
        <f t="shared" si="37"/>
        <v>#VALUE!</v>
      </c>
      <c r="F1069" s="45" t="e">
        <f t="shared" si="38"/>
        <v>#VALUE!</v>
      </c>
      <c r="H1069">
        <v>42317</v>
      </c>
    </row>
    <row r="1070" spans="1:8" x14ac:dyDescent="0.25">
      <c r="A1070" s="45">
        <v>42314</v>
      </c>
      <c r="B1070" s="41" t="s">
        <v>9092</v>
      </c>
      <c r="C1070" s="37" t="s">
        <v>9093</v>
      </c>
      <c r="D1070" s="37" t="s">
        <v>9094</v>
      </c>
      <c r="E1070" s="36" t="e">
        <f t="shared" si="37"/>
        <v>#VALUE!</v>
      </c>
      <c r="F1070" s="45" t="e">
        <f t="shared" si="38"/>
        <v>#VALUE!</v>
      </c>
      <c r="H1070">
        <v>42314</v>
      </c>
    </row>
    <row r="1071" spans="1:8" x14ac:dyDescent="0.25">
      <c r="A1071" s="45">
        <v>42313</v>
      </c>
      <c r="B1071" s="41" t="s">
        <v>9095</v>
      </c>
      <c r="C1071" s="37" t="s">
        <v>9096</v>
      </c>
      <c r="D1071" s="37" t="s">
        <v>9097</v>
      </c>
      <c r="E1071" s="36" t="e">
        <f t="shared" si="37"/>
        <v>#VALUE!</v>
      </c>
      <c r="F1071" s="45" t="e">
        <f t="shared" si="38"/>
        <v>#VALUE!</v>
      </c>
      <c r="H1071">
        <v>42313</v>
      </c>
    </row>
    <row r="1072" spans="1:8" x14ac:dyDescent="0.25">
      <c r="A1072" s="45">
        <v>42312</v>
      </c>
      <c r="B1072" s="41" t="s">
        <v>9098</v>
      </c>
      <c r="C1072" s="37" t="s">
        <v>9099</v>
      </c>
      <c r="D1072" s="37" t="s">
        <v>9100</v>
      </c>
      <c r="E1072" s="36" t="e">
        <f t="shared" ref="E1072:E1135" si="39">TEXT(F1072,"dd-mm-yy")</f>
        <v>#VALUE!</v>
      </c>
      <c r="F1072" s="45" t="e">
        <f t="shared" si="38"/>
        <v>#VALUE!</v>
      </c>
      <c r="H1072">
        <v>42312</v>
      </c>
    </row>
    <row r="1073" spans="1:8" x14ac:dyDescent="0.25">
      <c r="A1073" s="45">
        <v>42311</v>
      </c>
      <c r="B1073" s="41" t="s">
        <v>9101</v>
      </c>
      <c r="C1073" s="37" t="s">
        <v>9102</v>
      </c>
      <c r="D1073" s="37" t="s">
        <v>9103</v>
      </c>
      <c r="E1073" s="36" t="e">
        <f t="shared" si="39"/>
        <v>#VALUE!</v>
      </c>
      <c r="F1073" s="45" t="e">
        <f t="shared" si="38"/>
        <v>#VALUE!</v>
      </c>
      <c r="H1073">
        <v>42311</v>
      </c>
    </row>
    <row r="1074" spans="1:8" x14ac:dyDescent="0.25">
      <c r="A1074" s="45">
        <v>42310</v>
      </c>
      <c r="B1074" s="41" t="s">
        <v>9104</v>
      </c>
      <c r="C1074" s="37" t="s">
        <v>9105</v>
      </c>
      <c r="D1074" s="37" t="s">
        <v>9106</v>
      </c>
      <c r="E1074" s="36" t="e">
        <f t="shared" si="39"/>
        <v>#VALUE!</v>
      </c>
      <c r="F1074" s="45" t="e">
        <f t="shared" si="38"/>
        <v>#VALUE!</v>
      </c>
      <c r="H1074">
        <v>42310</v>
      </c>
    </row>
    <row r="1075" spans="1:8" x14ac:dyDescent="0.25">
      <c r="A1075" s="45">
        <v>42307</v>
      </c>
      <c r="B1075" s="41" t="s">
        <v>9107</v>
      </c>
      <c r="C1075" s="37" t="s">
        <v>9108</v>
      </c>
      <c r="D1075" s="37" t="s">
        <v>9109</v>
      </c>
      <c r="E1075" s="36" t="e">
        <f t="shared" si="39"/>
        <v>#VALUE!</v>
      </c>
      <c r="F1075" s="45" t="e">
        <f t="shared" si="38"/>
        <v>#VALUE!</v>
      </c>
      <c r="H1075">
        <v>42307</v>
      </c>
    </row>
    <row r="1076" spans="1:8" x14ac:dyDescent="0.25">
      <c r="A1076" s="45">
        <v>42306</v>
      </c>
      <c r="B1076" s="41" t="s">
        <v>9110</v>
      </c>
      <c r="C1076" s="37" t="s">
        <v>9111</v>
      </c>
      <c r="D1076" s="37" t="s">
        <v>9112</v>
      </c>
      <c r="E1076" s="36" t="e">
        <f t="shared" si="39"/>
        <v>#VALUE!</v>
      </c>
      <c r="F1076" s="45" t="e">
        <f t="shared" si="38"/>
        <v>#VALUE!</v>
      </c>
      <c r="H1076">
        <v>42306</v>
      </c>
    </row>
    <row r="1077" spans="1:8" x14ac:dyDescent="0.25">
      <c r="A1077" s="45">
        <v>42305</v>
      </c>
      <c r="B1077" s="41" t="s">
        <v>9113</v>
      </c>
      <c r="C1077" s="37" t="s">
        <v>9114</v>
      </c>
      <c r="D1077" s="37" t="s">
        <v>9115</v>
      </c>
      <c r="E1077" s="36" t="e">
        <f t="shared" si="39"/>
        <v>#VALUE!</v>
      </c>
      <c r="F1077" s="45" t="e">
        <f t="shared" si="38"/>
        <v>#VALUE!</v>
      </c>
      <c r="H1077">
        <v>42305</v>
      </c>
    </row>
    <row r="1078" spans="1:8" x14ac:dyDescent="0.25">
      <c r="A1078" s="45">
        <v>42304</v>
      </c>
      <c r="B1078" s="41" t="s">
        <v>9116</v>
      </c>
      <c r="C1078" s="37" t="s">
        <v>9117</v>
      </c>
      <c r="D1078" s="37" t="s">
        <v>9118</v>
      </c>
      <c r="E1078" s="36" t="e">
        <f t="shared" si="39"/>
        <v>#VALUE!</v>
      </c>
      <c r="F1078" s="45" t="e">
        <f t="shared" si="38"/>
        <v>#VALUE!</v>
      </c>
      <c r="H1078">
        <v>42304</v>
      </c>
    </row>
    <row r="1079" spans="1:8" x14ac:dyDescent="0.25">
      <c r="A1079" s="45">
        <v>42303</v>
      </c>
      <c r="B1079" s="41" t="s">
        <v>9119</v>
      </c>
      <c r="C1079" s="37" t="s">
        <v>9120</v>
      </c>
      <c r="D1079" s="37" t="s">
        <v>9121</v>
      </c>
      <c r="E1079" s="36" t="e">
        <f t="shared" si="39"/>
        <v>#VALUE!</v>
      </c>
      <c r="F1079" s="45" t="e">
        <f t="shared" si="38"/>
        <v>#VALUE!</v>
      </c>
      <c r="H1079">
        <v>42303</v>
      </c>
    </row>
    <row r="1080" spans="1:8" x14ac:dyDescent="0.25">
      <c r="A1080" s="45">
        <v>42300</v>
      </c>
      <c r="B1080" s="41" t="s">
        <v>9122</v>
      </c>
      <c r="C1080" s="37" t="s">
        <v>9123</v>
      </c>
      <c r="D1080" s="37" t="s">
        <v>9124</v>
      </c>
      <c r="E1080" s="36" t="e">
        <f t="shared" si="39"/>
        <v>#VALUE!</v>
      </c>
      <c r="F1080" s="45" t="e">
        <f t="shared" si="38"/>
        <v>#VALUE!</v>
      </c>
      <c r="H1080">
        <v>42300</v>
      </c>
    </row>
    <row r="1081" spans="1:8" x14ac:dyDescent="0.25">
      <c r="A1081" s="45">
        <v>42298</v>
      </c>
      <c r="B1081" s="41" t="s">
        <v>9125</v>
      </c>
      <c r="C1081" s="37" t="s">
        <v>9126</v>
      </c>
      <c r="D1081" s="37" t="s">
        <v>9127</v>
      </c>
      <c r="E1081" s="36" t="e">
        <f t="shared" si="39"/>
        <v>#VALUE!</v>
      </c>
      <c r="F1081" s="45" t="e">
        <f t="shared" si="38"/>
        <v>#VALUE!</v>
      </c>
      <c r="H1081">
        <v>42298</v>
      </c>
    </row>
    <row r="1082" spans="1:8" x14ac:dyDescent="0.25">
      <c r="A1082" s="45">
        <v>42297</v>
      </c>
      <c r="B1082" s="41" t="s">
        <v>9128</v>
      </c>
      <c r="C1082" s="37" t="s">
        <v>9129</v>
      </c>
      <c r="D1082" s="37" t="s">
        <v>9130</v>
      </c>
      <c r="E1082" s="36" t="e">
        <f t="shared" si="39"/>
        <v>#VALUE!</v>
      </c>
      <c r="F1082" s="45" t="e">
        <f t="shared" si="38"/>
        <v>#VALUE!</v>
      </c>
      <c r="H1082">
        <v>42297</v>
      </c>
    </row>
    <row r="1083" spans="1:8" x14ac:dyDescent="0.25">
      <c r="A1083" s="45">
        <v>42296</v>
      </c>
      <c r="B1083" s="41" t="s">
        <v>9131</v>
      </c>
      <c r="C1083" s="37" t="s">
        <v>9132</v>
      </c>
      <c r="D1083" s="37" t="s">
        <v>9133</v>
      </c>
      <c r="E1083" s="36" t="e">
        <f t="shared" si="39"/>
        <v>#VALUE!</v>
      </c>
      <c r="F1083" s="45" t="e">
        <f t="shared" si="38"/>
        <v>#VALUE!</v>
      </c>
      <c r="H1083">
        <v>42296</v>
      </c>
    </row>
    <row r="1084" spans="1:8" x14ac:dyDescent="0.25">
      <c r="A1084" s="45">
        <v>42293</v>
      </c>
      <c r="B1084" s="41" t="s">
        <v>9134</v>
      </c>
      <c r="C1084" s="37" t="s">
        <v>9135</v>
      </c>
      <c r="D1084" s="37" t="s">
        <v>9136</v>
      </c>
      <c r="E1084" s="36" t="e">
        <f t="shared" si="39"/>
        <v>#VALUE!</v>
      </c>
      <c r="F1084" s="45" t="e">
        <f t="shared" si="38"/>
        <v>#VALUE!</v>
      </c>
      <c r="H1084">
        <v>42293</v>
      </c>
    </row>
    <row r="1085" spans="1:8" x14ac:dyDescent="0.25">
      <c r="A1085" s="45">
        <v>42292</v>
      </c>
      <c r="B1085" s="41" t="s">
        <v>9137</v>
      </c>
      <c r="C1085" s="37" t="s">
        <v>9138</v>
      </c>
      <c r="D1085" s="37" t="s">
        <v>9139</v>
      </c>
      <c r="E1085" s="36" t="e">
        <f t="shared" si="39"/>
        <v>#VALUE!</v>
      </c>
      <c r="F1085" s="45" t="e">
        <f t="shared" si="38"/>
        <v>#VALUE!</v>
      </c>
      <c r="H1085">
        <v>42292</v>
      </c>
    </row>
    <row r="1086" spans="1:8" x14ac:dyDescent="0.25">
      <c r="A1086" s="45">
        <v>42291</v>
      </c>
      <c r="B1086" s="41" t="s">
        <v>9140</v>
      </c>
      <c r="C1086" s="37" t="s">
        <v>9141</v>
      </c>
      <c r="D1086" s="37" t="s">
        <v>9142</v>
      </c>
      <c r="E1086" s="36" t="e">
        <f t="shared" si="39"/>
        <v>#VALUE!</v>
      </c>
      <c r="F1086" s="45" t="e">
        <f t="shared" si="38"/>
        <v>#VALUE!</v>
      </c>
      <c r="H1086">
        <v>42291</v>
      </c>
    </row>
    <row r="1087" spans="1:8" x14ac:dyDescent="0.25">
      <c r="A1087" s="45">
        <v>42290</v>
      </c>
      <c r="B1087" s="41" t="s">
        <v>9143</v>
      </c>
      <c r="C1087" s="37" t="s">
        <v>9144</v>
      </c>
      <c r="D1087" s="37" t="s">
        <v>9145</v>
      </c>
      <c r="E1087" s="36" t="e">
        <f t="shared" si="39"/>
        <v>#VALUE!</v>
      </c>
      <c r="F1087" s="45" t="e">
        <f t="shared" si="38"/>
        <v>#VALUE!</v>
      </c>
      <c r="H1087">
        <v>42290</v>
      </c>
    </row>
    <row r="1088" spans="1:8" x14ac:dyDescent="0.25">
      <c r="A1088" s="45">
        <v>42289</v>
      </c>
      <c r="B1088" s="41" t="s">
        <v>9146</v>
      </c>
      <c r="C1088" s="37" t="s">
        <v>9147</v>
      </c>
      <c r="D1088" s="37" t="s">
        <v>9148</v>
      </c>
      <c r="E1088" s="36" t="e">
        <f t="shared" si="39"/>
        <v>#VALUE!</v>
      </c>
      <c r="F1088" s="45" t="e">
        <f t="shared" si="38"/>
        <v>#VALUE!</v>
      </c>
      <c r="H1088">
        <v>42289</v>
      </c>
    </row>
    <row r="1089" spans="1:8" x14ac:dyDescent="0.25">
      <c r="A1089" s="45">
        <v>42286</v>
      </c>
      <c r="B1089" s="41" t="s">
        <v>9149</v>
      </c>
      <c r="C1089" s="37" t="s">
        <v>9150</v>
      </c>
      <c r="D1089" s="37" t="s">
        <v>9151</v>
      </c>
      <c r="E1089" s="36" t="e">
        <f t="shared" si="39"/>
        <v>#VALUE!</v>
      </c>
      <c r="F1089" s="45" t="e">
        <f t="shared" si="38"/>
        <v>#VALUE!</v>
      </c>
      <c r="H1089">
        <v>42286</v>
      </c>
    </row>
    <row r="1090" spans="1:8" x14ac:dyDescent="0.25">
      <c r="A1090" s="45">
        <v>42285</v>
      </c>
      <c r="B1090" s="41" t="s">
        <v>9152</v>
      </c>
      <c r="C1090" s="37" t="s">
        <v>9153</v>
      </c>
      <c r="D1090" s="37" t="s">
        <v>9154</v>
      </c>
      <c r="E1090" s="36" t="e">
        <f t="shared" si="39"/>
        <v>#VALUE!</v>
      </c>
      <c r="F1090" s="45" t="e">
        <f t="shared" si="38"/>
        <v>#VALUE!</v>
      </c>
      <c r="H1090">
        <v>42285</v>
      </c>
    </row>
    <row r="1091" spans="1:8" x14ac:dyDescent="0.25">
      <c r="A1091" s="45">
        <v>42284</v>
      </c>
      <c r="B1091" s="41" t="s">
        <v>9155</v>
      </c>
      <c r="C1091" s="37" t="s">
        <v>9156</v>
      </c>
      <c r="D1091" s="37" t="s">
        <v>9157</v>
      </c>
      <c r="E1091" s="36" t="e">
        <f t="shared" si="39"/>
        <v>#VALUE!</v>
      </c>
      <c r="F1091" s="45" t="e">
        <f t="shared" ref="F1091:H1154" si="40">DATEVALUE(A1091)</f>
        <v>#VALUE!</v>
      </c>
      <c r="H1091">
        <v>42284</v>
      </c>
    </row>
    <row r="1092" spans="1:8" x14ac:dyDescent="0.25">
      <c r="A1092" s="45">
        <v>42283</v>
      </c>
      <c r="B1092" s="41" t="s">
        <v>9158</v>
      </c>
      <c r="C1092" s="37" t="s">
        <v>9159</v>
      </c>
      <c r="D1092" s="37" t="s">
        <v>9160</v>
      </c>
      <c r="E1092" s="36" t="e">
        <f t="shared" si="39"/>
        <v>#VALUE!</v>
      </c>
      <c r="F1092" s="45" t="e">
        <f t="shared" si="40"/>
        <v>#VALUE!</v>
      </c>
      <c r="H1092">
        <v>42283</v>
      </c>
    </row>
    <row r="1093" spans="1:8" x14ac:dyDescent="0.25">
      <c r="A1093" s="45">
        <v>42282</v>
      </c>
      <c r="B1093" s="41" t="s">
        <v>9161</v>
      </c>
      <c r="C1093" s="37" t="s">
        <v>9162</v>
      </c>
      <c r="D1093" s="37" t="s">
        <v>9163</v>
      </c>
      <c r="E1093" s="36" t="e">
        <f t="shared" si="39"/>
        <v>#VALUE!</v>
      </c>
      <c r="F1093" s="45" t="e">
        <f t="shared" si="40"/>
        <v>#VALUE!</v>
      </c>
      <c r="H1093">
        <v>42282</v>
      </c>
    </row>
    <row r="1094" spans="1:8" x14ac:dyDescent="0.25">
      <c r="A1094" s="45">
        <v>42278</v>
      </c>
      <c r="B1094" s="41" t="s">
        <v>9164</v>
      </c>
      <c r="C1094" s="37" t="s">
        <v>9165</v>
      </c>
      <c r="D1094" s="37" t="s">
        <v>9166</v>
      </c>
      <c r="E1094" s="36" t="e">
        <f t="shared" si="39"/>
        <v>#VALUE!</v>
      </c>
      <c r="F1094" s="45" t="e">
        <f t="shared" si="40"/>
        <v>#VALUE!</v>
      </c>
      <c r="H1094">
        <v>42278</v>
      </c>
    </row>
    <row r="1095" spans="1:8" x14ac:dyDescent="0.25">
      <c r="A1095" s="45">
        <v>42277</v>
      </c>
      <c r="B1095" s="41" t="s">
        <v>9167</v>
      </c>
      <c r="C1095" s="37" t="s">
        <v>9168</v>
      </c>
      <c r="D1095" s="37" t="s">
        <v>9169</v>
      </c>
      <c r="E1095" s="36" t="e">
        <f t="shared" si="39"/>
        <v>#VALUE!</v>
      </c>
      <c r="F1095" s="45" t="e">
        <f t="shared" si="40"/>
        <v>#VALUE!</v>
      </c>
      <c r="H1095">
        <v>42277</v>
      </c>
    </row>
    <row r="1096" spans="1:8" x14ac:dyDescent="0.25">
      <c r="A1096" s="45">
        <v>42276</v>
      </c>
      <c r="B1096" s="41" t="s">
        <v>9170</v>
      </c>
      <c r="C1096" s="37" t="s">
        <v>9171</v>
      </c>
      <c r="D1096" s="37" t="s">
        <v>9172</v>
      </c>
      <c r="E1096" s="36" t="e">
        <f t="shared" si="39"/>
        <v>#VALUE!</v>
      </c>
      <c r="F1096" s="45" t="e">
        <f t="shared" si="40"/>
        <v>#VALUE!</v>
      </c>
      <c r="H1096">
        <v>42276</v>
      </c>
    </row>
    <row r="1097" spans="1:8" x14ac:dyDescent="0.25">
      <c r="A1097" s="45">
        <v>42275</v>
      </c>
      <c r="B1097" s="41" t="s">
        <v>9173</v>
      </c>
      <c r="C1097" s="37" t="s">
        <v>9174</v>
      </c>
      <c r="D1097" s="37" t="s">
        <v>9175</v>
      </c>
      <c r="E1097" s="36" t="e">
        <f t="shared" si="39"/>
        <v>#VALUE!</v>
      </c>
      <c r="F1097" s="45" t="e">
        <f t="shared" si="40"/>
        <v>#VALUE!</v>
      </c>
      <c r="H1097">
        <v>42275</v>
      </c>
    </row>
    <row r="1098" spans="1:8" x14ac:dyDescent="0.25">
      <c r="A1098" s="45">
        <v>42271</v>
      </c>
      <c r="B1098" s="41" t="s">
        <v>9176</v>
      </c>
      <c r="C1098" s="37" t="s">
        <v>9177</v>
      </c>
      <c r="D1098" s="37" t="s">
        <v>9178</v>
      </c>
      <c r="E1098" s="36" t="e">
        <f t="shared" si="39"/>
        <v>#VALUE!</v>
      </c>
      <c r="F1098" s="45" t="e">
        <f t="shared" si="40"/>
        <v>#VALUE!</v>
      </c>
      <c r="H1098">
        <v>42271</v>
      </c>
    </row>
    <row r="1099" spans="1:8" x14ac:dyDescent="0.25">
      <c r="A1099" s="45">
        <v>42270</v>
      </c>
      <c r="B1099" s="41" t="s">
        <v>9179</v>
      </c>
      <c r="C1099" s="37" t="s">
        <v>9180</v>
      </c>
      <c r="D1099" s="37" t="s">
        <v>9181</v>
      </c>
      <c r="E1099" s="36" t="e">
        <f t="shared" si="39"/>
        <v>#VALUE!</v>
      </c>
      <c r="F1099" s="45" t="e">
        <f t="shared" si="40"/>
        <v>#VALUE!</v>
      </c>
      <c r="H1099">
        <v>42270</v>
      </c>
    </row>
    <row r="1100" spans="1:8" x14ac:dyDescent="0.25">
      <c r="A1100" s="45">
        <v>42269</v>
      </c>
      <c r="B1100" s="41" t="s">
        <v>9182</v>
      </c>
      <c r="C1100" s="37" t="s">
        <v>9183</v>
      </c>
      <c r="D1100" s="37" t="s">
        <v>9184</v>
      </c>
      <c r="E1100" s="36" t="e">
        <f t="shared" si="39"/>
        <v>#VALUE!</v>
      </c>
      <c r="F1100" s="45" t="e">
        <f t="shared" si="40"/>
        <v>#VALUE!</v>
      </c>
      <c r="H1100">
        <v>42269</v>
      </c>
    </row>
    <row r="1101" spans="1:8" x14ac:dyDescent="0.25">
      <c r="A1101" s="45">
        <v>42268</v>
      </c>
      <c r="B1101" s="41" t="s">
        <v>9185</v>
      </c>
      <c r="C1101" s="37" t="s">
        <v>9186</v>
      </c>
      <c r="D1101" s="37" t="s">
        <v>9187</v>
      </c>
      <c r="E1101" s="36" t="e">
        <f t="shared" si="39"/>
        <v>#VALUE!</v>
      </c>
      <c r="F1101" s="45" t="e">
        <f t="shared" si="40"/>
        <v>#VALUE!</v>
      </c>
      <c r="H1101">
        <v>42268</v>
      </c>
    </row>
    <row r="1102" spans="1:8" x14ac:dyDescent="0.25">
      <c r="A1102" s="45">
        <v>42265</v>
      </c>
      <c r="B1102" s="41" t="s">
        <v>9188</v>
      </c>
      <c r="C1102" s="37" t="s">
        <v>9189</v>
      </c>
      <c r="D1102" s="37" t="s">
        <v>9190</v>
      </c>
      <c r="E1102" s="36" t="e">
        <f t="shared" si="39"/>
        <v>#VALUE!</v>
      </c>
      <c r="F1102" s="45" t="e">
        <f t="shared" si="40"/>
        <v>#VALUE!</v>
      </c>
      <c r="H1102">
        <v>42265</v>
      </c>
    </row>
    <row r="1103" spans="1:8" x14ac:dyDescent="0.25">
      <c r="A1103" s="45">
        <v>42263</v>
      </c>
      <c r="B1103" s="41" t="s">
        <v>9191</v>
      </c>
      <c r="C1103" s="37" t="s">
        <v>7919</v>
      </c>
      <c r="D1103" s="37" t="s">
        <v>9192</v>
      </c>
      <c r="E1103" s="36" t="e">
        <f t="shared" si="39"/>
        <v>#VALUE!</v>
      </c>
      <c r="F1103" s="45" t="e">
        <f t="shared" si="40"/>
        <v>#VALUE!</v>
      </c>
      <c r="H1103">
        <v>42263</v>
      </c>
    </row>
    <row r="1104" spans="1:8" x14ac:dyDescent="0.25">
      <c r="A1104" s="45">
        <v>42262</v>
      </c>
      <c r="B1104" s="41" t="s">
        <v>9193</v>
      </c>
      <c r="C1104" s="37" t="s">
        <v>9194</v>
      </c>
      <c r="D1104" s="37" t="s">
        <v>9195</v>
      </c>
      <c r="E1104" s="36" t="e">
        <f t="shared" si="39"/>
        <v>#VALUE!</v>
      </c>
      <c r="F1104" s="45" t="e">
        <f t="shared" si="40"/>
        <v>#VALUE!</v>
      </c>
      <c r="H1104">
        <v>42262</v>
      </c>
    </row>
    <row r="1105" spans="1:8" x14ac:dyDescent="0.25">
      <c r="A1105" s="45">
        <v>42261</v>
      </c>
      <c r="B1105" s="41" t="s">
        <v>9196</v>
      </c>
      <c r="C1105" s="37" t="s">
        <v>9197</v>
      </c>
      <c r="D1105" s="37" t="s">
        <v>9198</v>
      </c>
      <c r="E1105" s="36" t="e">
        <f t="shared" si="39"/>
        <v>#VALUE!</v>
      </c>
      <c r="F1105" s="45" t="e">
        <f t="shared" si="40"/>
        <v>#VALUE!</v>
      </c>
      <c r="H1105">
        <v>42261</v>
      </c>
    </row>
    <row r="1106" spans="1:8" x14ac:dyDescent="0.25">
      <c r="A1106" s="45">
        <v>42258</v>
      </c>
      <c r="B1106" s="41" t="s">
        <v>9199</v>
      </c>
      <c r="C1106" s="37" t="s">
        <v>9200</v>
      </c>
      <c r="D1106" s="37" t="s">
        <v>9201</v>
      </c>
      <c r="E1106" s="36" t="e">
        <f t="shared" si="39"/>
        <v>#VALUE!</v>
      </c>
      <c r="F1106" s="45" t="e">
        <f t="shared" si="40"/>
        <v>#VALUE!</v>
      </c>
      <c r="H1106">
        <v>42258</v>
      </c>
    </row>
    <row r="1107" spans="1:8" x14ac:dyDescent="0.25">
      <c r="A1107" s="45">
        <v>42257</v>
      </c>
      <c r="B1107" s="41" t="s">
        <v>9202</v>
      </c>
      <c r="C1107" s="37" t="s">
        <v>9203</v>
      </c>
      <c r="D1107" s="37" t="s">
        <v>9204</v>
      </c>
      <c r="E1107" s="36" t="e">
        <f t="shared" si="39"/>
        <v>#VALUE!</v>
      </c>
      <c r="F1107" s="45" t="e">
        <f t="shared" si="40"/>
        <v>#VALUE!</v>
      </c>
      <c r="H1107">
        <v>42257</v>
      </c>
    </row>
    <row r="1108" spans="1:8" x14ac:dyDescent="0.25">
      <c r="A1108" s="45">
        <v>42256</v>
      </c>
      <c r="B1108" s="41" t="s">
        <v>9205</v>
      </c>
      <c r="C1108" s="37" t="s">
        <v>9206</v>
      </c>
      <c r="D1108" s="37" t="s">
        <v>9207</v>
      </c>
      <c r="E1108" s="36" t="e">
        <f t="shared" si="39"/>
        <v>#VALUE!</v>
      </c>
      <c r="F1108" s="45" t="e">
        <f t="shared" si="40"/>
        <v>#VALUE!</v>
      </c>
      <c r="H1108">
        <v>42256</v>
      </c>
    </row>
    <row r="1109" spans="1:8" x14ac:dyDescent="0.25">
      <c r="A1109" s="45">
        <v>42255</v>
      </c>
      <c r="B1109" s="41" t="s">
        <v>9208</v>
      </c>
      <c r="C1109" s="37" t="s">
        <v>8855</v>
      </c>
      <c r="D1109" s="37" t="s">
        <v>9209</v>
      </c>
      <c r="E1109" s="36" t="e">
        <f t="shared" si="39"/>
        <v>#VALUE!</v>
      </c>
      <c r="F1109" s="45" t="e">
        <f t="shared" si="40"/>
        <v>#VALUE!</v>
      </c>
      <c r="H1109">
        <v>42255</v>
      </c>
    </row>
    <row r="1110" spans="1:8" x14ac:dyDescent="0.25">
      <c r="A1110" s="45">
        <v>42254</v>
      </c>
      <c r="B1110" s="41" t="s">
        <v>9210</v>
      </c>
      <c r="C1110" s="37" t="s">
        <v>9211</v>
      </c>
      <c r="D1110" s="37" t="s">
        <v>9212</v>
      </c>
      <c r="E1110" s="36" t="e">
        <f t="shared" si="39"/>
        <v>#VALUE!</v>
      </c>
      <c r="F1110" s="45" t="e">
        <f t="shared" si="40"/>
        <v>#VALUE!</v>
      </c>
      <c r="H1110">
        <v>42254</v>
      </c>
    </row>
    <row r="1111" spans="1:8" x14ac:dyDescent="0.25">
      <c r="A1111" s="45">
        <v>42251</v>
      </c>
      <c r="B1111" s="41" t="s">
        <v>9213</v>
      </c>
      <c r="C1111" s="37" t="s">
        <v>9214</v>
      </c>
      <c r="D1111" s="37" t="s">
        <v>9215</v>
      </c>
      <c r="E1111" s="36" t="e">
        <f t="shared" si="39"/>
        <v>#VALUE!</v>
      </c>
      <c r="F1111" s="45" t="e">
        <f t="shared" si="40"/>
        <v>#VALUE!</v>
      </c>
      <c r="H1111">
        <v>42251</v>
      </c>
    </row>
    <row r="1112" spans="1:8" x14ac:dyDescent="0.25">
      <c r="A1112" s="45">
        <v>42250</v>
      </c>
      <c r="B1112" s="41" t="s">
        <v>9216</v>
      </c>
      <c r="C1112" s="37" t="s">
        <v>9217</v>
      </c>
      <c r="D1112" s="37" t="s">
        <v>9218</v>
      </c>
      <c r="E1112" s="36" t="e">
        <f t="shared" si="39"/>
        <v>#VALUE!</v>
      </c>
      <c r="F1112" s="45" t="e">
        <f t="shared" si="40"/>
        <v>#VALUE!</v>
      </c>
      <c r="H1112">
        <v>42250</v>
      </c>
    </row>
    <row r="1113" spans="1:8" x14ac:dyDescent="0.25">
      <c r="A1113" s="45">
        <v>42249</v>
      </c>
      <c r="B1113" s="41" t="s">
        <v>9219</v>
      </c>
      <c r="C1113" s="37" t="s">
        <v>9220</v>
      </c>
      <c r="D1113" s="37" t="s">
        <v>9221</v>
      </c>
      <c r="E1113" s="36" t="e">
        <f t="shared" si="39"/>
        <v>#VALUE!</v>
      </c>
      <c r="F1113" s="45" t="e">
        <f t="shared" si="40"/>
        <v>#VALUE!</v>
      </c>
      <c r="H1113">
        <v>42249</v>
      </c>
    </row>
    <row r="1114" spans="1:8" x14ac:dyDescent="0.25">
      <c r="A1114" s="45">
        <v>42248</v>
      </c>
      <c r="B1114" s="41" t="s">
        <v>9222</v>
      </c>
      <c r="C1114" s="37" t="s">
        <v>9223</v>
      </c>
      <c r="D1114" s="37" t="s">
        <v>9224</v>
      </c>
      <c r="E1114" s="36" t="e">
        <f t="shared" si="39"/>
        <v>#VALUE!</v>
      </c>
      <c r="F1114" s="45" t="e">
        <f t="shared" si="40"/>
        <v>#VALUE!</v>
      </c>
      <c r="H1114">
        <v>42248</v>
      </c>
    </row>
    <row r="1115" spans="1:8" x14ac:dyDescent="0.25">
      <c r="A1115" s="45">
        <v>42247</v>
      </c>
      <c r="B1115" s="41" t="s">
        <v>9225</v>
      </c>
      <c r="C1115" s="37" t="s">
        <v>9226</v>
      </c>
      <c r="D1115" s="37" t="s">
        <v>9227</v>
      </c>
      <c r="E1115" s="36" t="e">
        <f t="shared" si="39"/>
        <v>#VALUE!</v>
      </c>
      <c r="F1115" s="45" t="e">
        <f t="shared" si="40"/>
        <v>#VALUE!</v>
      </c>
      <c r="H1115">
        <v>42247</v>
      </c>
    </row>
    <row r="1116" spans="1:8" x14ac:dyDescent="0.25">
      <c r="A1116" s="45">
        <v>42244</v>
      </c>
      <c r="B1116" s="41" t="s">
        <v>9228</v>
      </c>
      <c r="C1116" s="37" t="s">
        <v>9229</v>
      </c>
      <c r="D1116" s="37" t="s">
        <v>9230</v>
      </c>
      <c r="E1116" s="36" t="e">
        <f t="shared" si="39"/>
        <v>#VALUE!</v>
      </c>
      <c r="F1116" s="45" t="e">
        <f t="shared" si="40"/>
        <v>#VALUE!</v>
      </c>
      <c r="H1116">
        <v>42244</v>
      </c>
    </row>
    <row r="1117" spans="1:8" x14ac:dyDescent="0.25">
      <c r="A1117" s="45">
        <v>42243</v>
      </c>
      <c r="B1117" s="41" t="s">
        <v>9231</v>
      </c>
      <c r="C1117" s="37" t="s">
        <v>9232</v>
      </c>
      <c r="D1117" s="37" t="s">
        <v>9233</v>
      </c>
      <c r="E1117" s="36" t="e">
        <f t="shared" si="39"/>
        <v>#VALUE!</v>
      </c>
      <c r="F1117" s="45" t="e">
        <f t="shared" si="40"/>
        <v>#VALUE!</v>
      </c>
      <c r="H1117">
        <v>42243</v>
      </c>
    </row>
    <row r="1118" spans="1:8" x14ac:dyDescent="0.25">
      <c r="A1118" s="45">
        <v>42242</v>
      </c>
      <c r="B1118" s="41" t="s">
        <v>9234</v>
      </c>
      <c r="C1118" s="37" t="s">
        <v>9235</v>
      </c>
      <c r="D1118" s="37" t="s">
        <v>9236</v>
      </c>
      <c r="E1118" s="36" t="e">
        <f t="shared" si="39"/>
        <v>#VALUE!</v>
      </c>
      <c r="F1118" s="45" t="e">
        <f t="shared" si="40"/>
        <v>#VALUE!</v>
      </c>
      <c r="H1118">
        <v>42242</v>
      </c>
    </row>
    <row r="1119" spans="1:8" x14ac:dyDescent="0.25">
      <c r="A1119" s="45">
        <v>42241</v>
      </c>
      <c r="B1119" s="41" t="s">
        <v>9237</v>
      </c>
      <c r="C1119" s="37" t="s">
        <v>9238</v>
      </c>
      <c r="D1119" s="37" t="s">
        <v>9239</v>
      </c>
      <c r="E1119" s="36" t="e">
        <f t="shared" si="39"/>
        <v>#VALUE!</v>
      </c>
      <c r="F1119" s="45" t="e">
        <f t="shared" si="40"/>
        <v>#VALUE!</v>
      </c>
      <c r="H1119">
        <v>42241</v>
      </c>
    </row>
    <row r="1120" spans="1:8" x14ac:dyDescent="0.25">
      <c r="A1120" s="45">
        <v>42240</v>
      </c>
      <c r="B1120" s="41" t="s">
        <v>9240</v>
      </c>
      <c r="C1120" s="37" t="s">
        <v>9241</v>
      </c>
      <c r="D1120" s="37" t="s">
        <v>9242</v>
      </c>
      <c r="E1120" s="36" t="e">
        <f t="shared" si="39"/>
        <v>#VALUE!</v>
      </c>
      <c r="F1120" s="45" t="e">
        <f t="shared" si="40"/>
        <v>#VALUE!</v>
      </c>
      <c r="H1120">
        <v>42240</v>
      </c>
    </row>
    <row r="1121" spans="1:8" x14ac:dyDescent="0.25">
      <c r="A1121" s="45">
        <v>42237</v>
      </c>
      <c r="B1121" s="41" t="s">
        <v>9243</v>
      </c>
      <c r="C1121" s="37" t="s">
        <v>9244</v>
      </c>
      <c r="D1121" s="37" t="s">
        <v>9245</v>
      </c>
      <c r="E1121" s="36" t="e">
        <f t="shared" si="39"/>
        <v>#VALUE!</v>
      </c>
      <c r="F1121" s="45" t="e">
        <f t="shared" si="40"/>
        <v>#VALUE!</v>
      </c>
      <c r="H1121">
        <v>42237</v>
      </c>
    </row>
    <row r="1122" spans="1:8" x14ac:dyDescent="0.25">
      <c r="A1122" s="45">
        <v>42236</v>
      </c>
      <c r="B1122" s="41" t="s">
        <v>9246</v>
      </c>
      <c r="C1122" s="37" t="s">
        <v>9247</v>
      </c>
      <c r="D1122" s="37" t="s">
        <v>9248</v>
      </c>
      <c r="E1122" s="36" t="e">
        <f t="shared" si="39"/>
        <v>#VALUE!</v>
      </c>
      <c r="F1122" s="45" t="e">
        <f t="shared" si="40"/>
        <v>#VALUE!</v>
      </c>
      <c r="H1122">
        <v>42236</v>
      </c>
    </row>
    <row r="1123" spans="1:8" x14ac:dyDescent="0.25">
      <c r="A1123" s="45">
        <v>42235</v>
      </c>
      <c r="B1123" s="41" t="s">
        <v>9249</v>
      </c>
      <c r="C1123" s="37" t="s">
        <v>9250</v>
      </c>
      <c r="D1123" s="37" t="s">
        <v>9251</v>
      </c>
      <c r="E1123" s="36" t="e">
        <f t="shared" si="39"/>
        <v>#VALUE!</v>
      </c>
      <c r="F1123" s="45" t="e">
        <f t="shared" si="40"/>
        <v>#VALUE!</v>
      </c>
      <c r="H1123">
        <v>42235</v>
      </c>
    </row>
    <row r="1124" spans="1:8" x14ac:dyDescent="0.25">
      <c r="A1124" s="45">
        <v>42234</v>
      </c>
      <c r="B1124" s="41" t="s">
        <v>9252</v>
      </c>
      <c r="C1124" s="37" t="s">
        <v>9253</v>
      </c>
      <c r="D1124" s="37" t="s">
        <v>9254</v>
      </c>
      <c r="E1124" s="36" t="e">
        <f t="shared" si="39"/>
        <v>#VALUE!</v>
      </c>
      <c r="F1124" s="45" t="e">
        <f t="shared" si="40"/>
        <v>#VALUE!</v>
      </c>
      <c r="H1124">
        <v>42234</v>
      </c>
    </row>
    <row r="1125" spans="1:8" x14ac:dyDescent="0.25">
      <c r="A1125" s="45">
        <v>42233</v>
      </c>
      <c r="B1125" s="41" t="s">
        <v>9255</v>
      </c>
      <c r="C1125" s="37" t="s">
        <v>9256</v>
      </c>
      <c r="D1125" s="37" t="s">
        <v>9257</v>
      </c>
      <c r="E1125" s="36" t="e">
        <f t="shared" si="39"/>
        <v>#VALUE!</v>
      </c>
      <c r="F1125" s="45" t="e">
        <f t="shared" si="40"/>
        <v>#VALUE!</v>
      </c>
      <c r="H1125">
        <v>42233</v>
      </c>
    </row>
    <row r="1126" spans="1:8" x14ac:dyDescent="0.25">
      <c r="A1126" s="45">
        <v>42230</v>
      </c>
      <c r="B1126" s="41" t="s">
        <v>9258</v>
      </c>
      <c r="C1126" s="37" t="s">
        <v>9259</v>
      </c>
      <c r="D1126" s="37" t="s">
        <v>9260</v>
      </c>
      <c r="E1126" s="36" t="e">
        <f t="shared" si="39"/>
        <v>#VALUE!</v>
      </c>
      <c r="F1126" s="45" t="e">
        <f t="shared" si="40"/>
        <v>#VALUE!</v>
      </c>
      <c r="H1126">
        <v>42230</v>
      </c>
    </row>
    <row r="1127" spans="1:8" x14ac:dyDescent="0.25">
      <c r="A1127" s="45">
        <v>42229</v>
      </c>
      <c r="B1127" s="41" t="s">
        <v>9261</v>
      </c>
      <c r="C1127" s="37" t="s">
        <v>9262</v>
      </c>
      <c r="D1127" s="37" t="s">
        <v>9263</v>
      </c>
      <c r="E1127" s="36" t="e">
        <f t="shared" si="39"/>
        <v>#VALUE!</v>
      </c>
      <c r="F1127" s="45" t="e">
        <f t="shared" si="40"/>
        <v>#VALUE!</v>
      </c>
      <c r="H1127">
        <v>42229</v>
      </c>
    </row>
    <row r="1128" spans="1:8" x14ac:dyDescent="0.25">
      <c r="A1128" s="45">
        <v>42228</v>
      </c>
      <c r="B1128" s="41" t="s">
        <v>9264</v>
      </c>
      <c r="C1128" s="37" t="s">
        <v>9265</v>
      </c>
      <c r="D1128" s="37" t="s">
        <v>9266</v>
      </c>
      <c r="E1128" s="36" t="e">
        <f t="shared" si="39"/>
        <v>#VALUE!</v>
      </c>
      <c r="F1128" s="45" t="e">
        <f t="shared" si="40"/>
        <v>#VALUE!</v>
      </c>
      <c r="H1128">
        <v>42228</v>
      </c>
    </row>
    <row r="1129" spans="1:8" x14ac:dyDescent="0.25">
      <c r="A1129" s="45">
        <v>42227</v>
      </c>
      <c r="B1129" s="41" t="s">
        <v>9267</v>
      </c>
      <c r="C1129" s="37" t="s">
        <v>9268</v>
      </c>
      <c r="D1129" s="37" t="s">
        <v>9269</v>
      </c>
      <c r="E1129" s="36" t="e">
        <f t="shared" si="39"/>
        <v>#VALUE!</v>
      </c>
      <c r="F1129" s="45" t="e">
        <f t="shared" si="40"/>
        <v>#VALUE!</v>
      </c>
      <c r="H1129">
        <v>42227</v>
      </c>
    </row>
    <row r="1130" spans="1:8" x14ac:dyDescent="0.25">
      <c r="A1130" s="45">
        <v>42226</v>
      </c>
      <c r="B1130" s="41" t="s">
        <v>9270</v>
      </c>
      <c r="C1130" s="37" t="s">
        <v>9271</v>
      </c>
      <c r="D1130" s="37" t="s">
        <v>9272</v>
      </c>
      <c r="E1130" s="36" t="e">
        <f t="shared" si="39"/>
        <v>#VALUE!</v>
      </c>
      <c r="F1130" s="45" t="e">
        <f t="shared" si="40"/>
        <v>#VALUE!</v>
      </c>
      <c r="H1130">
        <v>42226</v>
      </c>
    </row>
    <row r="1131" spans="1:8" x14ac:dyDescent="0.25">
      <c r="A1131" s="45">
        <v>42223</v>
      </c>
      <c r="B1131" s="41" t="s">
        <v>9273</v>
      </c>
      <c r="C1131" s="37" t="s">
        <v>9274</v>
      </c>
      <c r="D1131" s="37" t="s">
        <v>9275</v>
      </c>
      <c r="E1131" s="36" t="e">
        <f t="shared" si="39"/>
        <v>#VALUE!</v>
      </c>
      <c r="F1131" s="45" t="e">
        <f t="shared" si="40"/>
        <v>#VALUE!</v>
      </c>
      <c r="H1131">
        <v>42223</v>
      </c>
    </row>
    <row r="1132" spans="1:8" x14ac:dyDescent="0.25">
      <c r="A1132" s="45">
        <v>42222</v>
      </c>
      <c r="B1132" s="41" t="s">
        <v>9276</v>
      </c>
      <c r="C1132" s="37" t="s">
        <v>9277</v>
      </c>
      <c r="D1132" s="37" t="s">
        <v>9278</v>
      </c>
      <c r="E1132" s="36" t="e">
        <f t="shared" si="39"/>
        <v>#VALUE!</v>
      </c>
      <c r="F1132" s="45" t="e">
        <f t="shared" si="40"/>
        <v>#VALUE!</v>
      </c>
      <c r="H1132">
        <v>42222</v>
      </c>
    </row>
    <row r="1133" spans="1:8" x14ac:dyDescent="0.25">
      <c r="A1133" s="45">
        <v>42221</v>
      </c>
      <c r="B1133" s="41" t="s">
        <v>9279</v>
      </c>
      <c r="C1133" s="37" t="s">
        <v>9280</v>
      </c>
      <c r="D1133" s="37" t="s">
        <v>9281</v>
      </c>
      <c r="E1133" s="36" t="e">
        <f t="shared" si="39"/>
        <v>#VALUE!</v>
      </c>
      <c r="F1133" s="45" t="e">
        <f t="shared" si="40"/>
        <v>#VALUE!</v>
      </c>
      <c r="H1133">
        <v>42221</v>
      </c>
    </row>
    <row r="1134" spans="1:8" x14ac:dyDescent="0.25">
      <c r="A1134" s="45">
        <v>42220</v>
      </c>
      <c r="B1134" s="41" t="s">
        <v>9282</v>
      </c>
      <c r="C1134" s="37" t="s">
        <v>9283</v>
      </c>
      <c r="D1134" s="37" t="s">
        <v>9284</v>
      </c>
      <c r="E1134" s="36" t="e">
        <f t="shared" si="39"/>
        <v>#VALUE!</v>
      </c>
      <c r="F1134" s="45" t="e">
        <f t="shared" si="40"/>
        <v>#VALUE!</v>
      </c>
      <c r="H1134">
        <v>42220</v>
      </c>
    </row>
    <row r="1135" spans="1:8" x14ac:dyDescent="0.25">
      <c r="A1135" s="45">
        <v>42219</v>
      </c>
      <c r="B1135" s="41" t="s">
        <v>9285</v>
      </c>
      <c r="C1135" s="37" t="s">
        <v>9286</v>
      </c>
      <c r="D1135" s="37" t="s">
        <v>9287</v>
      </c>
      <c r="E1135" s="36" t="e">
        <f t="shared" si="39"/>
        <v>#VALUE!</v>
      </c>
      <c r="F1135" s="45" t="e">
        <f t="shared" si="40"/>
        <v>#VALUE!</v>
      </c>
      <c r="H1135">
        <v>42219</v>
      </c>
    </row>
    <row r="1136" spans="1:8" x14ac:dyDescent="0.25">
      <c r="A1136" s="45">
        <v>42216</v>
      </c>
      <c r="B1136" s="41" t="s">
        <v>9288</v>
      </c>
      <c r="C1136" s="37" t="s">
        <v>9289</v>
      </c>
      <c r="D1136" s="37" t="s">
        <v>9290</v>
      </c>
      <c r="E1136" s="36" t="e">
        <f t="shared" ref="E1136:E1199" si="41">TEXT(F1136,"dd-mm-yy")</f>
        <v>#VALUE!</v>
      </c>
      <c r="F1136" s="45" t="e">
        <f t="shared" si="40"/>
        <v>#VALUE!</v>
      </c>
      <c r="H1136">
        <v>42216</v>
      </c>
    </row>
    <row r="1137" spans="1:8" x14ac:dyDescent="0.25">
      <c r="A1137" s="45">
        <v>42215</v>
      </c>
      <c r="B1137" s="41" t="s">
        <v>9291</v>
      </c>
      <c r="C1137" s="38">
        <v>-212.95</v>
      </c>
      <c r="D1137" s="38">
        <v>-65.260000000000005</v>
      </c>
      <c r="E1137" s="36" t="e">
        <f t="shared" si="41"/>
        <v>#VALUE!</v>
      </c>
      <c r="F1137" s="45" t="e">
        <f t="shared" si="40"/>
        <v>#VALUE!</v>
      </c>
      <c r="H1137">
        <v>42215</v>
      </c>
    </row>
    <row r="1138" spans="1:8" x14ac:dyDescent="0.25">
      <c r="A1138" s="45">
        <v>42214</v>
      </c>
      <c r="B1138" s="41" t="s">
        <v>9292</v>
      </c>
      <c r="C1138" s="38">
        <v>-1391.7</v>
      </c>
      <c r="D1138" s="38">
        <v>-191.34</v>
      </c>
      <c r="E1138" s="36" t="e">
        <f t="shared" si="41"/>
        <v>#VALUE!</v>
      </c>
      <c r="F1138" s="45" t="e">
        <f t="shared" si="40"/>
        <v>#VALUE!</v>
      </c>
      <c r="H1138">
        <v>42214</v>
      </c>
    </row>
    <row r="1139" spans="1:8" x14ac:dyDescent="0.25">
      <c r="A1139" s="45">
        <v>42213</v>
      </c>
      <c r="B1139" s="41" t="s">
        <v>9293</v>
      </c>
      <c r="C1139" s="38">
        <v>-120.33</v>
      </c>
      <c r="D1139" s="38">
        <v>-406.51</v>
      </c>
      <c r="E1139" s="36" t="e">
        <f t="shared" si="41"/>
        <v>#VALUE!</v>
      </c>
      <c r="F1139" s="45" t="e">
        <f t="shared" si="40"/>
        <v>#VALUE!</v>
      </c>
      <c r="H1139">
        <v>42213</v>
      </c>
    </row>
    <row r="1140" spans="1:8" x14ac:dyDescent="0.25">
      <c r="A1140" s="45">
        <v>42212</v>
      </c>
      <c r="B1140" s="41" t="s">
        <v>9294</v>
      </c>
      <c r="C1140" s="38">
        <v>-1409.76</v>
      </c>
      <c r="D1140" s="38">
        <v>-798.72</v>
      </c>
      <c r="E1140" s="36" t="e">
        <f t="shared" si="41"/>
        <v>#VALUE!</v>
      </c>
      <c r="F1140" s="45" t="e">
        <f t="shared" si="40"/>
        <v>#VALUE!</v>
      </c>
      <c r="H1140">
        <v>42212</v>
      </c>
    </row>
    <row r="1141" spans="1:8" x14ac:dyDescent="0.25">
      <c r="A1141" s="45">
        <v>42209</v>
      </c>
      <c r="B1141" s="41" t="s">
        <v>9295</v>
      </c>
      <c r="C1141" s="38">
        <v>-35.56</v>
      </c>
      <c r="D1141" s="38">
        <v>-321.92</v>
      </c>
      <c r="E1141" s="36" t="e">
        <f t="shared" si="41"/>
        <v>#VALUE!</v>
      </c>
      <c r="F1141" s="45" t="e">
        <f t="shared" si="40"/>
        <v>#VALUE!</v>
      </c>
      <c r="H1141">
        <v>42209</v>
      </c>
    </row>
    <row r="1142" spans="1:8" x14ac:dyDescent="0.25">
      <c r="A1142" s="45">
        <v>42208</v>
      </c>
      <c r="B1142" s="41" t="s">
        <v>9296</v>
      </c>
      <c r="C1142" s="38">
        <v>-582.27</v>
      </c>
      <c r="D1142" s="38">
        <v>-357.95</v>
      </c>
      <c r="E1142" s="36" t="e">
        <f t="shared" si="41"/>
        <v>#VALUE!</v>
      </c>
      <c r="F1142" s="45" t="e">
        <f t="shared" si="40"/>
        <v>#VALUE!</v>
      </c>
      <c r="H1142">
        <v>42208</v>
      </c>
    </row>
    <row r="1143" spans="1:8" x14ac:dyDescent="0.25">
      <c r="A1143" s="45">
        <v>42207</v>
      </c>
      <c r="B1143" s="41" t="s">
        <v>9297</v>
      </c>
      <c r="C1143" s="38">
        <v>-294.95999999999998</v>
      </c>
      <c r="D1143" s="38">
        <v>-263.32</v>
      </c>
      <c r="E1143" s="36" t="e">
        <f t="shared" si="41"/>
        <v>#VALUE!</v>
      </c>
      <c r="F1143" s="45" t="e">
        <f t="shared" si="40"/>
        <v>#VALUE!</v>
      </c>
      <c r="H1143">
        <v>42207</v>
      </c>
    </row>
    <row r="1144" spans="1:8" x14ac:dyDescent="0.25">
      <c r="A1144" s="45">
        <v>42206</v>
      </c>
      <c r="B1144" s="41" t="s">
        <v>9298</v>
      </c>
      <c r="C1144" s="38">
        <v>1256.1600000000001</v>
      </c>
      <c r="D1144" s="38">
        <v>-13.42</v>
      </c>
      <c r="E1144" s="36" t="e">
        <f t="shared" si="41"/>
        <v>#VALUE!</v>
      </c>
      <c r="F1144" s="45" t="e">
        <f t="shared" si="40"/>
        <v>#VALUE!</v>
      </c>
      <c r="H1144">
        <v>42206</v>
      </c>
    </row>
    <row r="1145" spans="1:8" x14ac:dyDescent="0.25">
      <c r="A1145" s="45">
        <v>42205</v>
      </c>
      <c r="B1145" s="41" t="s">
        <v>9299</v>
      </c>
      <c r="C1145" s="38">
        <v>-133.72999999999999</v>
      </c>
      <c r="D1145" s="38">
        <v>-686.21</v>
      </c>
      <c r="E1145" s="36" t="e">
        <f t="shared" si="41"/>
        <v>#VALUE!</v>
      </c>
      <c r="F1145" s="45" t="e">
        <f t="shared" si="40"/>
        <v>#VALUE!</v>
      </c>
      <c r="H1145">
        <v>42205</v>
      </c>
    </row>
    <row r="1146" spans="1:8" x14ac:dyDescent="0.25">
      <c r="A1146" s="45">
        <v>42202</v>
      </c>
      <c r="B1146" s="41" t="s">
        <v>9300</v>
      </c>
      <c r="C1146" s="38">
        <v>263.89</v>
      </c>
      <c r="D1146" s="38">
        <v>-223.15</v>
      </c>
      <c r="E1146" s="36" t="e">
        <f t="shared" si="41"/>
        <v>#VALUE!</v>
      </c>
      <c r="F1146" s="45" t="e">
        <f t="shared" si="40"/>
        <v>#VALUE!</v>
      </c>
      <c r="H1146">
        <v>42202</v>
      </c>
    </row>
    <row r="1147" spans="1:8" x14ac:dyDescent="0.25">
      <c r="A1147" s="45">
        <v>42201</v>
      </c>
      <c r="B1147" s="41" t="s">
        <v>9301</v>
      </c>
      <c r="C1147" s="38">
        <v>1511.24</v>
      </c>
      <c r="D1147" s="38">
        <v>543.70000000000005</v>
      </c>
      <c r="E1147" s="36" t="e">
        <f t="shared" si="41"/>
        <v>#VALUE!</v>
      </c>
      <c r="F1147" s="45" t="e">
        <f t="shared" si="40"/>
        <v>#VALUE!</v>
      </c>
      <c r="H1147">
        <v>42201</v>
      </c>
    </row>
    <row r="1148" spans="1:8" x14ac:dyDescent="0.25">
      <c r="A1148" s="45">
        <v>42200</v>
      </c>
      <c r="B1148" s="41" t="s">
        <v>9302</v>
      </c>
      <c r="C1148" s="38">
        <v>1088.4100000000001</v>
      </c>
      <c r="D1148" s="38">
        <v>372.02</v>
      </c>
      <c r="E1148" s="36" t="e">
        <f t="shared" si="41"/>
        <v>#VALUE!</v>
      </c>
      <c r="F1148" s="45" t="e">
        <f t="shared" si="40"/>
        <v>#VALUE!</v>
      </c>
      <c r="H1148">
        <v>42200</v>
      </c>
    </row>
    <row r="1149" spans="1:8" x14ac:dyDescent="0.25">
      <c r="A1149" s="45">
        <v>42199</v>
      </c>
      <c r="B1149" s="41" t="s">
        <v>9303</v>
      </c>
      <c r="C1149" s="38">
        <v>888.69</v>
      </c>
      <c r="D1149" s="38">
        <v>-427.72</v>
      </c>
      <c r="E1149" s="36" t="e">
        <f t="shared" si="41"/>
        <v>#VALUE!</v>
      </c>
      <c r="F1149" s="45" t="e">
        <f t="shared" si="40"/>
        <v>#VALUE!</v>
      </c>
      <c r="H1149">
        <v>42199</v>
      </c>
    </row>
    <row r="1150" spans="1:8" x14ac:dyDescent="0.25">
      <c r="A1150" s="45">
        <v>42198</v>
      </c>
      <c r="B1150" s="41" t="s">
        <v>9304</v>
      </c>
      <c r="C1150" s="38">
        <v>15.54</v>
      </c>
      <c r="D1150" s="38">
        <v>-671.96</v>
      </c>
      <c r="E1150" s="36" t="e">
        <f t="shared" si="41"/>
        <v>#VALUE!</v>
      </c>
      <c r="F1150" s="45" t="e">
        <f t="shared" si="40"/>
        <v>#VALUE!</v>
      </c>
      <c r="H1150">
        <v>42198</v>
      </c>
    </row>
    <row r="1151" spans="1:8" x14ac:dyDescent="0.25">
      <c r="A1151" s="45">
        <v>42195</v>
      </c>
      <c r="B1151" s="41" t="s">
        <v>9305</v>
      </c>
      <c r="C1151" s="38">
        <v>7.49</v>
      </c>
      <c r="D1151" s="38">
        <v>-1058.1600000000001</v>
      </c>
      <c r="E1151" s="36" t="e">
        <f t="shared" si="41"/>
        <v>#VALUE!</v>
      </c>
      <c r="F1151" s="45" t="e">
        <f t="shared" si="40"/>
        <v>#VALUE!</v>
      </c>
      <c r="H1151">
        <v>42195</v>
      </c>
    </row>
    <row r="1152" spans="1:8" x14ac:dyDescent="0.25">
      <c r="A1152" s="45">
        <v>42194</v>
      </c>
      <c r="B1152" s="41" t="s">
        <v>9306</v>
      </c>
      <c r="C1152" s="38">
        <v>-1247.1300000000001</v>
      </c>
      <c r="D1152" s="38">
        <v>-496.96</v>
      </c>
      <c r="E1152" s="36" t="e">
        <f t="shared" si="41"/>
        <v>#VALUE!</v>
      </c>
      <c r="F1152" s="45" t="e">
        <f t="shared" si="40"/>
        <v>#VALUE!</v>
      </c>
      <c r="H1152">
        <v>42194</v>
      </c>
    </row>
    <row r="1153" spans="1:8" x14ac:dyDescent="0.25">
      <c r="A1153" s="45">
        <v>42193</v>
      </c>
      <c r="B1153" s="41" t="s">
        <v>9307</v>
      </c>
      <c r="C1153" s="38">
        <v>-271.32</v>
      </c>
      <c r="D1153" s="38">
        <v>-899.17</v>
      </c>
      <c r="E1153" s="36" t="e">
        <f t="shared" si="41"/>
        <v>#VALUE!</v>
      </c>
      <c r="F1153" s="45" t="e">
        <f t="shared" si="40"/>
        <v>#VALUE!</v>
      </c>
      <c r="H1153">
        <v>42193</v>
      </c>
    </row>
    <row r="1154" spans="1:8" x14ac:dyDescent="0.25">
      <c r="A1154" s="45">
        <v>42192</v>
      </c>
      <c r="B1154" s="41" t="s">
        <v>9308</v>
      </c>
      <c r="C1154" s="38">
        <v>956.93</v>
      </c>
      <c r="D1154" s="38">
        <v>-61.37</v>
      </c>
      <c r="E1154" s="36" t="e">
        <f t="shared" si="41"/>
        <v>#VALUE!</v>
      </c>
      <c r="F1154" s="45" t="e">
        <f t="shared" si="40"/>
        <v>#VALUE!</v>
      </c>
      <c r="H1154">
        <v>42192</v>
      </c>
    </row>
    <row r="1155" spans="1:8" x14ac:dyDescent="0.25">
      <c r="A1155" s="45">
        <v>42191</v>
      </c>
      <c r="B1155" s="41" t="s">
        <v>9309</v>
      </c>
      <c r="C1155" s="38">
        <v>-854.17</v>
      </c>
      <c r="D1155" s="38">
        <v>-266.33</v>
      </c>
      <c r="E1155" s="36" t="e">
        <f t="shared" si="41"/>
        <v>#VALUE!</v>
      </c>
      <c r="F1155" s="45" t="e">
        <f t="shared" ref="F1155:H1218" si="42">DATEVALUE(A1155)</f>
        <v>#VALUE!</v>
      </c>
      <c r="H1155">
        <v>42191</v>
      </c>
    </row>
    <row r="1156" spans="1:8" x14ac:dyDescent="0.25">
      <c r="A1156" s="45">
        <v>42188</v>
      </c>
      <c r="B1156" s="41" t="s">
        <v>9310</v>
      </c>
      <c r="C1156" s="38">
        <v>362.78</v>
      </c>
      <c r="D1156" s="38">
        <v>321.67</v>
      </c>
      <c r="E1156" s="36" t="e">
        <f t="shared" si="41"/>
        <v>#VALUE!</v>
      </c>
      <c r="F1156" s="45" t="e">
        <f t="shared" si="42"/>
        <v>#VALUE!</v>
      </c>
      <c r="H1156">
        <v>42188</v>
      </c>
    </row>
    <row r="1157" spans="1:8" x14ac:dyDescent="0.25">
      <c r="A1157" s="45">
        <v>42187</v>
      </c>
      <c r="B1157" s="41" t="s">
        <v>9311</v>
      </c>
      <c r="C1157" s="38">
        <v>361.88</v>
      </c>
      <c r="D1157" s="38">
        <v>551.17999999999995</v>
      </c>
      <c r="E1157" s="36" t="e">
        <f t="shared" si="41"/>
        <v>#VALUE!</v>
      </c>
      <c r="F1157" s="45" t="e">
        <f t="shared" si="42"/>
        <v>#VALUE!</v>
      </c>
      <c r="H1157">
        <v>42187</v>
      </c>
    </row>
    <row r="1158" spans="1:8" x14ac:dyDescent="0.25">
      <c r="A1158" s="45">
        <v>42186</v>
      </c>
      <c r="B1158" s="41" t="s">
        <v>9312</v>
      </c>
      <c r="C1158" s="38">
        <v>397.87</v>
      </c>
      <c r="D1158" s="38">
        <v>614.53</v>
      </c>
      <c r="E1158" s="36" t="e">
        <f t="shared" si="41"/>
        <v>#VALUE!</v>
      </c>
      <c r="F1158" s="45" t="e">
        <f t="shared" si="42"/>
        <v>#VALUE!</v>
      </c>
      <c r="H1158">
        <v>42186</v>
      </c>
    </row>
    <row r="1159" spans="1:8" x14ac:dyDescent="0.25">
      <c r="A1159" s="45">
        <v>42185</v>
      </c>
      <c r="B1159" s="41" t="s">
        <v>9313</v>
      </c>
      <c r="C1159" s="38">
        <v>352.68</v>
      </c>
      <c r="D1159" s="38">
        <v>179.61</v>
      </c>
      <c r="E1159" s="36" t="e">
        <f t="shared" si="41"/>
        <v>#VALUE!</v>
      </c>
      <c r="F1159" s="45" t="e">
        <f t="shared" si="42"/>
        <v>#VALUE!</v>
      </c>
      <c r="H1159">
        <v>42185</v>
      </c>
    </row>
    <row r="1160" spans="1:8" x14ac:dyDescent="0.25">
      <c r="A1160" s="45">
        <v>42184</v>
      </c>
      <c r="B1160" s="41" t="s">
        <v>9314</v>
      </c>
      <c r="C1160" s="38">
        <v>546.85</v>
      </c>
      <c r="D1160" s="38">
        <v>-68.3</v>
      </c>
      <c r="E1160" s="36" t="e">
        <f t="shared" si="41"/>
        <v>#VALUE!</v>
      </c>
      <c r="F1160" s="45" t="e">
        <f t="shared" si="42"/>
        <v>#VALUE!</v>
      </c>
      <c r="H1160">
        <v>42184</v>
      </c>
    </row>
    <row r="1161" spans="1:8" x14ac:dyDescent="0.25">
      <c r="A1161" s="45">
        <v>42181</v>
      </c>
      <c r="B1161" s="41" t="s">
        <v>9315</v>
      </c>
      <c r="C1161" s="38">
        <v>-264.66000000000003</v>
      </c>
      <c r="D1161" s="38">
        <v>120.91</v>
      </c>
      <c r="E1161" s="36" t="e">
        <f t="shared" si="41"/>
        <v>#VALUE!</v>
      </c>
      <c r="F1161" s="45" t="e">
        <f t="shared" si="42"/>
        <v>#VALUE!</v>
      </c>
      <c r="H1161">
        <v>42181</v>
      </c>
    </row>
    <row r="1162" spans="1:8" x14ac:dyDescent="0.25">
      <c r="A1162" s="45">
        <v>42180</v>
      </c>
      <c r="B1162" s="41" t="s">
        <v>9316</v>
      </c>
      <c r="C1162" s="38">
        <v>2228.7399999999998</v>
      </c>
      <c r="D1162" s="38">
        <v>-1082.32</v>
      </c>
      <c r="E1162" s="36" t="e">
        <f t="shared" si="41"/>
        <v>#VALUE!</v>
      </c>
      <c r="F1162" s="45" t="e">
        <f t="shared" si="42"/>
        <v>#VALUE!</v>
      </c>
      <c r="H1162">
        <v>42180</v>
      </c>
    </row>
    <row r="1163" spans="1:8" x14ac:dyDescent="0.25">
      <c r="A1163" s="45">
        <v>42179</v>
      </c>
      <c r="B1163" s="41" t="s">
        <v>9317</v>
      </c>
      <c r="C1163" s="38">
        <v>1488.78</v>
      </c>
      <c r="D1163" s="38">
        <v>585.77</v>
      </c>
      <c r="E1163" s="36" t="e">
        <f t="shared" si="41"/>
        <v>#VALUE!</v>
      </c>
      <c r="F1163" s="45" t="e">
        <f t="shared" si="42"/>
        <v>#VALUE!</v>
      </c>
      <c r="H1163">
        <v>42179</v>
      </c>
    </row>
    <row r="1164" spans="1:8" x14ac:dyDescent="0.25">
      <c r="A1164" s="45">
        <v>42178</v>
      </c>
      <c r="B1164" s="41" t="s">
        <v>9318</v>
      </c>
      <c r="C1164" s="38">
        <v>1394.06</v>
      </c>
      <c r="D1164" s="38">
        <v>990.11</v>
      </c>
      <c r="E1164" s="36" t="e">
        <f t="shared" si="41"/>
        <v>#VALUE!</v>
      </c>
      <c r="F1164" s="45" t="e">
        <f t="shared" si="42"/>
        <v>#VALUE!</v>
      </c>
      <c r="H1164">
        <v>42178</v>
      </c>
    </row>
    <row r="1165" spans="1:8" x14ac:dyDescent="0.25">
      <c r="A1165" s="45">
        <v>42177</v>
      </c>
      <c r="B1165" s="41" t="s">
        <v>9319</v>
      </c>
      <c r="C1165" s="38">
        <v>1417.98</v>
      </c>
      <c r="D1165" s="38">
        <v>779.37</v>
      </c>
      <c r="E1165" s="36" t="e">
        <f t="shared" si="41"/>
        <v>#VALUE!</v>
      </c>
      <c r="F1165" s="45" t="e">
        <f t="shared" si="42"/>
        <v>#VALUE!</v>
      </c>
      <c r="H1165">
        <v>42177</v>
      </c>
    </row>
    <row r="1166" spans="1:8" x14ac:dyDescent="0.25">
      <c r="A1166" s="45">
        <v>42174</v>
      </c>
      <c r="B1166" s="41" t="s">
        <v>9320</v>
      </c>
      <c r="C1166" s="38">
        <v>-156.29</v>
      </c>
      <c r="D1166" s="38">
        <v>893.98</v>
      </c>
      <c r="E1166" s="36" t="e">
        <f t="shared" si="41"/>
        <v>#VALUE!</v>
      </c>
      <c r="F1166" s="45" t="e">
        <f t="shared" si="42"/>
        <v>#VALUE!</v>
      </c>
      <c r="H1166">
        <v>42174</v>
      </c>
    </row>
    <row r="1167" spans="1:8" x14ac:dyDescent="0.25">
      <c r="A1167" s="45">
        <v>42173</v>
      </c>
      <c r="B1167" s="41" t="s">
        <v>9321</v>
      </c>
      <c r="C1167" s="38">
        <v>144.57</v>
      </c>
      <c r="D1167" s="38">
        <v>1090.53</v>
      </c>
      <c r="E1167" s="36" t="e">
        <f t="shared" si="41"/>
        <v>#VALUE!</v>
      </c>
      <c r="F1167" s="45" t="e">
        <f t="shared" si="42"/>
        <v>#VALUE!</v>
      </c>
      <c r="H1167">
        <v>42173</v>
      </c>
    </row>
    <row r="1168" spans="1:8" x14ac:dyDescent="0.25">
      <c r="A1168" s="45">
        <v>42172</v>
      </c>
      <c r="B1168" s="41" t="s">
        <v>9322</v>
      </c>
      <c r="C1168" s="38">
        <v>-219.26</v>
      </c>
      <c r="D1168" s="38">
        <v>786.19</v>
      </c>
      <c r="E1168" s="36" t="e">
        <f t="shared" si="41"/>
        <v>#VALUE!</v>
      </c>
      <c r="F1168" s="45" t="e">
        <f t="shared" si="42"/>
        <v>#VALUE!</v>
      </c>
      <c r="H1168">
        <v>42172</v>
      </c>
    </row>
    <row r="1169" spans="1:8" x14ac:dyDescent="0.25">
      <c r="A1169" s="45">
        <v>42171</v>
      </c>
      <c r="B1169" s="41" t="s">
        <v>9323</v>
      </c>
      <c r="C1169" s="38">
        <v>-563.97</v>
      </c>
      <c r="D1169" s="38">
        <v>274.48</v>
      </c>
      <c r="E1169" s="36" t="e">
        <f t="shared" si="41"/>
        <v>#VALUE!</v>
      </c>
      <c r="F1169" s="45" t="e">
        <f t="shared" si="42"/>
        <v>#VALUE!</v>
      </c>
      <c r="H1169">
        <v>42171</v>
      </c>
    </row>
    <row r="1170" spans="1:8" x14ac:dyDescent="0.25">
      <c r="A1170" s="45">
        <v>42170</v>
      </c>
      <c r="B1170" s="41" t="s">
        <v>9324</v>
      </c>
      <c r="C1170" s="38">
        <v>-146.12</v>
      </c>
      <c r="D1170" s="38">
        <v>132.74</v>
      </c>
      <c r="E1170" s="36" t="e">
        <f t="shared" si="41"/>
        <v>#VALUE!</v>
      </c>
      <c r="F1170" s="45" t="e">
        <f t="shared" si="42"/>
        <v>#VALUE!</v>
      </c>
      <c r="H1170">
        <v>42170</v>
      </c>
    </row>
    <row r="1171" spans="1:8" x14ac:dyDescent="0.25">
      <c r="A1171" s="45">
        <v>42167</v>
      </c>
      <c r="B1171" s="41" t="s">
        <v>9325</v>
      </c>
      <c r="C1171" s="38">
        <v>119.82</v>
      </c>
      <c r="D1171" s="38">
        <v>-42.35</v>
      </c>
      <c r="E1171" s="36" t="e">
        <f t="shared" si="41"/>
        <v>#VALUE!</v>
      </c>
      <c r="F1171" s="45" t="e">
        <f t="shared" si="42"/>
        <v>#VALUE!</v>
      </c>
      <c r="H1171">
        <v>42167</v>
      </c>
    </row>
    <row r="1172" spans="1:8" x14ac:dyDescent="0.25">
      <c r="A1172" s="45">
        <v>42166</v>
      </c>
      <c r="B1172" s="41" t="s">
        <v>9326</v>
      </c>
      <c r="C1172" s="38">
        <v>177.54</v>
      </c>
      <c r="D1172" s="38">
        <v>434.68</v>
      </c>
      <c r="E1172" s="36" t="e">
        <f t="shared" si="41"/>
        <v>#VALUE!</v>
      </c>
      <c r="F1172" s="45" t="e">
        <f t="shared" si="42"/>
        <v>#VALUE!</v>
      </c>
      <c r="H1172">
        <v>42166</v>
      </c>
    </row>
    <row r="1173" spans="1:8" x14ac:dyDescent="0.25">
      <c r="A1173" s="45">
        <v>42165</v>
      </c>
      <c r="B1173" s="41" t="s">
        <v>9327</v>
      </c>
      <c r="C1173" s="38">
        <v>32.32</v>
      </c>
      <c r="D1173" s="38">
        <v>31.75</v>
      </c>
      <c r="E1173" s="36" t="e">
        <f t="shared" si="41"/>
        <v>#VALUE!</v>
      </c>
      <c r="F1173" s="45" t="e">
        <f t="shared" si="42"/>
        <v>#VALUE!</v>
      </c>
      <c r="H1173">
        <v>42165</v>
      </c>
    </row>
    <row r="1174" spans="1:8" x14ac:dyDescent="0.25">
      <c r="A1174" s="45">
        <v>42164</v>
      </c>
      <c r="B1174" s="41" t="s">
        <v>9328</v>
      </c>
      <c r="C1174" s="38">
        <v>156.36000000000001</v>
      </c>
      <c r="D1174" s="38">
        <v>297.2</v>
      </c>
      <c r="E1174" s="36" t="e">
        <f t="shared" si="41"/>
        <v>#VALUE!</v>
      </c>
      <c r="F1174" s="45" t="e">
        <f t="shared" si="42"/>
        <v>#VALUE!</v>
      </c>
      <c r="H1174">
        <v>42164</v>
      </c>
    </row>
    <row r="1175" spans="1:8" x14ac:dyDescent="0.25">
      <c r="A1175" s="45">
        <v>42163</v>
      </c>
      <c r="B1175" s="41" t="s">
        <v>9329</v>
      </c>
      <c r="C1175" s="38">
        <v>-199.8</v>
      </c>
      <c r="D1175" s="38">
        <v>363.96</v>
      </c>
      <c r="E1175" s="36" t="e">
        <f t="shared" si="41"/>
        <v>#VALUE!</v>
      </c>
      <c r="F1175" s="45" t="e">
        <f t="shared" si="42"/>
        <v>#VALUE!</v>
      </c>
      <c r="H1175">
        <v>42163</v>
      </c>
    </row>
    <row r="1176" spans="1:8" x14ac:dyDescent="0.25">
      <c r="A1176" s="45">
        <v>42160</v>
      </c>
      <c r="B1176" s="41" t="s">
        <v>9330</v>
      </c>
      <c r="C1176" s="38">
        <v>-490.8</v>
      </c>
      <c r="D1176" s="38">
        <v>-49.63</v>
      </c>
      <c r="E1176" s="36" t="e">
        <f t="shared" si="41"/>
        <v>#VALUE!</v>
      </c>
      <c r="F1176" s="45" t="e">
        <f t="shared" si="42"/>
        <v>#VALUE!</v>
      </c>
      <c r="H1176">
        <v>42160</v>
      </c>
    </row>
    <row r="1177" spans="1:8" x14ac:dyDescent="0.25">
      <c r="A1177" s="45">
        <v>42159</v>
      </c>
      <c r="B1177" s="41" t="s">
        <v>9331</v>
      </c>
      <c r="C1177" s="38">
        <v>-0.41</v>
      </c>
      <c r="D1177" s="38">
        <v>196.93</v>
      </c>
      <c r="E1177" s="36" t="e">
        <f t="shared" si="41"/>
        <v>#VALUE!</v>
      </c>
      <c r="F1177" s="45" t="e">
        <f t="shared" si="42"/>
        <v>#VALUE!</v>
      </c>
      <c r="H1177">
        <v>42159</v>
      </c>
    </row>
    <row r="1178" spans="1:8" x14ac:dyDescent="0.25">
      <c r="A1178" s="45">
        <v>42158</v>
      </c>
      <c r="B1178" s="41" t="s">
        <v>9332</v>
      </c>
      <c r="C1178" s="38">
        <v>-576.91999999999996</v>
      </c>
      <c r="D1178" s="38">
        <v>31.38</v>
      </c>
      <c r="E1178" s="36" t="e">
        <f t="shared" si="41"/>
        <v>#VALUE!</v>
      </c>
      <c r="F1178" s="45" t="e">
        <f t="shared" si="42"/>
        <v>#VALUE!</v>
      </c>
      <c r="H1178">
        <v>42158</v>
      </c>
    </row>
    <row r="1179" spans="1:8" x14ac:dyDescent="0.25">
      <c r="A1179" s="45">
        <v>42157</v>
      </c>
      <c r="B1179" s="41" t="s">
        <v>9333</v>
      </c>
      <c r="C1179" s="38">
        <v>-2162.5700000000002</v>
      </c>
      <c r="D1179" s="38">
        <v>4.1100000000000003</v>
      </c>
      <c r="E1179" s="36" t="e">
        <f t="shared" si="41"/>
        <v>#VALUE!</v>
      </c>
      <c r="F1179" s="45" t="e">
        <f t="shared" si="42"/>
        <v>#VALUE!</v>
      </c>
      <c r="H1179">
        <v>42157</v>
      </c>
    </row>
    <row r="1180" spans="1:8" x14ac:dyDescent="0.25">
      <c r="A1180" s="45">
        <v>42156</v>
      </c>
      <c r="B1180" s="41" t="s">
        <v>9334</v>
      </c>
      <c r="C1180" s="38">
        <v>66.38</v>
      </c>
      <c r="D1180" s="38">
        <v>-207.32</v>
      </c>
      <c r="E1180" s="36" t="e">
        <f t="shared" si="41"/>
        <v>#VALUE!</v>
      </c>
      <c r="F1180" s="45" t="e">
        <f t="shared" si="42"/>
        <v>#VALUE!</v>
      </c>
      <c r="H1180">
        <v>42156</v>
      </c>
    </row>
    <row r="1181" spans="1:8" x14ac:dyDescent="0.25">
      <c r="A1181" s="45">
        <v>42153</v>
      </c>
      <c r="B1181" s="41" t="s">
        <v>9335</v>
      </c>
      <c r="C1181" s="38">
        <v>3822.21</v>
      </c>
      <c r="D1181" s="38">
        <v>-1250.4000000000001</v>
      </c>
      <c r="E1181" s="36" t="e">
        <f t="shared" si="41"/>
        <v>#VALUE!</v>
      </c>
      <c r="F1181" s="45" t="e">
        <f t="shared" si="42"/>
        <v>#VALUE!</v>
      </c>
      <c r="H1181">
        <v>42153</v>
      </c>
    </row>
    <row r="1182" spans="1:8" x14ac:dyDescent="0.25">
      <c r="A1182" s="45">
        <v>42152</v>
      </c>
      <c r="B1182" s="41" t="s">
        <v>9336</v>
      </c>
      <c r="C1182" s="38">
        <v>650.35</v>
      </c>
      <c r="D1182" s="38">
        <v>-646.33000000000004</v>
      </c>
      <c r="E1182" s="36" t="e">
        <f t="shared" si="41"/>
        <v>#VALUE!</v>
      </c>
      <c r="F1182" s="45" t="e">
        <f t="shared" si="42"/>
        <v>#VALUE!</v>
      </c>
      <c r="H1182">
        <v>42152</v>
      </c>
    </row>
    <row r="1183" spans="1:8" x14ac:dyDescent="0.25">
      <c r="A1183" s="45">
        <v>42151</v>
      </c>
      <c r="B1183" s="41" t="s">
        <v>9337</v>
      </c>
      <c r="C1183" s="38">
        <v>-95.59</v>
      </c>
      <c r="D1183" s="38">
        <v>-538.05999999999995</v>
      </c>
      <c r="E1183" s="36" t="e">
        <f t="shared" si="41"/>
        <v>#VALUE!</v>
      </c>
      <c r="F1183" s="45" t="e">
        <f t="shared" si="42"/>
        <v>#VALUE!</v>
      </c>
      <c r="H1183">
        <v>42151</v>
      </c>
    </row>
    <row r="1184" spans="1:8" x14ac:dyDescent="0.25">
      <c r="A1184" s="45">
        <v>42150</v>
      </c>
      <c r="B1184" s="41" t="s">
        <v>9338</v>
      </c>
      <c r="C1184" s="38">
        <v>215.33</v>
      </c>
      <c r="D1184" s="38">
        <v>192.89</v>
      </c>
      <c r="E1184" s="36" t="e">
        <f t="shared" si="41"/>
        <v>#VALUE!</v>
      </c>
      <c r="F1184" s="45" t="e">
        <f t="shared" si="42"/>
        <v>#VALUE!</v>
      </c>
      <c r="H1184">
        <v>42150</v>
      </c>
    </row>
    <row r="1185" spans="1:8" x14ac:dyDescent="0.25">
      <c r="A1185" s="45">
        <v>42149</v>
      </c>
      <c r="B1185" s="41" t="s">
        <v>9339</v>
      </c>
      <c r="C1185" s="38">
        <v>167.8</v>
      </c>
      <c r="D1185" s="38">
        <v>-223.44</v>
      </c>
      <c r="E1185" s="36" t="e">
        <f t="shared" si="41"/>
        <v>#VALUE!</v>
      </c>
      <c r="F1185" s="45" t="e">
        <f t="shared" si="42"/>
        <v>#VALUE!</v>
      </c>
      <c r="H1185">
        <v>42149</v>
      </c>
    </row>
    <row r="1186" spans="1:8" x14ac:dyDescent="0.25">
      <c r="A1186" s="45">
        <v>42146</v>
      </c>
      <c r="B1186" s="41" t="s">
        <v>9340</v>
      </c>
      <c r="C1186" s="38">
        <v>327</v>
      </c>
      <c r="D1186" s="38">
        <v>9.4700000000000006</v>
      </c>
      <c r="E1186" s="36" t="e">
        <f t="shared" si="41"/>
        <v>#VALUE!</v>
      </c>
      <c r="F1186" s="45" t="e">
        <f t="shared" si="42"/>
        <v>#VALUE!</v>
      </c>
      <c r="H1186">
        <v>42146</v>
      </c>
    </row>
    <row r="1187" spans="1:8" x14ac:dyDescent="0.25">
      <c r="A1187" s="45">
        <v>42145</v>
      </c>
      <c r="B1187" s="41" t="s">
        <v>9341</v>
      </c>
      <c r="C1187" s="38">
        <v>-312.52999999999997</v>
      </c>
      <c r="D1187" s="38">
        <v>235.03</v>
      </c>
      <c r="E1187" s="36" t="e">
        <f t="shared" si="41"/>
        <v>#VALUE!</v>
      </c>
      <c r="F1187" s="45" t="e">
        <f t="shared" si="42"/>
        <v>#VALUE!</v>
      </c>
      <c r="H1187">
        <v>42145</v>
      </c>
    </row>
    <row r="1188" spans="1:8" x14ac:dyDescent="0.25">
      <c r="A1188" s="45">
        <v>42144</v>
      </c>
      <c r="B1188" s="41" t="s">
        <v>9342</v>
      </c>
      <c r="C1188" s="38">
        <v>853.05</v>
      </c>
      <c r="D1188" s="38">
        <v>-11.2</v>
      </c>
      <c r="E1188" s="36" t="e">
        <f t="shared" si="41"/>
        <v>#VALUE!</v>
      </c>
      <c r="F1188" s="45" t="e">
        <f t="shared" si="42"/>
        <v>#VALUE!</v>
      </c>
      <c r="H1188">
        <v>42144</v>
      </c>
    </row>
    <row r="1189" spans="1:8" x14ac:dyDescent="0.25">
      <c r="A1189" s="45">
        <v>42143</v>
      </c>
      <c r="B1189" s="41" t="s">
        <v>9343</v>
      </c>
      <c r="C1189" s="38">
        <v>647.79</v>
      </c>
      <c r="D1189" s="38">
        <v>327.18</v>
      </c>
      <c r="E1189" s="36" t="e">
        <f t="shared" si="41"/>
        <v>#VALUE!</v>
      </c>
      <c r="F1189" s="45" t="e">
        <f t="shared" si="42"/>
        <v>#VALUE!</v>
      </c>
      <c r="H1189">
        <v>42143</v>
      </c>
    </row>
    <row r="1190" spans="1:8" x14ac:dyDescent="0.25">
      <c r="A1190" s="45">
        <v>42142</v>
      </c>
      <c r="B1190" s="41" t="s">
        <v>9344</v>
      </c>
      <c r="C1190" s="38">
        <v>228.85</v>
      </c>
      <c r="D1190" s="38">
        <v>-76.459999999999994</v>
      </c>
      <c r="E1190" s="36" t="e">
        <f t="shared" si="41"/>
        <v>#VALUE!</v>
      </c>
      <c r="F1190" s="45" t="e">
        <f t="shared" si="42"/>
        <v>#VALUE!</v>
      </c>
      <c r="H1190">
        <v>42142</v>
      </c>
    </row>
    <row r="1191" spans="1:8" x14ac:dyDescent="0.25">
      <c r="A1191" s="45">
        <v>42139</v>
      </c>
      <c r="B1191" s="41" t="s">
        <v>9345</v>
      </c>
      <c r="C1191" s="38">
        <v>-131.08000000000001</v>
      </c>
      <c r="D1191" s="38">
        <v>124.86</v>
      </c>
      <c r="E1191" s="36" t="e">
        <f t="shared" si="41"/>
        <v>#VALUE!</v>
      </c>
      <c r="F1191" s="45" t="e">
        <f t="shared" si="42"/>
        <v>#VALUE!</v>
      </c>
      <c r="H1191">
        <v>42139</v>
      </c>
    </row>
    <row r="1192" spans="1:8" x14ac:dyDescent="0.25">
      <c r="A1192" s="45">
        <v>42138</v>
      </c>
      <c r="B1192" s="41" t="s">
        <v>9346</v>
      </c>
      <c r="C1192" s="38">
        <v>-1661.89</v>
      </c>
      <c r="D1192" s="38">
        <v>111.49</v>
      </c>
      <c r="E1192" s="36" t="e">
        <f t="shared" si="41"/>
        <v>#VALUE!</v>
      </c>
      <c r="F1192" s="45" t="e">
        <f t="shared" si="42"/>
        <v>#VALUE!</v>
      </c>
      <c r="H1192">
        <v>42138</v>
      </c>
    </row>
    <row r="1193" spans="1:8" x14ac:dyDescent="0.25">
      <c r="A1193" s="45">
        <v>42137</v>
      </c>
      <c r="B1193" s="41" t="s">
        <v>9347</v>
      </c>
      <c r="C1193" s="38">
        <v>-649.39</v>
      </c>
      <c r="D1193" s="38">
        <v>428.45</v>
      </c>
      <c r="E1193" s="36" t="e">
        <f t="shared" si="41"/>
        <v>#VALUE!</v>
      </c>
      <c r="F1193" s="45" t="e">
        <f t="shared" si="42"/>
        <v>#VALUE!</v>
      </c>
      <c r="H1193">
        <v>42137</v>
      </c>
    </row>
    <row r="1194" spans="1:8" x14ac:dyDescent="0.25">
      <c r="A1194" s="45">
        <v>42136</v>
      </c>
      <c r="B1194" s="41" t="s">
        <v>9348</v>
      </c>
      <c r="C1194" s="38">
        <v>178.16</v>
      </c>
      <c r="D1194" s="38">
        <v>1212.1600000000001</v>
      </c>
      <c r="E1194" s="36" t="e">
        <f t="shared" si="41"/>
        <v>#VALUE!</v>
      </c>
      <c r="F1194" s="45" t="e">
        <f t="shared" si="42"/>
        <v>#VALUE!</v>
      </c>
      <c r="H1194">
        <v>42136</v>
      </c>
    </row>
    <row r="1195" spans="1:8" x14ac:dyDescent="0.25">
      <c r="A1195" s="45">
        <v>42135</v>
      </c>
      <c r="B1195" s="41" t="s">
        <v>9349</v>
      </c>
      <c r="C1195" s="38">
        <v>292.60000000000002</v>
      </c>
      <c r="D1195" s="38">
        <v>842.8</v>
      </c>
      <c r="E1195" s="36" t="e">
        <f t="shared" si="41"/>
        <v>#VALUE!</v>
      </c>
      <c r="F1195" s="45" t="e">
        <f t="shared" si="42"/>
        <v>#VALUE!</v>
      </c>
      <c r="H1195">
        <v>42135</v>
      </c>
    </row>
    <row r="1196" spans="1:8" x14ac:dyDescent="0.25">
      <c r="A1196" s="45">
        <v>42132</v>
      </c>
      <c r="B1196" s="41" t="s">
        <v>9350</v>
      </c>
      <c r="C1196" s="38">
        <v>194.6</v>
      </c>
      <c r="D1196" s="38">
        <v>1115.3599999999999</v>
      </c>
      <c r="E1196" s="36" t="e">
        <f t="shared" si="41"/>
        <v>#VALUE!</v>
      </c>
      <c r="F1196" s="45" t="e">
        <f t="shared" si="42"/>
        <v>#VALUE!</v>
      </c>
      <c r="H1196">
        <v>42132</v>
      </c>
    </row>
    <row r="1197" spans="1:8" x14ac:dyDescent="0.25">
      <c r="A1197" s="45">
        <v>42131</v>
      </c>
      <c r="B1197" s="41" t="s">
        <v>9351</v>
      </c>
      <c r="C1197" s="38">
        <v>-946.63</v>
      </c>
      <c r="D1197" s="38">
        <v>983.61</v>
      </c>
      <c r="E1197" s="36" t="e">
        <f t="shared" si="41"/>
        <v>#VALUE!</v>
      </c>
      <c r="F1197" s="45" t="e">
        <f t="shared" si="42"/>
        <v>#VALUE!</v>
      </c>
      <c r="H1197">
        <v>42131</v>
      </c>
    </row>
    <row r="1198" spans="1:8" x14ac:dyDescent="0.25">
      <c r="A1198" s="45">
        <v>42130</v>
      </c>
      <c r="B1198" s="41" t="s">
        <v>9352</v>
      </c>
      <c r="C1198" s="38">
        <v>-1924.6</v>
      </c>
      <c r="D1198" s="38">
        <v>1832.18</v>
      </c>
      <c r="E1198" s="36" t="e">
        <f t="shared" si="41"/>
        <v>#VALUE!</v>
      </c>
      <c r="F1198" s="45" t="e">
        <f t="shared" si="42"/>
        <v>#VALUE!</v>
      </c>
      <c r="H1198">
        <v>42130</v>
      </c>
    </row>
    <row r="1199" spans="1:8" x14ac:dyDescent="0.25">
      <c r="A1199" s="45">
        <v>42129</v>
      </c>
      <c r="B1199" s="41" t="s">
        <v>9353</v>
      </c>
      <c r="C1199" s="38">
        <v>-924.32</v>
      </c>
      <c r="D1199" s="38">
        <v>1030.4000000000001</v>
      </c>
      <c r="E1199" s="36" t="e">
        <f t="shared" si="41"/>
        <v>#VALUE!</v>
      </c>
      <c r="F1199" s="45" t="e">
        <f t="shared" si="42"/>
        <v>#VALUE!</v>
      </c>
      <c r="H1199">
        <v>42129</v>
      </c>
    </row>
    <row r="1200" spans="1:8" x14ac:dyDescent="0.25">
      <c r="A1200" s="45">
        <v>42128</v>
      </c>
      <c r="B1200" s="41" t="s">
        <v>9354</v>
      </c>
      <c r="C1200" s="38">
        <v>-280.5</v>
      </c>
      <c r="D1200" s="38">
        <v>749.38</v>
      </c>
      <c r="E1200" s="36" t="e">
        <f t="shared" ref="E1200:E1263" si="43">TEXT(F1200,"dd-mm-yy")</f>
        <v>#VALUE!</v>
      </c>
      <c r="F1200" s="45" t="e">
        <f t="shared" si="42"/>
        <v>#VALUE!</v>
      </c>
      <c r="H1200">
        <v>42128</v>
      </c>
    </row>
    <row r="1201" spans="1:8" x14ac:dyDescent="0.25">
      <c r="A1201" s="45">
        <v>42124</v>
      </c>
      <c r="B1201" s="41" t="s">
        <v>9355</v>
      </c>
      <c r="C1201" s="38">
        <v>-504.06</v>
      </c>
      <c r="D1201" s="38">
        <v>-26.18</v>
      </c>
      <c r="E1201" s="36" t="e">
        <f t="shared" si="43"/>
        <v>#VALUE!</v>
      </c>
      <c r="F1201" s="45" t="e">
        <f t="shared" si="42"/>
        <v>#VALUE!</v>
      </c>
      <c r="H1201">
        <v>42124</v>
      </c>
    </row>
    <row r="1202" spans="1:8" x14ac:dyDescent="0.25">
      <c r="A1202" s="45">
        <v>42123</v>
      </c>
      <c r="B1202" s="41" t="s">
        <v>9356</v>
      </c>
      <c r="C1202" s="38">
        <v>-197.15</v>
      </c>
      <c r="D1202" s="38">
        <v>315.47000000000003</v>
      </c>
      <c r="E1202" s="36" t="e">
        <f t="shared" si="43"/>
        <v>#VALUE!</v>
      </c>
      <c r="F1202" s="45" t="e">
        <f t="shared" si="42"/>
        <v>#VALUE!</v>
      </c>
      <c r="H1202">
        <v>42123</v>
      </c>
    </row>
    <row r="1203" spans="1:8" x14ac:dyDescent="0.25">
      <c r="A1203" s="45">
        <v>42122</v>
      </c>
      <c r="B1203" s="41" t="s">
        <v>9357</v>
      </c>
      <c r="C1203" s="38">
        <v>-408.49</v>
      </c>
      <c r="D1203" s="38">
        <v>1263.6400000000001</v>
      </c>
      <c r="E1203" s="36" t="e">
        <f t="shared" si="43"/>
        <v>#VALUE!</v>
      </c>
      <c r="F1203" s="45" t="e">
        <f t="shared" si="42"/>
        <v>#VALUE!</v>
      </c>
      <c r="H1203">
        <v>42122</v>
      </c>
    </row>
    <row r="1204" spans="1:8" x14ac:dyDescent="0.25">
      <c r="A1204" s="45">
        <v>42121</v>
      </c>
      <c r="B1204" s="41" t="s">
        <v>9358</v>
      </c>
      <c r="C1204" s="38">
        <v>-420.85</v>
      </c>
      <c r="D1204" s="38">
        <v>916.12</v>
      </c>
      <c r="E1204" s="36" t="e">
        <f t="shared" si="43"/>
        <v>#VALUE!</v>
      </c>
      <c r="F1204" s="45" t="e">
        <f t="shared" si="42"/>
        <v>#VALUE!</v>
      </c>
      <c r="H1204">
        <v>42121</v>
      </c>
    </row>
    <row r="1205" spans="1:8" x14ac:dyDescent="0.25">
      <c r="A1205" s="45">
        <v>42118</v>
      </c>
      <c r="B1205" s="41" t="s">
        <v>9359</v>
      </c>
      <c r="C1205" s="38">
        <v>-530.42999999999995</v>
      </c>
      <c r="D1205" s="38">
        <v>883.9</v>
      </c>
      <c r="E1205" s="36" t="e">
        <f t="shared" si="43"/>
        <v>#VALUE!</v>
      </c>
      <c r="F1205" s="45" t="e">
        <f t="shared" si="42"/>
        <v>#VALUE!</v>
      </c>
      <c r="H1205">
        <v>42118</v>
      </c>
    </row>
    <row r="1206" spans="1:8" x14ac:dyDescent="0.25">
      <c r="A1206" s="45">
        <v>42117</v>
      </c>
      <c r="B1206" s="41" t="s">
        <v>9360</v>
      </c>
      <c r="C1206" s="38">
        <v>-585.24</v>
      </c>
      <c r="D1206" s="38">
        <v>497.28</v>
      </c>
      <c r="E1206" s="36" t="e">
        <f t="shared" si="43"/>
        <v>#VALUE!</v>
      </c>
      <c r="F1206" s="45" t="e">
        <f t="shared" si="42"/>
        <v>#VALUE!</v>
      </c>
      <c r="H1206">
        <v>42117</v>
      </c>
    </row>
    <row r="1207" spans="1:8" x14ac:dyDescent="0.25">
      <c r="A1207" s="45">
        <v>42116</v>
      </c>
      <c r="B1207" s="41" t="s">
        <v>9361</v>
      </c>
      <c r="C1207" s="38">
        <v>34.840000000000003</v>
      </c>
      <c r="D1207" s="38">
        <v>60.45</v>
      </c>
      <c r="E1207" s="36" t="e">
        <f t="shared" si="43"/>
        <v>#VALUE!</v>
      </c>
      <c r="F1207" s="45" t="e">
        <f t="shared" si="42"/>
        <v>#VALUE!</v>
      </c>
      <c r="H1207">
        <v>42116</v>
      </c>
    </row>
    <row r="1208" spans="1:8" x14ac:dyDescent="0.25">
      <c r="A1208" s="45">
        <v>42115</v>
      </c>
      <c r="B1208" s="41" t="s">
        <v>9362</v>
      </c>
      <c r="C1208" s="38">
        <v>318.7</v>
      </c>
      <c r="D1208" s="38">
        <v>-1293.93</v>
      </c>
      <c r="E1208" s="36" t="e">
        <f t="shared" si="43"/>
        <v>#VALUE!</v>
      </c>
      <c r="F1208" s="45" t="e">
        <f t="shared" si="42"/>
        <v>#VALUE!</v>
      </c>
      <c r="H1208">
        <v>42115</v>
      </c>
    </row>
    <row r="1209" spans="1:8" x14ac:dyDescent="0.25">
      <c r="A1209" s="45">
        <v>42114</v>
      </c>
      <c r="B1209" s="41" t="s">
        <v>9363</v>
      </c>
      <c r="C1209" s="38">
        <v>-1338.53</v>
      </c>
      <c r="D1209" s="38">
        <v>-199.25</v>
      </c>
      <c r="E1209" s="36" t="e">
        <f t="shared" si="43"/>
        <v>#VALUE!</v>
      </c>
      <c r="F1209" s="45" t="e">
        <f t="shared" si="42"/>
        <v>#VALUE!</v>
      </c>
      <c r="H1209">
        <v>42114</v>
      </c>
    </row>
    <row r="1210" spans="1:8" x14ac:dyDescent="0.25">
      <c r="A1210" s="45">
        <v>42111</v>
      </c>
      <c r="B1210" s="41" t="s">
        <v>9364</v>
      </c>
      <c r="C1210" s="38">
        <v>408.67</v>
      </c>
      <c r="D1210" s="38">
        <v>-892.53</v>
      </c>
      <c r="E1210" s="36" t="e">
        <f t="shared" si="43"/>
        <v>#VALUE!</v>
      </c>
      <c r="F1210" s="45" t="e">
        <f t="shared" si="42"/>
        <v>#VALUE!</v>
      </c>
      <c r="H1210">
        <v>42111</v>
      </c>
    </row>
    <row r="1211" spans="1:8" x14ac:dyDescent="0.25">
      <c r="A1211" s="45">
        <v>42110</v>
      </c>
      <c r="B1211" s="41" t="s">
        <v>9365</v>
      </c>
      <c r="C1211" s="38">
        <v>-1071.5</v>
      </c>
      <c r="D1211" s="38">
        <v>-376.05</v>
      </c>
      <c r="E1211" s="36" t="e">
        <f t="shared" si="43"/>
        <v>#VALUE!</v>
      </c>
      <c r="F1211" s="45" t="e">
        <f t="shared" si="42"/>
        <v>#VALUE!</v>
      </c>
      <c r="H1211">
        <v>42110</v>
      </c>
    </row>
    <row r="1212" spans="1:8" x14ac:dyDescent="0.25">
      <c r="A1212" s="45">
        <v>42109</v>
      </c>
      <c r="B1212" s="41" t="s">
        <v>9366</v>
      </c>
      <c r="C1212" s="38">
        <v>783.26</v>
      </c>
      <c r="D1212" s="38">
        <v>-20.170000000000002</v>
      </c>
      <c r="E1212" s="36" t="e">
        <f t="shared" si="43"/>
        <v>#VALUE!</v>
      </c>
      <c r="F1212" s="45" t="e">
        <f t="shared" si="42"/>
        <v>#VALUE!</v>
      </c>
      <c r="H1212">
        <v>42109</v>
      </c>
    </row>
    <row r="1213" spans="1:8" x14ac:dyDescent="0.25">
      <c r="A1213" s="45">
        <v>42107</v>
      </c>
      <c r="B1213" s="41" t="s">
        <v>9367</v>
      </c>
      <c r="C1213" s="38">
        <v>-165.87</v>
      </c>
      <c r="D1213" s="38">
        <v>105.67</v>
      </c>
      <c r="E1213" s="36" t="e">
        <f t="shared" si="43"/>
        <v>#VALUE!</v>
      </c>
      <c r="F1213" s="45" t="e">
        <f t="shared" si="42"/>
        <v>#VALUE!</v>
      </c>
      <c r="H1213">
        <v>42107</v>
      </c>
    </row>
    <row r="1214" spans="1:8" x14ac:dyDescent="0.25">
      <c r="A1214" s="45">
        <v>42104</v>
      </c>
      <c r="B1214" s="41" t="s">
        <v>9368</v>
      </c>
      <c r="C1214" s="38">
        <v>-214.09</v>
      </c>
      <c r="D1214" s="38">
        <v>-358.58</v>
      </c>
      <c r="E1214" s="36" t="e">
        <f t="shared" si="43"/>
        <v>#VALUE!</v>
      </c>
      <c r="F1214" s="45" t="e">
        <f t="shared" si="42"/>
        <v>#VALUE!</v>
      </c>
      <c r="H1214">
        <v>42104</v>
      </c>
    </row>
    <row r="1215" spans="1:8" x14ac:dyDescent="0.25">
      <c r="A1215" s="45">
        <v>42103</v>
      </c>
      <c r="B1215" s="41" t="s">
        <v>9369</v>
      </c>
      <c r="C1215" s="38">
        <v>248.18</v>
      </c>
      <c r="D1215" s="38">
        <v>-260.58</v>
      </c>
      <c r="E1215" s="36" t="e">
        <f t="shared" si="43"/>
        <v>#VALUE!</v>
      </c>
      <c r="F1215" s="45" t="e">
        <f t="shared" si="42"/>
        <v>#VALUE!</v>
      </c>
      <c r="H1215">
        <v>42103</v>
      </c>
    </row>
    <row r="1216" spans="1:8" x14ac:dyDescent="0.25">
      <c r="A1216" s="45">
        <v>42102</v>
      </c>
      <c r="B1216" s="41" t="s">
        <v>9370</v>
      </c>
      <c r="C1216" s="38">
        <v>1173.6199999999999</v>
      </c>
      <c r="D1216" s="38">
        <v>-257.54000000000002</v>
      </c>
      <c r="E1216" s="36" t="e">
        <f t="shared" si="43"/>
        <v>#VALUE!</v>
      </c>
      <c r="F1216" s="45" t="e">
        <f t="shared" si="42"/>
        <v>#VALUE!</v>
      </c>
      <c r="H1216">
        <v>42102</v>
      </c>
    </row>
    <row r="1217" spans="1:8" x14ac:dyDescent="0.25">
      <c r="A1217" s="45">
        <v>42101</v>
      </c>
      <c r="B1217" s="41" t="s">
        <v>9371</v>
      </c>
      <c r="C1217" s="38">
        <v>-88.31</v>
      </c>
      <c r="D1217" s="38">
        <v>172.17</v>
      </c>
      <c r="E1217" s="36" t="e">
        <f t="shared" si="43"/>
        <v>#VALUE!</v>
      </c>
      <c r="F1217" s="45" t="e">
        <f t="shared" si="42"/>
        <v>#VALUE!</v>
      </c>
      <c r="H1217">
        <v>42101</v>
      </c>
    </row>
    <row r="1218" spans="1:8" x14ac:dyDescent="0.25">
      <c r="A1218" s="45">
        <v>42100</v>
      </c>
      <c r="B1218" s="41" t="s">
        <v>9372</v>
      </c>
      <c r="C1218" s="38">
        <v>-752.53</v>
      </c>
      <c r="D1218" s="38">
        <v>486.13</v>
      </c>
      <c r="E1218" s="36" t="e">
        <f t="shared" si="43"/>
        <v>#VALUE!</v>
      </c>
      <c r="F1218" s="45" t="e">
        <f t="shared" si="42"/>
        <v>#VALUE!</v>
      </c>
      <c r="H1218">
        <v>42100</v>
      </c>
    </row>
    <row r="1219" spans="1:8" x14ac:dyDescent="0.25">
      <c r="A1219" s="45">
        <v>42095</v>
      </c>
      <c r="B1219" s="41" t="s">
        <v>9373</v>
      </c>
      <c r="C1219" s="38">
        <v>74.66</v>
      </c>
      <c r="D1219" s="38">
        <v>148.49</v>
      </c>
      <c r="E1219" s="36" t="e">
        <f t="shared" si="43"/>
        <v>#VALUE!</v>
      </c>
      <c r="F1219" s="45" t="e">
        <f t="shared" ref="F1219:H1282" si="44">DATEVALUE(A1219)</f>
        <v>#VALUE!</v>
      </c>
      <c r="H1219">
        <v>42095</v>
      </c>
    </row>
    <row r="1220" spans="1:8" x14ac:dyDescent="0.25">
      <c r="A1220" s="45">
        <v>42094</v>
      </c>
      <c r="B1220" s="41" t="s">
        <v>9374</v>
      </c>
      <c r="C1220" s="38">
        <v>587.9</v>
      </c>
      <c r="D1220" s="38">
        <v>631.11</v>
      </c>
      <c r="E1220" s="36" t="e">
        <f t="shared" si="43"/>
        <v>#VALUE!</v>
      </c>
      <c r="F1220" s="45" t="e">
        <f t="shared" si="44"/>
        <v>#VALUE!</v>
      </c>
      <c r="H1220">
        <v>42094</v>
      </c>
    </row>
    <row r="1221" spans="1:8" x14ac:dyDescent="0.25">
      <c r="A1221" s="45">
        <v>42093</v>
      </c>
      <c r="B1221" s="41" t="s">
        <v>9375</v>
      </c>
      <c r="C1221" s="38">
        <v>-227.57</v>
      </c>
      <c r="D1221" s="38">
        <v>885.54</v>
      </c>
      <c r="E1221" s="36" t="e">
        <f t="shared" si="43"/>
        <v>#VALUE!</v>
      </c>
      <c r="F1221" s="45" t="e">
        <f t="shared" si="44"/>
        <v>#VALUE!</v>
      </c>
      <c r="H1221">
        <v>42093</v>
      </c>
    </row>
    <row r="1222" spans="1:8" x14ac:dyDescent="0.25">
      <c r="A1222" s="45">
        <v>42090</v>
      </c>
      <c r="B1222" s="41" t="s">
        <v>9376</v>
      </c>
      <c r="C1222" s="38">
        <v>392.17</v>
      </c>
      <c r="D1222" s="38">
        <v>142.35</v>
      </c>
      <c r="E1222" s="36" t="e">
        <f t="shared" si="43"/>
        <v>#VALUE!</v>
      </c>
      <c r="F1222" s="45" t="e">
        <f t="shared" si="44"/>
        <v>#VALUE!</v>
      </c>
      <c r="H1222">
        <v>42090</v>
      </c>
    </row>
    <row r="1223" spans="1:8" x14ac:dyDescent="0.25">
      <c r="A1223" s="45">
        <v>42089</v>
      </c>
      <c r="B1223" s="41" t="s">
        <v>9377</v>
      </c>
      <c r="C1223" s="38">
        <v>-2167.1999999999998</v>
      </c>
      <c r="D1223" s="38">
        <v>-1468.15</v>
      </c>
      <c r="E1223" s="36" t="e">
        <f t="shared" si="43"/>
        <v>#VALUE!</v>
      </c>
      <c r="F1223" s="45" t="e">
        <f t="shared" si="44"/>
        <v>#VALUE!</v>
      </c>
      <c r="H1223">
        <v>42089</v>
      </c>
    </row>
    <row r="1224" spans="1:8" x14ac:dyDescent="0.25">
      <c r="A1224" s="45">
        <v>42088</v>
      </c>
      <c r="B1224" s="41" t="s">
        <v>9378</v>
      </c>
      <c r="C1224" s="38">
        <v>-1386.7</v>
      </c>
      <c r="D1224" s="38">
        <v>-186.52</v>
      </c>
      <c r="E1224" s="36" t="e">
        <f t="shared" si="43"/>
        <v>#VALUE!</v>
      </c>
      <c r="F1224" s="45" t="e">
        <f t="shared" si="44"/>
        <v>#VALUE!</v>
      </c>
      <c r="H1224">
        <v>42088</v>
      </c>
    </row>
    <row r="1225" spans="1:8" x14ac:dyDescent="0.25">
      <c r="A1225" s="45">
        <v>42087</v>
      </c>
      <c r="B1225" s="41" t="s">
        <v>9379</v>
      </c>
      <c r="C1225" s="38">
        <v>420.76</v>
      </c>
      <c r="D1225" s="38">
        <v>-348.64</v>
      </c>
      <c r="E1225" s="36" t="e">
        <f t="shared" si="43"/>
        <v>#VALUE!</v>
      </c>
      <c r="F1225" s="45" t="e">
        <f t="shared" si="44"/>
        <v>#VALUE!</v>
      </c>
      <c r="H1225">
        <v>42087</v>
      </c>
    </row>
    <row r="1226" spans="1:8" x14ac:dyDescent="0.25">
      <c r="A1226" s="45">
        <v>42086</v>
      </c>
      <c r="B1226" s="41" t="s">
        <v>9380</v>
      </c>
      <c r="C1226" s="38">
        <v>-427.13</v>
      </c>
      <c r="D1226" s="38">
        <v>-100.1</v>
      </c>
      <c r="E1226" s="36" t="e">
        <f t="shared" si="43"/>
        <v>#VALUE!</v>
      </c>
      <c r="F1226" s="45" t="e">
        <f t="shared" si="44"/>
        <v>#VALUE!</v>
      </c>
      <c r="H1226">
        <v>42086</v>
      </c>
    </row>
    <row r="1227" spans="1:8" x14ac:dyDescent="0.25">
      <c r="A1227" s="45">
        <v>42083</v>
      </c>
      <c r="B1227" s="41" t="s">
        <v>9381</v>
      </c>
      <c r="C1227" s="38">
        <v>-575.36</v>
      </c>
      <c r="D1227" s="38">
        <v>-18.54</v>
      </c>
      <c r="E1227" s="36" t="e">
        <f t="shared" si="43"/>
        <v>#VALUE!</v>
      </c>
      <c r="F1227" s="45" t="e">
        <f t="shared" si="44"/>
        <v>#VALUE!</v>
      </c>
      <c r="H1227">
        <v>42083</v>
      </c>
    </row>
    <row r="1228" spans="1:8" x14ac:dyDescent="0.25">
      <c r="A1228" s="45">
        <v>42082</v>
      </c>
      <c r="B1228" s="41" t="s">
        <v>9382</v>
      </c>
      <c r="C1228" s="38">
        <v>170.68</v>
      </c>
      <c r="D1228" s="38">
        <v>447.88</v>
      </c>
      <c r="E1228" s="36" t="e">
        <f t="shared" si="43"/>
        <v>#VALUE!</v>
      </c>
      <c r="F1228" s="45" t="e">
        <f t="shared" si="44"/>
        <v>#VALUE!</v>
      </c>
      <c r="H1228">
        <v>42082</v>
      </c>
    </row>
    <row r="1229" spans="1:8" x14ac:dyDescent="0.25">
      <c r="A1229" s="45">
        <v>42081</v>
      </c>
      <c r="B1229" s="41" t="s">
        <v>9383</v>
      </c>
      <c r="C1229" s="38">
        <v>-525.08000000000004</v>
      </c>
      <c r="D1229" s="38">
        <v>1311.48</v>
      </c>
      <c r="E1229" s="36" t="e">
        <f t="shared" si="43"/>
        <v>#VALUE!</v>
      </c>
      <c r="F1229" s="45" t="e">
        <f t="shared" si="44"/>
        <v>#VALUE!</v>
      </c>
      <c r="H1229">
        <v>42081</v>
      </c>
    </row>
    <row r="1230" spans="1:8" x14ac:dyDescent="0.25">
      <c r="A1230" s="45">
        <v>42080</v>
      </c>
      <c r="B1230" s="41" t="s">
        <v>9384</v>
      </c>
      <c r="C1230" s="38">
        <v>-487.26</v>
      </c>
      <c r="D1230" s="38">
        <v>799.35</v>
      </c>
      <c r="E1230" s="36" t="e">
        <f t="shared" si="43"/>
        <v>#VALUE!</v>
      </c>
      <c r="F1230" s="45" t="e">
        <f t="shared" si="44"/>
        <v>#VALUE!</v>
      </c>
      <c r="H1230">
        <v>42080</v>
      </c>
    </row>
    <row r="1231" spans="1:8" x14ac:dyDescent="0.25">
      <c r="A1231" s="45">
        <v>42079</v>
      </c>
      <c r="B1231" s="41" t="s">
        <v>9385</v>
      </c>
      <c r="C1231" s="38">
        <v>-139.59</v>
      </c>
      <c r="D1231" s="38">
        <v>276.97000000000003</v>
      </c>
      <c r="E1231" s="36" t="e">
        <f t="shared" si="43"/>
        <v>#VALUE!</v>
      </c>
      <c r="F1231" s="45" t="e">
        <f t="shared" si="44"/>
        <v>#VALUE!</v>
      </c>
      <c r="H1231">
        <v>42079</v>
      </c>
    </row>
    <row r="1232" spans="1:8" x14ac:dyDescent="0.25">
      <c r="A1232" s="45">
        <v>42076</v>
      </c>
      <c r="B1232" s="41" t="s">
        <v>9386</v>
      </c>
      <c r="C1232" s="38">
        <v>5.45</v>
      </c>
      <c r="D1232" s="38">
        <v>901.26</v>
      </c>
      <c r="E1232" s="36" t="e">
        <f t="shared" si="43"/>
        <v>#VALUE!</v>
      </c>
      <c r="F1232" s="45" t="e">
        <f t="shared" si="44"/>
        <v>#VALUE!</v>
      </c>
      <c r="H1232">
        <v>42076</v>
      </c>
    </row>
    <row r="1233" spans="1:8" x14ac:dyDescent="0.25">
      <c r="A1233" s="45">
        <v>42075</v>
      </c>
      <c r="B1233" s="41" t="s">
        <v>9387</v>
      </c>
      <c r="C1233" s="38">
        <v>125.52</v>
      </c>
      <c r="D1233" s="38">
        <v>-98.87</v>
      </c>
      <c r="E1233" s="36" t="e">
        <f t="shared" si="43"/>
        <v>#VALUE!</v>
      </c>
      <c r="F1233" s="45" t="e">
        <f t="shared" si="44"/>
        <v>#VALUE!</v>
      </c>
      <c r="H1233">
        <v>42075</v>
      </c>
    </row>
    <row r="1234" spans="1:8" x14ac:dyDescent="0.25">
      <c r="A1234" s="45">
        <v>42074</v>
      </c>
      <c r="B1234" s="41" t="s">
        <v>9388</v>
      </c>
      <c r="C1234" s="38">
        <v>337.08</v>
      </c>
      <c r="D1234" s="38">
        <v>-297.02999999999997</v>
      </c>
      <c r="E1234" s="36" t="e">
        <f t="shared" si="43"/>
        <v>#VALUE!</v>
      </c>
      <c r="F1234" s="45" t="e">
        <f t="shared" si="44"/>
        <v>#VALUE!</v>
      </c>
      <c r="H1234">
        <v>42074</v>
      </c>
    </row>
    <row r="1235" spans="1:8" x14ac:dyDescent="0.25">
      <c r="A1235" s="45">
        <v>42073</v>
      </c>
      <c r="B1235" s="41" t="s">
        <v>9389</v>
      </c>
      <c r="C1235" s="38">
        <v>-809.86</v>
      </c>
      <c r="D1235" s="38">
        <v>335.19</v>
      </c>
      <c r="E1235" s="36" t="e">
        <f t="shared" si="43"/>
        <v>#VALUE!</v>
      </c>
      <c r="F1235" s="45" t="e">
        <f t="shared" si="44"/>
        <v>#VALUE!</v>
      </c>
      <c r="H1235">
        <v>42073</v>
      </c>
    </row>
    <row r="1236" spans="1:8" x14ac:dyDescent="0.25">
      <c r="A1236" s="45">
        <v>42072</v>
      </c>
      <c r="B1236" s="41" t="s">
        <v>9390</v>
      </c>
      <c r="C1236" s="38">
        <v>-1884.68</v>
      </c>
      <c r="D1236" s="38">
        <v>174.95</v>
      </c>
      <c r="E1236" s="36" t="e">
        <f t="shared" si="43"/>
        <v>#VALUE!</v>
      </c>
      <c r="F1236" s="45" t="e">
        <f t="shared" si="44"/>
        <v>#VALUE!</v>
      </c>
      <c r="H1236">
        <v>42072</v>
      </c>
    </row>
    <row r="1237" spans="1:8" x14ac:dyDescent="0.25">
      <c r="A1237" s="45">
        <v>42068</v>
      </c>
      <c r="B1237" s="41" t="s">
        <v>9391</v>
      </c>
      <c r="C1237" s="38">
        <v>76.05</v>
      </c>
      <c r="D1237" s="38">
        <v>-153.59</v>
      </c>
      <c r="E1237" s="36" t="e">
        <f t="shared" si="43"/>
        <v>#VALUE!</v>
      </c>
      <c r="F1237" s="45" t="e">
        <f t="shared" si="44"/>
        <v>#VALUE!</v>
      </c>
      <c r="H1237">
        <v>42068</v>
      </c>
    </row>
    <row r="1238" spans="1:8" x14ac:dyDescent="0.25">
      <c r="A1238" s="45">
        <v>42067</v>
      </c>
      <c r="B1238" s="41" t="s">
        <v>9392</v>
      </c>
      <c r="C1238" s="38">
        <v>-3.44</v>
      </c>
      <c r="D1238" s="38">
        <v>202.91</v>
      </c>
      <c r="E1238" s="36" t="e">
        <f t="shared" si="43"/>
        <v>#VALUE!</v>
      </c>
      <c r="F1238" s="45" t="e">
        <f t="shared" si="44"/>
        <v>#VALUE!</v>
      </c>
      <c r="H1238">
        <v>42067</v>
      </c>
    </row>
    <row r="1239" spans="1:8" x14ac:dyDescent="0.25">
      <c r="A1239" s="45">
        <v>42066</v>
      </c>
      <c r="B1239" s="41" t="s">
        <v>9393</v>
      </c>
      <c r="C1239" s="38">
        <v>1184.6400000000001</v>
      </c>
      <c r="D1239" s="38">
        <v>-476.39</v>
      </c>
      <c r="E1239" s="36" t="e">
        <f t="shared" si="43"/>
        <v>#VALUE!</v>
      </c>
      <c r="F1239" s="45" t="e">
        <f t="shared" si="44"/>
        <v>#VALUE!</v>
      </c>
      <c r="H1239">
        <v>42066</v>
      </c>
    </row>
    <row r="1240" spans="1:8" x14ac:dyDescent="0.25">
      <c r="A1240" s="45">
        <v>42065</v>
      </c>
      <c r="B1240" s="41" t="s">
        <v>9394</v>
      </c>
      <c r="C1240" s="38">
        <v>850.98</v>
      </c>
      <c r="D1240" s="38">
        <v>-295.01</v>
      </c>
      <c r="E1240" s="36" t="e">
        <f t="shared" si="43"/>
        <v>#VALUE!</v>
      </c>
      <c r="F1240" s="45" t="e">
        <f t="shared" si="44"/>
        <v>#VALUE!</v>
      </c>
      <c r="H1240">
        <v>42065</v>
      </c>
    </row>
    <row r="1241" spans="1:8" x14ac:dyDescent="0.25">
      <c r="A1241" s="45">
        <v>42063</v>
      </c>
      <c r="B1241" s="41" t="s">
        <v>9395</v>
      </c>
      <c r="C1241" s="38">
        <v>2224.83</v>
      </c>
      <c r="D1241" s="38">
        <v>-674.5</v>
      </c>
      <c r="E1241" s="36" t="e">
        <f t="shared" si="43"/>
        <v>#VALUE!</v>
      </c>
      <c r="F1241" s="45" t="e">
        <f t="shared" si="44"/>
        <v>#VALUE!</v>
      </c>
      <c r="H1241">
        <v>42063</v>
      </c>
    </row>
    <row r="1242" spans="1:8" x14ac:dyDescent="0.25">
      <c r="A1242" s="45">
        <v>42062</v>
      </c>
      <c r="B1242" s="41" t="s">
        <v>9396</v>
      </c>
      <c r="C1242" s="38">
        <v>1127.57</v>
      </c>
      <c r="D1242" s="38">
        <v>-107.21</v>
      </c>
      <c r="E1242" s="36" t="e">
        <f t="shared" si="43"/>
        <v>#VALUE!</v>
      </c>
      <c r="F1242" s="45" t="e">
        <f t="shared" si="44"/>
        <v>#VALUE!</v>
      </c>
      <c r="H1242">
        <v>42062</v>
      </c>
    </row>
    <row r="1243" spans="1:8" x14ac:dyDescent="0.25">
      <c r="A1243" s="45">
        <v>42061</v>
      </c>
      <c r="B1243" s="41" t="s">
        <v>9397</v>
      </c>
      <c r="C1243" s="38">
        <v>-870.93</v>
      </c>
      <c r="D1243" s="38">
        <v>-803.07</v>
      </c>
      <c r="E1243" s="36" t="e">
        <f t="shared" si="43"/>
        <v>#VALUE!</v>
      </c>
      <c r="F1243" s="45" t="e">
        <f t="shared" si="44"/>
        <v>#VALUE!</v>
      </c>
      <c r="H1243">
        <v>42061</v>
      </c>
    </row>
    <row r="1244" spans="1:8" x14ac:dyDescent="0.25">
      <c r="A1244" s="45">
        <v>42060</v>
      </c>
      <c r="B1244" s="41" t="s">
        <v>9398</v>
      </c>
      <c r="C1244" s="38">
        <v>-931.1</v>
      </c>
      <c r="D1244" s="38">
        <v>385.62</v>
      </c>
      <c r="E1244" s="36" t="e">
        <f t="shared" si="43"/>
        <v>#VALUE!</v>
      </c>
      <c r="F1244" s="45" t="e">
        <f t="shared" si="44"/>
        <v>#VALUE!</v>
      </c>
      <c r="H1244">
        <v>42060</v>
      </c>
    </row>
    <row r="1245" spans="1:8" x14ac:dyDescent="0.25">
      <c r="A1245" s="45">
        <v>42059</v>
      </c>
      <c r="B1245" s="41" t="s">
        <v>9399</v>
      </c>
      <c r="C1245" s="38">
        <v>-251.9</v>
      </c>
      <c r="D1245" s="38">
        <v>446.62</v>
      </c>
      <c r="E1245" s="36" t="e">
        <f t="shared" si="43"/>
        <v>#VALUE!</v>
      </c>
      <c r="F1245" s="45" t="e">
        <f t="shared" si="44"/>
        <v>#VALUE!</v>
      </c>
      <c r="H1245">
        <v>42059</v>
      </c>
    </row>
    <row r="1246" spans="1:8" x14ac:dyDescent="0.25">
      <c r="A1246" s="45">
        <v>42058</v>
      </c>
      <c r="B1246" s="41" t="s">
        <v>9400</v>
      </c>
      <c r="C1246" s="38">
        <v>121.86</v>
      </c>
      <c r="D1246" s="38">
        <v>530.24</v>
      </c>
      <c r="E1246" s="36" t="e">
        <f t="shared" si="43"/>
        <v>#VALUE!</v>
      </c>
      <c r="F1246" s="45" t="e">
        <f t="shared" si="44"/>
        <v>#VALUE!</v>
      </c>
      <c r="H1246">
        <v>42058</v>
      </c>
    </row>
    <row r="1247" spans="1:8" x14ac:dyDescent="0.25">
      <c r="A1247" s="45">
        <v>42055</v>
      </c>
      <c r="B1247" s="41" t="s">
        <v>9401</v>
      </c>
      <c r="C1247" s="38">
        <v>-641.75</v>
      </c>
      <c r="D1247" s="38">
        <v>-324.81</v>
      </c>
      <c r="E1247" s="36" t="e">
        <f t="shared" si="43"/>
        <v>#VALUE!</v>
      </c>
      <c r="F1247" s="45" t="e">
        <f t="shared" si="44"/>
        <v>#VALUE!</v>
      </c>
      <c r="H1247">
        <v>42055</v>
      </c>
    </row>
    <row r="1248" spans="1:8" x14ac:dyDescent="0.25">
      <c r="A1248" s="45">
        <v>42054</v>
      </c>
      <c r="B1248" s="41" t="s">
        <v>9402</v>
      </c>
      <c r="C1248" s="38">
        <v>-503.09</v>
      </c>
      <c r="D1248" s="38">
        <v>47.26</v>
      </c>
      <c r="E1248" s="36" t="e">
        <f t="shared" si="43"/>
        <v>#VALUE!</v>
      </c>
      <c r="F1248" s="45" t="e">
        <f t="shared" si="44"/>
        <v>#VALUE!</v>
      </c>
      <c r="H1248">
        <v>42054</v>
      </c>
    </row>
    <row r="1249" spans="1:8" x14ac:dyDescent="0.25">
      <c r="A1249" s="45">
        <v>42053</v>
      </c>
      <c r="B1249" s="41" t="s">
        <v>9403</v>
      </c>
      <c r="C1249" s="38">
        <v>284.45</v>
      </c>
      <c r="D1249" s="38">
        <v>-289.77999999999997</v>
      </c>
      <c r="E1249" s="36" t="e">
        <f t="shared" si="43"/>
        <v>#VALUE!</v>
      </c>
      <c r="F1249" s="45" t="e">
        <f t="shared" si="44"/>
        <v>#VALUE!</v>
      </c>
      <c r="H1249">
        <v>42053</v>
      </c>
    </row>
    <row r="1250" spans="1:8" x14ac:dyDescent="0.25">
      <c r="A1250" s="45">
        <v>42051</v>
      </c>
      <c r="B1250" s="41" t="s">
        <v>9404</v>
      </c>
      <c r="C1250" s="38">
        <v>512.46</v>
      </c>
      <c r="D1250" s="38">
        <v>-390.14</v>
      </c>
      <c r="E1250" s="36" t="e">
        <f t="shared" si="43"/>
        <v>#VALUE!</v>
      </c>
      <c r="F1250" s="45" t="e">
        <f t="shared" si="44"/>
        <v>#VALUE!</v>
      </c>
      <c r="H1250">
        <v>42051</v>
      </c>
    </row>
    <row r="1251" spans="1:8" x14ac:dyDescent="0.25">
      <c r="A1251" s="45">
        <v>42048</v>
      </c>
      <c r="B1251" s="41" t="s">
        <v>9405</v>
      </c>
      <c r="C1251" s="38">
        <v>1137.3699999999999</v>
      </c>
      <c r="D1251" s="38">
        <v>-430.22</v>
      </c>
      <c r="E1251" s="36" t="e">
        <f t="shared" si="43"/>
        <v>#VALUE!</v>
      </c>
      <c r="F1251" s="45" t="e">
        <f t="shared" si="44"/>
        <v>#VALUE!</v>
      </c>
      <c r="H1251">
        <v>42048</v>
      </c>
    </row>
    <row r="1252" spans="1:8" x14ac:dyDescent="0.25">
      <c r="A1252" s="45">
        <v>42047</v>
      </c>
      <c r="B1252" s="41" t="s">
        <v>9406</v>
      </c>
      <c r="C1252" s="38">
        <v>-619.4</v>
      </c>
      <c r="D1252" s="38">
        <v>-214.28</v>
      </c>
      <c r="E1252" s="36" t="e">
        <f t="shared" si="43"/>
        <v>#VALUE!</v>
      </c>
      <c r="F1252" s="45" t="e">
        <f t="shared" si="44"/>
        <v>#VALUE!</v>
      </c>
      <c r="H1252">
        <v>42047</v>
      </c>
    </row>
    <row r="1253" spans="1:8" x14ac:dyDescent="0.25">
      <c r="A1253" s="45">
        <v>42046</v>
      </c>
      <c r="B1253" s="41" t="s">
        <v>9407</v>
      </c>
      <c r="C1253" s="38">
        <v>-202.41</v>
      </c>
      <c r="D1253" s="38">
        <v>-7.92</v>
      </c>
      <c r="E1253" s="36" t="e">
        <f t="shared" si="43"/>
        <v>#VALUE!</v>
      </c>
      <c r="F1253" s="45" t="e">
        <f t="shared" si="44"/>
        <v>#VALUE!</v>
      </c>
      <c r="H1253">
        <v>42046</v>
      </c>
    </row>
    <row r="1254" spans="1:8" x14ac:dyDescent="0.25">
      <c r="A1254" s="45">
        <v>42045</v>
      </c>
      <c r="B1254" s="41" t="s">
        <v>9408</v>
      </c>
      <c r="C1254" s="38">
        <v>403.49</v>
      </c>
      <c r="D1254" s="38">
        <v>80.47</v>
      </c>
      <c r="E1254" s="36" t="e">
        <f t="shared" si="43"/>
        <v>#VALUE!</v>
      </c>
      <c r="F1254" s="45" t="e">
        <f t="shared" si="44"/>
        <v>#VALUE!</v>
      </c>
      <c r="H1254">
        <v>42045</v>
      </c>
    </row>
    <row r="1255" spans="1:8" x14ac:dyDescent="0.25">
      <c r="A1255" s="45">
        <v>42044</v>
      </c>
      <c r="B1255" s="41" t="s">
        <v>9409</v>
      </c>
      <c r="C1255" s="38">
        <v>-1792.86</v>
      </c>
      <c r="D1255" s="38">
        <v>-197.63</v>
      </c>
      <c r="E1255" s="36" t="e">
        <f t="shared" si="43"/>
        <v>#VALUE!</v>
      </c>
      <c r="F1255" s="45" t="e">
        <f t="shared" si="44"/>
        <v>#VALUE!</v>
      </c>
      <c r="H1255">
        <v>42044</v>
      </c>
    </row>
    <row r="1256" spans="1:8" x14ac:dyDescent="0.25">
      <c r="A1256" s="45">
        <v>42041</v>
      </c>
      <c r="B1256" s="41" t="s">
        <v>9410</v>
      </c>
      <c r="C1256" s="38">
        <v>-1179.77</v>
      </c>
      <c r="D1256" s="38">
        <v>-369.44</v>
      </c>
      <c r="E1256" s="36" t="e">
        <f t="shared" si="43"/>
        <v>#VALUE!</v>
      </c>
      <c r="F1256" s="45" t="e">
        <f t="shared" si="44"/>
        <v>#VALUE!</v>
      </c>
      <c r="H1256">
        <v>42041</v>
      </c>
    </row>
    <row r="1257" spans="1:8" x14ac:dyDescent="0.25">
      <c r="A1257" s="45">
        <v>42040</v>
      </c>
      <c r="B1257" s="41" t="s">
        <v>9411</v>
      </c>
      <c r="C1257" s="38">
        <v>-575.5</v>
      </c>
      <c r="D1257" s="38">
        <v>274.94</v>
      </c>
      <c r="E1257" s="36" t="e">
        <f t="shared" si="43"/>
        <v>#VALUE!</v>
      </c>
      <c r="F1257" s="45" t="e">
        <f t="shared" si="44"/>
        <v>#VALUE!</v>
      </c>
      <c r="H1257">
        <v>42040</v>
      </c>
    </row>
    <row r="1258" spans="1:8" x14ac:dyDescent="0.25">
      <c r="A1258" s="45">
        <v>42039</v>
      </c>
      <c r="B1258" s="41" t="s">
        <v>9412</v>
      </c>
      <c r="C1258" s="38">
        <v>220.53</v>
      </c>
      <c r="D1258" s="38">
        <v>-876.95</v>
      </c>
      <c r="E1258" s="36" t="e">
        <f t="shared" si="43"/>
        <v>#VALUE!</v>
      </c>
      <c r="F1258" s="45" t="e">
        <f t="shared" si="44"/>
        <v>#VALUE!</v>
      </c>
      <c r="H1258">
        <v>42039</v>
      </c>
    </row>
    <row r="1259" spans="1:8" x14ac:dyDescent="0.25">
      <c r="A1259" s="45">
        <v>42038</v>
      </c>
      <c r="B1259" s="41" t="s">
        <v>9413</v>
      </c>
      <c r="C1259" s="38">
        <v>-474.2</v>
      </c>
      <c r="D1259" s="38">
        <v>-1549.75</v>
      </c>
      <c r="E1259" s="36" t="e">
        <f t="shared" si="43"/>
        <v>#VALUE!</v>
      </c>
      <c r="F1259" s="45" t="e">
        <f t="shared" si="44"/>
        <v>#VALUE!</v>
      </c>
      <c r="H1259">
        <v>42038</v>
      </c>
    </row>
    <row r="1260" spans="1:8" x14ac:dyDescent="0.25">
      <c r="A1260" s="45">
        <v>42037</v>
      </c>
      <c r="B1260" s="41" t="s">
        <v>9414</v>
      </c>
      <c r="C1260" s="38">
        <v>-3.39</v>
      </c>
      <c r="D1260" s="38">
        <v>-1886.57</v>
      </c>
      <c r="E1260" s="36" t="e">
        <f t="shared" si="43"/>
        <v>#VALUE!</v>
      </c>
      <c r="F1260" s="45" t="e">
        <f t="shared" si="44"/>
        <v>#VALUE!</v>
      </c>
      <c r="H1260">
        <v>42037</v>
      </c>
    </row>
    <row r="1261" spans="1:8" x14ac:dyDescent="0.25">
      <c r="A1261" s="45">
        <v>42034</v>
      </c>
      <c r="B1261" s="41" t="s">
        <v>9415</v>
      </c>
      <c r="C1261" s="38">
        <v>72.08</v>
      </c>
      <c r="D1261" s="38">
        <v>-1608.46</v>
      </c>
      <c r="E1261" s="36" t="e">
        <f t="shared" si="43"/>
        <v>#VALUE!</v>
      </c>
      <c r="F1261" s="45" t="e">
        <f t="shared" si="44"/>
        <v>#VALUE!</v>
      </c>
      <c r="H1261">
        <v>42034</v>
      </c>
    </row>
    <row r="1262" spans="1:8" x14ac:dyDescent="0.25">
      <c r="A1262" s="45">
        <v>42033</v>
      </c>
      <c r="B1262" s="41" t="s">
        <v>9416</v>
      </c>
      <c r="C1262" s="38">
        <v>1867.48</v>
      </c>
      <c r="D1262" s="38">
        <v>-873.54</v>
      </c>
      <c r="E1262" s="36" t="e">
        <f t="shared" si="43"/>
        <v>#VALUE!</v>
      </c>
      <c r="F1262" s="45" t="e">
        <f t="shared" si="44"/>
        <v>#VALUE!</v>
      </c>
      <c r="H1262">
        <v>42033</v>
      </c>
    </row>
    <row r="1263" spans="1:8" x14ac:dyDescent="0.25">
      <c r="A1263" s="45">
        <v>42032</v>
      </c>
      <c r="B1263" s="41" t="s">
        <v>9417</v>
      </c>
      <c r="C1263" s="38">
        <v>-1300.73</v>
      </c>
      <c r="D1263" s="38">
        <v>-487.61</v>
      </c>
      <c r="E1263" s="36" t="e">
        <f t="shared" si="43"/>
        <v>#VALUE!</v>
      </c>
      <c r="F1263" s="45" t="e">
        <f t="shared" si="44"/>
        <v>#VALUE!</v>
      </c>
      <c r="H1263">
        <v>42032</v>
      </c>
    </row>
    <row r="1264" spans="1:8" x14ac:dyDescent="0.25">
      <c r="A1264" s="45">
        <v>42031</v>
      </c>
      <c r="B1264" s="41" t="s">
        <v>9418</v>
      </c>
      <c r="C1264" s="38">
        <v>1731.69</v>
      </c>
      <c r="D1264" s="38">
        <v>-756.98</v>
      </c>
      <c r="E1264" s="36" t="e">
        <f t="shared" ref="E1264:E1327" si="45">TEXT(F1264,"dd-mm-yy")</f>
        <v>#VALUE!</v>
      </c>
      <c r="F1264" s="45" t="e">
        <f t="shared" si="44"/>
        <v>#VALUE!</v>
      </c>
      <c r="H1264">
        <v>42031</v>
      </c>
    </row>
    <row r="1265" spans="1:8" x14ac:dyDescent="0.25">
      <c r="A1265" s="45">
        <v>42027</v>
      </c>
      <c r="B1265" s="41" t="s">
        <v>9419</v>
      </c>
      <c r="C1265" s="38">
        <v>1371.99</v>
      </c>
      <c r="D1265" s="38">
        <v>-219.6</v>
      </c>
      <c r="E1265" s="36" t="e">
        <f t="shared" si="45"/>
        <v>#VALUE!</v>
      </c>
      <c r="F1265" s="45" t="e">
        <f t="shared" si="44"/>
        <v>#VALUE!</v>
      </c>
      <c r="H1265">
        <v>42027</v>
      </c>
    </row>
    <row r="1266" spans="1:8" x14ac:dyDescent="0.25">
      <c r="A1266" s="45">
        <v>42026</v>
      </c>
      <c r="B1266" s="41" t="s">
        <v>9420</v>
      </c>
      <c r="C1266" s="38">
        <v>901.84</v>
      </c>
      <c r="D1266" s="38">
        <v>-501.3</v>
      </c>
      <c r="E1266" s="36" t="e">
        <f t="shared" si="45"/>
        <v>#VALUE!</v>
      </c>
      <c r="F1266" s="45" t="e">
        <f t="shared" si="44"/>
        <v>#VALUE!</v>
      </c>
      <c r="H1266">
        <v>42026</v>
      </c>
    </row>
    <row r="1267" spans="1:8" x14ac:dyDescent="0.25">
      <c r="A1267" s="45">
        <v>42025</v>
      </c>
      <c r="B1267" s="41" t="s">
        <v>9421</v>
      </c>
      <c r="C1267" s="38">
        <v>483.32</v>
      </c>
      <c r="D1267" s="38">
        <v>114.88</v>
      </c>
      <c r="E1267" s="36" t="e">
        <f t="shared" si="45"/>
        <v>#VALUE!</v>
      </c>
      <c r="F1267" s="45" t="e">
        <f t="shared" si="44"/>
        <v>#VALUE!</v>
      </c>
      <c r="H1267">
        <v>42025</v>
      </c>
    </row>
    <row r="1268" spans="1:8" x14ac:dyDescent="0.25">
      <c r="A1268" s="45">
        <v>42024</v>
      </c>
      <c r="B1268" s="41" t="s">
        <v>9422</v>
      </c>
      <c r="C1268" s="38">
        <v>1749.06</v>
      </c>
      <c r="D1268" s="38">
        <v>294.77999999999997</v>
      </c>
      <c r="E1268" s="36" t="e">
        <f t="shared" si="45"/>
        <v>#VALUE!</v>
      </c>
      <c r="F1268" s="45" t="e">
        <f t="shared" si="44"/>
        <v>#VALUE!</v>
      </c>
      <c r="H1268">
        <v>42024</v>
      </c>
    </row>
    <row r="1269" spans="1:8" x14ac:dyDescent="0.25">
      <c r="A1269" s="45">
        <v>42024</v>
      </c>
      <c r="B1269" s="41" t="s">
        <v>9422</v>
      </c>
      <c r="C1269" s="38">
        <v>56.02</v>
      </c>
      <c r="D1269" s="38">
        <v>92.27</v>
      </c>
      <c r="E1269" s="36" t="e">
        <f t="shared" si="45"/>
        <v>#VALUE!</v>
      </c>
      <c r="F1269" s="45" t="e">
        <f t="shared" si="44"/>
        <v>#VALUE!</v>
      </c>
      <c r="H1269">
        <v>42024</v>
      </c>
    </row>
    <row r="1270" spans="1:8" x14ac:dyDescent="0.25">
      <c r="A1270" s="45">
        <v>42024</v>
      </c>
      <c r="B1270" s="41" t="s">
        <v>9422</v>
      </c>
      <c r="C1270" s="38">
        <v>56.02</v>
      </c>
      <c r="D1270" s="38">
        <v>92.27</v>
      </c>
      <c r="E1270" s="36" t="e">
        <f t="shared" si="45"/>
        <v>#VALUE!</v>
      </c>
      <c r="F1270" s="45" t="e">
        <f t="shared" si="44"/>
        <v>#VALUE!</v>
      </c>
      <c r="H1270">
        <v>42024</v>
      </c>
    </row>
    <row r="1271" spans="1:8" x14ac:dyDescent="0.25">
      <c r="A1271" s="45">
        <v>42024</v>
      </c>
      <c r="B1271" s="41" t="s">
        <v>9422</v>
      </c>
      <c r="C1271" s="38">
        <v>56.02</v>
      </c>
      <c r="D1271" s="38">
        <v>92.27</v>
      </c>
      <c r="E1271" s="36" t="e">
        <f t="shared" si="45"/>
        <v>#VALUE!</v>
      </c>
      <c r="F1271" s="45" t="e">
        <f t="shared" si="44"/>
        <v>#VALUE!</v>
      </c>
      <c r="H1271">
        <v>42024</v>
      </c>
    </row>
    <row r="1272" spans="1:8" x14ac:dyDescent="0.25">
      <c r="A1272" s="45">
        <v>42024</v>
      </c>
      <c r="B1272" s="41" t="s">
        <v>9422</v>
      </c>
      <c r="C1272" s="38">
        <v>56.02</v>
      </c>
      <c r="D1272" s="38">
        <v>92.27</v>
      </c>
      <c r="E1272" s="36" t="e">
        <f t="shared" si="45"/>
        <v>#VALUE!</v>
      </c>
      <c r="F1272" s="45" t="e">
        <f t="shared" si="44"/>
        <v>#VALUE!</v>
      </c>
      <c r="H1272">
        <v>42024</v>
      </c>
    </row>
    <row r="1273" spans="1:8" x14ac:dyDescent="0.25">
      <c r="A1273" s="45">
        <v>42024</v>
      </c>
      <c r="B1273" s="41" t="s">
        <v>9422</v>
      </c>
      <c r="C1273" s="38">
        <v>56.02</v>
      </c>
      <c r="D1273" s="38">
        <v>92.27</v>
      </c>
      <c r="E1273" s="36" t="e">
        <f t="shared" si="45"/>
        <v>#VALUE!</v>
      </c>
      <c r="F1273" s="45" t="e">
        <f t="shared" si="44"/>
        <v>#VALUE!</v>
      </c>
      <c r="H1273">
        <v>42024</v>
      </c>
    </row>
    <row r="1274" spans="1:8" x14ac:dyDescent="0.25">
      <c r="A1274" s="45">
        <v>42024</v>
      </c>
      <c r="B1274" s="41" t="s">
        <v>9422</v>
      </c>
      <c r="C1274" s="38">
        <v>56.02</v>
      </c>
      <c r="D1274" s="38">
        <v>92.27</v>
      </c>
      <c r="E1274" s="36" t="e">
        <f t="shared" si="45"/>
        <v>#VALUE!</v>
      </c>
      <c r="F1274" s="45" t="e">
        <f t="shared" si="44"/>
        <v>#VALUE!</v>
      </c>
      <c r="H1274">
        <v>42024</v>
      </c>
    </row>
    <row r="1275" spans="1:8" x14ac:dyDescent="0.25">
      <c r="A1275" s="45">
        <v>42024</v>
      </c>
      <c r="B1275" s="41" t="s">
        <v>9422</v>
      </c>
      <c r="C1275" s="38">
        <v>56.02</v>
      </c>
      <c r="D1275" s="38">
        <v>92.27</v>
      </c>
      <c r="E1275" s="36" t="e">
        <f t="shared" si="45"/>
        <v>#VALUE!</v>
      </c>
      <c r="F1275" s="45" t="e">
        <f t="shared" si="44"/>
        <v>#VALUE!</v>
      </c>
      <c r="H1275">
        <v>42024</v>
      </c>
    </row>
    <row r="1276" spans="1:8" x14ac:dyDescent="0.25">
      <c r="A1276" s="45">
        <v>42024</v>
      </c>
      <c r="B1276" s="41" t="s">
        <v>9422</v>
      </c>
      <c r="C1276" s="38">
        <v>56.02</v>
      </c>
      <c r="D1276" s="38">
        <v>92.27</v>
      </c>
      <c r="E1276" s="36" t="e">
        <f t="shared" si="45"/>
        <v>#VALUE!</v>
      </c>
      <c r="F1276" s="45" t="e">
        <f t="shared" si="44"/>
        <v>#VALUE!</v>
      </c>
      <c r="H1276">
        <v>42024</v>
      </c>
    </row>
    <row r="1277" spans="1:8" x14ac:dyDescent="0.25">
      <c r="A1277" s="45">
        <v>42024</v>
      </c>
      <c r="B1277" s="41" t="s">
        <v>9422</v>
      </c>
      <c r="C1277" s="38">
        <v>56.02</v>
      </c>
      <c r="D1277" s="38">
        <v>92.27</v>
      </c>
      <c r="E1277" s="36" t="e">
        <f t="shared" si="45"/>
        <v>#VALUE!</v>
      </c>
      <c r="F1277" s="45" t="e">
        <f t="shared" si="44"/>
        <v>#VALUE!</v>
      </c>
      <c r="H1277">
        <v>42024</v>
      </c>
    </row>
    <row r="1278" spans="1:8" x14ac:dyDescent="0.25">
      <c r="A1278" s="45">
        <v>42024</v>
      </c>
      <c r="B1278" s="41" t="s">
        <v>9422</v>
      </c>
      <c r="C1278" s="38">
        <v>56.02</v>
      </c>
      <c r="D1278" s="38">
        <v>92.27</v>
      </c>
      <c r="E1278" s="36" t="e">
        <f t="shared" si="45"/>
        <v>#VALUE!</v>
      </c>
      <c r="F1278" s="45" t="e">
        <f t="shared" si="44"/>
        <v>#VALUE!</v>
      </c>
      <c r="H1278">
        <v>42024</v>
      </c>
    </row>
    <row r="1279" spans="1:8" x14ac:dyDescent="0.25">
      <c r="A1279" s="45">
        <v>42024</v>
      </c>
      <c r="B1279" s="41" t="s">
        <v>9422</v>
      </c>
      <c r="C1279" s="38">
        <v>56.02</v>
      </c>
      <c r="D1279" s="38">
        <v>92.27</v>
      </c>
      <c r="E1279" s="36" t="e">
        <f t="shared" si="45"/>
        <v>#VALUE!</v>
      </c>
      <c r="F1279" s="45" t="e">
        <f t="shared" si="44"/>
        <v>#VALUE!</v>
      </c>
      <c r="H1279">
        <v>42024</v>
      </c>
    </row>
    <row r="1280" spans="1:8" x14ac:dyDescent="0.25">
      <c r="A1280" s="45">
        <v>42024</v>
      </c>
      <c r="B1280" s="41" t="s">
        <v>9422</v>
      </c>
      <c r="C1280" s="38">
        <v>56.02</v>
      </c>
      <c r="D1280" s="38">
        <v>92.27</v>
      </c>
      <c r="E1280" s="36" t="e">
        <f t="shared" si="45"/>
        <v>#VALUE!</v>
      </c>
      <c r="F1280" s="45" t="e">
        <f t="shared" si="44"/>
        <v>#VALUE!</v>
      </c>
      <c r="H1280">
        <v>42024</v>
      </c>
    </row>
    <row r="1281" spans="1:8" x14ac:dyDescent="0.25">
      <c r="A1281" s="45">
        <v>42024</v>
      </c>
      <c r="B1281" s="41" t="s">
        <v>9422</v>
      </c>
      <c r="C1281" s="38">
        <v>56.02</v>
      </c>
      <c r="D1281" s="38">
        <v>92.27</v>
      </c>
      <c r="E1281" s="36" t="e">
        <f t="shared" si="45"/>
        <v>#VALUE!</v>
      </c>
      <c r="F1281" s="45" t="e">
        <f t="shared" si="44"/>
        <v>#VALUE!</v>
      </c>
      <c r="H1281">
        <v>42024</v>
      </c>
    </row>
    <row r="1282" spans="1:8" x14ac:dyDescent="0.25">
      <c r="A1282" s="45">
        <v>42024</v>
      </c>
      <c r="B1282" s="41" t="s">
        <v>9422</v>
      </c>
      <c r="C1282" s="38">
        <v>56.02</v>
      </c>
      <c r="D1282" s="38">
        <v>92.27</v>
      </c>
      <c r="E1282" s="36" t="e">
        <f t="shared" si="45"/>
        <v>#VALUE!</v>
      </c>
      <c r="F1282" s="45" t="e">
        <f t="shared" si="44"/>
        <v>#VALUE!</v>
      </c>
      <c r="H1282">
        <v>42024</v>
      </c>
    </row>
    <row r="1283" spans="1:8" x14ac:dyDescent="0.25">
      <c r="A1283" s="45">
        <v>42024</v>
      </c>
      <c r="B1283" s="41" t="s">
        <v>9422</v>
      </c>
      <c r="C1283" s="38">
        <v>56.02</v>
      </c>
      <c r="D1283" s="38">
        <v>92.27</v>
      </c>
      <c r="E1283" s="36" t="e">
        <f t="shared" si="45"/>
        <v>#VALUE!</v>
      </c>
      <c r="F1283" s="45" t="e">
        <f t="shared" ref="F1283:H1346" si="46">DATEVALUE(A1283)</f>
        <v>#VALUE!</v>
      </c>
      <c r="H1283">
        <v>42024</v>
      </c>
    </row>
    <row r="1284" spans="1:8" x14ac:dyDescent="0.25">
      <c r="A1284" s="45">
        <v>42023</v>
      </c>
      <c r="B1284" s="41" t="s">
        <v>9423</v>
      </c>
      <c r="C1284" s="38">
        <v>56.02</v>
      </c>
      <c r="D1284" s="38">
        <v>92.27</v>
      </c>
      <c r="E1284" s="36" t="e">
        <f t="shared" si="45"/>
        <v>#VALUE!</v>
      </c>
      <c r="F1284" s="45" t="e">
        <f t="shared" si="46"/>
        <v>#VALUE!</v>
      </c>
      <c r="H1284">
        <v>42023</v>
      </c>
    </row>
    <row r="1285" spans="1:8" x14ac:dyDescent="0.25">
      <c r="A1285" s="45">
        <v>42020</v>
      </c>
      <c r="B1285" s="41" t="s">
        <v>9424</v>
      </c>
      <c r="C1285" s="38">
        <v>-848.13</v>
      </c>
      <c r="D1285" s="38">
        <v>1205.94</v>
      </c>
      <c r="E1285" s="36" t="e">
        <f t="shared" si="45"/>
        <v>#VALUE!</v>
      </c>
      <c r="F1285" s="45" t="e">
        <f t="shared" si="46"/>
        <v>#VALUE!</v>
      </c>
      <c r="H1285">
        <v>42020</v>
      </c>
    </row>
    <row r="1286" spans="1:8" x14ac:dyDescent="0.25">
      <c r="A1286" s="45">
        <v>42019</v>
      </c>
      <c r="B1286" s="41" t="s">
        <v>9425</v>
      </c>
      <c r="C1286" s="38">
        <v>3896.76</v>
      </c>
      <c r="D1286" s="38">
        <v>-290.41000000000003</v>
      </c>
      <c r="E1286" s="36" t="e">
        <f t="shared" si="45"/>
        <v>#VALUE!</v>
      </c>
      <c r="F1286" s="45" t="e">
        <f t="shared" si="46"/>
        <v>#VALUE!</v>
      </c>
      <c r="H1286">
        <v>42019</v>
      </c>
    </row>
    <row r="1287" spans="1:8" x14ac:dyDescent="0.25">
      <c r="A1287" s="45">
        <v>42018</v>
      </c>
      <c r="B1287" s="41" t="s">
        <v>9426</v>
      </c>
      <c r="C1287" s="38">
        <v>178.2</v>
      </c>
      <c r="D1287" s="38">
        <v>-244.36</v>
      </c>
      <c r="E1287" s="36" t="e">
        <f t="shared" si="45"/>
        <v>#VALUE!</v>
      </c>
      <c r="F1287" s="45" t="e">
        <f t="shared" si="46"/>
        <v>#VALUE!</v>
      </c>
      <c r="H1287">
        <v>42018</v>
      </c>
    </row>
    <row r="1288" spans="1:8" x14ac:dyDescent="0.25">
      <c r="A1288" s="45">
        <v>42017</v>
      </c>
      <c r="B1288" s="41" t="s">
        <v>9427</v>
      </c>
      <c r="C1288" s="38">
        <v>440.83</v>
      </c>
      <c r="D1288" s="38">
        <v>-11.76</v>
      </c>
      <c r="E1288" s="36" t="e">
        <f t="shared" si="45"/>
        <v>#VALUE!</v>
      </c>
      <c r="F1288" s="45" t="e">
        <f t="shared" si="46"/>
        <v>#VALUE!</v>
      </c>
      <c r="H1288">
        <v>42017</v>
      </c>
    </row>
    <row r="1289" spans="1:8" x14ac:dyDescent="0.25">
      <c r="A1289" s="45">
        <v>42016</v>
      </c>
      <c r="B1289" s="41" t="s">
        <v>9428</v>
      </c>
      <c r="C1289" s="38">
        <v>-244.68</v>
      </c>
      <c r="D1289" s="38">
        <v>-196.86</v>
      </c>
      <c r="E1289" s="36" t="e">
        <f t="shared" si="45"/>
        <v>#VALUE!</v>
      </c>
      <c r="F1289" s="45" t="e">
        <f t="shared" si="46"/>
        <v>#VALUE!</v>
      </c>
      <c r="H1289">
        <v>42016</v>
      </c>
    </row>
    <row r="1290" spans="1:8" x14ac:dyDescent="0.25">
      <c r="A1290" s="45">
        <v>42013</v>
      </c>
      <c r="B1290" s="41" t="s">
        <v>9429</v>
      </c>
      <c r="C1290" s="38">
        <v>-62.16</v>
      </c>
      <c r="D1290" s="38">
        <v>574.39</v>
      </c>
      <c r="E1290" s="36" t="e">
        <f t="shared" si="45"/>
        <v>#VALUE!</v>
      </c>
      <c r="F1290" s="45" t="e">
        <f t="shared" si="46"/>
        <v>#VALUE!</v>
      </c>
      <c r="H1290">
        <v>42013</v>
      </c>
    </row>
    <row r="1291" spans="1:8" x14ac:dyDescent="0.25">
      <c r="A1291" s="45">
        <v>42012</v>
      </c>
      <c r="B1291" s="41" t="s">
        <v>9430</v>
      </c>
      <c r="C1291" s="38">
        <v>-176.83</v>
      </c>
      <c r="D1291" s="38">
        <v>508.18</v>
      </c>
      <c r="E1291" s="36" t="e">
        <f t="shared" si="45"/>
        <v>#VALUE!</v>
      </c>
      <c r="F1291" s="45" t="e">
        <f t="shared" si="46"/>
        <v>#VALUE!</v>
      </c>
      <c r="H1291">
        <v>42012</v>
      </c>
    </row>
    <row r="1292" spans="1:8" x14ac:dyDescent="0.25">
      <c r="A1292" s="45">
        <v>42011</v>
      </c>
      <c r="B1292" s="41" t="s">
        <v>9431</v>
      </c>
      <c r="C1292" s="38">
        <v>-216.92</v>
      </c>
      <c r="D1292" s="38">
        <v>-192.83</v>
      </c>
      <c r="E1292" s="36" t="e">
        <f t="shared" si="45"/>
        <v>#VALUE!</v>
      </c>
      <c r="F1292" s="45" t="e">
        <f t="shared" si="46"/>
        <v>#VALUE!</v>
      </c>
      <c r="H1292">
        <v>42011</v>
      </c>
    </row>
    <row r="1293" spans="1:8" x14ac:dyDescent="0.25">
      <c r="A1293" s="45">
        <v>42010</v>
      </c>
      <c r="B1293" s="41" t="s">
        <v>9432</v>
      </c>
      <c r="C1293" s="38">
        <v>-2817.44</v>
      </c>
      <c r="D1293" s="38">
        <v>259.64999999999998</v>
      </c>
      <c r="E1293" s="36" t="e">
        <f t="shared" si="45"/>
        <v>#VALUE!</v>
      </c>
      <c r="F1293" s="45" t="e">
        <f t="shared" si="46"/>
        <v>#VALUE!</v>
      </c>
      <c r="H1293">
        <v>42010</v>
      </c>
    </row>
    <row r="1294" spans="1:8" x14ac:dyDescent="0.25">
      <c r="A1294" s="45">
        <v>42009</v>
      </c>
      <c r="B1294" s="41" t="s">
        <v>9433</v>
      </c>
      <c r="C1294" s="38">
        <v>-605.12</v>
      </c>
      <c r="D1294" s="38">
        <v>-26.05</v>
      </c>
      <c r="E1294" s="36" t="e">
        <f t="shared" si="45"/>
        <v>#VALUE!</v>
      </c>
      <c r="F1294" s="45" t="e">
        <f t="shared" si="46"/>
        <v>#VALUE!</v>
      </c>
      <c r="H1294">
        <v>42009</v>
      </c>
    </row>
    <row r="1295" spans="1:8" x14ac:dyDescent="0.25">
      <c r="A1295" s="45">
        <v>42006</v>
      </c>
      <c r="B1295" s="41" t="s">
        <v>9434</v>
      </c>
      <c r="C1295" s="38">
        <v>-28.83</v>
      </c>
      <c r="D1295" s="38">
        <v>19.670000000000002</v>
      </c>
      <c r="E1295" s="36" t="e">
        <f t="shared" si="45"/>
        <v>#VALUE!</v>
      </c>
      <c r="F1295" s="45" t="e">
        <f t="shared" si="46"/>
        <v>#VALUE!</v>
      </c>
      <c r="H1295">
        <v>42006</v>
      </c>
    </row>
    <row r="1296" spans="1:8" x14ac:dyDescent="0.25">
      <c r="A1296" s="45">
        <v>42005</v>
      </c>
      <c r="B1296" s="41" t="s">
        <v>9435</v>
      </c>
      <c r="C1296" s="38">
        <v>-28.83</v>
      </c>
      <c r="D1296" s="38">
        <v>19.670000000000002</v>
      </c>
      <c r="E1296" s="36" t="e">
        <f t="shared" si="45"/>
        <v>#VALUE!</v>
      </c>
      <c r="F1296" s="45" t="e">
        <f t="shared" si="46"/>
        <v>#VALUE!</v>
      </c>
      <c r="H1296">
        <v>42005</v>
      </c>
    </row>
    <row r="1297" spans="1:8" x14ac:dyDescent="0.25">
      <c r="A1297" s="45">
        <v>42004</v>
      </c>
      <c r="B1297" s="41" t="s">
        <v>9436</v>
      </c>
      <c r="C1297" s="38">
        <v>130.81</v>
      </c>
      <c r="D1297" s="38">
        <v>-20.86</v>
      </c>
      <c r="E1297" s="36" t="e">
        <f t="shared" si="45"/>
        <v>#VALUE!</v>
      </c>
      <c r="F1297" s="45" t="e">
        <f t="shared" si="46"/>
        <v>#VALUE!</v>
      </c>
      <c r="H1297">
        <v>42004</v>
      </c>
    </row>
    <row r="1298" spans="1:8" x14ac:dyDescent="0.25">
      <c r="A1298" s="45">
        <v>42003</v>
      </c>
      <c r="B1298" s="41" t="s">
        <v>9437</v>
      </c>
      <c r="C1298" s="38">
        <v>472.52</v>
      </c>
      <c r="D1298" s="38">
        <v>-32.93</v>
      </c>
      <c r="E1298" s="36" t="e">
        <f t="shared" si="45"/>
        <v>#VALUE!</v>
      </c>
      <c r="F1298" s="45" t="e">
        <f t="shared" si="46"/>
        <v>#VALUE!</v>
      </c>
      <c r="H1298">
        <v>42003</v>
      </c>
    </row>
    <row r="1299" spans="1:8" x14ac:dyDescent="0.25">
      <c r="A1299" s="45">
        <v>42002</v>
      </c>
      <c r="B1299" s="41" t="s">
        <v>9438</v>
      </c>
      <c r="C1299" s="38">
        <v>548.28</v>
      </c>
      <c r="D1299" s="38">
        <v>-14.55</v>
      </c>
      <c r="E1299" s="36" t="e">
        <f t="shared" si="45"/>
        <v>#VALUE!</v>
      </c>
      <c r="F1299" s="45" t="e">
        <f t="shared" si="46"/>
        <v>#VALUE!</v>
      </c>
      <c r="H1299">
        <v>42002</v>
      </c>
    </row>
    <row r="1300" spans="1:8" x14ac:dyDescent="0.25">
      <c r="A1300" s="45">
        <v>41999</v>
      </c>
      <c r="B1300" s="41" t="s">
        <v>9439</v>
      </c>
      <c r="C1300" s="38">
        <v>-20.55</v>
      </c>
      <c r="D1300" s="38">
        <v>-54.77</v>
      </c>
      <c r="E1300" s="36" t="e">
        <f t="shared" si="45"/>
        <v>#VALUE!</v>
      </c>
      <c r="F1300" s="45" t="e">
        <f t="shared" si="46"/>
        <v>#VALUE!</v>
      </c>
      <c r="H1300">
        <v>41999</v>
      </c>
    </row>
    <row r="1301" spans="1:8" x14ac:dyDescent="0.25">
      <c r="A1301" s="45">
        <v>41997</v>
      </c>
      <c r="B1301" s="41" t="s">
        <v>9440</v>
      </c>
      <c r="C1301" s="38">
        <v>-1303.17</v>
      </c>
      <c r="D1301" s="38">
        <v>-1646.18</v>
      </c>
      <c r="E1301" s="36" t="e">
        <f t="shared" si="45"/>
        <v>#VALUE!</v>
      </c>
      <c r="F1301" s="45" t="e">
        <f t="shared" si="46"/>
        <v>#VALUE!</v>
      </c>
      <c r="H1301">
        <v>41997</v>
      </c>
    </row>
    <row r="1302" spans="1:8" x14ac:dyDescent="0.25">
      <c r="A1302" s="45">
        <v>41996</v>
      </c>
      <c r="B1302" s="41" t="s">
        <v>9441</v>
      </c>
      <c r="C1302" s="38">
        <v>1418.11</v>
      </c>
      <c r="D1302" s="38">
        <v>-135.99</v>
      </c>
      <c r="E1302" s="36" t="e">
        <f t="shared" si="45"/>
        <v>#VALUE!</v>
      </c>
      <c r="F1302" s="45" t="e">
        <f t="shared" si="46"/>
        <v>#VALUE!</v>
      </c>
      <c r="H1302">
        <v>41996</v>
      </c>
    </row>
    <row r="1303" spans="1:8" x14ac:dyDescent="0.25">
      <c r="A1303" s="45">
        <v>41995</v>
      </c>
      <c r="B1303" s="41" t="s">
        <v>9442</v>
      </c>
      <c r="C1303" s="38">
        <v>106.17</v>
      </c>
      <c r="D1303" s="38">
        <v>-63.02</v>
      </c>
      <c r="E1303" s="36" t="e">
        <f t="shared" si="45"/>
        <v>#VALUE!</v>
      </c>
      <c r="F1303" s="45" t="e">
        <f t="shared" si="46"/>
        <v>#VALUE!</v>
      </c>
      <c r="H1303">
        <v>41995</v>
      </c>
    </row>
    <row r="1304" spans="1:8" x14ac:dyDescent="0.25">
      <c r="A1304" s="45">
        <v>41992</v>
      </c>
      <c r="B1304" s="41" t="s">
        <v>9443</v>
      </c>
      <c r="C1304" s="38">
        <v>-79.95</v>
      </c>
      <c r="D1304" s="38">
        <v>355.37</v>
      </c>
      <c r="E1304" s="36" t="e">
        <f t="shared" si="45"/>
        <v>#VALUE!</v>
      </c>
      <c r="F1304" s="45" t="e">
        <f t="shared" si="46"/>
        <v>#VALUE!</v>
      </c>
      <c r="H1304">
        <v>41992</v>
      </c>
    </row>
    <row r="1305" spans="1:8" x14ac:dyDescent="0.25">
      <c r="A1305" s="45">
        <v>41991</v>
      </c>
      <c r="B1305" s="41" t="s">
        <v>9444</v>
      </c>
      <c r="C1305" s="38">
        <v>36.090000000000003</v>
      </c>
      <c r="D1305" s="38">
        <v>310.64999999999998</v>
      </c>
      <c r="E1305" s="36" t="e">
        <f t="shared" si="45"/>
        <v>#VALUE!</v>
      </c>
      <c r="F1305" s="45" t="e">
        <f t="shared" si="46"/>
        <v>#VALUE!</v>
      </c>
      <c r="H1305">
        <v>41991</v>
      </c>
    </row>
    <row r="1306" spans="1:8" x14ac:dyDescent="0.25">
      <c r="A1306" s="45">
        <v>41990</v>
      </c>
      <c r="B1306" s="41" t="s">
        <v>9445</v>
      </c>
      <c r="C1306" s="38">
        <v>-493.85</v>
      </c>
      <c r="D1306" s="38">
        <v>3.79</v>
      </c>
      <c r="E1306" s="36" t="e">
        <f t="shared" si="45"/>
        <v>#VALUE!</v>
      </c>
      <c r="F1306" s="45" t="e">
        <f t="shared" si="46"/>
        <v>#VALUE!</v>
      </c>
      <c r="H1306">
        <v>41990</v>
      </c>
    </row>
    <row r="1307" spans="1:8" x14ac:dyDescent="0.25">
      <c r="A1307" s="45">
        <v>41989</v>
      </c>
      <c r="B1307" s="41" t="s">
        <v>9446</v>
      </c>
      <c r="C1307" s="38">
        <v>-556.99</v>
      </c>
      <c r="D1307" s="38">
        <v>-1053.3499999999999</v>
      </c>
      <c r="E1307" s="36" t="e">
        <f t="shared" si="45"/>
        <v>#VALUE!</v>
      </c>
      <c r="F1307" s="45" t="e">
        <f t="shared" si="46"/>
        <v>#VALUE!</v>
      </c>
      <c r="H1307">
        <v>41989</v>
      </c>
    </row>
    <row r="1308" spans="1:8" x14ac:dyDescent="0.25">
      <c r="A1308" s="45">
        <v>41988</v>
      </c>
      <c r="B1308" s="41" t="s">
        <v>9447</v>
      </c>
      <c r="C1308" s="38">
        <v>178.63</v>
      </c>
      <c r="D1308" s="38">
        <v>-889.34</v>
      </c>
      <c r="E1308" s="36" t="e">
        <f t="shared" si="45"/>
        <v>#VALUE!</v>
      </c>
      <c r="F1308" s="45" t="e">
        <f t="shared" si="46"/>
        <v>#VALUE!</v>
      </c>
      <c r="H1308">
        <v>41988</v>
      </c>
    </row>
    <row r="1309" spans="1:8" x14ac:dyDescent="0.25">
      <c r="A1309" s="45">
        <v>41985</v>
      </c>
      <c r="B1309" s="41" t="s">
        <v>9448</v>
      </c>
      <c r="C1309" s="38">
        <v>351.66</v>
      </c>
      <c r="D1309" s="38">
        <v>-178.66</v>
      </c>
      <c r="E1309" s="36" t="e">
        <f t="shared" si="45"/>
        <v>#VALUE!</v>
      </c>
      <c r="F1309" s="45" t="e">
        <f t="shared" si="46"/>
        <v>#VALUE!</v>
      </c>
      <c r="H1309">
        <v>41985</v>
      </c>
    </row>
    <row r="1310" spans="1:8" x14ac:dyDescent="0.25">
      <c r="A1310" s="45">
        <v>41984</v>
      </c>
      <c r="B1310" s="41" t="s">
        <v>9449</v>
      </c>
      <c r="C1310" s="38">
        <v>-723.53</v>
      </c>
      <c r="D1310" s="38">
        <v>-403.53</v>
      </c>
      <c r="E1310" s="36" t="e">
        <f t="shared" si="45"/>
        <v>#VALUE!</v>
      </c>
      <c r="F1310" s="45" t="e">
        <f t="shared" si="46"/>
        <v>#VALUE!</v>
      </c>
      <c r="H1310">
        <v>41984</v>
      </c>
    </row>
    <row r="1311" spans="1:8" x14ac:dyDescent="0.25">
      <c r="A1311" s="45">
        <v>41983</v>
      </c>
      <c r="B1311" s="41" t="s">
        <v>9450</v>
      </c>
      <c r="C1311" s="38">
        <v>-845.08</v>
      </c>
      <c r="D1311" s="38">
        <v>-426.29</v>
      </c>
      <c r="E1311" s="36" t="e">
        <f t="shared" si="45"/>
        <v>#VALUE!</v>
      </c>
      <c r="F1311" s="45" t="e">
        <f t="shared" si="46"/>
        <v>#VALUE!</v>
      </c>
      <c r="H1311">
        <v>41983</v>
      </c>
    </row>
    <row r="1312" spans="1:8" x14ac:dyDescent="0.25">
      <c r="A1312" s="45">
        <v>41982</v>
      </c>
      <c r="B1312" s="41" t="s">
        <v>9451</v>
      </c>
      <c r="C1312" s="38">
        <v>210.5</v>
      </c>
      <c r="D1312" s="38">
        <v>-801.78</v>
      </c>
      <c r="E1312" s="36" t="e">
        <f t="shared" si="45"/>
        <v>#VALUE!</v>
      </c>
      <c r="F1312" s="45" t="e">
        <f t="shared" si="46"/>
        <v>#VALUE!</v>
      </c>
      <c r="H1312">
        <v>41982</v>
      </c>
    </row>
    <row r="1313" spans="1:8" x14ac:dyDescent="0.25">
      <c r="A1313" s="45">
        <v>41981</v>
      </c>
      <c r="B1313" s="41" t="s">
        <v>9452</v>
      </c>
      <c r="C1313" s="38">
        <v>60.29</v>
      </c>
      <c r="D1313" s="38">
        <v>-1171.54</v>
      </c>
      <c r="E1313" s="36" t="e">
        <f t="shared" si="45"/>
        <v>#VALUE!</v>
      </c>
      <c r="F1313" s="45" t="e">
        <f t="shared" si="46"/>
        <v>#VALUE!</v>
      </c>
      <c r="H1313">
        <v>41981</v>
      </c>
    </row>
    <row r="1314" spans="1:8" x14ac:dyDescent="0.25">
      <c r="A1314" s="45">
        <v>41978</v>
      </c>
      <c r="B1314" s="41" t="s">
        <v>9453</v>
      </c>
      <c r="C1314" s="38">
        <v>300.31</v>
      </c>
      <c r="D1314" s="38">
        <v>-130.34</v>
      </c>
      <c r="E1314" s="36" t="e">
        <f t="shared" si="45"/>
        <v>#VALUE!</v>
      </c>
      <c r="F1314" s="45" t="e">
        <f t="shared" si="46"/>
        <v>#VALUE!</v>
      </c>
      <c r="H1314">
        <v>41978</v>
      </c>
    </row>
    <row r="1315" spans="1:8" x14ac:dyDescent="0.25">
      <c r="A1315" s="45">
        <v>41977</v>
      </c>
      <c r="B1315" s="41" t="s">
        <v>9454</v>
      </c>
      <c r="C1315" s="38">
        <v>-756.81</v>
      </c>
      <c r="D1315" s="38">
        <v>16.850000000000001</v>
      </c>
      <c r="E1315" s="36" t="e">
        <f t="shared" si="45"/>
        <v>#VALUE!</v>
      </c>
      <c r="F1315" s="45" t="e">
        <f t="shared" si="46"/>
        <v>#VALUE!</v>
      </c>
      <c r="H1315">
        <v>41977</v>
      </c>
    </row>
    <row r="1316" spans="1:8" x14ac:dyDescent="0.25">
      <c r="A1316" s="45">
        <v>41976</v>
      </c>
      <c r="B1316" s="41" t="s">
        <v>9455</v>
      </c>
      <c r="C1316" s="38">
        <v>-996.98</v>
      </c>
      <c r="D1316" s="38">
        <v>-437.12</v>
      </c>
      <c r="E1316" s="36" t="e">
        <f t="shared" si="45"/>
        <v>#VALUE!</v>
      </c>
      <c r="F1316" s="45" t="e">
        <f t="shared" si="46"/>
        <v>#VALUE!</v>
      </c>
      <c r="H1316">
        <v>41976</v>
      </c>
    </row>
    <row r="1317" spans="1:8" x14ac:dyDescent="0.25">
      <c r="A1317" s="45">
        <v>41975</v>
      </c>
      <c r="B1317" s="41" t="s">
        <v>9456</v>
      </c>
      <c r="C1317" s="38">
        <v>-1295.79</v>
      </c>
      <c r="D1317" s="38">
        <v>-783.49</v>
      </c>
      <c r="E1317" s="36" t="e">
        <f t="shared" si="45"/>
        <v>#VALUE!</v>
      </c>
      <c r="F1317" s="45" t="e">
        <f t="shared" si="46"/>
        <v>#VALUE!</v>
      </c>
      <c r="H1317">
        <v>41975</v>
      </c>
    </row>
    <row r="1318" spans="1:8" x14ac:dyDescent="0.25">
      <c r="A1318" s="45">
        <v>41974</v>
      </c>
      <c r="B1318" s="41" t="s">
        <v>9457</v>
      </c>
      <c r="C1318" s="38">
        <v>-303.63</v>
      </c>
      <c r="D1318" s="38">
        <v>350.27</v>
      </c>
      <c r="E1318" s="36" t="e">
        <f t="shared" si="45"/>
        <v>#VALUE!</v>
      </c>
      <c r="F1318" s="45" t="e">
        <f t="shared" si="46"/>
        <v>#VALUE!</v>
      </c>
      <c r="H1318">
        <v>41974</v>
      </c>
    </row>
    <row r="1319" spans="1:8" x14ac:dyDescent="0.25">
      <c r="A1319" s="45">
        <v>41971</v>
      </c>
      <c r="B1319" s="41" t="s">
        <v>9458</v>
      </c>
      <c r="C1319" s="38">
        <v>1933.53</v>
      </c>
      <c r="D1319" s="38">
        <v>109.19</v>
      </c>
      <c r="E1319" s="36" t="e">
        <f t="shared" si="45"/>
        <v>#VALUE!</v>
      </c>
      <c r="F1319" s="45" t="e">
        <f t="shared" si="46"/>
        <v>#VALUE!</v>
      </c>
      <c r="H1319">
        <v>41971</v>
      </c>
    </row>
    <row r="1320" spans="1:8" x14ac:dyDescent="0.25">
      <c r="A1320" s="45">
        <v>41970</v>
      </c>
      <c r="B1320" s="41" t="s">
        <v>9459</v>
      </c>
      <c r="C1320" s="38">
        <v>2187.0700000000002</v>
      </c>
      <c r="D1320" s="38">
        <v>-705.8</v>
      </c>
      <c r="E1320" s="36" t="e">
        <f t="shared" si="45"/>
        <v>#VALUE!</v>
      </c>
      <c r="F1320" s="45" t="e">
        <f t="shared" si="46"/>
        <v>#VALUE!</v>
      </c>
      <c r="H1320">
        <v>41970</v>
      </c>
    </row>
    <row r="1321" spans="1:8" x14ac:dyDescent="0.25">
      <c r="A1321" s="45">
        <v>41969</v>
      </c>
      <c r="B1321" s="41" t="s">
        <v>9460</v>
      </c>
      <c r="C1321" s="38">
        <v>-113.94</v>
      </c>
      <c r="D1321" s="38">
        <v>-593.22</v>
      </c>
      <c r="E1321" s="36" t="e">
        <f t="shared" si="45"/>
        <v>#VALUE!</v>
      </c>
      <c r="F1321" s="45" t="e">
        <f t="shared" si="46"/>
        <v>#VALUE!</v>
      </c>
      <c r="H1321">
        <v>41969</v>
      </c>
    </row>
    <row r="1322" spans="1:8" x14ac:dyDescent="0.25">
      <c r="A1322" s="45">
        <v>41968</v>
      </c>
      <c r="B1322" s="41" t="s">
        <v>9461</v>
      </c>
      <c r="C1322" s="38">
        <v>-638.66</v>
      </c>
      <c r="D1322" s="38">
        <v>-306.94</v>
      </c>
      <c r="E1322" s="36" t="e">
        <f t="shared" si="45"/>
        <v>#VALUE!</v>
      </c>
      <c r="F1322" s="45" t="e">
        <f t="shared" si="46"/>
        <v>#VALUE!</v>
      </c>
      <c r="H1322">
        <v>41968</v>
      </c>
    </row>
    <row r="1323" spans="1:8" x14ac:dyDescent="0.25">
      <c r="A1323" s="45">
        <v>41967</v>
      </c>
      <c r="B1323" s="41" t="s">
        <v>9462</v>
      </c>
      <c r="C1323" s="38">
        <v>49.62</v>
      </c>
      <c r="D1323" s="38">
        <v>-157.16</v>
      </c>
      <c r="E1323" s="36" t="e">
        <f t="shared" si="45"/>
        <v>#VALUE!</v>
      </c>
      <c r="F1323" s="45" t="e">
        <f t="shared" si="46"/>
        <v>#VALUE!</v>
      </c>
      <c r="H1323">
        <v>41967</v>
      </c>
    </row>
    <row r="1324" spans="1:8" x14ac:dyDescent="0.25">
      <c r="A1324" s="45">
        <v>41964</v>
      </c>
      <c r="B1324" s="41" t="s">
        <v>9463</v>
      </c>
      <c r="C1324" s="38">
        <v>226.35</v>
      </c>
      <c r="D1324" s="38">
        <v>-380.38</v>
      </c>
      <c r="E1324" s="36" t="e">
        <f t="shared" si="45"/>
        <v>#VALUE!</v>
      </c>
      <c r="F1324" s="45" t="e">
        <f t="shared" si="46"/>
        <v>#VALUE!</v>
      </c>
      <c r="H1324">
        <v>41964</v>
      </c>
    </row>
    <row r="1325" spans="1:8" x14ac:dyDescent="0.25">
      <c r="A1325" s="45">
        <v>41963</v>
      </c>
      <c r="B1325" s="41" t="s">
        <v>9464</v>
      </c>
      <c r="C1325" s="38">
        <v>227.21</v>
      </c>
      <c r="D1325" s="38">
        <v>-308.5</v>
      </c>
      <c r="E1325" s="36" t="e">
        <f t="shared" si="45"/>
        <v>#VALUE!</v>
      </c>
      <c r="F1325" s="45" t="e">
        <f t="shared" si="46"/>
        <v>#VALUE!</v>
      </c>
      <c r="H1325">
        <v>41963</v>
      </c>
    </row>
    <row r="1326" spans="1:8" x14ac:dyDescent="0.25">
      <c r="A1326" s="45">
        <v>41962</v>
      </c>
      <c r="B1326" s="41" t="s">
        <v>9465</v>
      </c>
      <c r="C1326" s="38">
        <v>106.34</v>
      </c>
      <c r="D1326" s="38">
        <v>65.760000000000005</v>
      </c>
      <c r="E1326" s="36" t="e">
        <f t="shared" si="45"/>
        <v>#VALUE!</v>
      </c>
      <c r="F1326" s="45" t="e">
        <f t="shared" si="46"/>
        <v>#VALUE!</v>
      </c>
      <c r="H1326">
        <v>41962</v>
      </c>
    </row>
    <row r="1327" spans="1:8" x14ac:dyDescent="0.25">
      <c r="A1327" s="45">
        <v>41961</v>
      </c>
      <c r="B1327" s="41" t="s">
        <v>9466</v>
      </c>
      <c r="C1327" s="38">
        <v>-163.85</v>
      </c>
      <c r="D1327" s="38">
        <v>180.07</v>
      </c>
      <c r="E1327" s="36" t="e">
        <f t="shared" si="45"/>
        <v>#VALUE!</v>
      </c>
      <c r="F1327" s="45" t="e">
        <f t="shared" si="46"/>
        <v>#VALUE!</v>
      </c>
      <c r="H1327">
        <v>41961</v>
      </c>
    </row>
    <row r="1328" spans="1:8" x14ac:dyDescent="0.25">
      <c r="A1328" s="45">
        <v>41960</v>
      </c>
      <c r="B1328" s="41" t="s">
        <v>9467</v>
      </c>
      <c r="C1328" s="38">
        <v>-235.34</v>
      </c>
      <c r="D1328" s="38">
        <v>-473.37</v>
      </c>
      <c r="E1328" s="36" t="e">
        <f t="shared" ref="E1328:E1391" si="47">TEXT(F1328,"dd-mm-yy")</f>
        <v>#VALUE!</v>
      </c>
      <c r="F1328" s="45" t="e">
        <f t="shared" si="46"/>
        <v>#VALUE!</v>
      </c>
      <c r="H1328">
        <v>41960</v>
      </c>
    </row>
    <row r="1329" spans="1:8" x14ac:dyDescent="0.25">
      <c r="A1329" s="45">
        <v>41957</v>
      </c>
      <c r="B1329" s="41" t="s">
        <v>9468</v>
      </c>
      <c r="C1329" s="38">
        <v>-208.47</v>
      </c>
      <c r="D1329" s="38">
        <v>98.14</v>
      </c>
      <c r="E1329" s="36" t="e">
        <f t="shared" si="47"/>
        <v>#VALUE!</v>
      </c>
      <c r="F1329" s="45" t="e">
        <f t="shared" si="46"/>
        <v>#VALUE!</v>
      </c>
      <c r="H1329">
        <v>41957</v>
      </c>
    </row>
    <row r="1330" spans="1:8" x14ac:dyDescent="0.25">
      <c r="A1330" s="45">
        <v>41956</v>
      </c>
      <c r="B1330" s="41" t="s">
        <v>9469</v>
      </c>
      <c r="C1330" s="38">
        <v>-394.9</v>
      </c>
      <c r="D1330" s="38">
        <v>-201.85</v>
      </c>
      <c r="E1330" s="36" t="e">
        <f t="shared" si="47"/>
        <v>#VALUE!</v>
      </c>
      <c r="F1330" s="45" t="e">
        <f t="shared" si="46"/>
        <v>#VALUE!</v>
      </c>
      <c r="H1330">
        <v>41956</v>
      </c>
    </row>
    <row r="1331" spans="1:8" x14ac:dyDescent="0.25">
      <c r="A1331" s="45">
        <v>41955</v>
      </c>
      <c r="B1331" s="41" t="s">
        <v>9470</v>
      </c>
      <c r="C1331" s="38">
        <v>179.68</v>
      </c>
      <c r="D1331" s="38">
        <v>556.49</v>
      </c>
      <c r="E1331" s="36" t="e">
        <f t="shared" si="47"/>
        <v>#VALUE!</v>
      </c>
      <c r="F1331" s="45" t="e">
        <f t="shared" si="46"/>
        <v>#VALUE!</v>
      </c>
      <c r="H1331">
        <v>41955</v>
      </c>
    </row>
    <row r="1332" spans="1:8" x14ac:dyDescent="0.25">
      <c r="A1332" s="45">
        <v>41954</v>
      </c>
      <c r="B1332" s="41" t="s">
        <v>9471</v>
      </c>
      <c r="C1332" s="38">
        <v>-347.63</v>
      </c>
      <c r="D1332" s="38">
        <v>-118.52</v>
      </c>
      <c r="E1332" s="36" t="e">
        <f t="shared" si="47"/>
        <v>#VALUE!</v>
      </c>
      <c r="F1332" s="45" t="e">
        <f t="shared" si="46"/>
        <v>#VALUE!</v>
      </c>
      <c r="H1332">
        <v>41954</v>
      </c>
    </row>
    <row r="1333" spans="1:8" x14ac:dyDescent="0.25">
      <c r="A1333" s="45">
        <v>41953</v>
      </c>
      <c r="B1333" s="41" t="s">
        <v>9472</v>
      </c>
      <c r="C1333" s="38">
        <v>-88.52</v>
      </c>
      <c r="D1333" s="38">
        <v>-393.05</v>
      </c>
      <c r="E1333" s="36" t="e">
        <f t="shared" si="47"/>
        <v>#VALUE!</v>
      </c>
      <c r="F1333" s="45" t="e">
        <f t="shared" si="46"/>
        <v>#VALUE!</v>
      </c>
      <c r="H1333">
        <v>41953</v>
      </c>
    </row>
    <row r="1334" spans="1:8" x14ac:dyDescent="0.25">
      <c r="A1334" s="45">
        <v>41950</v>
      </c>
      <c r="B1334" s="41" t="s">
        <v>9473</v>
      </c>
      <c r="C1334" s="38">
        <v>332.44</v>
      </c>
      <c r="D1334" s="38">
        <v>-535.48</v>
      </c>
      <c r="E1334" s="36" t="e">
        <f t="shared" si="47"/>
        <v>#VALUE!</v>
      </c>
      <c r="F1334" s="45" t="e">
        <f t="shared" si="46"/>
        <v>#VALUE!</v>
      </c>
      <c r="H1334">
        <v>41950</v>
      </c>
    </row>
    <row r="1335" spans="1:8" x14ac:dyDescent="0.25">
      <c r="A1335" s="45">
        <v>41948</v>
      </c>
      <c r="B1335" s="41" t="s">
        <v>9474</v>
      </c>
      <c r="C1335" s="38">
        <v>721.73</v>
      </c>
      <c r="D1335" s="38">
        <v>-836.03</v>
      </c>
      <c r="E1335" s="36" t="e">
        <f t="shared" si="47"/>
        <v>#VALUE!</v>
      </c>
      <c r="F1335" s="45" t="e">
        <f t="shared" si="46"/>
        <v>#VALUE!</v>
      </c>
      <c r="H1335">
        <v>41948</v>
      </c>
    </row>
    <row r="1336" spans="1:8" x14ac:dyDescent="0.25">
      <c r="A1336" s="45">
        <v>41946</v>
      </c>
      <c r="B1336" s="41" t="s">
        <v>9475</v>
      </c>
      <c r="C1336" s="38">
        <v>163.56</v>
      </c>
      <c r="D1336" s="38">
        <v>-846.21</v>
      </c>
      <c r="E1336" s="36" t="e">
        <f t="shared" si="47"/>
        <v>#VALUE!</v>
      </c>
      <c r="F1336" s="45" t="e">
        <f t="shared" si="46"/>
        <v>#VALUE!</v>
      </c>
      <c r="H1336">
        <v>41946</v>
      </c>
    </row>
    <row r="1337" spans="1:8" x14ac:dyDescent="0.25">
      <c r="A1337" s="45">
        <v>41943</v>
      </c>
      <c r="B1337" s="41" t="s">
        <v>9476</v>
      </c>
      <c r="C1337" s="38">
        <v>1485.22</v>
      </c>
      <c r="D1337" s="38">
        <v>322.47000000000003</v>
      </c>
      <c r="E1337" s="36" t="e">
        <f t="shared" si="47"/>
        <v>#VALUE!</v>
      </c>
      <c r="F1337" s="45" t="e">
        <f t="shared" si="46"/>
        <v>#VALUE!</v>
      </c>
      <c r="H1337">
        <v>41943</v>
      </c>
    </row>
    <row r="1338" spans="1:8" x14ac:dyDescent="0.25">
      <c r="A1338" s="45">
        <v>41942</v>
      </c>
      <c r="B1338" s="41" t="s">
        <v>9477</v>
      </c>
      <c r="C1338" s="38">
        <v>1286.49</v>
      </c>
      <c r="D1338" s="38">
        <v>531.25</v>
      </c>
      <c r="E1338" s="36" t="e">
        <f t="shared" si="47"/>
        <v>#VALUE!</v>
      </c>
      <c r="F1338" s="45" t="e">
        <f t="shared" si="46"/>
        <v>#VALUE!</v>
      </c>
      <c r="H1338">
        <v>41942</v>
      </c>
    </row>
    <row r="1339" spans="1:8" x14ac:dyDescent="0.25">
      <c r="A1339" s="45">
        <v>41941</v>
      </c>
      <c r="B1339" s="41" t="s">
        <v>9478</v>
      </c>
      <c r="C1339" s="38">
        <v>2166.7199999999998</v>
      </c>
      <c r="D1339" s="38">
        <v>-60.96</v>
      </c>
      <c r="E1339" s="36" t="e">
        <f t="shared" si="47"/>
        <v>#VALUE!</v>
      </c>
      <c r="F1339" s="45" t="e">
        <f t="shared" si="46"/>
        <v>#VALUE!</v>
      </c>
      <c r="H1339">
        <v>41941</v>
      </c>
    </row>
    <row r="1340" spans="1:8" x14ac:dyDescent="0.25">
      <c r="A1340" s="45">
        <v>41940</v>
      </c>
      <c r="B1340" s="41" t="s">
        <v>9479</v>
      </c>
      <c r="C1340" s="38">
        <v>592.15</v>
      </c>
      <c r="D1340" s="38">
        <v>-600.19000000000005</v>
      </c>
      <c r="E1340" s="36" t="e">
        <f t="shared" si="47"/>
        <v>#VALUE!</v>
      </c>
      <c r="F1340" s="45" t="e">
        <f t="shared" si="46"/>
        <v>#VALUE!</v>
      </c>
      <c r="H1340">
        <v>41940</v>
      </c>
    </row>
    <row r="1341" spans="1:8" x14ac:dyDescent="0.25">
      <c r="A1341" s="45">
        <v>41939</v>
      </c>
      <c r="B1341" s="41" t="s">
        <v>9480</v>
      </c>
      <c r="C1341" s="38">
        <v>680.01</v>
      </c>
      <c r="D1341" s="38">
        <v>-210.46</v>
      </c>
      <c r="E1341" s="36" t="e">
        <f t="shared" si="47"/>
        <v>#VALUE!</v>
      </c>
      <c r="F1341" s="45" t="e">
        <f t="shared" si="46"/>
        <v>#VALUE!</v>
      </c>
      <c r="H1341">
        <v>41939</v>
      </c>
    </row>
    <row r="1342" spans="1:8" x14ac:dyDescent="0.25">
      <c r="A1342" s="45">
        <v>41935</v>
      </c>
      <c r="B1342" s="41" t="s">
        <v>9481</v>
      </c>
      <c r="C1342" s="38">
        <v>7.0000000000000007E-2</v>
      </c>
      <c r="D1342" s="38">
        <v>12.5</v>
      </c>
      <c r="E1342" s="36" t="e">
        <f t="shared" si="47"/>
        <v>#VALUE!</v>
      </c>
      <c r="F1342" s="45" t="e">
        <f t="shared" si="46"/>
        <v>#VALUE!</v>
      </c>
      <c r="H1342">
        <v>41935</v>
      </c>
    </row>
    <row r="1343" spans="1:8" x14ac:dyDescent="0.25">
      <c r="A1343" s="45">
        <v>41934</v>
      </c>
      <c r="B1343" s="41" t="s">
        <v>9482</v>
      </c>
      <c r="C1343" s="38">
        <v>751.09</v>
      </c>
      <c r="D1343" s="38">
        <v>-109.23</v>
      </c>
      <c r="E1343" s="36" t="e">
        <f t="shared" si="47"/>
        <v>#VALUE!</v>
      </c>
      <c r="F1343" s="45" t="e">
        <f t="shared" si="46"/>
        <v>#VALUE!</v>
      </c>
      <c r="H1343">
        <v>41934</v>
      </c>
    </row>
    <row r="1344" spans="1:8" x14ac:dyDescent="0.25">
      <c r="A1344" s="45">
        <v>41933</v>
      </c>
      <c r="B1344" s="41" t="s">
        <v>9483</v>
      </c>
      <c r="C1344" s="38">
        <v>398.53</v>
      </c>
      <c r="D1344" s="38">
        <v>-152.91999999999999</v>
      </c>
      <c r="E1344" s="36" t="e">
        <f t="shared" si="47"/>
        <v>#VALUE!</v>
      </c>
      <c r="F1344" s="45" t="e">
        <f t="shared" si="46"/>
        <v>#VALUE!</v>
      </c>
      <c r="H1344">
        <v>41933</v>
      </c>
    </row>
    <row r="1345" spans="1:8" x14ac:dyDescent="0.25">
      <c r="A1345" s="45">
        <v>41932</v>
      </c>
      <c r="B1345" s="41" t="s">
        <v>9484</v>
      </c>
      <c r="C1345" s="38">
        <v>1455.01</v>
      </c>
      <c r="D1345" s="38">
        <v>627.71</v>
      </c>
      <c r="E1345" s="36" t="e">
        <f t="shared" si="47"/>
        <v>#VALUE!</v>
      </c>
      <c r="F1345" s="45" t="e">
        <f t="shared" si="46"/>
        <v>#VALUE!</v>
      </c>
      <c r="H1345">
        <v>41932</v>
      </c>
    </row>
    <row r="1346" spans="1:8" x14ac:dyDescent="0.25">
      <c r="A1346" s="45">
        <v>41929</v>
      </c>
      <c r="B1346" s="41" t="s">
        <v>9485</v>
      </c>
      <c r="C1346" s="38">
        <v>1030.18</v>
      </c>
      <c r="D1346" s="38">
        <v>-159.5</v>
      </c>
      <c r="E1346" s="36" t="e">
        <f t="shared" si="47"/>
        <v>#VALUE!</v>
      </c>
      <c r="F1346" s="45" t="e">
        <f t="shared" si="46"/>
        <v>#VALUE!</v>
      </c>
      <c r="H1346">
        <v>41929</v>
      </c>
    </row>
    <row r="1347" spans="1:8" x14ac:dyDescent="0.25">
      <c r="A1347" s="45">
        <v>41928</v>
      </c>
      <c r="B1347" s="41" t="s">
        <v>9486</v>
      </c>
      <c r="C1347" s="38">
        <v>-724.67</v>
      </c>
      <c r="D1347" s="38">
        <v>362.54</v>
      </c>
      <c r="E1347" s="36" t="e">
        <f t="shared" si="47"/>
        <v>#VALUE!</v>
      </c>
      <c r="F1347" s="45" t="e">
        <f t="shared" ref="F1347:H1410" si="48">DATEVALUE(A1347)</f>
        <v>#VALUE!</v>
      </c>
      <c r="H1347">
        <v>41928</v>
      </c>
    </row>
    <row r="1348" spans="1:8" x14ac:dyDescent="0.25">
      <c r="A1348" s="45">
        <v>41926</v>
      </c>
      <c r="B1348" s="41" t="s">
        <v>9487</v>
      </c>
      <c r="C1348" s="38">
        <v>-302.97000000000003</v>
      </c>
      <c r="D1348" s="38">
        <v>93.41</v>
      </c>
      <c r="E1348" s="36" t="e">
        <f t="shared" si="47"/>
        <v>#VALUE!</v>
      </c>
      <c r="F1348" s="45" t="e">
        <f t="shared" si="48"/>
        <v>#VALUE!</v>
      </c>
      <c r="H1348">
        <v>41926</v>
      </c>
    </row>
    <row r="1349" spans="1:8" x14ac:dyDescent="0.25">
      <c r="A1349" s="45">
        <v>41925</v>
      </c>
      <c r="B1349" s="41" t="s">
        <v>9488</v>
      </c>
      <c r="C1349" s="38">
        <v>-821.78</v>
      </c>
      <c r="D1349" s="38">
        <v>-21.45</v>
      </c>
      <c r="E1349" s="36" t="e">
        <f t="shared" si="47"/>
        <v>#VALUE!</v>
      </c>
      <c r="F1349" s="45" t="e">
        <f t="shared" si="48"/>
        <v>#VALUE!</v>
      </c>
      <c r="H1349">
        <v>41925</v>
      </c>
    </row>
    <row r="1350" spans="1:8" x14ac:dyDescent="0.25">
      <c r="A1350" s="45">
        <v>41922</v>
      </c>
      <c r="B1350" s="41" t="s">
        <v>9489</v>
      </c>
      <c r="C1350" s="38">
        <v>-1463.85</v>
      </c>
      <c r="D1350" s="38">
        <v>-176.29</v>
      </c>
      <c r="E1350" s="36" t="e">
        <f t="shared" si="47"/>
        <v>#VALUE!</v>
      </c>
      <c r="F1350" s="45" t="e">
        <f t="shared" si="48"/>
        <v>#VALUE!</v>
      </c>
      <c r="H1350">
        <v>41922</v>
      </c>
    </row>
    <row r="1351" spans="1:8" x14ac:dyDescent="0.25">
      <c r="A1351" s="45">
        <v>41921</v>
      </c>
      <c r="B1351" s="41" t="s">
        <v>9490</v>
      </c>
      <c r="C1351" s="38">
        <v>566.29</v>
      </c>
      <c r="D1351" s="38">
        <v>-71.319999999999993</v>
      </c>
      <c r="E1351" s="36" t="e">
        <f t="shared" si="47"/>
        <v>#VALUE!</v>
      </c>
      <c r="F1351" s="45" t="e">
        <f t="shared" si="48"/>
        <v>#VALUE!</v>
      </c>
      <c r="H1351">
        <v>41921</v>
      </c>
    </row>
    <row r="1352" spans="1:8" x14ac:dyDescent="0.25">
      <c r="A1352" s="45">
        <v>41920</v>
      </c>
      <c r="B1352" s="41" t="s">
        <v>9491</v>
      </c>
      <c r="C1352" s="38">
        <v>-195.89</v>
      </c>
      <c r="D1352" s="38">
        <v>-678.97</v>
      </c>
      <c r="E1352" s="36" t="e">
        <f t="shared" si="47"/>
        <v>#VALUE!</v>
      </c>
      <c r="F1352" s="45" t="e">
        <f t="shared" si="48"/>
        <v>#VALUE!</v>
      </c>
      <c r="H1352">
        <v>41920</v>
      </c>
    </row>
    <row r="1353" spans="1:8" x14ac:dyDescent="0.25">
      <c r="A1353" s="45">
        <v>41919</v>
      </c>
      <c r="B1353" s="41" t="s">
        <v>9492</v>
      </c>
      <c r="C1353" s="38">
        <v>152.18</v>
      </c>
      <c r="D1353" s="38">
        <v>-303.89</v>
      </c>
      <c r="E1353" s="36" t="e">
        <f t="shared" si="47"/>
        <v>#VALUE!</v>
      </c>
      <c r="F1353" s="45" t="e">
        <f t="shared" si="48"/>
        <v>#VALUE!</v>
      </c>
      <c r="H1353">
        <v>41919</v>
      </c>
    </row>
    <row r="1354" spans="1:8" x14ac:dyDescent="0.25">
      <c r="A1354" s="45">
        <v>41913</v>
      </c>
      <c r="B1354" s="41" t="s">
        <v>9493</v>
      </c>
      <c r="C1354" s="38">
        <v>72.260000000000005</v>
      </c>
      <c r="D1354" s="38">
        <v>124.62</v>
      </c>
      <c r="E1354" s="36" t="e">
        <f t="shared" si="47"/>
        <v>#VALUE!</v>
      </c>
      <c r="F1354" s="45" t="e">
        <f t="shared" si="48"/>
        <v>#VALUE!</v>
      </c>
      <c r="H1354">
        <v>41913</v>
      </c>
    </row>
    <row r="1355" spans="1:8" x14ac:dyDescent="0.25">
      <c r="A1355" s="45">
        <v>41912</v>
      </c>
      <c r="B1355" s="41" t="s">
        <v>9494</v>
      </c>
      <c r="C1355" s="38">
        <v>232</v>
      </c>
      <c r="D1355" s="38">
        <v>322.55</v>
      </c>
      <c r="E1355" s="36" t="e">
        <f t="shared" si="47"/>
        <v>#VALUE!</v>
      </c>
      <c r="F1355" s="45" t="e">
        <f t="shared" si="48"/>
        <v>#VALUE!</v>
      </c>
      <c r="H1355">
        <v>41912</v>
      </c>
    </row>
    <row r="1356" spans="1:8" x14ac:dyDescent="0.25">
      <c r="A1356" s="45">
        <v>41911</v>
      </c>
      <c r="B1356" s="41" t="s">
        <v>9495</v>
      </c>
      <c r="C1356" s="38">
        <v>99.37</v>
      </c>
      <c r="D1356" s="38">
        <v>-144.84</v>
      </c>
      <c r="E1356" s="36" t="e">
        <f t="shared" si="47"/>
        <v>#VALUE!</v>
      </c>
      <c r="F1356" s="45" t="e">
        <f t="shared" si="48"/>
        <v>#VALUE!</v>
      </c>
      <c r="H1356">
        <v>41911</v>
      </c>
    </row>
    <row r="1357" spans="1:8" x14ac:dyDescent="0.25">
      <c r="A1357" s="45">
        <v>41908</v>
      </c>
      <c r="B1357" s="41" t="s">
        <v>9496</v>
      </c>
      <c r="C1357" s="38">
        <v>-213.3</v>
      </c>
      <c r="D1357" s="38">
        <v>-1004.31</v>
      </c>
      <c r="E1357" s="36" t="e">
        <f t="shared" si="47"/>
        <v>#VALUE!</v>
      </c>
      <c r="F1357" s="45" t="e">
        <f t="shared" si="48"/>
        <v>#VALUE!</v>
      </c>
      <c r="H1357">
        <v>41908</v>
      </c>
    </row>
    <row r="1358" spans="1:8" x14ac:dyDescent="0.25">
      <c r="A1358" s="45">
        <v>41907</v>
      </c>
      <c r="B1358" s="41" t="s">
        <v>9497</v>
      </c>
      <c r="C1358" s="38">
        <v>121.07</v>
      </c>
      <c r="D1358" s="38">
        <v>-865.61</v>
      </c>
      <c r="E1358" s="36" t="e">
        <f t="shared" si="47"/>
        <v>#VALUE!</v>
      </c>
      <c r="F1358" s="45" t="e">
        <f t="shared" si="48"/>
        <v>#VALUE!</v>
      </c>
      <c r="H1358">
        <v>41907</v>
      </c>
    </row>
    <row r="1359" spans="1:8" x14ac:dyDescent="0.25">
      <c r="A1359" s="45">
        <v>41906</v>
      </c>
      <c r="B1359" s="41" t="s">
        <v>9498</v>
      </c>
      <c r="C1359" s="38">
        <v>-163.94</v>
      </c>
      <c r="D1359" s="38">
        <v>-558.62</v>
      </c>
      <c r="E1359" s="36" t="e">
        <f t="shared" si="47"/>
        <v>#VALUE!</v>
      </c>
      <c r="F1359" s="45" t="e">
        <f t="shared" si="48"/>
        <v>#VALUE!</v>
      </c>
      <c r="H1359">
        <v>41906</v>
      </c>
    </row>
    <row r="1360" spans="1:8" x14ac:dyDescent="0.25">
      <c r="A1360" s="45">
        <v>41905</v>
      </c>
      <c r="B1360" s="41" t="s">
        <v>9499</v>
      </c>
      <c r="C1360" s="38">
        <v>-315.61</v>
      </c>
      <c r="D1360" s="38">
        <v>-439.96</v>
      </c>
      <c r="E1360" s="36" t="e">
        <f t="shared" si="47"/>
        <v>#VALUE!</v>
      </c>
      <c r="F1360" s="45" t="e">
        <f t="shared" si="48"/>
        <v>#VALUE!</v>
      </c>
      <c r="H1360">
        <v>41905</v>
      </c>
    </row>
    <row r="1361" spans="1:8" x14ac:dyDescent="0.25">
      <c r="A1361" s="45">
        <v>41904</v>
      </c>
      <c r="B1361" s="41" t="s">
        <v>9500</v>
      </c>
      <c r="C1361" s="38">
        <v>164.93</v>
      </c>
      <c r="D1361" s="38">
        <v>-328.66</v>
      </c>
      <c r="E1361" s="36" t="e">
        <f t="shared" si="47"/>
        <v>#VALUE!</v>
      </c>
      <c r="F1361" s="45" t="e">
        <f t="shared" si="48"/>
        <v>#VALUE!</v>
      </c>
      <c r="H1361">
        <v>41904</v>
      </c>
    </row>
    <row r="1362" spans="1:8" x14ac:dyDescent="0.25">
      <c r="A1362" s="45">
        <v>41901</v>
      </c>
      <c r="B1362" s="41" t="s">
        <v>9501</v>
      </c>
      <c r="C1362" s="38">
        <v>-43.29</v>
      </c>
      <c r="D1362" s="38">
        <v>96.3</v>
      </c>
      <c r="E1362" s="36" t="e">
        <f t="shared" si="47"/>
        <v>#VALUE!</v>
      </c>
      <c r="F1362" s="45" t="e">
        <f t="shared" si="48"/>
        <v>#VALUE!</v>
      </c>
      <c r="H1362">
        <v>41901</v>
      </c>
    </row>
    <row r="1363" spans="1:8" x14ac:dyDescent="0.25">
      <c r="A1363" s="45">
        <v>41900</v>
      </c>
      <c r="B1363" s="41" t="s">
        <v>9502</v>
      </c>
      <c r="C1363" s="38">
        <v>644.82000000000005</v>
      </c>
      <c r="D1363" s="38">
        <v>80.87</v>
      </c>
      <c r="E1363" s="36" t="e">
        <f t="shared" si="47"/>
        <v>#VALUE!</v>
      </c>
      <c r="F1363" s="45" t="e">
        <f t="shared" si="48"/>
        <v>#VALUE!</v>
      </c>
      <c r="H1363">
        <v>41900</v>
      </c>
    </row>
    <row r="1364" spans="1:8" x14ac:dyDescent="0.25">
      <c r="A1364" s="45">
        <v>41899</v>
      </c>
      <c r="B1364" s="41" t="s">
        <v>9503</v>
      </c>
      <c r="C1364" s="38">
        <v>52.34</v>
      </c>
      <c r="D1364" s="38">
        <v>103.91</v>
      </c>
      <c r="E1364" s="36" t="e">
        <f t="shared" si="47"/>
        <v>#VALUE!</v>
      </c>
      <c r="F1364" s="45" t="e">
        <f t="shared" si="48"/>
        <v>#VALUE!</v>
      </c>
      <c r="H1364">
        <v>41899</v>
      </c>
    </row>
    <row r="1365" spans="1:8" x14ac:dyDescent="0.25">
      <c r="A1365" s="45">
        <v>41898</v>
      </c>
      <c r="B1365" s="41" t="s">
        <v>9504</v>
      </c>
      <c r="C1365" s="38">
        <v>-162.56</v>
      </c>
      <c r="D1365" s="38">
        <v>-29.99</v>
      </c>
      <c r="E1365" s="36" t="e">
        <f t="shared" si="47"/>
        <v>#VALUE!</v>
      </c>
      <c r="F1365" s="45" t="e">
        <f t="shared" si="48"/>
        <v>#VALUE!</v>
      </c>
      <c r="H1365">
        <v>41898</v>
      </c>
    </row>
    <row r="1366" spans="1:8" x14ac:dyDescent="0.25">
      <c r="A1366" s="45">
        <v>41897</v>
      </c>
      <c r="B1366" s="41" t="s">
        <v>9505</v>
      </c>
      <c r="C1366" s="38">
        <v>-1394.92</v>
      </c>
      <c r="D1366" s="38">
        <v>-531.76</v>
      </c>
      <c r="E1366" s="36" t="e">
        <f t="shared" si="47"/>
        <v>#VALUE!</v>
      </c>
      <c r="F1366" s="45" t="e">
        <f t="shared" si="48"/>
        <v>#VALUE!</v>
      </c>
      <c r="H1366">
        <v>41897</v>
      </c>
    </row>
    <row r="1367" spans="1:8" x14ac:dyDescent="0.25">
      <c r="A1367" s="45">
        <v>41894</v>
      </c>
      <c r="B1367" s="41" t="s">
        <v>9506</v>
      </c>
      <c r="C1367" s="38">
        <v>-496.93</v>
      </c>
      <c r="D1367" s="38">
        <v>-636.61</v>
      </c>
      <c r="E1367" s="36" t="e">
        <f t="shared" si="47"/>
        <v>#VALUE!</v>
      </c>
      <c r="F1367" s="45" t="e">
        <f t="shared" si="48"/>
        <v>#VALUE!</v>
      </c>
      <c r="H1367">
        <v>41894</v>
      </c>
    </row>
    <row r="1368" spans="1:8" x14ac:dyDescent="0.25">
      <c r="A1368" s="45">
        <v>41893</v>
      </c>
      <c r="B1368" s="41" t="s">
        <v>9507</v>
      </c>
      <c r="C1368" s="38">
        <v>32.409999999999997</v>
      </c>
      <c r="D1368" s="38">
        <v>-512.47</v>
      </c>
      <c r="E1368" s="36" t="e">
        <f t="shared" si="47"/>
        <v>#VALUE!</v>
      </c>
      <c r="F1368" s="45" t="e">
        <f t="shared" si="48"/>
        <v>#VALUE!</v>
      </c>
      <c r="H1368">
        <v>41893</v>
      </c>
    </row>
    <row r="1369" spans="1:8" x14ac:dyDescent="0.25">
      <c r="A1369" s="45">
        <v>41892</v>
      </c>
      <c r="B1369" s="41" t="s">
        <v>9508</v>
      </c>
      <c r="C1369" s="38">
        <v>-827.98</v>
      </c>
      <c r="D1369" s="38">
        <v>-759.18</v>
      </c>
      <c r="E1369" s="36" t="e">
        <f t="shared" si="47"/>
        <v>#VALUE!</v>
      </c>
      <c r="F1369" s="45" t="e">
        <f t="shared" si="48"/>
        <v>#VALUE!</v>
      </c>
      <c r="H1369">
        <v>41892</v>
      </c>
    </row>
    <row r="1370" spans="1:8" x14ac:dyDescent="0.25">
      <c r="A1370" s="45">
        <v>41891</v>
      </c>
      <c r="B1370" s="41" t="s">
        <v>9509</v>
      </c>
      <c r="C1370" s="38">
        <v>-267.63</v>
      </c>
      <c r="D1370" s="38">
        <v>-149.83000000000001</v>
      </c>
      <c r="E1370" s="36" t="e">
        <f t="shared" si="47"/>
        <v>#VALUE!</v>
      </c>
      <c r="F1370" s="45" t="e">
        <f t="shared" si="48"/>
        <v>#VALUE!</v>
      </c>
      <c r="H1370">
        <v>41891</v>
      </c>
    </row>
    <row r="1371" spans="1:8" x14ac:dyDescent="0.25">
      <c r="A1371" s="45">
        <v>41890</v>
      </c>
      <c r="B1371" s="41" t="s">
        <v>9510</v>
      </c>
      <c r="C1371" s="38">
        <v>192.71</v>
      </c>
      <c r="D1371" s="38">
        <v>-80.319999999999993</v>
      </c>
      <c r="E1371" s="36" t="e">
        <f t="shared" si="47"/>
        <v>#VALUE!</v>
      </c>
      <c r="F1371" s="45" t="e">
        <f t="shared" si="48"/>
        <v>#VALUE!</v>
      </c>
      <c r="H1371">
        <v>41890</v>
      </c>
    </row>
    <row r="1372" spans="1:8" x14ac:dyDescent="0.25">
      <c r="A1372" s="45">
        <v>41887</v>
      </c>
      <c r="B1372" s="41" t="s">
        <v>9511</v>
      </c>
      <c r="C1372" s="38">
        <v>-593.92999999999995</v>
      </c>
      <c r="D1372" s="38">
        <v>-630.97</v>
      </c>
      <c r="E1372" s="36" t="e">
        <f t="shared" si="47"/>
        <v>#VALUE!</v>
      </c>
      <c r="F1372" s="45" t="e">
        <f t="shared" si="48"/>
        <v>#VALUE!</v>
      </c>
      <c r="H1372">
        <v>41887</v>
      </c>
    </row>
    <row r="1373" spans="1:8" x14ac:dyDescent="0.25">
      <c r="A1373" s="45">
        <v>41886</v>
      </c>
      <c r="B1373" s="41" t="s">
        <v>9512</v>
      </c>
      <c r="C1373" s="38">
        <v>-591.32000000000005</v>
      </c>
      <c r="D1373" s="38">
        <v>-677.13</v>
      </c>
      <c r="E1373" s="36" t="e">
        <f t="shared" si="47"/>
        <v>#VALUE!</v>
      </c>
      <c r="F1373" s="45" t="e">
        <f t="shared" si="48"/>
        <v>#VALUE!</v>
      </c>
      <c r="H1373">
        <v>41886</v>
      </c>
    </row>
    <row r="1374" spans="1:8" x14ac:dyDescent="0.25">
      <c r="A1374" s="45">
        <v>41885</v>
      </c>
      <c r="B1374" s="41" t="s">
        <v>9513</v>
      </c>
      <c r="C1374" s="38">
        <v>-333.52</v>
      </c>
      <c r="D1374" s="38">
        <v>530.91</v>
      </c>
      <c r="E1374" s="36" t="e">
        <f t="shared" si="47"/>
        <v>#VALUE!</v>
      </c>
      <c r="F1374" s="45" t="e">
        <f t="shared" si="48"/>
        <v>#VALUE!</v>
      </c>
      <c r="H1374">
        <v>41885</v>
      </c>
    </row>
    <row r="1375" spans="1:8" x14ac:dyDescent="0.25">
      <c r="A1375" s="45">
        <v>41884</v>
      </c>
      <c r="B1375" s="41" t="s">
        <v>9514</v>
      </c>
      <c r="C1375" s="38">
        <v>190.46</v>
      </c>
      <c r="D1375" s="38">
        <v>-87.42</v>
      </c>
      <c r="E1375" s="36" t="e">
        <f t="shared" si="47"/>
        <v>#VALUE!</v>
      </c>
      <c r="F1375" s="45" t="e">
        <f t="shared" si="48"/>
        <v>#VALUE!</v>
      </c>
      <c r="H1375">
        <v>41884</v>
      </c>
    </row>
    <row r="1376" spans="1:8" x14ac:dyDescent="0.25">
      <c r="A1376" s="45">
        <v>41883</v>
      </c>
      <c r="B1376" s="41" t="s">
        <v>9515</v>
      </c>
      <c r="C1376" s="38">
        <v>-41.99</v>
      </c>
      <c r="D1376" s="38">
        <v>135.52000000000001</v>
      </c>
      <c r="E1376" s="36" t="e">
        <f t="shared" si="47"/>
        <v>#VALUE!</v>
      </c>
      <c r="F1376" s="45" t="e">
        <f t="shared" si="48"/>
        <v>#VALUE!</v>
      </c>
      <c r="H1376">
        <v>41883</v>
      </c>
    </row>
    <row r="1377" spans="1:8" x14ac:dyDescent="0.25">
      <c r="A1377" s="45">
        <v>41879</v>
      </c>
      <c r="B1377" s="41" t="s">
        <v>9516</v>
      </c>
      <c r="C1377" s="38">
        <v>847.03</v>
      </c>
      <c r="D1377" s="38">
        <v>-328.29</v>
      </c>
      <c r="E1377" s="36" t="e">
        <f t="shared" si="47"/>
        <v>#VALUE!</v>
      </c>
      <c r="F1377" s="45" t="e">
        <f t="shared" si="48"/>
        <v>#VALUE!</v>
      </c>
      <c r="H1377">
        <v>41879</v>
      </c>
    </row>
    <row r="1378" spans="1:8" x14ac:dyDescent="0.25">
      <c r="A1378" s="45">
        <v>41878</v>
      </c>
      <c r="B1378" s="41" t="s">
        <v>9517</v>
      </c>
      <c r="C1378" s="38">
        <v>437.8</v>
      </c>
      <c r="D1378" s="38">
        <v>205.47</v>
      </c>
      <c r="E1378" s="36" t="e">
        <f t="shared" si="47"/>
        <v>#VALUE!</v>
      </c>
      <c r="F1378" s="45" t="e">
        <f t="shared" si="48"/>
        <v>#VALUE!</v>
      </c>
      <c r="H1378">
        <v>41878</v>
      </c>
    </row>
    <row r="1379" spans="1:8" x14ac:dyDescent="0.25">
      <c r="A1379" s="45">
        <v>41877</v>
      </c>
      <c r="B1379" s="41" t="s">
        <v>9518</v>
      </c>
      <c r="C1379" s="38">
        <v>269.04000000000002</v>
      </c>
      <c r="D1379" s="38">
        <v>47.49</v>
      </c>
      <c r="E1379" s="36" t="e">
        <f t="shared" si="47"/>
        <v>#VALUE!</v>
      </c>
      <c r="F1379" s="45" t="e">
        <f t="shared" si="48"/>
        <v>#VALUE!</v>
      </c>
      <c r="H1379">
        <v>41877</v>
      </c>
    </row>
    <row r="1380" spans="1:8" x14ac:dyDescent="0.25">
      <c r="A1380" s="45">
        <v>41876</v>
      </c>
      <c r="B1380" s="41" t="s">
        <v>9519</v>
      </c>
      <c r="C1380" s="38">
        <v>191.55</v>
      </c>
      <c r="D1380" s="38">
        <v>168.4</v>
      </c>
      <c r="E1380" s="36" t="e">
        <f t="shared" si="47"/>
        <v>#VALUE!</v>
      </c>
      <c r="F1380" s="45" t="e">
        <f t="shared" si="48"/>
        <v>#VALUE!</v>
      </c>
      <c r="H1380">
        <v>41876</v>
      </c>
    </row>
    <row r="1381" spans="1:8" x14ac:dyDescent="0.25">
      <c r="A1381" s="45">
        <v>41873</v>
      </c>
      <c r="B1381" s="41" t="s">
        <v>9520</v>
      </c>
      <c r="C1381" s="38">
        <v>448.55</v>
      </c>
      <c r="D1381" s="38">
        <v>296.56</v>
      </c>
      <c r="E1381" s="36" t="e">
        <f t="shared" si="47"/>
        <v>#VALUE!</v>
      </c>
      <c r="F1381" s="45" t="e">
        <f t="shared" si="48"/>
        <v>#VALUE!</v>
      </c>
      <c r="H1381">
        <v>41873</v>
      </c>
    </row>
    <row r="1382" spans="1:8" x14ac:dyDescent="0.25">
      <c r="A1382" s="45">
        <v>41872</v>
      </c>
      <c r="B1382" s="41" t="s">
        <v>9521</v>
      </c>
      <c r="C1382" s="38">
        <v>-157.58000000000001</v>
      </c>
      <c r="D1382" s="38">
        <v>674.61</v>
      </c>
      <c r="E1382" s="36" t="e">
        <f t="shared" si="47"/>
        <v>#VALUE!</v>
      </c>
      <c r="F1382" s="45" t="e">
        <f t="shared" si="48"/>
        <v>#VALUE!</v>
      </c>
      <c r="H1382">
        <v>41872</v>
      </c>
    </row>
    <row r="1383" spans="1:8" x14ac:dyDescent="0.25">
      <c r="A1383" s="45">
        <v>41871</v>
      </c>
      <c r="B1383" s="41" t="s">
        <v>9522</v>
      </c>
      <c r="C1383" s="38">
        <v>276.72000000000003</v>
      </c>
      <c r="D1383" s="38">
        <v>180.19</v>
      </c>
      <c r="E1383" s="36" t="e">
        <f t="shared" si="47"/>
        <v>#VALUE!</v>
      </c>
      <c r="F1383" s="45" t="e">
        <f t="shared" si="48"/>
        <v>#VALUE!</v>
      </c>
      <c r="H1383">
        <v>41871</v>
      </c>
    </row>
    <row r="1384" spans="1:8" x14ac:dyDescent="0.25">
      <c r="A1384" s="45">
        <v>41870</v>
      </c>
      <c r="B1384" s="41" t="s">
        <v>9523</v>
      </c>
      <c r="C1384" s="38">
        <v>451.36</v>
      </c>
      <c r="D1384" s="38">
        <v>834.37</v>
      </c>
      <c r="E1384" s="36" t="e">
        <f t="shared" si="47"/>
        <v>#VALUE!</v>
      </c>
      <c r="F1384" s="45" t="e">
        <f t="shared" si="48"/>
        <v>#VALUE!</v>
      </c>
      <c r="H1384">
        <v>41870</v>
      </c>
    </row>
    <row r="1385" spans="1:8" x14ac:dyDescent="0.25">
      <c r="A1385" s="45">
        <v>41869</v>
      </c>
      <c r="B1385" s="41" t="s">
        <v>9524</v>
      </c>
      <c r="C1385" s="38">
        <v>217.7</v>
      </c>
      <c r="D1385" s="38">
        <v>672.67</v>
      </c>
      <c r="E1385" s="36" t="e">
        <f t="shared" si="47"/>
        <v>#VALUE!</v>
      </c>
      <c r="F1385" s="45" t="e">
        <f t="shared" si="48"/>
        <v>#VALUE!</v>
      </c>
      <c r="H1385">
        <v>41869</v>
      </c>
    </row>
    <row r="1386" spans="1:8" x14ac:dyDescent="0.25">
      <c r="A1386" s="45">
        <v>41865</v>
      </c>
      <c r="B1386" s="41" t="s">
        <v>9525</v>
      </c>
      <c r="C1386" s="38">
        <v>604.91</v>
      </c>
      <c r="D1386" s="38">
        <v>325.88</v>
      </c>
      <c r="E1386" s="36" t="e">
        <f t="shared" si="47"/>
        <v>#VALUE!</v>
      </c>
      <c r="F1386" s="45" t="e">
        <f t="shared" si="48"/>
        <v>#VALUE!</v>
      </c>
      <c r="H1386">
        <v>41865</v>
      </c>
    </row>
    <row r="1387" spans="1:8" x14ac:dyDescent="0.25">
      <c r="A1387" s="45">
        <v>41864</v>
      </c>
      <c r="B1387" s="41" t="s">
        <v>9526</v>
      </c>
      <c r="C1387" s="38">
        <v>717.77</v>
      </c>
      <c r="D1387" s="38">
        <v>248.26</v>
      </c>
      <c r="E1387" s="36" t="e">
        <f t="shared" si="47"/>
        <v>#VALUE!</v>
      </c>
      <c r="F1387" s="45" t="e">
        <f t="shared" si="48"/>
        <v>#VALUE!</v>
      </c>
      <c r="H1387">
        <v>41864</v>
      </c>
    </row>
    <row r="1388" spans="1:8" x14ac:dyDescent="0.25">
      <c r="A1388" s="45">
        <v>41863</v>
      </c>
      <c r="B1388" s="41" t="s">
        <v>9527</v>
      </c>
      <c r="C1388" s="38">
        <v>1390.77</v>
      </c>
      <c r="D1388" s="38">
        <v>639.29</v>
      </c>
      <c r="E1388" s="36" t="e">
        <f t="shared" si="47"/>
        <v>#VALUE!</v>
      </c>
      <c r="F1388" s="45" t="e">
        <f t="shared" si="48"/>
        <v>#VALUE!</v>
      </c>
      <c r="H1388">
        <v>41863</v>
      </c>
    </row>
    <row r="1389" spans="1:8" x14ac:dyDescent="0.25">
      <c r="A1389" s="45">
        <v>41862</v>
      </c>
      <c r="B1389" s="41" t="s">
        <v>9528</v>
      </c>
      <c r="C1389" s="38">
        <v>162.46</v>
      </c>
      <c r="D1389" s="38">
        <v>498.08</v>
      </c>
      <c r="E1389" s="36" t="e">
        <f t="shared" si="47"/>
        <v>#VALUE!</v>
      </c>
      <c r="F1389" s="45" t="e">
        <f t="shared" si="48"/>
        <v>#VALUE!</v>
      </c>
      <c r="H1389">
        <v>41862</v>
      </c>
    </row>
    <row r="1390" spans="1:8" x14ac:dyDescent="0.25">
      <c r="A1390" s="45">
        <v>41859</v>
      </c>
      <c r="B1390" s="41" t="s">
        <v>9529</v>
      </c>
      <c r="C1390" s="38">
        <v>-2720.07</v>
      </c>
      <c r="D1390" s="38">
        <v>-270</v>
      </c>
      <c r="E1390" s="36" t="e">
        <f t="shared" si="47"/>
        <v>#VALUE!</v>
      </c>
      <c r="F1390" s="45" t="e">
        <f t="shared" si="48"/>
        <v>#VALUE!</v>
      </c>
      <c r="H1390">
        <v>41859</v>
      </c>
    </row>
    <row r="1391" spans="1:8" x14ac:dyDescent="0.25">
      <c r="A1391" s="45">
        <v>41858</v>
      </c>
      <c r="B1391" s="41" t="s">
        <v>9530</v>
      </c>
      <c r="C1391" s="38">
        <v>-419.31</v>
      </c>
      <c r="D1391" s="38">
        <v>210.39</v>
      </c>
      <c r="E1391" s="36" t="e">
        <f t="shared" si="47"/>
        <v>#VALUE!</v>
      </c>
      <c r="F1391" s="45" t="e">
        <f t="shared" si="48"/>
        <v>#VALUE!</v>
      </c>
      <c r="H1391">
        <v>41858</v>
      </c>
    </row>
    <row r="1392" spans="1:8" x14ac:dyDescent="0.25">
      <c r="A1392" s="45">
        <v>41857</v>
      </c>
      <c r="B1392" s="41" t="s">
        <v>9531</v>
      </c>
      <c r="C1392" s="38">
        <v>-323.68</v>
      </c>
      <c r="D1392" s="38">
        <v>-190.58</v>
      </c>
      <c r="E1392" s="36" t="e">
        <f t="shared" ref="E1392:E1455" si="49">TEXT(F1392,"dd-mm-yy")</f>
        <v>#VALUE!</v>
      </c>
      <c r="F1392" s="45" t="e">
        <f t="shared" si="48"/>
        <v>#VALUE!</v>
      </c>
      <c r="H1392">
        <v>41857</v>
      </c>
    </row>
    <row r="1393" spans="1:8" x14ac:dyDescent="0.25">
      <c r="A1393" s="45">
        <v>41856</v>
      </c>
      <c r="B1393" s="41" t="s">
        <v>9532</v>
      </c>
      <c r="C1393" s="38">
        <v>-201.35</v>
      </c>
      <c r="D1393" s="38">
        <v>108.16</v>
      </c>
      <c r="E1393" s="36" t="e">
        <f t="shared" si="49"/>
        <v>#VALUE!</v>
      </c>
      <c r="F1393" s="45" t="e">
        <f t="shared" si="48"/>
        <v>#VALUE!</v>
      </c>
      <c r="H1393">
        <v>41856</v>
      </c>
    </row>
    <row r="1394" spans="1:8" x14ac:dyDescent="0.25">
      <c r="A1394" s="45">
        <v>41855</v>
      </c>
      <c r="B1394" s="41" t="s">
        <v>9533</v>
      </c>
      <c r="C1394" s="38">
        <v>289.51</v>
      </c>
      <c r="D1394" s="38">
        <v>729.06</v>
      </c>
      <c r="E1394" s="36" t="e">
        <f t="shared" si="49"/>
        <v>#VALUE!</v>
      </c>
      <c r="F1394" s="45" t="e">
        <f t="shared" si="48"/>
        <v>#VALUE!</v>
      </c>
      <c r="H1394">
        <v>41855</v>
      </c>
    </row>
    <row r="1395" spans="1:8" x14ac:dyDescent="0.25">
      <c r="A1395" s="45">
        <v>41852</v>
      </c>
      <c r="B1395" s="41" t="s">
        <v>9534</v>
      </c>
      <c r="C1395" s="38">
        <v>-1145.73</v>
      </c>
      <c r="D1395" s="38">
        <v>518.75</v>
      </c>
      <c r="E1395" s="36" t="e">
        <f t="shared" si="49"/>
        <v>#VALUE!</v>
      </c>
      <c r="F1395" s="45" t="e">
        <f t="shared" si="48"/>
        <v>#VALUE!</v>
      </c>
      <c r="H1395">
        <v>41852</v>
      </c>
    </row>
    <row r="1396" spans="1:8" x14ac:dyDescent="0.25">
      <c r="A1396" s="45">
        <v>41851</v>
      </c>
      <c r="B1396" s="41" t="s">
        <v>9535</v>
      </c>
      <c r="C1396" s="38">
        <v>79.959999999999994</v>
      </c>
      <c r="D1396" s="38">
        <v>-122.02</v>
      </c>
      <c r="E1396" s="36" t="e">
        <f t="shared" si="49"/>
        <v>#VALUE!</v>
      </c>
      <c r="F1396" s="45" t="e">
        <f t="shared" si="48"/>
        <v>#VALUE!</v>
      </c>
      <c r="H1396">
        <v>41851</v>
      </c>
    </row>
    <row r="1397" spans="1:8" x14ac:dyDescent="0.25">
      <c r="A1397" s="45">
        <v>41850</v>
      </c>
      <c r="B1397" s="41" t="s">
        <v>9536</v>
      </c>
      <c r="C1397" s="38">
        <v>638.69000000000005</v>
      </c>
      <c r="D1397" s="38">
        <v>-373.22</v>
      </c>
      <c r="E1397" s="36" t="e">
        <f t="shared" si="49"/>
        <v>#VALUE!</v>
      </c>
      <c r="F1397" s="45" t="e">
        <f t="shared" si="48"/>
        <v>#VALUE!</v>
      </c>
      <c r="H1397">
        <v>41850</v>
      </c>
    </row>
    <row r="1398" spans="1:8" x14ac:dyDescent="0.25">
      <c r="A1398" s="45">
        <v>41848</v>
      </c>
      <c r="B1398" s="41" t="s">
        <v>9537</v>
      </c>
      <c r="C1398" s="38">
        <v>32.04</v>
      </c>
      <c r="D1398" s="38">
        <v>-57.74</v>
      </c>
      <c r="E1398" s="36" t="e">
        <f t="shared" si="49"/>
        <v>#VALUE!</v>
      </c>
      <c r="F1398" s="45" t="e">
        <f t="shared" si="48"/>
        <v>#VALUE!</v>
      </c>
      <c r="H1398">
        <v>41848</v>
      </c>
    </row>
    <row r="1399" spans="1:8" x14ac:dyDescent="0.25">
      <c r="A1399" s="45">
        <v>41845</v>
      </c>
      <c r="B1399" s="41" t="s">
        <v>9538</v>
      </c>
      <c r="C1399" s="38">
        <v>-31.27</v>
      </c>
      <c r="D1399" s="38">
        <v>59.23</v>
      </c>
      <c r="E1399" s="36" t="e">
        <f t="shared" si="49"/>
        <v>#VALUE!</v>
      </c>
      <c r="F1399" s="45" t="e">
        <f t="shared" si="48"/>
        <v>#VALUE!</v>
      </c>
      <c r="H1399">
        <v>41845</v>
      </c>
    </row>
    <row r="1400" spans="1:8" x14ac:dyDescent="0.25">
      <c r="A1400" s="45">
        <v>41844</v>
      </c>
      <c r="B1400" s="41" t="s">
        <v>9539</v>
      </c>
      <c r="C1400" s="38">
        <v>-81.459999999999994</v>
      </c>
      <c r="D1400" s="38">
        <v>180.01</v>
      </c>
      <c r="E1400" s="36" t="e">
        <f t="shared" si="49"/>
        <v>#VALUE!</v>
      </c>
      <c r="F1400" s="45" t="e">
        <f t="shared" si="48"/>
        <v>#VALUE!</v>
      </c>
      <c r="H1400">
        <v>41844</v>
      </c>
    </row>
    <row r="1401" spans="1:8" x14ac:dyDescent="0.25">
      <c r="A1401" s="45">
        <v>41843</v>
      </c>
      <c r="B1401" s="41" t="s">
        <v>9540</v>
      </c>
      <c r="C1401" s="38">
        <v>52.38</v>
      </c>
      <c r="D1401" s="38">
        <v>625.01</v>
      </c>
      <c r="E1401" s="36" t="e">
        <f t="shared" si="49"/>
        <v>#VALUE!</v>
      </c>
      <c r="F1401" s="45" t="e">
        <f t="shared" si="48"/>
        <v>#VALUE!</v>
      </c>
      <c r="H1401">
        <v>41843</v>
      </c>
    </row>
    <row r="1402" spans="1:8" x14ac:dyDescent="0.25">
      <c r="A1402" s="45">
        <v>41842</v>
      </c>
      <c r="B1402" s="41" t="s">
        <v>9541</v>
      </c>
      <c r="C1402" s="38">
        <v>1200.5999999999999</v>
      </c>
      <c r="D1402" s="38">
        <v>724.94</v>
      </c>
      <c r="E1402" s="36" t="e">
        <f t="shared" si="49"/>
        <v>#VALUE!</v>
      </c>
      <c r="F1402" s="45" t="e">
        <f t="shared" si="48"/>
        <v>#VALUE!</v>
      </c>
      <c r="H1402">
        <v>41842</v>
      </c>
    </row>
    <row r="1403" spans="1:8" x14ac:dyDescent="0.25">
      <c r="A1403" s="45">
        <v>41841</v>
      </c>
      <c r="B1403" s="41" t="s">
        <v>9542</v>
      </c>
      <c r="C1403" s="38">
        <v>294.99</v>
      </c>
      <c r="D1403" s="38">
        <v>410.13</v>
      </c>
      <c r="E1403" s="36" t="e">
        <f t="shared" si="49"/>
        <v>#VALUE!</v>
      </c>
      <c r="F1403" s="45" t="e">
        <f t="shared" si="48"/>
        <v>#VALUE!</v>
      </c>
      <c r="H1403">
        <v>41841</v>
      </c>
    </row>
    <row r="1404" spans="1:8" x14ac:dyDescent="0.25">
      <c r="A1404" s="45">
        <v>41838</v>
      </c>
      <c r="B1404" s="41" t="s">
        <v>9543</v>
      </c>
      <c r="C1404" s="38">
        <v>-375.16</v>
      </c>
      <c r="D1404" s="38">
        <v>317.93</v>
      </c>
      <c r="E1404" s="36" t="e">
        <f t="shared" si="49"/>
        <v>#VALUE!</v>
      </c>
      <c r="F1404" s="45" t="e">
        <f t="shared" si="48"/>
        <v>#VALUE!</v>
      </c>
      <c r="H1404">
        <v>41838</v>
      </c>
    </row>
    <row r="1405" spans="1:8" x14ac:dyDescent="0.25">
      <c r="A1405" s="45">
        <v>41837</v>
      </c>
      <c r="B1405" s="41" t="s">
        <v>9544</v>
      </c>
      <c r="C1405" s="38">
        <v>520</v>
      </c>
      <c r="D1405" s="38">
        <v>115.03</v>
      </c>
      <c r="E1405" s="36" t="e">
        <f t="shared" si="49"/>
        <v>#VALUE!</v>
      </c>
      <c r="F1405" s="45" t="e">
        <f t="shared" si="48"/>
        <v>#VALUE!</v>
      </c>
      <c r="H1405">
        <v>41837</v>
      </c>
    </row>
    <row r="1406" spans="1:8" x14ac:dyDescent="0.25">
      <c r="A1406" s="45">
        <v>41836</v>
      </c>
      <c r="B1406" s="41" t="s">
        <v>9545</v>
      </c>
      <c r="C1406" s="38">
        <v>-24.73</v>
      </c>
      <c r="D1406" s="38">
        <v>741.06</v>
      </c>
      <c r="E1406" s="36" t="e">
        <f t="shared" si="49"/>
        <v>#VALUE!</v>
      </c>
      <c r="F1406" s="45" t="e">
        <f t="shared" si="48"/>
        <v>#VALUE!</v>
      </c>
      <c r="H1406">
        <v>41836</v>
      </c>
    </row>
    <row r="1407" spans="1:8" x14ac:dyDescent="0.25">
      <c r="A1407" s="45">
        <v>41835</v>
      </c>
      <c r="B1407" s="41" t="s">
        <v>9546</v>
      </c>
      <c r="C1407" s="38">
        <v>67.290000000000006</v>
      </c>
      <c r="D1407" s="38">
        <v>312.04000000000002</v>
      </c>
      <c r="E1407" s="36" t="e">
        <f t="shared" si="49"/>
        <v>#VALUE!</v>
      </c>
      <c r="F1407" s="45" t="e">
        <f t="shared" si="48"/>
        <v>#VALUE!</v>
      </c>
      <c r="H1407">
        <v>41835</v>
      </c>
    </row>
    <row r="1408" spans="1:8" x14ac:dyDescent="0.25">
      <c r="A1408" s="45">
        <v>41834</v>
      </c>
      <c r="B1408" s="41" t="s">
        <v>9547</v>
      </c>
      <c r="C1408" s="38">
        <v>503.12</v>
      </c>
      <c r="D1408" s="38">
        <v>196.39</v>
      </c>
      <c r="E1408" s="36" t="e">
        <f t="shared" si="49"/>
        <v>#VALUE!</v>
      </c>
      <c r="F1408" s="45" t="e">
        <f t="shared" si="48"/>
        <v>#VALUE!</v>
      </c>
      <c r="H1408">
        <v>41834</v>
      </c>
    </row>
    <row r="1409" spans="1:8" x14ac:dyDescent="0.25">
      <c r="A1409" s="45">
        <v>41831</v>
      </c>
      <c r="B1409" s="41" t="s">
        <v>9548</v>
      </c>
      <c r="C1409" s="38">
        <v>-533.84</v>
      </c>
      <c r="D1409" s="38">
        <v>672.18</v>
      </c>
      <c r="E1409" s="36" t="e">
        <f t="shared" si="49"/>
        <v>#VALUE!</v>
      </c>
      <c r="F1409" s="45" t="e">
        <f t="shared" si="48"/>
        <v>#VALUE!</v>
      </c>
      <c r="H1409">
        <v>41831</v>
      </c>
    </row>
    <row r="1410" spans="1:8" x14ac:dyDescent="0.25">
      <c r="A1410" s="45">
        <v>41830</v>
      </c>
      <c r="B1410" s="41" t="s">
        <v>9549</v>
      </c>
      <c r="C1410" s="38">
        <v>-257.02</v>
      </c>
      <c r="D1410" s="38">
        <v>1012.51</v>
      </c>
      <c r="E1410" s="36" t="e">
        <f t="shared" si="49"/>
        <v>#VALUE!</v>
      </c>
      <c r="F1410" s="45" t="e">
        <f t="shared" si="48"/>
        <v>#VALUE!</v>
      </c>
      <c r="H1410">
        <v>41830</v>
      </c>
    </row>
    <row r="1411" spans="1:8" x14ac:dyDescent="0.25">
      <c r="A1411" s="45">
        <v>41829</v>
      </c>
      <c r="B1411" s="41" t="s">
        <v>9550</v>
      </c>
      <c r="C1411" s="38">
        <v>-662.63</v>
      </c>
      <c r="D1411" s="38">
        <v>457.05</v>
      </c>
      <c r="E1411" s="36" t="e">
        <f t="shared" si="49"/>
        <v>#VALUE!</v>
      </c>
      <c r="F1411" s="45" t="e">
        <f t="shared" ref="F1411:H1474" si="50">DATEVALUE(A1411)</f>
        <v>#VALUE!</v>
      </c>
      <c r="H1411">
        <v>41829</v>
      </c>
    </row>
    <row r="1412" spans="1:8" x14ac:dyDescent="0.25">
      <c r="A1412" s="45">
        <v>41828</v>
      </c>
      <c r="B1412" s="41" t="s">
        <v>9551</v>
      </c>
      <c r="C1412" s="38">
        <v>-549.62</v>
      </c>
      <c r="D1412" s="38">
        <v>266.55</v>
      </c>
      <c r="E1412" s="36" t="e">
        <f t="shared" si="49"/>
        <v>#VALUE!</v>
      </c>
      <c r="F1412" s="45" t="e">
        <f t="shared" si="50"/>
        <v>#VALUE!</v>
      </c>
      <c r="H1412">
        <v>41828</v>
      </c>
    </row>
    <row r="1413" spans="1:8" x14ac:dyDescent="0.25">
      <c r="A1413" s="45">
        <v>41827</v>
      </c>
      <c r="B1413" s="41" t="s">
        <v>9552</v>
      </c>
      <c r="C1413" s="38">
        <v>-850.6</v>
      </c>
      <c r="D1413" s="38">
        <v>222.23</v>
      </c>
      <c r="E1413" s="36" t="e">
        <f t="shared" si="49"/>
        <v>#VALUE!</v>
      </c>
      <c r="F1413" s="45" t="e">
        <f t="shared" si="50"/>
        <v>#VALUE!</v>
      </c>
      <c r="H1413">
        <v>41827</v>
      </c>
    </row>
    <row r="1414" spans="1:8" x14ac:dyDescent="0.25">
      <c r="A1414" s="45">
        <v>41824</v>
      </c>
      <c r="B1414" s="41" t="s">
        <v>9553</v>
      </c>
      <c r="C1414" s="38">
        <v>53.4</v>
      </c>
      <c r="D1414" s="38">
        <v>-756.15</v>
      </c>
      <c r="E1414" s="36" t="e">
        <f t="shared" si="49"/>
        <v>#VALUE!</v>
      </c>
      <c r="F1414" s="45" t="e">
        <f t="shared" si="50"/>
        <v>#VALUE!</v>
      </c>
      <c r="H1414">
        <v>41824</v>
      </c>
    </row>
    <row r="1415" spans="1:8" x14ac:dyDescent="0.25">
      <c r="A1415" s="45">
        <v>41823</v>
      </c>
      <c r="B1415" s="41" t="s">
        <v>9554</v>
      </c>
      <c r="C1415" s="38">
        <v>-266.88</v>
      </c>
      <c r="D1415" s="38">
        <v>-676.89</v>
      </c>
      <c r="E1415" s="36" t="e">
        <f t="shared" si="49"/>
        <v>#VALUE!</v>
      </c>
      <c r="F1415" s="45" t="e">
        <f t="shared" si="50"/>
        <v>#VALUE!</v>
      </c>
      <c r="H1415">
        <v>41823</v>
      </c>
    </row>
    <row r="1416" spans="1:8" x14ac:dyDescent="0.25">
      <c r="A1416" s="45">
        <v>41822</v>
      </c>
      <c r="B1416" s="41" t="s">
        <v>9555</v>
      </c>
      <c r="C1416" s="38">
        <v>560.98</v>
      </c>
      <c r="D1416" s="38">
        <v>76.14</v>
      </c>
      <c r="E1416" s="36" t="e">
        <f t="shared" si="49"/>
        <v>#VALUE!</v>
      </c>
      <c r="F1416" s="45" t="e">
        <f t="shared" si="50"/>
        <v>#VALUE!</v>
      </c>
      <c r="H1416">
        <v>41822</v>
      </c>
    </row>
    <row r="1417" spans="1:8" x14ac:dyDescent="0.25">
      <c r="A1417" s="45">
        <v>41821</v>
      </c>
      <c r="B1417" s="41" t="s">
        <v>9556</v>
      </c>
      <c r="C1417" s="38">
        <v>-47.41</v>
      </c>
      <c r="D1417" s="38">
        <v>663.94</v>
      </c>
      <c r="E1417" s="36" t="e">
        <f t="shared" si="49"/>
        <v>#VALUE!</v>
      </c>
      <c r="F1417" s="45" t="e">
        <f t="shared" si="50"/>
        <v>#VALUE!</v>
      </c>
      <c r="H1417">
        <v>41821</v>
      </c>
    </row>
    <row r="1418" spans="1:8" x14ac:dyDescent="0.25">
      <c r="A1418" s="45">
        <v>41820</v>
      </c>
      <c r="B1418" s="41" t="s">
        <v>9557</v>
      </c>
      <c r="C1418" s="38">
        <v>-324.23</v>
      </c>
      <c r="D1418" s="38">
        <v>-141.25</v>
      </c>
      <c r="E1418" s="36" t="e">
        <f t="shared" si="49"/>
        <v>#VALUE!</v>
      </c>
      <c r="F1418" s="45" t="e">
        <f t="shared" si="50"/>
        <v>#VALUE!</v>
      </c>
      <c r="H1418">
        <v>41820</v>
      </c>
    </row>
    <row r="1419" spans="1:8" x14ac:dyDescent="0.25">
      <c r="A1419" s="45">
        <v>41817</v>
      </c>
      <c r="B1419" s="41" t="s">
        <v>9558</v>
      </c>
      <c r="C1419" s="38">
        <v>-10.15</v>
      </c>
      <c r="D1419" s="38">
        <v>-896.37</v>
      </c>
      <c r="E1419" s="36" t="e">
        <f t="shared" si="49"/>
        <v>#VALUE!</v>
      </c>
      <c r="F1419" s="45" t="e">
        <f t="shared" si="50"/>
        <v>#VALUE!</v>
      </c>
      <c r="H1419">
        <v>41817</v>
      </c>
    </row>
    <row r="1420" spans="1:8" x14ac:dyDescent="0.25">
      <c r="A1420" s="45">
        <v>41816</v>
      </c>
      <c r="B1420" s="41" t="s">
        <v>9559</v>
      </c>
      <c r="C1420" s="38">
        <v>153.69999999999999</v>
      </c>
      <c r="D1420" s="38">
        <v>-1312.65</v>
      </c>
      <c r="E1420" s="36" t="e">
        <f t="shared" si="49"/>
        <v>#VALUE!</v>
      </c>
      <c r="F1420" s="45" t="e">
        <f t="shared" si="50"/>
        <v>#VALUE!</v>
      </c>
      <c r="H1420">
        <v>41816</v>
      </c>
    </row>
    <row r="1421" spans="1:8" x14ac:dyDescent="0.25">
      <c r="A1421" s="45">
        <v>41815</v>
      </c>
      <c r="B1421" s="41" t="s">
        <v>9560</v>
      </c>
      <c r="C1421" s="38">
        <v>177.82</v>
      </c>
      <c r="D1421" s="38">
        <v>-508.67</v>
      </c>
      <c r="E1421" s="36" t="e">
        <f t="shared" si="49"/>
        <v>#VALUE!</v>
      </c>
      <c r="F1421" s="45" t="e">
        <f t="shared" si="50"/>
        <v>#VALUE!</v>
      </c>
      <c r="H1421">
        <v>41815</v>
      </c>
    </row>
    <row r="1422" spans="1:8" x14ac:dyDescent="0.25">
      <c r="A1422" s="45">
        <v>41814</v>
      </c>
      <c r="B1422" s="41" t="s">
        <v>9561</v>
      </c>
      <c r="C1422" s="38">
        <v>623.57000000000005</v>
      </c>
      <c r="D1422" s="38">
        <v>-279.54000000000002</v>
      </c>
      <c r="E1422" s="36" t="e">
        <f t="shared" si="49"/>
        <v>#VALUE!</v>
      </c>
      <c r="F1422" s="45" t="e">
        <f t="shared" si="50"/>
        <v>#VALUE!</v>
      </c>
      <c r="H1422">
        <v>41814</v>
      </c>
    </row>
    <row r="1423" spans="1:8" x14ac:dyDescent="0.25">
      <c r="A1423" s="45">
        <v>41813</v>
      </c>
      <c r="B1423" s="41" t="s">
        <v>9562</v>
      </c>
      <c r="C1423" s="38">
        <v>-15.28</v>
      </c>
      <c r="D1423" s="38">
        <v>-457.44</v>
      </c>
      <c r="E1423" s="36" t="e">
        <f t="shared" si="49"/>
        <v>#VALUE!</v>
      </c>
      <c r="F1423" s="45" t="e">
        <f t="shared" si="50"/>
        <v>#VALUE!</v>
      </c>
      <c r="H1423">
        <v>41813</v>
      </c>
    </row>
    <row r="1424" spans="1:8" x14ac:dyDescent="0.25">
      <c r="A1424" s="45">
        <v>41810</v>
      </c>
      <c r="B1424" s="41" t="s">
        <v>9563</v>
      </c>
      <c r="C1424" s="38">
        <v>41.2</v>
      </c>
      <c r="D1424" s="38">
        <v>68.87</v>
      </c>
      <c r="E1424" s="36" t="e">
        <f t="shared" si="49"/>
        <v>#VALUE!</v>
      </c>
      <c r="F1424" s="45" t="e">
        <f t="shared" si="50"/>
        <v>#VALUE!</v>
      </c>
      <c r="H1424">
        <v>41810</v>
      </c>
    </row>
    <row r="1425" spans="1:8" x14ac:dyDescent="0.25">
      <c r="A1425" s="45">
        <v>41809</v>
      </c>
      <c r="B1425" s="41" t="s">
        <v>9564</v>
      </c>
      <c r="C1425" s="38">
        <v>-460.67</v>
      </c>
      <c r="D1425" s="38">
        <v>183.54</v>
      </c>
      <c r="E1425" s="36" t="e">
        <f t="shared" si="49"/>
        <v>#VALUE!</v>
      </c>
      <c r="F1425" s="45" t="e">
        <f t="shared" si="50"/>
        <v>#VALUE!</v>
      </c>
      <c r="H1425">
        <v>41809</v>
      </c>
    </row>
    <row r="1426" spans="1:8" x14ac:dyDescent="0.25">
      <c r="A1426" s="45">
        <v>41808</v>
      </c>
      <c r="B1426" s="41" t="s">
        <v>9565</v>
      </c>
      <c r="C1426" s="38">
        <v>216.13</v>
      </c>
      <c r="D1426" s="38">
        <v>308.02999999999997</v>
      </c>
      <c r="E1426" s="36" t="e">
        <f t="shared" si="49"/>
        <v>#VALUE!</v>
      </c>
      <c r="F1426" s="45" t="e">
        <f t="shared" si="50"/>
        <v>#VALUE!</v>
      </c>
      <c r="H1426">
        <v>41808</v>
      </c>
    </row>
    <row r="1427" spans="1:8" x14ac:dyDescent="0.25">
      <c r="A1427" s="45">
        <v>41807</v>
      </c>
      <c r="B1427" s="41" t="s">
        <v>9566</v>
      </c>
      <c r="C1427" s="38">
        <v>-189.73</v>
      </c>
      <c r="D1427" s="38">
        <v>-1233</v>
      </c>
      <c r="E1427" s="36" t="e">
        <f t="shared" si="49"/>
        <v>#VALUE!</v>
      </c>
      <c r="F1427" s="45" t="e">
        <f t="shared" si="50"/>
        <v>#VALUE!</v>
      </c>
      <c r="H1427">
        <v>41807</v>
      </c>
    </row>
    <row r="1428" spans="1:8" x14ac:dyDescent="0.25">
      <c r="A1428" s="45">
        <v>41806</v>
      </c>
      <c r="B1428" s="41" t="s">
        <v>9567</v>
      </c>
      <c r="C1428" s="38">
        <v>78.17</v>
      </c>
      <c r="D1428" s="38">
        <v>-397.63</v>
      </c>
      <c r="E1428" s="36" t="e">
        <f t="shared" si="49"/>
        <v>#VALUE!</v>
      </c>
      <c r="F1428" s="45" t="e">
        <f t="shared" si="50"/>
        <v>#VALUE!</v>
      </c>
      <c r="H1428">
        <v>41806</v>
      </c>
    </row>
    <row r="1429" spans="1:8" x14ac:dyDescent="0.25">
      <c r="A1429" s="45">
        <v>41803</v>
      </c>
      <c r="B1429" s="41" t="s">
        <v>9568</v>
      </c>
      <c r="C1429" s="38">
        <v>-574.76</v>
      </c>
      <c r="D1429" s="38">
        <v>452.54</v>
      </c>
      <c r="E1429" s="36" t="e">
        <f t="shared" si="49"/>
        <v>#VALUE!</v>
      </c>
      <c r="F1429" s="45" t="e">
        <f t="shared" si="50"/>
        <v>#VALUE!</v>
      </c>
      <c r="H1429">
        <v>41803</v>
      </c>
    </row>
    <row r="1430" spans="1:8" x14ac:dyDescent="0.25">
      <c r="A1430" s="45">
        <v>41802</v>
      </c>
      <c r="B1430" s="41" t="s">
        <v>9569</v>
      </c>
      <c r="C1430" s="38">
        <v>77.62</v>
      </c>
      <c r="D1430" s="38">
        <v>508.1</v>
      </c>
      <c r="E1430" s="36" t="e">
        <f t="shared" si="49"/>
        <v>#VALUE!</v>
      </c>
      <c r="F1430" s="45" t="e">
        <f t="shared" si="50"/>
        <v>#VALUE!</v>
      </c>
      <c r="H1430">
        <v>41802</v>
      </c>
    </row>
    <row r="1431" spans="1:8" x14ac:dyDescent="0.25">
      <c r="A1431" s="45">
        <v>41801</v>
      </c>
      <c r="B1431" s="41" t="s">
        <v>9570</v>
      </c>
      <c r="C1431" s="38">
        <v>77.62</v>
      </c>
      <c r="D1431" s="38">
        <v>508.1</v>
      </c>
      <c r="E1431" s="36" t="e">
        <f t="shared" si="49"/>
        <v>#VALUE!</v>
      </c>
      <c r="F1431" s="45" t="e">
        <f t="shared" si="50"/>
        <v>#VALUE!</v>
      </c>
      <c r="H1431">
        <v>41801</v>
      </c>
    </row>
    <row r="1432" spans="1:8" x14ac:dyDescent="0.25">
      <c r="A1432" s="45">
        <v>41800</v>
      </c>
      <c r="B1432" s="41" t="s">
        <v>9571</v>
      </c>
      <c r="C1432" s="38">
        <v>-959.6</v>
      </c>
      <c r="D1432" s="38">
        <v>268.99</v>
      </c>
      <c r="E1432" s="36" t="e">
        <f t="shared" si="49"/>
        <v>#VALUE!</v>
      </c>
      <c r="F1432" s="45" t="e">
        <f t="shared" si="50"/>
        <v>#VALUE!</v>
      </c>
      <c r="H1432">
        <v>41800</v>
      </c>
    </row>
    <row r="1433" spans="1:8" x14ac:dyDescent="0.25">
      <c r="A1433" s="45">
        <v>41799</v>
      </c>
      <c r="B1433" s="41" t="s">
        <v>9572</v>
      </c>
      <c r="C1433" s="38">
        <v>364.06</v>
      </c>
      <c r="D1433" s="38">
        <v>-174.74</v>
      </c>
      <c r="E1433" s="36" t="e">
        <f t="shared" si="49"/>
        <v>#VALUE!</v>
      </c>
      <c r="F1433" s="45" t="e">
        <f t="shared" si="50"/>
        <v>#VALUE!</v>
      </c>
      <c r="H1433">
        <v>41799</v>
      </c>
    </row>
    <row r="1434" spans="1:8" x14ac:dyDescent="0.25">
      <c r="A1434" s="45">
        <v>41796</v>
      </c>
      <c r="B1434" s="41" t="s">
        <v>9573</v>
      </c>
      <c r="C1434" s="38">
        <v>-421.36</v>
      </c>
      <c r="D1434" s="38">
        <v>607.32000000000005</v>
      </c>
      <c r="E1434" s="36" t="e">
        <f t="shared" si="49"/>
        <v>#VALUE!</v>
      </c>
      <c r="F1434" s="45" t="e">
        <f t="shared" si="50"/>
        <v>#VALUE!</v>
      </c>
      <c r="H1434">
        <v>41796</v>
      </c>
    </row>
    <row r="1435" spans="1:8" x14ac:dyDescent="0.25">
      <c r="A1435" s="45">
        <v>41795</v>
      </c>
      <c r="B1435" s="41" t="s">
        <v>9574</v>
      </c>
      <c r="C1435" s="38">
        <v>-889.76</v>
      </c>
      <c r="D1435" s="38">
        <v>865.26</v>
      </c>
      <c r="E1435" s="36" t="e">
        <f t="shared" si="49"/>
        <v>#VALUE!</v>
      </c>
      <c r="F1435" s="45" t="e">
        <f t="shared" si="50"/>
        <v>#VALUE!</v>
      </c>
      <c r="H1435">
        <v>41795</v>
      </c>
    </row>
    <row r="1436" spans="1:8" x14ac:dyDescent="0.25">
      <c r="A1436" s="45">
        <v>41794</v>
      </c>
      <c r="B1436" s="41" t="s">
        <v>9575</v>
      </c>
      <c r="C1436" s="38">
        <v>-645.32000000000005</v>
      </c>
      <c r="D1436" s="38">
        <v>788.7</v>
      </c>
      <c r="E1436" s="36" t="e">
        <f t="shared" si="49"/>
        <v>#VALUE!</v>
      </c>
      <c r="F1436" s="45" t="e">
        <f t="shared" si="50"/>
        <v>#VALUE!</v>
      </c>
      <c r="H1436">
        <v>41794</v>
      </c>
    </row>
    <row r="1437" spans="1:8" x14ac:dyDescent="0.25">
      <c r="A1437" s="45">
        <v>41793</v>
      </c>
      <c r="B1437" s="41" t="s">
        <v>9576</v>
      </c>
      <c r="C1437" s="38">
        <v>-132.47</v>
      </c>
      <c r="D1437" s="38">
        <v>543.59</v>
      </c>
      <c r="E1437" s="36" t="e">
        <f t="shared" si="49"/>
        <v>#VALUE!</v>
      </c>
      <c r="F1437" s="45" t="e">
        <f t="shared" si="50"/>
        <v>#VALUE!</v>
      </c>
      <c r="H1437">
        <v>41793</v>
      </c>
    </row>
    <row r="1438" spans="1:8" x14ac:dyDescent="0.25">
      <c r="A1438" s="45">
        <v>41792</v>
      </c>
      <c r="B1438" s="41" t="s">
        <v>9577</v>
      </c>
      <c r="C1438" s="38">
        <v>317.95999999999998</v>
      </c>
      <c r="D1438" s="38">
        <v>23.98</v>
      </c>
      <c r="E1438" s="36" t="e">
        <f t="shared" si="49"/>
        <v>#VALUE!</v>
      </c>
      <c r="F1438" s="45" t="e">
        <f t="shared" si="50"/>
        <v>#VALUE!</v>
      </c>
      <c r="H1438">
        <v>41792</v>
      </c>
    </row>
    <row r="1439" spans="1:8" x14ac:dyDescent="0.25">
      <c r="A1439" s="45">
        <v>41789</v>
      </c>
      <c r="B1439" s="41" t="s">
        <v>9578</v>
      </c>
      <c r="C1439" s="38">
        <v>211.63</v>
      </c>
      <c r="D1439" s="38">
        <v>-839.94</v>
      </c>
      <c r="E1439" s="36" t="e">
        <f t="shared" si="49"/>
        <v>#VALUE!</v>
      </c>
      <c r="F1439" s="45" t="e">
        <f t="shared" si="50"/>
        <v>#VALUE!</v>
      </c>
      <c r="H1439">
        <v>41789</v>
      </c>
    </row>
    <row r="1440" spans="1:8" x14ac:dyDescent="0.25">
      <c r="A1440" s="45">
        <v>41788</v>
      </c>
      <c r="B1440" s="41" t="s">
        <v>9579</v>
      </c>
      <c r="C1440" s="38">
        <v>-100.02</v>
      </c>
      <c r="D1440" s="38">
        <v>-2920.17</v>
      </c>
      <c r="E1440" s="36" t="e">
        <f t="shared" si="49"/>
        <v>#VALUE!</v>
      </c>
      <c r="F1440" s="45" t="e">
        <f t="shared" si="50"/>
        <v>#VALUE!</v>
      </c>
      <c r="H1440">
        <v>41788</v>
      </c>
    </row>
    <row r="1441" spans="1:8" x14ac:dyDescent="0.25">
      <c r="A1441" s="45">
        <v>41787</v>
      </c>
      <c r="B1441" s="41" t="s">
        <v>9580</v>
      </c>
      <c r="C1441" s="38">
        <v>714.43</v>
      </c>
      <c r="D1441" s="38">
        <v>-588.08000000000004</v>
      </c>
      <c r="E1441" s="36" t="e">
        <f t="shared" si="49"/>
        <v>#VALUE!</v>
      </c>
      <c r="F1441" s="45" t="e">
        <f t="shared" si="50"/>
        <v>#VALUE!</v>
      </c>
      <c r="H1441">
        <v>41787</v>
      </c>
    </row>
    <row r="1442" spans="1:8" x14ac:dyDescent="0.25">
      <c r="A1442" s="45">
        <v>41786</v>
      </c>
      <c r="B1442" s="41" t="s">
        <v>9581</v>
      </c>
      <c r="C1442" s="38">
        <v>15.55</v>
      </c>
      <c r="D1442" s="38">
        <v>-1002.13</v>
      </c>
      <c r="E1442" s="36" t="e">
        <f t="shared" si="49"/>
        <v>#VALUE!</v>
      </c>
      <c r="F1442" s="45" t="e">
        <f t="shared" si="50"/>
        <v>#VALUE!</v>
      </c>
      <c r="H1442">
        <v>41786</v>
      </c>
    </row>
    <row r="1443" spans="1:8" x14ac:dyDescent="0.25">
      <c r="A1443" s="45">
        <v>41785</v>
      </c>
      <c r="B1443" s="41" t="s">
        <v>9582</v>
      </c>
      <c r="C1443" s="38">
        <v>334.8</v>
      </c>
      <c r="D1443" s="38">
        <v>206.56</v>
      </c>
      <c r="E1443" s="36" t="e">
        <f t="shared" si="49"/>
        <v>#VALUE!</v>
      </c>
      <c r="F1443" s="45" t="e">
        <f t="shared" si="50"/>
        <v>#VALUE!</v>
      </c>
      <c r="H1443">
        <v>41785</v>
      </c>
    </row>
    <row r="1444" spans="1:8" x14ac:dyDescent="0.25">
      <c r="A1444" s="45">
        <v>41782</v>
      </c>
      <c r="B1444" s="41" t="s">
        <v>9583</v>
      </c>
      <c r="C1444" s="38">
        <v>-444.39</v>
      </c>
      <c r="D1444" s="38">
        <v>-24.15</v>
      </c>
      <c r="E1444" s="36" t="e">
        <f t="shared" si="49"/>
        <v>#VALUE!</v>
      </c>
      <c r="F1444" s="45" t="e">
        <f t="shared" si="50"/>
        <v>#VALUE!</v>
      </c>
      <c r="H1444">
        <v>41782</v>
      </c>
    </row>
    <row r="1445" spans="1:8" x14ac:dyDescent="0.25">
      <c r="A1445" s="45">
        <v>41781</v>
      </c>
      <c r="B1445" s="41" t="s">
        <v>9584</v>
      </c>
      <c r="C1445" s="38">
        <v>394.85</v>
      </c>
      <c r="D1445" s="38">
        <v>-487.35</v>
      </c>
      <c r="E1445" s="36" t="e">
        <f t="shared" si="49"/>
        <v>#VALUE!</v>
      </c>
      <c r="F1445" s="45" t="e">
        <f t="shared" si="50"/>
        <v>#VALUE!</v>
      </c>
      <c r="H1445">
        <v>41781</v>
      </c>
    </row>
    <row r="1446" spans="1:8" x14ac:dyDescent="0.25">
      <c r="A1446" s="45">
        <v>41780</v>
      </c>
      <c r="B1446" s="41" t="s">
        <v>9585</v>
      </c>
      <c r="C1446" s="38">
        <v>264.69</v>
      </c>
      <c r="D1446" s="38">
        <v>-1106.28</v>
      </c>
      <c r="E1446" s="36" t="e">
        <f t="shared" si="49"/>
        <v>#VALUE!</v>
      </c>
      <c r="F1446" s="45" t="e">
        <f t="shared" si="50"/>
        <v>#VALUE!</v>
      </c>
      <c r="H1446">
        <v>41780</v>
      </c>
    </row>
    <row r="1447" spans="1:8" x14ac:dyDescent="0.25">
      <c r="A1447" s="45">
        <v>41779</v>
      </c>
      <c r="B1447" s="41" t="s">
        <v>9586</v>
      </c>
      <c r="C1447" s="38">
        <v>652.28</v>
      </c>
      <c r="D1447" s="38">
        <v>-1013.51</v>
      </c>
      <c r="E1447" s="36" t="e">
        <f t="shared" si="49"/>
        <v>#VALUE!</v>
      </c>
      <c r="F1447" s="45" t="e">
        <f t="shared" si="50"/>
        <v>#VALUE!</v>
      </c>
      <c r="H1447">
        <v>41779</v>
      </c>
    </row>
    <row r="1448" spans="1:8" x14ac:dyDescent="0.25">
      <c r="A1448" s="45">
        <v>41778</v>
      </c>
      <c r="B1448" s="41" t="s">
        <v>9587</v>
      </c>
      <c r="C1448" s="38">
        <v>581.04</v>
      </c>
      <c r="D1448" s="38">
        <v>-1156.29</v>
      </c>
      <c r="E1448" s="36" t="e">
        <f t="shared" si="49"/>
        <v>#VALUE!</v>
      </c>
      <c r="F1448" s="45" t="e">
        <f t="shared" si="50"/>
        <v>#VALUE!</v>
      </c>
      <c r="H1448">
        <v>41778</v>
      </c>
    </row>
    <row r="1449" spans="1:8" x14ac:dyDescent="0.25">
      <c r="A1449" s="45">
        <v>41775</v>
      </c>
      <c r="B1449" s="41" t="s">
        <v>9588</v>
      </c>
      <c r="C1449" s="38">
        <v>0</v>
      </c>
      <c r="D1449" s="38">
        <v>-2379.27</v>
      </c>
      <c r="E1449" s="36" t="e">
        <f t="shared" si="49"/>
        <v>#VALUE!</v>
      </c>
      <c r="F1449" s="45" t="e">
        <f t="shared" si="50"/>
        <v>#VALUE!</v>
      </c>
      <c r="H1449">
        <v>41775</v>
      </c>
    </row>
    <row r="1450" spans="1:8" x14ac:dyDescent="0.25">
      <c r="A1450" s="45">
        <v>41774</v>
      </c>
      <c r="B1450" s="41" t="s">
        <v>9589</v>
      </c>
      <c r="C1450" s="38">
        <v>232.04</v>
      </c>
      <c r="D1450" s="38">
        <v>-1457.89</v>
      </c>
      <c r="E1450" s="36" t="e">
        <f t="shared" si="49"/>
        <v>#VALUE!</v>
      </c>
      <c r="F1450" s="45" t="e">
        <f t="shared" si="50"/>
        <v>#VALUE!</v>
      </c>
      <c r="H1450">
        <v>41774</v>
      </c>
    </row>
    <row r="1451" spans="1:8" x14ac:dyDescent="0.25">
      <c r="A1451" s="45">
        <v>41773</v>
      </c>
      <c r="B1451" s="41" t="s">
        <v>9590</v>
      </c>
      <c r="C1451" s="38">
        <v>-101.54</v>
      </c>
      <c r="D1451" s="38">
        <v>-1367.1</v>
      </c>
      <c r="E1451" s="36" t="e">
        <f t="shared" si="49"/>
        <v>#VALUE!</v>
      </c>
      <c r="F1451" s="45" t="e">
        <f t="shared" si="50"/>
        <v>#VALUE!</v>
      </c>
      <c r="H1451">
        <v>41773</v>
      </c>
    </row>
    <row r="1452" spans="1:8" x14ac:dyDescent="0.25">
      <c r="A1452" s="45">
        <v>41772</v>
      </c>
      <c r="B1452" s="41" t="s">
        <v>9591</v>
      </c>
      <c r="C1452" s="38">
        <v>1500.28</v>
      </c>
      <c r="D1452" s="38">
        <v>-193.8</v>
      </c>
      <c r="E1452" s="36" t="e">
        <f t="shared" si="49"/>
        <v>#VALUE!</v>
      </c>
      <c r="F1452" s="45" t="e">
        <f t="shared" si="50"/>
        <v>#VALUE!</v>
      </c>
      <c r="H1452">
        <v>41772</v>
      </c>
    </row>
    <row r="1453" spans="1:8" x14ac:dyDescent="0.25">
      <c r="A1453" s="45">
        <v>41771</v>
      </c>
      <c r="B1453" s="41" t="s">
        <v>9592</v>
      </c>
      <c r="C1453" s="38">
        <v>-258.04000000000002</v>
      </c>
      <c r="D1453" s="38">
        <v>-41.51</v>
      </c>
      <c r="E1453" s="36" t="e">
        <f t="shared" si="49"/>
        <v>#VALUE!</v>
      </c>
      <c r="F1453" s="45" t="e">
        <f t="shared" si="50"/>
        <v>#VALUE!</v>
      </c>
      <c r="H1453">
        <v>41771</v>
      </c>
    </row>
    <row r="1454" spans="1:8" x14ac:dyDescent="0.25">
      <c r="A1454" s="45">
        <v>41768</v>
      </c>
      <c r="B1454" s="41" t="s">
        <v>9593</v>
      </c>
      <c r="C1454" s="38">
        <v>593.70000000000005</v>
      </c>
      <c r="D1454" s="38">
        <v>-154.83000000000001</v>
      </c>
      <c r="E1454" s="36" t="e">
        <f t="shared" si="49"/>
        <v>#VALUE!</v>
      </c>
      <c r="F1454" s="45" t="e">
        <f t="shared" si="50"/>
        <v>#VALUE!</v>
      </c>
      <c r="H1454">
        <v>41768</v>
      </c>
    </row>
    <row r="1455" spans="1:8" x14ac:dyDescent="0.25">
      <c r="A1455" s="45">
        <v>41767</v>
      </c>
      <c r="B1455" s="41" t="s">
        <v>9594</v>
      </c>
      <c r="C1455" s="38">
        <v>-300.18</v>
      </c>
      <c r="D1455" s="38">
        <v>-319.05</v>
      </c>
      <c r="E1455" s="36" t="e">
        <f t="shared" si="49"/>
        <v>#VALUE!</v>
      </c>
      <c r="F1455" s="45" t="e">
        <f t="shared" si="50"/>
        <v>#VALUE!</v>
      </c>
      <c r="H1455">
        <v>41767</v>
      </c>
    </row>
    <row r="1456" spans="1:8" x14ac:dyDescent="0.25">
      <c r="A1456" s="45">
        <v>41766</v>
      </c>
      <c r="B1456" s="41" t="s">
        <v>9595</v>
      </c>
      <c r="C1456" s="38">
        <v>-511.96</v>
      </c>
      <c r="D1456" s="38">
        <v>-339.18</v>
      </c>
      <c r="E1456" s="36" t="e">
        <f t="shared" ref="E1456:E1519" si="51">TEXT(F1456,"dd-mm-yy")</f>
        <v>#VALUE!</v>
      </c>
      <c r="F1456" s="45" t="e">
        <f t="shared" si="50"/>
        <v>#VALUE!</v>
      </c>
      <c r="H1456">
        <v>41766</v>
      </c>
    </row>
    <row r="1457" spans="1:8" x14ac:dyDescent="0.25">
      <c r="A1457" s="45">
        <v>41765</v>
      </c>
      <c r="B1457" s="41" t="s">
        <v>9596</v>
      </c>
      <c r="C1457" s="38">
        <v>-444.43</v>
      </c>
      <c r="D1457" s="38">
        <v>-194.53</v>
      </c>
      <c r="E1457" s="36" t="e">
        <f t="shared" si="51"/>
        <v>#VALUE!</v>
      </c>
      <c r="F1457" s="45" t="e">
        <f t="shared" si="50"/>
        <v>#VALUE!</v>
      </c>
      <c r="H1457">
        <v>41765</v>
      </c>
    </row>
    <row r="1458" spans="1:8" x14ac:dyDescent="0.25">
      <c r="A1458" s="45">
        <v>41764</v>
      </c>
      <c r="B1458" s="41" t="s">
        <v>9597</v>
      </c>
      <c r="C1458" s="38">
        <v>85.99</v>
      </c>
      <c r="D1458" s="38">
        <v>-228.72</v>
      </c>
      <c r="E1458" s="36" t="e">
        <f t="shared" si="51"/>
        <v>#VALUE!</v>
      </c>
      <c r="F1458" s="45" t="e">
        <f t="shared" si="50"/>
        <v>#VALUE!</v>
      </c>
      <c r="H1458">
        <v>41764</v>
      </c>
    </row>
    <row r="1459" spans="1:8" x14ac:dyDescent="0.25">
      <c r="A1459" s="45">
        <v>41761</v>
      </c>
      <c r="B1459" s="41" t="s">
        <v>9598</v>
      </c>
      <c r="C1459" s="38">
        <v>-243.43</v>
      </c>
      <c r="D1459" s="38">
        <v>-38.81</v>
      </c>
      <c r="E1459" s="36" t="e">
        <f t="shared" si="51"/>
        <v>#VALUE!</v>
      </c>
      <c r="F1459" s="45" t="e">
        <f t="shared" si="50"/>
        <v>#VALUE!</v>
      </c>
      <c r="H1459">
        <v>41761</v>
      </c>
    </row>
    <row r="1460" spans="1:8" x14ac:dyDescent="0.25">
      <c r="A1460" s="45">
        <v>41759</v>
      </c>
      <c r="B1460" s="41" t="s">
        <v>9599</v>
      </c>
      <c r="C1460" s="38">
        <v>-267.08</v>
      </c>
      <c r="D1460" s="38">
        <v>50.71</v>
      </c>
      <c r="E1460" s="36" t="e">
        <f t="shared" si="51"/>
        <v>#VALUE!</v>
      </c>
      <c r="F1460" s="45" t="e">
        <f t="shared" si="50"/>
        <v>#VALUE!</v>
      </c>
      <c r="H1460">
        <v>41759</v>
      </c>
    </row>
    <row r="1461" spans="1:8" x14ac:dyDescent="0.25">
      <c r="A1461" s="45">
        <v>41758</v>
      </c>
      <c r="B1461" s="41" t="s">
        <v>9600</v>
      </c>
      <c r="C1461" s="38">
        <v>-427.56</v>
      </c>
      <c r="D1461" s="38">
        <v>-690.52</v>
      </c>
      <c r="E1461" s="36" t="e">
        <f t="shared" si="51"/>
        <v>#VALUE!</v>
      </c>
      <c r="F1461" s="45" t="e">
        <f t="shared" si="50"/>
        <v>#VALUE!</v>
      </c>
      <c r="H1461">
        <v>41758</v>
      </c>
    </row>
    <row r="1462" spans="1:8" x14ac:dyDescent="0.25">
      <c r="A1462" s="45">
        <v>41757</v>
      </c>
      <c r="B1462" s="41" t="s">
        <v>9601</v>
      </c>
      <c r="C1462" s="38">
        <v>-237.94</v>
      </c>
      <c r="D1462" s="38">
        <v>-102.81</v>
      </c>
      <c r="E1462" s="36" t="e">
        <f t="shared" si="51"/>
        <v>#VALUE!</v>
      </c>
      <c r="F1462" s="45" t="e">
        <f t="shared" si="50"/>
        <v>#VALUE!</v>
      </c>
      <c r="H1462">
        <v>41757</v>
      </c>
    </row>
    <row r="1463" spans="1:8" x14ac:dyDescent="0.25">
      <c r="A1463" s="45">
        <v>41754</v>
      </c>
      <c r="B1463" s="41" t="s">
        <v>9602</v>
      </c>
      <c r="C1463" s="38">
        <v>-931.95</v>
      </c>
      <c r="D1463" s="38">
        <v>-234.06</v>
      </c>
      <c r="E1463" s="36" t="e">
        <f t="shared" si="51"/>
        <v>#VALUE!</v>
      </c>
      <c r="F1463" s="45" t="e">
        <f t="shared" si="50"/>
        <v>#VALUE!</v>
      </c>
      <c r="H1463">
        <v>41754</v>
      </c>
    </row>
    <row r="1464" spans="1:8" x14ac:dyDescent="0.25">
      <c r="A1464" s="45">
        <v>41752</v>
      </c>
      <c r="B1464" s="41" t="s">
        <v>9603</v>
      </c>
      <c r="C1464" s="38">
        <v>1710.02</v>
      </c>
      <c r="D1464" s="38">
        <v>-952.84</v>
      </c>
      <c r="E1464" s="36" t="e">
        <f t="shared" si="51"/>
        <v>#VALUE!</v>
      </c>
      <c r="F1464" s="45" t="e">
        <f t="shared" si="50"/>
        <v>#VALUE!</v>
      </c>
      <c r="H1464">
        <v>41752</v>
      </c>
    </row>
    <row r="1465" spans="1:8" x14ac:dyDescent="0.25">
      <c r="A1465" s="45">
        <v>41751</v>
      </c>
      <c r="B1465" s="41" t="s">
        <v>9604</v>
      </c>
      <c r="C1465" s="38">
        <v>923.08</v>
      </c>
      <c r="D1465" s="38">
        <v>-418.24</v>
      </c>
      <c r="E1465" s="36" t="e">
        <f t="shared" si="51"/>
        <v>#VALUE!</v>
      </c>
      <c r="F1465" s="45" t="e">
        <f t="shared" si="50"/>
        <v>#VALUE!</v>
      </c>
      <c r="H1465">
        <v>41751</v>
      </c>
    </row>
    <row r="1466" spans="1:8" x14ac:dyDescent="0.25">
      <c r="A1466" s="45">
        <v>41750</v>
      </c>
      <c r="B1466" s="41" t="s">
        <v>9605</v>
      </c>
      <c r="C1466" s="38">
        <v>377.94</v>
      </c>
      <c r="D1466" s="38">
        <v>-303.33999999999997</v>
      </c>
      <c r="E1466" s="36" t="e">
        <f t="shared" si="51"/>
        <v>#VALUE!</v>
      </c>
      <c r="F1466" s="45" t="e">
        <f t="shared" si="50"/>
        <v>#VALUE!</v>
      </c>
      <c r="H1466">
        <v>41750</v>
      </c>
    </row>
    <row r="1467" spans="1:8" x14ac:dyDescent="0.25">
      <c r="A1467" s="45">
        <v>41746</v>
      </c>
      <c r="B1467" s="41" t="s">
        <v>9606</v>
      </c>
      <c r="C1467" s="38">
        <v>716.44</v>
      </c>
      <c r="D1467" s="38">
        <v>-304.22000000000003</v>
      </c>
      <c r="E1467" s="36" t="e">
        <f t="shared" si="51"/>
        <v>#VALUE!</v>
      </c>
      <c r="F1467" s="45" t="e">
        <f t="shared" si="50"/>
        <v>#VALUE!</v>
      </c>
      <c r="H1467">
        <v>41746</v>
      </c>
    </row>
    <row r="1468" spans="1:8" x14ac:dyDescent="0.25">
      <c r="A1468" s="45">
        <v>41745</v>
      </c>
      <c r="B1468" s="41" t="s">
        <v>9607</v>
      </c>
      <c r="C1468" s="38">
        <v>196.58</v>
      </c>
      <c r="D1468" s="38">
        <v>-396.55</v>
      </c>
      <c r="E1468" s="36" t="e">
        <f t="shared" si="51"/>
        <v>#VALUE!</v>
      </c>
      <c r="F1468" s="45" t="e">
        <f t="shared" si="50"/>
        <v>#VALUE!</v>
      </c>
      <c r="H1468">
        <v>41745</v>
      </c>
    </row>
    <row r="1469" spans="1:8" x14ac:dyDescent="0.25">
      <c r="A1469" s="45">
        <v>41744</v>
      </c>
      <c r="B1469" s="41" t="s">
        <v>9608</v>
      </c>
      <c r="C1469" s="38">
        <v>-1028.54</v>
      </c>
      <c r="D1469" s="38">
        <v>-199.21</v>
      </c>
      <c r="E1469" s="36" t="e">
        <f t="shared" si="51"/>
        <v>#VALUE!</v>
      </c>
      <c r="F1469" s="45" t="e">
        <f t="shared" si="50"/>
        <v>#VALUE!</v>
      </c>
      <c r="H1469">
        <v>41744</v>
      </c>
    </row>
    <row r="1470" spans="1:8" x14ac:dyDescent="0.25">
      <c r="A1470" s="45">
        <v>41740</v>
      </c>
      <c r="B1470" s="41" t="s">
        <v>9609</v>
      </c>
      <c r="C1470" s="38">
        <v>-304.87</v>
      </c>
      <c r="D1470" s="38">
        <v>-719.83</v>
      </c>
      <c r="E1470" s="36" t="e">
        <f t="shared" si="51"/>
        <v>#VALUE!</v>
      </c>
      <c r="F1470" s="45" t="e">
        <f t="shared" si="50"/>
        <v>#VALUE!</v>
      </c>
      <c r="H1470">
        <v>41740</v>
      </c>
    </row>
    <row r="1471" spans="1:8" x14ac:dyDescent="0.25">
      <c r="A1471" s="45">
        <v>41739</v>
      </c>
      <c r="B1471" s="41" t="s">
        <v>9610</v>
      </c>
      <c r="C1471" s="38">
        <v>-354.92</v>
      </c>
      <c r="D1471" s="38">
        <v>-353.95</v>
      </c>
      <c r="E1471" s="36" t="e">
        <f t="shared" si="51"/>
        <v>#VALUE!</v>
      </c>
      <c r="F1471" s="45" t="e">
        <f t="shared" si="50"/>
        <v>#VALUE!</v>
      </c>
      <c r="H1471">
        <v>41739</v>
      </c>
    </row>
    <row r="1472" spans="1:8" x14ac:dyDescent="0.25">
      <c r="A1472" s="45">
        <v>41738</v>
      </c>
      <c r="B1472" s="41" t="s">
        <v>9611</v>
      </c>
      <c r="C1472" s="38">
        <v>120.96</v>
      </c>
      <c r="D1472" s="38">
        <v>-119.42</v>
      </c>
      <c r="E1472" s="36" t="e">
        <f t="shared" si="51"/>
        <v>#VALUE!</v>
      </c>
      <c r="F1472" s="45" t="e">
        <f t="shared" si="50"/>
        <v>#VALUE!</v>
      </c>
      <c r="H1472">
        <v>41738</v>
      </c>
    </row>
    <row r="1473" spans="1:8" x14ac:dyDescent="0.25">
      <c r="A1473" s="45">
        <v>41736</v>
      </c>
      <c r="B1473" s="41" t="s">
        <v>9612</v>
      </c>
      <c r="C1473" s="38">
        <v>98.35</v>
      </c>
      <c r="D1473" s="38">
        <v>-443.93</v>
      </c>
      <c r="E1473" s="36" t="e">
        <f t="shared" si="51"/>
        <v>#VALUE!</v>
      </c>
      <c r="F1473" s="45" t="e">
        <f t="shared" si="50"/>
        <v>#VALUE!</v>
      </c>
      <c r="H1473">
        <v>41736</v>
      </c>
    </row>
    <row r="1474" spans="1:8" x14ac:dyDescent="0.25">
      <c r="A1474" s="45">
        <v>41733</v>
      </c>
      <c r="B1474" s="41" t="s">
        <v>9613</v>
      </c>
      <c r="C1474" s="38">
        <v>-599.32000000000005</v>
      </c>
      <c r="D1474" s="38">
        <v>-659.31</v>
      </c>
      <c r="E1474" s="36" t="e">
        <f t="shared" si="51"/>
        <v>#VALUE!</v>
      </c>
      <c r="F1474" s="45" t="e">
        <f t="shared" si="50"/>
        <v>#VALUE!</v>
      </c>
      <c r="H1474">
        <v>41733</v>
      </c>
    </row>
    <row r="1475" spans="1:8" x14ac:dyDescent="0.25">
      <c r="A1475" s="45">
        <v>41732</v>
      </c>
      <c r="B1475" s="41" t="s">
        <v>9614</v>
      </c>
      <c r="C1475" s="38">
        <v>-122.54</v>
      </c>
      <c r="D1475" s="38">
        <v>-125.25</v>
      </c>
      <c r="E1475" s="36" t="e">
        <f t="shared" si="51"/>
        <v>#VALUE!</v>
      </c>
      <c r="F1475" s="45" t="e">
        <f t="shared" ref="F1475:H1538" si="52">DATEVALUE(A1475)</f>
        <v>#VALUE!</v>
      </c>
      <c r="H1475">
        <v>41732</v>
      </c>
    </row>
    <row r="1476" spans="1:8" x14ac:dyDescent="0.25">
      <c r="A1476" s="45">
        <v>41731</v>
      </c>
      <c r="B1476" s="41" t="s">
        <v>9615</v>
      </c>
      <c r="C1476" s="38">
        <v>225.04</v>
      </c>
      <c r="D1476" s="38">
        <v>406.94</v>
      </c>
      <c r="E1476" s="36" t="e">
        <f t="shared" si="51"/>
        <v>#VALUE!</v>
      </c>
      <c r="F1476" s="45" t="e">
        <f t="shared" si="52"/>
        <v>#VALUE!</v>
      </c>
      <c r="H1476">
        <v>41731</v>
      </c>
    </row>
    <row r="1477" spans="1:8" x14ac:dyDescent="0.25">
      <c r="A1477" s="45">
        <v>41726</v>
      </c>
      <c r="B1477" s="41" t="s">
        <v>9616</v>
      </c>
      <c r="C1477" s="38">
        <v>59.07</v>
      </c>
      <c r="D1477" s="38">
        <v>89.55</v>
      </c>
      <c r="E1477" s="36" t="e">
        <f t="shared" si="51"/>
        <v>#VALUE!</v>
      </c>
      <c r="F1477" s="45" t="e">
        <f t="shared" si="52"/>
        <v>#VALUE!</v>
      </c>
      <c r="H1477">
        <v>41726</v>
      </c>
    </row>
    <row r="1478" spans="1:8" x14ac:dyDescent="0.25">
      <c r="A1478" s="45">
        <v>41725</v>
      </c>
      <c r="B1478" s="41" t="s">
        <v>9617</v>
      </c>
      <c r="C1478" s="38">
        <v>739.53</v>
      </c>
      <c r="D1478" s="38">
        <v>284.5</v>
      </c>
      <c r="E1478" s="36" t="e">
        <f t="shared" si="51"/>
        <v>#VALUE!</v>
      </c>
      <c r="F1478" s="45" t="e">
        <f t="shared" si="52"/>
        <v>#VALUE!</v>
      </c>
      <c r="H1478">
        <v>41725</v>
      </c>
    </row>
    <row r="1479" spans="1:8" x14ac:dyDescent="0.25">
      <c r="A1479" s="45">
        <v>41724</v>
      </c>
      <c r="B1479" s="41" t="s">
        <v>9618</v>
      </c>
      <c r="C1479" s="38">
        <v>884.77</v>
      </c>
      <c r="D1479" s="38">
        <v>-554.25</v>
      </c>
      <c r="E1479" s="36" t="e">
        <f t="shared" si="51"/>
        <v>#VALUE!</v>
      </c>
      <c r="F1479" s="45" t="e">
        <f t="shared" si="52"/>
        <v>#VALUE!</v>
      </c>
      <c r="H1479">
        <v>41724</v>
      </c>
    </row>
    <row r="1480" spans="1:8" x14ac:dyDescent="0.25">
      <c r="A1480" s="45">
        <v>41722</v>
      </c>
      <c r="B1480" s="41" t="s">
        <v>9619</v>
      </c>
      <c r="C1480" s="38">
        <v>346.54</v>
      </c>
      <c r="D1480" s="38">
        <v>-731.43</v>
      </c>
      <c r="E1480" s="36" t="e">
        <f t="shared" si="51"/>
        <v>#VALUE!</v>
      </c>
      <c r="F1480" s="45" t="e">
        <f t="shared" si="52"/>
        <v>#VALUE!</v>
      </c>
      <c r="H1480">
        <v>41722</v>
      </c>
    </row>
    <row r="1481" spans="1:8" x14ac:dyDescent="0.25">
      <c r="A1481" s="45">
        <v>41720</v>
      </c>
      <c r="B1481" s="41" t="s">
        <v>9620</v>
      </c>
      <c r="C1481" s="38">
        <v>7.77</v>
      </c>
      <c r="D1481" s="38">
        <v>-15.02</v>
      </c>
      <c r="E1481" s="36" t="e">
        <f t="shared" si="51"/>
        <v>#VALUE!</v>
      </c>
      <c r="F1481" s="45" t="e">
        <f t="shared" si="52"/>
        <v>#VALUE!</v>
      </c>
      <c r="H1481">
        <v>41720</v>
      </c>
    </row>
    <row r="1482" spans="1:8" x14ac:dyDescent="0.25">
      <c r="A1482" s="45">
        <v>41719</v>
      </c>
      <c r="B1482" s="41" t="s">
        <v>9621</v>
      </c>
      <c r="C1482" s="38">
        <v>-802.19</v>
      </c>
      <c r="D1482" s="38">
        <v>-583.04999999999995</v>
      </c>
      <c r="E1482" s="36" t="e">
        <f t="shared" si="51"/>
        <v>#VALUE!</v>
      </c>
      <c r="F1482" s="45" t="e">
        <f t="shared" si="52"/>
        <v>#VALUE!</v>
      </c>
      <c r="H1482">
        <v>41719</v>
      </c>
    </row>
    <row r="1483" spans="1:8" x14ac:dyDescent="0.25">
      <c r="A1483" s="45">
        <v>41718</v>
      </c>
      <c r="B1483" s="41" t="s">
        <v>9622</v>
      </c>
      <c r="C1483" s="38">
        <v>-132.81</v>
      </c>
      <c r="D1483" s="38">
        <v>-624.37</v>
      </c>
      <c r="E1483" s="36" t="e">
        <f t="shared" si="51"/>
        <v>#VALUE!</v>
      </c>
      <c r="F1483" s="45" t="e">
        <f t="shared" si="52"/>
        <v>#VALUE!</v>
      </c>
      <c r="H1483">
        <v>41718</v>
      </c>
    </row>
    <row r="1484" spans="1:8" x14ac:dyDescent="0.25">
      <c r="A1484" s="45">
        <v>41717</v>
      </c>
      <c r="B1484" s="41" t="s">
        <v>9623</v>
      </c>
      <c r="C1484" s="38">
        <v>88.21</v>
      </c>
      <c r="D1484" s="38">
        <v>-240.92</v>
      </c>
      <c r="E1484" s="36" t="e">
        <f t="shared" si="51"/>
        <v>#VALUE!</v>
      </c>
      <c r="F1484" s="45" t="e">
        <f t="shared" si="52"/>
        <v>#VALUE!</v>
      </c>
      <c r="H1484">
        <v>41717</v>
      </c>
    </row>
    <row r="1485" spans="1:8" x14ac:dyDescent="0.25">
      <c r="A1485" s="45">
        <v>41716</v>
      </c>
      <c r="B1485" s="41" t="s">
        <v>9624</v>
      </c>
      <c r="C1485" s="38">
        <v>414.5</v>
      </c>
      <c r="D1485" s="38">
        <v>-632.37</v>
      </c>
      <c r="E1485" s="36" t="e">
        <f t="shared" si="51"/>
        <v>#VALUE!</v>
      </c>
      <c r="F1485" s="45" t="e">
        <f t="shared" si="52"/>
        <v>#VALUE!</v>
      </c>
      <c r="H1485">
        <v>41716</v>
      </c>
    </row>
    <row r="1486" spans="1:8" x14ac:dyDescent="0.25">
      <c r="A1486" s="45">
        <v>41712</v>
      </c>
      <c r="B1486" s="41" t="s">
        <v>9625</v>
      </c>
      <c r="C1486" s="38">
        <v>-678.93</v>
      </c>
      <c r="D1486" s="38">
        <v>-567.99</v>
      </c>
      <c r="E1486" s="36" t="e">
        <f t="shared" si="51"/>
        <v>#VALUE!</v>
      </c>
      <c r="F1486" s="45" t="e">
        <f t="shared" si="52"/>
        <v>#VALUE!</v>
      </c>
      <c r="H1486">
        <v>41712</v>
      </c>
    </row>
    <row r="1487" spans="1:8" x14ac:dyDescent="0.25">
      <c r="A1487" s="45">
        <v>41711</v>
      </c>
      <c r="B1487" s="41" t="s">
        <v>9626</v>
      </c>
      <c r="C1487" s="38">
        <v>426.9</v>
      </c>
      <c r="D1487" s="38">
        <v>-599.20000000000005</v>
      </c>
      <c r="E1487" s="36" t="e">
        <f t="shared" si="51"/>
        <v>#VALUE!</v>
      </c>
      <c r="F1487" s="45" t="e">
        <f t="shared" si="52"/>
        <v>#VALUE!</v>
      </c>
      <c r="H1487">
        <v>41711</v>
      </c>
    </row>
    <row r="1488" spans="1:8" x14ac:dyDescent="0.25">
      <c r="A1488" s="45">
        <v>41710</v>
      </c>
      <c r="B1488" s="41" t="s">
        <v>9627</v>
      </c>
      <c r="C1488" s="38">
        <v>-73.709999999999994</v>
      </c>
      <c r="D1488" s="38">
        <v>-357.33</v>
      </c>
      <c r="E1488" s="36" t="e">
        <f t="shared" si="51"/>
        <v>#VALUE!</v>
      </c>
      <c r="F1488" s="45" t="e">
        <f t="shared" si="52"/>
        <v>#VALUE!</v>
      </c>
      <c r="H1488">
        <v>41710</v>
      </c>
    </row>
    <row r="1489" spans="1:8" x14ac:dyDescent="0.25">
      <c r="A1489" s="45">
        <v>41709</v>
      </c>
      <c r="B1489" s="41" t="s">
        <v>9628</v>
      </c>
      <c r="C1489" s="38">
        <v>145.01</v>
      </c>
      <c r="D1489" s="38">
        <v>-587.55999999999995</v>
      </c>
      <c r="E1489" s="36" t="e">
        <f t="shared" si="51"/>
        <v>#VALUE!</v>
      </c>
      <c r="F1489" s="45" t="e">
        <f t="shared" si="52"/>
        <v>#VALUE!</v>
      </c>
      <c r="H1489">
        <v>41709</v>
      </c>
    </row>
    <row r="1490" spans="1:8" x14ac:dyDescent="0.25">
      <c r="A1490" s="45">
        <v>41708</v>
      </c>
      <c r="B1490" s="41" t="s">
        <v>9629</v>
      </c>
      <c r="C1490" s="38">
        <v>-144.72</v>
      </c>
      <c r="D1490" s="38">
        <v>-88.87</v>
      </c>
      <c r="E1490" s="36" t="e">
        <f t="shared" si="51"/>
        <v>#VALUE!</v>
      </c>
      <c r="F1490" s="45" t="e">
        <f t="shared" si="52"/>
        <v>#VALUE!</v>
      </c>
      <c r="H1490">
        <v>41708</v>
      </c>
    </row>
    <row r="1491" spans="1:8" x14ac:dyDescent="0.25">
      <c r="A1491" s="45">
        <v>41705</v>
      </c>
      <c r="B1491" s="41" t="s">
        <v>9630</v>
      </c>
      <c r="C1491" s="38">
        <v>1909.11</v>
      </c>
      <c r="D1491" s="38">
        <v>1106.3399999999999</v>
      </c>
      <c r="E1491" s="36" t="e">
        <f t="shared" si="51"/>
        <v>#VALUE!</v>
      </c>
      <c r="F1491" s="45" t="e">
        <f t="shared" si="52"/>
        <v>#VALUE!</v>
      </c>
      <c r="H1491">
        <v>41705</v>
      </c>
    </row>
    <row r="1492" spans="1:8" x14ac:dyDescent="0.25">
      <c r="A1492" s="45">
        <v>41704</v>
      </c>
      <c r="B1492" s="41" t="s">
        <v>9631</v>
      </c>
      <c r="C1492" s="38">
        <v>961.33</v>
      </c>
      <c r="D1492" s="38">
        <v>346.41</v>
      </c>
      <c r="E1492" s="36" t="e">
        <f t="shared" si="51"/>
        <v>#VALUE!</v>
      </c>
      <c r="F1492" s="45" t="e">
        <f t="shared" si="52"/>
        <v>#VALUE!</v>
      </c>
      <c r="H1492">
        <v>41704</v>
      </c>
    </row>
    <row r="1493" spans="1:8" x14ac:dyDescent="0.25">
      <c r="A1493" s="45">
        <v>41703</v>
      </c>
      <c r="B1493" s="41" t="s">
        <v>9632</v>
      </c>
      <c r="C1493" s="38">
        <v>628.28</v>
      </c>
      <c r="D1493" s="38">
        <v>369.6</v>
      </c>
      <c r="E1493" s="36" t="e">
        <f t="shared" si="51"/>
        <v>#VALUE!</v>
      </c>
      <c r="F1493" s="45" t="e">
        <f t="shared" si="52"/>
        <v>#VALUE!</v>
      </c>
      <c r="H1493">
        <v>41703</v>
      </c>
    </row>
    <row r="1494" spans="1:8" x14ac:dyDescent="0.25">
      <c r="A1494" s="45">
        <v>41702</v>
      </c>
      <c r="B1494" s="41" t="s">
        <v>9633</v>
      </c>
      <c r="C1494" s="38">
        <v>705.3</v>
      </c>
      <c r="D1494" s="38">
        <v>320.31</v>
      </c>
      <c r="E1494" s="36" t="e">
        <f t="shared" si="51"/>
        <v>#VALUE!</v>
      </c>
      <c r="F1494" s="45" t="e">
        <f t="shared" si="52"/>
        <v>#VALUE!</v>
      </c>
      <c r="H1494">
        <v>41702</v>
      </c>
    </row>
    <row r="1495" spans="1:8" x14ac:dyDescent="0.25">
      <c r="A1495" s="45">
        <v>41701</v>
      </c>
      <c r="B1495" s="41" t="s">
        <v>9634</v>
      </c>
      <c r="C1495" s="38">
        <v>-314.39999999999998</v>
      </c>
      <c r="D1495" s="38">
        <v>155.72999999999999</v>
      </c>
      <c r="E1495" s="36" t="e">
        <f t="shared" si="51"/>
        <v>#VALUE!</v>
      </c>
      <c r="F1495" s="45" t="e">
        <f t="shared" si="52"/>
        <v>#VALUE!</v>
      </c>
      <c r="H1495">
        <v>41701</v>
      </c>
    </row>
    <row r="1496" spans="1:8" x14ac:dyDescent="0.25">
      <c r="A1496" s="45">
        <v>41698</v>
      </c>
      <c r="B1496" s="41" t="s">
        <v>9635</v>
      </c>
      <c r="C1496" s="38">
        <v>-141.91999999999999</v>
      </c>
      <c r="D1496" s="38">
        <v>432.6</v>
      </c>
      <c r="E1496" s="36" t="e">
        <f t="shared" si="51"/>
        <v>#VALUE!</v>
      </c>
      <c r="F1496" s="45" t="e">
        <f t="shared" si="52"/>
        <v>#VALUE!</v>
      </c>
      <c r="H1496">
        <v>41698</v>
      </c>
    </row>
    <row r="1497" spans="1:8" x14ac:dyDescent="0.25">
      <c r="A1497" s="45">
        <v>41696</v>
      </c>
      <c r="B1497" s="41" t="s">
        <v>9636</v>
      </c>
      <c r="C1497" s="38">
        <v>1383.72</v>
      </c>
      <c r="D1497" s="38">
        <v>-366.67</v>
      </c>
      <c r="E1497" s="36" t="e">
        <f t="shared" si="51"/>
        <v>#VALUE!</v>
      </c>
      <c r="F1497" s="45" t="e">
        <f t="shared" si="52"/>
        <v>#VALUE!</v>
      </c>
      <c r="H1497">
        <v>41696</v>
      </c>
    </row>
    <row r="1498" spans="1:8" x14ac:dyDescent="0.25">
      <c r="A1498" s="45">
        <v>41695</v>
      </c>
      <c r="B1498" s="41" t="s">
        <v>9637</v>
      </c>
      <c r="C1498" s="38">
        <v>1046.3399999999999</v>
      </c>
      <c r="D1498" s="38">
        <v>-275.29000000000002</v>
      </c>
      <c r="E1498" s="36" t="e">
        <f t="shared" si="51"/>
        <v>#VALUE!</v>
      </c>
      <c r="F1498" s="45" t="e">
        <f t="shared" si="52"/>
        <v>#VALUE!</v>
      </c>
      <c r="H1498">
        <v>41695</v>
      </c>
    </row>
    <row r="1499" spans="1:8" x14ac:dyDescent="0.25">
      <c r="A1499" s="45">
        <v>41694</v>
      </c>
      <c r="B1499" s="41" t="s">
        <v>9638</v>
      </c>
      <c r="C1499" s="38">
        <v>601.79999999999995</v>
      </c>
      <c r="D1499" s="38">
        <v>-168.31</v>
      </c>
      <c r="E1499" s="36" t="e">
        <f t="shared" si="51"/>
        <v>#VALUE!</v>
      </c>
      <c r="F1499" s="45" t="e">
        <f t="shared" si="52"/>
        <v>#VALUE!</v>
      </c>
      <c r="H1499">
        <v>41694</v>
      </c>
    </row>
    <row r="1500" spans="1:8" x14ac:dyDescent="0.25">
      <c r="A1500" s="45">
        <v>41691</v>
      </c>
      <c r="B1500" s="41" t="s">
        <v>9639</v>
      </c>
      <c r="C1500" s="38">
        <v>230.52</v>
      </c>
      <c r="D1500" s="38">
        <v>35.229999999999997</v>
      </c>
      <c r="E1500" s="36" t="e">
        <f t="shared" si="51"/>
        <v>#VALUE!</v>
      </c>
      <c r="F1500" s="45" t="e">
        <f t="shared" si="52"/>
        <v>#VALUE!</v>
      </c>
      <c r="H1500">
        <v>41691</v>
      </c>
    </row>
    <row r="1501" spans="1:8" x14ac:dyDescent="0.25">
      <c r="A1501" s="45">
        <v>41690</v>
      </c>
      <c r="B1501" s="41" t="s">
        <v>9640</v>
      </c>
      <c r="C1501" s="38">
        <v>-318.57</v>
      </c>
      <c r="D1501" s="38">
        <v>-324.86</v>
      </c>
      <c r="E1501" s="36" t="e">
        <f t="shared" si="51"/>
        <v>#VALUE!</v>
      </c>
      <c r="F1501" s="45" t="e">
        <f t="shared" si="52"/>
        <v>#VALUE!</v>
      </c>
      <c r="H1501">
        <v>41690</v>
      </c>
    </row>
    <row r="1502" spans="1:8" x14ac:dyDescent="0.25">
      <c r="A1502" s="45">
        <v>41689</v>
      </c>
      <c r="B1502" s="41" t="s">
        <v>9641</v>
      </c>
      <c r="C1502" s="38">
        <v>181.53</v>
      </c>
      <c r="D1502" s="38">
        <v>-120.35</v>
      </c>
      <c r="E1502" s="36" t="e">
        <f t="shared" si="51"/>
        <v>#VALUE!</v>
      </c>
      <c r="F1502" s="45" t="e">
        <f t="shared" si="52"/>
        <v>#VALUE!</v>
      </c>
      <c r="H1502">
        <v>41689</v>
      </c>
    </row>
    <row r="1503" spans="1:8" x14ac:dyDescent="0.25">
      <c r="A1503" s="45">
        <v>41688</v>
      </c>
      <c r="B1503" s="41" t="s">
        <v>9642</v>
      </c>
      <c r="C1503" s="38">
        <v>625.07000000000005</v>
      </c>
      <c r="D1503" s="38">
        <v>-287.70999999999998</v>
      </c>
      <c r="E1503" s="36" t="e">
        <f t="shared" si="51"/>
        <v>#VALUE!</v>
      </c>
      <c r="F1503" s="45" t="e">
        <f t="shared" si="52"/>
        <v>#VALUE!</v>
      </c>
      <c r="H1503">
        <v>41688</v>
      </c>
    </row>
    <row r="1504" spans="1:8" x14ac:dyDescent="0.25">
      <c r="A1504" s="45">
        <v>41687</v>
      </c>
      <c r="B1504" s="41" t="s">
        <v>9643</v>
      </c>
      <c r="C1504" s="38">
        <v>236.13</v>
      </c>
      <c r="D1504" s="38">
        <v>-244.22</v>
      </c>
      <c r="E1504" s="36" t="e">
        <f t="shared" si="51"/>
        <v>#VALUE!</v>
      </c>
      <c r="F1504" s="45" t="e">
        <f t="shared" si="52"/>
        <v>#VALUE!</v>
      </c>
      <c r="H1504">
        <v>41687</v>
      </c>
    </row>
    <row r="1505" spans="1:8" x14ac:dyDescent="0.25">
      <c r="A1505" s="45">
        <v>41684</v>
      </c>
      <c r="B1505" s="41" t="s">
        <v>9644</v>
      </c>
      <c r="C1505" s="38">
        <v>-114.93</v>
      </c>
      <c r="D1505" s="38">
        <v>97.23</v>
      </c>
      <c r="E1505" s="36" t="e">
        <f t="shared" si="51"/>
        <v>#VALUE!</v>
      </c>
      <c r="F1505" s="45" t="e">
        <f t="shared" si="52"/>
        <v>#VALUE!</v>
      </c>
      <c r="H1505">
        <v>41684</v>
      </c>
    </row>
    <row r="1506" spans="1:8" x14ac:dyDescent="0.25">
      <c r="A1506" s="45">
        <v>41683</v>
      </c>
      <c r="B1506" s="41" t="s">
        <v>9645</v>
      </c>
      <c r="C1506" s="38">
        <v>-198.77</v>
      </c>
      <c r="D1506" s="38">
        <v>157.9</v>
      </c>
      <c r="E1506" s="36" t="e">
        <f t="shared" si="51"/>
        <v>#VALUE!</v>
      </c>
      <c r="F1506" s="45" t="e">
        <f t="shared" si="52"/>
        <v>#VALUE!</v>
      </c>
      <c r="H1506">
        <v>41683</v>
      </c>
    </row>
    <row r="1507" spans="1:8" x14ac:dyDescent="0.25">
      <c r="A1507" s="45">
        <v>41682</v>
      </c>
      <c r="B1507" s="41" t="s">
        <v>9646</v>
      </c>
      <c r="C1507" s="38">
        <v>86.88</v>
      </c>
      <c r="D1507" s="38">
        <v>481.93</v>
      </c>
      <c r="E1507" s="36" t="e">
        <f t="shared" si="51"/>
        <v>#VALUE!</v>
      </c>
      <c r="F1507" s="45" t="e">
        <f t="shared" si="52"/>
        <v>#VALUE!</v>
      </c>
      <c r="H1507">
        <v>41682</v>
      </c>
    </row>
    <row r="1508" spans="1:8" x14ac:dyDescent="0.25">
      <c r="A1508" s="45">
        <v>41681</v>
      </c>
      <c r="B1508" s="41" t="s">
        <v>9647</v>
      </c>
      <c r="C1508" s="38">
        <v>-534.1</v>
      </c>
      <c r="D1508" s="38">
        <v>259.64999999999998</v>
      </c>
      <c r="E1508" s="36" t="e">
        <f t="shared" si="51"/>
        <v>#VALUE!</v>
      </c>
      <c r="F1508" s="45" t="e">
        <f t="shared" si="52"/>
        <v>#VALUE!</v>
      </c>
      <c r="H1508">
        <v>41681</v>
      </c>
    </row>
    <row r="1509" spans="1:8" x14ac:dyDescent="0.25">
      <c r="A1509" s="45">
        <v>41680</v>
      </c>
      <c r="B1509" s="41" t="s">
        <v>9648</v>
      </c>
      <c r="C1509" s="38">
        <v>53.48</v>
      </c>
      <c r="D1509" s="38">
        <v>17.57</v>
      </c>
      <c r="E1509" s="36" t="e">
        <f t="shared" si="51"/>
        <v>#VALUE!</v>
      </c>
      <c r="F1509" s="45" t="e">
        <f t="shared" si="52"/>
        <v>#VALUE!</v>
      </c>
      <c r="H1509">
        <v>41680</v>
      </c>
    </row>
    <row r="1510" spans="1:8" x14ac:dyDescent="0.25">
      <c r="A1510" s="45">
        <v>41677</v>
      </c>
      <c r="B1510" s="41" t="s">
        <v>9649</v>
      </c>
      <c r="C1510" s="38">
        <v>36.880000000000003</v>
      </c>
      <c r="D1510" s="38">
        <v>564.9</v>
      </c>
      <c r="E1510" s="36" t="e">
        <f t="shared" si="51"/>
        <v>#VALUE!</v>
      </c>
      <c r="F1510" s="45" t="e">
        <f t="shared" si="52"/>
        <v>#VALUE!</v>
      </c>
      <c r="H1510">
        <v>41677</v>
      </c>
    </row>
    <row r="1511" spans="1:8" x14ac:dyDescent="0.25">
      <c r="A1511" s="45">
        <v>41676</v>
      </c>
      <c r="B1511" s="41" t="s">
        <v>9650</v>
      </c>
      <c r="C1511" s="38">
        <v>-247.15</v>
      </c>
      <c r="D1511" s="38">
        <v>142.41</v>
      </c>
      <c r="E1511" s="36" t="e">
        <f t="shared" si="51"/>
        <v>#VALUE!</v>
      </c>
      <c r="F1511" s="45" t="e">
        <f t="shared" si="52"/>
        <v>#VALUE!</v>
      </c>
      <c r="H1511">
        <v>41676</v>
      </c>
    </row>
    <row r="1512" spans="1:8" x14ac:dyDescent="0.25">
      <c r="A1512" s="45">
        <v>41675</v>
      </c>
      <c r="B1512" s="41" t="s">
        <v>9651</v>
      </c>
      <c r="C1512" s="38">
        <v>-446.37</v>
      </c>
      <c r="D1512" s="38">
        <v>-13.56</v>
      </c>
      <c r="E1512" s="36" t="e">
        <f t="shared" si="51"/>
        <v>#VALUE!</v>
      </c>
      <c r="F1512" s="45" t="e">
        <f t="shared" si="52"/>
        <v>#VALUE!</v>
      </c>
      <c r="H1512">
        <v>41675</v>
      </c>
    </row>
    <row r="1513" spans="1:8" x14ac:dyDescent="0.25">
      <c r="A1513" s="45">
        <v>41674</v>
      </c>
      <c r="B1513" s="41" t="s">
        <v>9652</v>
      </c>
      <c r="C1513" s="38">
        <v>-267.25</v>
      </c>
      <c r="D1513" s="38">
        <v>-5.28</v>
      </c>
      <c r="E1513" s="36" t="e">
        <f t="shared" si="51"/>
        <v>#VALUE!</v>
      </c>
      <c r="F1513" s="45" t="e">
        <f t="shared" si="52"/>
        <v>#VALUE!</v>
      </c>
      <c r="H1513">
        <v>41674</v>
      </c>
    </row>
    <row r="1514" spans="1:8" x14ac:dyDescent="0.25">
      <c r="A1514" s="45">
        <v>41673</v>
      </c>
      <c r="B1514" s="41" t="s">
        <v>9653</v>
      </c>
      <c r="C1514" s="38">
        <v>-592.61</v>
      </c>
      <c r="D1514" s="38">
        <v>-20.49</v>
      </c>
      <c r="E1514" s="36" t="e">
        <f t="shared" si="51"/>
        <v>#VALUE!</v>
      </c>
      <c r="F1514" s="45" t="e">
        <f t="shared" si="52"/>
        <v>#VALUE!</v>
      </c>
      <c r="H1514">
        <v>41673</v>
      </c>
    </row>
    <row r="1515" spans="1:8" x14ac:dyDescent="0.25">
      <c r="A1515" s="45">
        <v>41670</v>
      </c>
      <c r="B1515" s="41" t="s">
        <v>9654</v>
      </c>
      <c r="C1515" s="38">
        <v>-280.58999999999997</v>
      </c>
      <c r="D1515" s="38">
        <v>40.520000000000003</v>
      </c>
      <c r="E1515" s="36" t="e">
        <f t="shared" si="51"/>
        <v>#VALUE!</v>
      </c>
      <c r="F1515" s="45" t="e">
        <f t="shared" si="52"/>
        <v>#VALUE!</v>
      </c>
      <c r="H1515">
        <v>41670</v>
      </c>
    </row>
    <row r="1516" spans="1:8" x14ac:dyDescent="0.25">
      <c r="A1516" s="45">
        <v>41669</v>
      </c>
      <c r="B1516" s="41" t="s">
        <v>9655</v>
      </c>
      <c r="C1516" s="38">
        <v>-888.97</v>
      </c>
      <c r="D1516" s="38">
        <v>118.54</v>
      </c>
      <c r="E1516" s="36" t="e">
        <f t="shared" si="51"/>
        <v>#VALUE!</v>
      </c>
      <c r="F1516" s="45" t="e">
        <f t="shared" si="52"/>
        <v>#VALUE!</v>
      </c>
      <c r="H1516">
        <v>41669</v>
      </c>
    </row>
    <row r="1517" spans="1:8" x14ac:dyDescent="0.25">
      <c r="A1517" s="45">
        <v>41668</v>
      </c>
      <c r="B1517" s="41" t="s">
        <v>9656</v>
      </c>
      <c r="C1517" s="38">
        <v>-262.69</v>
      </c>
      <c r="D1517" s="38">
        <v>337.56</v>
      </c>
      <c r="E1517" s="36" t="e">
        <f t="shared" si="51"/>
        <v>#VALUE!</v>
      </c>
      <c r="F1517" s="45" t="e">
        <f t="shared" si="52"/>
        <v>#VALUE!</v>
      </c>
      <c r="H1517">
        <v>41668</v>
      </c>
    </row>
    <row r="1518" spans="1:8" x14ac:dyDescent="0.25">
      <c r="A1518" s="45">
        <v>41667</v>
      </c>
      <c r="B1518" s="41" t="s">
        <v>9657</v>
      </c>
      <c r="C1518" s="38">
        <v>15.64</v>
      </c>
      <c r="D1518" s="38">
        <v>-262.45</v>
      </c>
      <c r="E1518" s="36" t="e">
        <f t="shared" si="51"/>
        <v>#VALUE!</v>
      </c>
      <c r="F1518" s="45" t="e">
        <f t="shared" si="52"/>
        <v>#VALUE!</v>
      </c>
      <c r="H1518">
        <v>41667</v>
      </c>
    </row>
    <row r="1519" spans="1:8" x14ac:dyDescent="0.25">
      <c r="A1519" s="45">
        <v>41666</v>
      </c>
      <c r="B1519" s="41" t="s">
        <v>9658</v>
      </c>
      <c r="C1519" s="38">
        <v>-567.83000000000004</v>
      </c>
      <c r="D1519" s="38">
        <v>-579.17999999999995</v>
      </c>
      <c r="E1519" s="36" t="e">
        <f t="shared" si="51"/>
        <v>#VALUE!</v>
      </c>
      <c r="F1519" s="45" t="e">
        <f t="shared" si="52"/>
        <v>#VALUE!</v>
      </c>
      <c r="H1519">
        <v>41666</v>
      </c>
    </row>
    <row r="1520" spans="1:8" x14ac:dyDescent="0.25">
      <c r="A1520" s="45">
        <v>41663</v>
      </c>
      <c r="B1520" s="41" t="s">
        <v>9659</v>
      </c>
      <c r="C1520" s="38">
        <v>-941.66</v>
      </c>
      <c r="D1520" s="38">
        <v>-115.81</v>
      </c>
      <c r="E1520" s="36" t="e">
        <f t="shared" ref="E1520:E1583" si="53">TEXT(F1520,"dd-mm-yy")</f>
        <v>#VALUE!</v>
      </c>
      <c r="F1520" s="45" t="e">
        <f t="shared" si="52"/>
        <v>#VALUE!</v>
      </c>
      <c r="H1520">
        <v>41663</v>
      </c>
    </row>
    <row r="1521" spans="1:8" x14ac:dyDescent="0.25">
      <c r="A1521" s="45">
        <v>41662</v>
      </c>
      <c r="B1521" s="41" t="s">
        <v>9660</v>
      </c>
      <c r="C1521" s="38">
        <v>123.18</v>
      </c>
      <c r="D1521" s="38">
        <v>-96.18</v>
      </c>
      <c r="E1521" s="36" t="e">
        <f t="shared" si="53"/>
        <v>#VALUE!</v>
      </c>
      <c r="F1521" s="45" t="e">
        <f t="shared" si="52"/>
        <v>#VALUE!</v>
      </c>
      <c r="H1521">
        <v>41662</v>
      </c>
    </row>
    <row r="1522" spans="1:8" x14ac:dyDescent="0.25">
      <c r="A1522" s="45">
        <v>41661</v>
      </c>
      <c r="B1522" s="41" t="s">
        <v>9661</v>
      </c>
      <c r="C1522" s="38">
        <v>92.12</v>
      </c>
      <c r="D1522" s="38">
        <v>-71.53</v>
      </c>
      <c r="E1522" s="36" t="e">
        <f t="shared" si="53"/>
        <v>#VALUE!</v>
      </c>
      <c r="F1522" s="45" t="e">
        <f t="shared" si="52"/>
        <v>#VALUE!</v>
      </c>
      <c r="H1522">
        <v>41661</v>
      </c>
    </row>
    <row r="1523" spans="1:8" x14ac:dyDescent="0.25">
      <c r="A1523" s="45">
        <v>41660</v>
      </c>
      <c r="B1523" s="41" t="s">
        <v>9662</v>
      </c>
      <c r="C1523" s="38">
        <v>63.79</v>
      </c>
      <c r="D1523" s="38">
        <v>-79.44</v>
      </c>
      <c r="E1523" s="36" t="e">
        <f t="shared" si="53"/>
        <v>#VALUE!</v>
      </c>
      <c r="F1523" s="45" t="e">
        <f t="shared" si="52"/>
        <v>#VALUE!</v>
      </c>
      <c r="H1523">
        <v>41660</v>
      </c>
    </row>
    <row r="1524" spans="1:8" x14ac:dyDescent="0.25">
      <c r="A1524" s="45">
        <v>41659</v>
      </c>
      <c r="B1524" s="41" t="s">
        <v>9663</v>
      </c>
      <c r="C1524" s="38">
        <v>-101.15</v>
      </c>
      <c r="D1524" s="38">
        <v>230.5</v>
      </c>
      <c r="E1524" s="36" t="e">
        <f t="shared" si="53"/>
        <v>#VALUE!</v>
      </c>
      <c r="F1524" s="45" t="e">
        <f t="shared" si="52"/>
        <v>#VALUE!</v>
      </c>
      <c r="H1524">
        <v>41659</v>
      </c>
    </row>
    <row r="1525" spans="1:8" x14ac:dyDescent="0.25">
      <c r="A1525" s="45">
        <v>41656</v>
      </c>
      <c r="B1525" s="41" t="s">
        <v>9664</v>
      </c>
      <c r="C1525" s="38">
        <v>-245.19</v>
      </c>
      <c r="D1525" s="38">
        <v>19.36</v>
      </c>
      <c r="E1525" s="36" t="e">
        <f t="shared" si="53"/>
        <v>#VALUE!</v>
      </c>
      <c r="F1525" s="45" t="e">
        <f t="shared" si="52"/>
        <v>#VALUE!</v>
      </c>
      <c r="H1525">
        <v>41656</v>
      </c>
    </row>
    <row r="1526" spans="1:8" x14ac:dyDescent="0.25">
      <c r="A1526" s="45">
        <v>41655</v>
      </c>
      <c r="B1526" s="41" t="s">
        <v>9665</v>
      </c>
      <c r="C1526" s="38">
        <v>367.44</v>
      </c>
      <c r="D1526" s="38">
        <v>-21.26</v>
      </c>
      <c r="E1526" s="36" t="e">
        <f t="shared" si="53"/>
        <v>#VALUE!</v>
      </c>
      <c r="F1526" s="45" t="e">
        <f t="shared" si="52"/>
        <v>#VALUE!</v>
      </c>
      <c r="H1526">
        <v>41655</v>
      </c>
    </row>
    <row r="1527" spans="1:8" x14ac:dyDescent="0.25">
      <c r="A1527" s="45">
        <v>41654</v>
      </c>
      <c r="B1527" s="41" t="s">
        <v>9666</v>
      </c>
      <c r="C1527" s="38">
        <v>486.65</v>
      </c>
      <c r="D1527" s="38">
        <v>38.08</v>
      </c>
      <c r="E1527" s="36" t="e">
        <f t="shared" si="53"/>
        <v>#VALUE!</v>
      </c>
      <c r="F1527" s="45" t="e">
        <f t="shared" si="52"/>
        <v>#VALUE!</v>
      </c>
      <c r="H1527">
        <v>41654</v>
      </c>
    </row>
    <row r="1528" spans="1:8" x14ac:dyDescent="0.25">
      <c r="A1528" s="45">
        <v>41652</v>
      </c>
      <c r="B1528" s="41" t="s">
        <v>9667</v>
      </c>
      <c r="C1528" s="38">
        <v>-413.42</v>
      </c>
      <c r="D1528" s="38">
        <v>-3.23</v>
      </c>
      <c r="E1528" s="36" t="e">
        <f t="shared" si="53"/>
        <v>#VALUE!</v>
      </c>
      <c r="F1528" s="45" t="e">
        <f t="shared" si="52"/>
        <v>#VALUE!</v>
      </c>
      <c r="H1528">
        <v>41652</v>
      </c>
    </row>
    <row r="1529" spans="1:8" x14ac:dyDescent="0.25">
      <c r="A1529" s="45">
        <v>41649</v>
      </c>
      <c r="B1529" s="41" t="s">
        <v>9668</v>
      </c>
      <c r="C1529" s="38">
        <v>145.19</v>
      </c>
      <c r="D1529" s="38">
        <v>-28.39</v>
      </c>
      <c r="E1529" s="36" t="e">
        <f t="shared" si="53"/>
        <v>#VALUE!</v>
      </c>
      <c r="F1529" s="45" t="e">
        <f t="shared" si="52"/>
        <v>#VALUE!</v>
      </c>
      <c r="H1529">
        <v>41649</v>
      </c>
    </row>
    <row r="1530" spans="1:8" x14ac:dyDescent="0.25">
      <c r="A1530" s="45">
        <v>41647</v>
      </c>
      <c r="B1530" s="41" t="s">
        <v>9669</v>
      </c>
      <c r="C1530" s="38">
        <v>-452.16</v>
      </c>
      <c r="D1530" s="38">
        <v>-40.42</v>
      </c>
      <c r="E1530" s="36" t="e">
        <f t="shared" si="53"/>
        <v>#VALUE!</v>
      </c>
      <c r="F1530" s="45" t="e">
        <f t="shared" si="52"/>
        <v>#VALUE!</v>
      </c>
      <c r="H1530">
        <v>41647</v>
      </c>
    </row>
    <row r="1531" spans="1:8" x14ac:dyDescent="0.25">
      <c r="A1531" s="45">
        <v>41646</v>
      </c>
      <c r="B1531" s="41" t="s">
        <v>9670</v>
      </c>
      <c r="C1531" s="38">
        <v>-1329.45</v>
      </c>
      <c r="D1531" s="38">
        <v>134.41</v>
      </c>
      <c r="E1531" s="36" t="e">
        <f t="shared" si="53"/>
        <v>#VALUE!</v>
      </c>
      <c r="F1531" s="45" t="e">
        <f t="shared" si="52"/>
        <v>#VALUE!</v>
      </c>
      <c r="H1531">
        <v>41646</v>
      </c>
    </row>
    <row r="1532" spans="1:8" x14ac:dyDescent="0.25">
      <c r="A1532" s="45">
        <v>41645</v>
      </c>
      <c r="B1532" s="41" t="s">
        <v>9671</v>
      </c>
      <c r="C1532" s="38">
        <v>-396.21</v>
      </c>
      <c r="D1532" s="38">
        <v>56.38</v>
      </c>
      <c r="E1532" s="36" t="e">
        <f t="shared" si="53"/>
        <v>#VALUE!</v>
      </c>
      <c r="F1532" s="45" t="e">
        <f t="shared" si="52"/>
        <v>#VALUE!</v>
      </c>
      <c r="H1532">
        <v>41645</v>
      </c>
    </row>
    <row r="1533" spans="1:8" x14ac:dyDescent="0.25">
      <c r="A1533" s="45">
        <v>41642</v>
      </c>
      <c r="B1533" s="41" t="s">
        <v>9672</v>
      </c>
      <c r="C1533" s="38">
        <v>-608.74</v>
      </c>
      <c r="D1533" s="38">
        <v>-305.14999999999998</v>
      </c>
      <c r="E1533" s="36" t="e">
        <f t="shared" si="53"/>
        <v>#VALUE!</v>
      </c>
      <c r="F1533" s="45" t="e">
        <f t="shared" si="52"/>
        <v>#VALUE!</v>
      </c>
      <c r="H1533">
        <v>41642</v>
      </c>
    </row>
    <row r="1534" spans="1:8" x14ac:dyDescent="0.25">
      <c r="A1534" s="45">
        <v>41641</v>
      </c>
      <c r="B1534" s="41" t="s">
        <v>9673</v>
      </c>
      <c r="C1534" s="38">
        <v>-26.23</v>
      </c>
      <c r="D1534" s="38">
        <v>-89.01</v>
      </c>
      <c r="E1534" s="36" t="e">
        <f t="shared" si="53"/>
        <v>#VALUE!</v>
      </c>
      <c r="F1534" s="45" t="e">
        <f t="shared" si="52"/>
        <v>#VALUE!</v>
      </c>
      <c r="H1534">
        <v>41641</v>
      </c>
    </row>
    <row r="1535" spans="1:8" x14ac:dyDescent="0.25">
      <c r="A1535" s="45">
        <v>41640</v>
      </c>
      <c r="B1535" s="41" t="s">
        <v>9674</v>
      </c>
      <c r="C1535" s="38">
        <v>-15.37</v>
      </c>
      <c r="D1535" s="38">
        <v>23.96</v>
      </c>
      <c r="E1535" s="36" t="e">
        <f t="shared" si="53"/>
        <v>#VALUE!</v>
      </c>
      <c r="F1535" s="45" t="e">
        <f t="shared" si="52"/>
        <v>#VALUE!</v>
      </c>
      <c r="H1535">
        <v>41640</v>
      </c>
    </row>
    <row r="1536" spans="1:8" x14ac:dyDescent="0.25">
      <c r="A1536" s="45">
        <v>41639</v>
      </c>
      <c r="B1536" s="41" t="s">
        <v>9675</v>
      </c>
      <c r="C1536" s="38">
        <v>13.62</v>
      </c>
      <c r="D1536" s="38">
        <v>-217.65</v>
      </c>
      <c r="E1536" s="36" t="e">
        <f t="shared" si="53"/>
        <v>#VALUE!</v>
      </c>
      <c r="F1536" s="45" t="e">
        <f t="shared" si="52"/>
        <v>#VALUE!</v>
      </c>
      <c r="H1536">
        <v>41639</v>
      </c>
    </row>
    <row r="1537" spans="1:8" x14ac:dyDescent="0.25">
      <c r="A1537" s="45">
        <v>41638</v>
      </c>
      <c r="B1537" s="41" t="s">
        <v>9676</v>
      </c>
      <c r="C1537" s="38">
        <v>-41.8</v>
      </c>
      <c r="D1537" s="38">
        <v>34.76</v>
      </c>
      <c r="E1537" s="36" t="e">
        <f t="shared" si="53"/>
        <v>#VALUE!</v>
      </c>
      <c r="F1537" s="45" t="e">
        <f t="shared" si="52"/>
        <v>#VALUE!</v>
      </c>
      <c r="H1537">
        <v>41638</v>
      </c>
    </row>
    <row r="1538" spans="1:8" x14ac:dyDescent="0.25">
      <c r="A1538" s="45">
        <v>41635</v>
      </c>
      <c r="B1538" s="41" t="s">
        <v>9677</v>
      </c>
      <c r="C1538" s="38">
        <v>285.02</v>
      </c>
      <c r="D1538" s="38">
        <v>35.86</v>
      </c>
      <c r="E1538" s="36" t="e">
        <f t="shared" si="53"/>
        <v>#VALUE!</v>
      </c>
      <c r="F1538" s="45" t="e">
        <f t="shared" si="52"/>
        <v>#VALUE!</v>
      </c>
      <c r="H1538">
        <v>41635</v>
      </c>
    </row>
    <row r="1539" spans="1:8" x14ac:dyDescent="0.25">
      <c r="A1539" s="45">
        <v>41634</v>
      </c>
      <c r="B1539" s="41" t="s">
        <v>9678</v>
      </c>
      <c r="C1539" s="38">
        <v>706.98</v>
      </c>
      <c r="D1539" s="38">
        <v>-1131.2</v>
      </c>
      <c r="E1539" s="36" t="e">
        <f t="shared" si="53"/>
        <v>#VALUE!</v>
      </c>
      <c r="F1539" s="45" t="e">
        <f t="shared" ref="F1539:H1602" si="54">DATEVALUE(A1539)</f>
        <v>#VALUE!</v>
      </c>
      <c r="H1539">
        <v>41634</v>
      </c>
    </row>
    <row r="1540" spans="1:8" x14ac:dyDescent="0.25">
      <c r="A1540" s="45">
        <v>41632</v>
      </c>
      <c r="B1540" s="41" t="s">
        <v>9679</v>
      </c>
      <c r="C1540" s="38">
        <v>212.55</v>
      </c>
      <c r="D1540" s="38">
        <v>-206.62</v>
      </c>
      <c r="E1540" s="36" t="e">
        <f t="shared" si="53"/>
        <v>#VALUE!</v>
      </c>
      <c r="F1540" s="45" t="e">
        <f t="shared" si="54"/>
        <v>#VALUE!</v>
      </c>
      <c r="H1540">
        <v>41632</v>
      </c>
    </row>
    <row r="1541" spans="1:8" x14ac:dyDescent="0.25">
      <c r="A1541" s="45">
        <v>41631</v>
      </c>
      <c r="B1541" s="41" t="s">
        <v>9680</v>
      </c>
      <c r="C1541" s="38">
        <v>537.26</v>
      </c>
      <c r="D1541" s="38">
        <v>46.13</v>
      </c>
      <c r="E1541" s="36" t="e">
        <f t="shared" si="53"/>
        <v>#VALUE!</v>
      </c>
      <c r="F1541" s="45" t="e">
        <f t="shared" si="54"/>
        <v>#VALUE!</v>
      </c>
      <c r="H1541">
        <v>41631</v>
      </c>
    </row>
    <row r="1542" spans="1:8" x14ac:dyDescent="0.25">
      <c r="A1542" s="45">
        <v>41628</v>
      </c>
      <c r="B1542" s="41" t="s">
        <v>9681</v>
      </c>
      <c r="C1542" s="38">
        <v>347.37</v>
      </c>
      <c r="D1542" s="38">
        <v>234.49</v>
      </c>
      <c r="E1542" s="36" t="e">
        <f t="shared" si="53"/>
        <v>#VALUE!</v>
      </c>
      <c r="F1542" s="45" t="e">
        <f t="shared" si="54"/>
        <v>#VALUE!</v>
      </c>
      <c r="H1542">
        <v>41628</v>
      </c>
    </row>
    <row r="1543" spans="1:8" x14ac:dyDescent="0.25">
      <c r="A1543" s="45">
        <v>41627</v>
      </c>
      <c r="B1543" s="41" t="s">
        <v>9682</v>
      </c>
      <c r="C1543" s="38">
        <v>-574.30999999999995</v>
      </c>
      <c r="D1543" s="38">
        <v>-150.58000000000001</v>
      </c>
      <c r="E1543" s="36" t="e">
        <f t="shared" si="53"/>
        <v>#VALUE!</v>
      </c>
      <c r="F1543" s="45" t="e">
        <f t="shared" si="54"/>
        <v>#VALUE!</v>
      </c>
      <c r="H1543">
        <v>41627</v>
      </c>
    </row>
    <row r="1544" spans="1:8" x14ac:dyDescent="0.25">
      <c r="A1544" s="45">
        <v>41626</v>
      </c>
      <c r="B1544" s="41" t="s">
        <v>9683</v>
      </c>
      <c r="C1544" s="38">
        <v>548.92999999999995</v>
      </c>
      <c r="D1544" s="38">
        <v>-140.46</v>
      </c>
      <c r="E1544" s="36" t="e">
        <f t="shared" si="53"/>
        <v>#VALUE!</v>
      </c>
      <c r="F1544" s="45" t="e">
        <f t="shared" si="54"/>
        <v>#VALUE!</v>
      </c>
      <c r="H1544">
        <v>41626</v>
      </c>
    </row>
    <row r="1545" spans="1:8" x14ac:dyDescent="0.25">
      <c r="A1545" s="45">
        <v>41625</v>
      </c>
      <c r="B1545" s="41" t="s">
        <v>9684</v>
      </c>
      <c r="C1545" s="38">
        <v>-20.059999999999999</v>
      </c>
      <c r="D1545" s="38">
        <v>-23.11</v>
      </c>
      <c r="E1545" s="36" t="e">
        <f t="shared" si="53"/>
        <v>#VALUE!</v>
      </c>
      <c r="F1545" s="45" t="e">
        <f t="shared" si="54"/>
        <v>#VALUE!</v>
      </c>
      <c r="H1545">
        <v>41625</v>
      </c>
    </row>
    <row r="1546" spans="1:8" x14ac:dyDescent="0.25">
      <c r="A1546" s="45">
        <v>41624</v>
      </c>
      <c r="B1546" s="41" t="s">
        <v>9685</v>
      </c>
      <c r="C1546" s="38">
        <v>-563.52</v>
      </c>
      <c r="D1546" s="38">
        <v>71.680000000000007</v>
      </c>
      <c r="E1546" s="36" t="e">
        <f t="shared" si="53"/>
        <v>#VALUE!</v>
      </c>
      <c r="F1546" s="45" t="e">
        <f t="shared" si="54"/>
        <v>#VALUE!</v>
      </c>
      <c r="H1546">
        <v>41624</v>
      </c>
    </row>
    <row r="1547" spans="1:8" x14ac:dyDescent="0.25">
      <c r="A1547" s="45">
        <v>41621</v>
      </c>
      <c r="B1547" s="41" t="s">
        <v>9686</v>
      </c>
      <c r="C1547" s="38">
        <v>-901.83</v>
      </c>
      <c r="D1547" s="38">
        <v>-675.78</v>
      </c>
      <c r="E1547" s="36" t="e">
        <f t="shared" si="53"/>
        <v>#VALUE!</v>
      </c>
      <c r="F1547" s="45" t="e">
        <f t="shared" si="54"/>
        <v>#VALUE!</v>
      </c>
      <c r="H1547">
        <v>41621</v>
      </c>
    </row>
    <row r="1548" spans="1:8" x14ac:dyDescent="0.25">
      <c r="A1548" s="45">
        <v>41620</v>
      </c>
      <c r="B1548" s="41" t="s">
        <v>9687</v>
      </c>
      <c r="C1548" s="38">
        <v>-518.59</v>
      </c>
      <c r="D1548" s="38">
        <v>-596.07000000000005</v>
      </c>
      <c r="E1548" s="36" t="e">
        <f t="shared" si="53"/>
        <v>#VALUE!</v>
      </c>
      <c r="F1548" s="45" t="e">
        <f t="shared" si="54"/>
        <v>#VALUE!</v>
      </c>
      <c r="H1548">
        <v>41620</v>
      </c>
    </row>
    <row r="1549" spans="1:8" x14ac:dyDescent="0.25">
      <c r="A1549" s="45">
        <v>41619</v>
      </c>
      <c r="B1549" s="41" t="s">
        <v>9688</v>
      </c>
      <c r="C1549" s="38">
        <v>86.6</v>
      </c>
      <c r="D1549" s="38">
        <v>-491.93</v>
      </c>
      <c r="E1549" s="36" t="e">
        <f t="shared" si="53"/>
        <v>#VALUE!</v>
      </c>
      <c r="F1549" s="45" t="e">
        <f t="shared" si="54"/>
        <v>#VALUE!</v>
      </c>
      <c r="H1549">
        <v>41619</v>
      </c>
    </row>
    <row r="1550" spans="1:8" x14ac:dyDescent="0.25">
      <c r="A1550" s="45">
        <v>41618</v>
      </c>
      <c r="B1550" s="41" t="s">
        <v>9689</v>
      </c>
      <c r="C1550" s="38">
        <v>183.26</v>
      </c>
      <c r="D1550" s="38">
        <v>-691.43</v>
      </c>
      <c r="E1550" s="36" t="e">
        <f t="shared" si="53"/>
        <v>#VALUE!</v>
      </c>
      <c r="F1550" s="45" t="e">
        <f t="shared" si="54"/>
        <v>#VALUE!</v>
      </c>
      <c r="H1550">
        <v>41618</v>
      </c>
    </row>
    <row r="1551" spans="1:8" x14ac:dyDescent="0.25">
      <c r="A1551" s="45">
        <v>41617</v>
      </c>
      <c r="B1551" s="41" t="s">
        <v>9690</v>
      </c>
      <c r="C1551" s="38">
        <v>1945</v>
      </c>
      <c r="D1551" s="38">
        <v>24.82</v>
      </c>
      <c r="E1551" s="36" t="e">
        <f t="shared" si="53"/>
        <v>#VALUE!</v>
      </c>
      <c r="F1551" s="45" t="e">
        <f t="shared" si="54"/>
        <v>#VALUE!</v>
      </c>
      <c r="H1551">
        <v>41617</v>
      </c>
    </row>
    <row r="1552" spans="1:8" x14ac:dyDescent="0.25">
      <c r="A1552" s="45">
        <v>41614</v>
      </c>
      <c r="B1552" s="41" t="s">
        <v>9691</v>
      </c>
      <c r="C1552" s="38">
        <v>-18.09</v>
      </c>
      <c r="D1552" s="38">
        <v>-316</v>
      </c>
      <c r="E1552" s="36" t="e">
        <f t="shared" si="53"/>
        <v>#VALUE!</v>
      </c>
      <c r="F1552" s="45" t="e">
        <f t="shared" si="54"/>
        <v>#VALUE!</v>
      </c>
      <c r="H1552">
        <v>41614</v>
      </c>
    </row>
    <row r="1553" spans="1:8" x14ac:dyDescent="0.25">
      <c r="A1553" s="45">
        <v>41613</v>
      </c>
      <c r="B1553" s="41" t="s">
        <v>9692</v>
      </c>
      <c r="C1553" s="38">
        <v>771.76</v>
      </c>
      <c r="D1553" s="38">
        <v>697.45</v>
      </c>
      <c r="E1553" s="36" t="e">
        <f t="shared" si="53"/>
        <v>#VALUE!</v>
      </c>
      <c r="F1553" s="45" t="e">
        <f t="shared" si="54"/>
        <v>#VALUE!</v>
      </c>
      <c r="H1553">
        <v>41613</v>
      </c>
    </row>
    <row r="1554" spans="1:8" x14ac:dyDescent="0.25">
      <c r="A1554" s="45">
        <v>41612</v>
      </c>
      <c r="B1554" s="41" t="s">
        <v>9693</v>
      </c>
      <c r="C1554" s="38">
        <v>-435.8</v>
      </c>
      <c r="D1554" s="38">
        <v>-259.02</v>
      </c>
      <c r="E1554" s="36" t="e">
        <f t="shared" si="53"/>
        <v>#VALUE!</v>
      </c>
      <c r="F1554" s="45" t="e">
        <f t="shared" si="54"/>
        <v>#VALUE!</v>
      </c>
      <c r="H1554">
        <v>41612</v>
      </c>
    </row>
    <row r="1555" spans="1:8" x14ac:dyDescent="0.25">
      <c r="A1555" s="45">
        <v>41611</v>
      </c>
      <c r="B1555" s="41" t="s">
        <v>9694</v>
      </c>
      <c r="C1555" s="38">
        <v>133.84</v>
      </c>
      <c r="D1555" s="38">
        <v>-315.49</v>
      </c>
      <c r="E1555" s="36" t="e">
        <f t="shared" si="53"/>
        <v>#VALUE!</v>
      </c>
      <c r="F1555" s="45" t="e">
        <f t="shared" si="54"/>
        <v>#VALUE!</v>
      </c>
      <c r="H1555">
        <v>41611</v>
      </c>
    </row>
    <row r="1556" spans="1:8" x14ac:dyDescent="0.25">
      <c r="A1556" s="45">
        <v>41610</v>
      </c>
      <c r="B1556" s="41" t="s">
        <v>9695</v>
      </c>
      <c r="C1556" s="38">
        <v>520.82000000000005</v>
      </c>
      <c r="D1556" s="38">
        <v>-139.91999999999999</v>
      </c>
      <c r="E1556" s="36" t="e">
        <f t="shared" si="53"/>
        <v>#VALUE!</v>
      </c>
      <c r="F1556" s="45" t="e">
        <f t="shared" si="54"/>
        <v>#VALUE!</v>
      </c>
      <c r="H1556">
        <v>41610</v>
      </c>
    </row>
    <row r="1557" spans="1:8" x14ac:dyDescent="0.25">
      <c r="A1557" s="45">
        <v>41607</v>
      </c>
      <c r="B1557" s="41" t="s">
        <v>9696</v>
      </c>
      <c r="C1557" s="38">
        <v>545.57000000000005</v>
      </c>
      <c r="D1557" s="38">
        <v>-17.829999999999998</v>
      </c>
      <c r="E1557" s="36" t="e">
        <f t="shared" si="53"/>
        <v>#VALUE!</v>
      </c>
      <c r="F1557" s="45" t="e">
        <f t="shared" si="54"/>
        <v>#VALUE!</v>
      </c>
      <c r="H1557">
        <v>41607</v>
      </c>
    </row>
    <row r="1558" spans="1:8" x14ac:dyDescent="0.25">
      <c r="A1558" s="45">
        <v>41606</v>
      </c>
      <c r="B1558" s="41" t="s">
        <v>9697</v>
      </c>
      <c r="C1558" s="38">
        <v>1032.3499999999999</v>
      </c>
      <c r="D1558" s="38">
        <v>20.7</v>
      </c>
      <c r="E1558" s="36" t="e">
        <f t="shared" si="53"/>
        <v>#VALUE!</v>
      </c>
      <c r="F1558" s="45" t="e">
        <f t="shared" si="54"/>
        <v>#VALUE!</v>
      </c>
      <c r="H1558">
        <v>41606</v>
      </c>
    </row>
    <row r="1559" spans="1:8" x14ac:dyDescent="0.25">
      <c r="A1559" s="45">
        <v>41605</v>
      </c>
      <c r="B1559" s="41" t="s">
        <v>9698</v>
      </c>
      <c r="C1559" s="38">
        <v>-7.46</v>
      </c>
      <c r="D1559" s="38">
        <v>-97.7</v>
      </c>
      <c r="E1559" s="36" t="e">
        <f t="shared" si="53"/>
        <v>#VALUE!</v>
      </c>
      <c r="F1559" s="45" t="e">
        <f t="shared" si="54"/>
        <v>#VALUE!</v>
      </c>
      <c r="H1559">
        <v>41605</v>
      </c>
    </row>
    <row r="1560" spans="1:8" x14ac:dyDescent="0.25">
      <c r="A1560" s="45">
        <v>41604</v>
      </c>
      <c r="B1560" s="41" t="s">
        <v>9699</v>
      </c>
      <c r="C1560" s="38">
        <v>-16</v>
      </c>
      <c r="D1560" s="38">
        <v>-489.6</v>
      </c>
      <c r="E1560" s="36" t="e">
        <f t="shared" si="53"/>
        <v>#VALUE!</v>
      </c>
      <c r="F1560" s="45" t="e">
        <f t="shared" si="54"/>
        <v>#VALUE!</v>
      </c>
      <c r="H1560">
        <v>41604</v>
      </c>
    </row>
    <row r="1561" spans="1:8" x14ac:dyDescent="0.25">
      <c r="A1561" s="45">
        <v>41603</v>
      </c>
      <c r="B1561" s="41" t="s">
        <v>9700</v>
      </c>
      <c r="C1561" s="38">
        <v>534.54999999999995</v>
      </c>
      <c r="D1561" s="38">
        <v>-90.05</v>
      </c>
      <c r="E1561" s="36" t="e">
        <f t="shared" si="53"/>
        <v>#VALUE!</v>
      </c>
      <c r="F1561" s="45" t="e">
        <f t="shared" si="54"/>
        <v>#VALUE!</v>
      </c>
      <c r="H1561">
        <v>41603</v>
      </c>
    </row>
    <row r="1562" spans="1:8" x14ac:dyDescent="0.25">
      <c r="A1562" s="45">
        <v>41600</v>
      </c>
      <c r="B1562" s="41" t="s">
        <v>9701</v>
      </c>
      <c r="C1562" s="38">
        <v>55.66</v>
      </c>
      <c r="D1562" s="38">
        <v>-101.26</v>
      </c>
      <c r="E1562" s="36" t="e">
        <f t="shared" si="53"/>
        <v>#VALUE!</v>
      </c>
      <c r="F1562" s="45" t="e">
        <f t="shared" si="54"/>
        <v>#VALUE!</v>
      </c>
      <c r="H1562">
        <v>41600</v>
      </c>
    </row>
    <row r="1563" spans="1:8" x14ac:dyDescent="0.25">
      <c r="A1563" s="45">
        <v>41599</v>
      </c>
      <c r="B1563" s="41" t="s">
        <v>9702</v>
      </c>
      <c r="C1563" s="38">
        <v>-1189.02</v>
      </c>
      <c r="D1563" s="38">
        <v>-266.10000000000002</v>
      </c>
      <c r="E1563" s="36" t="e">
        <f t="shared" si="53"/>
        <v>#VALUE!</v>
      </c>
      <c r="F1563" s="45" t="e">
        <f t="shared" si="54"/>
        <v>#VALUE!</v>
      </c>
      <c r="H1563">
        <v>41599</v>
      </c>
    </row>
    <row r="1564" spans="1:8" x14ac:dyDescent="0.25">
      <c r="A1564" s="45">
        <v>41598</v>
      </c>
      <c r="B1564" s="41" t="s">
        <v>9703</v>
      </c>
      <c r="C1564" s="38">
        <v>-171.63</v>
      </c>
      <c r="D1564" s="38">
        <v>-522.57000000000005</v>
      </c>
      <c r="E1564" s="36" t="e">
        <f t="shared" si="53"/>
        <v>#VALUE!</v>
      </c>
      <c r="F1564" s="45" t="e">
        <f t="shared" si="54"/>
        <v>#VALUE!</v>
      </c>
      <c r="H1564">
        <v>41598</v>
      </c>
    </row>
    <row r="1565" spans="1:8" x14ac:dyDescent="0.25">
      <c r="A1565" s="45">
        <v>41597</v>
      </c>
      <c r="B1565" s="41" t="s">
        <v>9704</v>
      </c>
      <c r="C1565" s="38">
        <v>72.23</v>
      </c>
      <c r="D1565" s="38">
        <v>-130.38999999999999</v>
      </c>
      <c r="E1565" s="36" t="e">
        <f t="shared" si="53"/>
        <v>#VALUE!</v>
      </c>
      <c r="F1565" s="45" t="e">
        <f t="shared" si="54"/>
        <v>#VALUE!</v>
      </c>
      <c r="H1565">
        <v>41597</v>
      </c>
    </row>
    <row r="1566" spans="1:8" x14ac:dyDescent="0.25">
      <c r="A1566" s="45">
        <v>41596</v>
      </c>
      <c r="B1566" s="41" t="s">
        <v>9705</v>
      </c>
      <c r="C1566" s="38">
        <v>313.14</v>
      </c>
      <c r="D1566" s="38">
        <v>175.02</v>
      </c>
      <c r="E1566" s="36" t="e">
        <f t="shared" si="53"/>
        <v>#VALUE!</v>
      </c>
      <c r="F1566" s="45" t="e">
        <f t="shared" si="54"/>
        <v>#VALUE!</v>
      </c>
      <c r="H1566">
        <v>41596</v>
      </c>
    </row>
    <row r="1567" spans="1:8" x14ac:dyDescent="0.25">
      <c r="A1567" s="45">
        <v>41592</v>
      </c>
      <c r="B1567" s="41" t="s">
        <v>9706</v>
      </c>
      <c r="C1567" s="38">
        <v>114.42</v>
      </c>
      <c r="D1567" s="38">
        <v>406.53</v>
      </c>
      <c r="E1567" s="36" t="e">
        <f t="shared" si="53"/>
        <v>#VALUE!</v>
      </c>
      <c r="F1567" s="45" t="e">
        <f t="shared" si="54"/>
        <v>#VALUE!</v>
      </c>
      <c r="H1567">
        <v>41592</v>
      </c>
    </row>
    <row r="1568" spans="1:8" x14ac:dyDescent="0.25">
      <c r="A1568" s="45">
        <v>41590</v>
      </c>
      <c r="B1568" s="41" t="s">
        <v>9707</v>
      </c>
      <c r="C1568" s="38">
        <v>-167.27</v>
      </c>
      <c r="D1568" s="38">
        <v>-405.64</v>
      </c>
      <c r="E1568" s="36" t="e">
        <f t="shared" si="53"/>
        <v>#VALUE!</v>
      </c>
      <c r="F1568" s="45" t="e">
        <f t="shared" si="54"/>
        <v>#VALUE!</v>
      </c>
      <c r="H1568">
        <v>41590</v>
      </c>
    </row>
    <row r="1569" spans="1:8" x14ac:dyDescent="0.25">
      <c r="A1569" s="45">
        <v>41590</v>
      </c>
      <c r="B1569" s="41" t="s">
        <v>9707</v>
      </c>
      <c r="C1569" s="38">
        <v>-530.57000000000005</v>
      </c>
      <c r="D1569" s="38">
        <v>-207.82</v>
      </c>
      <c r="E1569" s="36" t="e">
        <f t="shared" si="53"/>
        <v>#VALUE!</v>
      </c>
      <c r="F1569" s="45" t="e">
        <f t="shared" si="54"/>
        <v>#VALUE!</v>
      </c>
      <c r="H1569">
        <v>41590</v>
      </c>
    </row>
    <row r="1570" spans="1:8" x14ac:dyDescent="0.25">
      <c r="A1570" s="45">
        <v>41590</v>
      </c>
      <c r="B1570" s="41" t="s">
        <v>9707</v>
      </c>
      <c r="C1570" s="38">
        <v>-530.57000000000005</v>
      </c>
      <c r="D1570" s="38">
        <v>-207.82</v>
      </c>
      <c r="E1570" s="36" t="e">
        <f t="shared" si="53"/>
        <v>#VALUE!</v>
      </c>
      <c r="F1570" s="45" t="e">
        <f t="shared" si="54"/>
        <v>#VALUE!</v>
      </c>
      <c r="H1570">
        <v>41590</v>
      </c>
    </row>
    <row r="1571" spans="1:8" x14ac:dyDescent="0.25">
      <c r="A1571" s="45">
        <v>41590</v>
      </c>
      <c r="B1571" s="41" t="s">
        <v>9707</v>
      </c>
      <c r="C1571" s="38">
        <v>-692.27</v>
      </c>
      <c r="D1571" s="38">
        <v>-207.82</v>
      </c>
      <c r="E1571" s="36" t="e">
        <f t="shared" si="53"/>
        <v>#VALUE!</v>
      </c>
      <c r="F1571" s="45" t="e">
        <f t="shared" si="54"/>
        <v>#VALUE!</v>
      </c>
      <c r="H1571">
        <v>41590</v>
      </c>
    </row>
    <row r="1572" spans="1:8" x14ac:dyDescent="0.25">
      <c r="A1572" s="45">
        <v>41590</v>
      </c>
      <c r="B1572" s="41" t="s">
        <v>9707</v>
      </c>
      <c r="C1572" s="38">
        <v>-692.27</v>
      </c>
      <c r="D1572" s="38">
        <v>-207.82</v>
      </c>
      <c r="E1572" s="36" t="e">
        <f t="shared" si="53"/>
        <v>#VALUE!</v>
      </c>
      <c r="F1572" s="45" t="e">
        <f t="shared" si="54"/>
        <v>#VALUE!</v>
      </c>
      <c r="H1572">
        <v>41590</v>
      </c>
    </row>
    <row r="1573" spans="1:8" x14ac:dyDescent="0.25">
      <c r="A1573" s="45">
        <v>41590</v>
      </c>
      <c r="B1573" s="41" t="s">
        <v>9707</v>
      </c>
      <c r="C1573" s="38">
        <v>-530.57000000000005</v>
      </c>
      <c r="D1573" s="38">
        <v>-207.82</v>
      </c>
      <c r="E1573" s="36" t="e">
        <f t="shared" si="53"/>
        <v>#VALUE!</v>
      </c>
      <c r="F1573" s="45" t="e">
        <f t="shared" si="54"/>
        <v>#VALUE!</v>
      </c>
      <c r="H1573">
        <v>41590</v>
      </c>
    </row>
    <row r="1574" spans="1:8" x14ac:dyDescent="0.25">
      <c r="A1574" s="45">
        <v>41590</v>
      </c>
      <c r="B1574" s="41" t="s">
        <v>9707</v>
      </c>
      <c r="C1574" s="38">
        <v>-530.57000000000005</v>
      </c>
      <c r="D1574" s="38">
        <v>-207.82</v>
      </c>
      <c r="E1574" s="36" t="e">
        <f t="shared" si="53"/>
        <v>#VALUE!</v>
      </c>
      <c r="F1574" s="45" t="e">
        <f t="shared" si="54"/>
        <v>#VALUE!</v>
      </c>
      <c r="H1574">
        <v>41590</v>
      </c>
    </row>
    <row r="1575" spans="1:8" x14ac:dyDescent="0.25">
      <c r="A1575" s="45">
        <v>41590</v>
      </c>
      <c r="B1575" s="41" t="s">
        <v>9707</v>
      </c>
      <c r="C1575" s="38">
        <v>-692.27</v>
      </c>
      <c r="D1575" s="38">
        <v>-207.82</v>
      </c>
      <c r="E1575" s="36" t="e">
        <f t="shared" si="53"/>
        <v>#VALUE!</v>
      </c>
      <c r="F1575" s="45" t="e">
        <f t="shared" si="54"/>
        <v>#VALUE!</v>
      </c>
      <c r="H1575">
        <v>41590</v>
      </c>
    </row>
    <row r="1576" spans="1:8" x14ac:dyDescent="0.25">
      <c r="A1576" s="45">
        <v>41590</v>
      </c>
      <c r="B1576" s="41" t="s">
        <v>9707</v>
      </c>
      <c r="C1576" s="38">
        <v>-692.27</v>
      </c>
      <c r="D1576" s="38">
        <v>-207.82</v>
      </c>
      <c r="E1576" s="36" t="e">
        <f t="shared" si="53"/>
        <v>#VALUE!</v>
      </c>
      <c r="F1576" s="45" t="e">
        <f t="shared" si="54"/>
        <v>#VALUE!</v>
      </c>
      <c r="H1576">
        <v>41590</v>
      </c>
    </row>
    <row r="1577" spans="1:8" x14ac:dyDescent="0.25">
      <c r="A1577" s="45">
        <v>41590</v>
      </c>
      <c r="B1577" s="41" t="s">
        <v>9707</v>
      </c>
      <c r="C1577" s="38">
        <v>-530.57000000000005</v>
      </c>
      <c r="D1577" s="38">
        <v>-560.62</v>
      </c>
      <c r="E1577" s="36" t="e">
        <f t="shared" si="53"/>
        <v>#VALUE!</v>
      </c>
      <c r="F1577" s="45" t="e">
        <f t="shared" si="54"/>
        <v>#VALUE!</v>
      </c>
      <c r="H1577">
        <v>41590</v>
      </c>
    </row>
    <row r="1578" spans="1:8" x14ac:dyDescent="0.25">
      <c r="A1578" s="45">
        <v>41590</v>
      </c>
      <c r="B1578" s="41" t="s">
        <v>9707</v>
      </c>
      <c r="C1578" s="38">
        <v>-530.57000000000005</v>
      </c>
      <c r="D1578" s="38">
        <v>-560.62</v>
      </c>
      <c r="E1578" s="36" t="e">
        <f t="shared" si="53"/>
        <v>#VALUE!</v>
      </c>
      <c r="F1578" s="45" t="e">
        <f t="shared" si="54"/>
        <v>#VALUE!</v>
      </c>
      <c r="H1578">
        <v>41590</v>
      </c>
    </row>
    <row r="1579" spans="1:8" x14ac:dyDescent="0.25">
      <c r="A1579" s="45">
        <v>41590</v>
      </c>
      <c r="B1579" s="41" t="s">
        <v>9707</v>
      </c>
      <c r="C1579" s="38">
        <v>-692.27</v>
      </c>
      <c r="D1579" s="38">
        <v>-560.62</v>
      </c>
      <c r="E1579" s="36" t="e">
        <f t="shared" si="53"/>
        <v>#VALUE!</v>
      </c>
      <c r="F1579" s="45" t="e">
        <f t="shared" si="54"/>
        <v>#VALUE!</v>
      </c>
      <c r="H1579">
        <v>41590</v>
      </c>
    </row>
    <row r="1580" spans="1:8" x14ac:dyDescent="0.25">
      <c r="A1580" s="45">
        <v>41590</v>
      </c>
      <c r="B1580" s="41" t="s">
        <v>9707</v>
      </c>
      <c r="C1580" s="38">
        <v>-692.27</v>
      </c>
      <c r="D1580" s="38">
        <v>-560.62</v>
      </c>
      <c r="E1580" s="36" t="e">
        <f t="shared" si="53"/>
        <v>#VALUE!</v>
      </c>
      <c r="F1580" s="45" t="e">
        <f t="shared" si="54"/>
        <v>#VALUE!</v>
      </c>
      <c r="H1580">
        <v>41590</v>
      </c>
    </row>
    <row r="1581" spans="1:8" x14ac:dyDescent="0.25">
      <c r="A1581" s="45">
        <v>41590</v>
      </c>
      <c r="B1581" s="41" t="s">
        <v>9707</v>
      </c>
      <c r="C1581" s="38">
        <v>-530.57000000000005</v>
      </c>
      <c r="D1581" s="38">
        <v>-560.62</v>
      </c>
      <c r="E1581" s="36" t="e">
        <f t="shared" si="53"/>
        <v>#VALUE!</v>
      </c>
      <c r="F1581" s="45" t="e">
        <f t="shared" si="54"/>
        <v>#VALUE!</v>
      </c>
      <c r="H1581">
        <v>41590</v>
      </c>
    </row>
    <row r="1582" spans="1:8" x14ac:dyDescent="0.25">
      <c r="A1582" s="45">
        <v>41590</v>
      </c>
      <c r="B1582" s="41" t="s">
        <v>9707</v>
      </c>
      <c r="C1582" s="38">
        <v>-530.57000000000005</v>
      </c>
      <c r="D1582" s="38">
        <v>-560.62</v>
      </c>
      <c r="E1582" s="36" t="e">
        <f t="shared" si="53"/>
        <v>#VALUE!</v>
      </c>
      <c r="F1582" s="45" t="e">
        <f t="shared" si="54"/>
        <v>#VALUE!</v>
      </c>
      <c r="H1582">
        <v>41590</v>
      </c>
    </row>
    <row r="1583" spans="1:8" x14ac:dyDescent="0.25">
      <c r="A1583" s="45">
        <v>41590</v>
      </c>
      <c r="B1583" s="41" t="s">
        <v>9707</v>
      </c>
      <c r="C1583" s="38">
        <v>-692.27</v>
      </c>
      <c r="D1583" s="38">
        <v>-560.62</v>
      </c>
      <c r="E1583" s="36" t="e">
        <f t="shared" si="53"/>
        <v>#VALUE!</v>
      </c>
      <c r="F1583" s="45" t="e">
        <f t="shared" si="54"/>
        <v>#VALUE!</v>
      </c>
      <c r="H1583">
        <v>41590</v>
      </c>
    </row>
    <row r="1584" spans="1:8" x14ac:dyDescent="0.25">
      <c r="A1584" s="45">
        <v>41589</v>
      </c>
      <c r="B1584" s="41" t="s">
        <v>9708</v>
      </c>
      <c r="C1584" s="38">
        <v>-692.27</v>
      </c>
      <c r="D1584" s="38">
        <v>-560.62</v>
      </c>
      <c r="E1584" s="36" t="e">
        <f t="shared" ref="E1584:E1647" si="55">TEXT(F1584,"dd-mm-yy")</f>
        <v>#VALUE!</v>
      </c>
      <c r="F1584" s="45" t="e">
        <f t="shared" si="54"/>
        <v>#VALUE!</v>
      </c>
      <c r="H1584">
        <v>41589</v>
      </c>
    </row>
    <row r="1585" spans="1:8" x14ac:dyDescent="0.25">
      <c r="A1585" s="45">
        <v>41586</v>
      </c>
      <c r="B1585" s="41" t="s">
        <v>9709</v>
      </c>
      <c r="C1585" s="38">
        <v>-1087.27</v>
      </c>
      <c r="D1585" s="38">
        <v>-334.06</v>
      </c>
      <c r="E1585" s="36" t="e">
        <f t="shared" si="55"/>
        <v>#VALUE!</v>
      </c>
      <c r="F1585" s="45" t="e">
        <f t="shared" si="54"/>
        <v>#VALUE!</v>
      </c>
      <c r="H1585">
        <v>41586</v>
      </c>
    </row>
    <row r="1586" spans="1:8" x14ac:dyDescent="0.25">
      <c r="A1586" s="45">
        <v>41585</v>
      </c>
      <c r="B1586" s="41" t="s">
        <v>9710</v>
      </c>
      <c r="C1586" s="38">
        <v>10.55</v>
      </c>
      <c r="D1586" s="38">
        <v>-18.690000000000001</v>
      </c>
      <c r="E1586" s="36" t="e">
        <f t="shared" si="55"/>
        <v>#VALUE!</v>
      </c>
      <c r="F1586" s="45" t="e">
        <f t="shared" si="54"/>
        <v>#VALUE!</v>
      </c>
      <c r="H1586">
        <v>41585</v>
      </c>
    </row>
    <row r="1587" spans="1:8" x14ac:dyDescent="0.25">
      <c r="A1587" s="45">
        <v>41584</v>
      </c>
      <c r="B1587" s="41" t="s">
        <v>9711</v>
      </c>
      <c r="C1587" s="38">
        <v>-932.81</v>
      </c>
      <c r="D1587" s="38">
        <v>-311.73</v>
      </c>
      <c r="E1587" s="36" t="e">
        <f t="shared" si="55"/>
        <v>#VALUE!</v>
      </c>
      <c r="F1587" s="45" t="e">
        <f t="shared" si="54"/>
        <v>#VALUE!</v>
      </c>
      <c r="H1587">
        <v>41584</v>
      </c>
    </row>
    <row r="1588" spans="1:8" x14ac:dyDescent="0.25">
      <c r="A1588" s="45">
        <v>41583</v>
      </c>
      <c r="B1588" s="41" t="s">
        <v>9712</v>
      </c>
      <c r="C1588" s="38">
        <v>-763.16</v>
      </c>
      <c r="D1588" s="38">
        <v>-188.15</v>
      </c>
      <c r="E1588" s="36" t="e">
        <f t="shared" si="55"/>
        <v>#VALUE!</v>
      </c>
      <c r="F1588" s="45" t="e">
        <f t="shared" si="54"/>
        <v>#VALUE!</v>
      </c>
      <c r="H1588">
        <v>41583</v>
      </c>
    </row>
    <row r="1589" spans="1:8" x14ac:dyDescent="0.25">
      <c r="A1589" s="45">
        <v>41579</v>
      </c>
      <c r="B1589" s="41" t="s">
        <v>9713</v>
      </c>
      <c r="C1589" s="38">
        <v>-7.59</v>
      </c>
      <c r="D1589" s="38">
        <v>16.5</v>
      </c>
      <c r="E1589" s="36" t="e">
        <f t="shared" si="55"/>
        <v>#VALUE!</v>
      </c>
      <c r="F1589" s="45" t="e">
        <f t="shared" si="54"/>
        <v>#VALUE!</v>
      </c>
      <c r="H1589">
        <v>41579</v>
      </c>
    </row>
    <row r="1590" spans="1:8" x14ac:dyDescent="0.25">
      <c r="A1590" s="45">
        <v>41578</v>
      </c>
      <c r="B1590" s="41" t="s">
        <v>9714</v>
      </c>
      <c r="C1590" s="38">
        <v>490.42</v>
      </c>
      <c r="D1590" s="38">
        <v>277.43</v>
      </c>
      <c r="E1590" s="36" t="e">
        <f t="shared" si="55"/>
        <v>#VALUE!</v>
      </c>
      <c r="F1590" s="45" t="e">
        <f t="shared" si="54"/>
        <v>#VALUE!</v>
      </c>
      <c r="H1590">
        <v>41578</v>
      </c>
    </row>
    <row r="1591" spans="1:8" x14ac:dyDescent="0.25">
      <c r="A1591" s="45">
        <v>41577</v>
      </c>
      <c r="B1591" s="41" t="s">
        <v>9715</v>
      </c>
      <c r="C1591" s="38">
        <v>194.82</v>
      </c>
      <c r="D1591" s="38">
        <v>-115.83</v>
      </c>
      <c r="E1591" s="36" t="e">
        <f t="shared" si="55"/>
        <v>#VALUE!</v>
      </c>
      <c r="F1591" s="45" t="e">
        <f t="shared" si="54"/>
        <v>#VALUE!</v>
      </c>
      <c r="H1591">
        <v>41577</v>
      </c>
    </row>
    <row r="1592" spans="1:8" x14ac:dyDescent="0.25">
      <c r="A1592" s="45">
        <v>41576</v>
      </c>
      <c r="B1592" s="41" t="s">
        <v>9716</v>
      </c>
      <c r="C1592" s="38">
        <v>1086.3499999999999</v>
      </c>
      <c r="D1592" s="38">
        <v>-165.15</v>
      </c>
      <c r="E1592" s="36" t="e">
        <f t="shared" si="55"/>
        <v>#VALUE!</v>
      </c>
      <c r="F1592" s="45" t="e">
        <f t="shared" si="54"/>
        <v>#VALUE!</v>
      </c>
      <c r="H1592">
        <v>41576</v>
      </c>
    </row>
    <row r="1593" spans="1:8" x14ac:dyDescent="0.25">
      <c r="A1593" s="45">
        <v>41575</v>
      </c>
      <c r="B1593" s="41" t="s">
        <v>9717</v>
      </c>
      <c r="C1593" s="38">
        <v>111.17</v>
      </c>
      <c r="D1593" s="38">
        <v>-451.27</v>
      </c>
      <c r="E1593" s="36" t="e">
        <f t="shared" si="55"/>
        <v>#VALUE!</v>
      </c>
      <c r="F1593" s="45" t="e">
        <f t="shared" si="54"/>
        <v>#VALUE!</v>
      </c>
      <c r="H1593">
        <v>41575</v>
      </c>
    </row>
    <row r="1594" spans="1:8" x14ac:dyDescent="0.25">
      <c r="A1594" s="45">
        <v>41572</v>
      </c>
      <c r="B1594" s="41" t="s">
        <v>9718</v>
      </c>
      <c r="C1594" s="38">
        <v>-254.87</v>
      </c>
      <c r="D1594" s="38">
        <v>-259.98</v>
      </c>
      <c r="E1594" s="36" t="e">
        <f t="shared" si="55"/>
        <v>#VALUE!</v>
      </c>
      <c r="F1594" s="45" t="e">
        <f t="shared" si="54"/>
        <v>#VALUE!</v>
      </c>
      <c r="H1594">
        <v>41572</v>
      </c>
    </row>
    <row r="1595" spans="1:8" x14ac:dyDescent="0.25">
      <c r="A1595" s="45">
        <v>41570</v>
      </c>
      <c r="B1595" s="41" t="s">
        <v>9719</v>
      </c>
      <c r="C1595" s="38">
        <v>-68.12</v>
      </c>
      <c r="D1595" s="38">
        <v>-268.86</v>
      </c>
      <c r="E1595" s="36" t="e">
        <f t="shared" si="55"/>
        <v>#VALUE!</v>
      </c>
      <c r="F1595" s="45" t="e">
        <f t="shared" si="54"/>
        <v>#VALUE!</v>
      </c>
      <c r="H1595">
        <v>41570</v>
      </c>
    </row>
    <row r="1596" spans="1:8" x14ac:dyDescent="0.25">
      <c r="A1596" s="45">
        <v>41569</v>
      </c>
      <c r="B1596" s="41" t="s">
        <v>9720</v>
      </c>
      <c r="C1596" s="38">
        <v>109.6</v>
      </c>
      <c r="D1596" s="38">
        <v>-293.08999999999997</v>
      </c>
      <c r="E1596" s="36" t="e">
        <f t="shared" si="55"/>
        <v>#VALUE!</v>
      </c>
      <c r="F1596" s="45" t="e">
        <f t="shared" si="54"/>
        <v>#VALUE!</v>
      </c>
      <c r="H1596">
        <v>41569</v>
      </c>
    </row>
    <row r="1597" spans="1:8" x14ac:dyDescent="0.25">
      <c r="A1597" s="45">
        <v>41568</v>
      </c>
      <c r="B1597" s="41" t="s">
        <v>9721</v>
      </c>
      <c r="C1597" s="38">
        <v>167.21</v>
      </c>
      <c r="D1597" s="38">
        <v>-405.34</v>
      </c>
      <c r="E1597" s="36" t="e">
        <f t="shared" si="55"/>
        <v>#VALUE!</v>
      </c>
      <c r="F1597" s="45" t="e">
        <f t="shared" si="54"/>
        <v>#VALUE!</v>
      </c>
      <c r="H1597">
        <v>41568</v>
      </c>
    </row>
    <row r="1598" spans="1:8" x14ac:dyDescent="0.25">
      <c r="A1598" s="45">
        <v>41565</v>
      </c>
      <c r="B1598" s="41" t="s">
        <v>9722</v>
      </c>
      <c r="C1598" s="38">
        <v>664.8</v>
      </c>
      <c r="D1598" s="38">
        <v>-53.69</v>
      </c>
      <c r="E1598" s="36" t="e">
        <f t="shared" si="55"/>
        <v>#VALUE!</v>
      </c>
      <c r="F1598" s="45" t="e">
        <f t="shared" si="54"/>
        <v>#VALUE!</v>
      </c>
      <c r="H1598">
        <v>41565</v>
      </c>
    </row>
    <row r="1599" spans="1:8" x14ac:dyDescent="0.25">
      <c r="A1599" s="45">
        <v>41564</v>
      </c>
      <c r="B1599" s="41" t="s">
        <v>9723</v>
      </c>
      <c r="C1599" s="38">
        <v>155.44</v>
      </c>
      <c r="D1599" s="38">
        <v>-268.22000000000003</v>
      </c>
      <c r="E1599" s="36" t="e">
        <f t="shared" si="55"/>
        <v>#VALUE!</v>
      </c>
      <c r="F1599" s="45" t="e">
        <f t="shared" si="54"/>
        <v>#VALUE!</v>
      </c>
      <c r="H1599">
        <v>41564</v>
      </c>
    </row>
    <row r="1600" spans="1:8" x14ac:dyDescent="0.25">
      <c r="A1600" s="45">
        <v>41562</v>
      </c>
      <c r="B1600" s="41" t="s">
        <v>9724</v>
      </c>
      <c r="C1600" s="38">
        <v>794.93</v>
      </c>
      <c r="D1600" s="38">
        <v>-339.55</v>
      </c>
      <c r="E1600" s="36" t="e">
        <f t="shared" si="55"/>
        <v>#VALUE!</v>
      </c>
      <c r="F1600" s="45" t="e">
        <f t="shared" si="54"/>
        <v>#VALUE!</v>
      </c>
      <c r="H1600">
        <v>41562</v>
      </c>
    </row>
    <row r="1601" spans="1:8" x14ac:dyDescent="0.25">
      <c r="A1601" s="45">
        <v>41561</v>
      </c>
      <c r="B1601" s="41" t="s">
        <v>9725</v>
      </c>
      <c r="C1601" s="38">
        <v>709.23</v>
      </c>
      <c r="D1601" s="38">
        <v>-259.27</v>
      </c>
      <c r="E1601" s="36" t="e">
        <f t="shared" si="55"/>
        <v>#VALUE!</v>
      </c>
      <c r="F1601" s="45" t="e">
        <f t="shared" si="54"/>
        <v>#VALUE!</v>
      </c>
      <c r="H1601">
        <v>41561</v>
      </c>
    </row>
    <row r="1602" spans="1:8" x14ac:dyDescent="0.25">
      <c r="A1602" s="45">
        <v>41558</v>
      </c>
      <c r="B1602" s="41" t="s">
        <v>9726</v>
      </c>
      <c r="C1602" s="38">
        <v>1012.27</v>
      </c>
      <c r="D1602" s="38">
        <v>-73.59</v>
      </c>
      <c r="E1602" s="36" t="e">
        <f t="shared" si="55"/>
        <v>#VALUE!</v>
      </c>
      <c r="F1602" s="45" t="e">
        <f t="shared" si="54"/>
        <v>#VALUE!</v>
      </c>
      <c r="H1602">
        <v>41558</v>
      </c>
    </row>
    <row r="1603" spans="1:8" x14ac:dyDescent="0.25">
      <c r="A1603" s="45">
        <v>41557</v>
      </c>
      <c r="B1603" s="41" t="s">
        <v>9727</v>
      </c>
      <c r="C1603" s="38">
        <v>506.18</v>
      </c>
      <c r="D1603" s="38">
        <v>-232.94</v>
      </c>
      <c r="E1603" s="36" t="e">
        <f t="shared" si="55"/>
        <v>#VALUE!</v>
      </c>
      <c r="F1603" s="45" t="e">
        <f t="shared" ref="F1603:H1666" si="56">DATEVALUE(A1603)</f>
        <v>#VALUE!</v>
      </c>
      <c r="H1603">
        <v>41557</v>
      </c>
    </row>
    <row r="1604" spans="1:8" x14ac:dyDescent="0.25">
      <c r="A1604" s="45">
        <v>41556</v>
      </c>
      <c r="B1604" s="41" t="s">
        <v>9728</v>
      </c>
      <c r="C1604" s="38">
        <v>506.1</v>
      </c>
      <c r="D1604" s="38">
        <v>-451.52</v>
      </c>
      <c r="E1604" s="36" t="e">
        <f t="shared" si="55"/>
        <v>#VALUE!</v>
      </c>
      <c r="F1604" s="45" t="e">
        <f t="shared" si="56"/>
        <v>#VALUE!</v>
      </c>
      <c r="H1604">
        <v>41556</v>
      </c>
    </row>
    <row r="1605" spans="1:8" x14ac:dyDescent="0.25">
      <c r="A1605" s="45">
        <v>41555</v>
      </c>
      <c r="B1605" s="41" t="s">
        <v>9729</v>
      </c>
      <c r="C1605" s="38">
        <v>-168.9</v>
      </c>
      <c r="D1605" s="38">
        <v>-3.27</v>
      </c>
      <c r="E1605" s="36" t="e">
        <f t="shared" si="55"/>
        <v>#VALUE!</v>
      </c>
      <c r="F1605" s="45" t="e">
        <f t="shared" si="56"/>
        <v>#VALUE!</v>
      </c>
      <c r="H1605">
        <v>41555</v>
      </c>
    </row>
    <row r="1606" spans="1:8" x14ac:dyDescent="0.25">
      <c r="A1606" s="45">
        <v>41554</v>
      </c>
      <c r="B1606" s="41" t="s">
        <v>9730</v>
      </c>
      <c r="C1606" s="38">
        <v>-268.36</v>
      </c>
      <c r="D1606" s="38">
        <v>-110.26</v>
      </c>
      <c r="E1606" s="36" t="e">
        <f t="shared" si="55"/>
        <v>#VALUE!</v>
      </c>
      <c r="F1606" s="45" t="e">
        <f t="shared" si="56"/>
        <v>#VALUE!</v>
      </c>
      <c r="H1606">
        <v>41554</v>
      </c>
    </row>
    <row r="1607" spans="1:8" x14ac:dyDescent="0.25">
      <c r="A1607" s="45">
        <v>41551</v>
      </c>
      <c r="B1607" s="41" t="s">
        <v>9731</v>
      </c>
      <c r="C1607" s="38">
        <v>317.86</v>
      </c>
      <c r="D1607" s="38">
        <v>-43.66</v>
      </c>
      <c r="E1607" s="36" t="e">
        <f t="shared" si="55"/>
        <v>#VALUE!</v>
      </c>
      <c r="F1607" s="45" t="e">
        <f t="shared" si="56"/>
        <v>#VALUE!</v>
      </c>
      <c r="H1607">
        <v>41551</v>
      </c>
    </row>
    <row r="1608" spans="1:8" x14ac:dyDescent="0.25">
      <c r="A1608" s="45">
        <v>41550</v>
      </c>
      <c r="B1608" s="41" t="s">
        <v>9732</v>
      </c>
      <c r="C1608" s="38">
        <v>232.89</v>
      </c>
      <c r="D1608" s="38">
        <v>-198.83</v>
      </c>
      <c r="E1608" s="36" t="e">
        <f t="shared" si="55"/>
        <v>#VALUE!</v>
      </c>
      <c r="F1608" s="45" t="e">
        <f t="shared" si="56"/>
        <v>#VALUE!</v>
      </c>
      <c r="H1608">
        <v>41550</v>
      </c>
    </row>
    <row r="1609" spans="1:8" x14ac:dyDescent="0.25">
      <c r="A1609" s="45">
        <v>41548</v>
      </c>
      <c r="B1609" s="41" t="s">
        <v>9733</v>
      </c>
      <c r="C1609" s="38">
        <v>-352.87</v>
      </c>
      <c r="D1609" s="38">
        <v>-64.760000000000005</v>
      </c>
      <c r="E1609" s="36" t="e">
        <f t="shared" si="55"/>
        <v>#VALUE!</v>
      </c>
      <c r="F1609" s="45" t="e">
        <f t="shared" si="56"/>
        <v>#VALUE!</v>
      </c>
      <c r="H1609">
        <v>41548</v>
      </c>
    </row>
    <row r="1610" spans="1:8" x14ac:dyDescent="0.25">
      <c r="A1610" s="45">
        <v>41547</v>
      </c>
      <c r="B1610" s="41" t="s">
        <v>9734</v>
      </c>
      <c r="C1610" s="38">
        <v>-864.55</v>
      </c>
      <c r="D1610" s="38">
        <v>160.33000000000001</v>
      </c>
      <c r="E1610" s="36" t="e">
        <f t="shared" si="55"/>
        <v>#VALUE!</v>
      </c>
      <c r="F1610" s="45" t="e">
        <f t="shared" si="56"/>
        <v>#VALUE!</v>
      </c>
      <c r="H1610">
        <v>41547</v>
      </c>
    </row>
    <row r="1611" spans="1:8" x14ac:dyDescent="0.25">
      <c r="A1611" s="45">
        <v>41544</v>
      </c>
      <c r="B1611" s="41" t="s">
        <v>9735</v>
      </c>
      <c r="C1611" s="38">
        <v>-243.02</v>
      </c>
      <c r="D1611" s="38">
        <v>-46.98</v>
      </c>
      <c r="E1611" s="36" t="e">
        <f t="shared" si="55"/>
        <v>#VALUE!</v>
      </c>
      <c r="F1611" s="45" t="e">
        <f t="shared" si="56"/>
        <v>#VALUE!</v>
      </c>
      <c r="H1611">
        <v>41544</v>
      </c>
    </row>
    <row r="1612" spans="1:8" x14ac:dyDescent="0.25">
      <c r="A1612" s="45">
        <v>41543</v>
      </c>
      <c r="B1612" s="41" t="s">
        <v>9736</v>
      </c>
      <c r="C1612" s="38">
        <v>1497.07</v>
      </c>
      <c r="D1612" s="38">
        <v>-324.33</v>
      </c>
      <c r="E1612" s="36" t="e">
        <f t="shared" si="55"/>
        <v>#VALUE!</v>
      </c>
      <c r="F1612" s="45" t="e">
        <f t="shared" si="56"/>
        <v>#VALUE!</v>
      </c>
      <c r="H1612">
        <v>41543</v>
      </c>
    </row>
    <row r="1613" spans="1:8" x14ac:dyDescent="0.25">
      <c r="A1613" s="45">
        <v>41542</v>
      </c>
      <c r="B1613" s="41" t="s">
        <v>9737</v>
      </c>
      <c r="C1613" s="38">
        <v>-129.94999999999999</v>
      </c>
      <c r="D1613" s="38">
        <v>-306.87</v>
      </c>
      <c r="E1613" s="36" t="e">
        <f t="shared" si="55"/>
        <v>#VALUE!</v>
      </c>
      <c r="F1613" s="45" t="e">
        <f t="shared" si="56"/>
        <v>#VALUE!</v>
      </c>
      <c r="H1613">
        <v>41542</v>
      </c>
    </row>
    <row r="1614" spans="1:8" x14ac:dyDescent="0.25">
      <c r="A1614" s="45">
        <v>41541</v>
      </c>
      <c r="B1614" s="41" t="s">
        <v>9738</v>
      </c>
      <c r="C1614" s="38">
        <v>855.87</v>
      </c>
      <c r="D1614" s="38">
        <v>-637.42999999999995</v>
      </c>
      <c r="E1614" s="36" t="e">
        <f t="shared" si="55"/>
        <v>#VALUE!</v>
      </c>
      <c r="F1614" s="45" t="e">
        <f t="shared" si="56"/>
        <v>#VALUE!</v>
      </c>
      <c r="H1614">
        <v>41541</v>
      </c>
    </row>
    <row r="1615" spans="1:8" x14ac:dyDescent="0.25">
      <c r="A1615" s="45">
        <v>41537</v>
      </c>
      <c r="B1615" s="41" t="s">
        <v>9739</v>
      </c>
      <c r="C1615" s="38">
        <v>-88.5</v>
      </c>
      <c r="D1615" s="38">
        <v>-748.22</v>
      </c>
      <c r="E1615" s="36" t="e">
        <f t="shared" si="55"/>
        <v>#VALUE!</v>
      </c>
      <c r="F1615" s="45" t="e">
        <f t="shared" si="56"/>
        <v>#VALUE!</v>
      </c>
      <c r="H1615">
        <v>41537</v>
      </c>
    </row>
    <row r="1616" spans="1:8" x14ac:dyDescent="0.25">
      <c r="A1616" s="45">
        <v>41536</v>
      </c>
      <c r="B1616" s="41" t="s">
        <v>9740</v>
      </c>
      <c r="C1616" s="38">
        <v>3010.27</v>
      </c>
      <c r="D1616" s="38">
        <v>-922.51</v>
      </c>
      <c r="E1616" s="36" t="e">
        <f t="shared" si="55"/>
        <v>#VALUE!</v>
      </c>
      <c r="F1616" s="45" t="e">
        <f t="shared" si="56"/>
        <v>#VALUE!</v>
      </c>
      <c r="H1616">
        <v>41536</v>
      </c>
    </row>
    <row r="1617" spans="1:8" x14ac:dyDescent="0.25">
      <c r="A1617" s="45">
        <v>41535</v>
      </c>
      <c r="B1617" s="41" t="s">
        <v>9741</v>
      </c>
      <c r="C1617" s="38">
        <v>144.32</v>
      </c>
      <c r="D1617" s="38">
        <v>-520.20000000000005</v>
      </c>
      <c r="E1617" s="36" t="e">
        <f t="shared" si="55"/>
        <v>#VALUE!</v>
      </c>
      <c r="F1617" s="45" t="e">
        <f t="shared" si="56"/>
        <v>#VALUE!</v>
      </c>
      <c r="H1617">
        <v>41535</v>
      </c>
    </row>
    <row r="1618" spans="1:8" x14ac:dyDescent="0.25">
      <c r="A1618" s="45">
        <v>41534</v>
      </c>
      <c r="B1618" s="41" t="s">
        <v>9742</v>
      </c>
      <c r="C1618" s="38">
        <v>592.02</v>
      </c>
      <c r="D1618" s="38">
        <v>-193.49</v>
      </c>
      <c r="E1618" s="36" t="e">
        <f t="shared" si="55"/>
        <v>#VALUE!</v>
      </c>
      <c r="F1618" s="45" t="e">
        <f t="shared" si="56"/>
        <v>#VALUE!</v>
      </c>
      <c r="H1618">
        <v>41534</v>
      </c>
    </row>
    <row r="1619" spans="1:8" x14ac:dyDescent="0.25">
      <c r="A1619" s="45">
        <v>41533</v>
      </c>
      <c r="B1619" s="41" t="s">
        <v>9743</v>
      </c>
      <c r="C1619" s="38">
        <v>-46.43</v>
      </c>
      <c r="D1619" s="38">
        <v>-242.75</v>
      </c>
      <c r="E1619" s="36" t="e">
        <f t="shared" si="55"/>
        <v>#VALUE!</v>
      </c>
      <c r="F1619" s="45" t="e">
        <f t="shared" si="56"/>
        <v>#VALUE!</v>
      </c>
      <c r="H1619">
        <v>41533</v>
      </c>
    </row>
    <row r="1620" spans="1:8" x14ac:dyDescent="0.25">
      <c r="A1620" s="45">
        <v>41530</v>
      </c>
      <c r="B1620" s="41" t="s">
        <v>9744</v>
      </c>
      <c r="C1620" s="38">
        <v>6.51</v>
      </c>
      <c r="D1620" s="38">
        <v>-184.44</v>
      </c>
      <c r="E1620" s="36" t="e">
        <f t="shared" si="55"/>
        <v>#VALUE!</v>
      </c>
      <c r="F1620" s="45" t="e">
        <f t="shared" si="56"/>
        <v>#VALUE!</v>
      </c>
      <c r="H1620">
        <v>41530</v>
      </c>
    </row>
    <row r="1621" spans="1:8" x14ac:dyDescent="0.25">
      <c r="A1621" s="45">
        <v>41529</v>
      </c>
      <c r="B1621" s="41" t="s">
        <v>9745</v>
      </c>
      <c r="C1621" s="38">
        <v>-343.57</v>
      </c>
      <c r="D1621" s="38">
        <v>-310.26</v>
      </c>
      <c r="E1621" s="36" t="e">
        <f t="shared" si="55"/>
        <v>#VALUE!</v>
      </c>
      <c r="F1621" s="45" t="e">
        <f t="shared" si="56"/>
        <v>#VALUE!</v>
      </c>
      <c r="H1621">
        <v>41529</v>
      </c>
    </row>
    <row r="1622" spans="1:8" x14ac:dyDescent="0.25">
      <c r="A1622" s="45">
        <v>41528</v>
      </c>
      <c r="B1622" s="41" t="s">
        <v>9746</v>
      </c>
      <c r="C1622" s="38">
        <v>-272.83999999999997</v>
      </c>
      <c r="D1622" s="38">
        <v>-314.57</v>
      </c>
      <c r="E1622" s="36" t="e">
        <f t="shared" si="55"/>
        <v>#VALUE!</v>
      </c>
      <c r="F1622" s="45" t="e">
        <f t="shared" si="56"/>
        <v>#VALUE!</v>
      </c>
      <c r="H1622">
        <v>41528</v>
      </c>
    </row>
    <row r="1623" spans="1:8" x14ac:dyDescent="0.25">
      <c r="A1623" s="45">
        <v>41527</v>
      </c>
      <c r="B1623" s="41" t="s">
        <v>9747</v>
      </c>
      <c r="C1623" s="38">
        <v>2957.61</v>
      </c>
      <c r="D1623" s="38">
        <v>-68.510000000000005</v>
      </c>
      <c r="E1623" s="36" t="e">
        <f t="shared" si="55"/>
        <v>#VALUE!</v>
      </c>
      <c r="F1623" s="45" t="e">
        <f t="shared" si="56"/>
        <v>#VALUE!</v>
      </c>
      <c r="H1623">
        <v>41527</v>
      </c>
    </row>
    <row r="1624" spans="1:8" x14ac:dyDescent="0.25">
      <c r="A1624" s="45">
        <v>41523</v>
      </c>
      <c r="B1624" s="41" t="s">
        <v>9748</v>
      </c>
      <c r="C1624" s="38">
        <v>1064.7</v>
      </c>
      <c r="D1624" s="38">
        <v>778</v>
      </c>
      <c r="E1624" s="36" t="e">
        <f t="shared" si="55"/>
        <v>#VALUE!</v>
      </c>
      <c r="F1624" s="45" t="e">
        <f t="shared" si="56"/>
        <v>#VALUE!</v>
      </c>
      <c r="H1624">
        <v>41523</v>
      </c>
    </row>
    <row r="1625" spans="1:8" x14ac:dyDescent="0.25">
      <c r="A1625" s="45">
        <v>41522</v>
      </c>
      <c r="B1625" s="41" t="s">
        <v>9749</v>
      </c>
      <c r="C1625" s="38">
        <v>1198.0899999999999</v>
      </c>
      <c r="D1625" s="38">
        <v>395.27</v>
      </c>
      <c r="E1625" s="36" t="e">
        <f t="shared" si="55"/>
        <v>#VALUE!</v>
      </c>
      <c r="F1625" s="45" t="e">
        <f t="shared" si="56"/>
        <v>#VALUE!</v>
      </c>
      <c r="H1625">
        <v>41522</v>
      </c>
    </row>
    <row r="1626" spans="1:8" x14ac:dyDescent="0.25">
      <c r="A1626" s="45">
        <v>41521</v>
      </c>
      <c r="B1626" s="41" t="s">
        <v>9750</v>
      </c>
      <c r="C1626" s="38">
        <v>647.83000000000004</v>
      </c>
      <c r="D1626" s="38">
        <v>317.87</v>
      </c>
      <c r="E1626" s="36" t="e">
        <f t="shared" si="55"/>
        <v>#VALUE!</v>
      </c>
      <c r="F1626" s="45" t="e">
        <f t="shared" si="56"/>
        <v>#VALUE!</v>
      </c>
      <c r="H1626">
        <v>41521</v>
      </c>
    </row>
    <row r="1627" spans="1:8" x14ac:dyDescent="0.25">
      <c r="A1627" s="45">
        <v>41520</v>
      </c>
      <c r="B1627" s="41" t="s">
        <v>9751</v>
      </c>
      <c r="C1627" s="38">
        <v>-1850.87</v>
      </c>
      <c r="D1627" s="38">
        <v>224.16</v>
      </c>
      <c r="E1627" s="36" t="e">
        <f t="shared" si="55"/>
        <v>#VALUE!</v>
      </c>
      <c r="F1627" s="45" t="e">
        <f t="shared" si="56"/>
        <v>#VALUE!</v>
      </c>
      <c r="H1627">
        <v>41520</v>
      </c>
    </row>
    <row r="1628" spans="1:8" x14ac:dyDescent="0.25">
      <c r="A1628" s="45">
        <v>41519</v>
      </c>
      <c r="B1628" s="41" t="s">
        <v>9752</v>
      </c>
      <c r="C1628" s="38">
        <v>-18.32</v>
      </c>
      <c r="D1628" s="38">
        <v>414.59</v>
      </c>
      <c r="E1628" s="36" t="e">
        <f t="shared" si="55"/>
        <v>#VALUE!</v>
      </c>
      <c r="F1628" s="45" t="e">
        <f t="shared" si="56"/>
        <v>#VALUE!</v>
      </c>
      <c r="H1628">
        <v>41519</v>
      </c>
    </row>
    <row r="1629" spans="1:8" x14ac:dyDescent="0.25">
      <c r="A1629" s="45">
        <v>41516</v>
      </c>
      <c r="B1629" s="41" t="s">
        <v>9753</v>
      </c>
      <c r="C1629" s="38">
        <v>-155.13</v>
      </c>
      <c r="D1629" s="38">
        <v>457.15</v>
      </c>
      <c r="E1629" s="36" t="e">
        <f t="shared" si="55"/>
        <v>#VALUE!</v>
      </c>
      <c r="F1629" s="45" t="e">
        <f t="shared" si="56"/>
        <v>#VALUE!</v>
      </c>
      <c r="H1629">
        <v>41516</v>
      </c>
    </row>
    <row r="1630" spans="1:8" x14ac:dyDescent="0.25">
      <c r="A1630" s="45">
        <v>41515</v>
      </c>
      <c r="B1630" s="41" t="s">
        <v>9754</v>
      </c>
      <c r="C1630" s="38">
        <v>574.89</v>
      </c>
      <c r="D1630" s="38">
        <v>1273.76</v>
      </c>
      <c r="E1630" s="36" t="e">
        <f t="shared" si="55"/>
        <v>#VALUE!</v>
      </c>
      <c r="F1630" s="45" t="e">
        <f t="shared" si="56"/>
        <v>#VALUE!</v>
      </c>
      <c r="H1630">
        <v>41515</v>
      </c>
    </row>
    <row r="1631" spans="1:8" x14ac:dyDescent="0.25">
      <c r="A1631" s="45">
        <v>41514</v>
      </c>
      <c r="B1631" s="41" t="s">
        <v>9755</v>
      </c>
      <c r="C1631" s="38">
        <v>-370.3</v>
      </c>
      <c r="D1631" s="38">
        <v>986.48</v>
      </c>
      <c r="E1631" s="36" t="e">
        <f t="shared" si="55"/>
        <v>#VALUE!</v>
      </c>
      <c r="F1631" s="45" t="e">
        <f t="shared" si="56"/>
        <v>#VALUE!</v>
      </c>
      <c r="H1631">
        <v>41514</v>
      </c>
    </row>
    <row r="1632" spans="1:8" x14ac:dyDescent="0.25">
      <c r="A1632" s="45">
        <v>41513</v>
      </c>
      <c r="B1632" s="41" t="s">
        <v>9756</v>
      </c>
      <c r="C1632" s="38">
        <v>-542.14</v>
      </c>
      <c r="D1632" s="38">
        <v>400.26</v>
      </c>
      <c r="E1632" s="36" t="e">
        <f t="shared" si="55"/>
        <v>#VALUE!</v>
      </c>
      <c r="F1632" s="45" t="e">
        <f t="shared" si="56"/>
        <v>#VALUE!</v>
      </c>
      <c r="H1632">
        <v>41513</v>
      </c>
    </row>
    <row r="1633" spans="1:8" x14ac:dyDescent="0.25">
      <c r="A1633" s="45">
        <v>41512</v>
      </c>
      <c r="B1633" s="41" t="s">
        <v>9757</v>
      </c>
      <c r="C1633" s="38">
        <v>-963.77</v>
      </c>
      <c r="D1633" s="38">
        <v>570.53</v>
      </c>
      <c r="E1633" s="36" t="e">
        <f t="shared" si="55"/>
        <v>#VALUE!</v>
      </c>
      <c r="F1633" s="45" t="e">
        <f t="shared" si="56"/>
        <v>#VALUE!</v>
      </c>
      <c r="H1633">
        <v>41512</v>
      </c>
    </row>
    <row r="1634" spans="1:8" x14ac:dyDescent="0.25">
      <c r="A1634" s="45">
        <v>41508</v>
      </c>
      <c r="B1634" s="41" t="s">
        <v>9758</v>
      </c>
      <c r="C1634" s="38">
        <v>-662.4</v>
      </c>
      <c r="D1634" s="38">
        <v>800.52</v>
      </c>
      <c r="E1634" s="36" t="e">
        <f t="shared" si="55"/>
        <v>#VALUE!</v>
      </c>
      <c r="F1634" s="45" t="e">
        <f t="shared" si="56"/>
        <v>#VALUE!</v>
      </c>
      <c r="H1634">
        <v>41508</v>
      </c>
    </row>
    <row r="1635" spans="1:8" x14ac:dyDescent="0.25">
      <c r="A1635" s="45">
        <v>41507</v>
      </c>
      <c r="B1635" s="41" t="s">
        <v>9759</v>
      </c>
      <c r="C1635" s="38">
        <v>198.84</v>
      </c>
      <c r="D1635" s="38">
        <v>1405.6</v>
      </c>
      <c r="E1635" s="36" t="e">
        <f t="shared" si="55"/>
        <v>#VALUE!</v>
      </c>
      <c r="F1635" s="45" t="e">
        <f t="shared" si="56"/>
        <v>#VALUE!</v>
      </c>
      <c r="H1635">
        <v>41507</v>
      </c>
    </row>
    <row r="1636" spans="1:8" x14ac:dyDescent="0.25">
      <c r="A1636" s="45">
        <v>41506</v>
      </c>
      <c r="B1636" s="41" t="s">
        <v>9760</v>
      </c>
      <c r="C1636" s="38">
        <v>-159.44</v>
      </c>
      <c r="D1636" s="38">
        <v>557.80999999999995</v>
      </c>
      <c r="E1636" s="36" t="e">
        <f t="shared" si="55"/>
        <v>#VALUE!</v>
      </c>
      <c r="F1636" s="45" t="e">
        <f t="shared" si="56"/>
        <v>#VALUE!</v>
      </c>
      <c r="H1636">
        <v>41506</v>
      </c>
    </row>
    <row r="1637" spans="1:8" x14ac:dyDescent="0.25">
      <c r="A1637" s="45">
        <v>41505</v>
      </c>
      <c r="B1637" s="41" t="s">
        <v>9761</v>
      </c>
      <c r="C1637" s="38">
        <v>-1215.81</v>
      </c>
      <c r="D1637" s="38">
        <v>320.54000000000002</v>
      </c>
      <c r="E1637" s="36" t="e">
        <f t="shared" si="55"/>
        <v>#VALUE!</v>
      </c>
      <c r="F1637" s="45" t="e">
        <f t="shared" si="56"/>
        <v>#VALUE!</v>
      </c>
      <c r="H1637">
        <v>41505</v>
      </c>
    </row>
    <row r="1638" spans="1:8" x14ac:dyDescent="0.25">
      <c r="A1638" s="45">
        <v>41502</v>
      </c>
      <c r="B1638" s="41" t="s">
        <v>9762</v>
      </c>
      <c r="C1638" s="38">
        <v>-987.2</v>
      </c>
      <c r="D1638" s="38">
        <v>744.82</v>
      </c>
      <c r="E1638" s="36" t="e">
        <f t="shared" si="55"/>
        <v>#VALUE!</v>
      </c>
      <c r="F1638" s="45" t="e">
        <f t="shared" si="56"/>
        <v>#VALUE!</v>
      </c>
      <c r="H1638">
        <v>41502</v>
      </c>
    </row>
    <row r="1639" spans="1:8" x14ac:dyDescent="0.25">
      <c r="A1639" s="45">
        <v>41500</v>
      </c>
      <c r="B1639" s="41" t="s">
        <v>9763</v>
      </c>
      <c r="C1639" s="38">
        <v>-682.82</v>
      </c>
      <c r="D1639" s="38">
        <v>844.39</v>
      </c>
      <c r="E1639" s="36" t="e">
        <f t="shared" si="55"/>
        <v>#VALUE!</v>
      </c>
      <c r="F1639" s="45" t="e">
        <f t="shared" si="56"/>
        <v>#VALUE!</v>
      </c>
      <c r="H1639">
        <v>41500</v>
      </c>
    </row>
    <row r="1640" spans="1:8" x14ac:dyDescent="0.25">
      <c r="A1640" s="45">
        <v>41499</v>
      </c>
      <c r="B1640" s="41" t="s">
        <v>9764</v>
      </c>
      <c r="C1640" s="38">
        <v>-292.04000000000002</v>
      </c>
      <c r="D1640" s="38">
        <v>398.38</v>
      </c>
      <c r="E1640" s="36" t="e">
        <f t="shared" si="55"/>
        <v>#VALUE!</v>
      </c>
      <c r="F1640" s="45" t="e">
        <f t="shared" si="56"/>
        <v>#VALUE!</v>
      </c>
      <c r="H1640">
        <v>41499</v>
      </c>
    </row>
    <row r="1641" spans="1:8" x14ac:dyDescent="0.25">
      <c r="A1641" s="45">
        <v>41498</v>
      </c>
      <c r="B1641" s="41" t="s">
        <v>9765</v>
      </c>
      <c r="C1641" s="38">
        <v>-101.15</v>
      </c>
      <c r="D1641" s="38">
        <v>347.77</v>
      </c>
      <c r="E1641" s="36" t="e">
        <f t="shared" si="55"/>
        <v>#VALUE!</v>
      </c>
      <c r="F1641" s="45" t="e">
        <f t="shared" si="56"/>
        <v>#VALUE!</v>
      </c>
      <c r="H1641">
        <v>41498</v>
      </c>
    </row>
    <row r="1642" spans="1:8" x14ac:dyDescent="0.25">
      <c r="A1642" s="45">
        <v>41494</v>
      </c>
      <c r="B1642" s="41" t="s">
        <v>9766</v>
      </c>
      <c r="C1642" s="38">
        <v>392.44</v>
      </c>
      <c r="D1642" s="38">
        <v>-313.24</v>
      </c>
      <c r="E1642" s="36" t="e">
        <f t="shared" si="55"/>
        <v>#VALUE!</v>
      </c>
      <c r="F1642" s="45" t="e">
        <f t="shared" si="56"/>
        <v>#VALUE!</v>
      </c>
      <c r="H1642">
        <v>41494</v>
      </c>
    </row>
    <row r="1643" spans="1:8" x14ac:dyDescent="0.25">
      <c r="A1643" s="45">
        <v>41492</v>
      </c>
      <c r="B1643" s="41" t="s">
        <v>9767</v>
      </c>
      <c r="C1643" s="38">
        <v>-534.97</v>
      </c>
      <c r="D1643" s="38">
        <v>-21.59</v>
      </c>
      <c r="E1643" s="36" t="e">
        <f t="shared" si="55"/>
        <v>#VALUE!</v>
      </c>
      <c r="F1643" s="45" t="e">
        <f t="shared" si="56"/>
        <v>#VALUE!</v>
      </c>
      <c r="H1643">
        <v>41492</v>
      </c>
    </row>
    <row r="1644" spans="1:8" x14ac:dyDescent="0.25">
      <c r="A1644" s="45">
        <v>41491</v>
      </c>
      <c r="B1644" s="41" t="s">
        <v>9768</v>
      </c>
      <c r="C1644" s="38">
        <v>-356.58</v>
      </c>
      <c r="D1644" s="38">
        <v>100.78</v>
      </c>
      <c r="E1644" s="36" t="e">
        <f t="shared" si="55"/>
        <v>#VALUE!</v>
      </c>
      <c r="F1644" s="45" t="e">
        <f t="shared" si="56"/>
        <v>#VALUE!</v>
      </c>
      <c r="H1644">
        <v>41491</v>
      </c>
    </row>
    <row r="1645" spans="1:8" x14ac:dyDescent="0.25">
      <c r="A1645" s="45">
        <v>41488</v>
      </c>
      <c r="B1645" s="41" t="s">
        <v>9769</v>
      </c>
      <c r="C1645" s="38">
        <v>-564.75</v>
      </c>
      <c r="D1645" s="38">
        <v>205.54</v>
      </c>
      <c r="E1645" s="36" t="e">
        <f t="shared" si="55"/>
        <v>#VALUE!</v>
      </c>
      <c r="F1645" s="45" t="e">
        <f t="shared" si="56"/>
        <v>#VALUE!</v>
      </c>
      <c r="H1645">
        <v>41488</v>
      </c>
    </row>
    <row r="1646" spans="1:8" x14ac:dyDescent="0.25">
      <c r="A1646" s="45">
        <v>41487</v>
      </c>
      <c r="B1646" s="41" t="s">
        <v>9770</v>
      </c>
      <c r="C1646" s="38">
        <v>37.799999999999997</v>
      </c>
      <c r="D1646" s="38">
        <v>405.8</v>
      </c>
      <c r="E1646" s="36" t="e">
        <f t="shared" si="55"/>
        <v>#VALUE!</v>
      </c>
      <c r="F1646" s="45" t="e">
        <f t="shared" si="56"/>
        <v>#VALUE!</v>
      </c>
      <c r="H1646">
        <v>41487</v>
      </c>
    </row>
    <row r="1647" spans="1:8" x14ac:dyDescent="0.25">
      <c r="A1647" s="45">
        <v>41486</v>
      </c>
      <c r="B1647" s="41" t="s">
        <v>9771</v>
      </c>
      <c r="C1647" s="38">
        <v>-1132.0899999999999</v>
      </c>
      <c r="D1647" s="38">
        <v>-6.44</v>
      </c>
      <c r="E1647" s="36" t="e">
        <f t="shared" si="55"/>
        <v>#VALUE!</v>
      </c>
      <c r="F1647" s="45" t="e">
        <f t="shared" si="56"/>
        <v>#VALUE!</v>
      </c>
      <c r="H1647">
        <v>41486</v>
      </c>
    </row>
    <row r="1648" spans="1:8" x14ac:dyDescent="0.25">
      <c r="A1648" s="45">
        <v>41485</v>
      </c>
      <c r="B1648" s="41" t="s">
        <v>9772</v>
      </c>
      <c r="C1648" s="38">
        <v>-858.76</v>
      </c>
      <c r="D1648" s="38">
        <v>-154.29</v>
      </c>
      <c r="E1648" s="36" t="e">
        <f t="shared" ref="E1648:E1711" si="57">TEXT(F1648,"dd-mm-yy")</f>
        <v>#VALUE!</v>
      </c>
      <c r="F1648" s="45" t="e">
        <f t="shared" si="56"/>
        <v>#VALUE!</v>
      </c>
      <c r="H1648">
        <v>41485</v>
      </c>
    </row>
    <row r="1649" spans="1:8" x14ac:dyDescent="0.25">
      <c r="A1649" s="45">
        <v>41484</v>
      </c>
      <c r="B1649" s="41" t="s">
        <v>9773</v>
      </c>
      <c r="C1649" s="38">
        <v>23.57</v>
      </c>
      <c r="D1649" s="38">
        <v>-119.52</v>
      </c>
      <c r="E1649" s="36" t="e">
        <f t="shared" si="57"/>
        <v>#VALUE!</v>
      </c>
      <c r="F1649" s="45" t="e">
        <f t="shared" si="56"/>
        <v>#VALUE!</v>
      </c>
      <c r="H1649">
        <v>41484</v>
      </c>
    </row>
    <row r="1650" spans="1:8" x14ac:dyDescent="0.25">
      <c r="A1650" s="45">
        <v>41481</v>
      </c>
      <c r="B1650" s="41" t="s">
        <v>9774</v>
      </c>
      <c r="C1650" s="38">
        <v>-194.6</v>
      </c>
      <c r="D1650" s="38">
        <v>20.329999999999998</v>
      </c>
      <c r="E1650" s="36" t="e">
        <f t="shared" si="57"/>
        <v>#VALUE!</v>
      </c>
      <c r="F1650" s="45" t="e">
        <f t="shared" si="56"/>
        <v>#VALUE!</v>
      </c>
      <c r="H1650">
        <v>41481</v>
      </c>
    </row>
    <row r="1651" spans="1:8" x14ac:dyDescent="0.25">
      <c r="A1651" s="45">
        <v>41480</v>
      </c>
      <c r="B1651" s="41" t="s">
        <v>9775</v>
      </c>
      <c r="C1651" s="38">
        <v>332.96</v>
      </c>
      <c r="D1651" s="38">
        <v>-117.76</v>
      </c>
      <c r="E1651" s="36" t="e">
        <f t="shared" si="57"/>
        <v>#VALUE!</v>
      </c>
      <c r="F1651" s="45" t="e">
        <f t="shared" si="56"/>
        <v>#VALUE!</v>
      </c>
      <c r="H1651">
        <v>41480</v>
      </c>
    </row>
    <row r="1652" spans="1:8" x14ac:dyDescent="0.25">
      <c r="A1652" s="45">
        <v>41479</v>
      </c>
      <c r="B1652" s="41" t="s">
        <v>9776</v>
      </c>
      <c r="C1652" s="38">
        <v>481.23</v>
      </c>
      <c r="D1652" s="38">
        <v>-675.24</v>
      </c>
      <c r="E1652" s="36" t="e">
        <f t="shared" si="57"/>
        <v>#VALUE!</v>
      </c>
      <c r="F1652" s="45" t="e">
        <f t="shared" si="56"/>
        <v>#VALUE!</v>
      </c>
      <c r="H1652">
        <v>41479</v>
      </c>
    </row>
    <row r="1653" spans="1:8" x14ac:dyDescent="0.25">
      <c r="A1653" s="45">
        <v>41478</v>
      </c>
      <c r="B1653" s="41" t="s">
        <v>9777</v>
      </c>
      <c r="C1653" s="38">
        <v>1030.6199999999999</v>
      </c>
      <c r="D1653" s="38">
        <v>-83.21</v>
      </c>
      <c r="E1653" s="36" t="e">
        <f t="shared" si="57"/>
        <v>#VALUE!</v>
      </c>
      <c r="F1653" s="45" t="e">
        <f t="shared" si="56"/>
        <v>#VALUE!</v>
      </c>
      <c r="H1653">
        <v>41478</v>
      </c>
    </row>
    <row r="1654" spans="1:8" x14ac:dyDescent="0.25">
      <c r="A1654" s="45">
        <v>41477</v>
      </c>
      <c r="B1654" s="41" t="s">
        <v>9778</v>
      </c>
      <c r="C1654" s="38">
        <v>713.48</v>
      </c>
      <c r="D1654" s="38">
        <v>-173.64</v>
      </c>
      <c r="E1654" s="36" t="e">
        <f t="shared" si="57"/>
        <v>#VALUE!</v>
      </c>
      <c r="F1654" s="45" t="e">
        <f t="shared" si="56"/>
        <v>#VALUE!</v>
      </c>
      <c r="H1654">
        <v>41477</v>
      </c>
    </row>
    <row r="1655" spans="1:8" x14ac:dyDescent="0.25">
      <c r="A1655" s="45">
        <v>41474</v>
      </c>
      <c r="B1655" s="41" t="s">
        <v>9779</v>
      </c>
      <c r="C1655" s="38">
        <v>511.43</v>
      </c>
      <c r="D1655" s="38">
        <v>-395.17</v>
      </c>
      <c r="E1655" s="36" t="e">
        <f t="shared" si="57"/>
        <v>#VALUE!</v>
      </c>
      <c r="F1655" s="45" t="e">
        <f t="shared" si="56"/>
        <v>#VALUE!</v>
      </c>
      <c r="H1655">
        <v>41474</v>
      </c>
    </row>
    <row r="1656" spans="1:8" x14ac:dyDescent="0.25">
      <c r="A1656" s="45">
        <v>41473</v>
      </c>
      <c r="B1656" s="41" t="s">
        <v>9780</v>
      </c>
      <c r="C1656" s="38">
        <v>30.02</v>
      </c>
      <c r="D1656" s="38">
        <v>324.23</v>
      </c>
      <c r="E1656" s="36" t="e">
        <f t="shared" si="57"/>
        <v>#VALUE!</v>
      </c>
      <c r="F1656" s="45" t="e">
        <f t="shared" si="56"/>
        <v>#VALUE!</v>
      </c>
      <c r="H1656">
        <v>41473</v>
      </c>
    </row>
    <row r="1657" spans="1:8" x14ac:dyDescent="0.25">
      <c r="A1657" s="45">
        <v>41472</v>
      </c>
      <c r="B1657" s="41" t="s">
        <v>9781</v>
      </c>
      <c r="C1657" s="38">
        <v>220.03</v>
      </c>
      <c r="D1657" s="38">
        <v>93.73</v>
      </c>
      <c r="E1657" s="36" t="e">
        <f t="shared" si="57"/>
        <v>#VALUE!</v>
      </c>
      <c r="F1657" s="45" t="e">
        <f t="shared" si="56"/>
        <v>#VALUE!</v>
      </c>
      <c r="H1657">
        <v>41472</v>
      </c>
    </row>
    <row r="1658" spans="1:8" x14ac:dyDescent="0.25">
      <c r="A1658" s="45">
        <v>41471</v>
      </c>
      <c r="B1658" s="41" t="s">
        <v>9782</v>
      </c>
      <c r="C1658" s="38">
        <v>-264.83</v>
      </c>
      <c r="D1658" s="38">
        <v>-438.29</v>
      </c>
      <c r="E1658" s="36" t="e">
        <f t="shared" si="57"/>
        <v>#VALUE!</v>
      </c>
      <c r="F1658" s="45" t="e">
        <f t="shared" si="56"/>
        <v>#VALUE!</v>
      </c>
      <c r="H1658">
        <v>41471</v>
      </c>
    </row>
    <row r="1659" spans="1:8" x14ac:dyDescent="0.25">
      <c r="A1659" s="45">
        <v>41470</v>
      </c>
      <c r="B1659" s="41" t="s">
        <v>9783</v>
      </c>
      <c r="C1659" s="38">
        <v>-214.55</v>
      </c>
      <c r="D1659" s="38">
        <v>237.23</v>
      </c>
      <c r="E1659" s="36" t="e">
        <f t="shared" si="57"/>
        <v>#VALUE!</v>
      </c>
      <c r="F1659" s="45" t="e">
        <f t="shared" si="56"/>
        <v>#VALUE!</v>
      </c>
      <c r="H1659">
        <v>41470</v>
      </c>
    </row>
    <row r="1660" spans="1:8" x14ac:dyDescent="0.25">
      <c r="A1660" s="45">
        <v>41467</v>
      </c>
      <c r="B1660" s="41" t="s">
        <v>9784</v>
      </c>
      <c r="C1660" s="38">
        <v>71.040000000000006</v>
      </c>
      <c r="D1660" s="38">
        <v>543.33000000000004</v>
      </c>
      <c r="E1660" s="36" t="e">
        <f t="shared" si="57"/>
        <v>#VALUE!</v>
      </c>
      <c r="F1660" s="45" t="e">
        <f t="shared" si="56"/>
        <v>#VALUE!</v>
      </c>
      <c r="H1660">
        <v>41467</v>
      </c>
    </row>
    <row r="1661" spans="1:8" x14ac:dyDescent="0.25">
      <c r="A1661" s="45">
        <v>41466</v>
      </c>
      <c r="B1661" s="41" t="s">
        <v>9785</v>
      </c>
      <c r="C1661" s="38">
        <v>1536.18</v>
      </c>
      <c r="D1661" s="38">
        <v>-37.14</v>
      </c>
      <c r="E1661" s="36" t="e">
        <f t="shared" si="57"/>
        <v>#VALUE!</v>
      </c>
      <c r="F1661" s="45" t="e">
        <f t="shared" si="56"/>
        <v>#VALUE!</v>
      </c>
      <c r="H1661">
        <v>41466</v>
      </c>
    </row>
    <row r="1662" spans="1:8" x14ac:dyDescent="0.25">
      <c r="A1662" s="45">
        <v>41465</v>
      </c>
      <c r="B1662" s="41" t="s">
        <v>9786</v>
      </c>
      <c r="C1662" s="38">
        <v>-172.88</v>
      </c>
      <c r="D1662" s="38">
        <v>236.09</v>
      </c>
      <c r="E1662" s="36" t="e">
        <f t="shared" si="57"/>
        <v>#VALUE!</v>
      </c>
      <c r="F1662" s="45" t="e">
        <f t="shared" si="56"/>
        <v>#VALUE!</v>
      </c>
      <c r="H1662">
        <v>41465</v>
      </c>
    </row>
    <row r="1663" spans="1:8" x14ac:dyDescent="0.25">
      <c r="A1663" s="45">
        <v>41464</v>
      </c>
      <c r="B1663" s="41" t="s">
        <v>9787</v>
      </c>
      <c r="C1663" s="38">
        <v>339.28</v>
      </c>
      <c r="D1663" s="38">
        <v>-371.32</v>
      </c>
      <c r="E1663" s="36" t="e">
        <f t="shared" si="57"/>
        <v>#VALUE!</v>
      </c>
      <c r="F1663" s="45" t="e">
        <f t="shared" si="56"/>
        <v>#VALUE!</v>
      </c>
      <c r="H1663">
        <v>41464</v>
      </c>
    </row>
    <row r="1664" spans="1:8" x14ac:dyDescent="0.25">
      <c r="A1664" s="45">
        <v>41463</v>
      </c>
      <c r="B1664" s="41" t="s">
        <v>9788</v>
      </c>
      <c r="C1664" s="38">
        <v>-446.49</v>
      </c>
      <c r="D1664" s="38">
        <v>299.07</v>
      </c>
      <c r="E1664" s="36" t="e">
        <f t="shared" si="57"/>
        <v>#VALUE!</v>
      </c>
      <c r="F1664" s="45" t="e">
        <f t="shared" si="56"/>
        <v>#VALUE!</v>
      </c>
      <c r="H1664">
        <v>41463</v>
      </c>
    </row>
    <row r="1665" spans="1:8" x14ac:dyDescent="0.25">
      <c r="A1665" s="45">
        <v>41460</v>
      </c>
      <c r="B1665" s="41" t="s">
        <v>9789</v>
      </c>
      <c r="C1665" s="38">
        <v>123.95</v>
      </c>
      <c r="D1665" s="38">
        <v>164.36</v>
      </c>
      <c r="E1665" s="36" t="e">
        <f t="shared" si="57"/>
        <v>#VALUE!</v>
      </c>
      <c r="F1665" s="45" t="e">
        <f t="shared" si="56"/>
        <v>#VALUE!</v>
      </c>
      <c r="H1665">
        <v>41460</v>
      </c>
    </row>
    <row r="1666" spans="1:8" x14ac:dyDescent="0.25">
      <c r="A1666" s="45">
        <v>41459</v>
      </c>
      <c r="B1666" s="41" t="s">
        <v>9790</v>
      </c>
      <c r="C1666" s="38">
        <v>18.05</v>
      </c>
      <c r="D1666" s="38">
        <v>301.60000000000002</v>
      </c>
      <c r="E1666" s="36" t="e">
        <f t="shared" si="57"/>
        <v>#VALUE!</v>
      </c>
      <c r="F1666" s="45" t="e">
        <f t="shared" si="56"/>
        <v>#VALUE!</v>
      </c>
      <c r="H1666">
        <v>41459</v>
      </c>
    </row>
    <row r="1667" spans="1:8" x14ac:dyDescent="0.25">
      <c r="A1667" s="45">
        <v>41458</v>
      </c>
      <c r="B1667" s="41" t="s">
        <v>9791</v>
      </c>
      <c r="C1667" s="38">
        <v>-705.65</v>
      </c>
      <c r="D1667" s="38">
        <v>80.8</v>
      </c>
      <c r="E1667" s="36" t="e">
        <f t="shared" si="57"/>
        <v>#VALUE!</v>
      </c>
      <c r="F1667" s="45" t="e">
        <f t="shared" ref="F1667:H1730" si="58">DATEVALUE(A1667)</f>
        <v>#VALUE!</v>
      </c>
      <c r="H1667">
        <v>41458</v>
      </c>
    </row>
    <row r="1668" spans="1:8" x14ac:dyDescent="0.25">
      <c r="A1668" s="45">
        <v>41457</v>
      </c>
      <c r="B1668" s="41" t="s">
        <v>9792</v>
      </c>
      <c r="C1668" s="38">
        <v>-154.12</v>
      </c>
      <c r="D1668" s="38">
        <v>86.79</v>
      </c>
      <c r="E1668" s="36" t="e">
        <f t="shared" si="57"/>
        <v>#VALUE!</v>
      </c>
      <c r="F1668" s="45" t="e">
        <f t="shared" si="58"/>
        <v>#VALUE!</v>
      </c>
      <c r="H1668">
        <v>41457</v>
      </c>
    </row>
    <row r="1669" spans="1:8" x14ac:dyDescent="0.25">
      <c r="A1669" s="45">
        <v>41453</v>
      </c>
      <c r="B1669" s="41" t="s">
        <v>9793</v>
      </c>
      <c r="C1669" s="38">
        <v>89.28</v>
      </c>
      <c r="D1669" s="38">
        <v>151.12</v>
      </c>
      <c r="E1669" s="36" t="e">
        <f t="shared" si="57"/>
        <v>#VALUE!</v>
      </c>
      <c r="F1669" s="45" t="e">
        <f t="shared" si="58"/>
        <v>#VALUE!</v>
      </c>
      <c r="H1669">
        <v>41453</v>
      </c>
    </row>
    <row r="1670" spans="1:8" x14ac:dyDescent="0.25">
      <c r="A1670" s="45">
        <v>41452</v>
      </c>
      <c r="B1670" s="41" t="s">
        <v>9794</v>
      </c>
      <c r="C1670" s="38">
        <v>47.22</v>
      </c>
      <c r="D1670" s="38">
        <v>1063.8699999999999</v>
      </c>
      <c r="E1670" s="36" t="e">
        <f t="shared" si="57"/>
        <v>#VALUE!</v>
      </c>
      <c r="F1670" s="45" t="e">
        <f t="shared" si="58"/>
        <v>#VALUE!</v>
      </c>
      <c r="H1670">
        <v>41452</v>
      </c>
    </row>
    <row r="1671" spans="1:8" x14ac:dyDescent="0.25">
      <c r="A1671" s="45">
        <v>41451</v>
      </c>
      <c r="B1671" s="41" t="s">
        <v>9795</v>
      </c>
      <c r="C1671" s="38">
        <v>57.28</v>
      </c>
      <c r="D1671" s="38">
        <v>467.95</v>
      </c>
      <c r="E1671" s="36" t="e">
        <f t="shared" si="57"/>
        <v>#VALUE!</v>
      </c>
      <c r="F1671" s="45" t="e">
        <f t="shared" si="58"/>
        <v>#VALUE!</v>
      </c>
      <c r="H1671">
        <v>41451</v>
      </c>
    </row>
    <row r="1672" spans="1:8" x14ac:dyDescent="0.25">
      <c r="A1672" s="45">
        <v>41450</v>
      </c>
      <c r="B1672" s="41" t="s">
        <v>9796</v>
      </c>
      <c r="C1672" s="38">
        <v>-576.52</v>
      </c>
      <c r="D1672" s="38">
        <v>414.18</v>
      </c>
      <c r="E1672" s="36" t="e">
        <f t="shared" si="57"/>
        <v>#VALUE!</v>
      </c>
      <c r="F1672" s="45" t="e">
        <f t="shared" si="58"/>
        <v>#VALUE!</v>
      </c>
      <c r="H1672">
        <v>41450</v>
      </c>
    </row>
    <row r="1673" spans="1:8" x14ac:dyDescent="0.25">
      <c r="A1673" s="45">
        <v>41449</v>
      </c>
      <c r="B1673" s="41" t="s">
        <v>9797</v>
      </c>
      <c r="C1673" s="38">
        <v>-32.6</v>
      </c>
      <c r="D1673" s="38">
        <v>452.55</v>
      </c>
      <c r="E1673" s="36" t="e">
        <f t="shared" si="57"/>
        <v>#VALUE!</v>
      </c>
      <c r="F1673" s="45" t="e">
        <f t="shared" si="58"/>
        <v>#VALUE!</v>
      </c>
      <c r="H1673">
        <v>41449</v>
      </c>
    </row>
    <row r="1674" spans="1:8" x14ac:dyDescent="0.25">
      <c r="A1674" s="45">
        <v>41446</v>
      </c>
      <c r="B1674" s="41" t="s">
        <v>9798</v>
      </c>
      <c r="C1674" s="38">
        <v>-268.72000000000003</v>
      </c>
      <c r="D1674" s="38">
        <v>579.07000000000005</v>
      </c>
      <c r="E1674" s="36" t="e">
        <f t="shared" si="57"/>
        <v>#VALUE!</v>
      </c>
      <c r="F1674" s="45" t="e">
        <f t="shared" si="58"/>
        <v>#VALUE!</v>
      </c>
      <c r="H1674">
        <v>41446</v>
      </c>
    </row>
    <row r="1675" spans="1:8" x14ac:dyDescent="0.25">
      <c r="A1675" s="45">
        <v>41445</v>
      </c>
      <c r="B1675" s="41" t="s">
        <v>9799</v>
      </c>
      <c r="C1675" s="38">
        <v>-1070.58</v>
      </c>
      <c r="D1675" s="38">
        <v>321.99</v>
      </c>
      <c r="E1675" s="36" t="e">
        <f t="shared" si="57"/>
        <v>#VALUE!</v>
      </c>
      <c r="F1675" s="45" t="e">
        <f t="shared" si="58"/>
        <v>#VALUE!</v>
      </c>
      <c r="H1675">
        <v>41445</v>
      </c>
    </row>
    <row r="1676" spans="1:8" x14ac:dyDescent="0.25">
      <c r="A1676" s="45">
        <v>41444</v>
      </c>
      <c r="B1676" s="41" t="s">
        <v>9800</v>
      </c>
      <c r="C1676" s="38">
        <v>-360.37</v>
      </c>
      <c r="D1676" s="38">
        <v>628.88</v>
      </c>
      <c r="E1676" s="36" t="e">
        <f t="shared" si="57"/>
        <v>#VALUE!</v>
      </c>
      <c r="F1676" s="45" t="e">
        <f t="shared" si="58"/>
        <v>#VALUE!</v>
      </c>
      <c r="H1676">
        <v>41444</v>
      </c>
    </row>
    <row r="1677" spans="1:8" x14ac:dyDescent="0.25">
      <c r="A1677" s="45">
        <v>41443</v>
      </c>
      <c r="B1677" s="41" t="s">
        <v>9801</v>
      </c>
      <c r="C1677" s="38">
        <v>-320.70999999999998</v>
      </c>
      <c r="D1677" s="38">
        <v>562.08000000000004</v>
      </c>
      <c r="E1677" s="36" t="e">
        <f t="shared" si="57"/>
        <v>#VALUE!</v>
      </c>
      <c r="F1677" s="45" t="e">
        <f t="shared" si="58"/>
        <v>#VALUE!</v>
      </c>
      <c r="H1677">
        <v>41443</v>
      </c>
    </row>
    <row r="1678" spans="1:8" x14ac:dyDescent="0.25">
      <c r="A1678" s="45">
        <v>41442</v>
      </c>
      <c r="B1678" s="41" t="s">
        <v>9802</v>
      </c>
      <c r="C1678" s="38">
        <v>-320.89</v>
      </c>
      <c r="D1678" s="38">
        <v>477.11</v>
      </c>
      <c r="E1678" s="36" t="e">
        <f t="shared" si="57"/>
        <v>#VALUE!</v>
      </c>
      <c r="F1678" s="45" t="e">
        <f t="shared" si="58"/>
        <v>#VALUE!</v>
      </c>
      <c r="H1678">
        <v>41442</v>
      </c>
    </row>
    <row r="1679" spans="1:8" x14ac:dyDescent="0.25">
      <c r="A1679" s="45">
        <v>41439</v>
      </c>
      <c r="B1679" s="41" t="s">
        <v>9803</v>
      </c>
      <c r="C1679" s="38">
        <v>546.74</v>
      </c>
      <c r="D1679" s="38">
        <v>353.62</v>
      </c>
      <c r="E1679" s="36" t="e">
        <f t="shared" si="57"/>
        <v>#VALUE!</v>
      </c>
      <c r="F1679" s="45" t="e">
        <f t="shared" si="58"/>
        <v>#VALUE!</v>
      </c>
      <c r="H1679">
        <v>41439</v>
      </c>
    </row>
    <row r="1680" spans="1:8" x14ac:dyDescent="0.25">
      <c r="A1680" s="45">
        <v>41438</v>
      </c>
      <c r="B1680" s="41" t="s">
        <v>9804</v>
      </c>
      <c r="C1680" s="38">
        <v>-483.99</v>
      </c>
      <c r="D1680" s="38">
        <v>4.2300000000000004</v>
      </c>
      <c r="E1680" s="36" t="e">
        <f t="shared" si="57"/>
        <v>#VALUE!</v>
      </c>
      <c r="F1680" s="45" t="e">
        <f t="shared" si="58"/>
        <v>#VALUE!</v>
      </c>
      <c r="H1680">
        <v>41438</v>
      </c>
    </row>
    <row r="1681" spans="1:8" x14ac:dyDescent="0.25">
      <c r="A1681" s="45">
        <v>41437</v>
      </c>
      <c r="B1681" s="41" t="s">
        <v>9805</v>
      </c>
      <c r="C1681" s="38">
        <v>-483.47</v>
      </c>
      <c r="D1681" s="38">
        <v>-235.13</v>
      </c>
      <c r="E1681" s="36" t="e">
        <f t="shared" si="57"/>
        <v>#VALUE!</v>
      </c>
      <c r="F1681" s="45" t="e">
        <f t="shared" si="58"/>
        <v>#VALUE!</v>
      </c>
      <c r="H1681">
        <v>41437</v>
      </c>
    </row>
    <row r="1682" spans="1:8" x14ac:dyDescent="0.25">
      <c r="A1682" s="45">
        <v>41436</v>
      </c>
      <c r="B1682" s="41" t="s">
        <v>9806</v>
      </c>
      <c r="C1682" s="38">
        <v>-1857.98</v>
      </c>
      <c r="D1682" s="38">
        <v>-433.03</v>
      </c>
      <c r="E1682" s="36" t="e">
        <f t="shared" si="57"/>
        <v>#VALUE!</v>
      </c>
      <c r="F1682" s="45" t="e">
        <f t="shared" si="58"/>
        <v>#VALUE!</v>
      </c>
      <c r="H1682">
        <v>41436</v>
      </c>
    </row>
    <row r="1683" spans="1:8" x14ac:dyDescent="0.25">
      <c r="A1683" s="45">
        <v>41435</v>
      </c>
      <c r="B1683" s="41" t="s">
        <v>9807</v>
      </c>
      <c r="C1683" s="38">
        <v>-2.3199999999999998</v>
      </c>
      <c r="D1683" s="38">
        <v>74.87</v>
      </c>
      <c r="E1683" s="36" t="e">
        <f t="shared" si="57"/>
        <v>#VALUE!</v>
      </c>
      <c r="F1683" s="45" t="e">
        <f t="shared" si="58"/>
        <v>#VALUE!</v>
      </c>
      <c r="H1683">
        <v>41435</v>
      </c>
    </row>
    <row r="1684" spans="1:8" x14ac:dyDescent="0.25">
      <c r="A1684" s="45">
        <v>41432</v>
      </c>
      <c r="B1684" s="41" t="s">
        <v>9808</v>
      </c>
      <c r="C1684" s="38">
        <v>-508.97</v>
      </c>
      <c r="D1684" s="38">
        <v>-75.73</v>
      </c>
      <c r="E1684" s="36" t="e">
        <f t="shared" si="57"/>
        <v>#VALUE!</v>
      </c>
      <c r="F1684" s="45" t="e">
        <f t="shared" si="58"/>
        <v>#VALUE!</v>
      </c>
      <c r="H1684">
        <v>41432</v>
      </c>
    </row>
    <row r="1685" spans="1:8" x14ac:dyDescent="0.25">
      <c r="A1685" s="45">
        <v>41431</v>
      </c>
      <c r="B1685" s="41" t="s">
        <v>9809</v>
      </c>
      <c r="C1685" s="38">
        <v>-1134.78</v>
      </c>
      <c r="D1685" s="38">
        <v>-44.01</v>
      </c>
      <c r="E1685" s="36" t="e">
        <f t="shared" si="57"/>
        <v>#VALUE!</v>
      </c>
      <c r="F1685" s="45" t="e">
        <f t="shared" si="58"/>
        <v>#VALUE!</v>
      </c>
      <c r="H1685">
        <v>41431</v>
      </c>
    </row>
    <row r="1686" spans="1:8" x14ac:dyDescent="0.25">
      <c r="A1686" s="45">
        <v>41430</v>
      </c>
      <c r="B1686" s="41" t="s">
        <v>9810</v>
      </c>
      <c r="C1686" s="38">
        <v>-597.17999999999995</v>
      </c>
      <c r="D1686" s="38">
        <v>-261.22000000000003</v>
      </c>
      <c r="E1686" s="36" t="e">
        <f t="shared" si="57"/>
        <v>#VALUE!</v>
      </c>
      <c r="F1686" s="45" t="e">
        <f t="shared" si="58"/>
        <v>#VALUE!</v>
      </c>
      <c r="H1686">
        <v>41430</v>
      </c>
    </row>
    <row r="1687" spans="1:8" x14ac:dyDescent="0.25">
      <c r="A1687" s="45">
        <v>41429</v>
      </c>
      <c r="B1687" s="41" t="s">
        <v>9811</v>
      </c>
      <c r="C1687" s="38">
        <v>-419.99</v>
      </c>
      <c r="D1687" s="38">
        <v>-48.52</v>
      </c>
      <c r="E1687" s="36" t="e">
        <f t="shared" si="57"/>
        <v>#VALUE!</v>
      </c>
      <c r="F1687" s="45" t="e">
        <f t="shared" si="58"/>
        <v>#VALUE!</v>
      </c>
      <c r="H1687">
        <v>41429</v>
      </c>
    </row>
    <row r="1688" spans="1:8" x14ac:dyDescent="0.25">
      <c r="A1688" s="45">
        <v>41428</v>
      </c>
      <c r="B1688" s="41" t="s">
        <v>9812</v>
      </c>
      <c r="C1688" s="38">
        <v>-1075.6400000000001</v>
      </c>
      <c r="D1688" s="38">
        <v>369.43</v>
      </c>
      <c r="E1688" s="36" t="e">
        <f t="shared" si="57"/>
        <v>#VALUE!</v>
      </c>
      <c r="F1688" s="45" t="e">
        <f t="shared" si="58"/>
        <v>#VALUE!</v>
      </c>
      <c r="H1688">
        <v>41428</v>
      </c>
    </row>
    <row r="1689" spans="1:8" x14ac:dyDescent="0.25">
      <c r="A1689" s="45">
        <v>41425</v>
      </c>
      <c r="B1689" s="41" t="s">
        <v>9813</v>
      </c>
      <c r="C1689" s="38">
        <v>-1827.54</v>
      </c>
      <c r="D1689" s="38">
        <v>262.12</v>
      </c>
      <c r="E1689" s="36" t="e">
        <f t="shared" si="57"/>
        <v>#VALUE!</v>
      </c>
      <c r="F1689" s="45" t="e">
        <f t="shared" si="58"/>
        <v>#VALUE!</v>
      </c>
      <c r="H1689">
        <v>41425</v>
      </c>
    </row>
    <row r="1690" spans="1:8" x14ac:dyDescent="0.25">
      <c r="A1690" s="45">
        <v>41424</v>
      </c>
      <c r="B1690" s="41" t="s">
        <v>9814</v>
      </c>
      <c r="C1690" s="38">
        <v>1168.1400000000001</v>
      </c>
      <c r="D1690" s="38">
        <v>-234.71</v>
      </c>
      <c r="E1690" s="36" t="e">
        <f t="shared" si="57"/>
        <v>#VALUE!</v>
      </c>
      <c r="F1690" s="45" t="e">
        <f t="shared" si="58"/>
        <v>#VALUE!</v>
      </c>
      <c r="H1690">
        <v>41424</v>
      </c>
    </row>
    <row r="1691" spans="1:8" x14ac:dyDescent="0.25">
      <c r="A1691" s="45">
        <v>41423</v>
      </c>
      <c r="B1691" s="41" t="s">
        <v>9815</v>
      </c>
      <c r="C1691" s="38">
        <v>415.84</v>
      </c>
      <c r="D1691" s="38">
        <v>-61.09</v>
      </c>
      <c r="E1691" s="36" t="e">
        <f t="shared" si="57"/>
        <v>#VALUE!</v>
      </c>
      <c r="F1691" s="45" t="e">
        <f t="shared" si="58"/>
        <v>#VALUE!</v>
      </c>
      <c r="H1691">
        <v>41423</v>
      </c>
    </row>
    <row r="1692" spans="1:8" x14ac:dyDescent="0.25">
      <c r="A1692" s="45">
        <v>41422</v>
      </c>
      <c r="B1692" s="41" t="s">
        <v>9816</v>
      </c>
      <c r="C1692" s="38">
        <v>574.47</v>
      </c>
      <c r="D1692" s="38">
        <v>-211.74</v>
      </c>
      <c r="E1692" s="36" t="e">
        <f t="shared" si="57"/>
        <v>#VALUE!</v>
      </c>
      <c r="F1692" s="45" t="e">
        <f t="shared" si="58"/>
        <v>#VALUE!</v>
      </c>
      <c r="H1692">
        <v>41422</v>
      </c>
    </row>
    <row r="1693" spans="1:8" x14ac:dyDescent="0.25">
      <c r="A1693" s="45">
        <v>41421</v>
      </c>
      <c r="B1693" s="41" t="s">
        <v>9817</v>
      </c>
      <c r="C1693" s="38">
        <v>166.65</v>
      </c>
      <c r="D1693" s="38">
        <v>-125.32</v>
      </c>
      <c r="E1693" s="36" t="e">
        <f t="shared" si="57"/>
        <v>#VALUE!</v>
      </c>
      <c r="F1693" s="45" t="e">
        <f t="shared" si="58"/>
        <v>#VALUE!</v>
      </c>
      <c r="H1693">
        <v>41421</v>
      </c>
    </row>
    <row r="1694" spans="1:8" x14ac:dyDescent="0.25">
      <c r="A1694" s="45">
        <v>41418</v>
      </c>
      <c r="B1694" s="41" t="s">
        <v>9818</v>
      </c>
      <c r="C1694" s="38">
        <v>227.03</v>
      </c>
      <c r="D1694" s="38">
        <v>-245.72</v>
      </c>
      <c r="E1694" s="36" t="e">
        <f t="shared" si="57"/>
        <v>#VALUE!</v>
      </c>
      <c r="F1694" s="45" t="e">
        <f t="shared" si="58"/>
        <v>#VALUE!</v>
      </c>
      <c r="H1694">
        <v>41418</v>
      </c>
    </row>
    <row r="1695" spans="1:8" x14ac:dyDescent="0.25">
      <c r="A1695" s="45">
        <v>41417</v>
      </c>
      <c r="B1695" s="41" t="s">
        <v>9819</v>
      </c>
      <c r="C1695" s="38">
        <v>-495.37</v>
      </c>
      <c r="D1695" s="38">
        <v>77.55</v>
      </c>
      <c r="E1695" s="36" t="e">
        <f t="shared" si="57"/>
        <v>#VALUE!</v>
      </c>
      <c r="F1695" s="45" t="e">
        <f t="shared" si="58"/>
        <v>#VALUE!</v>
      </c>
      <c r="H1695">
        <v>41417</v>
      </c>
    </row>
    <row r="1696" spans="1:8" x14ac:dyDescent="0.25">
      <c r="A1696" s="45">
        <v>41416</v>
      </c>
      <c r="B1696" s="41" t="s">
        <v>9820</v>
      </c>
      <c r="C1696" s="38">
        <v>561.22</v>
      </c>
      <c r="D1696" s="38">
        <v>-267.67</v>
      </c>
      <c r="E1696" s="36" t="e">
        <f t="shared" si="57"/>
        <v>#VALUE!</v>
      </c>
      <c r="F1696" s="45" t="e">
        <f t="shared" si="58"/>
        <v>#VALUE!</v>
      </c>
      <c r="H1696">
        <v>41416</v>
      </c>
    </row>
    <row r="1697" spans="1:8" x14ac:dyDescent="0.25">
      <c r="A1697" s="45">
        <v>41415</v>
      </c>
      <c r="B1697" s="41" t="s">
        <v>9821</v>
      </c>
      <c r="C1697" s="38">
        <v>384.71</v>
      </c>
      <c r="D1697" s="38">
        <v>-209.38</v>
      </c>
      <c r="E1697" s="36" t="e">
        <f t="shared" si="57"/>
        <v>#VALUE!</v>
      </c>
      <c r="F1697" s="45" t="e">
        <f t="shared" si="58"/>
        <v>#VALUE!</v>
      </c>
      <c r="H1697">
        <v>41415</v>
      </c>
    </row>
    <row r="1698" spans="1:8" x14ac:dyDescent="0.25">
      <c r="A1698" s="45">
        <v>41414</v>
      </c>
      <c r="B1698" s="41" t="s">
        <v>9822</v>
      </c>
      <c r="C1698" s="38">
        <v>116.14</v>
      </c>
      <c r="D1698" s="38">
        <v>-270.58999999999997</v>
      </c>
      <c r="E1698" s="36" t="e">
        <f t="shared" si="57"/>
        <v>#VALUE!</v>
      </c>
      <c r="F1698" s="45" t="e">
        <f t="shared" si="58"/>
        <v>#VALUE!</v>
      </c>
      <c r="H1698">
        <v>41414</v>
      </c>
    </row>
    <row r="1699" spans="1:8" x14ac:dyDescent="0.25">
      <c r="A1699" s="45">
        <v>41411</v>
      </c>
      <c r="B1699" s="41" t="s">
        <v>9823</v>
      </c>
      <c r="C1699" s="38">
        <v>-310.18</v>
      </c>
      <c r="D1699" s="38">
        <v>-107.7</v>
      </c>
      <c r="E1699" s="36" t="e">
        <f t="shared" si="57"/>
        <v>#VALUE!</v>
      </c>
      <c r="F1699" s="45" t="e">
        <f t="shared" si="58"/>
        <v>#VALUE!</v>
      </c>
      <c r="H1699">
        <v>41411</v>
      </c>
    </row>
    <row r="1700" spans="1:8" x14ac:dyDescent="0.25">
      <c r="A1700" s="45">
        <v>41410</v>
      </c>
      <c r="B1700" s="41" t="s">
        <v>9824</v>
      </c>
      <c r="C1700" s="38">
        <v>62.2</v>
      </c>
      <c r="D1700" s="38">
        <v>-195.22</v>
      </c>
      <c r="E1700" s="36" t="e">
        <f t="shared" si="57"/>
        <v>#VALUE!</v>
      </c>
      <c r="F1700" s="45" t="e">
        <f t="shared" si="58"/>
        <v>#VALUE!</v>
      </c>
      <c r="H1700">
        <v>41410</v>
      </c>
    </row>
    <row r="1701" spans="1:8" x14ac:dyDescent="0.25">
      <c r="A1701" s="45">
        <v>41409</v>
      </c>
      <c r="B1701" s="41" t="s">
        <v>9825</v>
      </c>
      <c r="C1701" s="38">
        <v>246.06</v>
      </c>
      <c r="D1701" s="38">
        <v>-383.52</v>
      </c>
      <c r="E1701" s="36" t="e">
        <f t="shared" si="57"/>
        <v>#VALUE!</v>
      </c>
      <c r="F1701" s="45" t="e">
        <f t="shared" si="58"/>
        <v>#VALUE!</v>
      </c>
      <c r="H1701">
        <v>41409</v>
      </c>
    </row>
    <row r="1702" spans="1:8" x14ac:dyDescent="0.25">
      <c r="A1702" s="45">
        <v>41408</v>
      </c>
      <c r="B1702" s="41" t="s">
        <v>9826</v>
      </c>
      <c r="C1702" s="38">
        <v>324.17</v>
      </c>
      <c r="D1702" s="38">
        <v>-178.12</v>
      </c>
      <c r="E1702" s="36" t="e">
        <f t="shared" si="57"/>
        <v>#VALUE!</v>
      </c>
      <c r="F1702" s="45" t="e">
        <f t="shared" si="58"/>
        <v>#VALUE!</v>
      </c>
      <c r="H1702">
        <v>41408</v>
      </c>
    </row>
    <row r="1703" spans="1:8" x14ac:dyDescent="0.25">
      <c r="A1703" s="45">
        <v>41407</v>
      </c>
      <c r="B1703" s="41" t="s">
        <v>9827</v>
      </c>
      <c r="C1703" s="38">
        <v>-38.68</v>
      </c>
      <c r="D1703" s="38">
        <v>-279.14</v>
      </c>
      <c r="E1703" s="36" t="e">
        <f t="shared" si="57"/>
        <v>#VALUE!</v>
      </c>
      <c r="F1703" s="45" t="e">
        <f t="shared" si="58"/>
        <v>#VALUE!</v>
      </c>
      <c r="H1703">
        <v>41407</v>
      </c>
    </row>
    <row r="1704" spans="1:8" x14ac:dyDescent="0.25">
      <c r="A1704" s="45">
        <v>41404</v>
      </c>
      <c r="B1704" s="41" t="s">
        <v>9828</v>
      </c>
      <c r="C1704" s="38">
        <v>1.65</v>
      </c>
      <c r="D1704" s="38">
        <v>4.66</v>
      </c>
      <c r="E1704" s="36" t="e">
        <f t="shared" si="57"/>
        <v>#VALUE!</v>
      </c>
      <c r="F1704" s="45" t="e">
        <f t="shared" si="58"/>
        <v>#VALUE!</v>
      </c>
      <c r="H1704">
        <v>41404</v>
      </c>
    </row>
    <row r="1705" spans="1:8" x14ac:dyDescent="0.25">
      <c r="A1705" s="45">
        <v>41403</v>
      </c>
      <c r="B1705" s="41" t="s">
        <v>9829</v>
      </c>
      <c r="C1705" s="38">
        <v>326.97000000000003</v>
      </c>
      <c r="D1705" s="38">
        <v>-243.68</v>
      </c>
      <c r="E1705" s="36" t="e">
        <f t="shared" si="57"/>
        <v>#VALUE!</v>
      </c>
      <c r="F1705" s="45" t="e">
        <f t="shared" si="58"/>
        <v>#VALUE!</v>
      </c>
      <c r="H1705">
        <v>41403</v>
      </c>
    </row>
    <row r="1706" spans="1:8" x14ac:dyDescent="0.25">
      <c r="A1706" s="45">
        <v>41402</v>
      </c>
      <c r="B1706" s="41" t="s">
        <v>9830</v>
      </c>
      <c r="C1706" s="38">
        <v>1081.5899999999999</v>
      </c>
      <c r="D1706" s="38">
        <v>-404.01</v>
      </c>
      <c r="E1706" s="36" t="e">
        <f t="shared" si="57"/>
        <v>#VALUE!</v>
      </c>
      <c r="F1706" s="45" t="e">
        <f t="shared" si="58"/>
        <v>#VALUE!</v>
      </c>
      <c r="H1706">
        <v>41402</v>
      </c>
    </row>
    <row r="1707" spans="1:8" x14ac:dyDescent="0.25">
      <c r="A1707" s="45">
        <v>41401</v>
      </c>
      <c r="B1707" s="41" t="s">
        <v>9831</v>
      </c>
      <c r="C1707" s="38">
        <v>540.46</v>
      </c>
      <c r="D1707" s="38">
        <v>-523.57000000000005</v>
      </c>
      <c r="E1707" s="36" t="e">
        <f t="shared" si="57"/>
        <v>#VALUE!</v>
      </c>
      <c r="F1707" s="45" t="e">
        <f t="shared" si="58"/>
        <v>#VALUE!</v>
      </c>
      <c r="H1707">
        <v>41401</v>
      </c>
    </row>
    <row r="1708" spans="1:8" x14ac:dyDescent="0.25">
      <c r="A1708" s="45">
        <v>41400</v>
      </c>
      <c r="B1708" s="41" t="s">
        <v>9832</v>
      </c>
      <c r="C1708" s="38">
        <v>421.95</v>
      </c>
      <c r="D1708" s="38">
        <v>-114.52</v>
      </c>
      <c r="E1708" s="36" t="e">
        <f t="shared" si="57"/>
        <v>#VALUE!</v>
      </c>
      <c r="F1708" s="45" t="e">
        <f t="shared" si="58"/>
        <v>#VALUE!</v>
      </c>
      <c r="H1708">
        <v>41400</v>
      </c>
    </row>
    <row r="1709" spans="1:8" x14ac:dyDescent="0.25">
      <c r="A1709" s="45">
        <v>41397</v>
      </c>
      <c r="B1709" s="41" t="s">
        <v>9833</v>
      </c>
      <c r="C1709" s="38">
        <v>-12.61</v>
      </c>
      <c r="D1709" s="38">
        <v>-684.58</v>
      </c>
      <c r="E1709" s="36" t="e">
        <f t="shared" si="57"/>
        <v>#VALUE!</v>
      </c>
      <c r="F1709" s="45" t="e">
        <f t="shared" si="58"/>
        <v>#VALUE!</v>
      </c>
      <c r="H1709">
        <v>41397</v>
      </c>
    </row>
    <row r="1710" spans="1:8" x14ac:dyDescent="0.25">
      <c r="A1710" s="45">
        <v>41396</v>
      </c>
      <c r="B1710" s="41" t="s">
        <v>9834</v>
      </c>
      <c r="C1710" s="38">
        <v>662.55</v>
      </c>
      <c r="D1710" s="38">
        <v>-763.12</v>
      </c>
      <c r="E1710" s="36" t="e">
        <f t="shared" si="57"/>
        <v>#VALUE!</v>
      </c>
      <c r="F1710" s="45" t="e">
        <f t="shared" si="58"/>
        <v>#VALUE!</v>
      </c>
      <c r="H1710">
        <v>41396</v>
      </c>
    </row>
    <row r="1711" spans="1:8" x14ac:dyDescent="0.25">
      <c r="A1711" s="45">
        <v>41394</v>
      </c>
      <c r="B1711" s="41" t="s">
        <v>9835</v>
      </c>
      <c r="C1711" s="38">
        <v>-27.62</v>
      </c>
      <c r="D1711" s="38">
        <v>-198.57</v>
      </c>
      <c r="E1711" s="36" t="e">
        <f t="shared" si="57"/>
        <v>#VALUE!</v>
      </c>
      <c r="F1711" s="45" t="e">
        <f t="shared" si="58"/>
        <v>#VALUE!</v>
      </c>
      <c r="H1711">
        <v>41394</v>
      </c>
    </row>
    <row r="1712" spans="1:8" x14ac:dyDescent="0.25">
      <c r="A1712" s="45">
        <v>41393</v>
      </c>
      <c r="B1712" s="41" t="s">
        <v>9836</v>
      </c>
      <c r="C1712" s="38">
        <v>7.43</v>
      </c>
      <c r="D1712" s="38">
        <v>-387.92</v>
      </c>
      <c r="E1712" s="36" t="e">
        <f t="shared" ref="E1712:E1775" si="59">TEXT(F1712,"dd-mm-yy")</f>
        <v>#VALUE!</v>
      </c>
      <c r="F1712" s="45" t="e">
        <f t="shared" si="58"/>
        <v>#VALUE!</v>
      </c>
      <c r="H1712">
        <v>41393</v>
      </c>
    </row>
    <row r="1713" spans="1:8" x14ac:dyDescent="0.25">
      <c r="A1713" s="45">
        <v>41390</v>
      </c>
      <c r="B1713" s="41" t="s">
        <v>9837</v>
      </c>
      <c r="C1713" s="38">
        <v>290.2</v>
      </c>
      <c r="D1713" s="38">
        <v>-479.41</v>
      </c>
      <c r="E1713" s="36" t="e">
        <f t="shared" si="59"/>
        <v>#VALUE!</v>
      </c>
      <c r="F1713" s="45" t="e">
        <f t="shared" si="58"/>
        <v>#VALUE!</v>
      </c>
      <c r="H1713">
        <v>41390</v>
      </c>
    </row>
    <row r="1714" spans="1:8" x14ac:dyDescent="0.25">
      <c r="A1714" s="45">
        <v>41389</v>
      </c>
      <c r="B1714" s="41" t="s">
        <v>9838</v>
      </c>
      <c r="C1714" s="38">
        <v>3716.23</v>
      </c>
      <c r="D1714" s="38">
        <v>-133.91</v>
      </c>
      <c r="E1714" s="36" t="e">
        <f t="shared" si="59"/>
        <v>#VALUE!</v>
      </c>
      <c r="F1714" s="45" t="e">
        <f t="shared" si="58"/>
        <v>#VALUE!</v>
      </c>
      <c r="H1714">
        <v>41389</v>
      </c>
    </row>
    <row r="1715" spans="1:8" x14ac:dyDescent="0.25">
      <c r="A1715" s="45">
        <v>41387</v>
      </c>
      <c r="B1715" s="41" t="s">
        <v>9839</v>
      </c>
      <c r="C1715" s="38">
        <v>930.63</v>
      </c>
      <c r="D1715" s="38">
        <v>-560.86</v>
      </c>
      <c r="E1715" s="36" t="e">
        <f t="shared" si="59"/>
        <v>#VALUE!</v>
      </c>
      <c r="F1715" s="45" t="e">
        <f t="shared" si="58"/>
        <v>#VALUE!</v>
      </c>
      <c r="H1715">
        <v>41387</v>
      </c>
    </row>
    <row r="1716" spans="1:8" x14ac:dyDescent="0.25">
      <c r="A1716" s="45">
        <v>41386</v>
      </c>
      <c r="B1716" s="41" t="s">
        <v>9840</v>
      </c>
      <c r="C1716" s="38">
        <v>1217.73</v>
      </c>
      <c r="D1716" s="38">
        <v>-453.89</v>
      </c>
      <c r="E1716" s="36" t="e">
        <f t="shared" si="59"/>
        <v>#VALUE!</v>
      </c>
      <c r="F1716" s="45" t="e">
        <f t="shared" si="58"/>
        <v>#VALUE!</v>
      </c>
      <c r="H1716">
        <v>41386</v>
      </c>
    </row>
    <row r="1717" spans="1:8" x14ac:dyDescent="0.25">
      <c r="A1717" s="45">
        <v>41382</v>
      </c>
      <c r="B1717" s="41" t="s">
        <v>9841</v>
      </c>
      <c r="C1717" s="38">
        <v>784.44</v>
      </c>
      <c r="D1717" s="38">
        <v>-79.59</v>
      </c>
      <c r="E1717" s="36" t="e">
        <f t="shared" si="59"/>
        <v>#VALUE!</v>
      </c>
      <c r="F1717" s="45" t="e">
        <f t="shared" si="58"/>
        <v>#VALUE!</v>
      </c>
      <c r="H1717">
        <v>41382</v>
      </c>
    </row>
    <row r="1718" spans="1:8" x14ac:dyDescent="0.25">
      <c r="A1718" s="45">
        <v>41381</v>
      </c>
      <c r="B1718" s="41" t="s">
        <v>9842</v>
      </c>
      <c r="C1718" s="38">
        <v>407.22</v>
      </c>
      <c r="D1718" s="38">
        <v>-14.05</v>
      </c>
      <c r="E1718" s="36" t="e">
        <f t="shared" si="59"/>
        <v>#VALUE!</v>
      </c>
      <c r="F1718" s="45" t="e">
        <f t="shared" si="58"/>
        <v>#VALUE!</v>
      </c>
      <c r="H1718">
        <v>41381</v>
      </c>
    </row>
    <row r="1719" spans="1:8" x14ac:dyDescent="0.25">
      <c r="A1719" s="45">
        <v>41380</v>
      </c>
      <c r="B1719" s="41" t="s">
        <v>9843</v>
      </c>
      <c r="C1719" s="38">
        <v>1264.98</v>
      </c>
      <c r="D1719" s="38">
        <v>370.43</v>
      </c>
      <c r="E1719" s="36" t="e">
        <f t="shared" si="59"/>
        <v>#VALUE!</v>
      </c>
      <c r="F1719" s="45" t="e">
        <f t="shared" si="58"/>
        <v>#VALUE!</v>
      </c>
      <c r="H1719">
        <v>41380</v>
      </c>
    </row>
    <row r="1720" spans="1:8" x14ac:dyDescent="0.25">
      <c r="A1720" s="45">
        <v>41379</v>
      </c>
      <c r="B1720" s="41" t="s">
        <v>9844</v>
      </c>
      <c r="C1720" s="38">
        <v>-110.52</v>
      </c>
      <c r="D1720" s="38">
        <v>342.93</v>
      </c>
      <c r="E1720" s="36" t="e">
        <f t="shared" si="59"/>
        <v>#VALUE!</v>
      </c>
      <c r="F1720" s="45" t="e">
        <f t="shared" si="58"/>
        <v>#VALUE!</v>
      </c>
      <c r="H1720">
        <v>41379</v>
      </c>
    </row>
    <row r="1721" spans="1:8" x14ac:dyDescent="0.25">
      <c r="A1721" s="45">
        <v>41376</v>
      </c>
      <c r="B1721" s="41" t="s">
        <v>9845</v>
      </c>
      <c r="C1721" s="38">
        <v>-401.79</v>
      </c>
      <c r="D1721" s="38">
        <v>-39.020000000000003</v>
      </c>
      <c r="E1721" s="36" t="e">
        <f t="shared" si="59"/>
        <v>#VALUE!</v>
      </c>
      <c r="F1721" s="45" t="e">
        <f t="shared" si="58"/>
        <v>#VALUE!</v>
      </c>
      <c r="H1721">
        <v>41376</v>
      </c>
    </row>
    <row r="1722" spans="1:8" x14ac:dyDescent="0.25">
      <c r="A1722" s="45">
        <v>41374</v>
      </c>
      <c r="B1722" s="41" t="s">
        <v>9846</v>
      </c>
      <c r="C1722" s="38">
        <v>267.51</v>
      </c>
      <c r="D1722" s="38">
        <v>940.03</v>
      </c>
      <c r="E1722" s="36" t="e">
        <f t="shared" si="59"/>
        <v>#VALUE!</v>
      </c>
      <c r="F1722" s="45" t="e">
        <f t="shared" si="58"/>
        <v>#VALUE!</v>
      </c>
      <c r="H1722">
        <v>41374</v>
      </c>
    </row>
    <row r="1723" spans="1:8" x14ac:dyDescent="0.25">
      <c r="A1723" s="45">
        <v>41373</v>
      </c>
      <c r="B1723" s="41" t="s">
        <v>9847</v>
      </c>
      <c r="C1723" s="38">
        <v>-14.84</v>
      </c>
      <c r="D1723" s="38">
        <v>715.67</v>
      </c>
      <c r="E1723" s="36" t="e">
        <f t="shared" si="59"/>
        <v>#VALUE!</v>
      </c>
      <c r="F1723" s="45" t="e">
        <f t="shared" si="58"/>
        <v>#VALUE!</v>
      </c>
      <c r="H1723">
        <v>41373</v>
      </c>
    </row>
    <row r="1724" spans="1:8" x14ac:dyDescent="0.25">
      <c r="A1724" s="45">
        <v>41372</v>
      </c>
      <c r="B1724" s="41" t="s">
        <v>9848</v>
      </c>
      <c r="C1724" s="38">
        <v>-324.92</v>
      </c>
      <c r="D1724" s="38">
        <v>82.24</v>
      </c>
      <c r="E1724" s="36" t="e">
        <f t="shared" si="59"/>
        <v>#VALUE!</v>
      </c>
      <c r="F1724" s="45" t="e">
        <f t="shared" si="58"/>
        <v>#VALUE!</v>
      </c>
      <c r="H1724">
        <v>41372</v>
      </c>
    </row>
    <row r="1725" spans="1:8" x14ac:dyDescent="0.25">
      <c r="A1725" s="45">
        <v>41369</v>
      </c>
      <c r="B1725" s="41" t="s">
        <v>9849</v>
      </c>
      <c r="C1725" s="38">
        <v>-1106.02</v>
      </c>
      <c r="D1725" s="38">
        <v>119.85</v>
      </c>
      <c r="E1725" s="36" t="e">
        <f t="shared" si="59"/>
        <v>#VALUE!</v>
      </c>
      <c r="F1725" s="45" t="e">
        <f t="shared" si="58"/>
        <v>#VALUE!</v>
      </c>
      <c r="H1725">
        <v>41369</v>
      </c>
    </row>
    <row r="1726" spans="1:8" x14ac:dyDescent="0.25">
      <c r="A1726" s="45">
        <v>41368</v>
      </c>
      <c r="B1726" s="41" t="s">
        <v>9850</v>
      </c>
      <c r="C1726" s="38">
        <v>-985.12</v>
      </c>
      <c r="D1726" s="38">
        <v>221.52</v>
      </c>
      <c r="E1726" s="36" t="e">
        <f t="shared" si="59"/>
        <v>#VALUE!</v>
      </c>
      <c r="F1726" s="45" t="e">
        <f t="shared" si="58"/>
        <v>#VALUE!</v>
      </c>
      <c r="H1726">
        <v>41368</v>
      </c>
    </row>
    <row r="1727" spans="1:8" x14ac:dyDescent="0.25">
      <c r="A1727" s="45">
        <v>41367</v>
      </c>
      <c r="B1727" s="41" t="s">
        <v>9851</v>
      </c>
      <c r="C1727" s="38">
        <v>-722.15</v>
      </c>
      <c r="D1727" s="38">
        <v>501.7</v>
      </c>
      <c r="E1727" s="36" t="e">
        <f t="shared" si="59"/>
        <v>#VALUE!</v>
      </c>
      <c r="F1727" s="45" t="e">
        <f t="shared" si="58"/>
        <v>#VALUE!</v>
      </c>
      <c r="H1727">
        <v>41367</v>
      </c>
    </row>
    <row r="1728" spans="1:8" x14ac:dyDescent="0.25">
      <c r="A1728" s="45">
        <v>41366</v>
      </c>
      <c r="B1728" s="41" t="s">
        <v>9852</v>
      </c>
      <c r="C1728" s="38">
        <v>137.94</v>
      </c>
      <c r="D1728" s="38">
        <v>108.34</v>
      </c>
      <c r="E1728" s="36" t="e">
        <f t="shared" si="59"/>
        <v>#VALUE!</v>
      </c>
      <c r="F1728" s="45" t="e">
        <f t="shared" si="58"/>
        <v>#VALUE!</v>
      </c>
      <c r="H1728">
        <v>41366</v>
      </c>
    </row>
    <row r="1729" spans="1:8" x14ac:dyDescent="0.25">
      <c r="A1729" s="45">
        <v>41361</v>
      </c>
      <c r="B1729" s="41" t="s">
        <v>9853</v>
      </c>
      <c r="C1729" s="38">
        <v>-417.56</v>
      </c>
      <c r="D1729" s="38">
        <v>84.87</v>
      </c>
      <c r="E1729" s="36" t="e">
        <f t="shared" si="59"/>
        <v>#VALUE!</v>
      </c>
      <c r="F1729" s="45" t="e">
        <f t="shared" si="58"/>
        <v>#VALUE!</v>
      </c>
      <c r="H1729">
        <v>41361</v>
      </c>
    </row>
    <row r="1730" spans="1:8" x14ac:dyDescent="0.25">
      <c r="A1730" s="45">
        <v>41359</v>
      </c>
      <c r="B1730" s="41" t="s">
        <v>9854</v>
      </c>
      <c r="C1730" s="38">
        <v>-385.09</v>
      </c>
      <c r="D1730" s="38">
        <v>236.4</v>
      </c>
      <c r="E1730" s="36" t="e">
        <f t="shared" si="59"/>
        <v>#VALUE!</v>
      </c>
      <c r="F1730" s="45" t="e">
        <f t="shared" si="58"/>
        <v>#VALUE!</v>
      </c>
      <c r="H1730">
        <v>41359</v>
      </c>
    </row>
    <row r="1731" spans="1:8" x14ac:dyDescent="0.25">
      <c r="A1731" s="45">
        <v>41358</v>
      </c>
      <c r="B1731" s="41" t="s">
        <v>9855</v>
      </c>
      <c r="C1731" s="38">
        <v>198.01</v>
      </c>
      <c r="D1731" s="38">
        <v>-2.3199999999999998</v>
      </c>
      <c r="E1731" s="36" t="e">
        <f t="shared" si="59"/>
        <v>#VALUE!</v>
      </c>
      <c r="F1731" s="45" t="e">
        <f t="shared" ref="F1731:H1794" si="60">DATEVALUE(A1731)</f>
        <v>#VALUE!</v>
      </c>
      <c r="H1731">
        <v>41358</v>
      </c>
    </row>
    <row r="1732" spans="1:8" x14ac:dyDescent="0.25">
      <c r="A1732" s="45">
        <v>41355</v>
      </c>
      <c r="B1732" s="41" t="s">
        <v>9856</v>
      </c>
      <c r="C1732" s="38">
        <v>-316.19</v>
      </c>
      <c r="D1732" s="38">
        <v>149.74</v>
      </c>
      <c r="E1732" s="36" t="e">
        <f t="shared" si="59"/>
        <v>#VALUE!</v>
      </c>
      <c r="F1732" s="45" t="e">
        <f t="shared" si="60"/>
        <v>#VALUE!</v>
      </c>
      <c r="H1732">
        <v>41355</v>
      </c>
    </row>
    <row r="1733" spans="1:8" x14ac:dyDescent="0.25">
      <c r="A1733" s="45">
        <v>41354</v>
      </c>
      <c r="B1733" s="41" t="s">
        <v>9857</v>
      </c>
      <c r="C1733" s="38">
        <v>-129.55000000000001</v>
      </c>
      <c r="D1733" s="38">
        <v>525.04</v>
      </c>
      <c r="E1733" s="36" t="e">
        <f t="shared" si="59"/>
        <v>#VALUE!</v>
      </c>
      <c r="F1733" s="45" t="e">
        <f t="shared" si="60"/>
        <v>#VALUE!</v>
      </c>
      <c r="H1733">
        <v>41354</v>
      </c>
    </row>
    <row r="1734" spans="1:8" x14ac:dyDescent="0.25">
      <c r="A1734" s="45">
        <v>41353</v>
      </c>
      <c r="B1734" s="41" t="s">
        <v>9858</v>
      </c>
      <c r="C1734" s="38">
        <v>-362.44</v>
      </c>
      <c r="D1734" s="38">
        <v>-34.32</v>
      </c>
      <c r="E1734" s="36" t="e">
        <f t="shared" si="59"/>
        <v>#VALUE!</v>
      </c>
      <c r="F1734" s="45" t="e">
        <f t="shared" si="60"/>
        <v>#VALUE!</v>
      </c>
      <c r="H1734">
        <v>41353</v>
      </c>
    </row>
    <row r="1735" spans="1:8" x14ac:dyDescent="0.25">
      <c r="A1735" s="45">
        <v>41352</v>
      </c>
      <c r="B1735" s="41" t="s">
        <v>9859</v>
      </c>
      <c r="C1735" s="38">
        <v>-805.54</v>
      </c>
      <c r="D1735" s="38">
        <v>-27.37</v>
      </c>
      <c r="E1735" s="36" t="e">
        <f t="shared" si="59"/>
        <v>#VALUE!</v>
      </c>
      <c r="F1735" s="45" t="e">
        <f t="shared" si="60"/>
        <v>#VALUE!</v>
      </c>
      <c r="H1735">
        <v>41352</v>
      </c>
    </row>
    <row r="1736" spans="1:8" x14ac:dyDescent="0.25">
      <c r="A1736" s="45">
        <v>41351</v>
      </c>
      <c r="B1736" s="41" t="s">
        <v>9860</v>
      </c>
      <c r="C1736" s="38">
        <v>-699.3</v>
      </c>
      <c r="D1736" s="38">
        <v>-20.71</v>
      </c>
      <c r="E1736" s="36" t="e">
        <f t="shared" si="59"/>
        <v>#VALUE!</v>
      </c>
      <c r="F1736" s="45" t="e">
        <f t="shared" si="60"/>
        <v>#VALUE!</v>
      </c>
      <c r="H1736">
        <v>41351</v>
      </c>
    </row>
    <row r="1737" spans="1:8" x14ac:dyDescent="0.25">
      <c r="A1737" s="45">
        <v>41348</v>
      </c>
      <c r="B1737" s="41" t="s">
        <v>9861</v>
      </c>
      <c r="C1737" s="38">
        <v>298.38</v>
      </c>
      <c r="D1737" s="38">
        <v>-535.78</v>
      </c>
      <c r="E1737" s="36" t="e">
        <f t="shared" si="59"/>
        <v>#VALUE!</v>
      </c>
      <c r="F1737" s="45" t="e">
        <f t="shared" si="60"/>
        <v>#VALUE!</v>
      </c>
      <c r="H1737">
        <v>41348</v>
      </c>
    </row>
    <row r="1738" spans="1:8" x14ac:dyDescent="0.25">
      <c r="A1738" s="45">
        <v>41347</v>
      </c>
      <c r="B1738" s="41" t="s">
        <v>9862</v>
      </c>
      <c r="C1738" s="38">
        <v>45.42</v>
      </c>
      <c r="D1738" s="38">
        <v>-269.74</v>
      </c>
      <c r="E1738" s="36" t="e">
        <f t="shared" si="59"/>
        <v>#VALUE!</v>
      </c>
      <c r="F1738" s="45" t="e">
        <f t="shared" si="60"/>
        <v>#VALUE!</v>
      </c>
      <c r="H1738">
        <v>41347</v>
      </c>
    </row>
    <row r="1739" spans="1:8" x14ac:dyDescent="0.25">
      <c r="A1739" s="45">
        <v>41346</v>
      </c>
      <c r="B1739" s="41" t="s">
        <v>9863</v>
      </c>
      <c r="C1739" s="38">
        <v>-223.24</v>
      </c>
      <c r="D1739" s="38">
        <v>41.94</v>
      </c>
      <c r="E1739" s="36" t="e">
        <f t="shared" si="59"/>
        <v>#VALUE!</v>
      </c>
      <c r="F1739" s="45" t="e">
        <f t="shared" si="60"/>
        <v>#VALUE!</v>
      </c>
      <c r="H1739">
        <v>41346</v>
      </c>
    </row>
    <row r="1740" spans="1:8" x14ac:dyDescent="0.25">
      <c r="A1740" s="45">
        <v>41345</v>
      </c>
      <c r="B1740" s="41" t="s">
        <v>9864</v>
      </c>
      <c r="C1740" s="38">
        <v>-517.55999999999995</v>
      </c>
      <c r="D1740" s="38">
        <v>125.08</v>
      </c>
      <c r="E1740" s="36" t="e">
        <f t="shared" si="59"/>
        <v>#VALUE!</v>
      </c>
      <c r="F1740" s="45" t="e">
        <f t="shared" si="60"/>
        <v>#VALUE!</v>
      </c>
      <c r="H1740">
        <v>41345</v>
      </c>
    </row>
    <row r="1741" spans="1:8" x14ac:dyDescent="0.25">
      <c r="A1741" s="45">
        <v>41344</v>
      </c>
      <c r="B1741" s="41" t="s">
        <v>9865</v>
      </c>
      <c r="C1741" s="38">
        <v>-68.069999999999993</v>
      </c>
      <c r="D1741" s="38">
        <v>380.88</v>
      </c>
      <c r="E1741" s="36" t="e">
        <f t="shared" si="59"/>
        <v>#VALUE!</v>
      </c>
      <c r="F1741" s="45" t="e">
        <f t="shared" si="60"/>
        <v>#VALUE!</v>
      </c>
      <c r="H1741">
        <v>41344</v>
      </c>
    </row>
    <row r="1742" spans="1:8" x14ac:dyDescent="0.25">
      <c r="A1742" s="45">
        <v>41341</v>
      </c>
      <c r="B1742" s="41" t="s">
        <v>9866</v>
      </c>
      <c r="C1742" s="38">
        <v>568.96</v>
      </c>
      <c r="D1742" s="38">
        <v>495.17</v>
      </c>
      <c r="E1742" s="36" t="e">
        <f t="shared" si="59"/>
        <v>#VALUE!</v>
      </c>
      <c r="F1742" s="45" t="e">
        <f t="shared" si="60"/>
        <v>#VALUE!</v>
      </c>
      <c r="H1742">
        <v>41341</v>
      </c>
    </row>
    <row r="1743" spans="1:8" x14ac:dyDescent="0.25">
      <c r="A1743" s="45">
        <v>41340</v>
      </c>
      <c r="B1743" s="41" t="s">
        <v>9867</v>
      </c>
      <c r="C1743" s="38">
        <v>409.58</v>
      </c>
      <c r="D1743" s="38">
        <v>203.77</v>
      </c>
      <c r="E1743" s="36" t="e">
        <f t="shared" si="59"/>
        <v>#VALUE!</v>
      </c>
      <c r="F1743" s="45" t="e">
        <f t="shared" si="60"/>
        <v>#VALUE!</v>
      </c>
      <c r="H1743">
        <v>41340</v>
      </c>
    </row>
    <row r="1744" spans="1:8" x14ac:dyDescent="0.25">
      <c r="A1744" s="45">
        <v>41339</v>
      </c>
      <c r="B1744" s="41" t="s">
        <v>9868</v>
      </c>
      <c r="C1744" s="38">
        <v>191.18</v>
      </c>
      <c r="D1744" s="38">
        <v>607.67999999999995</v>
      </c>
      <c r="E1744" s="36" t="e">
        <f t="shared" si="59"/>
        <v>#VALUE!</v>
      </c>
      <c r="F1744" s="45" t="e">
        <f t="shared" si="60"/>
        <v>#VALUE!</v>
      </c>
      <c r="H1744">
        <v>41339</v>
      </c>
    </row>
    <row r="1745" spans="1:8" x14ac:dyDescent="0.25">
      <c r="A1745" s="45">
        <v>41338</v>
      </c>
      <c r="B1745" s="41" t="s">
        <v>9869</v>
      </c>
      <c r="C1745" s="38">
        <v>175.13</v>
      </c>
      <c r="D1745" s="38">
        <v>655.37</v>
      </c>
      <c r="E1745" s="36" t="e">
        <f t="shared" si="59"/>
        <v>#VALUE!</v>
      </c>
      <c r="F1745" s="45" t="e">
        <f t="shared" si="60"/>
        <v>#VALUE!</v>
      </c>
      <c r="H1745">
        <v>41338</v>
      </c>
    </row>
    <row r="1746" spans="1:8" x14ac:dyDescent="0.25">
      <c r="A1746" s="45">
        <v>41337</v>
      </c>
      <c r="B1746" s="41" t="s">
        <v>9870</v>
      </c>
      <c r="C1746" s="38">
        <v>399.36</v>
      </c>
      <c r="D1746" s="38">
        <v>570.67999999999995</v>
      </c>
      <c r="E1746" s="36" t="e">
        <f t="shared" si="59"/>
        <v>#VALUE!</v>
      </c>
      <c r="F1746" s="45" t="e">
        <f t="shared" si="60"/>
        <v>#VALUE!</v>
      </c>
      <c r="H1746">
        <v>41337</v>
      </c>
    </row>
    <row r="1747" spans="1:8" x14ac:dyDescent="0.25">
      <c r="A1747" s="45">
        <v>41334</v>
      </c>
      <c r="B1747" s="41" t="s">
        <v>9871</v>
      </c>
      <c r="C1747" s="38">
        <v>-263.01</v>
      </c>
      <c r="D1747" s="38">
        <v>570.49</v>
      </c>
      <c r="E1747" s="36" t="e">
        <f t="shared" si="59"/>
        <v>#VALUE!</v>
      </c>
      <c r="F1747" s="45" t="e">
        <f t="shared" si="60"/>
        <v>#VALUE!</v>
      </c>
      <c r="H1747">
        <v>41334</v>
      </c>
    </row>
    <row r="1748" spans="1:8" x14ac:dyDescent="0.25">
      <c r="A1748" s="45">
        <v>41333</v>
      </c>
      <c r="B1748" s="41" t="s">
        <v>9872</v>
      </c>
      <c r="C1748" s="38">
        <v>-1498.33</v>
      </c>
      <c r="D1748" s="38">
        <v>513.24</v>
      </c>
      <c r="E1748" s="36" t="e">
        <f t="shared" si="59"/>
        <v>#VALUE!</v>
      </c>
      <c r="F1748" s="45" t="e">
        <f t="shared" si="60"/>
        <v>#VALUE!</v>
      </c>
      <c r="H1748">
        <v>41333</v>
      </c>
    </row>
    <row r="1749" spans="1:8" x14ac:dyDescent="0.25">
      <c r="A1749" s="45">
        <v>41332</v>
      </c>
      <c r="B1749" s="41" t="s">
        <v>9873</v>
      </c>
      <c r="C1749" s="38">
        <v>1.4</v>
      </c>
      <c r="D1749" s="38">
        <v>1149.28</v>
      </c>
      <c r="E1749" s="36" t="e">
        <f t="shared" si="59"/>
        <v>#VALUE!</v>
      </c>
      <c r="F1749" s="45" t="e">
        <f t="shared" si="60"/>
        <v>#VALUE!</v>
      </c>
      <c r="H1749">
        <v>41332</v>
      </c>
    </row>
    <row r="1750" spans="1:8" x14ac:dyDescent="0.25">
      <c r="A1750" s="45">
        <v>41331</v>
      </c>
      <c r="B1750" s="41" t="s">
        <v>9874</v>
      </c>
      <c r="C1750" s="38">
        <v>-1271.04</v>
      </c>
      <c r="D1750" s="38">
        <v>408.04</v>
      </c>
      <c r="E1750" s="36" t="e">
        <f t="shared" si="59"/>
        <v>#VALUE!</v>
      </c>
      <c r="F1750" s="45" t="e">
        <f t="shared" si="60"/>
        <v>#VALUE!</v>
      </c>
      <c r="H1750">
        <v>41331</v>
      </c>
    </row>
    <row r="1751" spans="1:8" x14ac:dyDescent="0.25">
      <c r="A1751" s="45">
        <v>41330</v>
      </c>
      <c r="B1751" s="41" t="s">
        <v>9875</v>
      </c>
      <c r="C1751" s="38">
        <v>-431.84</v>
      </c>
      <c r="D1751" s="38">
        <v>291.93</v>
      </c>
      <c r="E1751" s="36" t="e">
        <f t="shared" si="59"/>
        <v>#VALUE!</v>
      </c>
      <c r="F1751" s="45" t="e">
        <f t="shared" si="60"/>
        <v>#VALUE!</v>
      </c>
      <c r="H1751">
        <v>41330</v>
      </c>
    </row>
    <row r="1752" spans="1:8" x14ac:dyDescent="0.25">
      <c r="A1752" s="45">
        <v>41327</v>
      </c>
      <c r="B1752" s="41" t="s">
        <v>9876</v>
      </c>
      <c r="C1752" s="38">
        <v>-699.02</v>
      </c>
      <c r="D1752" s="38">
        <v>371.4</v>
      </c>
      <c r="E1752" s="36" t="e">
        <f t="shared" si="59"/>
        <v>#VALUE!</v>
      </c>
      <c r="F1752" s="45" t="e">
        <f t="shared" si="60"/>
        <v>#VALUE!</v>
      </c>
      <c r="H1752">
        <v>41327</v>
      </c>
    </row>
    <row r="1753" spans="1:8" x14ac:dyDescent="0.25">
      <c r="A1753" s="45">
        <v>41326</v>
      </c>
      <c r="B1753" s="41" t="s">
        <v>9877</v>
      </c>
      <c r="C1753" s="38">
        <v>-485.73</v>
      </c>
      <c r="D1753" s="38">
        <v>82.64</v>
      </c>
      <c r="E1753" s="36" t="e">
        <f t="shared" si="59"/>
        <v>#VALUE!</v>
      </c>
      <c r="F1753" s="45" t="e">
        <f t="shared" si="60"/>
        <v>#VALUE!</v>
      </c>
      <c r="H1753">
        <v>41326</v>
      </c>
    </row>
    <row r="1754" spans="1:8" x14ac:dyDescent="0.25">
      <c r="A1754" s="45">
        <v>41325</v>
      </c>
      <c r="B1754" s="41" t="s">
        <v>9878</v>
      </c>
      <c r="C1754" s="38">
        <v>365.55</v>
      </c>
      <c r="D1754" s="38">
        <v>127.8</v>
      </c>
      <c r="E1754" s="36" t="e">
        <f t="shared" si="59"/>
        <v>#VALUE!</v>
      </c>
      <c r="F1754" s="45" t="e">
        <f t="shared" si="60"/>
        <v>#VALUE!</v>
      </c>
      <c r="H1754">
        <v>41325</v>
      </c>
    </row>
    <row r="1755" spans="1:8" x14ac:dyDescent="0.25">
      <c r="A1755" s="45">
        <v>41323</v>
      </c>
      <c r="B1755" s="41" t="s">
        <v>9879</v>
      </c>
      <c r="C1755" s="38">
        <v>-420.91</v>
      </c>
      <c r="D1755" s="38">
        <v>413.42</v>
      </c>
      <c r="E1755" s="36" t="e">
        <f t="shared" si="59"/>
        <v>#VALUE!</v>
      </c>
      <c r="F1755" s="45" t="e">
        <f t="shared" si="60"/>
        <v>#VALUE!</v>
      </c>
      <c r="H1755">
        <v>41323</v>
      </c>
    </row>
    <row r="1756" spans="1:8" x14ac:dyDescent="0.25">
      <c r="A1756" s="45">
        <v>41320</v>
      </c>
      <c r="B1756" s="41" t="s">
        <v>9880</v>
      </c>
      <c r="C1756" s="38">
        <v>-743.69</v>
      </c>
      <c r="D1756" s="38">
        <v>124.89</v>
      </c>
      <c r="E1756" s="36" t="e">
        <f t="shared" si="59"/>
        <v>#VALUE!</v>
      </c>
      <c r="F1756" s="45" t="e">
        <f t="shared" si="60"/>
        <v>#VALUE!</v>
      </c>
      <c r="H1756">
        <v>41320</v>
      </c>
    </row>
    <row r="1757" spans="1:8" x14ac:dyDescent="0.25">
      <c r="A1757" s="45">
        <v>41319</v>
      </c>
      <c r="B1757" s="41" t="s">
        <v>9881</v>
      </c>
      <c r="C1757" s="38">
        <v>-390.09</v>
      </c>
      <c r="D1757" s="38">
        <v>339.17</v>
      </c>
      <c r="E1757" s="36" t="e">
        <f t="shared" si="59"/>
        <v>#VALUE!</v>
      </c>
      <c r="F1757" s="45" t="e">
        <f t="shared" si="60"/>
        <v>#VALUE!</v>
      </c>
      <c r="H1757">
        <v>41319</v>
      </c>
    </row>
    <row r="1758" spans="1:8" x14ac:dyDescent="0.25">
      <c r="A1758" s="45">
        <v>41318</v>
      </c>
      <c r="B1758" s="41" t="s">
        <v>9882</v>
      </c>
      <c r="C1758" s="38">
        <v>151.94</v>
      </c>
      <c r="D1758" s="38">
        <v>911.51</v>
      </c>
      <c r="E1758" s="36" t="e">
        <f t="shared" si="59"/>
        <v>#VALUE!</v>
      </c>
      <c r="F1758" s="45" t="e">
        <f t="shared" si="60"/>
        <v>#VALUE!</v>
      </c>
      <c r="H1758">
        <v>41318</v>
      </c>
    </row>
    <row r="1759" spans="1:8" x14ac:dyDescent="0.25">
      <c r="A1759" s="45">
        <v>41317</v>
      </c>
      <c r="B1759" s="41" t="s">
        <v>9883</v>
      </c>
      <c r="C1759" s="38">
        <v>-236.53</v>
      </c>
      <c r="D1759" s="38">
        <v>171.42</v>
      </c>
      <c r="E1759" s="36" t="e">
        <f t="shared" si="59"/>
        <v>#VALUE!</v>
      </c>
      <c r="F1759" s="45" t="e">
        <f t="shared" si="60"/>
        <v>#VALUE!</v>
      </c>
      <c r="H1759">
        <v>41317</v>
      </c>
    </row>
    <row r="1760" spans="1:8" x14ac:dyDescent="0.25">
      <c r="A1760" s="45">
        <v>41316</v>
      </c>
      <c r="B1760" s="41" t="s">
        <v>9884</v>
      </c>
      <c r="C1760" s="38">
        <v>318.7</v>
      </c>
      <c r="D1760" s="38">
        <v>296.27999999999997</v>
      </c>
      <c r="E1760" s="36" t="e">
        <f t="shared" si="59"/>
        <v>#VALUE!</v>
      </c>
      <c r="F1760" s="45" t="e">
        <f t="shared" si="60"/>
        <v>#VALUE!</v>
      </c>
      <c r="H1760">
        <v>41316</v>
      </c>
    </row>
    <row r="1761" spans="1:8" x14ac:dyDescent="0.25">
      <c r="A1761" s="45">
        <v>41313</v>
      </c>
      <c r="B1761" s="41" t="s">
        <v>9885</v>
      </c>
      <c r="C1761" s="38">
        <v>-300.8</v>
      </c>
      <c r="D1761" s="38">
        <v>280.02</v>
      </c>
      <c r="E1761" s="36" t="e">
        <f t="shared" si="59"/>
        <v>#VALUE!</v>
      </c>
      <c r="F1761" s="45" t="e">
        <f t="shared" si="60"/>
        <v>#VALUE!</v>
      </c>
      <c r="H1761">
        <v>41313</v>
      </c>
    </row>
    <row r="1762" spans="1:8" x14ac:dyDescent="0.25">
      <c r="A1762" s="45">
        <v>41312</v>
      </c>
      <c r="B1762" s="41" t="s">
        <v>9886</v>
      </c>
      <c r="C1762" s="38">
        <v>-105.22</v>
      </c>
      <c r="D1762" s="38">
        <v>17.39</v>
      </c>
      <c r="E1762" s="36" t="e">
        <f t="shared" si="59"/>
        <v>#VALUE!</v>
      </c>
      <c r="F1762" s="45" t="e">
        <f t="shared" si="60"/>
        <v>#VALUE!</v>
      </c>
      <c r="H1762">
        <v>41312</v>
      </c>
    </row>
    <row r="1763" spans="1:8" x14ac:dyDescent="0.25">
      <c r="A1763" s="45">
        <v>41311</v>
      </c>
      <c r="B1763" s="41" t="s">
        <v>9887</v>
      </c>
      <c r="C1763" s="38">
        <v>-563.70000000000005</v>
      </c>
      <c r="D1763" s="38">
        <v>602.27</v>
      </c>
      <c r="E1763" s="36" t="e">
        <f t="shared" si="59"/>
        <v>#VALUE!</v>
      </c>
      <c r="F1763" s="45" t="e">
        <f t="shared" si="60"/>
        <v>#VALUE!</v>
      </c>
      <c r="H1763">
        <v>41311</v>
      </c>
    </row>
    <row r="1764" spans="1:8" x14ac:dyDescent="0.25">
      <c r="A1764" s="45">
        <v>41310</v>
      </c>
      <c r="B1764" s="41" t="s">
        <v>9888</v>
      </c>
      <c r="C1764" s="38">
        <v>-663.02</v>
      </c>
      <c r="D1764" s="38">
        <v>184.13</v>
      </c>
      <c r="E1764" s="36" t="e">
        <f t="shared" si="59"/>
        <v>#VALUE!</v>
      </c>
      <c r="F1764" s="45" t="e">
        <f t="shared" si="60"/>
        <v>#VALUE!</v>
      </c>
      <c r="H1764">
        <v>41310</v>
      </c>
    </row>
    <row r="1765" spans="1:8" x14ac:dyDescent="0.25">
      <c r="A1765" s="45">
        <v>41309</v>
      </c>
      <c r="B1765" s="41" t="s">
        <v>9889</v>
      </c>
      <c r="C1765" s="38">
        <v>-710.34</v>
      </c>
      <c r="D1765" s="38">
        <v>376.6</v>
      </c>
      <c r="E1765" s="36" t="e">
        <f t="shared" si="59"/>
        <v>#VALUE!</v>
      </c>
      <c r="F1765" s="45" t="e">
        <f t="shared" si="60"/>
        <v>#VALUE!</v>
      </c>
      <c r="H1765">
        <v>41309</v>
      </c>
    </row>
    <row r="1766" spans="1:8" x14ac:dyDescent="0.25">
      <c r="A1766" s="45">
        <v>41306</v>
      </c>
      <c r="B1766" s="41" t="s">
        <v>9890</v>
      </c>
      <c r="C1766" s="38">
        <v>-99.98</v>
      </c>
      <c r="D1766" s="38">
        <v>-258.49</v>
      </c>
      <c r="E1766" s="36" t="e">
        <f t="shared" si="59"/>
        <v>#VALUE!</v>
      </c>
      <c r="F1766" s="45" t="e">
        <f t="shared" si="60"/>
        <v>#VALUE!</v>
      </c>
      <c r="H1766">
        <v>41306</v>
      </c>
    </row>
    <row r="1767" spans="1:8" x14ac:dyDescent="0.25">
      <c r="A1767" s="45">
        <v>41305</v>
      </c>
      <c r="B1767" s="41" t="s">
        <v>9891</v>
      </c>
      <c r="C1767" s="38">
        <v>-458.27</v>
      </c>
      <c r="D1767" s="38">
        <v>-533.83000000000004</v>
      </c>
      <c r="E1767" s="36" t="e">
        <f t="shared" si="59"/>
        <v>#VALUE!</v>
      </c>
      <c r="F1767" s="45" t="e">
        <f t="shared" si="60"/>
        <v>#VALUE!</v>
      </c>
      <c r="H1767">
        <v>41305</v>
      </c>
    </row>
    <row r="1768" spans="1:8" x14ac:dyDescent="0.25">
      <c r="A1768" s="45">
        <v>41304</v>
      </c>
      <c r="B1768" s="41" t="s">
        <v>9892</v>
      </c>
      <c r="C1768" s="38">
        <v>333.71</v>
      </c>
      <c r="D1768" s="38">
        <v>-161.78</v>
      </c>
      <c r="E1768" s="36" t="e">
        <f t="shared" si="59"/>
        <v>#VALUE!</v>
      </c>
      <c r="F1768" s="45" t="e">
        <f t="shared" si="60"/>
        <v>#VALUE!</v>
      </c>
      <c r="H1768">
        <v>41304</v>
      </c>
    </row>
    <row r="1769" spans="1:8" x14ac:dyDescent="0.25">
      <c r="A1769" s="45">
        <v>41303</v>
      </c>
      <c r="B1769" s="41" t="s">
        <v>9893</v>
      </c>
      <c r="C1769" s="38">
        <v>669.78</v>
      </c>
      <c r="D1769" s="38">
        <v>583.04</v>
      </c>
      <c r="E1769" s="36" t="e">
        <f t="shared" si="59"/>
        <v>#VALUE!</v>
      </c>
      <c r="F1769" s="45" t="e">
        <f t="shared" si="60"/>
        <v>#VALUE!</v>
      </c>
      <c r="H1769">
        <v>41303</v>
      </c>
    </row>
    <row r="1770" spans="1:8" x14ac:dyDescent="0.25">
      <c r="A1770" s="45">
        <v>41302</v>
      </c>
      <c r="B1770" s="41" t="s">
        <v>9894</v>
      </c>
      <c r="C1770" s="38">
        <v>-36.200000000000003</v>
      </c>
      <c r="D1770" s="38">
        <v>108.54</v>
      </c>
      <c r="E1770" s="36" t="e">
        <f t="shared" si="59"/>
        <v>#VALUE!</v>
      </c>
      <c r="F1770" s="45" t="e">
        <f t="shared" si="60"/>
        <v>#VALUE!</v>
      </c>
      <c r="H1770">
        <v>41302</v>
      </c>
    </row>
    <row r="1771" spans="1:8" x14ac:dyDescent="0.25">
      <c r="A1771" s="45">
        <v>41298</v>
      </c>
      <c r="B1771" s="41" t="s">
        <v>9895</v>
      </c>
      <c r="C1771" s="38">
        <v>-312.98</v>
      </c>
      <c r="D1771" s="38">
        <v>333.87</v>
      </c>
      <c r="E1771" s="36" t="e">
        <f t="shared" si="59"/>
        <v>#VALUE!</v>
      </c>
      <c r="F1771" s="45" t="e">
        <f t="shared" si="60"/>
        <v>#VALUE!</v>
      </c>
      <c r="H1771">
        <v>41298</v>
      </c>
    </row>
    <row r="1772" spans="1:8" x14ac:dyDescent="0.25">
      <c r="A1772" s="45">
        <v>41297</v>
      </c>
      <c r="B1772" s="41" t="s">
        <v>9896</v>
      </c>
      <c r="C1772" s="38">
        <v>-297.02</v>
      </c>
      <c r="D1772" s="38">
        <v>-310.67</v>
      </c>
      <c r="E1772" s="36" t="e">
        <f t="shared" si="59"/>
        <v>#VALUE!</v>
      </c>
      <c r="F1772" s="45" t="e">
        <f t="shared" si="60"/>
        <v>#VALUE!</v>
      </c>
      <c r="H1772">
        <v>41297</v>
      </c>
    </row>
    <row r="1773" spans="1:8" x14ac:dyDescent="0.25">
      <c r="A1773" s="45">
        <v>41296</v>
      </c>
      <c r="B1773" s="41" t="s">
        <v>9897</v>
      </c>
      <c r="C1773" s="38">
        <v>-33.35</v>
      </c>
      <c r="D1773" s="38">
        <v>-102.02</v>
      </c>
      <c r="E1773" s="36" t="e">
        <f t="shared" si="59"/>
        <v>#VALUE!</v>
      </c>
      <c r="F1773" s="45" t="e">
        <f t="shared" si="60"/>
        <v>#VALUE!</v>
      </c>
      <c r="H1773">
        <v>41296</v>
      </c>
    </row>
    <row r="1774" spans="1:8" x14ac:dyDescent="0.25">
      <c r="A1774" s="45">
        <v>41295</v>
      </c>
      <c r="B1774" s="41" t="s">
        <v>9898</v>
      </c>
      <c r="C1774" s="38">
        <v>-81.680000000000007</v>
      </c>
      <c r="D1774" s="38">
        <v>240.68</v>
      </c>
      <c r="E1774" s="36" t="e">
        <f t="shared" si="59"/>
        <v>#VALUE!</v>
      </c>
      <c r="F1774" s="45" t="e">
        <f t="shared" si="60"/>
        <v>#VALUE!</v>
      </c>
      <c r="H1774">
        <v>41295</v>
      </c>
    </row>
    <row r="1775" spans="1:8" x14ac:dyDescent="0.25">
      <c r="A1775" s="45">
        <v>41292</v>
      </c>
      <c r="B1775" s="41" t="s">
        <v>9899</v>
      </c>
      <c r="C1775" s="38">
        <v>215.96</v>
      </c>
      <c r="D1775" s="38">
        <v>12.8</v>
      </c>
      <c r="E1775" s="36" t="e">
        <f t="shared" si="59"/>
        <v>#VALUE!</v>
      </c>
      <c r="F1775" s="45" t="e">
        <f t="shared" si="60"/>
        <v>#VALUE!</v>
      </c>
      <c r="H1775">
        <v>41292</v>
      </c>
    </row>
    <row r="1776" spans="1:8" x14ac:dyDescent="0.25">
      <c r="A1776" s="45">
        <v>41291</v>
      </c>
      <c r="B1776" s="41" t="s">
        <v>9900</v>
      </c>
      <c r="C1776" s="38">
        <v>76.09</v>
      </c>
      <c r="D1776" s="38">
        <v>375.97</v>
      </c>
      <c r="E1776" s="36" t="e">
        <f t="shared" ref="E1776:E1839" si="61">TEXT(F1776,"dd-mm-yy")</f>
        <v>#VALUE!</v>
      </c>
      <c r="F1776" s="45" t="e">
        <f t="shared" si="60"/>
        <v>#VALUE!</v>
      </c>
      <c r="H1776">
        <v>41291</v>
      </c>
    </row>
    <row r="1777" spans="1:8" x14ac:dyDescent="0.25">
      <c r="A1777" s="45">
        <v>41290</v>
      </c>
      <c r="B1777" s="41" t="s">
        <v>9901</v>
      </c>
      <c r="C1777" s="38">
        <v>-343.3</v>
      </c>
      <c r="D1777" s="38">
        <v>195.79</v>
      </c>
      <c r="E1777" s="36" t="e">
        <f t="shared" si="61"/>
        <v>#VALUE!</v>
      </c>
      <c r="F1777" s="45" t="e">
        <f t="shared" si="60"/>
        <v>#VALUE!</v>
      </c>
      <c r="H1777">
        <v>41290</v>
      </c>
    </row>
    <row r="1778" spans="1:8" x14ac:dyDescent="0.25">
      <c r="A1778" s="45">
        <v>41289</v>
      </c>
      <c r="B1778" s="41" t="s">
        <v>9902</v>
      </c>
      <c r="C1778" s="38">
        <v>-103.06</v>
      </c>
      <c r="D1778" s="38">
        <v>67.34</v>
      </c>
      <c r="E1778" s="36" t="e">
        <f t="shared" si="61"/>
        <v>#VALUE!</v>
      </c>
      <c r="F1778" s="45" t="e">
        <f t="shared" si="60"/>
        <v>#VALUE!</v>
      </c>
      <c r="H1778">
        <v>41289</v>
      </c>
    </row>
    <row r="1779" spans="1:8" x14ac:dyDescent="0.25">
      <c r="A1779" s="45">
        <v>41288</v>
      </c>
      <c r="B1779" s="41" t="s">
        <v>9903</v>
      </c>
      <c r="C1779" s="38">
        <v>-92.43</v>
      </c>
      <c r="D1779" s="38">
        <v>244.21</v>
      </c>
      <c r="E1779" s="36" t="e">
        <f t="shared" si="61"/>
        <v>#VALUE!</v>
      </c>
      <c r="F1779" s="45" t="e">
        <f t="shared" si="60"/>
        <v>#VALUE!</v>
      </c>
      <c r="H1779">
        <v>41288</v>
      </c>
    </row>
    <row r="1780" spans="1:8" x14ac:dyDescent="0.25">
      <c r="A1780" s="45">
        <v>41285</v>
      </c>
      <c r="B1780" s="41" t="s">
        <v>9904</v>
      </c>
      <c r="C1780" s="38">
        <v>179.97</v>
      </c>
      <c r="D1780" s="38">
        <v>298.94</v>
      </c>
      <c r="E1780" s="36" t="e">
        <f t="shared" si="61"/>
        <v>#VALUE!</v>
      </c>
      <c r="F1780" s="45" t="e">
        <f t="shared" si="60"/>
        <v>#VALUE!</v>
      </c>
      <c r="H1780">
        <v>41285</v>
      </c>
    </row>
    <row r="1781" spans="1:8" x14ac:dyDescent="0.25">
      <c r="A1781" s="45">
        <v>41284</v>
      </c>
      <c r="B1781" s="41" t="s">
        <v>9905</v>
      </c>
      <c r="C1781" s="38">
        <v>56.22</v>
      </c>
      <c r="D1781" s="38">
        <v>-362.55</v>
      </c>
      <c r="E1781" s="36" t="e">
        <f t="shared" si="61"/>
        <v>#VALUE!</v>
      </c>
      <c r="F1781" s="45" t="e">
        <f t="shared" si="60"/>
        <v>#VALUE!</v>
      </c>
      <c r="H1781">
        <v>41284</v>
      </c>
    </row>
    <row r="1782" spans="1:8" x14ac:dyDescent="0.25">
      <c r="A1782" s="45">
        <v>41283</v>
      </c>
      <c r="B1782" s="41" t="s">
        <v>9906</v>
      </c>
      <c r="C1782" s="38">
        <v>-15.4</v>
      </c>
      <c r="D1782" s="38">
        <v>-187.91</v>
      </c>
      <c r="E1782" s="36" t="e">
        <f t="shared" si="61"/>
        <v>#VALUE!</v>
      </c>
      <c r="F1782" s="45" t="e">
        <f t="shared" si="60"/>
        <v>#VALUE!</v>
      </c>
      <c r="H1782">
        <v>41283</v>
      </c>
    </row>
    <row r="1783" spans="1:8" x14ac:dyDescent="0.25">
      <c r="A1783" s="45">
        <v>41282</v>
      </c>
      <c r="B1783" s="41" t="s">
        <v>9907</v>
      </c>
      <c r="C1783" s="38">
        <v>53.31</v>
      </c>
      <c r="D1783" s="38">
        <v>-239.87</v>
      </c>
      <c r="E1783" s="36" t="e">
        <f t="shared" si="61"/>
        <v>#VALUE!</v>
      </c>
      <c r="F1783" s="45" t="e">
        <f t="shared" si="60"/>
        <v>#VALUE!</v>
      </c>
      <c r="H1783">
        <v>41282</v>
      </c>
    </row>
    <row r="1784" spans="1:8" x14ac:dyDescent="0.25">
      <c r="A1784" s="45">
        <v>41281</v>
      </c>
      <c r="B1784" s="41" t="s">
        <v>9908</v>
      </c>
      <c r="C1784" s="38">
        <v>-185.07</v>
      </c>
      <c r="D1784" s="38">
        <v>-367.27</v>
      </c>
      <c r="E1784" s="36" t="e">
        <f t="shared" si="61"/>
        <v>#VALUE!</v>
      </c>
      <c r="F1784" s="45" t="e">
        <f t="shared" si="60"/>
        <v>#VALUE!</v>
      </c>
      <c r="H1784">
        <v>41281</v>
      </c>
    </row>
    <row r="1785" spans="1:8" x14ac:dyDescent="0.25">
      <c r="A1785" s="45">
        <v>41278</v>
      </c>
      <c r="B1785" s="41" t="s">
        <v>9909</v>
      </c>
      <c r="C1785" s="38">
        <v>-254.71</v>
      </c>
      <c r="D1785" s="38">
        <v>-95.2</v>
      </c>
      <c r="E1785" s="36" t="e">
        <f t="shared" si="61"/>
        <v>#VALUE!</v>
      </c>
      <c r="F1785" s="45" t="e">
        <f t="shared" si="60"/>
        <v>#VALUE!</v>
      </c>
      <c r="H1785">
        <v>41278</v>
      </c>
    </row>
    <row r="1786" spans="1:8" x14ac:dyDescent="0.25">
      <c r="A1786" s="45">
        <v>41277</v>
      </c>
      <c r="B1786" s="41" t="s">
        <v>9910</v>
      </c>
      <c r="C1786" s="38">
        <v>432.57</v>
      </c>
      <c r="D1786" s="38">
        <v>56.68</v>
      </c>
      <c r="E1786" s="36" t="e">
        <f t="shared" si="61"/>
        <v>#VALUE!</v>
      </c>
      <c r="F1786" s="45" t="e">
        <f t="shared" si="60"/>
        <v>#VALUE!</v>
      </c>
      <c r="H1786">
        <v>41277</v>
      </c>
    </row>
    <row r="1787" spans="1:8" x14ac:dyDescent="0.25">
      <c r="A1787" s="45">
        <v>41276</v>
      </c>
      <c r="B1787" s="41" t="s">
        <v>9911</v>
      </c>
      <c r="C1787" s="38">
        <v>373.89</v>
      </c>
      <c r="D1787" s="38">
        <v>-159.16</v>
      </c>
      <c r="E1787" s="36" t="e">
        <f t="shared" si="61"/>
        <v>#VALUE!</v>
      </c>
      <c r="F1787" s="45" t="e">
        <f t="shared" si="60"/>
        <v>#VALUE!</v>
      </c>
      <c r="H1787">
        <v>41276</v>
      </c>
    </row>
    <row r="1788" spans="1:8" x14ac:dyDescent="0.25">
      <c r="A1788" s="45">
        <v>41275</v>
      </c>
      <c r="B1788" s="41" t="s">
        <v>9912</v>
      </c>
      <c r="C1788" s="38">
        <v>-144.13999999999999</v>
      </c>
      <c r="D1788" s="38">
        <v>-218.93</v>
      </c>
      <c r="E1788" s="36" t="e">
        <f t="shared" si="61"/>
        <v>#VALUE!</v>
      </c>
      <c r="F1788" s="45" t="e">
        <f t="shared" si="60"/>
        <v>#VALUE!</v>
      </c>
      <c r="H1788">
        <v>41275</v>
      </c>
    </row>
    <row r="1789" spans="1:8" x14ac:dyDescent="0.25">
      <c r="A1789" s="45">
        <v>41274</v>
      </c>
      <c r="B1789" s="41" t="s">
        <v>9913</v>
      </c>
      <c r="C1789" s="38">
        <v>-250.46</v>
      </c>
      <c r="D1789" s="38">
        <v>-246.09</v>
      </c>
      <c r="E1789" s="36" t="e">
        <f t="shared" si="61"/>
        <v>#VALUE!</v>
      </c>
      <c r="F1789" s="45" t="e">
        <f t="shared" si="60"/>
        <v>#VALUE!</v>
      </c>
      <c r="H1789">
        <v>41274</v>
      </c>
    </row>
    <row r="1790" spans="1:8" x14ac:dyDescent="0.25">
      <c r="A1790" s="45">
        <v>41271</v>
      </c>
      <c r="B1790" s="41" t="s">
        <v>9914</v>
      </c>
      <c r="C1790" s="38">
        <v>218.88</v>
      </c>
      <c r="D1790" s="38">
        <v>-152.41</v>
      </c>
      <c r="E1790" s="36" t="e">
        <f t="shared" si="61"/>
        <v>#VALUE!</v>
      </c>
      <c r="F1790" s="45" t="e">
        <f t="shared" si="60"/>
        <v>#VALUE!</v>
      </c>
      <c r="H1790">
        <v>41271</v>
      </c>
    </row>
    <row r="1791" spans="1:8" x14ac:dyDescent="0.25">
      <c r="A1791" s="45">
        <v>41270</v>
      </c>
      <c r="B1791" s="41" t="s">
        <v>9915</v>
      </c>
      <c r="C1791" s="38">
        <v>-426.74</v>
      </c>
      <c r="D1791" s="38">
        <v>-886.73</v>
      </c>
      <c r="E1791" s="36" t="e">
        <f t="shared" si="61"/>
        <v>#VALUE!</v>
      </c>
      <c r="F1791" s="45" t="e">
        <f t="shared" si="60"/>
        <v>#VALUE!</v>
      </c>
      <c r="H1791">
        <v>41270</v>
      </c>
    </row>
    <row r="1792" spans="1:8" x14ac:dyDescent="0.25">
      <c r="A1792" s="45">
        <v>41269</v>
      </c>
      <c r="B1792" s="41" t="s">
        <v>9916</v>
      </c>
      <c r="C1792" s="38">
        <v>163.03</v>
      </c>
      <c r="D1792" s="38">
        <v>-111.5</v>
      </c>
      <c r="E1792" s="36" t="e">
        <f t="shared" si="61"/>
        <v>#VALUE!</v>
      </c>
      <c r="F1792" s="45" t="e">
        <f t="shared" si="60"/>
        <v>#VALUE!</v>
      </c>
      <c r="H1792">
        <v>41269</v>
      </c>
    </row>
    <row r="1793" spans="1:8" x14ac:dyDescent="0.25">
      <c r="A1793" s="45">
        <v>41267</v>
      </c>
      <c r="B1793" s="41" t="s">
        <v>9917</v>
      </c>
      <c r="C1793" s="38">
        <v>178.28</v>
      </c>
      <c r="D1793" s="38">
        <v>318.67</v>
      </c>
      <c r="E1793" s="36" t="e">
        <f t="shared" si="61"/>
        <v>#VALUE!</v>
      </c>
      <c r="F1793" s="45" t="e">
        <f t="shared" si="60"/>
        <v>#VALUE!</v>
      </c>
      <c r="H1793">
        <v>41267</v>
      </c>
    </row>
    <row r="1794" spans="1:8" x14ac:dyDescent="0.25">
      <c r="A1794" s="45">
        <v>41263</v>
      </c>
      <c r="B1794" s="41" t="s">
        <v>9918</v>
      </c>
      <c r="C1794" s="38">
        <v>-123.03</v>
      </c>
      <c r="D1794" s="38">
        <v>-55.7</v>
      </c>
      <c r="E1794" s="36" t="e">
        <f t="shared" si="61"/>
        <v>#VALUE!</v>
      </c>
      <c r="F1794" s="45" t="e">
        <f t="shared" si="60"/>
        <v>#VALUE!</v>
      </c>
      <c r="H1794">
        <v>41263</v>
      </c>
    </row>
    <row r="1795" spans="1:8" x14ac:dyDescent="0.25">
      <c r="A1795" s="45">
        <v>41262</v>
      </c>
      <c r="B1795" s="41" t="s">
        <v>9919</v>
      </c>
      <c r="C1795" s="38">
        <v>-166.47</v>
      </c>
      <c r="D1795" s="38">
        <v>47.77</v>
      </c>
      <c r="E1795" s="36" t="e">
        <f t="shared" si="61"/>
        <v>#VALUE!</v>
      </c>
      <c r="F1795" s="45" t="e">
        <f t="shared" ref="F1795:H1858" si="62">DATEVALUE(A1795)</f>
        <v>#VALUE!</v>
      </c>
      <c r="H1795">
        <v>41262</v>
      </c>
    </row>
    <row r="1796" spans="1:8" x14ac:dyDescent="0.25">
      <c r="A1796" s="45">
        <v>41261</v>
      </c>
      <c r="B1796" s="41" t="s">
        <v>9920</v>
      </c>
      <c r="C1796" s="38">
        <v>-14.31</v>
      </c>
      <c r="D1796" s="38">
        <v>-101.18</v>
      </c>
      <c r="E1796" s="36" t="e">
        <f t="shared" si="61"/>
        <v>#VALUE!</v>
      </c>
      <c r="F1796" s="45" t="e">
        <f t="shared" si="62"/>
        <v>#VALUE!</v>
      </c>
      <c r="H1796">
        <v>41261</v>
      </c>
    </row>
    <row r="1797" spans="1:8" x14ac:dyDescent="0.25">
      <c r="A1797" s="45">
        <v>41260</v>
      </c>
      <c r="B1797" s="41" t="s">
        <v>9921</v>
      </c>
      <c r="C1797" s="38">
        <v>64.59</v>
      </c>
      <c r="D1797" s="38">
        <v>-479.27</v>
      </c>
      <c r="E1797" s="36" t="e">
        <f t="shared" si="61"/>
        <v>#VALUE!</v>
      </c>
      <c r="F1797" s="45" t="e">
        <f t="shared" si="62"/>
        <v>#VALUE!</v>
      </c>
      <c r="H1797">
        <v>41260</v>
      </c>
    </row>
    <row r="1798" spans="1:8" x14ac:dyDescent="0.25">
      <c r="A1798" s="45">
        <v>41257</v>
      </c>
      <c r="B1798" s="41" t="s">
        <v>9922</v>
      </c>
      <c r="C1798" s="38">
        <v>-134.13</v>
      </c>
      <c r="D1798" s="38">
        <v>-21.83</v>
      </c>
      <c r="E1798" s="36" t="e">
        <f t="shared" si="61"/>
        <v>#VALUE!</v>
      </c>
      <c r="F1798" s="45" t="e">
        <f t="shared" si="62"/>
        <v>#VALUE!</v>
      </c>
      <c r="H1798">
        <v>41257</v>
      </c>
    </row>
    <row r="1799" spans="1:8" x14ac:dyDescent="0.25">
      <c r="A1799" s="45">
        <v>41256</v>
      </c>
      <c r="B1799" s="41" t="s">
        <v>9923</v>
      </c>
      <c r="C1799" s="38">
        <v>-349.83</v>
      </c>
      <c r="D1799" s="38">
        <v>-636.61</v>
      </c>
      <c r="E1799" s="36" t="e">
        <f t="shared" si="61"/>
        <v>#VALUE!</v>
      </c>
      <c r="F1799" s="45" t="e">
        <f t="shared" si="62"/>
        <v>#VALUE!</v>
      </c>
      <c r="H1799">
        <v>41256</v>
      </c>
    </row>
    <row r="1800" spans="1:8" x14ac:dyDescent="0.25">
      <c r="A1800" s="45">
        <v>41255</v>
      </c>
      <c r="B1800" s="41" t="s">
        <v>9924</v>
      </c>
      <c r="C1800" s="38">
        <v>-76</v>
      </c>
      <c r="D1800" s="38">
        <v>-348.4</v>
      </c>
      <c r="E1800" s="36" t="e">
        <f t="shared" si="61"/>
        <v>#VALUE!</v>
      </c>
      <c r="F1800" s="45" t="e">
        <f t="shared" si="62"/>
        <v>#VALUE!</v>
      </c>
      <c r="H1800">
        <v>41255</v>
      </c>
    </row>
    <row r="1801" spans="1:8" x14ac:dyDescent="0.25">
      <c r="A1801" s="45">
        <v>41254</v>
      </c>
      <c r="B1801" s="41" t="s">
        <v>9925</v>
      </c>
      <c r="C1801" s="38">
        <v>487.18</v>
      </c>
      <c r="D1801" s="38">
        <v>-349.12</v>
      </c>
      <c r="E1801" s="36" t="e">
        <f t="shared" si="61"/>
        <v>#VALUE!</v>
      </c>
      <c r="F1801" s="45" t="e">
        <f t="shared" si="62"/>
        <v>#VALUE!</v>
      </c>
      <c r="H1801">
        <v>41254</v>
      </c>
    </row>
    <row r="1802" spans="1:8" x14ac:dyDescent="0.25">
      <c r="A1802" s="45">
        <v>41253</v>
      </c>
      <c r="B1802" s="41" t="s">
        <v>9926</v>
      </c>
      <c r="C1802" s="38">
        <v>103.1</v>
      </c>
      <c r="D1802" s="38">
        <v>-398.79</v>
      </c>
      <c r="E1802" s="36" t="e">
        <f t="shared" si="61"/>
        <v>#VALUE!</v>
      </c>
      <c r="F1802" s="45" t="e">
        <f t="shared" si="62"/>
        <v>#VALUE!</v>
      </c>
      <c r="H1802">
        <v>41253</v>
      </c>
    </row>
    <row r="1803" spans="1:8" x14ac:dyDescent="0.25">
      <c r="A1803" s="45">
        <v>41250</v>
      </c>
      <c r="B1803" s="41" t="s">
        <v>9927</v>
      </c>
      <c r="C1803" s="38">
        <v>369.46</v>
      </c>
      <c r="D1803" s="38">
        <v>-303.85000000000002</v>
      </c>
      <c r="E1803" s="36" t="e">
        <f t="shared" si="61"/>
        <v>#VALUE!</v>
      </c>
      <c r="F1803" s="45" t="e">
        <f t="shared" si="62"/>
        <v>#VALUE!</v>
      </c>
      <c r="H1803">
        <v>41250</v>
      </c>
    </row>
    <row r="1804" spans="1:8" x14ac:dyDescent="0.25">
      <c r="A1804" s="45">
        <v>41249</v>
      </c>
      <c r="B1804" s="41" t="s">
        <v>9928</v>
      </c>
      <c r="C1804" s="38">
        <v>-106.78</v>
      </c>
      <c r="D1804" s="38">
        <v>-464.54</v>
      </c>
      <c r="E1804" s="36" t="e">
        <f t="shared" si="61"/>
        <v>#VALUE!</v>
      </c>
      <c r="F1804" s="45" t="e">
        <f t="shared" si="62"/>
        <v>#VALUE!</v>
      </c>
      <c r="H1804">
        <v>41249</v>
      </c>
    </row>
    <row r="1805" spans="1:8" x14ac:dyDescent="0.25">
      <c r="A1805" s="45">
        <v>41248</v>
      </c>
      <c r="B1805" s="41" t="s">
        <v>9929</v>
      </c>
      <c r="C1805" s="38">
        <v>-83.84</v>
      </c>
      <c r="D1805" s="38">
        <v>-238.89</v>
      </c>
      <c r="E1805" s="36" t="e">
        <f t="shared" si="61"/>
        <v>#VALUE!</v>
      </c>
      <c r="F1805" s="45" t="e">
        <f t="shared" si="62"/>
        <v>#VALUE!</v>
      </c>
      <c r="H1805">
        <v>41248</v>
      </c>
    </row>
    <row r="1806" spans="1:8" x14ac:dyDescent="0.25">
      <c r="A1806" s="45">
        <v>41247</v>
      </c>
      <c r="B1806" s="41" t="s">
        <v>9930</v>
      </c>
      <c r="C1806" s="38">
        <v>-308.94</v>
      </c>
      <c r="D1806" s="38">
        <v>-150.94999999999999</v>
      </c>
      <c r="E1806" s="36" t="e">
        <f t="shared" si="61"/>
        <v>#VALUE!</v>
      </c>
      <c r="F1806" s="45" t="e">
        <f t="shared" si="62"/>
        <v>#VALUE!</v>
      </c>
      <c r="H1806">
        <v>41247</v>
      </c>
    </row>
    <row r="1807" spans="1:8" x14ac:dyDescent="0.25">
      <c r="A1807" s="45">
        <v>41246</v>
      </c>
      <c r="B1807" s="41" t="s">
        <v>9931</v>
      </c>
      <c r="C1807" s="38">
        <v>-251.05</v>
      </c>
      <c r="D1807" s="38">
        <v>-73.239999999999995</v>
      </c>
      <c r="E1807" s="36" t="e">
        <f t="shared" si="61"/>
        <v>#VALUE!</v>
      </c>
      <c r="F1807" s="45" t="e">
        <f t="shared" si="62"/>
        <v>#VALUE!</v>
      </c>
      <c r="H1807">
        <v>41246</v>
      </c>
    </row>
    <row r="1808" spans="1:8" x14ac:dyDescent="0.25">
      <c r="A1808" s="45">
        <v>41243</v>
      </c>
      <c r="B1808" s="41" t="s">
        <v>9932</v>
      </c>
      <c r="C1808" s="38">
        <v>596.20000000000005</v>
      </c>
      <c r="D1808" s="38">
        <v>-12.96</v>
      </c>
      <c r="E1808" s="36" t="e">
        <f t="shared" si="61"/>
        <v>#VALUE!</v>
      </c>
      <c r="F1808" s="45" t="e">
        <f t="shared" si="62"/>
        <v>#VALUE!</v>
      </c>
      <c r="H1808">
        <v>41243</v>
      </c>
    </row>
    <row r="1809" spans="1:8" x14ac:dyDescent="0.25">
      <c r="A1809" s="45">
        <v>41242</v>
      </c>
      <c r="B1809" s="41" t="s">
        <v>9933</v>
      </c>
      <c r="C1809" s="38">
        <v>2346.88</v>
      </c>
      <c r="D1809" s="38">
        <v>-516.38</v>
      </c>
      <c r="E1809" s="36" t="e">
        <f t="shared" si="61"/>
        <v>#VALUE!</v>
      </c>
      <c r="F1809" s="45" t="e">
        <f t="shared" si="62"/>
        <v>#VALUE!</v>
      </c>
      <c r="H1809">
        <v>41242</v>
      </c>
    </row>
    <row r="1810" spans="1:8" x14ac:dyDescent="0.25">
      <c r="A1810" s="45">
        <v>41240</v>
      </c>
      <c r="B1810" s="41" t="s">
        <v>9934</v>
      </c>
      <c r="C1810" s="38">
        <v>1342.09</v>
      </c>
      <c r="D1810" s="38">
        <v>139.83000000000001</v>
      </c>
      <c r="E1810" s="36" t="e">
        <f t="shared" si="61"/>
        <v>#VALUE!</v>
      </c>
      <c r="F1810" s="45" t="e">
        <f t="shared" si="62"/>
        <v>#VALUE!</v>
      </c>
      <c r="H1810">
        <v>41240</v>
      </c>
    </row>
    <row r="1811" spans="1:8" x14ac:dyDescent="0.25">
      <c r="A1811" s="45">
        <v>41239</v>
      </c>
      <c r="B1811" s="41" t="s">
        <v>9935</v>
      </c>
      <c r="C1811" s="38">
        <v>161.35</v>
      </c>
      <c r="D1811" s="38">
        <v>-27.11</v>
      </c>
      <c r="E1811" s="36" t="e">
        <f t="shared" si="61"/>
        <v>#VALUE!</v>
      </c>
      <c r="F1811" s="45" t="e">
        <f t="shared" si="62"/>
        <v>#VALUE!</v>
      </c>
      <c r="H1811">
        <v>41239</v>
      </c>
    </row>
    <row r="1812" spans="1:8" x14ac:dyDescent="0.25">
      <c r="A1812" s="45">
        <v>41236</v>
      </c>
      <c r="B1812" s="41" t="s">
        <v>9936</v>
      </c>
      <c r="C1812" s="38">
        <v>13.26</v>
      </c>
      <c r="D1812" s="38">
        <v>-99.07</v>
      </c>
      <c r="E1812" s="36" t="e">
        <f t="shared" si="61"/>
        <v>#VALUE!</v>
      </c>
      <c r="F1812" s="45" t="e">
        <f t="shared" si="62"/>
        <v>#VALUE!</v>
      </c>
      <c r="H1812">
        <v>41236</v>
      </c>
    </row>
    <row r="1813" spans="1:8" x14ac:dyDescent="0.25">
      <c r="A1813" s="45">
        <v>41235</v>
      </c>
      <c r="B1813" s="41" t="s">
        <v>9937</v>
      </c>
      <c r="C1813" s="38">
        <v>-38.47</v>
      </c>
      <c r="D1813" s="38">
        <v>-60.68</v>
      </c>
      <c r="E1813" s="36" t="e">
        <f t="shared" si="61"/>
        <v>#VALUE!</v>
      </c>
      <c r="F1813" s="45" t="e">
        <f t="shared" si="62"/>
        <v>#VALUE!</v>
      </c>
      <c r="H1813">
        <v>41235</v>
      </c>
    </row>
    <row r="1814" spans="1:8" x14ac:dyDescent="0.25">
      <c r="A1814" s="45">
        <v>41234</v>
      </c>
      <c r="B1814" s="41" t="s">
        <v>9938</v>
      </c>
      <c r="C1814" s="38">
        <v>-108.81</v>
      </c>
      <c r="D1814" s="38">
        <v>257.17</v>
      </c>
      <c r="E1814" s="36" t="e">
        <f t="shared" si="61"/>
        <v>#VALUE!</v>
      </c>
      <c r="F1814" s="45" t="e">
        <f t="shared" si="62"/>
        <v>#VALUE!</v>
      </c>
      <c r="H1814">
        <v>41234</v>
      </c>
    </row>
    <row r="1815" spans="1:8" x14ac:dyDescent="0.25">
      <c r="A1815" s="45">
        <v>41233</v>
      </c>
      <c r="B1815" s="41" t="s">
        <v>9939</v>
      </c>
      <c r="C1815" s="38">
        <v>278.16000000000003</v>
      </c>
      <c r="D1815" s="38">
        <v>270.81</v>
      </c>
      <c r="E1815" s="36" t="e">
        <f t="shared" si="61"/>
        <v>#VALUE!</v>
      </c>
      <c r="F1815" s="45" t="e">
        <f t="shared" si="62"/>
        <v>#VALUE!</v>
      </c>
      <c r="H1815">
        <v>41233</v>
      </c>
    </row>
    <row r="1816" spans="1:8" x14ac:dyDescent="0.25">
      <c r="A1816" s="45">
        <v>41232</v>
      </c>
      <c r="B1816" s="41" t="s">
        <v>9940</v>
      </c>
      <c r="C1816" s="38">
        <v>-52.46</v>
      </c>
      <c r="D1816" s="38">
        <v>83.97</v>
      </c>
      <c r="E1816" s="36" t="e">
        <f t="shared" si="61"/>
        <v>#VALUE!</v>
      </c>
      <c r="F1816" s="45" t="e">
        <f t="shared" si="62"/>
        <v>#VALUE!</v>
      </c>
      <c r="H1816">
        <v>41232</v>
      </c>
    </row>
    <row r="1817" spans="1:8" x14ac:dyDescent="0.25">
      <c r="A1817" s="45">
        <v>41229</v>
      </c>
      <c r="B1817" s="41" t="s">
        <v>9941</v>
      </c>
      <c r="C1817" s="38">
        <v>35592.78</v>
      </c>
      <c r="D1817" s="38">
        <v>277.70999999999998</v>
      </c>
      <c r="E1817" s="36" t="e">
        <f t="shared" si="61"/>
        <v>#VALUE!</v>
      </c>
      <c r="F1817" s="45" t="e">
        <f t="shared" si="62"/>
        <v>#VALUE!</v>
      </c>
      <c r="H1817">
        <v>41229</v>
      </c>
    </row>
    <row r="1818" spans="1:8" x14ac:dyDescent="0.25">
      <c r="A1818" s="45">
        <v>41228</v>
      </c>
      <c r="B1818" s="41" t="s">
        <v>9942</v>
      </c>
      <c r="C1818" s="38">
        <v>-1256.46</v>
      </c>
      <c r="D1818" s="38">
        <v>-321.89</v>
      </c>
      <c r="E1818" s="36" t="e">
        <f t="shared" si="61"/>
        <v>#VALUE!</v>
      </c>
      <c r="F1818" s="45" t="e">
        <f t="shared" si="62"/>
        <v>#VALUE!</v>
      </c>
      <c r="H1818">
        <v>41228</v>
      </c>
    </row>
    <row r="1819" spans="1:8" x14ac:dyDescent="0.25">
      <c r="A1819" s="45">
        <v>41225</v>
      </c>
      <c r="B1819" s="41" t="s">
        <v>9943</v>
      </c>
      <c r="C1819" s="38">
        <v>60.93</v>
      </c>
      <c r="D1819" s="38">
        <v>18.72</v>
      </c>
      <c r="E1819" s="36" t="e">
        <f t="shared" si="61"/>
        <v>#VALUE!</v>
      </c>
      <c r="F1819" s="45" t="e">
        <f t="shared" si="62"/>
        <v>#VALUE!</v>
      </c>
      <c r="H1819">
        <v>41225</v>
      </c>
    </row>
    <row r="1820" spans="1:8" x14ac:dyDescent="0.25">
      <c r="A1820" s="45">
        <v>41222</v>
      </c>
      <c r="B1820" s="41" t="s">
        <v>9944</v>
      </c>
      <c r="C1820" s="38">
        <v>-285.67</v>
      </c>
      <c r="D1820" s="38">
        <v>-372.56</v>
      </c>
      <c r="E1820" s="36" t="e">
        <f t="shared" si="61"/>
        <v>#VALUE!</v>
      </c>
      <c r="F1820" s="45" t="e">
        <f t="shared" si="62"/>
        <v>#VALUE!</v>
      </c>
      <c r="H1820">
        <v>41222</v>
      </c>
    </row>
    <row r="1821" spans="1:8" x14ac:dyDescent="0.25">
      <c r="A1821" s="45">
        <v>41221</v>
      </c>
      <c r="B1821" s="41" t="s">
        <v>9945</v>
      </c>
      <c r="C1821" s="38">
        <v>-399.42</v>
      </c>
      <c r="D1821" s="38">
        <v>-397.05</v>
      </c>
      <c r="E1821" s="36" t="e">
        <f t="shared" si="61"/>
        <v>#VALUE!</v>
      </c>
      <c r="F1821" s="45" t="e">
        <f t="shared" si="62"/>
        <v>#VALUE!</v>
      </c>
      <c r="H1821">
        <v>41221</v>
      </c>
    </row>
    <row r="1822" spans="1:8" x14ac:dyDescent="0.25">
      <c r="A1822" s="45">
        <v>41220</v>
      </c>
      <c r="B1822" s="41" t="s">
        <v>9946</v>
      </c>
      <c r="C1822" s="38">
        <v>-118.31</v>
      </c>
      <c r="D1822" s="38">
        <v>54.97</v>
      </c>
      <c r="E1822" s="36" t="e">
        <f t="shared" si="61"/>
        <v>#VALUE!</v>
      </c>
      <c r="F1822" s="45" t="e">
        <f t="shared" si="62"/>
        <v>#VALUE!</v>
      </c>
      <c r="H1822">
        <v>41220</v>
      </c>
    </row>
    <row r="1823" spans="1:8" x14ac:dyDescent="0.25">
      <c r="A1823" s="45">
        <v>41219</v>
      </c>
      <c r="B1823" s="41" t="s">
        <v>9947</v>
      </c>
      <c r="C1823" s="38">
        <v>-151.43</v>
      </c>
      <c r="D1823" s="38">
        <v>-20.86</v>
      </c>
      <c r="E1823" s="36" t="e">
        <f t="shared" si="61"/>
        <v>#VALUE!</v>
      </c>
      <c r="F1823" s="45" t="e">
        <f t="shared" si="62"/>
        <v>#VALUE!</v>
      </c>
      <c r="H1823">
        <v>41219</v>
      </c>
    </row>
    <row r="1824" spans="1:8" x14ac:dyDescent="0.25">
      <c r="A1824" s="45">
        <v>41218</v>
      </c>
      <c r="B1824" s="41" t="s">
        <v>9948</v>
      </c>
      <c r="C1824" s="38">
        <v>-116.17</v>
      </c>
      <c r="D1824" s="38">
        <v>-10.99</v>
      </c>
      <c r="E1824" s="36" t="e">
        <f t="shared" si="61"/>
        <v>#VALUE!</v>
      </c>
      <c r="F1824" s="45" t="e">
        <f t="shared" si="62"/>
        <v>#VALUE!</v>
      </c>
      <c r="H1824">
        <v>41218</v>
      </c>
    </row>
    <row r="1825" spans="1:8" x14ac:dyDescent="0.25">
      <c r="A1825" s="45">
        <v>41215</v>
      </c>
      <c r="B1825" s="41" t="s">
        <v>9949</v>
      </c>
      <c r="C1825" s="38">
        <v>720.43</v>
      </c>
      <c r="D1825" s="38">
        <v>253.08</v>
      </c>
      <c r="E1825" s="36" t="e">
        <f t="shared" si="61"/>
        <v>#VALUE!</v>
      </c>
      <c r="F1825" s="45" t="e">
        <f t="shared" si="62"/>
        <v>#VALUE!</v>
      </c>
      <c r="H1825">
        <v>41215</v>
      </c>
    </row>
    <row r="1826" spans="1:8" x14ac:dyDescent="0.25">
      <c r="A1826" s="45">
        <v>41214</v>
      </c>
      <c r="B1826" s="41" t="s">
        <v>9950</v>
      </c>
      <c r="C1826" s="38">
        <v>232.83</v>
      </c>
      <c r="D1826" s="38">
        <v>109.52</v>
      </c>
      <c r="E1826" s="36" t="e">
        <f t="shared" si="61"/>
        <v>#VALUE!</v>
      </c>
      <c r="F1826" s="45" t="e">
        <f t="shared" si="62"/>
        <v>#VALUE!</v>
      </c>
      <c r="H1826">
        <v>41214</v>
      </c>
    </row>
    <row r="1827" spans="1:8" x14ac:dyDescent="0.25">
      <c r="A1827" s="45">
        <v>41213</v>
      </c>
      <c r="B1827" s="41" t="s">
        <v>9951</v>
      </c>
      <c r="C1827" s="38">
        <v>-162.51</v>
      </c>
      <c r="D1827" s="38">
        <v>201.89</v>
      </c>
      <c r="E1827" s="36" t="e">
        <f t="shared" si="61"/>
        <v>#VALUE!</v>
      </c>
      <c r="F1827" s="45" t="e">
        <f t="shared" si="62"/>
        <v>#VALUE!</v>
      </c>
      <c r="H1827">
        <v>41213</v>
      </c>
    </row>
    <row r="1828" spans="1:8" x14ac:dyDescent="0.25">
      <c r="A1828" s="45">
        <v>41212</v>
      </c>
      <c r="B1828" s="41" t="s">
        <v>9952</v>
      </c>
      <c r="C1828" s="38">
        <v>-536.41999999999996</v>
      </c>
      <c r="D1828" s="38">
        <v>-107.4</v>
      </c>
      <c r="E1828" s="36" t="e">
        <f t="shared" si="61"/>
        <v>#VALUE!</v>
      </c>
      <c r="F1828" s="45" t="e">
        <f t="shared" si="62"/>
        <v>#VALUE!</v>
      </c>
      <c r="H1828">
        <v>41212</v>
      </c>
    </row>
    <row r="1829" spans="1:8" x14ac:dyDescent="0.25">
      <c r="A1829" s="45">
        <v>41211</v>
      </c>
      <c r="B1829" s="41" t="s">
        <v>9953</v>
      </c>
      <c r="C1829" s="38">
        <v>-118.57</v>
      </c>
      <c r="D1829" s="38">
        <v>-30.77</v>
      </c>
      <c r="E1829" s="36" t="e">
        <f t="shared" si="61"/>
        <v>#VALUE!</v>
      </c>
      <c r="F1829" s="45" t="e">
        <f t="shared" si="62"/>
        <v>#VALUE!</v>
      </c>
      <c r="H1829">
        <v>41211</v>
      </c>
    </row>
    <row r="1830" spans="1:8" x14ac:dyDescent="0.25">
      <c r="A1830" s="45">
        <v>41208</v>
      </c>
      <c r="B1830" s="41" t="s">
        <v>9954</v>
      </c>
      <c r="C1830" s="38">
        <v>-351.83</v>
      </c>
      <c r="D1830" s="38">
        <v>-50.07</v>
      </c>
      <c r="E1830" s="36" t="e">
        <f t="shared" si="61"/>
        <v>#VALUE!</v>
      </c>
      <c r="F1830" s="45" t="e">
        <f t="shared" si="62"/>
        <v>#VALUE!</v>
      </c>
      <c r="H1830">
        <v>41208</v>
      </c>
    </row>
    <row r="1831" spans="1:8" x14ac:dyDescent="0.25">
      <c r="A1831" s="45">
        <v>41207</v>
      </c>
      <c r="B1831" s="41" t="s">
        <v>9955</v>
      </c>
      <c r="C1831" s="38">
        <v>904.52</v>
      </c>
      <c r="D1831" s="38">
        <v>-730.68</v>
      </c>
      <c r="E1831" s="36" t="e">
        <f t="shared" si="61"/>
        <v>#VALUE!</v>
      </c>
      <c r="F1831" s="45" t="e">
        <f t="shared" si="62"/>
        <v>#VALUE!</v>
      </c>
      <c r="H1831">
        <v>41207</v>
      </c>
    </row>
    <row r="1832" spans="1:8" x14ac:dyDescent="0.25">
      <c r="A1832" s="45">
        <v>41205</v>
      </c>
      <c r="B1832" s="41" t="s">
        <v>9956</v>
      </c>
      <c r="C1832" s="38">
        <v>88.11</v>
      </c>
      <c r="D1832" s="38">
        <v>-367.66</v>
      </c>
      <c r="E1832" s="36" t="e">
        <f t="shared" si="61"/>
        <v>#VALUE!</v>
      </c>
      <c r="F1832" s="45" t="e">
        <f t="shared" si="62"/>
        <v>#VALUE!</v>
      </c>
      <c r="H1832">
        <v>41205</v>
      </c>
    </row>
    <row r="1833" spans="1:8" x14ac:dyDescent="0.25">
      <c r="A1833" s="45">
        <v>41201</v>
      </c>
      <c r="B1833" s="41" t="s">
        <v>9957</v>
      </c>
      <c r="C1833" s="38">
        <v>235.44</v>
      </c>
      <c r="D1833" s="38">
        <v>294.66000000000003</v>
      </c>
      <c r="E1833" s="36" t="e">
        <f t="shared" si="61"/>
        <v>#VALUE!</v>
      </c>
      <c r="F1833" s="45" t="e">
        <f t="shared" si="62"/>
        <v>#VALUE!</v>
      </c>
      <c r="H1833">
        <v>41201</v>
      </c>
    </row>
    <row r="1834" spans="1:8" x14ac:dyDescent="0.25">
      <c r="A1834" s="45">
        <v>41200</v>
      </c>
      <c r="B1834" s="41" t="s">
        <v>9958</v>
      </c>
      <c r="C1834" s="38">
        <v>35.46</v>
      </c>
      <c r="D1834" s="38">
        <v>45.06</v>
      </c>
      <c r="E1834" s="36" t="e">
        <f t="shared" si="61"/>
        <v>#VALUE!</v>
      </c>
      <c r="F1834" s="45" t="e">
        <f t="shared" si="62"/>
        <v>#VALUE!</v>
      </c>
      <c r="H1834">
        <v>41200</v>
      </c>
    </row>
    <row r="1835" spans="1:8" x14ac:dyDescent="0.25">
      <c r="A1835" s="45">
        <v>41199</v>
      </c>
      <c r="B1835" s="41" t="s">
        <v>9959</v>
      </c>
      <c r="C1835" s="38">
        <v>198.25</v>
      </c>
      <c r="D1835" s="38">
        <v>36.94</v>
      </c>
      <c r="E1835" s="36" t="e">
        <f t="shared" si="61"/>
        <v>#VALUE!</v>
      </c>
      <c r="F1835" s="45" t="e">
        <f t="shared" si="62"/>
        <v>#VALUE!</v>
      </c>
      <c r="H1835">
        <v>41199</v>
      </c>
    </row>
    <row r="1836" spans="1:8" x14ac:dyDescent="0.25">
      <c r="A1836" s="45">
        <v>41198</v>
      </c>
      <c r="B1836" s="41" t="s">
        <v>9960</v>
      </c>
      <c r="C1836" s="38">
        <v>-133.18</v>
      </c>
      <c r="D1836" s="38">
        <v>-150.91999999999999</v>
      </c>
      <c r="E1836" s="36" t="e">
        <f t="shared" si="61"/>
        <v>#VALUE!</v>
      </c>
      <c r="F1836" s="45" t="e">
        <f t="shared" si="62"/>
        <v>#VALUE!</v>
      </c>
      <c r="H1836">
        <v>41198</v>
      </c>
    </row>
    <row r="1837" spans="1:8" x14ac:dyDescent="0.25">
      <c r="A1837" s="45">
        <v>41197</v>
      </c>
      <c r="B1837" s="41" t="s">
        <v>9961</v>
      </c>
      <c r="C1837" s="38">
        <v>284.51</v>
      </c>
      <c r="D1837" s="38">
        <v>28.39</v>
      </c>
      <c r="E1837" s="36" t="e">
        <f t="shared" si="61"/>
        <v>#VALUE!</v>
      </c>
      <c r="F1837" s="45" t="e">
        <f t="shared" si="62"/>
        <v>#VALUE!</v>
      </c>
      <c r="H1837">
        <v>41197</v>
      </c>
    </row>
    <row r="1838" spans="1:8" x14ac:dyDescent="0.25">
      <c r="A1838" s="45">
        <v>41194</v>
      </c>
      <c r="B1838" s="41" t="s">
        <v>9962</v>
      </c>
      <c r="C1838" s="38">
        <v>-287.26</v>
      </c>
      <c r="D1838" s="38">
        <v>-279.81</v>
      </c>
      <c r="E1838" s="36" t="e">
        <f t="shared" si="61"/>
        <v>#VALUE!</v>
      </c>
      <c r="F1838" s="45" t="e">
        <f t="shared" si="62"/>
        <v>#VALUE!</v>
      </c>
      <c r="H1838">
        <v>41194</v>
      </c>
    </row>
    <row r="1839" spans="1:8" x14ac:dyDescent="0.25">
      <c r="A1839" s="45">
        <v>41193</v>
      </c>
      <c r="B1839" s="41" t="s">
        <v>9963</v>
      </c>
      <c r="C1839" s="38">
        <v>-125.81</v>
      </c>
      <c r="D1839" s="38">
        <v>-311.76</v>
      </c>
      <c r="E1839" s="36" t="e">
        <f t="shared" si="61"/>
        <v>#VALUE!</v>
      </c>
      <c r="F1839" s="45" t="e">
        <f t="shared" si="62"/>
        <v>#VALUE!</v>
      </c>
      <c r="H1839">
        <v>41193</v>
      </c>
    </row>
    <row r="1840" spans="1:8" x14ac:dyDescent="0.25">
      <c r="A1840" s="45">
        <v>41192</v>
      </c>
      <c r="B1840" s="41" t="s">
        <v>9964</v>
      </c>
      <c r="C1840" s="38">
        <v>-1008.09</v>
      </c>
      <c r="D1840" s="38">
        <v>-424.31</v>
      </c>
      <c r="E1840" s="36" t="e">
        <f t="shared" ref="E1840:E1903" si="63">TEXT(F1840,"dd-mm-yy")</f>
        <v>#VALUE!</v>
      </c>
      <c r="F1840" s="45" t="e">
        <f t="shared" si="62"/>
        <v>#VALUE!</v>
      </c>
      <c r="H1840">
        <v>41192</v>
      </c>
    </row>
    <row r="1841" spans="1:8" x14ac:dyDescent="0.25">
      <c r="A1841" s="45">
        <v>41191</v>
      </c>
      <c r="B1841" s="41" t="s">
        <v>9965</v>
      </c>
      <c r="C1841" s="38">
        <v>-6.33</v>
      </c>
      <c r="D1841" s="38">
        <v>-87.38</v>
      </c>
      <c r="E1841" s="36" t="e">
        <f t="shared" si="63"/>
        <v>#VALUE!</v>
      </c>
      <c r="F1841" s="45" t="e">
        <f t="shared" si="62"/>
        <v>#VALUE!</v>
      </c>
      <c r="H1841">
        <v>41191</v>
      </c>
    </row>
    <row r="1842" spans="1:8" x14ac:dyDescent="0.25">
      <c r="A1842" s="45">
        <v>41190</v>
      </c>
      <c r="B1842" s="41" t="s">
        <v>9966</v>
      </c>
      <c r="C1842" s="38">
        <v>228.06</v>
      </c>
      <c r="D1842" s="38">
        <v>-433.94</v>
      </c>
      <c r="E1842" s="36" t="e">
        <f t="shared" si="63"/>
        <v>#VALUE!</v>
      </c>
      <c r="F1842" s="45" t="e">
        <f t="shared" si="62"/>
        <v>#VALUE!</v>
      </c>
      <c r="H1842">
        <v>41190</v>
      </c>
    </row>
    <row r="1843" spans="1:8" x14ac:dyDescent="0.25">
      <c r="A1843" s="45">
        <v>41187</v>
      </c>
      <c r="B1843" s="41" t="s">
        <v>9967</v>
      </c>
      <c r="C1843" s="38">
        <v>-616.25</v>
      </c>
      <c r="D1843" s="38">
        <v>-433.55</v>
      </c>
      <c r="E1843" s="36" t="e">
        <f t="shared" si="63"/>
        <v>#VALUE!</v>
      </c>
      <c r="F1843" s="45" t="e">
        <f t="shared" si="62"/>
        <v>#VALUE!</v>
      </c>
      <c r="H1843">
        <v>41187</v>
      </c>
    </row>
    <row r="1844" spans="1:8" x14ac:dyDescent="0.25">
      <c r="A1844" s="45">
        <v>41186</v>
      </c>
      <c r="B1844" s="41" t="s">
        <v>9968</v>
      </c>
      <c r="C1844" s="38">
        <v>714.02</v>
      </c>
      <c r="D1844" s="38">
        <v>-157.66</v>
      </c>
      <c r="E1844" s="36" t="e">
        <f t="shared" si="63"/>
        <v>#VALUE!</v>
      </c>
      <c r="F1844" s="45" t="e">
        <f t="shared" si="62"/>
        <v>#VALUE!</v>
      </c>
      <c r="H1844">
        <v>41186</v>
      </c>
    </row>
    <row r="1845" spans="1:8" x14ac:dyDescent="0.25">
      <c r="A1845" s="45">
        <v>41185</v>
      </c>
      <c r="B1845" s="41" t="s">
        <v>9969</v>
      </c>
      <c r="C1845" s="38">
        <v>970.41</v>
      </c>
      <c r="D1845" s="38">
        <v>-73.7</v>
      </c>
      <c r="E1845" s="36" t="e">
        <f t="shared" si="63"/>
        <v>#VALUE!</v>
      </c>
      <c r="F1845" s="45" t="e">
        <f t="shared" si="62"/>
        <v>#VALUE!</v>
      </c>
      <c r="H1845">
        <v>41185</v>
      </c>
    </row>
    <row r="1846" spans="1:8" x14ac:dyDescent="0.25">
      <c r="A1846" s="45">
        <v>41183</v>
      </c>
      <c r="B1846" s="41" t="s">
        <v>9970</v>
      </c>
      <c r="C1846" s="38">
        <v>93.16</v>
      </c>
      <c r="D1846" s="38">
        <v>-299.93</v>
      </c>
      <c r="E1846" s="36" t="e">
        <f t="shared" si="63"/>
        <v>#VALUE!</v>
      </c>
      <c r="F1846" s="45" t="e">
        <f t="shared" si="62"/>
        <v>#VALUE!</v>
      </c>
      <c r="H1846">
        <v>41183</v>
      </c>
    </row>
    <row r="1847" spans="1:8" x14ac:dyDescent="0.25">
      <c r="A1847" s="45">
        <v>41180</v>
      </c>
      <c r="B1847" s="41" t="s">
        <v>9971</v>
      </c>
      <c r="C1847" s="38">
        <v>998.67</v>
      </c>
      <c r="D1847" s="38">
        <v>-579.54999999999995</v>
      </c>
      <c r="E1847" s="36" t="e">
        <f t="shared" si="63"/>
        <v>#VALUE!</v>
      </c>
      <c r="F1847" s="45" t="e">
        <f t="shared" si="62"/>
        <v>#VALUE!</v>
      </c>
      <c r="H1847">
        <v>41180</v>
      </c>
    </row>
    <row r="1848" spans="1:8" x14ac:dyDescent="0.25">
      <c r="A1848" s="45">
        <v>41179</v>
      </c>
      <c r="B1848" s="41" t="s">
        <v>9972</v>
      </c>
      <c r="C1848" s="38">
        <v>372.4</v>
      </c>
      <c r="D1848" s="38">
        <v>-187.21</v>
      </c>
      <c r="E1848" s="36" t="e">
        <f t="shared" si="63"/>
        <v>#VALUE!</v>
      </c>
      <c r="F1848" s="45" t="e">
        <f t="shared" si="62"/>
        <v>#VALUE!</v>
      </c>
      <c r="H1848">
        <v>41179</v>
      </c>
    </row>
    <row r="1849" spans="1:8" x14ac:dyDescent="0.25">
      <c r="A1849" s="45">
        <v>41178</v>
      </c>
      <c r="B1849" s="41" t="s">
        <v>9973</v>
      </c>
      <c r="C1849" s="38">
        <v>400.51</v>
      </c>
      <c r="D1849" s="38">
        <v>-769.31</v>
      </c>
      <c r="E1849" s="36" t="e">
        <f t="shared" si="63"/>
        <v>#VALUE!</v>
      </c>
      <c r="F1849" s="45" t="e">
        <f t="shared" si="62"/>
        <v>#VALUE!</v>
      </c>
      <c r="H1849">
        <v>41178</v>
      </c>
    </row>
    <row r="1850" spans="1:8" x14ac:dyDescent="0.25">
      <c r="A1850" s="45">
        <v>41177</v>
      </c>
      <c r="B1850" s="41" t="s">
        <v>9974</v>
      </c>
      <c r="C1850" s="38">
        <v>644.99</v>
      </c>
      <c r="D1850" s="38">
        <v>-610.30999999999995</v>
      </c>
      <c r="E1850" s="36" t="e">
        <f t="shared" si="63"/>
        <v>#VALUE!</v>
      </c>
      <c r="F1850" s="45" t="e">
        <f t="shared" si="62"/>
        <v>#VALUE!</v>
      </c>
      <c r="H1850">
        <v>41177</v>
      </c>
    </row>
    <row r="1851" spans="1:8" x14ac:dyDescent="0.25">
      <c r="A1851" s="45">
        <v>41176</v>
      </c>
      <c r="B1851" s="41" t="s">
        <v>9975</v>
      </c>
      <c r="C1851" s="38">
        <v>-129.88</v>
      </c>
      <c r="D1851" s="38">
        <v>-387.84</v>
      </c>
      <c r="E1851" s="36" t="e">
        <f t="shared" si="63"/>
        <v>#VALUE!</v>
      </c>
      <c r="F1851" s="45" t="e">
        <f t="shared" si="62"/>
        <v>#VALUE!</v>
      </c>
      <c r="H1851">
        <v>41176</v>
      </c>
    </row>
    <row r="1852" spans="1:8" x14ac:dyDescent="0.25">
      <c r="A1852" s="45">
        <v>41173</v>
      </c>
      <c r="B1852" s="41" t="s">
        <v>9976</v>
      </c>
      <c r="C1852" s="38">
        <v>-408.98</v>
      </c>
      <c r="D1852" s="38">
        <v>-344.76</v>
      </c>
      <c r="E1852" s="36" t="e">
        <f t="shared" si="63"/>
        <v>#VALUE!</v>
      </c>
      <c r="F1852" s="45" t="e">
        <f t="shared" si="62"/>
        <v>#VALUE!</v>
      </c>
      <c r="H1852">
        <v>41173</v>
      </c>
    </row>
    <row r="1853" spans="1:8" x14ac:dyDescent="0.25">
      <c r="A1853" s="45">
        <v>41172</v>
      </c>
      <c r="B1853" s="41" t="s">
        <v>9977</v>
      </c>
      <c r="C1853" s="38">
        <v>-4.8600000000000003</v>
      </c>
      <c r="D1853" s="38">
        <v>-429.49</v>
      </c>
      <c r="E1853" s="36" t="e">
        <f t="shared" si="63"/>
        <v>#VALUE!</v>
      </c>
      <c r="F1853" s="45" t="e">
        <f t="shared" si="62"/>
        <v>#VALUE!</v>
      </c>
      <c r="H1853">
        <v>41172</v>
      </c>
    </row>
    <row r="1854" spans="1:8" x14ac:dyDescent="0.25">
      <c r="A1854" s="45">
        <v>41170</v>
      </c>
      <c r="B1854" s="41" t="s">
        <v>9978</v>
      </c>
      <c r="C1854" s="38">
        <v>113.92</v>
      </c>
      <c r="D1854" s="38">
        <v>-629.41</v>
      </c>
      <c r="E1854" s="36" t="e">
        <f t="shared" si="63"/>
        <v>#VALUE!</v>
      </c>
      <c r="F1854" s="45" t="e">
        <f t="shared" si="62"/>
        <v>#VALUE!</v>
      </c>
      <c r="H1854">
        <v>41170</v>
      </c>
    </row>
    <row r="1855" spans="1:8" x14ac:dyDescent="0.25">
      <c r="A1855" s="45">
        <v>41169</v>
      </c>
      <c r="B1855" s="41" t="s">
        <v>9979</v>
      </c>
      <c r="C1855" s="38">
        <v>1122.22</v>
      </c>
      <c r="D1855" s="38">
        <v>428.08</v>
      </c>
      <c r="E1855" s="36" t="e">
        <f t="shared" si="63"/>
        <v>#VALUE!</v>
      </c>
      <c r="F1855" s="45" t="e">
        <f t="shared" si="62"/>
        <v>#VALUE!</v>
      </c>
      <c r="H1855">
        <v>41169</v>
      </c>
    </row>
    <row r="1856" spans="1:8" x14ac:dyDescent="0.25">
      <c r="A1856" s="45">
        <v>41166</v>
      </c>
      <c r="B1856" s="41" t="s">
        <v>9980</v>
      </c>
      <c r="C1856" s="38">
        <v>903.23</v>
      </c>
      <c r="D1856" s="38">
        <v>498.65</v>
      </c>
      <c r="E1856" s="36" t="e">
        <f t="shared" si="63"/>
        <v>#VALUE!</v>
      </c>
      <c r="F1856" s="45" t="e">
        <f t="shared" si="62"/>
        <v>#VALUE!</v>
      </c>
      <c r="H1856">
        <v>41166</v>
      </c>
    </row>
    <row r="1857" spans="1:8" x14ac:dyDescent="0.25">
      <c r="A1857" s="45">
        <v>41165</v>
      </c>
      <c r="B1857" s="41" t="s">
        <v>9981</v>
      </c>
      <c r="C1857" s="38">
        <v>98.2</v>
      </c>
      <c r="D1857" s="38">
        <v>-160.6</v>
      </c>
      <c r="E1857" s="36" t="e">
        <f t="shared" si="63"/>
        <v>#VALUE!</v>
      </c>
      <c r="F1857" s="45" t="e">
        <f t="shared" si="62"/>
        <v>#VALUE!</v>
      </c>
      <c r="H1857">
        <v>41165</v>
      </c>
    </row>
    <row r="1858" spans="1:8" x14ac:dyDescent="0.25">
      <c r="A1858" s="45">
        <v>41164</v>
      </c>
      <c r="B1858" s="41" t="s">
        <v>9982</v>
      </c>
      <c r="C1858" s="38">
        <v>437.39</v>
      </c>
      <c r="D1858" s="38">
        <v>-28.3</v>
      </c>
      <c r="E1858" s="36" t="e">
        <f t="shared" si="63"/>
        <v>#VALUE!</v>
      </c>
      <c r="F1858" s="45" t="e">
        <f t="shared" si="62"/>
        <v>#VALUE!</v>
      </c>
      <c r="H1858">
        <v>41164</v>
      </c>
    </row>
    <row r="1859" spans="1:8" x14ac:dyDescent="0.25">
      <c r="A1859" s="45">
        <v>41163</v>
      </c>
      <c r="B1859" s="41" t="s">
        <v>9983</v>
      </c>
      <c r="C1859" s="38">
        <v>102.69</v>
      </c>
      <c r="D1859" s="38">
        <v>142.31</v>
      </c>
      <c r="E1859" s="36" t="e">
        <f t="shared" si="63"/>
        <v>#VALUE!</v>
      </c>
      <c r="F1859" s="45" t="e">
        <f t="shared" ref="F1859:H1922" si="64">DATEVALUE(A1859)</f>
        <v>#VALUE!</v>
      </c>
      <c r="H1859">
        <v>41163</v>
      </c>
    </row>
    <row r="1860" spans="1:8" x14ac:dyDescent="0.25">
      <c r="A1860" s="45">
        <v>41162</v>
      </c>
      <c r="B1860" s="41" t="s">
        <v>9984</v>
      </c>
      <c r="C1860" s="38">
        <v>-470.52</v>
      </c>
      <c r="D1860" s="38">
        <v>22.54</v>
      </c>
      <c r="E1860" s="36" t="e">
        <f t="shared" si="63"/>
        <v>#VALUE!</v>
      </c>
      <c r="F1860" s="45" t="e">
        <f t="shared" si="64"/>
        <v>#VALUE!</v>
      </c>
      <c r="H1860">
        <v>41162</v>
      </c>
    </row>
    <row r="1861" spans="1:8" x14ac:dyDescent="0.25">
      <c r="A1861" s="45">
        <v>41159</v>
      </c>
      <c r="B1861" s="41" t="s">
        <v>9985</v>
      </c>
      <c r="C1861" s="38">
        <v>20.350000000000001</v>
      </c>
      <c r="D1861" s="38">
        <v>19.52</v>
      </c>
      <c r="E1861" s="36" t="e">
        <f t="shared" si="63"/>
        <v>#VALUE!</v>
      </c>
      <c r="F1861" s="45" t="e">
        <f t="shared" si="64"/>
        <v>#VALUE!</v>
      </c>
      <c r="H1861">
        <v>41159</v>
      </c>
    </row>
    <row r="1862" spans="1:8" x14ac:dyDescent="0.25">
      <c r="A1862" s="45">
        <v>41158</v>
      </c>
      <c r="B1862" s="41" t="s">
        <v>9986</v>
      </c>
      <c r="C1862" s="38">
        <v>-296.25</v>
      </c>
      <c r="D1862" s="38">
        <v>139.07</v>
      </c>
      <c r="E1862" s="36" t="e">
        <f t="shared" si="63"/>
        <v>#VALUE!</v>
      </c>
      <c r="F1862" s="45" t="e">
        <f t="shared" si="64"/>
        <v>#VALUE!</v>
      </c>
      <c r="H1862">
        <v>41158</v>
      </c>
    </row>
    <row r="1863" spans="1:8" x14ac:dyDescent="0.25">
      <c r="A1863" s="45">
        <v>41157</v>
      </c>
      <c r="B1863" s="41" t="s">
        <v>9987</v>
      </c>
      <c r="C1863" s="38">
        <v>-387.41</v>
      </c>
      <c r="D1863" s="38">
        <v>-513.69000000000005</v>
      </c>
      <c r="E1863" s="36" t="e">
        <f t="shared" si="63"/>
        <v>#VALUE!</v>
      </c>
      <c r="F1863" s="45" t="e">
        <f t="shared" si="64"/>
        <v>#VALUE!</v>
      </c>
      <c r="H1863">
        <v>41157</v>
      </c>
    </row>
    <row r="1864" spans="1:8" x14ac:dyDescent="0.25">
      <c r="A1864" s="45">
        <v>41156</v>
      </c>
      <c r="B1864" s="41" t="s">
        <v>9988</v>
      </c>
      <c r="C1864" s="38">
        <v>-317.45999999999998</v>
      </c>
      <c r="D1864" s="38">
        <v>-406.91</v>
      </c>
      <c r="E1864" s="36" t="e">
        <f t="shared" si="63"/>
        <v>#VALUE!</v>
      </c>
      <c r="F1864" s="45" t="e">
        <f t="shared" si="64"/>
        <v>#VALUE!</v>
      </c>
      <c r="H1864">
        <v>41156</v>
      </c>
    </row>
    <row r="1865" spans="1:8" x14ac:dyDescent="0.25">
      <c r="A1865" s="45">
        <v>41155</v>
      </c>
      <c r="B1865" s="41" t="s">
        <v>9989</v>
      </c>
      <c r="C1865" s="38">
        <v>-189.98</v>
      </c>
      <c r="D1865" s="38">
        <v>-254.12</v>
      </c>
      <c r="E1865" s="36" t="e">
        <f t="shared" si="63"/>
        <v>#VALUE!</v>
      </c>
      <c r="F1865" s="45" t="e">
        <f t="shared" si="64"/>
        <v>#VALUE!</v>
      </c>
      <c r="H1865">
        <v>41155</v>
      </c>
    </row>
    <row r="1866" spans="1:8" x14ac:dyDescent="0.25">
      <c r="A1866" s="45">
        <v>41152</v>
      </c>
      <c r="B1866" s="41" t="s">
        <v>9990</v>
      </c>
      <c r="C1866" s="38">
        <v>-741.39</v>
      </c>
      <c r="D1866" s="38">
        <v>-271.77</v>
      </c>
      <c r="E1866" s="36" t="e">
        <f t="shared" si="63"/>
        <v>#VALUE!</v>
      </c>
      <c r="F1866" s="45" t="e">
        <f t="shared" si="64"/>
        <v>#VALUE!</v>
      </c>
      <c r="H1866">
        <v>41152</v>
      </c>
    </row>
    <row r="1867" spans="1:8" x14ac:dyDescent="0.25">
      <c r="A1867" s="45">
        <v>41151</v>
      </c>
      <c r="B1867" s="41" t="s">
        <v>9991</v>
      </c>
      <c r="C1867" s="38">
        <v>945.2</v>
      </c>
      <c r="D1867" s="38">
        <v>-531.29</v>
      </c>
      <c r="E1867" s="36" t="e">
        <f t="shared" si="63"/>
        <v>#VALUE!</v>
      </c>
      <c r="F1867" s="45" t="e">
        <f t="shared" si="64"/>
        <v>#VALUE!</v>
      </c>
      <c r="H1867">
        <v>41151</v>
      </c>
    </row>
    <row r="1868" spans="1:8" x14ac:dyDescent="0.25">
      <c r="A1868" s="45">
        <v>41150</v>
      </c>
      <c r="B1868" s="41" t="s">
        <v>9992</v>
      </c>
      <c r="C1868" s="38">
        <v>-6.81</v>
      </c>
      <c r="D1868" s="38">
        <v>-579.35</v>
      </c>
      <c r="E1868" s="36" t="e">
        <f t="shared" si="63"/>
        <v>#VALUE!</v>
      </c>
      <c r="F1868" s="45" t="e">
        <f t="shared" si="64"/>
        <v>#VALUE!</v>
      </c>
      <c r="H1868">
        <v>41150</v>
      </c>
    </row>
    <row r="1869" spans="1:8" x14ac:dyDescent="0.25">
      <c r="A1869" s="45">
        <v>41149</v>
      </c>
      <c r="B1869" s="41" t="s">
        <v>9993</v>
      </c>
      <c r="C1869" s="38">
        <v>433.65</v>
      </c>
      <c r="D1869" s="38">
        <v>-581.87</v>
      </c>
      <c r="E1869" s="36" t="e">
        <f t="shared" si="63"/>
        <v>#VALUE!</v>
      </c>
      <c r="F1869" s="45" t="e">
        <f t="shared" si="64"/>
        <v>#VALUE!</v>
      </c>
      <c r="H1869">
        <v>41149</v>
      </c>
    </row>
    <row r="1870" spans="1:8" x14ac:dyDescent="0.25">
      <c r="A1870" s="45">
        <v>41148</v>
      </c>
      <c r="B1870" s="41" t="s">
        <v>9994</v>
      </c>
      <c r="C1870" s="38">
        <v>383.43</v>
      </c>
      <c r="D1870" s="38">
        <v>-550.59</v>
      </c>
      <c r="E1870" s="36" t="e">
        <f t="shared" si="63"/>
        <v>#VALUE!</v>
      </c>
      <c r="F1870" s="45" t="e">
        <f t="shared" si="64"/>
        <v>#VALUE!</v>
      </c>
      <c r="H1870">
        <v>41148</v>
      </c>
    </row>
    <row r="1871" spans="1:8" x14ac:dyDescent="0.25">
      <c r="A1871" s="45">
        <v>41145</v>
      </c>
      <c r="B1871" s="41" t="s">
        <v>9995</v>
      </c>
      <c r="C1871" s="38">
        <v>146.79</v>
      </c>
      <c r="D1871" s="38">
        <v>-571.75</v>
      </c>
      <c r="E1871" s="36" t="e">
        <f t="shared" si="63"/>
        <v>#VALUE!</v>
      </c>
      <c r="F1871" s="45" t="e">
        <f t="shared" si="64"/>
        <v>#VALUE!</v>
      </c>
      <c r="H1871">
        <v>41145</v>
      </c>
    </row>
    <row r="1872" spans="1:8" x14ac:dyDescent="0.25">
      <c r="A1872" s="45">
        <v>41144</v>
      </c>
      <c r="B1872" s="41" t="s">
        <v>9996</v>
      </c>
      <c r="C1872" s="38">
        <v>-3.75</v>
      </c>
      <c r="D1872" s="38">
        <v>-77.41</v>
      </c>
      <c r="E1872" s="36" t="e">
        <f t="shared" si="63"/>
        <v>#VALUE!</v>
      </c>
      <c r="F1872" s="45" t="e">
        <f t="shared" si="64"/>
        <v>#VALUE!</v>
      </c>
      <c r="H1872">
        <v>41144</v>
      </c>
    </row>
    <row r="1873" spans="1:8" x14ac:dyDescent="0.25">
      <c r="A1873" s="45">
        <v>41143</v>
      </c>
      <c r="B1873" s="41" t="s">
        <v>9997</v>
      </c>
      <c r="C1873" s="38">
        <v>183.79</v>
      </c>
      <c r="D1873" s="38">
        <v>-214.22</v>
      </c>
      <c r="E1873" s="36" t="e">
        <f t="shared" si="63"/>
        <v>#VALUE!</v>
      </c>
      <c r="F1873" s="45" t="e">
        <f t="shared" si="64"/>
        <v>#VALUE!</v>
      </c>
      <c r="H1873">
        <v>41143</v>
      </c>
    </row>
    <row r="1874" spans="1:8" x14ac:dyDescent="0.25">
      <c r="A1874" s="45">
        <v>41142</v>
      </c>
      <c r="B1874" s="41" t="s">
        <v>9998</v>
      </c>
      <c r="C1874" s="38">
        <v>264.14999999999998</v>
      </c>
      <c r="D1874" s="38">
        <v>18.940000000000001</v>
      </c>
      <c r="E1874" s="36" t="e">
        <f t="shared" si="63"/>
        <v>#VALUE!</v>
      </c>
      <c r="F1874" s="45" t="e">
        <f t="shared" si="64"/>
        <v>#VALUE!</v>
      </c>
      <c r="H1874">
        <v>41142</v>
      </c>
    </row>
    <row r="1875" spans="1:8" x14ac:dyDescent="0.25">
      <c r="A1875" s="45">
        <v>41138</v>
      </c>
      <c r="B1875" s="41" t="s">
        <v>9999</v>
      </c>
      <c r="C1875" s="38">
        <v>279.33999999999997</v>
      </c>
      <c r="D1875" s="38">
        <v>-166.11</v>
      </c>
      <c r="E1875" s="36" t="e">
        <f t="shared" si="63"/>
        <v>#VALUE!</v>
      </c>
      <c r="F1875" s="45" t="e">
        <f t="shared" si="64"/>
        <v>#VALUE!</v>
      </c>
      <c r="H1875">
        <v>41138</v>
      </c>
    </row>
    <row r="1876" spans="1:8" x14ac:dyDescent="0.25">
      <c r="A1876" s="45">
        <v>41137</v>
      </c>
      <c r="B1876" s="41" t="s">
        <v>10000</v>
      </c>
      <c r="C1876" s="38">
        <v>-14.15</v>
      </c>
      <c r="D1876" s="38">
        <v>-341.15</v>
      </c>
      <c r="E1876" s="36" t="e">
        <f t="shared" si="63"/>
        <v>#VALUE!</v>
      </c>
      <c r="F1876" s="45" t="e">
        <f t="shared" si="64"/>
        <v>#VALUE!</v>
      </c>
      <c r="H1876">
        <v>41137</v>
      </c>
    </row>
    <row r="1877" spans="1:8" x14ac:dyDescent="0.25">
      <c r="A1877" s="45">
        <v>41135</v>
      </c>
      <c r="B1877" s="41" t="s">
        <v>10001</v>
      </c>
      <c r="C1877" s="38">
        <v>289.48</v>
      </c>
      <c r="D1877" s="38">
        <v>-427.63</v>
      </c>
      <c r="E1877" s="36" t="e">
        <f t="shared" si="63"/>
        <v>#VALUE!</v>
      </c>
      <c r="F1877" s="45" t="e">
        <f t="shared" si="64"/>
        <v>#VALUE!</v>
      </c>
      <c r="H1877">
        <v>41135</v>
      </c>
    </row>
    <row r="1878" spans="1:8" x14ac:dyDescent="0.25">
      <c r="A1878" s="45">
        <v>41134</v>
      </c>
      <c r="B1878" s="41" t="s">
        <v>10002</v>
      </c>
      <c r="C1878" s="38">
        <v>-27.7</v>
      </c>
      <c r="D1878" s="38">
        <v>-441.59</v>
      </c>
      <c r="E1878" s="36" t="e">
        <f t="shared" si="63"/>
        <v>#VALUE!</v>
      </c>
      <c r="F1878" s="45" t="e">
        <f t="shared" si="64"/>
        <v>#VALUE!</v>
      </c>
      <c r="H1878">
        <v>41134</v>
      </c>
    </row>
    <row r="1879" spans="1:8" x14ac:dyDescent="0.25">
      <c r="A1879" s="45">
        <v>41131</v>
      </c>
      <c r="B1879" s="41" t="s">
        <v>10003</v>
      </c>
      <c r="C1879" s="38">
        <v>-21.28</v>
      </c>
      <c r="D1879" s="38">
        <v>-624.94000000000005</v>
      </c>
      <c r="E1879" s="36" t="e">
        <f t="shared" si="63"/>
        <v>#VALUE!</v>
      </c>
      <c r="F1879" s="45" t="e">
        <f t="shared" si="64"/>
        <v>#VALUE!</v>
      </c>
      <c r="H1879">
        <v>41131</v>
      </c>
    </row>
    <row r="1880" spans="1:8" x14ac:dyDescent="0.25">
      <c r="A1880" s="45">
        <v>41130</v>
      </c>
      <c r="B1880" s="41" t="s">
        <v>10004</v>
      </c>
      <c r="C1880" s="38">
        <v>27.23</v>
      </c>
      <c r="D1880" s="38">
        <v>-330.99</v>
      </c>
      <c r="E1880" s="36" t="e">
        <f t="shared" si="63"/>
        <v>#VALUE!</v>
      </c>
      <c r="F1880" s="45" t="e">
        <f t="shared" si="64"/>
        <v>#VALUE!</v>
      </c>
      <c r="H1880">
        <v>41130</v>
      </c>
    </row>
    <row r="1881" spans="1:8" x14ac:dyDescent="0.25">
      <c r="A1881" s="45">
        <v>41129</v>
      </c>
      <c r="B1881" s="41" t="s">
        <v>10005</v>
      </c>
      <c r="C1881" s="38">
        <v>709.97</v>
      </c>
      <c r="D1881" s="38">
        <v>159.05000000000001</v>
      </c>
      <c r="E1881" s="36" t="e">
        <f t="shared" si="63"/>
        <v>#VALUE!</v>
      </c>
      <c r="F1881" s="45" t="e">
        <f t="shared" si="64"/>
        <v>#VALUE!</v>
      </c>
      <c r="H1881">
        <v>41129</v>
      </c>
    </row>
    <row r="1882" spans="1:8" x14ac:dyDescent="0.25">
      <c r="A1882" s="45">
        <v>41128</v>
      </c>
      <c r="B1882" s="41" t="s">
        <v>10006</v>
      </c>
      <c r="C1882" s="38">
        <v>676.87</v>
      </c>
      <c r="D1882" s="38">
        <v>542.30999999999995</v>
      </c>
      <c r="E1882" s="36" t="e">
        <f t="shared" si="63"/>
        <v>#VALUE!</v>
      </c>
      <c r="F1882" s="45" t="e">
        <f t="shared" si="64"/>
        <v>#VALUE!</v>
      </c>
      <c r="H1882">
        <v>41128</v>
      </c>
    </row>
    <row r="1883" spans="1:8" x14ac:dyDescent="0.25">
      <c r="A1883" s="45">
        <v>41127</v>
      </c>
      <c r="B1883" s="41" t="s">
        <v>10007</v>
      </c>
      <c r="C1883" s="38">
        <v>381.26</v>
      </c>
      <c r="D1883" s="38">
        <v>614.86</v>
      </c>
      <c r="E1883" s="36" t="e">
        <f t="shared" si="63"/>
        <v>#VALUE!</v>
      </c>
      <c r="F1883" s="45" t="e">
        <f t="shared" si="64"/>
        <v>#VALUE!</v>
      </c>
      <c r="H1883">
        <v>41127</v>
      </c>
    </row>
    <row r="1884" spans="1:8" x14ac:dyDescent="0.25">
      <c r="A1884" s="45">
        <v>41124</v>
      </c>
      <c r="B1884" s="41" t="s">
        <v>10008</v>
      </c>
      <c r="C1884" s="38">
        <v>-347.69</v>
      </c>
      <c r="D1884" s="38">
        <v>-146.88</v>
      </c>
      <c r="E1884" s="36" t="e">
        <f t="shared" si="63"/>
        <v>#VALUE!</v>
      </c>
      <c r="F1884" s="45" t="e">
        <f t="shared" si="64"/>
        <v>#VALUE!</v>
      </c>
      <c r="H1884">
        <v>41124</v>
      </c>
    </row>
    <row r="1885" spans="1:8" x14ac:dyDescent="0.25">
      <c r="A1885" s="45">
        <v>41123</v>
      </c>
      <c r="B1885" s="41" t="s">
        <v>10009</v>
      </c>
      <c r="C1885" s="38">
        <v>-86.81</v>
      </c>
      <c r="D1885" s="38">
        <v>-141.4</v>
      </c>
      <c r="E1885" s="36" t="e">
        <f t="shared" si="63"/>
        <v>#VALUE!</v>
      </c>
      <c r="F1885" s="45" t="e">
        <f t="shared" si="64"/>
        <v>#VALUE!</v>
      </c>
      <c r="H1885">
        <v>41123</v>
      </c>
    </row>
    <row r="1886" spans="1:8" x14ac:dyDescent="0.25">
      <c r="A1886" s="45">
        <v>41122</v>
      </c>
      <c r="B1886" s="41" t="s">
        <v>10010</v>
      </c>
      <c r="C1886" s="38">
        <v>-59.46</v>
      </c>
      <c r="D1886" s="38">
        <v>89.67</v>
      </c>
      <c r="E1886" s="36" t="e">
        <f t="shared" si="63"/>
        <v>#VALUE!</v>
      </c>
      <c r="F1886" s="45" t="e">
        <f t="shared" si="64"/>
        <v>#VALUE!</v>
      </c>
      <c r="H1886">
        <v>41122</v>
      </c>
    </row>
    <row r="1887" spans="1:8" x14ac:dyDescent="0.25">
      <c r="A1887" s="45">
        <v>41121</v>
      </c>
      <c r="B1887" s="41" t="s">
        <v>10011</v>
      </c>
      <c r="C1887" s="38">
        <v>187.15</v>
      </c>
      <c r="D1887" s="38">
        <v>156.56</v>
      </c>
      <c r="E1887" s="36" t="e">
        <f t="shared" si="63"/>
        <v>#VALUE!</v>
      </c>
      <c r="F1887" s="45" t="e">
        <f t="shared" si="64"/>
        <v>#VALUE!</v>
      </c>
      <c r="H1887">
        <v>41121</v>
      </c>
    </row>
    <row r="1888" spans="1:8" x14ac:dyDescent="0.25">
      <c r="A1888" s="45">
        <v>41120</v>
      </c>
      <c r="B1888" s="41" t="s">
        <v>10012</v>
      </c>
      <c r="C1888" s="38">
        <v>-28.85</v>
      </c>
      <c r="D1888" s="38">
        <v>911.97</v>
      </c>
      <c r="E1888" s="36" t="e">
        <f t="shared" si="63"/>
        <v>#VALUE!</v>
      </c>
      <c r="F1888" s="45" t="e">
        <f t="shared" si="64"/>
        <v>#VALUE!</v>
      </c>
      <c r="H1888">
        <v>41120</v>
      </c>
    </row>
    <row r="1889" spans="1:8" x14ac:dyDescent="0.25">
      <c r="A1889" s="45">
        <v>41117</v>
      </c>
      <c r="B1889" s="41" t="s">
        <v>10013</v>
      </c>
      <c r="C1889" s="38">
        <v>1450.95</v>
      </c>
      <c r="D1889" s="38">
        <v>135.94</v>
      </c>
      <c r="E1889" s="36" t="e">
        <f t="shared" si="63"/>
        <v>#VALUE!</v>
      </c>
      <c r="F1889" s="45" t="e">
        <f t="shared" si="64"/>
        <v>#VALUE!</v>
      </c>
      <c r="H1889">
        <v>41117</v>
      </c>
    </row>
    <row r="1890" spans="1:8" x14ac:dyDescent="0.25">
      <c r="A1890" s="45">
        <v>41116</v>
      </c>
      <c r="B1890" s="41" t="s">
        <v>10014</v>
      </c>
      <c r="C1890" s="38">
        <v>-442.07</v>
      </c>
      <c r="D1890" s="38">
        <v>-79.09</v>
      </c>
      <c r="E1890" s="36" t="e">
        <f t="shared" si="63"/>
        <v>#VALUE!</v>
      </c>
      <c r="F1890" s="45" t="e">
        <f t="shared" si="64"/>
        <v>#VALUE!</v>
      </c>
      <c r="H1890">
        <v>41116</v>
      </c>
    </row>
    <row r="1891" spans="1:8" x14ac:dyDescent="0.25">
      <c r="A1891" s="45">
        <v>41115</v>
      </c>
      <c r="B1891" s="41" t="s">
        <v>10015</v>
      </c>
      <c r="C1891" s="38">
        <v>-447.63</v>
      </c>
      <c r="D1891" s="38">
        <v>74.540000000000006</v>
      </c>
      <c r="E1891" s="36" t="e">
        <f t="shared" si="63"/>
        <v>#VALUE!</v>
      </c>
      <c r="F1891" s="45" t="e">
        <f t="shared" si="64"/>
        <v>#VALUE!</v>
      </c>
      <c r="H1891">
        <v>41115</v>
      </c>
    </row>
    <row r="1892" spans="1:8" x14ac:dyDescent="0.25">
      <c r="A1892" s="45">
        <v>41114</v>
      </c>
      <c r="B1892" s="41" t="s">
        <v>10016</v>
      </c>
      <c r="C1892" s="38">
        <v>-254.96</v>
      </c>
      <c r="D1892" s="38">
        <v>109.99</v>
      </c>
      <c r="E1892" s="36" t="e">
        <f t="shared" si="63"/>
        <v>#VALUE!</v>
      </c>
      <c r="F1892" s="45" t="e">
        <f t="shared" si="64"/>
        <v>#VALUE!</v>
      </c>
      <c r="H1892">
        <v>41114</v>
      </c>
    </row>
    <row r="1893" spans="1:8" x14ac:dyDescent="0.25">
      <c r="A1893" s="45">
        <v>41113</v>
      </c>
      <c r="B1893" s="41" t="s">
        <v>10017</v>
      </c>
      <c r="C1893" s="38">
        <v>-488.14</v>
      </c>
      <c r="D1893" s="38">
        <v>-312.42</v>
      </c>
      <c r="E1893" s="36" t="e">
        <f t="shared" si="63"/>
        <v>#VALUE!</v>
      </c>
      <c r="F1893" s="45" t="e">
        <f t="shared" si="64"/>
        <v>#VALUE!</v>
      </c>
      <c r="H1893">
        <v>41113</v>
      </c>
    </row>
    <row r="1894" spans="1:8" x14ac:dyDescent="0.25">
      <c r="A1894" s="45">
        <v>41110</v>
      </c>
      <c r="B1894" s="41" t="s">
        <v>10018</v>
      </c>
      <c r="C1894" s="38">
        <v>-207.46</v>
      </c>
      <c r="D1894" s="38">
        <v>-131.74</v>
      </c>
      <c r="E1894" s="36" t="e">
        <f t="shared" si="63"/>
        <v>#VALUE!</v>
      </c>
      <c r="F1894" s="45" t="e">
        <f t="shared" si="64"/>
        <v>#VALUE!</v>
      </c>
      <c r="H1894">
        <v>41110</v>
      </c>
    </row>
    <row r="1895" spans="1:8" x14ac:dyDescent="0.25">
      <c r="A1895" s="45">
        <v>41109</v>
      </c>
      <c r="B1895" s="41" t="s">
        <v>10019</v>
      </c>
      <c r="C1895" s="38">
        <v>653.92999999999995</v>
      </c>
      <c r="D1895" s="38">
        <v>112.35</v>
      </c>
      <c r="E1895" s="36" t="e">
        <f t="shared" si="63"/>
        <v>#VALUE!</v>
      </c>
      <c r="F1895" s="45" t="e">
        <f t="shared" si="64"/>
        <v>#VALUE!</v>
      </c>
      <c r="H1895">
        <v>41109</v>
      </c>
    </row>
    <row r="1896" spans="1:8" x14ac:dyDescent="0.25">
      <c r="A1896" s="45">
        <v>41108</v>
      </c>
      <c r="B1896" s="41" t="s">
        <v>10020</v>
      </c>
      <c r="C1896" s="38">
        <v>-272.75</v>
      </c>
      <c r="D1896" s="38">
        <v>-270.18</v>
      </c>
      <c r="E1896" s="36" t="e">
        <f t="shared" si="63"/>
        <v>#VALUE!</v>
      </c>
      <c r="F1896" s="45" t="e">
        <f t="shared" si="64"/>
        <v>#VALUE!</v>
      </c>
      <c r="H1896">
        <v>41108</v>
      </c>
    </row>
    <row r="1897" spans="1:8" x14ac:dyDescent="0.25">
      <c r="A1897" s="45">
        <v>41107</v>
      </c>
      <c r="B1897" s="41" t="s">
        <v>10021</v>
      </c>
      <c r="C1897" s="38">
        <v>129.35</v>
      </c>
      <c r="D1897" s="38">
        <v>-411.32</v>
      </c>
      <c r="E1897" s="36" t="e">
        <f t="shared" si="63"/>
        <v>#VALUE!</v>
      </c>
      <c r="F1897" s="45" t="e">
        <f t="shared" si="64"/>
        <v>#VALUE!</v>
      </c>
      <c r="H1897">
        <v>41107</v>
      </c>
    </row>
    <row r="1898" spans="1:8" x14ac:dyDescent="0.25">
      <c r="A1898" s="45">
        <v>41106</v>
      </c>
      <c r="B1898" s="41" t="s">
        <v>10022</v>
      </c>
      <c r="C1898" s="38">
        <v>56.85</v>
      </c>
      <c r="D1898" s="38">
        <v>-96.35</v>
      </c>
      <c r="E1898" s="36" t="e">
        <f t="shared" si="63"/>
        <v>#VALUE!</v>
      </c>
      <c r="F1898" s="45" t="e">
        <f t="shared" si="64"/>
        <v>#VALUE!</v>
      </c>
      <c r="H1898">
        <v>41106</v>
      </c>
    </row>
    <row r="1899" spans="1:8" x14ac:dyDescent="0.25">
      <c r="A1899" s="45">
        <v>41103</v>
      </c>
      <c r="B1899" s="41" t="s">
        <v>10023</v>
      </c>
      <c r="C1899" s="38">
        <v>-39.299999999999997</v>
      </c>
      <c r="D1899" s="38">
        <v>-292.45999999999998</v>
      </c>
      <c r="E1899" s="36" t="e">
        <f t="shared" si="63"/>
        <v>#VALUE!</v>
      </c>
      <c r="F1899" s="45" t="e">
        <f t="shared" si="64"/>
        <v>#VALUE!</v>
      </c>
      <c r="H1899">
        <v>41103</v>
      </c>
    </row>
    <row r="1900" spans="1:8" x14ac:dyDescent="0.25">
      <c r="A1900" s="45">
        <v>41102</v>
      </c>
      <c r="B1900" s="41" t="s">
        <v>10024</v>
      </c>
      <c r="C1900" s="38">
        <v>-415.52</v>
      </c>
      <c r="D1900" s="38">
        <v>-479.76</v>
      </c>
      <c r="E1900" s="36" t="e">
        <f t="shared" si="63"/>
        <v>#VALUE!</v>
      </c>
      <c r="F1900" s="45" t="e">
        <f t="shared" si="64"/>
        <v>#VALUE!</v>
      </c>
      <c r="H1900">
        <v>41102</v>
      </c>
    </row>
    <row r="1901" spans="1:8" x14ac:dyDescent="0.25">
      <c r="A1901" s="45">
        <v>41101</v>
      </c>
      <c r="B1901" s="41" t="s">
        <v>10025</v>
      </c>
      <c r="C1901" s="38">
        <v>-150.52000000000001</v>
      </c>
      <c r="D1901" s="38">
        <v>30213.18</v>
      </c>
      <c r="E1901" s="36" t="e">
        <f t="shared" si="63"/>
        <v>#VALUE!</v>
      </c>
      <c r="F1901" s="45" t="e">
        <f t="shared" si="64"/>
        <v>#VALUE!</v>
      </c>
      <c r="H1901">
        <v>41101</v>
      </c>
    </row>
    <row r="1902" spans="1:8" x14ac:dyDescent="0.25">
      <c r="A1902" s="45">
        <v>41100</v>
      </c>
      <c r="B1902" s="41" t="s">
        <v>10026</v>
      </c>
      <c r="C1902" s="38">
        <v>-207.36</v>
      </c>
      <c r="D1902" s="38">
        <v>90.7</v>
      </c>
      <c r="E1902" s="36" t="e">
        <f t="shared" si="63"/>
        <v>#VALUE!</v>
      </c>
      <c r="F1902" s="45" t="e">
        <f t="shared" si="64"/>
        <v>#VALUE!</v>
      </c>
      <c r="H1902">
        <v>41100</v>
      </c>
    </row>
    <row r="1903" spans="1:8" x14ac:dyDescent="0.25">
      <c r="A1903" s="45">
        <v>41099</v>
      </c>
      <c r="B1903" s="41" t="s">
        <v>10027</v>
      </c>
      <c r="C1903" s="38">
        <v>64.709999999999994</v>
      </c>
      <c r="D1903" s="38">
        <v>-308.39999999999998</v>
      </c>
      <c r="E1903" s="36" t="e">
        <f t="shared" si="63"/>
        <v>#VALUE!</v>
      </c>
      <c r="F1903" s="45" t="e">
        <f t="shared" si="64"/>
        <v>#VALUE!</v>
      </c>
      <c r="H1903">
        <v>41099</v>
      </c>
    </row>
    <row r="1904" spans="1:8" x14ac:dyDescent="0.25">
      <c r="A1904" s="45">
        <v>41096</v>
      </c>
      <c r="B1904" s="41" t="s">
        <v>10028</v>
      </c>
      <c r="C1904" s="38">
        <v>-329.68</v>
      </c>
      <c r="D1904" s="38">
        <v>-186.64</v>
      </c>
      <c r="E1904" s="36" t="e">
        <f t="shared" ref="E1904:E1967" si="65">TEXT(F1904,"dd-mm-yy")</f>
        <v>#VALUE!</v>
      </c>
      <c r="F1904" s="45" t="e">
        <f t="shared" si="64"/>
        <v>#VALUE!</v>
      </c>
      <c r="H1904">
        <v>41096</v>
      </c>
    </row>
    <row r="1905" spans="1:8" x14ac:dyDescent="0.25">
      <c r="A1905" s="45">
        <v>41095</v>
      </c>
      <c r="B1905" s="41" t="s">
        <v>10029</v>
      </c>
      <c r="C1905" s="38">
        <v>124</v>
      </c>
      <c r="D1905" s="38">
        <v>-355</v>
      </c>
      <c r="E1905" s="36" t="e">
        <f t="shared" si="65"/>
        <v>#VALUE!</v>
      </c>
      <c r="F1905" s="45" t="e">
        <f t="shared" si="64"/>
        <v>#VALUE!</v>
      </c>
      <c r="H1905">
        <v>41095</v>
      </c>
    </row>
    <row r="1906" spans="1:8" x14ac:dyDescent="0.25">
      <c r="A1906" s="45">
        <v>41094</v>
      </c>
      <c r="B1906" s="41" t="s">
        <v>10030</v>
      </c>
      <c r="C1906" s="38">
        <v>248.95</v>
      </c>
      <c r="D1906" s="38">
        <v>67.209999999999994</v>
      </c>
      <c r="E1906" s="36" t="e">
        <f t="shared" si="65"/>
        <v>#VALUE!</v>
      </c>
      <c r="F1906" s="45" t="e">
        <f t="shared" si="64"/>
        <v>#VALUE!</v>
      </c>
      <c r="H1906">
        <v>41094</v>
      </c>
    </row>
    <row r="1907" spans="1:8" x14ac:dyDescent="0.25">
      <c r="A1907" s="45">
        <v>41093</v>
      </c>
      <c r="B1907" s="41" t="s">
        <v>10031</v>
      </c>
      <c r="C1907" s="38">
        <v>415.95</v>
      </c>
      <c r="D1907" s="38">
        <v>-151.91</v>
      </c>
      <c r="E1907" s="36" t="e">
        <f t="shared" si="65"/>
        <v>#VALUE!</v>
      </c>
      <c r="F1907" s="45" t="e">
        <f t="shared" si="64"/>
        <v>#VALUE!</v>
      </c>
      <c r="H1907">
        <v>41093</v>
      </c>
    </row>
    <row r="1908" spans="1:8" x14ac:dyDescent="0.25">
      <c r="A1908" s="45">
        <v>41092</v>
      </c>
      <c r="B1908" s="41" t="s">
        <v>10032</v>
      </c>
      <c r="C1908" s="38">
        <v>-41.97</v>
      </c>
      <c r="D1908" s="38">
        <v>-52.11</v>
      </c>
      <c r="E1908" s="36" t="e">
        <f t="shared" si="65"/>
        <v>#VALUE!</v>
      </c>
      <c r="F1908" s="45" t="e">
        <f t="shared" si="64"/>
        <v>#VALUE!</v>
      </c>
      <c r="H1908">
        <v>41092</v>
      </c>
    </row>
    <row r="1909" spans="1:8" x14ac:dyDescent="0.25">
      <c r="A1909" s="45">
        <v>41089</v>
      </c>
      <c r="B1909" s="41" t="s">
        <v>10033</v>
      </c>
      <c r="C1909" s="38">
        <v>1568.34</v>
      </c>
      <c r="D1909" s="38">
        <v>-841.37</v>
      </c>
      <c r="E1909" s="36" t="e">
        <f t="shared" si="65"/>
        <v>#VALUE!</v>
      </c>
      <c r="F1909" s="45" t="e">
        <f t="shared" si="64"/>
        <v>#VALUE!</v>
      </c>
      <c r="H1909">
        <v>41089</v>
      </c>
    </row>
    <row r="1910" spans="1:8" x14ac:dyDescent="0.25">
      <c r="A1910" s="45">
        <v>41088</v>
      </c>
      <c r="B1910" s="41" t="s">
        <v>10034</v>
      </c>
      <c r="C1910" s="38">
        <v>31.23</v>
      </c>
      <c r="D1910" s="38">
        <v>45.83</v>
      </c>
      <c r="E1910" s="36" t="e">
        <f t="shared" si="65"/>
        <v>#VALUE!</v>
      </c>
      <c r="F1910" s="45" t="e">
        <f t="shared" si="64"/>
        <v>#VALUE!</v>
      </c>
      <c r="H1910">
        <v>41088</v>
      </c>
    </row>
    <row r="1911" spans="1:8" x14ac:dyDescent="0.25">
      <c r="A1911" s="45">
        <v>41087</v>
      </c>
      <c r="B1911" s="41" t="s">
        <v>10035</v>
      </c>
      <c r="C1911" s="38">
        <v>635.70000000000005</v>
      </c>
      <c r="D1911" s="38">
        <v>36.799999999999997</v>
      </c>
      <c r="E1911" s="36" t="e">
        <f t="shared" si="65"/>
        <v>#VALUE!</v>
      </c>
      <c r="F1911" s="45" t="e">
        <f t="shared" si="64"/>
        <v>#VALUE!</v>
      </c>
      <c r="H1911">
        <v>41087</v>
      </c>
    </row>
    <row r="1912" spans="1:8" x14ac:dyDescent="0.25">
      <c r="A1912" s="45">
        <v>41086</v>
      </c>
      <c r="B1912" s="41" t="s">
        <v>10036</v>
      </c>
      <c r="C1912" s="38">
        <v>800.44</v>
      </c>
      <c r="D1912" s="38">
        <v>-161.91999999999999</v>
      </c>
      <c r="E1912" s="36" t="e">
        <f t="shared" si="65"/>
        <v>#VALUE!</v>
      </c>
      <c r="F1912" s="45" t="e">
        <f t="shared" si="64"/>
        <v>#VALUE!</v>
      </c>
      <c r="H1912">
        <v>41086</v>
      </c>
    </row>
    <row r="1913" spans="1:8" x14ac:dyDescent="0.25">
      <c r="A1913" s="45">
        <v>41085</v>
      </c>
      <c r="B1913" s="41" t="s">
        <v>10037</v>
      </c>
      <c r="C1913" s="38">
        <v>-72.48</v>
      </c>
      <c r="D1913" s="38">
        <v>-266.62</v>
      </c>
      <c r="E1913" s="36" t="e">
        <f t="shared" si="65"/>
        <v>#VALUE!</v>
      </c>
      <c r="F1913" s="45" t="e">
        <f t="shared" si="64"/>
        <v>#VALUE!</v>
      </c>
      <c r="H1913">
        <v>41085</v>
      </c>
    </row>
    <row r="1914" spans="1:8" x14ac:dyDescent="0.25">
      <c r="A1914" s="45">
        <v>41082</v>
      </c>
      <c r="B1914" s="41" t="s">
        <v>10038</v>
      </c>
      <c r="C1914" s="38">
        <v>150.31</v>
      </c>
      <c r="D1914" s="38">
        <v>-343.43</v>
      </c>
      <c r="E1914" s="36" t="e">
        <f t="shared" si="65"/>
        <v>#VALUE!</v>
      </c>
      <c r="F1914" s="45" t="e">
        <f t="shared" si="64"/>
        <v>#VALUE!</v>
      </c>
      <c r="H1914">
        <v>41082</v>
      </c>
    </row>
    <row r="1915" spans="1:8" x14ac:dyDescent="0.25">
      <c r="A1915" s="45">
        <v>41081</v>
      </c>
      <c r="B1915" s="41" t="s">
        <v>10039</v>
      </c>
      <c r="C1915" s="38">
        <v>122.11</v>
      </c>
      <c r="D1915" s="38">
        <v>-96.32</v>
      </c>
      <c r="E1915" s="36" t="e">
        <f t="shared" si="65"/>
        <v>#VALUE!</v>
      </c>
      <c r="F1915" s="45" t="e">
        <f t="shared" si="64"/>
        <v>#VALUE!</v>
      </c>
      <c r="H1915">
        <v>41081</v>
      </c>
    </row>
    <row r="1916" spans="1:8" x14ac:dyDescent="0.25">
      <c r="A1916" s="45">
        <v>41080</v>
      </c>
      <c r="B1916" s="41" t="s">
        <v>10040</v>
      </c>
      <c r="C1916" s="38">
        <v>185.98</v>
      </c>
      <c r="D1916" s="38">
        <v>-7.5</v>
      </c>
      <c r="E1916" s="36" t="e">
        <f t="shared" si="65"/>
        <v>#VALUE!</v>
      </c>
      <c r="F1916" s="45" t="e">
        <f t="shared" si="64"/>
        <v>#VALUE!</v>
      </c>
      <c r="H1916">
        <v>41080</v>
      </c>
    </row>
    <row r="1917" spans="1:8" x14ac:dyDescent="0.25">
      <c r="A1917" s="45">
        <v>41079</v>
      </c>
      <c r="B1917" s="41" t="s">
        <v>10041</v>
      </c>
      <c r="C1917" s="38">
        <v>-253.99</v>
      </c>
      <c r="D1917" s="38">
        <v>-10.69</v>
      </c>
      <c r="E1917" s="36" t="e">
        <f t="shared" si="65"/>
        <v>#VALUE!</v>
      </c>
      <c r="F1917" s="45" t="e">
        <f t="shared" si="64"/>
        <v>#VALUE!</v>
      </c>
      <c r="H1917">
        <v>41079</v>
      </c>
    </row>
    <row r="1918" spans="1:8" x14ac:dyDescent="0.25">
      <c r="A1918" s="45">
        <v>41078</v>
      </c>
      <c r="B1918" s="41" t="s">
        <v>10042</v>
      </c>
      <c r="C1918" s="38">
        <v>189.45</v>
      </c>
      <c r="D1918" s="38">
        <v>-359.62</v>
      </c>
      <c r="E1918" s="36" t="e">
        <f t="shared" si="65"/>
        <v>#VALUE!</v>
      </c>
      <c r="F1918" s="45" t="e">
        <f t="shared" si="64"/>
        <v>#VALUE!</v>
      </c>
      <c r="H1918">
        <v>41078</v>
      </c>
    </row>
    <row r="1919" spans="1:8" x14ac:dyDescent="0.25">
      <c r="A1919" s="45">
        <v>41075</v>
      </c>
      <c r="B1919" s="41" t="s">
        <v>10043</v>
      </c>
      <c r="C1919" s="38">
        <v>197.47</v>
      </c>
      <c r="D1919" s="38">
        <v>-192.93</v>
      </c>
      <c r="E1919" s="36" t="e">
        <f t="shared" si="65"/>
        <v>#VALUE!</v>
      </c>
      <c r="F1919" s="45" t="e">
        <f t="shared" si="64"/>
        <v>#VALUE!</v>
      </c>
      <c r="H1919">
        <v>41075</v>
      </c>
    </row>
    <row r="1920" spans="1:8" x14ac:dyDescent="0.25">
      <c r="A1920" s="45">
        <v>41074</v>
      </c>
      <c r="B1920" s="41" t="s">
        <v>10044</v>
      </c>
      <c r="C1920" s="38">
        <v>-92.03</v>
      </c>
      <c r="D1920" s="38">
        <v>-244.94</v>
      </c>
      <c r="E1920" s="36" t="e">
        <f t="shared" si="65"/>
        <v>#VALUE!</v>
      </c>
      <c r="F1920" s="45" t="e">
        <f t="shared" si="64"/>
        <v>#VALUE!</v>
      </c>
      <c r="H1920">
        <v>41074</v>
      </c>
    </row>
    <row r="1921" spans="1:8" x14ac:dyDescent="0.25">
      <c r="A1921" s="45">
        <v>41073</v>
      </c>
      <c r="B1921" s="41" t="s">
        <v>10045</v>
      </c>
      <c r="C1921" s="38">
        <v>1076.56</v>
      </c>
      <c r="D1921" s="38">
        <v>-50.32</v>
      </c>
      <c r="E1921" s="36" t="e">
        <f t="shared" si="65"/>
        <v>#VALUE!</v>
      </c>
      <c r="F1921" s="45" t="e">
        <f t="shared" si="64"/>
        <v>#VALUE!</v>
      </c>
      <c r="H1921">
        <v>41073</v>
      </c>
    </row>
    <row r="1922" spans="1:8" x14ac:dyDescent="0.25">
      <c r="A1922" s="45">
        <v>41072</v>
      </c>
      <c r="B1922" s="41" t="s">
        <v>10046</v>
      </c>
      <c r="C1922" s="38">
        <v>-3.5</v>
      </c>
      <c r="D1922" s="38">
        <v>-249.92</v>
      </c>
      <c r="E1922" s="36" t="e">
        <f t="shared" si="65"/>
        <v>#VALUE!</v>
      </c>
      <c r="F1922" s="45" t="e">
        <f t="shared" si="64"/>
        <v>#VALUE!</v>
      </c>
      <c r="H1922">
        <v>41072</v>
      </c>
    </row>
    <row r="1923" spans="1:8" x14ac:dyDescent="0.25">
      <c r="A1923" s="45">
        <v>41071</v>
      </c>
      <c r="B1923" s="41" t="s">
        <v>10047</v>
      </c>
      <c r="C1923" s="38">
        <v>527.04</v>
      </c>
      <c r="D1923" s="38">
        <v>-42.17</v>
      </c>
      <c r="E1923" s="36" t="e">
        <f t="shared" si="65"/>
        <v>#VALUE!</v>
      </c>
      <c r="F1923" s="45" t="e">
        <f t="shared" ref="F1923:H1986" si="66">DATEVALUE(A1923)</f>
        <v>#VALUE!</v>
      </c>
      <c r="H1923">
        <v>41071</v>
      </c>
    </row>
    <row r="1924" spans="1:8" x14ac:dyDescent="0.25">
      <c r="A1924" s="45">
        <v>41068</v>
      </c>
      <c r="B1924" s="41" t="s">
        <v>10048</v>
      </c>
      <c r="C1924" s="38">
        <v>-162.88999999999999</v>
      </c>
      <c r="D1924" s="38">
        <v>274.83</v>
      </c>
      <c r="E1924" s="36" t="e">
        <f t="shared" si="65"/>
        <v>#VALUE!</v>
      </c>
      <c r="F1924" s="45" t="e">
        <f t="shared" si="66"/>
        <v>#VALUE!</v>
      </c>
      <c r="H1924">
        <v>41068</v>
      </c>
    </row>
    <row r="1925" spans="1:8" x14ac:dyDescent="0.25">
      <c r="A1925" s="45">
        <v>41067</v>
      </c>
      <c r="B1925" s="41" t="s">
        <v>10049</v>
      </c>
      <c r="C1925" s="38">
        <v>1131.51</v>
      </c>
      <c r="D1925" s="38">
        <v>641.11</v>
      </c>
      <c r="E1925" s="36" t="e">
        <f t="shared" si="65"/>
        <v>#VALUE!</v>
      </c>
      <c r="F1925" s="45" t="e">
        <f t="shared" si="66"/>
        <v>#VALUE!</v>
      </c>
      <c r="H1925">
        <v>41067</v>
      </c>
    </row>
    <row r="1926" spans="1:8" x14ac:dyDescent="0.25">
      <c r="A1926" s="45">
        <v>41066</v>
      </c>
      <c r="B1926" s="41" t="s">
        <v>10050</v>
      </c>
      <c r="C1926" s="38">
        <v>-40.270000000000003</v>
      </c>
      <c r="D1926" s="38">
        <v>578.28</v>
      </c>
      <c r="E1926" s="36" t="e">
        <f t="shared" si="65"/>
        <v>#VALUE!</v>
      </c>
      <c r="F1926" s="45" t="e">
        <f t="shared" si="66"/>
        <v>#VALUE!</v>
      </c>
      <c r="H1926">
        <v>41066</v>
      </c>
    </row>
    <row r="1927" spans="1:8" x14ac:dyDescent="0.25">
      <c r="A1927" s="45">
        <v>41065</v>
      </c>
      <c r="B1927" s="41" t="s">
        <v>10051</v>
      </c>
      <c r="C1927" s="38">
        <v>285.52</v>
      </c>
      <c r="D1927" s="38">
        <v>279.12</v>
      </c>
      <c r="E1927" s="36" t="e">
        <f t="shared" si="65"/>
        <v>#VALUE!</v>
      </c>
      <c r="F1927" s="45" t="e">
        <f t="shared" si="66"/>
        <v>#VALUE!</v>
      </c>
      <c r="H1927">
        <v>41065</v>
      </c>
    </row>
    <row r="1928" spans="1:8" x14ac:dyDescent="0.25">
      <c r="A1928" s="45">
        <v>41064</v>
      </c>
      <c r="B1928" s="41" t="s">
        <v>10052</v>
      </c>
      <c r="C1928" s="38">
        <v>-347.83</v>
      </c>
      <c r="D1928" s="38">
        <v>105.81</v>
      </c>
      <c r="E1928" s="36" t="e">
        <f t="shared" si="65"/>
        <v>#VALUE!</v>
      </c>
      <c r="F1928" s="45" t="e">
        <f t="shared" si="66"/>
        <v>#VALUE!</v>
      </c>
      <c r="H1928">
        <v>41064</v>
      </c>
    </row>
    <row r="1929" spans="1:8" x14ac:dyDescent="0.25">
      <c r="A1929" s="45">
        <v>41061</v>
      </c>
      <c r="B1929" s="41" t="s">
        <v>10053</v>
      </c>
      <c r="C1929" s="38">
        <v>-495.97</v>
      </c>
      <c r="D1929" s="38">
        <v>123.3</v>
      </c>
      <c r="E1929" s="36" t="e">
        <f t="shared" si="65"/>
        <v>#VALUE!</v>
      </c>
      <c r="F1929" s="45" t="e">
        <f t="shared" si="66"/>
        <v>#VALUE!</v>
      </c>
      <c r="H1929">
        <v>41061</v>
      </c>
    </row>
    <row r="1930" spans="1:8" x14ac:dyDescent="0.25">
      <c r="A1930" s="45">
        <v>41060</v>
      </c>
      <c r="B1930" s="41" t="s">
        <v>10054</v>
      </c>
      <c r="C1930" s="38">
        <v>-1251.78</v>
      </c>
      <c r="D1930" s="38">
        <v>146.09</v>
      </c>
      <c r="E1930" s="36" t="e">
        <f t="shared" si="65"/>
        <v>#VALUE!</v>
      </c>
      <c r="F1930" s="45" t="e">
        <f t="shared" si="66"/>
        <v>#VALUE!</v>
      </c>
      <c r="H1930">
        <v>41060</v>
      </c>
    </row>
    <row r="1931" spans="1:8" x14ac:dyDescent="0.25">
      <c r="A1931" s="45">
        <v>41059</v>
      </c>
      <c r="B1931" s="41" t="s">
        <v>10055</v>
      </c>
      <c r="C1931" s="38">
        <v>-254.57</v>
      </c>
      <c r="D1931" s="38">
        <v>283.85000000000002</v>
      </c>
      <c r="E1931" s="36" t="e">
        <f t="shared" si="65"/>
        <v>#VALUE!</v>
      </c>
      <c r="F1931" s="45" t="e">
        <f t="shared" si="66"/>
        <v>#VALUE!</v>
      </c>
      <c r="H1931">
        <v>41059</v>
      </c>
    </row>
    <row r="1932" spans="1:8" x14ac:dyDescent="0.25">
      <c r="A1932" s="45">
        <v>41058</v>
      </c>
      <c r="B1932" s="41" t="s">
        <v>10056</v>
      </c>
      <c r="C1932" s="38">
        <v>216.41</v>
      </c>
      <c r="D1932" s="38">
        <v>326.69</v>
      </c>
      <c r="E1932" s="36" t="e">
        <f t="shared" si="65"/>
        <v>#VALUE!</v>
      </c>
      <c r="F1932" s="45" t="e">
        <f t="shared" si="66"/>
        <v>#VALUE!</v>
      </c>
      <c r="H1932">
        <v>41058</v>
      </c>
    </row>
    <row r="1933" spans="1:8" x14ac:dyDescent="0.25">
      <c r="A1933" s="45">
        <v>41057</v>
      </c>
      <c r="B1933" s="41" t="s">
        <v>10057</v>
      </c>
      <c r="C1933" s="38">
        <v>96.33</v>
      </c>
      <c r="D1933" s="38">
        <v>296.22000000000003</v>
      </c>
      <c r="E1933" s="36" t="e">
        <f t="shared" si="65"/>
        <v>#VALUE!</v>
      </c>
      <c r="F1933" s="45" t="e">
        <f t="shared" si="66"/>
        <v>#VALUE!</v>
      </c>
      <c r="H1933">
        <v>41057</v>
      </c>
    </row>
    <row r="1934" spans="1:8" x14ac:dyDescent="0.25">
      <c r="A1934" s="45">
        <v>41054</v>
      </c>
      <c r="B1934" s="41" t="s">
        <v>10058</v>
      </c>
      <c r="C1934" s="38">
        <v>-397.67</v>
      </c>
      <c r="D1934" s="38">
        <v>208.56</v>
      </c>
      <c r="E1934" s="36" t="e">
        <f t="shared" si="65"/>
        <v>#VALUE!</v>
      </c>
      <c r="F1934" s="45" t="e">
        <f t="shared" si="66"/>
        <v>#VALUE!</v>
      </c>
      <c r="H1934">
        <v>41054</v>
      </c>
    </row>
    <row r="1935" spans="1:8" x14ac:dyDescent="0.25">
      <c r="A1935" s="45">
        <v>41053</v>
      </c>
      <c r="B1935" s="41" t="s">
        <v>10059</v>
      </c>
      <c r="C1935" s="38">
        <v>-660.81</v>
      </c>
      <c r="D1935" s="38">
        <v>638.55999999999995</v>
      </c>
      <c r="E1935" s="36" t="e">
        <f t="shared" si="65"/>
        <v>#VALUE!</v>
      </c>
      <c r="F1935" s="45" t="e">
        <f t="shared" si="66"/>
        <v>#VALUE!</v>
      </c>
      <c r="H1935">
        <v>41053</v>
      </c>
    </row>
    <row r="1936" spans="1:8" x14ac:dyDescent="0.25">
      <c r="A1936" s="45">
        <v>41052</v>
      </c>
      <c r="B1936" s="41" t="s">
        <v>10060</v>
      </c>
      <c r="C1936" s="38">
        <v>-812.25</v>
      </c>
      <c r="D1936" s="38">
        <v>177.19</v>
      </c>
      <c r="E1936" s="36" t="e">
        <f t="shared" si="65"/>
        <v>#VALUE!</v>
      </c>
      <c r="F1936" s="45" t="e">
        <f t="shared" si="66"/>
        <v>#VALUE!</v>
      </c>
      <c r="H1936">
        <v>41052</v>
      </c>
    </row>
    <row r="1937" spans="1:8" x14ac:dyDescent="0.25">
      <c r="A1937" s="45">
        <v>41051</v>
      </c>
      <c r="B1937" s="41" t="s">
        <v>10061</v>
      </c>
      <c r="C1937" s="38">
        <v>571.91999999999996</v>
      </c>
      <c r="D1937" s="38">
        <v>247.39</v>
      </c>
      <c r="E1937" s="36" t="e">
        <f t="shared" si="65"/>
        <v>#VALUE!</v>
      </c>
      <c r="F1937" s="45" t="e">
        <f t="shared" si="66"/>
        <v>#VALUE!</v>
      </c>
      <c r="H1937">
        <v>41051</v>
      </c>
    </row>
    <row r="1938" spans="1:8" x14ac:dyDescent="0.25">
      <c r="A1938" s="45">
        <v>41050</v>
      </c>
      <c r="B1938" s="41" t="s">
        <v>10062</v>
      </c>
      <c r="C1938" s="38">
        <v>-546.79999999999995</v>
      </c>
      <c r="D1938" s="38">
        <v>79.45</v>
      </c>
      <c r="E1938" s="36" t="e">
        <f t="shared" si="65"/>
        <v>#VALUE!</v>
      </c>
      <c r="F1938" s="45" t="e">
        <f t="shared" si="66"/>
        <v>#VALUE!</v>
      </c>
      <c r="H1938">
        <v>41050</v>
      </c>
    </row>
    <row r="1939" spans="1:8" x14ac:dyDescent="0.25">
      <c r="A1939" s="45">
        <v>41047</v>
      </c>
      <c r="B1939" s="41" t="s">
        <v>10063</v>
      </c>
      <c r="C1939" s="38">
        <v>-19.850000000000001</v>
      </c>
      <c r="D1939" s="38">
        <v>264.23</v>
      </c>
      <c r="E1939" s="36" t="e">
        <f t="shared" si="65"/>
        <v>#VALUE!</v>
      </c>
      <c r="F1939" s="45" t="e">
        <f t="shared" si="66"/>
        <v>#VALUE!</v>
      </c>
      <c r="H1939">
        <v>41047</v>
      </c>
    </row>
    <row r="1940" spans="1:8" x14ac:dyDescent="0.25">
      <c r="A1940" s="45">
        <v>41046</v>
      </c>
      <c r="B1940" s="41" t="s">
        <v>10064</v>
      </c>
      <c r="C1940" s="38">
        <v>-245.68</v>
      </c>
      <c r="D1940" s="38">
        <v>370.34</v>
      </c>
      <c r="E1940" s="36" t="e">
        <f t="shared" si="65"/>
        <v>#VALUE!</v>
      </c>
      <c r="F1940" s="45" t="e">
        <f t="shared" si="66"/>
        <v>#VALUE!</v>
      </c>
      <c r="H1940">
        <v>41046</v>
      </c>
    </row>
    <row r="1941" spans="1:8" x14ac:dyDescent="0.25">
      <c r="A1941" s="45">
        <v>41045</v>
      </c>
      <c r="B1941" s="41" t="s">
        <v>10065</v>
      </c>
      <c r="C1941" s="38">
        <v>-756.01</v>
      </c>
      <c r="D1941" s="38">
        <v>91.97</v>
      </c>
      <c r="E1941" s="36" t="e">
        <f t="shared" si="65"/>
        <v>#VALUE!</v>
      </c>
      <c r="F1941" s="45" t="e">
        <f t="shared" si="66"/>
        <v>#VALUE!</v>
      </c>
      <c r="H1941">
        <v>41045</v>
      </c>
    </row>
    <row r="1942" spans="1:8" x14ac:dyDescent="0.25">
      <c r="A1942" s="45">
        <v>41044</v>
      </c>
      <c r="B1942" s="41" t="s">
        <v>10066</v>
      </c>
      <c r="C1942" s="38">
        <v>-66.53</v>
      </c>
      <c r="D1942" s="38">
        <v>89.97</v>
      </c>
      <c r="E1942" s="36" t="e">
        <f t="shared" si="65"/>
        <v>#VALUE!</v>
      </c>
      <c r="F1942" s="45" t="e">
        <f t="shared" si="66"/>
        <v>#VALUE!</v>
      </c>
      <c r="H1942">
        <v>41044</v>
      </c>
    </row>
    <row r="1943" spans="1:8" x14ac:dyDescent="0.25">
      <c r="A1943" s="45">
        <v>41043</v>
      </c>
      <c r="B1943" s="41" t="s">
        <v>10067</v>
      </c>
      <c r="C1943" s="38">
        <v>-327.06</v>
      </c>
      <c r="D1943" s="38">
        <v>278.7</v>
      </c>
      <c r="E1943" s="36" t="e">
        <f t="shared" si="65"/>
        <v>#VALUE!</v>
      </c>
      <c r="F1943" s="45" t="e">
        <f t="shared" si="66"/>
        <v>#VALUE!</v>
      </c>
      <c r="H1943">
        <v>41043</v>
      </c>
    </row>
    <row r="1944" spans="1:8" x14ac:dyDescent="0.25">
      <c r="A1944" s="45">
        <v>41040</v>
      </c>
      <c r="B1944" s="41" t="s">
        <v>10068</v>
      </c>
      <c r="C1944" s="38">
        <v>-379.35</v>
      </c>
      <c r="D1944" s="38">
        <v>-49.05</v>
      </c>
      <c r="E1944" s="36" t="e">
        <f t="shared" si="65"/>
        <v>#VALUE!</v>
      </c>
      <c r="F1944" s="45" t="e">
        <f t="shared" si="66"/>
        <v>#VALUE!</v>
      </c>
      <c r="H1944">
        <v>41040</v>
      </c>
    </row>
    <row r="1945" spans="1:8" x14ac:dyDescent="0.25">
      <c r="A1945" s="45">
        <v>41039</v>
      </c>
      <c r="B1945" s="41" t="s">
        <v>10069</v>
      </c>
      <c r="C1945" s="38">
        <v>-45.54</v>
      </c>
      <c r="D1945" s="38">
        <v>160.53</v>
      </c>
      <c r="E1945" s="36" t="e">
        <f t="shared" si="65"/>
        <v>#VALUE!</v>
      </c>
      <c r="F1945" s="45" t="e">
        <f t="shared" si="66"/>
        <v>#VALUE!</v>
      </c>
      <c r="H1945">
        <v>41039</v>
      </c>
    </row>
    <row r="1946" spans="1:8" x14ac:dyDescent="0.25">
      <c r="A1946" s="45">
        <v>41038</v>
      </c>
      <c r="B1946" s="41" t="s">
        <v>10070</v>
      </c>
      <c r="C1946" s="38">
        <v>145.19</v>
      </c>
      <c r="D1946" s="38">
        <v>-191.32</v>
      </c>
      <c r="E1946" s="36" t="e">
        <f t="shared" si="65"/>
        <v>#VALUE!</v>
      </c>
      <c r="F1946" s="45" t="e">
        <f t="shared" si="66"/>
        <v>#VALUE!</v>
      </c>
      <c r="H1946">
        <v>41038</v>
      </c>
    </row>
    <row r="1947" spans="1:8" x14ac:dyDescent="0.25">
      <c r="A1947" s="45">
        <v>41037</v>
      </c>
      <c r="B1947" s="41" t="s">
        <v>10071</v>
      </c>
      <c r="C1947" s="38">
        <v>-75.66</v>
      </c>
      <c r="D1947" s="38">
        <v>-104.39</v>
      </c>
      <c r="E1947" s="36" t="e">
        <f t="shared" si="65"/>
        <v>#VALUE!</v>
      </c>
      <c r="F1947" s="45" t="e">
        <f t="shared" si="66"/>
        <v>#VALUE!</v>
      </c>
      <c r="H1947">
        <v>41037</v>
      </c>
    </row>
    <row r="1948" spans="1:8" x14ac:dyDescent="0.25">
      <c r="A1948" s="45">
        <v>41036</v>
      </c>
      <c r="B1948" s="41" t="s">
        <v>10072</v>
      </c>
      <c r="C1948" s="38">
        <v>-58.9</v>
      </c>
      <c r="D1948" s="38">
        <v>-590.71</v>
      </c>
      <c r="E1948" s="36" t="e">
        <f t="shared" si="65"/>
        <v>#VALUE!</v>
      </c>
      <c r="F1948" s="45" t="e">
        <f t="shared" si="66"/>
        <v>#VALUE!</v>
      </c>
      <c r="H1948">
        <v>41036</v>
      </c>
    </row>
    <row r="1949" spans="1:8" x14ac:dyDescent="0.25">
      <c r="A1949" s="45">
        <v>41033</v>
      </c>
      <c r="B1949" s="41" t="s">
        <v>10073</v>
      </c>
      <c r="C1949" s="38">
        <v>-1038.1300000000001</v>
      </c>
      <c r="D1949" s="38">
        <v>-177.85</v>
      </c>
      <c r="E1949" s="36" t="e">
        <f t="shared" si="65"/>
        <v>#VALUE!</v>
      </c>
      <c r="F1949" s="45" t="e">
        <f t="shared" si="66"/>
        <v>#VALUE!</v>
      </c>
      <c r="H1949">
        <v>41033</v>
      </c>
    </row>
    <row r="1950" spans="1:8" x14ac:dyDescent="0.25">
      <c r="A1950" s="45">
        <v>41032</v>
      </c>
      <c r="B1950" s="41" t="s">
        <v>10074</v>
      </c>
      <c r="C1950" s="38">
        <v>-237.16</v>
      </c>
      <c r="D1950" s="38">
        <v>-216.02</v>
      </c>
      <c r="E1950" s="36" t="e">
        <f t="shared" si="65"/>
        <v>#VALUE!</v>
      </c>
      <c r="F1950" s="45" t="e">
        <f t="shared" si="66"/>
        <v>#VALUE!</v>
      </c>
      <c r="H1950">
        <v>41032</v>
      </c>
    </row>
    <row r="1951" spans="1:8" x14ac:dyDescent="0.25">
      <c r="A1951" s="45">
        <v>41031</v>
      </c>
      <c r="B1951" s="41" t="s">
        <v>10075</v>
      </c>
      <c r="C1951" s="38">
        <v>79.59</v>
      </c>
      <c r="D1951" s="38">
        <v>-125.36</v>
      </c>
      <c r="E1951" s="36" t="e">
        <f t="shared" si="65"/>
        <v>#VALUE!</v>
      </c>
      <c r="F1951" s="45" t="e">
        <f t="shared" si="66"/>
        <v>#VALUE!</v>
      </c>
      <c r="H1951">
        <v>41031</v>
      </c>
    </row>
    <row r="1952" spans="1:8" x14ac:dyDescent="0.25">
      <c r="A1952" s="45">
        <v>41029</v>
      </c>
      <c r="B1952" s="41" t="s">
        <v>10076</v>
      </c>
      <c r="C1952" s="38">
        <v>274.64</v>
      </c>
      <c r="D1952" s="38">
        <v>75.45</v>
      </c>
      <c r="E1952" s="36" t="e">
        <f t="shared" si="65"/>
        <v>#VALUE!</v>
      </c>
      <c r="F1952" s="45" t="e">
        <f t="shared" si="66"/>
        <v>#VALUE!</v>
      </c>
      <c r="H1952">
        <v>41029</v>
      </c>
    </row>
    <row r="1953" spans="1:8" x14ac:dyDescent="0.25">
      <c r="A1953" s="45">
        <v>41026</v>
      </c>
      <c r="B1953" s="41" t="s">
        <v>10077</v>
      </c>
      <c r="C1953" s="38">
        <v>14.51</v>
      </c>
      <c r="D1953" s="38">
        <v>4.2300000000000004</v>
      </c>
      <c r="E1953" s="36" t="e">
        <f t="shared" si="65"/>
        <v>#VALUE!</v>
      </c>
      <c r="F1953" s="45" t="e">
        <f t="shared" si="66"/>
        <v>#VALUE!</v>
      </c>
      <c r="H1953">
        <v>41026</v>
      </c>
    </row>
    <row r="1954" spans="1:8" x14ac:dyDescent="0.25">
      <c r="A1954" s="45">
        <v>41025</v>
      </c>
      <c r="B1954" s="41" t="s">
        <v>10078</v>
      </c>
      <c r="C1954" s="38">
        <v>-348.47</v>
      </c>
      <c r="D1954" s="38">
        <v>60.69</v>
      </c>
      <c r="E1954" s="36" t="e">
        <f t="shared" si="65"/>
        <v>#VALUE!</v>
      </c>
      <c r="F1954" s="45" t="e">
        <f t="shared" si="66"/>
        <v>#VALUE!</v>
      </c>
      <c r="H1954">
        <v>41025</v>
      </c>
    </row>
    <row r="1955" spans="1:8" x14ac:dyDescent="0.25">
      <c r="A1955" s="45">
        <v>41024</v>
      </c>
      <c r="B1955" s="41" t="s">
        <v>10079</v>
      </c>
      <c r="C1955" s="38">
        <v>-314.83</v>
      </c>
      <c r="D1955" s="38">
        <v>218.53</v>
      </c>
      <c r="E1955" s="36" t="e">
        <f t="shared" si="65"/>
        <v>#VALUE!</v>
      </c>
      <c r="F1955" s="45" t="e">
        <f t="shared" si="66"/>
        <v>#VALUE!</v>
      </c>
      <c r="H1955">
        <v>41024</v>
      </c>
    </row>
    <row r="1956" spans="1:8" x14ac:dyDescent="0.25">
      <c r="A1956" s="45">
        <v>41023</v>
      </c>
      <c r="B1956" s="41" t="s">
        <v>10080</v>
      </c>
      <c r="C1956" s="38">
        <v>-32.83</v>
      </c>
      <c r="D1956" s="38">
        <v>138.79</v>
      </c>
      <c r="E1956" s="36" t="e">
        <f t="shared" si="65"/>
        <v>#VALUE!</v>
      </c>
      <c r="F1956" s="45" t="e">
        <f t="shared" si="66"/>
        <v>#VALUE!</v>
      </c>
      <c r="H1956">
        <v>41023</v>
      </c>
    </row>
    <row r="1957" spans="1:8" x14ac:dyDescent="0.25">
      <c r="A1957" s="45">
        <v>41022</v>
      </c>
      <c r="B1957" s="41" t="s">
        <v>10081</v>
      </c>
      <c r="C1957" s="38">
        <v>-508.25</v>
      </c>
      <c r="D1957" s="38">
        <v>-177.32</v>
      </c>
      <c r="E1957" s="36" t="e">
        <f t="shared" si="65"/>
        <v>#VALUE!</v>
      </c>
      <c r="F1957" s="45" t="e">
        <f t="shared" si="66"/>
        <v>#VALUE!</v>
      </c>
      <c r="H1957">
        <v>41022</v>
      </c>
    </row>
    <row r="1958" spans="1:8" x14ac:dyDescent="0.25">
      <c r="A1958" s="45">
        <v>41019</v>
      </c>
      <c r="B1958" s="41" t="s">
        <v>10082</v>
      </c>
      <c r="C1958" s="38">
        <v>-102.69</v>
      </c>
      <c r="D1958" s="38">
        <v>-498.84</v>
      </c>
      <c r="E1958" s="36" t="e">
        <f t="shared" si="65"/>
        <v>#VALUE!</v>
      </c>
      <c r="F1958" s="45" t="e">
        <f t="shared" si="66"/>
        <v>#VALUE!</v>
      </c>
      <c r="H1958">
        <v>41019</v>
      </c>
    </row>
    <row r="1959" spans="1:8" x14ac:dyDescent="0.25">
      <c r="A1959" s="45">
        <v>41018</v>
      </c>
      <c r="B1959" s="41" t="s">
        <v>10083</v>
      </c>
      <c r="C1959" s="38">
        <v>653.11</v>
      </c>
      <c r="D1959" s="38">
        <v>-371.46</v>
      </c>
      <c r="E1959" s="36" t="e">
        <f t="shared" si="65"/>
        <v>#VALUE!</v>
      </c>
      <c r="F1959" s="45" t="e">
        <f t="shared" si="66"/>
        <v>#VALUE!</v>
      </c>
      <c r="H1959">
        <v>41018</v>
      </c>
    </row>
    <row r="1960" spans="1:8" x14ac:dyDescent="0.25">
      <c r="A1960" s="45">
        <v>41017</v>
      </c>
      <c r="B1960" s="41" t="s">
        <v>10084</v>
      </c>
      <c r="C1960" s="38">
        <v>589.46</v>
      </c>
      <c r="D1960" s="38">
        <v>-297</v>
      </c>
      <c r="E1960" s="36" t="e">
        <f t="shared" si="65"/>
        <v>#VALUE!</v>
      </c>
      <c r="F1960" s="45" t="e">
        <f t="shared" si="66"/>
        <v>#VALUE!</v>
      </c>
      <c r="H1960">
        <v>41017</v>
      </c>
    </row>
    <row r="1961" spans="1:8" x14ac:dyDescent="0.25">
      <c r="A1961" s="45">
        <v>41016</v>
      </c>
      <c r="B1961" s="41" t="s">
        <v>10085</v>
      </c>
      <c r="C1961" s="38">
        <v>503.41</v>
      </c>
      <c r="D1961" s="38">
        <v>-43.65</v>
      </c>
      <c r="E1961" s="36" t="e">
        <f t="shared" si="65"/>
        <v>#VALUE!</v>
      </c>
      <c r="F1961" s="45" t="e">
        <f t="shared" si="66"/>
        <v>#VALUE!</v>
      </c>
      <c r="H1961">
        <v>41016</v>
      </c>
    </row>
    <row r="1962" spans="1:8" x14ac:dyDescent="0.25">
      <c r="A1962" s="45">
        <v>41015</v>
      </c>
      <c r="B1962" s="41" t="s">
        <v>10086</v>
      </c>
      <c r="C1962" s="38">
        <v>-333.58</v>
      </c>
      <c r="D1962" s="38">
        <v>101.86</v>
      </c>
      <c r="E1962" s="36" t="e">
        <f t="shared" si="65"/>
        <v>#VALUE!</v>
      </c>
      <c r="F1962" s="45" t="e">
        <f t="shared" si="66"/>
        <v>#VALUE!</v>
      </c>
      <c r="H1962">
        <v>41015</v>
      </c>
    </row>
    <row r="1963" spans="1:8" x14ac:dyDescent="0.25">
      <c r="A1963" s="45">
        <v>41012</v>
      </c>
      <c r="B1963" s="41" t="s">
        <v>10087</v>
      </c>
      <c r="C1963" s="38">
        <v>214.5</v>
      </c>
      <c r="D1963" s="38">
        <v>-104.75</v>
      </c>
      <c r="E1963" s="36" t="e">
        <f t="shared" si="65"/>
        <v>#VALUE!</v>
      </c>
      <c r="F1963" s="45" t="e">
        <f t="shared" si="66"/>
        <v>#VALUE!</v>
      </c>
      <c r="H1963">
        <v>41012</v>
      </c>
    </row>
    <row r="1964" spans="1:8" x14ac:dyDescent="0.25">
      <c r="A1964" s="45">
        <v>41011</v>
      </c>
      <c r="B1964" s="41" t="s">
        <v>10088</v>
      </c>
      <c r="C1964" s="38">
        <v>192.66</v>
      </c>
      <c r="D1964" s="38">
        <v>13.3</v>
      </c>
      <c r="E1964" s="36" t="e">
        <f t="shared" si="65"/>
        <v>#VALUE!</v>
      </c>
      <c r="F1964" s="45" t="e">
        <f t="shared" si="66"/>
        <v>#VALUE!</v>
      </c>
      <c r="H1964">
        <v>41011</v>
      </c>
    </row>
    <row r="1965" spans="1:8" x14ac:dyDescent="0.25">
      <c r="A1965" s="45">
        <v>41010</v>
      </c>
      <c r="B1965" s="41" t="s">
        <v>10089</v>
      </c>
      <c r="C1965" s="38">
        <v>-311.10000000000002</v>
      </c>
      <c r="D1965" s="38">
        <v>143.87</v>
      </c>
      <c r="E1965" s="36" t="e">
        <f t="shared" si="65"/>
        <v>#VALUE!</v>
      </c>
      <c r="F1965" s="45" t="e">
        <f t="shared" si="66"/>
        <v>#VALUE!</v>
      </c>
      <c r="H1965">
        <v>41010</v>
      </c>
    </row>
    <row r="1966" spans="1:8" x14ac:dyDescent="0.25">
      <c r="A1966" s="45">
        <v>41009</v>
      </c>
      <c r="B1966" s="41" t="s">
        <v>10090</v>
      </c>
      <c r="C1966" s="38">
        <v>-687.25</v>
      </c>
      <c r="D1966" s="38">
        <v>245.67</v>
      </c>
      <c r="E1966" s="36" t="e">
        <f t="shared" si="65"/>
        <v>#VALUE!</v>
      </c>
      <c r="F1966" s="45" t="e">
        <f t="shared" si="66"/>
        <v>#VALUE!</v>
      </c>
      <c r="H1966">
        <v>41009</v>
      </c>
    </row>
    <row r="1967" spans="1:8" x14ac:dyDescent="0.25">
      <c r="A1967" s="45">
        <v>41008</v>
      </c>
      <c r="B1967" s="41" t="s">
        <v>10091</v>
      </c>
      <c r="C1967" s="38">
        <v>-1091.98</v>
      </c>
      <c r="D1967" s="38">
        <v>-260.51</v>
      </c>
      <c r="E1967" s="36" t="e">
        <f t="shared" si="65"/>
        <v>#VALUE!</v>
      </c>
      <c r="F1967" s="45" t="e">
        <f t="shared" si="66"/>
        <v>#VALUE!</v>
      </c>
      <c r="H1967">
        <v>41008</v>
      </c>
    </row>
    <row r="1968" spans="1:8" x14ac:dyDescent="0.25">
      <c r="A1968" s="45">
        <v>41003</v>
      </c>
      <c r="B1968" s="41" t="s">
        <v>10092</v>
      </c>
      <c r="C1968" s="38">
        <v>-168.37</v>
      </c>
      <c r="D1968" s="38">
        <v>-151.06</v>
      </c>
      <c r="E1968" s="36" t="e">
        <f t="shared" ref="E1968:E2031" si="67">TEXT(F1968,"dd-mm-yy")</f>
        <v>#VALUE!</v>
      </c>
      <c r="F1968" s="45" t="e">
        <f t="shared" si="66"/>
        <v>#VALUE!</v>
      </c>
      <c r="H1968">
        <v>41003</v>
      </c>
    </row>
    <row r="1969" spans="1:8" x14ac:dyDescent="0.25">
      <c r="A1969" s="45">
        <v>41002</v>
      </c>
      <c r="B1969" s="41" t="s">
        <v>10093</v>
      </c>
      <c r="C1969" s="38">
        <v>541.1</v>
      </c>
      <c r="D1969" s="38">
        <v>125.29</v>
      </c>
      <c r="E1969" s="36" t="e">
        <f t="shared" si="67"/>
        <v>#VALUE!</v>
      </c>
      <c r="F1969" s="45" t="e">
        <f t="shared" si="66"/>
        <v>#VALUE!</v>
      </c>
      <c r="H1969">
        <v>41002</v>
      </c>
    </row>
    <row r="1970" spans="1:8" x14ac:dyDescent="0.25">
      <c r="A1970" s="45">
        <v>40998</v>
      </c>
      <c r="B1970" s="41" t="s">
        <v>10094</v>
      </c>
      <c r="C1970" s="38">
        <v>192.11</v>
      </c>
      <c r="D1970" s="38">
        <v>-113.13</v>
      </c>
      <c r="E1970" s="36" t="e">
        <f t="shared" si="67"/>
        <v>#VALUE!</v>
      </c>
      <c r="F1970" s="45" t="e">
        <f t="shared" si="66"/>
        <v>#VALUE!</v>
      </c>
      <c r="H1970">
        <v>40998</v>
      </c>
    </row>
    <row r="1971" spans="1:8" x14ac:dyDescent="0.25">
      <c r="A1971" s="45">
        <v>40997</v>
      </c>
      <c r="B1971" s="41" t="s">
        <v>10095</v>
      </c>
      <c r="C1971" s="38">
        <v>-540.28</v>
      </c>
      <c r="D1971" s="38">
        <v>680.91</v>
      </c>
      <c r="E1971" s="36" t="e">
        <f t="shared" si="67"/>
        <v>#VALUE!</v>
      </c>
      <c r="F1971" s="45" t="e">
        <f t="shared" si="66"/>
        <v>#VALUE!</v>
      </c>
      <c r="H1971">
        <v>40997</v>
      </c>
    </row>
    <row r="1972" spans="1:8" x14ac:dyDescent="0.25">
      <c r="A1972" s="45">
        <v>40996</v>
      </c>
      <c r="B1972" s="41" t="s">
        <v>10096</v>
      </c>
      <c r="C1972" s="38">
        <v>173.36</v>
      </c>
      <c r="D1972" s="38">
        <v>282.20999999999998</v>
      </c>
      <c r="E1972" s="36" t="e">
        <f t="shared" si="67"/>
        <v>#VALUE!</v>
      </c>
      <c r="F1972" s="45" t="e">
        <f t="shared" si="66"/>
        <v>#VALUE!</v>
      </c>
      <c r="H1972">
        <v>40996</v>
      </c>
    </row>
    <row r="1973" spans="1:8" x14ac:dyDescent="0.25">
      <c r="A1973" s="45">
        <v>40995</v>
      </c>
      <c r="B1973" s="41" t="s">
        <v>10097</v>
      </c>
      <c r="C1973" s="38">
        <v>-555.85</v>
      </c>
      <c r="D1973" s="38">
        <v>673.02</v>
      </c>
      <c r="E1973" s="36" t="e">
        <f t="shared" si="67"/>
        <v>#VALUE!</v>
      </c>
      <c r="F1973" s="45" t="e">
        <f t="shared" si="66"/>
        <v>#VALUE!</v>
      </c>
      <c r="H1973">
        <v>40995</v>
      </c>
    </row>
    <row r="1974" spans="1:8" x14ac:dyDescent="0.25">
      <c r="A1974" s="45">
        <v>40994</v>
      </c>
      <c r="B1974" s="41" t="s">
        <v>10098</v>
      </c>
      <c r="C1974" s="38">
        <v>-1434.59</v>
      </c>
      <c r="D1974" s="38">
        <v>-159.74</v>
      </c>
      <c r="E1974" s="36" t="e">
        <f t="shared" si="67"/>
        <v>#VALUE!</v>
      </c>
      <c r="F1974" s="45" t="e">
        <f t="shared" si="66"/>
        <v>#VALUE!</v>
      </c>
      <c r="H1974">
        <v>40994</v>
      </c>
    </row>
    <row r="1975" spans="1:8" x14ac:dyDescent="0.25">
      <c r="A1975" s="45">
        <v>40990</v>
      </c>
      <c r="B1975" s="41" t="s">
        <v>10099</v>
      </c>
      <c r="C1975" s="38">
        <v>-391.05</v>
      </c>
      <c r="D1975" s="38">
        <v>210.14</v>
      </c>
      <c r="E1975" s="36" t="e">
        <f t="shared" si="67"/>
        <v>#VALUE!</v>
      </c>
      <c r="F1975" s="45" t="e">
        <f t="shared" si="66"/>
        <v>#VALUE!</v>
      </c>
      <c r="H1975">
        <v>40990</v>
      </c>
    </row>
    <row r="1976" spans="1:8" x14ac:dyDescent="0.25">
      <c r="A1976" s="45">
        <v>40989</v>
      </c>
      <c r="B1976" s="41" t="s">
        <v>10100</v>
      </c>
      <c r="C1976" s="38">
        <v>-988.61</v>
      </c>
      <c r="D1976" s="38">
        <v>-63.7</v>
      </c>
      <c r="E1976" s="36" t="e">
        <f t="shared" si="67"/>
        <v>#VALUE!</v>
      </c>
      <c r="F1976" s="45" t="e">
        <f t="shared" si="66"/>
        <v>#VALUE!</v>
      </c>
      <c r="H1976">
        <v>40989</v>
      </c>
    </row>
    <row r="1977" spans="1:8" x14ac:dyDescent="0.25">
      <c r="A1977" s="45">
        <v>40988</v>
      </c>
      <c r="B1977" s="41" t="s">
        <v>10101</v>
      </c>
      <c r="C1977" s="38">
        <v>-193.32</v>
      </c>
      <c r="D1977" s="38">
        <v>240.54</v>
      </c>
      <c r="E1977" s="36" t="e">
        <f t="shared" si="67"/>
        <v>#VALUE!</v>
      </c>
      <c r="F1977" s="45" t="e">
        <f t="shared" si="66"/>
        <v>#VALUE!</v>
      </c>
      <c r="H1977">
        <v>40988</v>
      </c>
    </row>
    <row r="1978" spans="1:8" x14ac:dyDescent="0.25">
      <c r="A1978" s="45">
        <v>40987</v>
      </c>
      <c r="B1978" s="41" t="s">
        <v>10102</v>
      </c>
      <c r="C1978" s="38">
        <v>-327.18</v>
      </c>
      <c r="D1978" s="38">
        <v>-154.76</v>
      </c>
      <c r="E1978" s="36" t="e">
        <f t="shared" si="67"/>
        <v>#VALUE!</v>
      </c>
      <c r="F1978" s="45" t="e">
        <f t="shared" si="66"/>
        <v>#VALUE!</v>
      </c>
      <c r="H1978">
        <v>40987</v>
      </c>
    </row>
    <row r="1979" spans="1:8" x14ac:dyDescent="0.25">
      <c r="A1979" s="45">
        <v>40984</v>
      </c>
      <c r="B1979" s="41" t="s">
        <v>10103</v>
      </c>
      <c r="C1979" s="38">
        <v>341.51</v>
      </c>
      <c r="D1979" s="38">
        <v>-229.14</v>
      </c>
      <c r="E1979" s="36" t="e">
        <f t="shared" si="67"/>
        <v>#VALUE!</v>
      </c>
      <c r="F1979" s="45" t="e">
        <f t="shared" si="66"/>
        <v>#VALUE!</v>
      </c>
      <c r="H1979">
        <v>40984</v>
      </c>
    </row>
    <row r="1980" spans="1:8" x14ac:dyDescent="0.25">
      <c r="A1980" s="45">
        <v>40983</v>
      </c>
      <c r="B1980" s="41" t="s">
        <v>10104</v>
      </c>
      <c r="C1980" s="38">
        <v>-502.91</v>
      </c>
      <c r="D1980" s="38">
        <v>-264.74</v>
      </c>
      <c r="E1980" s="36" t="e">
        <f t="shared" si="67"/>
        <v>#VALUE!</v>
      </c>
      <c r="F1980" s="45" t="e">
        <f t="shared" si="66"/>
        <v>#VALUE!</v>
      </c>
      <c r="H1980">
        <v>40983</v>
      </c>
    </row>
    <row r="1981" spans="1:8" x14ac:dyDescent="0.25">
      <c r="A1981" s="45">
        <v>40982</v>
      </c>
      <c r="B1981" s="41" t="s">
        <v>10105</v>
      </c>
      <c r="C1981" s="38">
        <v>870.17</v>
      </c>
      <c r="D1981" s="38">
        <v>-296.68</v>
      </c>
      <c r="E1981" s="36" t="e">
        <f t="shared" si="67"/>
        <v>#VALUE!</v>
      </c>
      <c r="F1981" s="45" t="e">
        <f t="shared" si="66"/>
        <v>#VALUE!</v>
      </c>
      <c r="H1981">
        <v>40982</v>
      </c>
    </row>
    <row r="1982" spans="1:8" x14ac:dyDescent="0.25">
      <c r="A1982" s="45">
        <v>40981</v>
      </c>
      <c r="B1982" s="41" t="s">
        <v>10106</v>
      </c>
      <c r="C1982" s="38">
        <v>-47.33</v>
      </c>
      <c r="D1982" s="38">
        <v>131.77000000000001</v>
      </c>
      <c r="E1982" s="36" t="e">
        <f t="shared" si="67"/>
        <v>#VALUE!</v>
      </c>
      <c r="F1982" s="45" t="e">
        <f t="shared" si="66"/>
        <v>#VALUE!</v>
      </c>
      <c r="H1982">
        <v>40981</v>
      </c>
    </row>
    <row r="1983" spans="1:8" x14ac:dyDescent="0.25">
      <c r="A1983" s="45">
        <v>40980</v>
      </c>
      <c r="B1983" s="41" t="s">
        <v>10107</v>
      </c>
      <c r="C1983" s="38">
        <v>-673.82</v>
      </c>
      <c r="D1983" s="38">
        <v>292.07</v>
      </c>
      <c r="E1983" s="36" t="e">
        <f t="shared" si="67"/>
        <v>#VALUE!</v>
      </c>
      <c r="F1983" s="45" t="e">
        <f t="shared" si="66"/>
        <v>#VALUE!</v>
      </c>
      <c r="H1983">
        <v>40980</v>
      </c>
    </row>
    <row r="1984" spans="1:8" x14ac:dyDescent="0.25">
      <c r="A1984" s="45">
        <v>40977</v>
      </c>
      <c r="B1984" s="41" t="s">
        <v>10108</v>
      </c>
      <c r="C1984" s="38">
        <v>491.21</v>
      </c>
      <c r="D1984" s="38">
        <v>39.229999999999997</v>
      </c>
      <c r="E1984" s="36" t="e">
        <f t="shared" si="67"/>
        <v>#VALUE!</v>
      </c>
      <c r="F1984" s="45" t="e">
        <f t="shared" si="66"/>
        <v>#VALUE!</v>
      </c>
      <c r="H1984">
        <v>40977</v>
      </c>
    </row>
    <row r="1985" spans="1:8" x14ac:dyDescent="0.25">
      <c r="A1985" s="45">
        <v>40975</v>
      </c>
      <c r="B1985" s="41" t="s">
        <v>10109</v>
      </c>
      <c r="C1985" s="38">
        <v>-742.67</v>
      </c>
      <c r="D1985" s="38">
        <v>-183.41</v>
      </c>
      <c r="E1985" s="36" t="e">
        <f t="shared" si="67"/>
        <v>#VALUE!</v>
      </c>
      <c r="F1985" s="45" t="e">
        <f t="shared" si="66"/>
        <v>#VALUE!</v>
      </c>
      <c r="H1985">
        <v>40975</v>
      </c>
    </row>
    <row r="1986" spans="1:8" x14ac:dyDescent="0.25">
      <c r="A1986" s="45">
        <v>40974</v>
      </c>
      <c r="B1986" s="41" t="s">
        <v>10110</v>
      </c>
      <c r="C1986" s="38">
        <v>-376.4</v>
      </c>
      <c r="D1986" s="38">
        <v>301.97000000000003</v>
      </c>
      <c r="E1986" s="36" t="e">
        <f t="shared" si="67"/>
        <v>#VALUE!</v>
      </c>
      <c r="F1986" s="45" t="e">
        <f t="shared" si="66"/>
        <v>#VALUE!</v>
      </c>
      <c r="H1986">
        <v>40974</v>
      </c>
    </row>
    <row r="1987" spans="1:8" x14ac:dyDescent="0.25">
      <c r="A1987" s="45">
        <v>40973</v>
      </c>
      <c r="B1987" s="41" t="s">
        <v>10111</v>
      </c>
      <c r="C1987" s="38">
        <v>132.49</v>
      </c>
      <c r="D1987" s="38">
        <v>-34.4</v>
      </c>
      <c r="E1987" s="36" t="e">
        <f t="shared" si="67"/>
        <v>#VALUE!</v>
      </c>
      <c r="F1987" s="45" t="e">
        <f t="shared" ref="F1987:H2050" si="68">DATEVALUE(A1987)</f>
        <v>#VALUE!</v>
      </c>
      <c r="H1987">
        <v>40973</v>
      </c>
    </row>
    <row r="1988" spans="1:8" x14ac:dyDescent="0.25">
      <c r="A1988" s="45">
        <v>40970</v>
      </c>
      <c r="B1988" s="41" t="s">
        <v>10112</v>
      </c>
      <c r="C1988" s="38">
        <v>20.66</v>
      </c>
      <c r="D1988" s="38">
        <v>10.01</v>
      </c>
      <c r="E1988" s="36" t="e">
        <f t="shared" si="67"/>
        <v>#VALUE!</v>
      </c>
      <c r="F1988" s="45" t="e">
        <f t="shared" si="68"/>
        <v>#VALUE!</v>
      </c>
      <c r="H1988">
        <v>40970</v>
      </c>
    </row>
    <row r="1989" spans="1:8" x14ac:dyDescent="0.25">
      <c r="A1989" s="45">
        <v>40969</v>
      </c>
      <c r="B1989" s="41" t="s">
        <v>10113</v>
      </c>
      <c r="C1989" s="38">
        <v>-351.6</v>
      </c>
      <c r="D1989" s="38">
        <v>-519.83000000000004</v>
      </c>
      <c r="E1989" s="36" t="e">
        <f t="shared" si="67"/>
        <v>#VALUE!</v>
      </c>
      <c r="F1989" s="45" t="e">
        <f t="shared" si="68"/>
        <v>#VALUE!</v>
      </c>
      <c r="H1989">
        <v>40969</v>
      </c>
    </row>
    <row r="1990" spans="1:8" x14ac:dyDescent="0.25">
      <c r="A1990" s="45">
        <v>40968</v>
      </c>
      <c r="B1990" s="41" t="s">
        <v>10114</v>
      </c>
      <c r="C1990" s="38">
        <v>-156.9</v>
      </c>
      <c r="D1990" s="38">
        <v>-275.16000000000003</v>
      </c>
      <c r="E1990" s="36" t="e">
        <f t="shared" si="67"/>
        <v>#VALUE!</v>
      </c>
      <c r="F1990" s="45" t="e">
        <f t="shared" si="68"/>
        <v>#VALUE!</v>
      </c>
      <c r="H1990">
        <v>40968</v>
      </c>
    </row>
    <row r="1991" spans="1:8" x14ac:dyDescent="0.25">
      <c r="A1991" s="45">
        <v>40967</v>
      </c>
      <c r="B1991" s="41" t="s">
        <v>10115</v>
      </c>
      <c r="C1991" s="38">
        <v>940.35</v>
      </c>
      <c r="D1991" s="38">
        <v>-492.05</v>
      </c>
      <c r="E1991" s="36" t="e">
        <f t="shared" si="67"/>
        <v>#VALUE!</v>
      </c>
      <c r="F1991" s="45" t="e">
        <f t="shared" si="68"/>
        <v>#VALUE!</v>
      </c>
      <c r="H1991">
        <v>40967</v>
      </c>
    </row>
    <row r="1992" spans="1:8" x14ac:dyDescent="0.25">
      <c r="A1992" s="45">
        <v>40966</v>
      </c>
      <c r="B1992" s="41" t="s">
        <v>10116</v>
      </c>
      <c r="C1992" s="38">
        <v>-763.03</v>
      </c>
      <c r="D1992" s="38">
        <v>-654.44000000000005</v>
      </c>
      <c r="E1992" s="36" t="e">
        <f t="shared" si="67"/>
        <v>#VALUE!</v>
      </c>
      <c r="F1992" s="45" t="e">
        <f t="shared" si="68"/>
        <v>#VALUE!</v>
      </c>
      <c r="H1992">
        <v>40966</v>
      </c>
    </row>
    <row r="1993" spans="1:8" x14ac:dyDescent="0.25">
      <c r="A1993" s="45">
        <v>40963</v>
      </c>
      <c r="B1993" s="41" t="s">
        <v>10117</v>
      </c>
      <c r="C1993" s="38">
        <v>338.01</v>
      </c>
      <c r="D1993" s="38">
        <v>-672.46</v>
      </c>
      <c r="E1993" s="36" t="e">
        <f t="shared" si="67"/>
        <v>#VALUE!</v>
      </c>
      <c r="F1993" s="45" t="e">
        <f t="shared" si="68"/>
        <v>#VALUE!</v>
      </c>
      <c r="H1993">
        <v>40963</v>
      </c>
    </row>
    <row r="1994" spans="1:8" x14ac:dyDescent="0.25">
      <c r="A1994" s="45">
        <v>40962</v>
      </c>
      <c r="B1994" s="41" t="s">
        <v>10118</v>
      </c>
      <c r="C1994" s="38">
        <v>137.13</v>
      </c>
      <c r="D1994" s="38">
        <v>-284.62</v>
      </c>
      <c r="E1994" s="36" t="e">
        <f t="shared" si="67"/>
        <v>#VALUE!</v>
      </c>
      <c r="F1994" s="45" t="e">
        <f t="shared" si="68"/>
        <v>#VALUE!</v>
      </c>
      <c r="H1994">
        <v>40962</v>
      </c>
    </row>
    <row r="1995" spans="1:8" x14ac:dyDescent="0.25">
      <c r="A1995" s="45">
        <v>40961</v>
      </c>
      <c r="B1995" s="41" t="s">
        <v>10119</v>
      </c>
      <c r="C1995" s="38">
        <v>-346.98</v>
      </c>
      <c r="D1995" s="38">
        <v>-696.09</v>
      </c>
      <c r="E1995" s="36" t="e">
        <f t="shared" si="67"/>
        <v>#VALUE!</v>
      </c>
      <c r="F1995" s="45" t="e">
        <f t="shared" si="68"/>
        <v>#VALUE!</v>
      </c>
      <c r="H1995">
        <v>40961</v>
      </c>
    </row>
    <row r="1996" spans="1:8" x14ac:dyDescent="0.25">
      <c r="A1996" s="45">
        <v>40960</v>
      </c>
      <c r="B1996" s="41" t="s">
        <v>10120</v>
      </c>
      <c r="C1996" s="38">
        <v>-55.41</v>
      </c>
      <c r="D1996" s="38">
        <v>-351.19</v>
      </c>
      <c r="E1996" s="36" t="e">
        <f t="shared" si="67"/>
        <v>#VALUE!</v>
      </c>
      <c r="F1996" s="45" t="e">
        <f t="shared" si="68"/>
        <v>#VALUE!</v>
      </c>
      <c r="H1996">
        <v>40960</v>
      </c>
    </row>
    <row r="1997" spans="1:8" x14ac:dyDescent="0.25">
      <c r="A1997" s="45">
        <v>40956</v>
      </c>
      <c r="B1997" s="41" t="s">
        <v>10121</v>
      </c>
      <c r="C1997" s="38">
        <v>800.41</v>
      </c>
      <c r="D1997" s="38">
        <v>446.17</v>
      </c>
      <c r="E1997" s="36" t="e">
        <f t="shared" si="67"/>
        <v>#VALUE!</v>
      </c>
      <c r="F1997" s="45" t="e">
        <f t="shared" si="68"/>
        <v>#VALUE!</v>
      </c>
      <c r="H1997">
        <v>40956</v>
      </c>
    </row>
    <row r="1998" spans="1:8" x14ac:dyDescent="0.25">
      <c r="A1998" s="45">
        <v>40954</v>
      </c>
      <c r="B1998" s="41" t="s">
        <v>10122</v>
      </c>
      <c r="C1998" s="38">
        <v>-329.57</v>
      </c>
      <c r="D1998" s="38">
        <v>-946.17</v>
      </c>
      <c r="E1998" s="36" t="e">
        <f t="shared" si="67"/>
        <v>#VALUE!</v>
      </c>
      <c r="F1998" s="45" t="e">
        <f t="shared" si="68"/>
        <v>#VALUE!</v>
      </c>
      <c r="H1998">
        <v>40954</v>
      </c>
    </row>
    <row r="1999" spans="1:8" x14ac:dyDescent="0.25">
      <c r="A1999" s="45">
        <v>40953</v>
      </c>
      <c r="B1999" s="41" t="s">
        <v>10123</v>
      </c>
      <c r="C1999" s="38">
        <v>190.93</v>
      </c>
      <c r="D1999" s="38">
        <v>-444.89</v>
      </c>
      <c r="E1999" s="36" t="e">
        <f t="shared" si="67"/>
        <v>#VALUE!</v>
      </c>
      <c r="F1999" s="45" t="e">
        <f t="shared" si="68"/>
        <v>#VALUE!</v>
      </c>
      <c r="H1999">
        <v>40953</v>
      </c>
    </row>
    <row r="2000" spans="1:8" x14ac:dyDescent="0.25">
      <c r="A2000" s="45">
        <v>40952</v>
      </c>
      <c r="B2000" s="41" t="s">
        <v>10124</v>
      </c>
      <c r="C2000" s="38">
        <v>38.479999999999997</v>
      </c>
      <c r="D2000" s="38">
        <v>-98.97</v>
      </c>
      <c r="E2000" s="36" t="e">
        <f t="shared" si="67"/>
        <v>#VALUE!</v>
      </c>
      <c r="F2000" s="45" t="e">
        <f t="shared" si="68"/>
        <v>#VALUE!</v>
      </c>
      <c r="H2000">
        <v>40952</v>
      </c>
    </row>
    <row r="2001" spans="1:8" x14ac:dyDescent="0.25">
      <c r="A2001" s="45">
        <v>40949</v>
      </c>
      <c r="B2001" s="41" t="s">
        <v>10125</v>
      </c>
      <c r="C2001" s="38">
        <v>-1366</v>
      </c>
      <c r="D2001" s="38">
        <v>-436.24</v>
      </c>
      <c r="E2001" s="36" t="e">
        <f t="shared" si="67"/>
        <v>#VALUE!</v>
      </c>
      <c r="F2001" s="45" t="e">
        <f t="shared" si="68"/>
        <v>#VALUE!</v>
      </c>
      <c r="H2001">
        <v>40949</v>
      </c>
    </row>
    <row r="2002" spans="1:8" x14ac:dyDescent="0.25">
      <c r="A2002" s="45">
        <v>40948</v>
      </c>
      <c r="B2002" s="41" t="s">
        <v>10126</v>
      </c>
      <c r="C2002" s="38">
        <v>-57.55</v>
      </c>
      <c r="D2002" s="38">
        <v>-259.17</v>
      </c>
      <c r="E2002" s="36" t="e">
        <f t="shared" si="67"/>
        <v>#VALUE!</v>
      </c>
      <c r="F2002" s="45" t="e">
        <f t="shared" si="68"/>
        <v>#VALUE!</v>
      </c>
      <c r="H2002">
        <v>40948</v>
      </c>
    </row>
    <row r="2003" spans="1:8" x14ac:dyDescent="0.25">
      <c r="A2003" s="45">
        <v>40947</v>
      </c>
      <c r="B2003" s="41" t="s">
        <v>10127</v>
      </c>
      <c r="C2003" s="38">
        <v>184.33</v>
      </c>
      <c r="D2003" s="38">
        <v>-564.30999999999995</v>
      </c>
      <c r="E2003" s="36" t="e">
        <f t="shared" si="67"/>
        <v>#VALUE!</v>
      </c>
      <c r="F2003" s="45" t="e">
        <f t="shared" si="68"/>
        <v>#VALUE!</v>
      </c>
      <c r="H2003">
        <v>40947</v>
      </c>
    </row>
    <row r="2004" spans="1:8" x14ac:dyDescent="0.25">
      <c r="A2004" s="45">
        <v>40946</v>
      </c>
      <c r="B2004" s="41" t="s">
        <v>10128</v>
      </c>
      <c r="C2004" s="38">
        <v>692.95</v>
      </c>
      <c r="D2004" s="38">
        <v>-107.63</v>
      </c>
      <c r="E2004" s="36" t="e">
        <f t="shared" si="67"/>
        <v>#VALUE!</v>
      </c>
      <c r="F2004" s="45" t="e">
        <f t="shared" si="68"/>
        <v>#VALUE!</v>
      </c>
      <c r="H2004">
        <v>40946</v>
      </c>
    </row>
    <row r="2005" spans="1:8" x14ac:dyDescent="0.25">
      <c r="A2005" s="45">
        <v>40945</v>
      </c>
      <c r="B2005" s="41" t="s">
        <v>10129</v>
      </c>
      <c r="C2005" s="38">
        <v>318.57</v>
      </c>
      <c r="D2005" s="38">
        <v>-61.02</v>
      </c>
      <c r="E2005" s="36" t="e">
        <f t="shared" si="67"/>
        <v>#VALUE!</v>
      </c>
      <c r="F2005" s="45" t="e">
        <f t="shared" si="68"/>
        <v>#VALUE!</v>
      </c>
      <c r="H2005">
        <v>40945</v>
      </c>
    </row>
    <row r="2006" spans="1:8" x14ac:dyDescent="0.25">
      <c r="A2006" s="45">
        <v>40942</v>
      </c>
      <c r="B2006" s="41" t="s">
        <v>10130</v>
      </c>
      <c r="C2006" s="38">
        <v>107.41</v>
      </c>
      <c r="D2006" s="38">
        <v>262.39</v>
      </c>
      <c r="E2006" s="36" t="e">
        <f t="shared" si="67"/>
        <v>#VALUE!</v>
      </c>
      <c r="F2006" s="45" t="e">
        <f t="shared" si="68"/>
        <v>#VALUE!</v>
      </c>
      <c r="H2006">
        <v>40942</v>
      </c>
    </row>
    <row r="2007" spans="1:8" x14ac:dyDescent="0.25">
      <c r="A2007" s="45">
        <v>40941</v>
      </c>
      <c r="B2007" s="41" t="s">
        <v>10131</v>
      </c>
      <c r="C2007" s="38">
        <v>328.76</v>
      </c>
      <c r="D2007" s="38">
        <v>596.65</v>
      </c>
      <c r="E2007" s="36" t="e">
        <f t="shared" si="67"/>
        <v>#VALUE!</v>
      </c>
      <c r="F2007" s="45" t="e">
        <f t="shared" si="68"/>
        <v>#VALUE!</v>
      </c>
      <c r="H2007">
        <v>40941</v>
      </c>
    </row>
    <row r="2008" spans="1:8" x14ac:dyDescent="0.25">
      <c r="A2008" s="45">
        <v>40940</v>
      </c>
      <c r="B2008" s="41" t="s">
        <v>10132</v>
      </c>
      <c r="C2008" s="38">
        <v>-427.18</v>
      </c>
      <c r="D2008" s="38">
        <v>-339.73</v>
      </c>
      <c r="E2008" s="36" t="e">
        <f t="shared" si="67"/>
        <v>#VALUE!</v>
      </c>
      <c r="F2008" s="45" t="e">
        <f t="shared" si="68"/>
        <v>#VALUE!</v>
      </c>
      <c r="H2008">
        <v>40940</v>
      </c>
    </row>
    <row r="2009" spans="1:8" x14ac:dyDescent="0.25">
      <c r="A2009" s="45">
        <v>40939</v>
      </c>
      <c r="B2009" s="41" t="s">
        <v>10133</v>
      </c>
      <c r="C2009" s="38">
        <v>382.55</v>
      </c>
      <c r="D2009" s="38">
        <v>-26.33</v>
      </c>
      <c r="E2009" s="36" t="e">
        <f t="shared" si="67"/>
        <v>#VALUE!</v>
      </c>
      <c r="F2009" s="45" t="e">
        <f t="shared" si="68"/>
        <v>#VALUE!</v>
      </c>
      <c r="H2009">
        <v>40939</v>
      </c>
    </row>
    <row r="2010" spans="1:8" x14ac:dyDescent="0.25">
      <c r="A2010" s="45">
        <v>40938</v>
      </c>
      <c r="B2010" s="41" t="s">
        <v>10134</v>
      </c>
      <c r="C2010" s="38">
        <v>-1154.94</v>
      </c>
      <c r="D2010" s="38">
        <v>-159.75</v>
      </c>
      <c r="E2010" s="36" t="e">
        <f t="shared" si="67"/>
        <v>#VALUE!</v>
      </c>
      <c r="F2010" s="45" t="e">
        <f t="shared" si="68"/>
        <v>#VALUE!</v>
      </c>
      <c r="H2010">
        <v>40938</v>
      </c>
    </row>
    <row r="2011" spans="1:8" x14ac:dyDescent="0.25">
      <c r="A2011" s="45">
        <v>40935</v>
      </c>
      <c r="B2011" s="41" t="s">
        <v>10135</v>
      </c>
      <c r="C2011" s="38">
        <v>164.72</v>
      </c>
      <c r="D2011" s="38">
        <v>522.16999999999996</v>
      </c>
      <c r="E2011" s="36" t="e">
        <f t="shared" si="67"/>
        <v>#VALUE!</v>
      </c>
      <c r="F2011" s="45" t="e">
        <f t="shared" si="68"/>
        <v>#VALUE!</v>
      </c>
      <c r="H2011">
        <v>40935</v>
      </c>
    </row>
    <row r="2012" spans="1:8" x14ac:dyDescent="0.25">
      <c r="A2012" s="45">
        <v>40933</v>
      </c>
      <c r="B2012" s="41" t="s">
        <v>10136</v>
      </c>
      <c r="C2012" s="38">
        <v>-14.64</v>
      </c>
      <c r="D2012" s="38">
        <v>196.45</v>
      </c>
      <c r="E2012" s="36" t="e">
        <f t="shared" si="67"/>
        <v>#VALUE!</v>
      </c>
      <c r="F2012" s="45" t="e">
        <f t="shared" si="68"/>
        <v>#VALUE!</v>
      </c>
      <c r="H2012">
        <v>40933</v>
      </c>
    </row>
    <row r="2013" spans="1:8" x14ac:dyDescent="0.25">
      <c r="A2013" s="45">
        <v>40932</v>
      </c>
      <c r="B2013" s="41" t="s">
        <v>10137</v>
      </c>
      <c r="C2013" s="38">
        <v>184.64</v>
      </c>
      <c r="D2013" s="38">
        <v>521.19000000000005</v>
      </c>
      <c r="E2013" s="36" t="e">
        <f t="shared" si="67"/>
        <v>#VALUE!</v>
      </c>
      <c r="F2013" s="45" t="e">
        <f t="shared" si="68"/>
        <v>#VALUE!</v>
      </c>
      <c r="H2013">
        <v>40932</v>
      </c>
    </row>
    <row r="2014" spans="1:8" x14ac:dyDescent="0.25">
      <c r="A2014" s="45">
        <v>40931</v>
      </c>
      <c r="B2014" s="41" t="s">
        <v>10138</v>
      </c>
      <c r="C2014" s="38">
        <v>323.45</v>
      </c>
      <c r="D2014" s="38">
        <v>76.41</v>
      </c>
      <c r="E2014" s="36" t="e">
        <f t="shared" si="67"/>
        <v>#VALUE!</v>
      </c>
      <c r="F2014" s="45" t="e">
        <f t="shared" si="68"/>
        <v>#VALUE!</v>
      </c>
      <c r="H2014">
        <v>40931</v>
      </c>
    </row>
    <row r="2015" spans="1:8" x14ac:dyDescent="0.25">
      <c r="A2015" s="45">
        <v>40928</v>
      </c>
      <c r="B2015" s="41" t="s">
        <v>10139</v>
      </c>
      <c r="C2015" s="38">
        <v>538.79</v>
      </c>
      <c r="D2015" s="38">
        <v>380.15</v>
      </c>
      <c r="E2015" s="36" t="e">
        <f t="shared" si="67"/>
        <v>#VALUE!</v>
      </c>
      <c r="F2015" s="45" t="e">
        <f t="shared" si="68"/>
        <v>#VALUE!</v>
      </c>
      <c r="H2015">
        <v>40928</v>
      </c>
    </row>
    <row r="2016" spans="1:8" x14ac:dyDescent="0.25">
      <c r="A2016" s="45">
        <v>40927</v>
      </c>
      <c r="B2016" s="41" t="s">
        <v>10140</v>
      </c>
      <c r="C2016" s="38">
        <v>1133.3499999999999</v>
      </c>
      <c r="D2016" s="38">
        <v>536.29</v>
      </c>
      <c r="E2016" s="36" t="e">
        <f t="shared" si="67"/>
        <v>#VALUE!</v>
      </c>
      <c r="F2016" s="45" t="e">
        <f t="shared" si="68"/>
        <v>#VALUE!</v>
      </c>
      <c r="H2016">
        <v>40927</v>
      </c>
    </row>
    <row r="2017" spans="1:8" x14ac:dyDescent="0.25">
      <c r="A2017" s="45">
        <v>40926</v>
      </c>
      <c r="B2017" s="41" t="s">
        <v>10141</v>
      </c>
      <c r="C2017" s="38">
        <v>-370.34</v>
      </c>
      <c r="D2017" s="38">
        <v>-6.47</v>
      </c>
      <c r="E2017" s="36" t="e">
        <f t="shared" si="67"/>
        <v>#VALUE!</v>
      </c>
      <c r="F2017" s="45" t="e">
        <f t="shared" si="68"/>
        <v>#VALUE!</v>
      </c>
      <c r="H2017">
        <v>40926</v>
      </c>
    </row>
    <row r="2018" spans="1:8" x14ac:dyDescent="0.25">
      <c r="A2018" s="45">
        <v>40925</v>
      </c>
      <c r="B2018" s="41" t="s">
        <v>10142</v>
      </c>
      <c r="C2018" s="38">
        <v>1046.75</v>
      </c>
      <c r="D2018" s="38">
        <v>264.58</v>
      </c>
      <c r="E2018" s="36" t="e">
        <f t="shared" si="67"/>
        <v>#VALUE!</v>
      </c>
      <c r="F2018" s="45" t="e">
        <f t="shared" si="68"/>
        <v>#VALUE!</v>
      </c>
      <c r="H2018">
        <v>40925</v>
      </c>
    </row>
    <row r="2019" spans="1:8" x14ac:dyDescent="0.25">
      <c r="A2019" s="45">
        <v>40924</v>
      </c>
      <c r="B2019" s="41" t="s">
        <v>10143</v>
      </c>
      <c r="C2019" s="38">
        <v>-126.55</v>
      </c>
      <c r="D2019" s="38">
        <v>-145.38</v>
      </c>
      <c r="E2019" s="36" t="e">
        <f t="shared" si="67"/>
        <v>#VALUE!</v>
      </c>
      <c r="F2019" s="45" t="e">
        <f t="shared" si="68"/>
        <v>#VALUE!</v>
      </c>
      <c r="H2019">
        <v>40924</v>
      </c>
    </row>
    <row r="2020" spans="1:8" x14ac:dyDescent="0.25">
      <c r="A2020" s="45">
        <v>40921</v>
      </c>
      <c r="B2020" s="41" t="s">
        <v>10144</v>
      </c>
      <c r="C2020" s="38">
        <v>395.85</v>
      </c>
      <c r="D2020" s="38">
        <v>328.39</v>
      </c>
      <c r="E2020" s="36" t="e">
        <f t="shared" si="67"/>
        <v>#VALUE!</v>
      </c>
      <c r="F2020" s="45" t="e">
        <f t="shared" si="68"/>
        <v>#VALUE!</v>
      </c>
      <c r="H2020">
        <v>40921</v>
      </c>
    </row>
    <row r="2021" spans="1:8" x14ac:dyDescent="0.25">
      <c r="A2021" s="45">
        <v>40920</v>
      </c>
      <c r="B2021" s="41" t="s">
        <v>10145</v>
      </c>
      <c r="C2021" s="38">
        <v>-114.54</v>
      </c>
      <c r="D2021" s="38">
        <v>217.9</v>
      </c>
      <c r="E2021" s="36" t="e">
        <f t="shared" si="67"/>
        <v>#VALUE!</v>
      </c>
      <c r="F2021" s="45" t="e">
        <f t="shared" si="68"/>
        <v>#VALUE!</v>
      </c>
      <c r="H2021">
        <v>40920</v>
      </c>
    </row>
    <row r="2022" spans="1:8" x14ac:dyDescent="0.25">
      <c r="A2022" s="45">
        <v>40919</v>
      </c>
      <c r="B2022" s="41" t="s">
        <v>10146</v>
      </c>
      <c r="C2022" s="38">
        <v>271.74</v>
      </c>
      <c r="D2022" s="38">
        <v>38.409999999999997</v>
      </c>
      <c r="E2022" s="36" t="e">
        <f t="shared" si="67"/>
        <v>#VALUE!</v>
      </c>
      <c r="F2022" s="45" t="e">
        <f t="shared" si="68"/>
        <v>#VALUE!</v>
      </c>
      <c r="H2022">
        <v>40919</v>
      </c>
    </row>
    <row r="2023" spans="1:8" x14ac:dyDescent="0.25">
      <c r="A2023" s="45">
        <v>40918</v>
      </c>
      <c r="B2023" s="41" t="s">
        <v>10147</v>
      </c>
      <c r="C2023" s="38">
        <v>1054.3599999999999</v>
      </c>
      <c r="D2023" s="38">
        <v>93</v>
      </c>
      <c r="E2023" s="36" t="e">
        <f t="shared" si="67"/>
        <v>#VALUE!</v>
      </c>
      <c r="F2023" s="45" t="e">
        <f t="shared" si="68"/>
        <v>#VALUE!</v>
      </c>
      <c r="H2023">
        <v>40918</v>
      </c>
    </row>
    <row r="2024" spans="1:8" x14ac:dyDescent="0.25">
      <c r="A2024" s="45">
        <v>40917</v>
      </c>
      <c r="B2024" s="41" t="s">
        <v>10148</v>
      </c>
      <c r="C2024" s="38">
        <v>107.69</v>
      </c>
      <c r="D2024" s="38">
        <v>-387.58</v>
      </c>
      <c r="E2024" s="36" t="e">
        <f t="shared" si="67"/>
        <v>#VALUE!</v>
      </c>
      <c r="F2024" s="45" t="e">
        <f t="shared" si="68"/>
        <v>#VALUE!</v>
      </c>
      <c r="H2024">
        <v>40917</v>
      </c>
    </row>
    <row r="2025" spans="1:8" x14ac:dyDescent="0.25">
      <c r="A2025" s="45">
        <v>40914</v>
      </c>
      <c r="B2025" s="41" t="s">
        <v>10149</v>
      </c>
      <c r="C2025" s="38">
        <v>-9.01</v>
      </c>
      <c r="D2025" s="38">
        <v>-5</v>
      </c>
      <c r="E2025" s="36" t="e">
        <f t="shared" si="67"/>
        <v>#VALUE!</v>
      </c>
      <c r="F2025" s="45" t="e">
        <f t="shared" si="68"/>
        <v>#VALUE!</v>
      </c>
      <c r="H2025">
        <v>40914</v>
      </c>
    </row>
    <row r="2026" spans="1:8" x14ac:dyDescent="0.25">
      <c r="A2026" s="45">
        <v>40913</v>
      </c>
      <c r="B2026" s="41" t="s">
        <v>10150</v>
      </c>
      <c r="C2026" s="38">
        <v>313.55</v>
      </c>
      <c r="D2026" s="38">
        <v>79.42</v>
      </c>
      <c r="E2026" s="36" t="e">
        <f t="shared" si="67"/>
        <v>#VALUE!</v>
      </c>
      <c r="F2026" s="45" t="e">
        <f t="shared" si="68"/>
        <v>#VALUE!</v>
      </c>
      <c r="H2026">
        <v>40913</v>
      </c>
    </row>
    <row r="2027" spans="1:8" x14ac:dyDescent="0.25">
      <c r="A2027" s="45">
        <v>40912</v>
      </c>
      <c r="B2027" s="41" t="s">
        <v>10151</v>
      </c>
      <c r="C2027" s="38">
        <v>-148.96</v>
      </c>
      <c r="D2027" s="38">
        <v>52.46</v>
      </c>
      <c r="E2027" s="36" t="e">
        <f t="shared" si="67"/>
        <v>#VALUE!</v>
      </c>
      <c r="F2027" s="45" t="e">
        <f t="shared" si="68"/>
        <v>#VALUE!</v>
      </c>
      <c r="H2027">
        <v>40912</v>
      </c>
    </row>
    <row r="2028" spans="1:8" x14ac:dyDescent="0.25">
      <c r="A2028" s="45">
        <v>40911</v>
      </c>
      <c r="B2028" s="41" t="s">
        <v>10152</v>
      </c>
      <c r="C2028" s="38">
        <v>765.93</v>
      </c>
      <c r="D2028" s="38">
        <v>373.42</v>
      </c>
      <c r="E2028" s="36" t="e">
        <f t="shared" si="67"/>
        <v>#VALUE!</v>
      </c>
      <c r="F2028" s="45" t="e">
        <f t="shared" si="68"/>
        <v>#VALUE!</v>
      </c>
      <c r="H2028">
        <v>40911</v>
      </c>
    </row>
    <row r="2029" spans="1:8" x14ac:dyDescent="0.25">
      <c r="A2029" s="45">
        <v>40910</v>
      </c>
      <c r="B2029" s="41" t="s">
        <v>10153</v>
      </c>
      <c r="C2029" s="38">
        <v>-419.15</v>
      </c>
      <c r="D2029" s="38">
        <v>86.38</v>
      </c>
      <c r="E2029" s="36" t="e">
        <f t="shared" si="67"/>
        <v>#VALUE!</v>
      </c>
      <c r="F2029" s="45" t="e">
        <f t="shared" si="68"/>
        <v>#VALUE!</v>
      </c>
      <c r="H2029">
        <v>40910</v>
      </c>
    </row>
    <row r="2030" spans="1:8" x14ac:dyDescent="0.25">
      <c r="A2030" s="45">
        <v>40907</v>
      </c>
      <c r="B2030" s="41" t="s">
        <v>10154</v>
      </c>
      <c r="C2030" s="38">
        <v>-109</v>
      </c>
      <c r="D2030" s="38">
        <v>-141.72999999999999</v>
      </c>
      <c r="E2030" s="36" t="e">
        <f t="shared" si="67"/>
        <v>#VALUE!</v>
      </c>
      <c r="F2030" s="45" t="e">
        <f t="shared" si="68"/>
        <v>#VALUE!</v>
      </c>
      <c r="H2030">
        <v>40907</v>
      </c>
    </row>
    <row r="2031" spans="1:8" x14ac:dyDescent="0.25">
      <c r="A2031" s="45">
        <v>40906</v>
      </c>
      <c r="B2031" s="41" t="s">
        <v>10155</v>
      </c>
      <c r="C2031" s="38">
        <v>-105.56</v>
      </c>
      <c r="D2031" s="38">
        <v>-132.26</v>
      </c>
      <c r="E2031" s="36" t="e">
        <f t="shared" si="67"/>
        <v>#VALUE!</v>
      </c>
      <c r="F2031" s="45" t="e">
        <f t="shared" si="68"/>
        <v>#VALUE!</v>
      </c>
      <c r="H2031">
        <v>40906</v>
      </c>
    </row>
    <row r="2032" spans="1:8" x14ac:dyDescent="0.25">
      <c r="A2032" s="45">
        <v>40905</v>
      </c>
      <c r="B2032" s="41" t="s">
        <v>10156</v>
      </c>
      <c r="C2032" s="38">
        <v>181.62</v>
      </c>
      <c r="D2032" s="38">
        <v>-12.1</v>
      </c>
      <c r="E2032" s="36" t="e">
        <f t="shared" ref="E2032:E2095" si="69">TEXT(F2032,"dd-mm-yy")</f>
        <v>#VALUE!</v>
      </c>
      <c r="F2032" s="45" t="e">
        <f t="shared" si="68"/>
        <v>#VALUE!</v>
      </c>
      <c r="H2032">
        <v>40905</v>
      </c>
    </row>
    <row r="2033" spans="1:8" x14ac:dyDescent="0.25">
      <c r="A2033" s="45">
        <v>40904</v>
      </c>
      <c r="B2033" s="41" t="s">
        <v>10157</v>
      </c>
      <c r="C2033" s="38">
        <v>317.32</v>
      </c>
      <c r="D2033" s="38">
        <v>-52.19</v>
      </c>
      <c r="E2033" s="36" t="e">
        <f t="shared" si="69"/>
        <v>#VALUE!</v>
      </c>
      <c r="F2033" s="45" t="e">
        <f t="shared" si="68"/>
        <v>#VALUE!</v>
      </c>
      <c r="H2033">
        <v>40904</v>
      </c>
    </row>
    <row r="2034" spans="1:8" x14ac:dyDescent="0.25">
      <c r="A2034" s="45">
        <v>40903</v>
      </c>
      <c r="B2034" s="41" t="s">
        <v>10158</v>
      </c>
      <c r="C2034" s="38">
        <v>272.02999999999997</v>
      </c>
      <c r="D2034" s="38">
        <v>121.35</v>
      </c>
      <c r="E2034" s="36" t="e">
        <f t="shared" si="69"/>
        <v>#VALUE!</v>
      </c>
      <c r="F2034" s="45" t="e">
        <f t="shared" si="68"/>
        <v>#VALUE!</v>
      </c>
      <c r="H2034">
        <v>40903</v>
      </c>
    </row>
    <row r="2035" spans="1:8" x14ac:dyDescent="0.25">
      <c r="A2035" s="45">
        <v>40900</v>
      </c>
      <c r="B2035" s="41" t="s">
        <v>10159</v>
      </c>
      <c r="C2035" s="38">
        <v>78.959999999999994</v>
      </c>
      <c r="D2035" s="38">
        <v>-101.24</v>
      </c>
      <c r="E2035" s="36" t="e">
        <f t="shared" si="69"/>
        <v>#VALUE!</v>
      </c>
      <c r="F2035" s="45" t="e">
        <f t="shared" si="68"/>
        <v>#VALUE!</v>
      </c>
      <c r="H2035">
        <v>40900</v>
      </c>
    </row>
    <row r="2036" spans="1:8" x14ac:dyDescent="0.25">
      <c r="A2036" s="45">
        <v>40899</v>
      </c>
      <c r="B2036" s="41" t="s">
        <v>10160</v>
      </c>
      <c r="C2036" s="38">
        <v>298.19</v>
      </c>
      <c r="D2036" s="38">
        <v>-331.93</v>
      </c>
      <c r="E2036" s="36" t="e">
        <f t="shared" si="69"/>
        <v>#VALUE!</v>
      </c>
      <c r="F2036" s="45" t="e">
        <f t="shared" si="68"/>
        <v>#VALUE!</v>
      </c>
      <c r="H2036">
        <v>40899</v>
      </c>
    </row>
    <row r="2037" spans="1:8" x14ac:dyDescent="0.25">
      <c r="A2037" s="45">
        <v>40898</v>
      </c>
      <c r="B2037" s="41" t="s">
        <v>10161</v>
      </c>
      <c r="C2037" s="38">
        <v>1493.86</v>
      </c>
      <c r="D2037" s="38">
        <v>68.040000000000006</v>
      </c>
      <c r="E2037" s="36" t="e">
        <f t="shared" si="69"/>
        <v>#VALUE!</v>
      </c>
      <c r="F2037" s="45" t="e">
        <f t="shared" si="68"/>
        <v>#VALUE!</v>
      </c>
      <c r="H2037">
        <v>40898</v>
      </c>
    </row>
    <row r="2038" spans="1:8" x14ac:dyDescent="0.25">
      <c r="A2038" s="45">
        <v>40897</v>
      </c>
      <c r="B2038" s="41" t="s">
        <v>10162</v>
      </c>
      <c r="C2038" s="38">
        <v>290.81</v>
      </c>
      <c r="D2038" s="38">
        <v>-197.45</v>
      </c>
      <c r="E2038" s="36" t="e">
        <f t="shared" si="69"/>
        <v>#VALUE!</v>
      </c>
      <c r="F2038" s="45" t="e">
        <f t="shared" si="68"/>
        <v>#VALUE!</v>
      </c>
      <c r="H2038">
        <v>40897</v>
      </c>
    </row>
    <row r="2039" spans="1:8" x14ac:dyDescent="0.25">
      <c r="A2039" s="45">
        <v>40896</v>
      </c>
      <c r="B2039" s="41" t="s">
        <v>10163</v>
      </c>
      <c r="C2039" s="38">
        <v>-1006.8</v>
      </c>
      <c r="D2039" s="38">
        <v>-27.5</v>
      </c>
      <c r="E2039" s="36" t="e">
        <f t="shared" si="69"/>
        <v>#VALUE!</v>
      </c>
      <c r="F2039" s="45" t="e">
        <f t="shared" si="68"/>
        <v>#VALUE!</v>
      </c>
      <c r="H2039">
        <v>40896</v>
      </c>
    </row>
    <row r="2040" spans="1:8" x14ac:dyDescent="0.25">
      <c r="A2040" s="45">
        <v>40893</v>
      </c>
      <c r="B2040" s="41" t="s">
        <v>10164</v>
      </c>
      <c r="C2040" s="38">
        <v>611.15</v>
      </c>
      <c r="D2040" s="38">
        <v>-182.82</v>
      </c>
      <c r="E2040" s="36" t="e">
        <f t="shared" si="69"/>
        <v>#VALUE!</v>
      </c>
      <c r="F2040" s="45" t="e">
        <f t="shared" si="68"/>
        <v>#VALUE!</v>
      </c>
      <c r="H2040">
        <v>40893</v>
      </c>
    </row>
    <row r="2041" spans="1:8" x14ac:dyDescent="0.25">
      <c r="A2041" s="45">
        <v>40892</v>
      </c>
      <c r="B2041" s="41" t="s">
        <v>10165</v>
      </c>
      <c r="C2041" s="38">
        <v>-697.97</v>
      </c>
      <c r="D2041" s="38">
        <v>-6.48</v>
      </c>
      <c r="E2041" s="36" t="e">
        <f t="shared" si="69"/>
        <v>#VALUE!</v>
      </c>
      <c r="F2041" s="45" t="e">
        <f t="shared" si="68"/>
        <v>#VALUE!</v>
      </c>
      <c r="H2041">
        <v>40892</v>
      </c>
    </row>
    <row r="2042" spans="1:8" x14ac:dyDescent="0.25">
      <c r="A2042" s="45">
        <v>40891</v>
      </c>
      <c r="B2042" s="41" t="s">
        <v>10166</v>
      </c>
      <c r="C2042" s="38">
        <v>-310.75</v>
      </c>
      <c r="D2042" s="38">
        <v>-23.11</v>
      </c>
      <c r="E2042" s="36" t="e">
        <f t="shared" si="69"/>
        <v>#VALUE!</v>
      </c>
      <c r="F2042" s="45" t="e">
        <f t="shared" si="68"/>
        <v>#VALUE!</v>
      </c>
      <c r="H2042">
        <v>40891</v>
      </c>
    </row>
    <row r="2043" spans="1:8" x14ac:dyDescent="0.25">
      <c r="A2043" s="45">
        <v>40890</v>
      </c>
      <c r="B2043" s="41" t="s">
        <v>10167</v>
      </c>
      <c r="C2043" s="38">
        <v>-507.62</v>
      </c>
      <c r="D2043" s="38">
        <v>49.87</v>
      </c>
      <c r="E2043" s="36" t="e">
        <f t="shared" si="69"/>
        <v>#VALUE!</v>
      </c>
      <c r="F2043" s="45" t="e">
        <f t="shared" si="68"/>
        <v>#VALUE!</v>
      </c>
      <c r="H2043">
        <v>40890</v>
      </c>
    </row>
    <row r="2044" spans="1:8" x14ac:dyDescent="0.25">
      <c r="A2044" s="45">
        <v>40889</v>
      </c>
      <c r="B2044" s="41" t="s">
        <v>10168</v>
      </c>
      <c r="C2044" s="38">
        <v>-235.31</v>
      </c>
      <c r="D2044" s="38">
        <v>122.57</v>
      </c>
      <c r="E2044" s="36" t="e">
        <f t="shared" si="69"/>
        <v>#VALUE!</v>
      </c>
      <c r="F2044" s="45" t="e">
        <f t="shared" si="68"/>
        <v>#VALUE!</v>
      </c>
      <c r="H2044">
        <v>40889</v>
      </c>
    </row>
    <row r="2045" spans="1:8" x14ac:dyDescent="0.25">
      <c r="A2045" s="45">
        <v>40886</v>
      </c>
      <c r="B2045" s="41" t="s">
        <v>10169</v>
      </c>
      <c r="C2045" s="38">
        <v>-1091.51</v>
      </c>
      <c r="D2045" s="38">
        <v>102.12</v>
      </c>
      <c r="E2045" s="36" t="e">
        <f t="shared" si="69"/>
        <v>#VALUE!</v>
      </c>
      <c r="F2045" s="45" t="e">
        <f t="shared" si="68"/>
        <v>#VALUE!</v>
      </c>
      <c r="H2045">
        <v>40886</v>
      </c>
    </row>
    <row r="2046" spans="1:8" x14ac:dyDescent="0.25">
      <c r="A2046" s="45">
        <v>40885</v>
      </c>
      <c r="B2046" s="41" t="s">
        <v>10170</v>
      </c>
      <c r="C2046" s="38">
        <v>-1080.54</v>
      </c>
      <c r="D2046" s="38">
        <v>-313.39999999999998</v>
      </c>
      <c r="E2046" s="36" t="e">
        <f t="shared" si="69"/>
        <v>#VALUE!</v>
      </c>
      <c r="F2046" s="45" t="e">
        <f t="shared" si="68"/>
        <v>#VALUE!</v>
      </c>
      <c r="H2046">
        <v>40885</v>
      </c>
    </row>
    <row r="2047" spans="1:8" x14ac:dyDescent="0.25">
      <c r="A2047" s="45">
        <v>40884</v>
      </c>
      <c r="B2047" s="41" t="s">
        <v>10171</v>
      </c>
      <c r="C2047" s="38">
        <v>539.80999999999995</v>
      </c>
      <c r="D2047" s="38">
        <v>-230.07</v>
      </c>
      <c r="E2047" s="36" t="e">
        <f t="shared" si="69"/>
        <v>#VALUE!</v>
      </c>
      <c r="F2047" s="45" t="e">
        <f t="shared" si="68"/>
        <v>#VALUE!</v>
      </c>
      <c r="H2047">
        <v>40884</v>
      </c>
    </row>
    <row r="2048" spans="1:8" x14ac:dyDescent="0.25">
      <c r="A2048" s="45">
        <v>40882</v>
      </c>
      <c r="B2048" s="41" t="s">
        <v>10172</v>
      </c>
      <c r="C2048" s="38">
        <v>-216.27</v>
      </c>
      <c r="D2048" s="38">
        <v>-283.41000000000003</v>
      </c>
      <c r="E2048" s="36" t="e">
        <f t="shared" si="69"/>
        <v>#VALUE!</v>
      </c>
      <c r="F2048" s="45" t="e">
        <f t="shared" si="68"/>
        <v>#VALUE!</v>
      </c>
      <c r="H2048">
        <v>40882</v>
      </c>
    </row>
    <row r="2049" spans="1:8" x14ac:dyDescent="0.25">
      <c r="A2049" s="45">
        <v>40879</v>
      </c>
      <c r="B2049" s="41" t="s">
        <v>10173</v>
      </c>
      <c r="C2049" s="38">
        <v>631.25</v>
      </c>
      <c r="D2049" s="38">
        <v>-394.04</v>
      </c>
      <c r="E2049" s="36" t="e">
        <f t="shared" si="69"/>
        <v>#VALUE!</v>
      </c>
      <c r="F2049" s="45" t="e">
        <f t="shared" si="68"/>
        <v>#VALUE!</v>
      </c>
      <c r="H2049">
        <v>40879</v>
      </c>
    </row>
    <row r="2050" spans="1:8" x14ac:dyDescent="0.25">
      <c r="A2050" s="45">
        <v>40878</v>
      </c>
      <c r="B2050" s="41" t="s">
        <v>10174</v>
      </c>
      <c r="C2050" s="38">
        <v>1035.8800000000001</v>
      </c>
      <c r="D2050" s="38">
        <v>311.93</v>
      </c>
      <c r="E2050" s="36" t="e">
        <f t="shared" si="69"/>
        <v>#VALUE!</v>
      </c>
      <c r="F2050" s="45" t="e">
        <f t="shared" si="68"/>
        <v>#VALUE!</v>
      </c>
      <c r="H2050">
        <v>40878</v>
      </c>
    </row>
    <row r="2051" spans="1:8" x14ac:dyDescent="0.25">
      <c r="A2051" s="45">
        <v>40877</v>
      </c>
      <c r="B2051" s="41" t="s">
        <v>10175</v>
      </c>
      <c r="C2051" s="38">
        <v>363.13</v>
      </c>
      <c r="D2051" s="38">
        <v>608.17999999999995</v>
      </c>
      <c r="E2051" s="36" t="e">
        <f t="shared" si="69"/>
        <v>#VALUE!</v>
      </c>
      <c r="F2051" s="45" t="e">
        <f t="shared" ref="F2051:H2114" si="70">DATEVALUE(A2051)</f>
        <v>#VALUE!</v>
      </c>
      <c r="H2051">
        <v>40877</v>
      </c>
    </row>
    <row r="2052" spans="1:8" x14ac:dyDescent="0.25">
      <c r="A2052" s="45">
        <v>40876</v>
      </c>
      <c r="B2052" s="41" t="s">
        <v>10176</v>
      </c>
      <c r="C2052" s="38">
        <v>245.47</v>
      </c>
      <c r="D2052" s="38">
        <v>266.01</v>
      </c>
      <c r="E2052" s="36" t="e">
        <f t="shared" si="69"/>
        <v>#VALUE!</v>
      </c>
      <c r="F2052" s="45" t="e">
        <f t="shared" si="70"/>
        <v>#VALUE!</v>
      </c>
      <c r="H2052">
        <v>40876</v>
      </c>
    </row>
    <row r="2053" spans="1:8" x14ac:dyDescent="0.25">
      <c r="A2053" s="45">
        <v>40875</v>
      </c>
      <c r="B2053" s="41" t="s">
        <v>10177</v>
      </c>
      <c r="C2053" s="38">
        <v>531.08000000000004</v>
      </c>
      <c r="D2053" s="38">
        <v>529.61</v>
      </c>
      <c r="E2053" s="36" t="e">
        <f t="shared" si="69"/>
        <v>#VALUE!</v>
      </c>
      <c r="F2053" s="45" t="e">
        <f t="shared" si="70"/>
        <v>#VALUE!</v>
      </c>
      <c r="H2053">
        <v>40875</v>
      </c>
    </row>
    <row r="2054" spans="1:8" x14ac:dyDescent="0.25">
      <c r="A2054" s="45">
        <v>40872</v>
      </c>
      <c r="B2054" s="41" t="s">
        <v>10178</v>
      </c>
      <c r="C2054" s="38">
        <v>-232.27</v>
      </c>
      <c r="D2054" s="38">
        <v>51.96</v>
      </c>
      <c r="E2054" s="36" t="e">
        <f t="shared" si="69"/>
        <v>#VALUE!</v>
      </c>
      <c r="F2054" s="45" t="e">
        <f t="shared" si="70"/>
        <v>#VALUE!</v>
      </c>
      <c r="H2054">
        <v>40872</v>
      </c>
    </row>
    <row r="2055" spans="1:8" x14ac:dyDescent="0.25">
      <c r="A2055" s="45">
        <v>40871</v>
      </c>
      <c r="B2055" s="41" t="s">
        <v>10179</v>
      </c>
      <c r="C2055" s="38">
        <v>-307.77999999999997</v>
      </c>
      <c r="D2055" s="38">
        <v>304.64999999999998</v>
      </c>
      <c r="E2055" s="36" t="e">
        <f t="shared" si="69"/>
        <v>#VALUE!</v>
      </c>
      <c r="F2055" s="45" t="e">
        <f t="shared" si="70"/>
        <v>#VALUE!</v>
      </c>
      <c r="H2055">
        <v>40871</v>
      </c>
    </row>
    <row r="2056" spans="1:8" x14ac:dyDescent="0.25">
      <c r="A2056" s="45">
        <v>40870</v>
      </c>
      <c r="B2056" s="41" t="s">
        <v>10180</v>
      </c>
      <c r="C2056" s="38">
        <v>-1288.3599999999999</v>
      </c>
      <c r="D2056" s="38">
        <v>806.61</v>
      </c>
      <c r="E2056" s="36" t="e">
        <f t="shared" si="69"/>
        <v>#VALUE!</v>
      </c>
      <c r="F2056" s="45" t="e">
        <f t="shared" si="70"/>
        <v>#VALUE!</v>
      </c>
      <c r="H2056">
        <v>40870</v>
      </c>
    </row>
    <row r="2057" spans="1:8" x14ac:dyDescent="0.25">
      <c r="A2057" s="45">
        <v>40869</v>
      </c>
      <c r="B2057" s="41" t="s">
        <v>10181</v>
      </c>
      <c r="C2057" s="38">
        <v>108.96</v>
      </c>
      <c r="D2057" s="38">
        <v>386.92</v>
      </c>
      <c r="E2057" s="36" t="e">
        <f t="shared" si="69"/>
        <v>#VALUE!</v>
      </c>
      <c r="F2057" s="45" t="e">
        <f t="shared" si="70"/>
        <v>#VALUE!</v>
      </c>
      <c r="H2057">
        <v>40869</v>
      </c>
    </row>
    <row r="2058" spans="1:8" x14ac:dyDescent="0.25">
      <c r="A2058" s="45">
        <v>40868</v>
      </c>
      <c r="B2058" s="41" t="s">
        <v>10182</v>
      </c>
      <c r="C2058" s="38">
        <v>169.21</v>
      </c>
      <c r="D2058" s="38">
        <v>297.61</v>
      </c>
      <c r="E2058" s="36" t="e">
        <f t="shared" si="69"/>
        <v>#VALUE!</v>
      </c>
      <c r="F2058" s="45" t="e">
        <f t="shared" si="70"/>
        <v>#VALUE!</v>
      </c>
      <c r="H2058">
        <v>40868</v>
      </c>
    </row>
    <row r="2059" spans="1:8" x14ac:dyDescent="0.25">
      <c r="A2059" s="45">
        <v>40865</v>
      </c>
      <c r="B2059" s="41" t="s">
        <v>10183</v>
      </c>
      <c r="C2059" s="38">
        <v>-648.15</v>
      </c>
      <c r="D2059" s="38">
        <v>-14.55</v>
      </c>
      <c r="E2059" s="36" t="e">
        <f t="shared" si="69"/>
        <v>#VALUE!</v>
      </c>
      <c r="F2059" s="45" t="e">
        <f t="shared" si="70"/>
        <v>#VALUE!</v>
      </c>
      <c r="H2059">
        <v>40865</v>
      </c>
    </row>
    <row r="2060" spans="1:8" x14ac:dyDescent="0.25">
      <c r="A2060" s="45">
        <v>40864</v>
      </c>
      <c r="B2060" s="41" t="s">
        <v>10184</v>
      </c>
      <c r="C2060" s="38">
        <v>-1076.01</v>
      </c>
      <c r="D2060" s="38">
        <v>200.15</v>
      </c>
      <c r="E2060" s="36" t="e">
        <f t="shared" si="69"/>
        <v>#VALUE!</v>
      </c>
      <c r="F2060" s="45" t="e">
        <f t="shared" si="70"/>
        <v>#VALUE!</v>
      </c>
      <c r="H2060">
        <v>40864</v>
      </c>
    </row>
    <row r="2061" spans="1:8" x14ac:dyDescent="0.25">
      <c r="A2061" s="45">
        <v>40863</v>
      </c>
      <c r="B2061" s="41" t="s">
        <v>10185</v>
      </c>
      <c r="C2061" s="38">
        <v>-827.57</v>
      </c>
      <c r="D2061" s="38">
        <v>-126.09</v>
      </c>
      <c r="E2061" s="36" t="e">
        <f t="shared" si="69"/>
        <v>#VALUE!</v>
      </c>
      <c r="F2061" s="45" t="e">
        <f t="shared" si="70"/>
        <v>#VALUE!</v>
      </c>
      <c r="H2061">
        <v>40863</v>
      </c>
    </row>
    <row r="2062" spans="1:8" x14ac:dyDescent="0.25">
      <c r="A2062" s="45">
        <v>40862</v>
      </c>
      <c r="B2062" s="41" t="s">
        <v>10186</v>
      </c>
      <c r="C2062" s="38">
        <v>-924.47</v>
      </c>
      <c r="D2062" s="38">
        <v>-142.41999999999999</v>
      </c>
      <c r="E2062" s="36" t="e">
        <f t="shared" si="69"/>
        <v>#VALUE!</v>
      </c>
      <c r="F2062" s="45" t="e">
        <f t="shared" si="70"/>
        <v>#VALUE!</v>
      </c>
      <c r="H2062">
        <v>40862</v>
      </c>
    </row>
    <row r="2063" spans="1:8" x14ac:dyDescent="0.25">
      <c r="A2063" s="45">
        <v>40861</v>
      </c>
      <c r="B2063" s="41" t="s">
        <v>10187</v>
      </c>
      <c r="C2063" s="38">
        <v>521.6</v>
      </c>
      <c r="D2063" s="38">
        <v>-89.88</v>
      </c>
      <c r="E2063" s="36" t="e">
        <f t="shared" si="69"/>
        <v>#VALUE!</v>
      </c>
      <c r="F2063" s="45" t="e">
        <f t="shared" si="70"/>
        <v>#VALUE!</v>
      </c>
      <c r="H2063">
        <v>40861</v>
      </c>
    </row>
    <row r="2064" spans="1:8" x14ac:dyDescent="0.25">
      <c r="A2064" s="45">
        <v>40858</v>
      </c>
      <c r="B2064" s="41" t="s">
        <v>10188</v>
      </c>
      <c r="C2064" s="38">
        <v>-1323.92</v>
      </c>
      <c r="D2064" s="38">
        <v>-479.21</v>
      </c>
      <c r="E2064" s="36" t="e">
        <f t="shared" si="69"/>
        <v>#VALUE!</v>
      </c>
      <c r="F2064" s="45" t="e">
        <f t="shared" si="70"/>
        <v>#VALUE!</v>
      </c>
      <c r="H2064">
        <v>40858</v>
      </c>
    </row>
    <row r="2065" spans="1:8" x14ac:dyDescent="0.25">
      <c r="A2065" s="45">
        <v>40856</v>
      </c>
      <c r="B2065" s="41" t="s">
        <v>10189</v>
      </c>
      <c r="C2065" s="38">
        <v>535.29</v>
      </c>
      <c r="D2065" s="38">
        <v>-275.29000000000002</v>
      </c>
      <c r="E2065" s="36" t="e">
        <f t="shared" si="69"/>
        <v>#VALUE!</v>
      </c>
      <c r="F2065" s="45" t="e">
        <f t="shared" si="70"/>
        <v>#VALUE!</v>
      </c>
      <c r="H2065">
        <v>40856</v>
      </c>
    </row>
    <row r="2066" spans="1:8" x14ac:dyDescent="0.25">
      <c r="A2066" s="45">
        <v>40855</v>
      </c>
      <c r="B2066" s="41" t="s">
        <v>10190</v>
      </c>
      <c r="C2066" s="38">
        <v>256.5</v>
      </c>
      <c r="D2066" s="38">
        <v>-217.86</v>
      </c>
      <c r="E2066" s="36" t="e">
        <f t="shared" si="69"/>
        <v>#VALUE!</v>
      </c>
      <c r="F2066" s="45" t="e">
        <f t="shared" si="70"/>
        <v>#VALUE!</v>
      </c>
      <c r="H2066">
        <v>40855</v>
      </c>
    </row>
    <row r="2067" spans="1:8" x14ac:dyDescent="0.25">
      <c r="A2067" s="45">
        <v>40851</v>
      </c>
      <c r="B2067" s="41" t="s">
        <v>10191</v>
      </c>
      <c r="C2067" s="38">
        <v>314.43</v>
      </c>
      <c r="D2067" s="38">
        <v>36.630000000000003</v>
      </c>
      <c r="E2067" s="36" t="e">
        <f t="shared" si="69"/>
        <v>#VALUE!</v>
      </c>
      <c r="F2067" s="45" t="e">
        <f t="shared" si="70"/>
        <v>#VALUE!</v>
      </c>
      <c r="H2067">
        <v>40851</v>
      </c>
    </row>
    <row r="2068" spans="1:8" x14ac:dyDescent="0.25">
      <c r="A2068" s="45">
        <v>40850</v>
      </c>
      <c r="B2068" s="41" t="s">
        <v>10192</v>
      </c>
      <c r="C2068" s="38">
        <v>-434.46</v>
      </c>
      <c r="D2068" s="38">
        <v>-65.150000000000006</v>
      </c>
      <c r="E2068" s="36" t="e">
        <f t="shared" si="69"/>
        <v>#VALUE!</v>
      </c>
      <c r="F2068" s="45" t="e">
        <f t="shared" si="70"/>
        <v>#VALUE!</v>
      </c>
      <c r="H2068">
        <v>40850</v>
      </c>
    </row>
    <row r="2069" spans="1:8" x14ac:dyDescent="0.25">
      <c r="A2069" s="45">
        <v>40849</v>
      </c>
      <c r="B2069" s="41" t="s">
        <v>10193</v>
      </c>
      <c r="C2069" s="38">
        <v>-266.69</v>
      </c>
      <c r="D2069" s="38">
        <v>-363.49</v>
      </c>
      <c r="E2069" s="36" t="e">
        <f t="shared" si="69"/>
        <v>#VALUE!</v>
      </c>
      <c r="F2069" s="45" t="e">
        <f t="shared" si="70"/>
        <v>#VALUE!</v>
      </c>
      <c r="H2069">
        <v>40849</v>
      </c>
    </row>
    <row r="2070" spans="1:8" x14ac:dyDescent="0.25">
      <c r="A2070" s="45">
        <v>40848</v>
      </c>
      <c r="B2070" s="41" t="s">
        <v>10194</v>
      </c>
      <c r="C2070" s="38">
        <v>-497.97</v>
      </c>
      <c r="D2070" s="38">
        <v>-368.21</v>
      </c>
      <c r="E2070" s="36" t="e">
        <f t="shared" si="69"/>
        <v>#VALUE!</v>
      </c>
      <c r="F2070" s="45" t="e">
        <f t="shared" si="70"/>
        <v>#VALUE!</v>
      </c>
      <c r="H2070">
        <v>40848</v>
      </c>
    </row>
    <row r="2071" spans="1:8" x14ac:dyDescent="0.25">
      <c r="A2071" s="45">
        <v>40847</v>
      </c>
      <c r="B2071" s="41" t="s">
        <v>10195</v>
      </c>
      <c r="C2071" s="38">
        <v>-233.82</v>
      </c>
      <c r="D2071" s="38">
        <v>-582.88</v>
      </c>
      <c r="E2071" s="36" t="e">
        <f t="shared" si="69"/>
        <v>#VALUE!</v>
      </c>
      <c r="F2071" s="45" t="e">
        <f t="shared" si="70"/>
        <v>#VALUE!</v>
      </c>
      <c r="H2071">
        <v>40847</v>
      </c>
    </row>
    <row r="2072" spans="1:8" x14ac:dyDescent="0.25">
      <c r="A2072" s="45">
        <v>40844</v>
      </c>
      <c r="B2072" s="41" t="s">
        <v>10196</v>
      </c>
      <c r="C2072" s="38">
        <v>1218.4100000000001</v>
      </c>
      <c r="D2072" s="38">
        <v>472.88</v>
      </c>
      <c r="E2072" s="36" t="e">
        <f t="shared" si="69"/>
        <v>#VALUE!</v>
      </c>
      <c r="F2072" s="45" t="e">
        <f t="shared" si="70"/>
        <v>#VALUE!</v>
      </c>
      <c r="H2072">
        <v>40844</v>
      </c>
    </row>
    <row r="2073" spans="1:8" x14ac:dyDescent="0.25">
      <c r="A2073" s="45">
        <v>40841</v>
      </c>
      <c r="B2073" s="41" t="s">
        <v>10197</v>
      </c>
      <c r="C2073" s="38">
        <v>200.72</v>
      </c>
      <c r="D2073" s="38">
        <v>-31.07</v>
      </c>
      <c r="E2073" s="36" t="e">
        <f t="shared" si="69"/>
        <v>#VALUE!</v>
      </c>
      <c r="F2073" s="45" t="e">
        <f t="shared" si="70"/>
        <v>#VALUE!</v>
      </c>
      <c r="H2073">
        <v>40841</v>
      </c>
    </row>
    <row r="2074" spans="1:8" x14ac:dyDescent="0.25">
      <c r="A2074" s="45">
        <v>40840</v>
      </c>
      <c r="B2074" s="41" t="s">
        <v>10198</v>
      </c>
      <c r="C2074" s="38">
        <v>917.2</v>
      </c>
      <c r="D2074" s="38">
        <v>22.53</v>
      </c>
      <c r="E2074" s="36" t="e">
        <f t="shared" si="69"/>
        <v>#VALUE!</v>
      </c>
      <c r="F2074" s="45" t="e">
        <f t="shared" si="70"/>
        <v>#VALUE!</v>
      </c>
      <c r="H2074">
        <v>40840</v>
      </c>
    </row>
    <row r="2075" spans="1:8" x14ac:dyDescent="0.25">
      <c r="A2075" s="45">
        <v>40837</v>
      </c>
      <c r="B2075" s="41" t="s">
        <v>10199</v>
      </c>
      <c r="C2075" s="38">
        <v>485.73</v>
      </c>
      <c r="D2075" s="38">
        <v>-402.91</v>
      </c>
      <c r="E2075" s="36" t="e">
        <f t="shared" si="69"/>
        <v>#VALUE!</v>
      </c>
      <c r="F2075" s="45" t="e">
        <f t="shared" si="70"/>
        <v>#VALUE!</v>
      </c>
      <c r="H2075">
        <v>40837</v>
      </c>
    </row>
    <row r="2076" spans="1:8" x14ac:dyDescent="0.25">
      <c r="A2076" s="45">
        <v>40836</v>
      </c>
      <c r="B2076" s="41" t="s">
        <v>10200</v>
      </c>
      <c r="C2076" s="38">
        <v>-609.91999999999996</v>
      </c>
      <c r="D2076" s="38">
        <v>-526.57000000000005</v>
      </c>
      <c r="E2076" s="36" t="e">
        <f t="shared" si="69"/>
        <v>#VALUE!</v>
      </c>
      <c r="F2076" s="45" t="e">
        <f t="shared" si="70"/>
        <v>#VALUE!</v>
      </c>
      <c r="H2076">
        <v>40836</v>
      </c>
    </row>
    <row r="2077" spans="1:8" x14ac:dyDescent="0.25">
      <c r="A2077" s="45">
        <v>40835</v>
      </c>
      <c r="B2077" s="41" t="s">
        <v>10201</v>
      </c>
      <c r="C2077" s="38">
        <v>276.49</v>
      </c>
      <c r="D2077" s="38">
        <v>104.97</v>
      </c>
      <c r="E2077" s="36" t="e">
        <f t="shared" si="69"/>
        <v>#VALUE!</v>
      </c>
      <c r="F2077" s="45" t="e">
        <f t="shared" si="70"/>
        <v>#VALUE!</v>
      </c>
      <c r="H2077">
        <v>40835</v>
      </c>
    </row>
    <row r="2078" spans="1:8" x14ac:dyDescent="0.25">
      <c r="A2078" s="45">
        <v>40834</v>
      </c>
      <c r="B2078" s="41" t="s">
        <v>10202</v>
      </c>
      <c r="C2078" s="38">
        <v>-229.42</v>
      </c>
      <c r="D2078" s="38">
        <v>-319.44</v>
      </c>
      <c r="E2078" s="36" t="e">
        <f t="shared" si="69"/>
        <v>#VALUE!</v>
      </c>
      <c r="F2078" s="45" t="e">
        <f t="shared" si="70"/>
        <v>#VALUE!</v>
      </c>
      <c r="H2078">
        <v>40834</v>
      </c>
    </row>
    <row r="2079" spans="1:8" x14ac:dyDescent="0.25">
      <c r="A2079" s="45">
        <v>40833</v>
      </c>
      <c r="B2079" s="41" t="s">
        <v>10203</v>
      </c>
      <c r="C2079" s="38">
        <v>140.56</v>
      </c>
      <c r="D2079" s="38">
        <v>-305.58</v>
      </c>
      <c r="E2079" s="36" t="e">
        <f t="shared" si="69"/>
        <v>#VALUE!</v>
      </c>
      <c r="F2079" s="45" t="e">
        <f t="shared" si="70"/>
        <v>#VALUE!</v>
      </c>
      <c r="H2079">
        <v>40833</v>
      </c>
    </row>
    <row r="2080" spans="1:8" x14ac:dyDescent="0.25">
      <c r="A2080" s="45">
        <v>40830</v>
      </c>
      <c r="B2080" s="41" t="s">
        <v>10204</v>
      </c>
      <c r="C2080" s="38">
        <v>83.47</v>
      </c>
      <c r="D2080" s="38">
        <v>8.91</v>
      </c>
      <c r="E2080" s="36" t="e">
        <f t="shared" si="69"/>
        <v>#VALUE!</v>
      </c>
      <c r="F2080" s="45" t="e">
        <f t="shared" si="70"/>
        <v>#VALUE!</v>
      </c>
      <c r="H2080">
        <v>40830</v>
      </c>
    </row>
    <row r="2081" spans="1:8" x14ac:dyDescent="0.25">
      <c r="A2081" s="45">
        <v>40829</v>
      </c>
      <c r="B2081" s="41" t="s">
        <v>10205</v>
      </c>
      <c r="C2081" s="38">
        <v>231.15</v>
      </c>
      <c r="D2081" s="38">
        <v>-49.17</v>
      </c>
      <c r="E2081" s="36" t="e">
        <f t="shared" si="69"/>
        <v>#VALUE!</v>
      </c>
      <c r="F2081" s="45" t="e">
        <f t="shared" si="70"/>
        <v>#VALUE!</v>
      </c>
      <c r="H2081">
        <v>40829</v>
      </c>
    </row>
    <row r="2082" spans="1:8" x14ac:dyDescent="0.25">
      <c r="A2082" s="45">
        <v>40828</v>
      </c>
      <c r="B2082" s="41" t="s">
        <v>10206</v>
      </c>
      <c r="C2082" s="38">
        <v>581.41</v>
      </c>
      <c r="D2082" s="38">
        <v>102.93</v>
      </c>
      <c r="E2082" s="36" t="e">
        <f t="shared" si="69"/>
        <v>#VALUE!</v>
      </c>
      <c r="F2082" s="45" t="e">
        <f t="shared" si="70"/>
        <v>#VALUE!</v>
      </c>
      <c r="H2082">
        <v>40828</v>
      </c>
    </row>
    <row r="2083" spans="1:8" x14ac:dyDescent="0.25">
      <c r="A2083" s="45">
        <v>40827</v>
      </c>
      <c r="B2083" s="41" t="s">
        <v>10207</v>
      </c>
      <c r="C2083" s="38">
        <v>631.45000000000005</v>
      </c>
      <c r="D2083" s="38">
        <v>-179.45</v>
      </c>
      <c r="E2083" s="36" t="e">
        <f t="shared" si="69"/>
        <v>#VALUE!</v>
      </c>
      <c r="F2083" s="45" t="e">
        <f t="shared" si="70"/>
        <v>#VALUE!</v>
      </c>
      <c r="H2083">
        <v>40827</v>
      </c>
    </row>
    <row r="2084" spans="1:8" x14ac:dyDescent="0.25">
      <c r="A2084" s="45">
        <v>40826</v>
      </c>
      <c r="B2084" s="41" t="s">
        <v>10208</v>
      </c>
      <c r="C2084" s="38">
        <v>357.9</v>
      </c>
      <c r="D2084" s="38">
        <v>77.33</v>
      </c>
      <c r="E2084" s="36" t="e">
        <f t="shared" si="69"/>
        <v>#VALUE!</v>
      </c>
      <c r="F2084" s="45" t="e">
        <f t="shared" si="70"/>
        <v>#VALUE!</v>
      </c>
      <c r="H2084">
        <v>40826</v>
      </c>
    </row>
    <row r="2085" spans="1:8" x14ac:dyDescent="0.25">
      <c r="A2085" s="45">
        <v>40823</v>
      </c>
      <c r="B2085" s="41" t="s">
        <v>10209</v>
      </c>
      <c r="C2085" s="38">
        <v>1581.59</v>
      </c>
      <c r="D2085" s="38">
        <v>-34.61</v>
      </c>
      <c r="E2085" s="36" t="e">
        <f t="shared" si="69"/>
        <v>#VALUE!</v>
      </c>
      <c r="F2085" s="45" t="e">
        <f t="shared" si="70"/>
        <v>#VALUE!</v>
      </c>
      <c r="H2085">
        <v>40823</v>
      </c>
    </row>
    <row r="2086" spans="1:8" x14ac:dyDescent="0.25">
      <c r="A2086" s="45">
        <v>40821</v>
      </c>
      <c r="B2086" s="41" t="s">
        <v>10210</v>
      </c>
      <c r="C2086" s="38">
        <v>74.53</v>
      </c>
      <c r="D2086" s="38">
        <v>-137.75</v>
      </c>
      <c r="E2086" s="36" t="e">
        <f t="shared" si="69"/>
        <v>#VALUE!</v>
      </c>
      <c r="F2086" s="45" t="e">
        <f t="shared" si="70"/>
        <v>#VALUE!</v>
      </c>
      <c r="H2086">
        <v>40821</v>
      </c>
    </row>
    <row r="2087" spans="1:8" x14ac:dyDescent="0.25">
      <c r="A2087" s="45">
        <v>40820</v>
      </c>
      <c r="B2087" s="41" t="s">
        <v>10211</v>
      </c>
      <c r="C2087" s="38">
        <v>-589.16</v>
      </c>
      <c r="D2087" s="38">
        <v>-271.01</v>
      </c>
      <c r="E2087" s="36" t="e">
        <f t="shared" si="69"/>
        <v>#VALUE!</v>
      </c>
      <c r="F2087" s="45" t="e">
        <f t="shared" si="70"/>
        <v>#VALUE!</v>
      </c>
      <c r="H2087">
        <v>40820</v>
      </c>
    </row>
    <row r="2088" spans="1:8" x14ac:dyDescent="0.25">
      <c r="A2088" s="45">
        <v>40819</v>
      </c>
      <c r="B2088" s="41" t="s">
        <v>10212</v>
      </c>
      <c r="C2088" s="38">
        <v>-471.06</v>
      </c>
      <c r="D2088" s="38">
        <v>-179.03</v>
      </c>
      <c r="E2088" s="36" t="e">
        <f t="shared" si="69"/>
        <v>#VALUE!</v>
      </c>
      <c r="F2088" s="45" t="e">
        <f t="shared" si="70"/>
        <v>#VALUE!</v>
      </c>
      <c r="H2088">
        <v>40819</v>
      </c>
    </row>
    <row r="2089" spans="1:8" x14ac:dyDescent="0.25">
      <c r="A2089" s="45">
        <v>40815</v>
      </c>
      <c r="B2089" s="41" t="s">
        <v>10213</v>
      </c>
      <c r="C2089" s="38">
        <v>-87.95</v>
      </c>
      <c r="D2089" s="38">
        <v>-308.26</v>
      </c>
      <c r="E2089" s="36" t="e">
        <f t="shared" si="69"/>
        <v>#VALUE!</v>
      </c>
      <c r="F2089" s="45" t="e">
        <f t="shared" si="70"/>
        <v>#VALUE!</v>
      </c>
      <c r="H2089">
        <v>40815</v>
      </c>
    </row>
    <row r="2090" spans="1:8" x14ac:dyDescent="0.25">
      <c r="A2090" s="45">
        <v>40814</v>
      </c>
      <c r="B2090" s="41" t="s">
        <v>10214</v>
      </c>
      <c r="C2090" s="38">
        <v>-58.35</v>
      </c>
      <c r="D2090" s="38">
        <v>16.920000000000002</v>
      </c>
      <c r="E2090" s="36" t="e">
        <f t="shared" si="69"/>
        <v>#VALUE!</v>
      </c>
      <c r="F2090" s="45" t="e">
        <f t="shared" si="70"/>
        <v>#VALUE!</v>
      </c>
      <c r="H2090">
        <v>40814</v>
      </c>
    </row>
    <row r="2091" spans="1:8" x14ac:dyDescent="0.25">
      <c r="A2091" s="45">
        <v>40813</v>
      </c>
      <c r="B2091" s="41" t="s">
        <v>10215</v>
      </c>
      <c r="C2091" s="38">
        <v>1255.82</v>
      </c>
      <c r="D2091" s="38">
        <v>432.52</v>
      </c>
      <c r="E2091" s="36" t="e">
        <f t="shared" si="69"/>
        <v>#VALUE!</v>
      </c>
      <c r="F2091" s="45" t="e">
        <f t="shared" si="70"/>
        <v>#VALUE!</v>
      </c>
      <c r="H2091">
        <v>40813</v>
      </c>
    </row>
    <row r="2092" spans="1:8" x14ac:dyDescent="0.25">
      <c r="A2092" s="45">
        <v>40812</v>
      </c>
      <c r="B2092" s="41" t="s">
        <v>10216</v>
      </c>
      <c r="C2092" s="38">
        <v>-113.18</v>
      </c>
      <c r="D2092" s="38">
        <v>-89.73</v>
      </c>
      <c r="E2092" s="36" t="e">
        <f t="shared" si="69"/>
        <v>#VALUE!</v>
      </c>
      <c r="F2092" s="45" t="e">
        <f t="shared" si="70"/>
        <v>#VALUE!</v>
      </c>
      <c r="H2092">
        <v>40812</v>
      </c>
    </row>
    <row r="2093" spans="1:8" x14ac:dyDescent="0.25">
      <c r="A2093" s="45">
        <v>40809</v>
      </c>
      <c r="B2093" s="41" t="s">
        <v>10217</v>
      </c>
      <c r="C2093" s="38">
        <v>-446.78</v>
      </c>
      <c r="D2093" s="38">
        <v>367.76</v>
      </c>
      <c r="E2093" s="36" t="e">
        <f t="shared" si="69"/>
        <v>#VALUE!</v>
      </c>
      <c r="F2093" s="45" t="e">
        <f t="shared" si="70"/>
        <v>#VALUE!</v>
      </c>
      <c r="H2093">
        <v>40809</v>
      </c>
    </row>
    <row r="2094" spans="1:8" x14ac:dyDescent="0.25">
      <c r="A2094" s="45">
        <v>40808</v>
      </c>
      <c r="B2094" s="41" t="s">
        <v>10218</v>
      </c>
      <c r="C2094" s="38">
        <v>-1813.16</v>
      </c>
      <c r="D2094" s="38">
        <v>-395.82</v>
      </c>
      <c r="E2094" s="36" t="e">
        <f t="shared" si="69"/>
        <v>#VALUE!</v>
      </c>
      <c r="F2094" s="45" t="e">
        <f t="shared" si="70"/>
        <v>#VALUE!</v>
      </c>
      <c r="H2094">
        <v>40808</v>
      </c>
    </row>
    <row r="2095" spans="1:8" x14ac:dyDescent="0.25">
      <c r="A2095" s="45">
        <v>40807</v>
      </c>
      <c r="B2095" s="41" t="s">
        <v>10219</v>
      </c>
      <c r="C2095" s="38">
        <v>-88.97</v>
      </c>
      <c r="D2095" s="38">
        <v>-292.33</v>
      </c>
      <c r="E2095" s="36" t="e">
        <f t="shared" si="69"/>
        <v>#VALUE!</v>
      </c>
      <c r="F2095" s="45" t="e">
        <f t="shared" si="70"/>
        <v>#VALUE!</v>
      </c>
      <c r="H2095">
        <v>40807</v>
      </c>
    </row>
    <row r="2096" spans="1:8" x14ac:dyDescent="0.25">
      <c r="A2096" s="45">
        <v>40806</v>
      </c>
      <c r="B2096" s="41" t="s">
        <v>10220</v>
      </c>
      <c r="C2096" s="38">
        <v>99.61</v>
      </c>
      <c r="D2096" s="38">
        <v>-321.37</v>
      </c>
      <c r="E2096" s="36" t="e">
        <f t="shared" ref="E2096:E2159" si="71">TEXT(F2096,"dd-mm-yy")</f>
        <v>#VALUE!</v>
      </c>
      <c r="F2096" s="45" t="e">
        <f t="shared" si="70"/>
        <v>#VALUE!</v>
      </c>
      <c r="H2096">
        <v>40806</v>
      </c>
    </row>
    <row r="2097" spans="1:8" x14ac:dyDescent="0.25">
      <c r="A2097" s="45">
        <v>40805</v>
      </c>
      <c r="B2097" s="41" t="s">
        <v>10221</v>
      </c>
      <c r="C2097" s="38">
        <v>-34.369999999999997</v>
      </c>
      <c r="D2097" s="38">
        <v>-254.07</v>
      </c>
      <c r="E2097" s="36" t="e">
        <f t="shared" si="71"/>
        <v>#VALUE!</v>
      </c>
      <c r="F2097" s="45" t="e">
        <f t="shared" si="70"/>
        <v>#VALUE!</v>
      </c>
      <c r="H2097">
        <v>40805</v>
      </c>
    </row>
    <row r="2098" spans="1:8" x14ac:dyDescent="0.25">
      <c r="A2098" s="45">
        <v>40802</v>
      </c>
      <c r="B2098" s="41" t="s">
        <v>10222</v>
      </c>
      <c r="C2098" s="38">
        <v>88.37</v>
      </c>
      <c r="D2098" s="38">
        <v>265.95999999999998</v>
      </c>
      <c r="E2098" s="36" t="e">
        <f t="shared" si="71"/>
        <v>#VALUE!</v>
      </c>
      <c r="F2098" s="45" t="e">
        <f t="shared" si="70"/>
        <v>#VALUE!</v>
      </c>
      <c r="H2098">
        <v>40802</v>
      </c>
    </row>
    <row r="2099" spans="1:8" x14ac:dyDescent="0.25">
      <c r="A2099" s="45">
        <v>40801</v>
      </c>
      <c r="B2099" s="41" t="s">
        <v>10223</v>
      </c>
      <c r="C2099" s="38">
        <v>254.5</v>
      </c>
      <c r="D2099" s="38">
        <v>401.08</v>
      </c>
      <c r="E2099" s="36" t="e">
        <f t="shared" si="71"/>
        <v>#VALUE!</v>
      </c>
      <c r="F2099" s="45" t="e">
        <f t="shared" si="70"/>
        <v>#VALUE!</v>
      </c>
      <c r="H2099">
        <v>40801</v>
      </c>
    </row>
    <row r="2100" spans="1:8" x14ac:dyDescent="0.25">
      <c r="A2100" s="45">
        <v>40800</v>
      </c>
      <c r="B2100" s="41" t="s">
        <v>10224</v>
      </c>
      <c r="C2100" s="38">
        <v>-614.51</v>
      </c>
      <c r="D2100" s="38">
        <v>433.85</v>
      </c>
      <c r="E2100" s="36" t="e">
        <f t="shared" si="71"/>
        <v>#VALUE!</v>
      </c>
      <c r="F2100" s="45" t="e">
        <f t="shared" si="70"/>
        <v>#VALUE!</v>
      </c>
      <c r="H2100">
        <v>40800</v>
      </c>
    </row>
    <row r="2101" spans="1:8" x14ac:dyDescent="0.25">
      <c r="A2101" s="45">
        <v>40799</v>
      </c>
      <c r="B2101" s="41" t="s">
        <v>10225</v>
      </c>
      <c r="C2101" s="38">
        <v>132.61000000000001</v>
      </c>
      <c r="D2101" s="38">
        <v>289.3</v>
      </c>
      <c r="E2101" s="36" t="e">
        <f t="shared" si="71"/>
        <v>#VALUE!</v>
      </c>
      <c r="F2101" s="45" t="e">
        <f t="shared" si="70"/>
        <v>#VALUE!</v>
      </c>
      <c r="H2101">
        <v>40799</v>
      </c>
    </row>
    <row r="2102" spans="1:8" x14ac:dyDescent="0.25">
      <c r="A2102" s="45">
        <v>40798</v>
      </c>
      <c r="B2102" s="41" t="s">
        <v>10226</v>
      </c>
      <c r="C2102" s="38">
        <v>-1075.25</v>
      </c>
      <c r="D2102" s="38">
        <v>-83.85</v>
      </c>
      <c r="E2102" s="36" t="e">
        <f t="shared" si="71"/>
        <v>#VALUE!</v>
      </c>
      <c r="F2102" s="45" t="e">
        <f t="shared" si="70"/>
        <v>#VALUE!</v>
      </c>
      <c r="H2102">
        <v>40798</v>
      </c>
    </row>
    <row r="2103" spans="1:8" x14ac:dyDescent="0.25">
      <c r="A2103" s="45">
        <v>40795</v>
      </c>
      <c r="B2103" s="41" t="s">
        <v>10227</v>
      </c>
      <c r="C2103" s="38">
        <v>-715.89</v>
      </c>
      <c r="D2103" s="38">
        <v>146.41999999999999</v>
      </c>
      <c r="E2103" s="36" t="e">
        <f t="shared" si="71"/>
        <v>#VALUE!</v>
      </c>
      <c r="F2103" s="45" t="e">
        <f t="shared" si="70"/>
        <v>#VALUE!</v>
      </c>
      <c r="H2103">
        <v>40795</v>
      </c>
    </row>
    <row r="2104" spans="1:8" x14ac:dyDescent="0.25">
      <c r="A2104" s="45">
        <v>40794</v>
      </c>
      <c r="B2104" s="41" t="s">
        <v>10228</v>
      </c>
      <c r="C2104" s="38">
        <v>-23.09</v>
      </c>
      <c r="D2104" s="38">
        <v>603.5</v>
      </c>
      <c r="E2104" s="36" t="e">
        <f t="shared" si="71"/>
        <v>#VALUE!</v>
      </c>
      <c r="F2104" s="45" t="e">
        <f t="shared" si="70"/>
        <v>#VALUE!</v>
      </c>
      <c r="H2104">
        <v>40794</v>
      </c>
    </row>
    <row r="2105" spans="1:8" x14ac:dyDescent="0.25">
      <c r="A2105" s="45">
        <v>40793</v>
      </c>
      <c r="B2105" s="41" t="s">
        <v>10229</v>
      </c>
      <c r="C2105" s="38">
        <v>282.3</v>
      </c>
      <c r="D2105" s="38">
        <v>458.61</v>
      </c>
      <c r="E2105" s="36" t="e">
        <f t="shared" si="71"/>
        <v>#VALUE!</v>
      </c>
      <c r="F2105" s="45" t="e">
        <f t="shared" si="70"/>
        <v>#VALUE!</v>
      </c>
      <c r="H2105">
        <v>40793</v>
      </c>
    </row>
    <row r="2106" spans="1:8" x14ac:dyDescent="0.25">
      <c r="A2106" s="45">
        <v>40792</v>
      </c>
      <c r="B2106" s="41" t="s">
        <v>10230</v>
      </c>
      <c r="C2106" s="38">
        <v>-1078.18</v>
      </c>
      <c r="D2106" s="38">
        <v>507.25</v>
      </c>
      <c r="E2106" s="36" t="e">
        <f t="shared" si="71"/>
        <v>#VALUE!</v>
      </c>
      <c r="F2106" s="45" t="e">
        <f t="shared" si="70"/>
        <v>#VALUE!</v>
      </c>
      <c r="H2106">
        <v>40792</v>
      </c>
    </row>
    <row r="2107" spans="1:8" x14ac:dyDescent="0.25">
      <c r="A2107" s="45">
        <v>40791</v>
      </c>
      <c r="B2107" s="41" t="s">
        <v>10231</v>
      </c>
      <c r="C2107" s="38">
        <v>-566.08000000000004</v>
      </c>
      <c r="D2107" s="38">
        <v>349.56</v>
      </c>
      <c r="E2107" s="36" t="e">
        <f t="shared" si="71"/>
        <v>#VALUE!</v>
      </c>
      <c r="F2107" s="45" t="e">
        <f t="shared" si="70"/>
        <v>#VALUE!</v>
      </c>
      <c r="H2107">
        <v>40791</v>
      </c>
    </row>
    <row r="2108" spans="1:8" x14ac:dyDescent="0.25">
      <c r="A2108" s="45">
        <v>40788</v>
      </c>
      <c r="B2108" s="41" t="s">
        <v>10232</v>
      </c>
      <c r="C2108" s="38">
        <v>539.16999999999996</v>
      </c>
      <c r="D2108" s="38">
        <v>413.98</v>
      </c>
      <c r="E2108" s="36" t="e">
        <f t="shared" si="71"/>
        <v>#VALUE!</v>
      </c>
      <c r="F2108" s="45" t="e">
        <f t="shared" si="70"/>
        <v>#VALUE!</v>
      </c>
      <c r="H2108">
        <v>40788</v>
      </c>
    </row>
    <row r="2109" spans="1:8" x14ac:dyDescent="0.25">
      <c r="A2109" s="45">
        <v>40785</v>
      </c>
      <c r="B2109" s="41" t="s">
        <v>10233</v>
      </c>
      <c r="C2109" s="38">
        <v>515.01</v>
      </c>
      <c r="D2109" s="38">
        <v>464.01</v>
      </c>
      <c r="E2109" s="36" t="e">
        <f t="shared" si="71"/>
        <v>#VALUE!</v>
      </c>
      <c r="F2109" s="45" t="e">
        <f t="shared" si="70"/>
        <v>#VALUE!</v>
      </c>
      <c r="H2109">
        <v>40785</v>
      </c>
    </row>
    <row r="2110" spans="1:8" x14ac:dyDescent="0.25">
      <c r="A2110" s="45">
        <v>40784</v>
      </c>
      <c r="B2110" s="41" t="s">
        <v>10234</v>
      </c>
      <c r="C2110" s="38">
        <v>1079.1300000000001</v>
      </c>
      <c r="D2110" s="38">
        <v>361.22</v>
      </c>
      <c r="E2110" s="36" t="e">
        <f t="shared" si="71"/>
        <v>#VALUE!</v>
      </c>
      <c r="F2110" s="45" t="e">
        <f t="shared" si="70"/>
        <v>#VALUE!</v>
      </c>
      <c r="H2110">
        <v>40784</v>
      </c>
    </row>
    <row r="2111" spans="1:8" x14ac:dyDescent="0.25">
      <c r="A2111" s="45">
        <v>40781</v>
      </c>
      <c r="B2111" s="41" t="s">
        <v>10235</v>
      </c>
      <c r="C2111" s="38">
        <v>594.23</v>
      </c>
      <c r="D2111" s="38">
        <v>-126.3</v>
      </c>
      <c r="E2111" s="36" t="e">
        <f t="shared" si="71"/>
        <v>#VALUE!</v>
      </c>
      <c r="F2111" s="45" t="e">
        <f t="shared" si="70"/>
        <v>#VALUE!</v>
      </c>
      <c r="H2111">
        <v>40781</v>
      </c>
    </row>
    <row r="2112" spans="1:8" x14ac:dyDescent="0.25">
      <c r="A2112" s="45">
        <v>40780</v>
      </c>
      <c r="B2112" s="41" t="s">
        <v>10236</v>
      </c>
      <c r="C2112" s="38">
        <v>-179.66</v>
      </c>
      <c r="D2112" s="38">
        <v>381.77</v>
      </c>
      <c r="E2112" s="36" t="e">
        <f t="shared" si="71"/>
        <v>#VALUE!</v>
      </c>
      <c r="F2112" s="45" t="e">
        <f t="shared" si="70"/>
        <v>#VALUE!</v>
      </c>
      <c r="H2112">
        <v>40780</v>
      </c>
    </row>
    <row r="2113" spans="1:8" x14ac:dyDescent="0.25">
      <c r="A2113" s="45">
        <v>40779</v>
      </c>
      <c r="B2113" s="41" t="s">
        <v>10237</v>
      </c>
      <c r="C2113" s="38">
        <v>338.61</v>
      </c>
      <c r="D2113" s="38">
        <v>166.95</v>
      </c>
      <c r="E2113" s="36" t="e">
        <f t="shared" si="71"/>
        <v>#VALUE!</v>
      </c>
      <c r="F2113" s="45" t="e">
        <f t="shared" si="70"/>
        <v>#VALUE!</v>
      </c>
      <c r="H2113">
        <v>40779</v>
      </c>
    </row>
    <row r="2114" spans="1:8" x14ac:dyDescent="0.25">
      <c r="A2114" s="45">
        <v>40778</v>
      </c>
      <c r="B2114" s="41" t="s">
        <v>10238</v>
      </c>
      <c r="C2114" s="38">
        <v>488.49</v>
      </c>
      <c r="D2114" s="38">
        <v>148.27000000000001</v>
      </c>
      <c r="E2114" s="36" t="e">
        <f t="shared" si="71"/>
        <v>#VALUE!</v>
      </c>
      <c r="F2114" s="45" t="e">
        <f t="shared" si="70"/>
        <v>#VALUE!</v>
      </c>
      <c r="H2114">
        <v>40778</v>
      </c>
    </row>
    <row r="2115" spans="1:8" x14ac:dyDescent="0.25">
      <c r="A2115" s="45">
        <v>40777</v>
      </c>
      <c r="B2115" s="41" t="s">
        <v>10239</v>
      </c>
      <c r="C2115" s="38">
        <v>-632.26</v>
      </c>
      <c r="D2115" s="38">
        <v>257.95</v>
      </c>
      <c r="E2115" s="36" t="e">
        <f t="shared" si="71"/>
        <v>#VALUE!</v>
      </c>
      <c r="F2115" s="45" t="e">
        <f t="shared" ref="F2115:H2178" si="72">DATEVALUE(A2115)</f>
        <v>#VALUE!</v>
      </c>
      <c r="H2115">
        <v>40777</v>
      </c>
    </row>
    <row r="2116" spans="1:8" x14ac:dyDescent="0.25">
      <c r="A2116" s="45">
        <v>40773</v>
      </c>
      <c r="B2116" s="41" t="s">
        <v>10240</v>
      </c>
      <c r="C2116" s="38">
        <v>402.99</v>
      </c>
      <c r="D2116" s="38">
        <v>-383.21</v>
      </c>
      <c r="E2116" s="36" t="e">
        <f t="shared" si="71"/>
        <v>#VALUE!</v>
      </c>
      <c r="F2116" s="45" t="e">
        <f t="shared" si="72"/>
        <v>#VALUE!</v>
      </c>
      <c r="H2116">
        <v>40773</v>
      </c>
    </row>
    <row r="2117" spans="1:8" x14ac:dyDescent="0.25">
      <c r="A2117" s="45">
        <v>40772</v>
      </c>
      <c r="B2117" s="41" t="s">
        <v>10241</v>
      </c>
      <c r="C2117" s="38">
        <v>-139.78</v>
      </c>
      <c r="D2117" s="38">
        <v>190.36</v>
      </c>
      <c r="E2117" s="36" t="e">
        <f t="shared" si="71"/>
        <v>#VALUE!</v>
      </c>
      <c r="F2117" s="45" t="e">
        <f t="shared" si="72"/>
        <v>#VALUE!</v>
      </c>
      <c r="H2117">
        <v>40772</v>
      </c>
    </row>
    <row r="2118" spans="1:8" x14ac:dyDescent="0.25">
      <c r="A2118" s="45">
        <v>40771</v>
      </c>
      <c r="B2118" s="41" t="s">
        <v>10242</v>
      </c>
      <c r="C2118" s="38">
        <v>799.31</v>
      </c>
      <c r="D2118" s="38">
        <v>514.16</v>
      </c>
      <c r="E2118" s="36" t="e">
        <f t="shared" si="71"/>
        <v>#VALUE!</v>
      </c>
      <c r="F2118" s="45" t="e">
        <f t="shared" si="72"/>
        <v>#VALUE!</v>
      </c>
      <c r="H2118">
        <v>40771</v>
      </c>
    </row>
    <row r="2119" spans="1:8" x14ac:dyDescent="0.25">
      <c r="A2119" s="45">
        <v>40767</v>
      </c>
      <c r="B2119" s="41" t="s">
        <v>10243</v>
      </c>
      <c r="C2119" s="38">
        <v>-648.49</v>
      </c>
      <c r="D2119" s="38">
        <v>116.36</v>
      </c>
      <c r="E2119" s="36" t="e">
        <f t="shared" si="71"/>
        <v>#VALUE!</v>
      </c>
      <c r="F2119" s="45" t="e">
        <f t="shared" si="72"/>
        <v>#VALUE!</v>
      </c>
      <c r="H2119">
        <v>40767</v>
      </c>
    </row>
    <row r="2120" spans="1:8" x14ac:dyDescent="0.25">
      <c r="A2120" s="45">
        <v>40765</v>
      </c>
      <c r="B2120" s="41" t="s">
        <v>10244</v>
      </c>
      <c r="C2120" s="38">
        <v>-29.5</v>
      </c>
      <c r="D2120" s="38">
        <v>-362.08</v>
      </c>
      <c r="E2120" s="36" t="e">
        <f t="shared" si="71"/>
        <v>#VALUE!</v>
      </c>
      <c r="F2120" s="45" t="e">
        <f t="shared" si="72"/>
        <v>#VALUE!</v>
      </c>
      <c r="H2120">
        <v>40765</v>
      </c>
    </row>
    <row r="2121" spans="1:8" x14ac:dyDescent="0.25">
      <c r="A2121" s="45">
        <v>40764</v>
      </c>
      <c r="B2121" s="41" t="s">
        <v>10245</v>
      </c>
      <c r="C2121" s="38">
        <v>-168.53</v>
      </c>
      <c r="D2121" s="38">
        <v>718.87</v>
      </c>
      <c r="E2121" s="36" t="e">
        <f t="shared" si="71"/>
        <v>#VALUE!</v>
      </c>
      <c r="F2121" s="45" t="e">
        <f t="shared" si="72"/>
        <v>#VALUE!</v>
      </c>
      <c r="H2121">
        <v>40764</v>
      </c>
    </row>
    <row r="2122" spans="1:8" x14ac:dyDescent="0.25">
      <c r="A2122" s="45">
        <v>40763</v>
      </c>
      <c r="B2122" s="41" t="s">
        <v>10246</v>
      </c>
      <c r="C2122" s="38">
        <v>126.99</v>
      </c>
      <c r="D2122" s="38">
        <v>531.65</v>
      </c>
      <c r="E2122" s="36" t="e">
        <f t="shared" si="71"/>
        <v>#VALUE!</v>
      </c>
      <c r="F2122" s="45" t="e">
        <f t="shared" si="72"/>
        <v>#VALUE!</v>
      </c>
      <c r="H2122">
        <v>40763</v>
      </c>
    </row>
    <row r="2123" spans="1:8" x14ac:dyDescent="0.25">
      <c r="A2123" s="45">
        <v>40760</v>
      </c>
      <c r="B2123" s="41" t="s">
        <v>10247</v>
      </c>
      <c r="C2123" s="38">
        <v>81.25</v>
      </c>
      <c r="D2123" s="38">
        <v>316.3</v>
      </c>
      <c r="E2123" s="36" t="e">
        <f t="shared" si="71"/>
        <v>#VALUE!</v>
      </c>
      <c r="F2123" s="45" t="e">
        <f t="shared" si="72"/>
        <v>#VALUE!</v>
      </c>
      <c r="H2123">
        <v>40760</v>
      </c>
    </row>
    <row r="2124" spans="1:8" x14ac:dyDescent="0.25">
      <c r="A2124" s="45">
        <v>40759</v>
      </c>
      <c r="B2124" s="41" t="s">
        <v>10248</v>
      </c>
      <c r="C2124" s="38">
        <v>-635.51</v>
      </c>
      <c r="D2124" s="38">
        <v>-157.94</v>
      </c>
      <c r="E2124" s="36" t="e">
        <f t="shared" si="71"/>
        <v>#VALUE!</v>
      </c>
      <c r="F2124" s="45" t="e">
        <f t="shared" si="72"/>
        <v>#VALUE!</v>
      </c>
      <c r="H2124">
        <v>40759</v>
      </c>
    </row>
    <row r="2125" spans="1:8" x14ac:dyDescent="0.25">
      <c r="A2125" s="45">
        <v>40758</v>
      </c>
      <c r="B2125" s="41" t="s">
        <v>10249</v>
      </c>
      <c r="C2125" s="38">
        <v>-1354.39</v>
      </c>
      <c r="D2125" s="38">
        <v>-182.67</v>
      </c>
      <c r="E2125" s="36" t="e">
        <f t="shared" si="71"/>
        <v>#VALUE!</v>
      </c>
      <c r="F2125" s="45" t="e">
        <f t="shared" si="72"/>
        <v>#VALUE!</v>
      </c>
      <c r="H2125">
        <v>40758</v>
      </c>
    </row>
    <row r="2126" spans="1:8" x14ac:dyDescent="0.25">
      <c r="A2126" s="45">
        <v>40757</v>
      </c>
      <c r="B2126" s="41" t="s">
        <v>10250</v>
      </c>
      <c r="C2126" s="38">
        <v>-630.80999999999995</v>
      </c>
      <c r="D2126" s="38">
        <v>-407.9</v>
      </c>
      <c r="E2126" s="36" t="e">
        <f t="shared" si="71"/>
        <v>#VALUE!</v>
      </c>
      <c r="F2126" s="45" t="e">
        <f t="shared" si="72"/>
        <v>#VALUE!</v>
      </c>
      <c r="H2126">
        <v>40757</v>
      </c>
    </row>
    <row r="2127" spans="1:8" x14ac:dyDescent="0.25">
      <c r="A2127" s="45">
        <v>40756</v>
      </c>
      <c r="B2127" s="41" t="s">
        <v>10251</v>
      </c>
      <c r="C2127" s="38">
        <v>56.59</v>
      </c>
      <c r="D2127" s="38">
        <v>-70.959999999999994</v>
      </c>
      <c r="E2127" s="36" t="e">
        <f t="shared" si="71"/>
        <v>#VALUE!</v>
      </c>
      <c r="F2127" s="45" t="e">
        <f t="shared" si="72"/>
        <v>#VALUE!</v>
      </c>
      <c r="H2127">
        <v>40756</v>
      </c>
    </row>
    <row r="2128" spans="1:8" x14ac:dyDescent="0.25">
      <c r="A2128" s="45">
        <v>40753</v>
      </c>
      <c r="B2128" s="41" t="s">
        <v>10252</v>
      </c>
      <c r="C2128" s="38">
        <v>-904.28</v>
      </c>
      <c r="D2128" s="38">
        <v>33.64</v>
      </c>
      <c r="E2128" s="36" t="e">
        <f t="shared" si="71"/>
        <v>#VALUE!</v>
      </c>
      <c r="F2128" s="45" t="e">
        <f t="shared" si="72"/>
        <v>#VALUE!</v>
      </c>
      <c r="H2128">
        <v>40753</v>
      </c>
    </row>
    <row r="2129" spans="1:8" x14ac:dyDescent="0.25">
      <c r="A2129" s="45">
        <v>40752</v>
      </c>
      <c r="B2129" s="41" t="s">
        <v>10253</v>
      </c>
      <c r="C2129" s="38">
        <v>-481.22</v>
      </c>
      <c r="D2129" s="38">
        <v>-326.20999999999998</v>
      </c>
      <c r="E2129" s="36" t="e">
        <f t="shared" si="71"/>
        <v>#VALUE!</v>
      </c>
      <c r="F2129" s="45" t="e">
        <f t="shared" si="72"/>
        <v>#VALUE!</v>
      </c>
      <c r="H2129">
        <v>40752</v>
      </c>
    </row>
    <row r="2130" spans="1:8" x14ac:dyDescent="0.25">
      <c r="A2130" s="45">
        <v>40751</v>
      </c>
      <c r="B2130" s="41" t="s">
        <v>10254</v>
      </c>
      <c r="C2130" s="38">
        <v>-665.48</v>
      </c>
      <c r="D2130" s="38">
        <v>-700.22</v>
      </c>
      <c r="E2130" s="36" t="e">
        <f t="shared" si="71"/>
        <v>#VALUE!</v>
      </c>
      <c r="F2130" s="45" t="e">
        <f t="shared" si="72"/>
        <v>#VALUE!</v>
      </c>
      <c r="H2130">
        <v>40751</v>
      </c>
    </row>
    <row r="2131" spans="1:8" x14ac:dyDescent="0.25">
      <c r="A2131" s="45">
        <v>40750</v>
      </c>
      <c r="B2131" s="41" t="s">
        <v>10255</v>
      </c>
      <c r="C2131" s="38">
        <v>-311.63</v>
      </c>
      <c r="D2131" s="38">
        <v>-896.59</v>
      </c>
      <c r="E2131" s="36" t="e">
        <f t="shared" si="71"/>
        <v>#VALUE!</v>
      </c>
      <c r="F2131" s="45" t="e">
        <f t="shared" si="72"/>
        <v>#VALUE!</v>
      </c>
      <c r="H2131">
        <v>40750</v>
      </c>
    </row>
    <row r="2132" spans="1:8" x14ac:dyDescent="0.25">
      <c r="A2132" s="45">
        <v>40749</v>
      </c>
      <c r="B2132" s="41" t="s">
        <v>10256</v>
      </c>
      <c r="C2132" s="38">
        <v>79.150000000000006</v>
      </c>
      <c r="D2132" s="38">
        <v>-290.75</v>
      </c>
      <c r="E2132" s="36" t="e">
        <f t="shared" si="71"/>
        <v>#VALUE!</v>
      </c>
      <c r="F2132" s="45" t="e">
        <f t="shared" si="72"/>
        <v>#VALUE!</v>
      </c>
      <c r="H2132">
        <v>40749</v>
      </c>
    </row>
    <row r="2133" spans="1:8" x14ac:dyDescent="0.25">
      <c r="A2133" s="45">
        <v>40746</v>
      </c>
      <c r="B2133" s="41" t="s">
        <v>10257</v>
      </c>
      <c r="C2133" s="38">
        <v>641.41</v>
      </c>
      <c r="D2133" s="38">
        <v>96.98</v>
      </c>
      <c r="E2133" s="36" t="e">
        <f t="shared" si="71"/>
        <v>#VALUE!</v>
      </c>
      <c r="F2133" s="45" t="e">
        <f t="shared" si="72"/>
        <v>#VALUE!</v>
      </c>
      <c r="H2133">
        <v>40746</v>
      </c>
    </row>
    <row r="2134" spans="1:8" x14ac:dyDescent="0.25">
      <c r="A2134" s="45">
        <v>40745</v>
      </c>
      <c r="B2134" s="41" t="s">
        <v>10258</v>
      </c>
      <c r="C2134" s="38">
        <v>-150.58000000000001</v>
      </c>
      <c r="D2134" s="38">
        <v>-107.2</v>
      </c>
      <c r="E2134" s="36" t="e">
        <f t="shared" si="71"/>
        <v>#VALUE!</v>
      </c>
      <c r="F2134" s="45" t="e">
        <f t="shared" si="72"/>
        <v>#VALUE!</v>
      </c>
      <c r="H2134">
        <v>40745</v>
      </c>
    </row>
    <row r="2135" spans="1:8" x14ac:dyDescent="0.25">
      <c r="A2135" s="45">
        <v>40744</v>
      </c>
      <c r="B2135" s="41" t="s">
        <v>10259</v>
      </c>
      <c r="C2135" s="38">
        <v>56.43</v>
      </c>
      <c r="D2135" s="38">
        <v>-392.71</v>
      </c>
      <c r="E2135" s="36" t="e">
        <f t="shared" si="71"/>
        <v>#VALUE!</v>
      </c>
      <c r="F2135" s="45" t="e">
        <f t="shared" si="72"/>
        <v>#VALUE!</v>
      </c>
      <c r="H2135">
        <v>40744</v>
      </c>
    </row>
    <row r="2136" spans="1:8" x14ac:dyDescent="0.25">
      <c r="A2136" s="45">
        <v>40743</v>
      </c>
      <c r="B2136" s="41" t="s">
        <v>10260</v>
      </c>
      <c r="C2136" s="38">
        <v>-874.41</v>
      </c>
      <c r="D2136" s="38">
        <v>-19</v>
      </c>
      <c r="E2136" s="36" t="e">
        <f t="shared" si="71"/>
        <v>#VALUE!</v>
      </c>
      <c r="F2136" s="45" t="e">
        <f t="shared" si="72"/>
        <v>#VALUE!</v>
      </c>
      <c r="H2136">
        <v>40743</v>
      </c>
    </row>
    <row r="2137" spans="1:8" x14ac:dyDescent="0.25">
      <c r="A2137" s="45">
        <v>40742</v>
      </c>
      <c r="B2137" s="41" t="s">
        <v>10261</v>
      </c>
      <c r="C2137" s="38">
        <v>151.03</v>
      </c>
      <c r="D2137" s="38">
        <v>-144.16</v>
      </c>
      <c r="E2137" s="36" t="e">
        <f t="shared" si="71"/>
        <v>#VALUE!</v>
      </c>
      <c r="F2137" s="45" t="e">
        <f t="shared" si="72"/>
        <v>#VALUE!</v>
      </c>
      <c r="H2137">
        <v>40742</v>
      </c>
    </row>
    <row r="2138" spans="1:8" x14ac:dyDescent="0.25">
      <c r="A2138" s="45">
        <v>40739</v>
      </c>
      <c r="B2138" s="41" t="s">
        <v>10262</v>
      </c>
      <c r="C2138" s="38">
        <v>-187.74</v>
      </c>
      <c r="D2138" s="38">
        <v>-206.51</v>
      </c>
      <c r="E2138" s="36" t="e">
        <f t="shared" si="71"/>
        <v>#VALUE!</v>
      </c>
      <c r="F2138" s="45" t="e">
        <f t="shared" si="72"/>
        <v>#VALUE!</v>
      </c>
      <c r="H2138">
        <v>40739</v>
      </c>
    </row>
    <row r="2139" spans="1:8" x14ac:dyDescent="0.25">
      <c r="A2139" s="45">
        <v>40738</v>
      </c>
      <c r="B2139" s="41" t="s">
        <v>10263</v>
      </c>
      <c r="C2139" s="38">
        <v>-105.76</v>
      </c>
      <c r="D2139" s="38">
        <v>169.22</v>
      </c>
      <c r="E2139" s="36" t="e">
        <f t="shared" si="71"/>
        <v>#VALUE!</v>
      </c>
      <c r="F2139" s="45" t="e">
        <f t="shared" si="72"/>
        <v>#VALUE!</v>
      </c>
      <c r="H2139">
        <v>40738</v>
      </c>
    </row>
    <row r="2140" spans="1:8" x14ac:dyDescent="0.25">
      <c r="A2140" s="45">
        <v>40737</v>
      </c>
      <c r="B2140" s="41" t="s">
        <v>10264</v>
      </c>
      <c r="C2140" s="38">
        <v>357.18</v>
      </c>
      <c r="D2140" s="38">
        <v>17.79</v>
      </c>
      <c r="E2140" s="36" t="e">
        <f t="shared" si="71"/>
        <v>#VALUE!</v>
      </c>
      <c r="F2140" s="45" t="e">
        <f t="shared" si="72"/>
        <v>#VALUE!</v>
      </c>
      <c r="H2140">
        <v>40737</v>
      </c>
    </row>
    <row r="2141" spans="1:8" x14ac:dyDescent="0.25">
      <c r="A2141" s="45">
        <v>40736</v>
      </c>
      <c r="B2141" s="41" t="s">
        <v>10265</v>
      </c>
      <c r="C2141" s="38">
        <v>-645.04</v>
      </c>
      <c r="D2141" s="38">
        <v>-376.96</v>
      </c>
      <c r="E2141" s="36" t="e">
        <f t="shared" si="71"/>
        <v>#VALUE!</v>
      </c>
      <c r="F2141" s="45" t="e">
        <f t="shared" si="72"/>
        <v>#VALUE!</v>
      </c>
      <c r="H2141">
        <v>40736</v>
      </c>
    </row>
    <row r="2142" spans="1:8" x14ac:dyDescent="0.25">
      <c r="A2142" s="45">
        <v>40735</v>
      </c>
      <c r="B2142" s="41" t="s">
        <v>10266</v>
      </c>
      <c r="C2142" s="38">
        <v>-678.48</v>
      </c>
      <c r="D2142" s="38">
        <v>-254.87</v>
      </c>
      <c r="E2142" s="36" t="e">
        <f t="shared" si="71"/>
        <v>#VALUE!</v>
      </c>
      <c r="F2142" s="45" t="e">
        <f t="shared" si="72"/>
        <v>#VALUE!</v>
      </c>
      <c r="H2142">
        <v>40735</v>
      </c>
    </row>
    <row r="2143" spans="1:8" x14ac:dyDescent="0.25">
      <c r="A2143" s="45">
        <v>40732</v>
      </c>
      <c r="B2143" s="41" t="s">
        <v>10267</v>
      </c>
      <c r="C2143" s="38">
        <v>-562.13</v>
      </c>
      <c r="D2143" s="38">
        <v>-698.75</v>
      </c>
      <c r="E2143" s="36" t="e">
        <f t="shared" si="71"/>
        <v>#VALUE!</v>
      </c>
      <c r="F2143" s="45" t="e">
        <f t="shared" si="72"/>
        <v>#VALUE!</v>
      </c>
      <c r="H2143">
        <v>40732</v>
      </c>
    </row>
    <row r="2144" spans="1:8" x14ac:dyDescent="0.25">
      <c r="A2144" s="45">
        <v>40731</v>
      </c>
      <c r="B2144" s="41" t="s">
        <v>10268</v>
      </c>
      <c r="C2144" s="38">
        <v>601.04999999999995</v>
      </c>
      <c r="D2144" s="38">
        <v>-16.66</v>
      </c>
      <c r="E2144" s="36" t="e">
        <f t="shared" si="71"/>
        <v>#VALUE!</v>
      </c>
      <c r="F2144" s="45" t="e">
        <f t="shared" si="72"/>
        <v>#VALUE!</v>
      </c>
      <c r="H2144">
        <v>40731</v>
      </c>
    </row>
    <row r="2145" spans="1:8" x14ac:dyDescent="0.25">
      <c r="A2145" s="45">
        <v>40730</v>
      </c>
      <c r="B2145" s="41" t="s">
        <v>10269</v>
      </c>
      <c r="C2145" s="38">
        <v>10.33</v>
      </c>
      <c r="D2145" s="38">
        <v>-278.10000000000002</v>
      </c>
      <c r="E2145" s="36" t="e">
        <f t="shared" si="71"/>
        <v>#VALUE!</v>
      </c>
      <c r="F2145" s="45" t="e">
        <f t="shared" si="72"/>
        <v>#VALUE!</v>
      </c>
      <c r="H2145">
        <v>40730</v>
      </c>
    </row>
    <row r="2146" spans="1:8" x14ac:dyDescent="0.25">
      <c r="A2146" s="45">
        <v>40729</v>
      </c>
      <c r="B2146" s="41" t="s">
        <v>10270</v>
      </c>
      <c r="C2146" s="38">
        <v>-158.1</v>
      </c>
      <c r="D2146" s="38">
        <v>-634.97</v>
      </c>
      <c r="E2146" s="36" t="e">
        <f t="shared" si="71"/>
        <v>#VALUE!</v>
      </c>
      <c r="F2146" s="45" t="e">
        <f t="shared" si="72"/>
        <v>#VALUE!</v>
      </c>
      <c r="H2146">
        <v>40729</v>
      </c>
    </row>
    <row r="2147" spans="1:8" x14ac:dyDescent="0.25">
      <c r="A2147" s="45">
        <v>40728</v>
      </c>
      <c r="B2147" s="41" t="s">
        <v>10271</v>
      </c>
      <c r="C2147" s="38">
        <v>731.14</v>
      </c>
      <c r="D2147" s="38">
        <v>-160.38999999999999</v>
      </c>
      <c r="E2147" s="36" t="e">
        <f t="shared" si="71"/>
        <v>#VALUE!</v>
      </c>
      <c r="F2147" s="45" t="e">
        <f t="shared" si="72"/>
        <v>#VALUE!</v>
      </c>
      <c r="H2147">
        <v>40728</v>
      </c>
    </row>
    <row r="2148" spans="1:8" x14ac:dyDescent="0.25">
      <c r="A2148" s="45">
        <v>40725</v>
      </c>
      <c r="B2148" s="41" t="s">
        <v>10272</v>
      </c>
      <c r="C2148" s="38">
        <v>-133.77000000000001</v>
      </c>
      <c r="D2148" s="38">
        <v>-157.53</v>
      </c>
      <c r="E2148" s="36" t="e">
        <f t="shared" si="71"/>
        <v>#VALUE!</v>
      </c>
      <c r="F2148" s="45" t="e">
        <f t="shared" si="72"/>
        <v>#VALUE!</v>
      </c>
      <c r="H2148">
        <v>40725</v>
      </c>
    </row>
    <row r="2149" spans="1:8" x14ac:dyDescent="0.25">
      <c r="A2149" s="45">
        <v>40724</v>
      </c>
      <c r="B2149" s="41" t="s">
        <v>10273</v>
      </c>
      <c r="C2149" s="38">
        <v>1091.19</v>
      </c>
      <c r="D2149" s="38">
        <v>-27.25</v>
      </c>
      <c r="E2149" s="36" t="e">
        <f t="shared" si="71"/>
        <v>#VALUE!</v>
      </c>
      <c r="F2149" s="45" t="e">
        <f t="shared" si="72"/>
        <v>#VALUE!</v>
      </c>
      <c r="H2149">
        <v>40724</v>
      </c>
    </row>
    <row r="2150" spans="1:8" x14ac:dyDescent="0.25">
      <c r="A2150" s="45">
        <v>40723</v>
      </c>
      <c r="B2150" s="41" t="s">
        <v>10274</v>
      </c>
      <c r="C2150" s="38">
        <v>728.28</v>
      </c>
      <c r="D2150" s="38">
        <v>-52.28</v>
      </c>
      <c r="E2150" s="36" t="e">
        <f t="shared" si="71"/>
        <v>#VALUE!</v>
      </c>
      <c r="F2150" s="45" t="e">
        <f t="shared" si="72"/>
        <v>#VALUE!</v>
      </c>
      <c r="H2150">
        <v>40723</v>
      </c>
    </row>
    <row r="2151" spans="1:8" x14ac:dyDescent="0.25">
      <c r="A2151" s="45">
        <v>40722</v>
      </c>
      <c r="B2151" s="41" t="s">
        <v>10275</v>
      </c>
      <c r="C2151" s="38">
        <v>452.26</v>
      </c>
      <c r="D2151" s="38">
        <v>-488.31</v>
      </c>
      <c r="E2151" s="36" t="e">
        <f t="shared" si="71"/>
        <v>#VALUE!</v>
      </c>
      <c r="F2151" s="45" t="e">
        <f t="shared" si="72"/>
        <v>#VALUE!</v>
      </c>
      <c r="H2151">
        <v>40722</v>
      </c>
    </row>
    <row r="2152" spans="1:8" x14ac:dyDescent="0.25">
      <c r="A2152" s="45">
        <v>40721</v>
      </c>
      <c r="B2152" s="41" t="s">
        <v>10276</v>
      </c>
      <c r="C2152" s="38">
        <v>-182.77</v>
      </c>
      <c r="D2152" s="38">
        <v>-304.23</v>
      </c>
      <c r="E2152" s="36" t="e">
        <f t="shared" si="71"/>
        <v>#VALUE!</v>
      </c>
      <c r="F2152" s="45" t="e">
        <f t="shared" si="72"/>
        <v>#VALUE!</v>
      </c>
      <c r="H2152">
        <v>40721</v>
      </c>
    </row>
    <row r="2153" spans="1:8" x14ac:dyDescent="0.25">
      <c r="A2153" s="45">
        <v>40718</v>
      </c>
      <c r="B2153" s="41" t="s">
        <v>10277</v>
      </c>
      <c r="C2153" s="38">
        <v>2787.01</v>
      </c>
      <c r="D2153" s="38">
        <v>482.17</v>
      </c>
      <c r="E2153" s="36" t="e">
        <f t="shared" si="71"/>
        <v>#VALUE!</v>
      </c>
      <c r="F2153" s="45" t="e">
        <f t="shared" si="72"/>
        <v>#VALUE!</v>
      </c>
      <c r="H2153">
        <v>40718</v>
      </c>
    </row>
    <row r="2154" spans="1:8" x14ac:dyDescent="0.25">
      <c r="A2154" s="45">
        <v>40717</v>
      </c>
      <c r="B2154" s="41" t="s">
        <v>10278</v>
      </c>
      <c r="C2154" s="38">
        <v>161.63999999999999</v>
      </c>
      <c r="D2154" s="38">
        <v>-79.290000000000006</v>
      </c>
      <c r="E2154" s="36" t="e">
        <f t="shared" si="71"/>
        <v>#VALUE!</v>
      </c>
      <c r="F2154" s="45" t="e">
        <f t="shared" si="72"/>
        <v>#VALUE!</v>
      </c>
      <c r="H2154">
        <v>40717</v>
      </c>
    </row>
    <row r="2155" spans="1:8" x14ac:dyDescent="0.25">
      <c r="A2155" s="45">
        <v>40716</v>
      </c>
      <c r="B2155" s="41" t="s">
        <v>10279</v>
      </c>
      <c r="C2155" s="38">
        <v>435.55</v>
      </c>
      <c r="D2155" s="38">
        <v>118.31</v>
      </c>
      <c r="E2155" s="36" t="e">
        <f t="shared" si="71"/>
        <v>#VALUE!</v>
      </c>
      <c r="F2155" s="45" t="e">
        <f t="shared" si="72"/>
        <v>#VALUE!</v>
      </c>
      <c r="H2155">
        <v>40716</v>
      </c>
    </row>
    <row r="2156" spans="1:8" x14ac:dyDescent="0.25">
      <c r="A2156" s="45">
        <v>40715</v>
      </c>
      <c r="B2156" s="41" t="s">
        <v>10280</v>
      </c>
      <c r="C2156" s="38">
        <v>492.07</v>
      </c>
      <c r="D2156" s="38">
        <v>236.85</v>
      </c>
      <c r="E2156" s="36" t="e">
        <f t="shared" si="71"/>
        <v>#VALUE!</v>
      </c>
      <c r="F2156" s="45" t="e">
        <f t="shared" si="72"/>
        <v>#VALUE!</v>
      </c>
      <c r="H2156">
        <v>40715</v>
      </c>
    </row>
    <row r="2157" spans="1:8" x14ac:dyDescent="0.25">
      <c r="A2157" s="45">
        <v>40714</v>
      </c>
      <c r="B2157" s="41" t="s">
        <v>10281</v>
      </c>
      <c r="C2157" s="38">
        <v>789.59</v>
      </c>
      <c r="D2157" s="38">
        <v>139.13</v>
      </c>
      <c r="E2157" s="36" t="e">
        <f t="shared" si="71"/>
        <v>#VALUE!</v>
      </c>
      <c r="F2157" s="45" t="e">
        <f t="shared" si="72"/>
        <v>#VALUE!</v>
      </c>
      <c r="H2157">
        <v>40714</v>
      </c>
    </row>
    <row r="2158" spans="1:8" x14ac:dyDescent="0.25">
      <c r="A2158" s="45">
        <v>40711</v>
      </c>
      <c r="B2158" s="41" t="s">
        <v>10282</v>
      </c>
      <c r="C2158" s="38">
        <v>-299.36</v>
      </c>
      <c r="D2158" s="38">
        <v>-138.33000000000001</v>
      </c>
      <c r="E2158" s="36" t="e">
        <f t="shared" si="71"/>
        <v>#VALUE!</v>
      </c>
      <c r="F2158" s="45" t="e">
        <f t="shared" si="72"/>
        <v>#VALUE!</v>
      </c>
      <c r="H2158">
        <v>40711</v>
      </c>
    </row>
    <row r="2159" spans="1:8" x14ac:dyDescent="0.25">
      <c r="A2159" s="45">
        <v>40710</v>
      </c>
      <c r="B2159" s="41" t="s">
        <v>10283</v>
      </c>
      <c r="C2159" s="38">
        <v>-732.24</v>
      </c>
      <c r="D2159" s="38">
        <v>-340.28</v>
      </c>
      <c r="E2159" s="36" t="e">
        <f t="shared" si="71"/>
        <v>#VALUE!</v>
      </c>
      <c r="F2159" s="45" t="e">
        <f t="shared" si="72"/>
        <v>#VALUE!</v>
      </c>
      <c r="H2159">
        <v>40710</v>
      </c>
    </row>
    <row r="2160" spans="1:8" x14ac:dyDescent="0.25">
      <c r="A2160" s="45">
        <v>40709</v>
      </c>
      <c r="B2160" s="41" t="s">
        <v>10284</v>
      </c>
      <c r="C2160" s="38">
        <v>-457.81</v>
      </c>
      <c r="D2160" s="38">
        <v>-512.84</v>
      </c>
      <c r="E2160" s="36" t="e">
        <f t="shared" ref="E2160:E2223" si="73">TEXT(F2160,"dd-mm-yy")</f>
        <v>#VALUE!</v>
      </c>
      <c r="F2160" s="45" t="e">
        <f t="shared" si="72"/>
        <v>#VALUE!</v>
      </c>
      <c r="H2160">
        <v>40709</v>
      </c>
    </row>
    <row r="2161" spans="1:8" x14ac:dyDescent="0.25">
      <c r="A2161" s="45">
        <v>40708</v>
      </c>
      <c r="B2161" s="41" t="s">
        <v>10285</v>
      </c>
      <c r="C2161" s="38">
        <v>333.47</v>
      </c>
      <c r="D2161" s="38">
        <v>-167.23</v>
      </c>
      <c r="E2161" s="36" t="e">
        <f t="shared" si="73"/>
        <v>#VALUE!</v>
      </c>
      <c r="F2161" s="45" t="e">
        <f t="shared" si="72"/>
        <v>#VALUE!</v>
      </c>
      <c r="H2161">
        <v>40708</v>
      </c>
    </row>
    <row r="2162" spans="1:8" x14ac:dyDescent="0.25">
      <c r="A2162" s="45">
        <v>40707</v>
      </c>
      <c r="B2162" s="41" t="s">
        <v>10286</v>
      </c>
      <c r="C2162" s="38"/>
      <c r="D2162" s="38"/>
      <c r="E2162" s="36" t="e">
        <f t="shared" si="73"/>
        <v>#VALUE!</v>
      </c>
      <c r="F2162" s="45" t="e">
        <f t="shared" si="72"/>
        <v>#VALUE!</v>
      </c>
      <c r="H2162">
        <v>40707</v>
      </c>
    </row>
    <row r="2163" spans="1:8" x14ac:dyDescent="0.25">
      <c r="A2163" s="45">
        <v>40704</v>
      </c>
      <c r="B2163" s="41" t="s">
        <v>10287</v>
      </c>
      <c r="C2163" s="38">
        <v>-391.26</v>
      </c>
      <c r="D2163" s="38">
        <v>-145.51</v>
      </c>
      <c r="E2163" s="36" t="e">
        <f t="shared" si="73"/>
        <v>#VALUE!</v>
      </c>
      <c r="F2163" s="45" t="e">
        <f t="shared" si="72"/>
        <v>#VALUE!</v>
      </c>
      <c r="H2163">
        <v>40704</v>
      </c>
    </row>
    <row r="2164" spans="1:8" x14ac:dyDescent="0.25">
      <c r="A2164" s="45">
        <v>40703</v>
      </c>
      <c r="B2164" s="41" t="s">
        <v>10288</v>
      </c>
      <c r="C2164" s="38">
        <v>-268.19</v>
      </c>
      <c r="D2164" s="38">
        <v>-270.26</v>
      </c>
      <c r="E2164" s="36" t="e">
        <f t="shared" si="73"/>
        <v>#VALUE!</v>
      </c>
      <c r="F2164" s="45" t="e">
        <f t="shared" si="72"/>
        <v>#VALUE!</v>
      </c>
      <c r="H2164">
        <v>40703</v>
      </c>
    </row>
    <row r="2165" spans="1:8" x14ac:dyDescent="0.25">
      <c r="A2165" s="45">
        <v>40702</v>
      </c>
      <c r="B2165" s="41" t="s">
        <v>10289</v>
      </c>
      <c r="C2165" s="38">
        <v>120.85</v>
      </c>
      <c r="D2165" s="38">
        <v>-177.89</v>
      </c>
      <c r="E2165" s="36" t="e">
        <f t="shared" si="73"/>
        <v>#VALUE!</v>
      </c>
      <c r="F2165" s="45" t="e">
        <f t="shared" si="72"/>
        <v>#VALUE!</v>
      </c>
      <c r="H2165">
        <v>40702</v>
      </c>
    </row>
    <row r="2166" spans="1:8" x14ac:dyDescent="0.25">
      <c r="A2166" s="45">
        <v>40701</v>
      </c>
      <c r="B2166" s="41" t="s">
        <v>10290</v>
      </c>
      <c r="C2166" s="38">
        <v>-197.5</v>
      </c>
      <c r="D2166" s="38">
        <v>-253.28</v>
      </c>
      <c r="E2166" s="36" t="e">
        <f t="shared" si="73"/>
        <v>#VALUE!</v>
      </c>
      <c r="F2166" s="45" t="e">
        <f t="shared" si="72"/>
        <v>#VALUE!</v>
      </c>
      <c r="H2166">
        <v>40701</v>
      </c>
    </row>
    <row r="2167" spans="1:8" x14ac:dyDescent="0.25">
      <c r="A2167" s="45">
        <v>40700</v>
      </c>
      <c r="B2167" s="41" t="s">
        <v>10291</v>
      </c>
      <c r="C2167" s="38">
        <v>33.42</v>
      </c>
      <c r="D2167" s="38">
        <v>-491.47</v>
      </c>
      <c r="E2167" s="36" t="e">
        <f t="shared" si="73"/>
        <v>#VALUE!</v>
      </c>
      <c r="F2167" s="45" t="e">
        <f t="shared" si="72"/>
        <v>#VALUE!</v>
      </c>
      <c r="H2167">
        <v>40700</v>
      </c>
    </row>
    <row r="2168" spans="1:8" x14ac:dyDescent="0.25">
      <c r="A2168" s="45">
        <v>40697</v>
      </c>
      <c r="B2168" s="41" t="s">
        <v>10292</v>
      </c>
      <c r="C2168" s="38">
        <v>135.55000000000001</v>
      </c>
      <c r="D2168" s="38">
        <v>-327.94</v>
      </c>
      <c r="E2168" s="36" t="e">
        <f t="shared" si="73"/>
        <v>#VALUE!</v>
      </c>
      <c r="F2168" s="45" t="e">
        <f t="shared" si="72"/>
        <v>#VALUE!</v>
      </c>
      <c r="H2168">
        <v>40697</v>
      </c>
    </row>
    <row r="2169" spans="1:8" x14ac:dyDescent="0.25">
      <c r="A2169" s="45">
        <v>40696</v>
      </c>
      <c r="B2169" s="41" t="s">
        <v>10293</v>
      </c>
      <c r="C2169" s="38">
        <v>1290.68</v>
      </c>
      <c r="D2169" s="38">
        <v>-126.74</v>
      </c>
      <c r="E2169" s="36" t="e">
        <f t="shared" si="73"/>
        <v>#VALUE!</v>
      </c>
      <c r="F2169" s="45" t="e">
        <f t="shared" si="72"/>
        <v>#VALUE!</v>
      </c>
      <c r="H2169">
        <v>40696</v>
      </c>
    </row>
    <row r="2170" spans="1:8" x14ac:dyDescent="0.25">
      <c r="A2170" s="45">
        <v>40695</v>
      </c>
      <c r="B2170" s="41" t="s">
        <v>10294</v>
      </c>
      <c r="C2170" s="38">
        <v>1121.69</v>
      </c>
      <c r="D2170" s="38">
        <v>398.04</v>
      </c>
      <c r="E2170" s="36" t="e">
        <f t="shared" si="73"/>
        <v>#VALUE!</v>
      </c>
      <c r="F2170" s="45" t="e">
        <f t="shared" si="72"/>
        <v>#VALUE!</v>
      </c>
      <c r="H2170">
        <v>40695</v>
      </c>
    </row>
    <row r="2171" spans="1:8" x14ac:dyDescent="0.25">
      <c r="A2171" s="45">
        <v>40694</v>
      </c>
      <c r="B2171" s="41" t="s">
        <v>10295</v>
      </c>
      <c r="C2171" s="38">
        <v>-224.95</v>
      </c>
      <c r="D2171" s="38">
        <v>-9.17</v>
      </c>
      <c r="E2171" s="36" t="e">
        <f t="shared" si="73"/>
        <v>#VALUE!</v>
      </c>
      <c r="F2171" s="45" t="e">
        <f t="shared" si="72"/>
        <v>#VALUE!</v>
      </c>
      <c r="H2171">
        <v>40694</v>
      </c>
    </row>
    <row r="2172" spans="1:8" x14ac:dyDescent="0.25">
      <c r="A2172" s="45">
        <v>40693</v>
      </c>
      <c r="B2172" s="41" t="s">
        <v>10296</v>
      </c>
      <c r="C2172" s="38">
        <v>986.17</v>
      </c>
      <c r="D2172" s="38">
        <v>260.38</v>
      </c>
      <c r="E2172" s="36" t="e">
        <f t="shared" si="73"/>
        <v>#VALUE!</v>
      </c>
      <c r="F2172" s="45" t="e">
        <f t="shared" si="72"/>
        <v>#VALUE!</v>
      </c>
      <c r="H2172">
        <v>40693</v>
      </c>
    </row>
    <row r="2173" spans="1:8" x14ac:dyDescent="0.25">
      <c r="A2173" s="45">
        <v>40690</v>
      </c>
      <c r="B2173" s="41" t="s">
        <v>10297</v>
      </c>
      <c r="C2173" s="38">
        <v>456.72</v>
      </c>
      <c r="D2173" s="38">
        <v>230.27</v>
      </c>
      <c r="E2173" s="36" t="e">
        <f t="shared" si="73"/>
        <v>#VALUE!</v>
      </c>
      <c r="F2173" s="45" t="e">
        <f t="shared" si="72"/>
        <v>#VALUE!</v>
      </c>
      <c r="H2173">
        <v>40690</v>
      </c>
    </row>
    <row r="2174" spans="1:8" x14ac:dyDescent="0.25">
      <c r="A2174" s="45">
        <v>40689</v>
      </c>
      <c r="B2174" s="41" t="s">
        <v>10298</v>
      </c>
      <c r="C2174" s="38">
        <v>-780.57</v>
      </c>
      <c r="D2174" s="38">
        <v>79.66</v>
      </c>
      <c r="E2174" s="36" t="e">
        <f t="shared" si="73"/>
        <v>#VALUE!</v>
      </c>
      <c r="F2174" s="45" t="e">
        <f t="shared" si="72"/>
        <v>#VALUE!</v>
      </c>
      <c r="H2174">
        <v>40689</v>
      </c>
    </row>
    <row r="2175" spans="1:8" x14ac:dyDescent="0.25">
      <c r="A2175" s="45">
        <v>40688</v>
      </c>
      <c r="B2175" s="41" t="s">
        <v>10299</v>
      </c>
      <c r="C2175" s="38">
        <v>85.1</v>
      </c>
      <c r="D2175" s="38">
        <v>81.56</v>
      </c>
      <c r="E2175" s="36" t="e">
        <f t="shared" si="73"/>
        <v>#VALUE!</v>
      </c>
      <c r="F2175" s="45" t="e">
        <f t="shared" si="72"/>
        <v>#VALUE!</v>
      </c>
      <c r="H2175">
        <v>40688</v>
      </c>
    </row>
    <row r="2176" spans="1:8" x14ac:dyDescent="0.25">
      <c r="A2176" s="45">
        <v>40687</v>
      </c>
      <c r="B2176" s="41" t="s">
        <v>10300</v>
      </c>
      <c r="C2176" s="38">
        <v>-816.46</v>
      </c>
      <c r="D2176" s="38">
        <v>-119.25</v>
      </c>
      <c r="E2176" s="36" t="e">
        <f t="shared" si="73"/>
        <v>#VALUE!</v>
      </c>
      <c r="F2176" s="45" t="e">
        <f t="shared" si="72"/>
        <v>#VALUE!</v>
      </c>
      <c r="H2176">
        <v>40687</v>
      </c>
    </row>
    <row r="2177" spans="1:8" x14ac:dyDescent="0.25">
      <c r="A2177" s="45">
        <v>40686</v>
      </c>
      <c r="B2177" s="41" t="s">
        <v>10301</v>
      </c>
      <c r="C2177" s="38">
        <v>66.48</v>
      </c>
      <c r="D2177" s="38">
        <v>451.93</v>
      </c>
      <c r="E2177" s="36" t="e">
        <f t="shared" si="73"/>
        <v>#VALUE!</v>
      </c>
      <c r="F2177" s="45" t="e">
        <f t="shared" si="72"/>
        <v>#VALUE!</v>
      </c>
      <c r="H2177">
        <v>40686</v>
      </c>
    </row>
    <row r="2178" spans="1:8" x14ac:dyDescent="0.25">
      <c r="A2178" s="45">
        <v>40683</v>
      </c>
      <c r="B2178" s="41" t="s">
        <v>10302</v>
      </c>
      <c r="C2178" s="38">
        <v>331.58</v>
      </c>
      <c r="D2178" s="38">
        <v>109.95</v>
      </c>
      <c r="E2178" s="36" t="e">
        <f t="shared" si="73"/>
        <v>#VALUE!</v>
      </c>
      <c r="F2178" s="45" t="e">
        <f t="shared" si="72"/>
        <v>#VALUE!</v>
      </c>
      <c r="H2178">
        <v>40683</v>
      </c>
    </row>
    <row r="2179" spans="1:8" x14ac:dyDescent="0.25">
      <c r="A2179" s="45">
        <v>40682</v>
      </c>
      <c r="B2179" s="41" t="s">
        <v>10303</v>
      </c>
      <c r="C2179" s="38">
        <v>111.49</v>
      </c>
      <c r="D2179" s="38">
        <v>44.95</v>
      </c>
      <c r="E2179" s="36" t="e">
        <f t="shared" si="73"/>
        <v>#VALUE!</v>
      </c>
      <c r="F2179" s="45" t="e">
        <f t="shared" ref="F2179:H2242" si="74">DATEVALUE(A2179)</f>
        <v>#VALUE!</v>
      </c>
      <c r="H2179">
        <v>40682</v>
      </c>
    </row>
    <row r="2180" spans="1:8" x14ac:dyDescent="0.25">
      <c r="A2180" s="45">
        <v>40681</v>
      </c>
      <c r="B2180" s="41" t="s">
        <v>10304</v>
      </c>
      <c r="C2180" s="38">
        <v>-421.92</v>
      </c>
      <c r="D2180" s="38">
        <v>522.04999999999995</v>
      </c>
      <c r="E2180" s="36" t="e">
        <f t="shared" si="73"/>
        <v>#VALUE!</v>
      </c>
      <c r="F2180" s="45" t="e">
        <f t="shared" si="74"/>
        <v>#VALUE!</v>
      </c>
      <c r="H2180">
        <v>40681</v>
      </c>
    </row>
    <row r="2181" spans="1:8" x14ac:dyDescent="0.25">
      <c r="A2181" s="45">
        <v>40679</v>
      </c>
      <c r="B2181" s="41" t="s">
        <v>10305</v>
      </c>
      <c r="C2181" s="38">
        <v>187.67</v>
      </c>
      <c r="D2181" s="38">
        <v>464.93</v>
      </c>
      <c r="E2181" s="36" t="e">
        <f t="shared" si="73"/>
        <v>#VALUE!</v>
      </c>
      <c r="F2181" s="45" t="e">
        <f t="shared" si="74"/>
        <v>#VALUE!</v>
      </c>
      <c r="H2181">
        <v>40679</v>
      </c>
    </row>
    <row r="2182" spans="1:8" x14ac:dyDescent="0.25">
      <c r="A2182" s="45">
        <v>40676</v>
      </c>
      <c r="B2182" s="41" t="s">
        <v>10306</v>
      </c>
      <c r="C2182" s="38">
        <v>-1407.37</v>
      </c>
      <c r="D2182" s="38">
        <v>-31.77</v>
      </c>
      <c r="E2182" s="36" t="e">
        <f t="shared" si="73"/>
        <v>#VALUE!</v>
      </c>
      <c r="F2182" s="45" t="e">
        <f t="shared" si="74"/>
        <v>#VALUE!</v>
      </c>
      <c r="H2182">
        <v>40676</v>
      </c>
    </row>
    <row r="2183" spans="1:8" x14ac:dyDescent="0.25">
      <c r="A2183" s="45">
        <v>40675</v>
      </c>
      <c r="B2183" s="41" t="s">
        <v>10307</v>
      </c>
      <c r="C2183" s="38">
        <v>21.75</v>
      </c>
      <c r="D2183" s="38">
        <v>255.59</v>
      </c>
      <c r="E2183" s="36" t="e">
        <f t="shared" si="73"/>
        <v>#VALUE!</v>
      </c>
      <c r="F2183" s="45" t="e">
        <f t="shared" si="74"/>
        <v>#VALUE!</v>
      </c>
      <c r="H2183">
        <v>40675</v>
      </c>
    </row>
    <row r="2184" spans="1:8" x14ac:dyDescent="0.25">
      <c r="A2184" s="45">
        <v>40674</v>
      </c>
      <c r="B2184" s="41" t="s">
        <v>10308</v>
      </c>
      <c r="C2184" s="38">
        <v>665.81</v>
      </c>
      <c r="D2184" s="38">
        <v>153.25</v>
      </c>
      <c r="E2184" s="36" t="e">
        <f t="shared" si="73"/>
        <v>#VALUE!</v>
      </c>
      <c r="F2184" s="45" t="e">
        <f t="shared" si="74"/>
        <v>#VALUE!</v>
      </c>
      <c r="H2184">
        <v>40674</v>
      </c>
    </row>
    <row r="2185" spans="1:8" x14ac:dyDescent="0.25">
      <c r="A2185" s="45">
        <v>40673</v>
      </c>
      <c r="B2185" s="41" t="s">
        <v>10309</v>
      </c>
      <c r="C2185" s="38">
        <v>539.33000000000004</v>
      </c>
      <c r="D2185" s="38">
        <v>252.75</v>
      </c>
      <c r="E2185" s="36" t="e">
        <f t="shared" si="73"/>
        <v>#VALUE!</v>
      </c>
      <c r="F2185" s="45" t="e">
        <f t="shared" si="74"/>
        <v>#VALUE!</v>
      </c>
      <c r="H2185">
        <v>40673</v>
      </c>
    </row>
    <row r="2186" spans="1:8" x14ac:dyDescent="0.25">
      <c r="A2186" s="45">
        <v>40672</v>
      </c>
      <c r="B2186" s="41" t="s">
        <v>10310</v>
      </c>
      <c r="C2186" s="38">
        <v>895.76</v>
      </c>
      <c r="D2186" s="38">
        <v>774.27</v>
      </c>
      <c r="E2186" s="36" t="e">
        <f t="shared" si="73"/>
        <v>#VALUE!</v>
      </c>
      <c r="F2186" s="45" t="e">
        <f t="shared" si="74"/>
        <v>#VALUE!</v>
      </c>
      <c r="H2186">
        <v>40672</v>
      </c>
    </row>
    <row r="2187" spans="1:8" x14ac:dyDescent="0.25">
      <c r="A2187" s="45">
        <v>40669</v>
      </c>
      <c r="B2187" s="41" t="s">
        <v>10311</v>
      </c>
      <c r="C2187" s="38">
        <v>-1346.81</v>
      </c>
      <c r="D2187" s="38">
        <v>277.64999999999998</v>
      </c>
      <c r="E2187" s="36" t="e">
        <f t="shared" si="73"/>
        <v>#VALUE!</v>
      </c>
      <c r="F2187" s="45" t="e">
        <f t="shared" si="74"/>
        <v>#VALUE!</v>
      </c>
      <c r="H2187">
        <v>40669</v>
      </c>
    </row>
    <row r="2188" spans="1:8" x14ac:dyDescent="0.25">
      <c r="A2188" s="45">
        <v>40668</v>
      </c>
      <c r="B2188" s="41" t="s">
        <v>10312</v>
      </c>
      <c r="C2188" s="38">
        <v>-611.47</v>
      </c>
      <c r="D2188" s="38">
        <v>-171.85</v>
      </c>
      <c r="E2188" s="36" t="e">
        <f t="shared" si="73"/>
        <v>#VALUE!</v>
      </c>
      <c r="F2188" s="45" t="e">
        <f t="shared" si="74"/>
        <v>#VALUE!</v>
      </c>
      <c r="H2188">
        <v>40668</v>
      </c>
    </row>
    <row r="2189" spans="1:8" x14ac:dyDescent="0.25">
      <c r="A2189" s="45">
        <v>40667</v>
      </c>
      <c r="B2189" s="41" t="s">
        <v>10313</v>
      </c>
      <c r="C2189" s="38">
        <v>-1637.63</v>
      </c>
      <c r="D2189" s="38">
        <v>-593.84</v>
      </c>
      <c r="E2189" s="36" t="e">
        <f t="shared" si="73"/>
        <v>#VALUE!</v>
      </c>
      <c r="F2189" s="45" t="e">
        <f t="shared" si="74"/>
        <v>#VALUE!</v>
      </c>
      <c r="H2189">
        <v>40667</v>
      </c>
    </row>
    <row r="2190" spans="1:8" x14ac:dyDescent="0.25">
      <c r="A2190" s="45">
        <v>40666</v>
      </c>
      <c r="B2190" s="41" t="s">
        <v>10314</v>
      </c>
      <c r="C2190" s="38">
        <v>-918.38</v>
      </c>
      <c r="D2190" s="38">
        <v>-252.08</v>
      </c>
      <c r="E2190" s="36" t="e">
        <f t="shared" si="73"/>
        <v>#VALUE!</v>
      </c>
      <c r="F2190" s="45" t="e">
        <f t="shared" si="74"/>
        <v>#VALUE!</v>
      </c>
      <c r="H2190">
        <v>40666</v>
      </c>
    </row>
    <row r="2191" spans="1:8" x14ac:dyDescent="0.25">
      <c r="A2191" s="45">
        <v>40665</v>
      </c>
      <c r="B2191" s="41" t="s">
        <v>10315</v>
      </c>
      <c r="C2191" s="38">
        <v>-1240.94</v>
      </c>
      <c r="D2191" s="38">
        <v>-352.91</v>
      </c>
      <c r="E2191" s="36" t="e">
        <f t="shared" si="73"/>
        <v>#VALUE!</v>
      </c>
      <c r="F2191" s="45" t="e">
        <f t="shared" si="74"/>
        <v>#VALUE!</v>
      </c>
      <c r="H2191">
        <v>40665</v>
      </c>
    </row>
    <row r="2192" spans="1:8" x14ac:dyDescent="0.25">
      <c r="A2192" s="45">
        <v>40662</v>
      </c>
      <c r="B2192" s="41" t="s">
        <v>10316</v>
      </c>
      <c r="C2192" s="38">
        <v>191.45</v>
      </c>
      <c r="D2192" s="38">
        <v>-58.57</v>
      </c>
      <c r="E2192" s="36" t="e">
        <f t="shared" si="73"/>
        <v>#VALUE!</v>
      </c>
      <c r="F2192" s="45" t="e">
        <f t="shared" si="74"/>
        <v>#VALUE!</v>
      </c>
      <c r="H2192">
        <v>40662</v>
      </c>
    </row>
    <row r="2193" spans="1:8" x14ac:dyDescent="0.25">
      <c r="A2193" s="45">
        <v>40661</v>
      </c>
      <c r="B2193" s="41" t="s">
        <v>10317</v>
      </c>
      <c r="C2193" s="38">
        <v>-384.85</v>
      </c>
      <c r="D2193" s="38">
        <v>-407.25</v>
      </c>
      <c r="E2193" s="36" t="e">
        <f t="shared" si="73"/>
        <v>#VALUE!</v>
      </c>
      <c r="F2193" s="45" t="e">
        <f t="shared" si="74"/>
        <v>#VALUE!</v>
      </c>
      <c r="H2193">
        <v>40661</v>
      </c>
    </row>
    <row r="2194" spans="1:8" x14ac:dyDescent="0.25">
      <c r="A2194" s="45">
        <v>40660</v>
      </c>
      <c r="B2194" s="41" t="s">
        <v>10318</v>
      </c>
      <c r="C2194" s="38">
        <v>-264.22000000000003</v>
      </c>
      <c r="D2194" s="38">
        <v>-543.44000000000005</v>
      </c>
      <c r="E2194" s="36" t="e">
        <f t="shared" si="73"/>
        <v>#VALUE!</v>
      </c>
      <c r="F2194" s="45" t="e">
        <f t="shared" si="74"/>
        <v>#VALUE!</v>
      </c>
      <c r="H2194">
        <v>40660</v>
      </c>
    </row>
    <row r="2195" spans="1:8" x14ac:dyDescent="0.25">
      <c r="A2195" s="45">
        <v>40659</v>
      </c>
      <c r="B2195" s="41" t="s">
        <v>10319</v>
      </c>
      <c r="C2195" s="38">
        <v>32.700000000000003</v>
      </c>
      <c r="D2195" s="38">
        <v>-308.25</v>
      </c>
      <c r="E2195" s="36" t="e">
        <f t="shared" si="73"/>
        <v>#VALUE!</v>
      </c>
      <c r="F2195" s="45" t="e">
        <f t="shared" si="74"/>
        <v>#VALUE!</v>
      </c>
      <c r="H2195">
        <v>40659</v>
      </c>
    </row>
    <row r="2196" spans="1:8" x14ac:dyDescent="0.25">
      <c r="A2196" s="45">
        <v>40658</v>
      </c>
      <c r="B2196" s="41" t="s">
        <v>10320</v>
      </c>
      <c r="C2196" s="38">
        <v>204.36</v>
      </c>
      <c r="D2196" s="38">
        <v>84.04</v>
      </c>
      <c r="E2196" s="36" t="e">
        <f t="shared" si="73"/>
        <v>#VALUE!</v>
      </c>
      <c r="F2196" s="45" t="e">
        <f t="shared" si="74"/>
        <v>#VALUE!</v>
      </c>
      <c r="H2196">
        <v>40658</v>
      </c>
    </row>
    <row r="2197" spans="1:8" x14ac:dyDescent="0.25">
      <c r="A2197" s="45">
        <v>40654</v>
      </c>
      <c r="B2197" s="41" t="s">
        <v>10321</v>
      </c>
      <c r="C2197" s="38">
        <v>858.38</v>
      </c>
      <c r="D2197" s="38">
        <v>-121.46</v>
      </c>
      <c r="E2197" s="36" t="e">
        <f t="shared" si="73"/>
        <v>#VALUE!</v>
      </c>
      <c r="F2197" s="45" t="e">
        <f t="shared" si="74"/>
        <v>#VALUE!</v>
      </c>
      <c r="H2197">
        <v>40654</v>
      </c>
    </row>
    <row r="2198" spans="1:8" x14ac:dyDescent="0.25">
      <c r="A2198" s="45">
        <v>40653</v>
      </c>
      <c r="B2198" s="41" t="s">
        <v>10322</v>
      </c>
      <c r="C2198" s="38">
        <v>-556.5</v>
      </c>
      <c r="D2198" s="38">
        <v>-212.1</v>
      </c>
      <c r="E2198" s="36" t="e">
        <f t="shared" si="73"/>
        <v>#VALUE!</v>
      </c>
      <c r="F2198" s="45" t="e">
        <f t="shared" si="74"/>
        <v>#VALUE!</v>
      </c>
      <c r="H2198">
        <v>40653</v>
      </c>
    </row>
    <row r="2199" spans="1:8" x14ac:dyDescent="0.25">
      <c r="A2199" s="45">
        <v>40652</v>
      </c>
      <c r="B2199" s="41" t="s">
        <v>10323</v>
      </c>
      <c r="C2199" s="38">
        <v>-55.74</v>
      </c>
      <c r="D2199" s="38">
        <v>-182.81</v>
      </c>
      <c r="E2199" s="36" t="e">
        <f t="shared" si="73"/>
        <v>#VALUE!</v>
      </c>
      <c r="F2199" s="45" t="e">
        <f t="shared" si="74"/>
        <v>#VALUE!</v>
      </c>
      <c r="H2199">
        <v>40652</v>
      </c>
    </row>
    <row r="2200" spans="1:8" x14ac:dyDescent="0.25">
      <c r="A2200" s="45">
        <v>40651</v>
      </c>
      <c r="B2200" s="41" t="s">
        <v>10324</v>
      </c>
      <c r="C2200" s="38">
        <v>-970.1</v>
      </c>
      <c r="D2200" s="38">
        <v>-574.41999999999996</v>
      </c>
      <c r="E2200" s="36" t="e">
        <f t="shared" si="73"/>
        <v>#VALUE!</v>
      </c>
      <c r="F2200" s="45" t="e">
        <f t="shared" si="74"/>
        <v>#VALUE!</v>
      </c>
      <c r="H2200">
        <v>40651</v>
      </c>
    </row>
    <row r="2201" spans="1:8" x14ac:dyDescent="0.25">
      <c r="A2201" s="45">
        <v>40648</v>
      </c>
      <c r="B2201" s="41" t="s">
        <v>10325</v>
      </c>
      <c r="C2201" s="38">
        <v>-77.28</v>
      </c>
      <c r="D2201" s="38">
        <v>-1055.8900000000001</v>
      </c>
      <c r="E2201" s="36" t="e">
        <f t="shared" si="73"/>
        <v>#VALUE!</v>
      </c>
      <c r="F2201" s="45" t="e">
        <f t="shared" si="74"/>
        <v>#VALUE!</v>
      </c>
      <c r="H2201">
        <v>40648</v>
      </c>
    </row>
    <row r="2202" spans="1:8" x14ac:dyDescent="0.25">
      <c r="A2202" s="45">
        <v>40646</v>
      </c>
      <c r="B2202" s="41" t="s">
        <v>10326</v>
      </c>
      <c r="C2202" s="38">
        <v>-1950.96</v>
      </c>
      <c r="D2202" s="38">
        <v>-436.08</v>
      </c>
      <c r="E2202" s="36" t="e">
        <f t="shared" si="73"/>
        <v>#VALUE!</v>
      </c>
      <c r="F2202" s="45" t="e">
        <f t="shared" si="74"/>
        <v>#VALUE!</v>
      </c>
      <c r="H2202">
        <v>40646</v>
      </c>
    </row>
    <row r="2203" spans="1:8" x14ac:dyDescent="0.25">
      <c r="A2203" s="45">
        <v>40644</v>
      </c>
      <c r="B2203" s="41" t="s">
        <v>10327</v>
      </c>
      <c r="C2203" s="38">
        <v>-788.38</v>
      </c>
      <c r="D2203" s="38">
        <v>-560.53</v>
      </c>
      <c r="E2203" s="36" t="e">
        <f t="shared" si="73"/>
        <v>#VALUE!</v>
      </c>
      <c r="F2203" s="45" t="e">
        <f t="shared" si="74"/>
        <v>#VALUE!</v>
      </c>
      <c r="H2203">
        <v>40644</v>
      </c>
    </row>
    <row r="2204" spans="1:8" x14ac:dyDescent="0.25">
      <c r="A2204" s="45">
        <v>40641</v>
      </c>
      <c r="B2204" s="41" t="s">
        <v>10328</v>
      </c>
      <c r="C2204" s="38">
        <v>-269.08999999999997</v>
      </c>
      <c r="D2204" s="38">
        <v>-358.98</v>
      </c>
      <c r="E2204" s="36" t="e">
        <f t="shared" si="73"/>
        <v>#VALUE!</v>
      </c>
      <c r="F2204" s="45" t="e">
        <f t="shared" si="74"/>
        <v>#VALUE!</v>
      </c>
      <c r="H2204">
        <v>40641</v>
      </c>
    </row>
    <row r="2205" spans="1:8" x14ac:dyDescent="0.25">
      <c r="A2205" s="45">
        <v>40640</v>
      </c>
      <c r="B2205" s="41" t="s">
        <v>10329</v>
      </c>
      <c r="C2205" s="38">
        <v>-117.32</v>
      </c>
      <c r="D2205" s="38">
        <v>-305.01</v>
      </c>
      <c r="E2205" s="36" t="e">
        <f t="shared" si="73"/>
        <v>#VALUE!</v>
      </c>
      <c r="F2205" s="45" t="e">
        <f t="shared" si="74"/>
        <v>#VALUE!</v>
      </c>
      <c r="H2205">
        <v>40640</v>
      </c>
    </row>
    <row r="2206" spans="1:8" x14ac:dyDescent="0.25">
      <c r="A2206" s="45">
        <v>40639</v>
      </c>
      <c r="B2206" s="41" t="s">
        <v>10330</v>
      </c>
      <c r="C2206" s="38">
        <v>-613.1</v>
      </c>
      <c r="D2206" s="38">
        <v>-575.39</v>
      </c>
      <c r="E2206" s="36" t="e">
        <f t="shared" si="73"/>
        <v>#VALUE!</v>
      </c>
      <c r="F2206" s="45" t="e">
        <f t="shared" si="74"/>
        <v>#VALUE!</v>
      </c>
      <c r="H2206">
        <v>40639</v>
      </c>
    </row>
    <row r="2207" spans="1:8" x14ac:dyDescent="0.25">
      <c r="A2207" s="45">
        <v>40638</v>
      </c>
      <c r="B2207" s="41" t="s">
        <v>10331</v>
      </c>
      <c r="C2207" s="38">
        <v>1392.87</v>
      </c>
      <c r="D2207" s="38">
        <v>-510.69</v>
      </c>
      <c r="E2207" s="36" t="e">
        <f t="shared" si="73"/>
        <v>#VALUE!</v>
      </c>
      <c r="F2207" s="45" t="e">
        <f t="shared" si="74"/>
        <v>#VALUE!</v>
      </c>
      <c r="H2207">
        <v>40638</v>
      </c>
    </row>
    <row r="2208" spans="1:8" x14ac:dyDescent="0.25">
      <c r="A2208" s="45">
        <v>40637</v>
      </c>
      <c r="B2208" s="41" t="s">
        <v>10332</v>
      </c>
      <c r="C2208" s="38">
        <v>-123.15</v>
      </c>
      <c r="D2208" s="38">
        <v>-647.51</v>
      </c>
      <c r="E2208" s="36" t="e">
        <f t="shared" si="73"/>
        <v>#VALUE!</v>
      </c>
      <c r="F2208" s="45" t="e">
        <f t="shared" si="74"/>
        <v>#VALUE!</v>
      </c>
      <c r="H2208">
        <v>40637</v>
      </c>
    </row>
    <row r="2209" spans="1:8" x14ac:dyDescent="0.25">
      <c r="A2209" s="45">
        <v>40634</v>
      </c>
      <c r="B2209" s="41" t="s">
        <v>10333</v>
      </c>
      <c r="C2209" s="38">
        <v>1337.64</v>
      </c>
      <c r="D2209" s="38">
        <v>-463.46</v>
      </c>
      <c r="E2209" s="36" t="e">
        <f t="shared" si="73"/>
        <v>#VALUE!</v>
      </c>
      <c r="F2209" s="45" t="e">
        <f t="shared" si="74"/>
        <v>#VALUE!</v>
      </c>
      <c r="H2209">
        <v>40634</v>
      </c>
    </row>
    <row r="2210" spans="1:8" x14ac:dyDescent="0.25">
      <c r="A2210" s="45">
        <v>40633</v>
      </c>
      <c r="B2210" s="41" t="s">
        <v>10334</v>
      </c>
      <c r="C2210" s="38">
        <v>768.79</v>
      </c>
      <c r="D2210" s="38">
        <v>-292.45</v>
      </c>
      <c r="E2210" s="36" t="e">
        <f t="shared" si="73"/>
        <v>#VALUE!</v>
      </c>
      <c r="F2210" s="45" t="e">
        <f t="shared" si="74"/>
        <v>#VALUE!</v>
      </c>
      <c r="H2210">
        <v>40633</v>
      </c>
    </row>
    <row r="2211" spans="1:8" x14ac:dyDescent="0.25">
      <c r="A2211" s="45">
        <v>40632</v>
      </c>
      <c r="B2211" s="41" t="s">
        <v>10335</v>
      </c>
      <c r="C2211" s="38">
        <v>98.44</v>
      </c>
      <c r="D2211" s="38">
        <v>-107.86</v>
      </c>
      <c r="E2211" s="36" t="e">
        <f t="shared" si="73"/>
        <v>#VALUE!</v>
      </c>
      <c r="F2211" s="45" t="e">
        <f t="shared" si="74"/>
        <v>#VALUE!</v>
      </c>
      <c r="H2211">
        <v>40632</v>
      </c>
    </row>
    <row r="2212" spans="1:8" x14ac:dyDescent="0.25">
      <c r="A2212" s="45">
        <v>40631</v>
      </c>
      <c r="B2212" s="41" t="s">
        <v>10336</v>
      </c>
      <c r="C2212" s="38">
        <v>847.98</v>
      </c>
      <c r="D2212" s="38">
        <v>-80.53</v>
      </c>
      <c r="E2212" s="36" t="e">
        <f t="shared" si="73"/>
        <v>#VALUE!</v>
      </c>
      <c r="F2212" s="45" t="e">
        <f t="shared" si="74"/>
        <v>#VALUE!</v>
      </c>
      <c r="H2212">
        <v>40631</v>
      </c>
    </row>
    <row r="2213" spans="1:8" x14ac:dyDescent="0.25">
      <c r="A2213" s="45">
        <v>40630</v>
      </c>
      <c r="B2213" s="41" t="s">
        <v>10337</v>
      </c>
      <c r="C2213" s="38">
        <v>3102.03</v>
      </c>
      <c r="D2213" s="38">
        <v>-229.08</v>
      </c>
      <c r="E2213" s="36" t="e">
        <f t="shared" si="73"/>
        <v>#VALUE!</v>
      </c>
      <c r="F2213" s="45" t="e">
        <f t="shared" si="74"/>
        <v>#VALUE!</v>
      </c>
      <c r="H2213">
        <v>40630</v>
      </c>
    </row>
    <row r="2214" spans="1:8" x14ac:dyDescent="0.25">
      <c r="A2214" s="45">
        <v>40627</v>
      </c>
      <c r="B2214" s="41" t="s">
        <v>10338</v>
      </c>
      <c r="C2214" s="38">
        <v>685.94</v>
      </c>
      <c r="D2214" s="38">
        <v>-96.69</v>
      </c>
      <c r="E2214" s="36" t="e">
        <f t="shared" si="73"/>
        <v>#VALUE!</v>
      </c>
      <c r="F2214" s="45" t="e">
        <f t="shared" si="74"/>
        <v>#VALUE!</v>
      </c>
      <c r="H2214">
        <v>40627</v>
      </c>
    </row>
    <row r="2215" spans="1:8" x14ac:dyDescent="0.25">
      <c r="A2215" s="45">
        <v>40626</v>
      </c>
      <c r="B2215" s="41" t="s">
        <v>10339</v>
      </c>
      <c r="C2215" s="38">
        <v>358.5</v>
      </c>
      <c r="D2215" s="38">
        <v>-118.7</v>
      </c>
      <c r="E2215" s="36" t="e">
        <f t="shared" si="73"/>
        <v>#VALUE!</v>
      </c>
      <c r="F2215" s="45" t="e">
        <f t="shared" si="74"/>
        <v>#VALUE!</v>
      </c>
      <c r="H2215">
        <v>40626</v>
      </c>
    </row>
    <row r="2216" spans="1:8" x14ac:dyDescent="0.25">
      <c r="A2216" s="45">
        <v>40625</v>
      </c>
      <c r="B2216" s="41" t="s">
        <v>10340</v>
      </c>
      <c r="C2216" s="38">
        <v>1664.48</v>
      </c>
      <c r="D2216" s="38">
        <v>127.46</v>
      </c>
      <c r="E2216" s="36" t="e">
        <f t="shared" si="73"/>
        <v>#VALUE!</v>
      </c>
      <c r="F2216" s="45" t="e">
        <f t="shared" si="74"/>
        <v>#VALUE!</v>
      </c>
      <c r="H2216">
        <v>40625</v>
      </c>
    </row>
    <row r="2217" spans="1:8" x14ac:dyDescent="0.25">
      <c r="A2217" s="45">
        <v>40624</v>
      </c>
      <c r="B2217" s="41" t="s">
        <v>10341</v>
      </c>
      <c r="C2217" s="38">
        <v>-97.23</v>
      </c>
      <c r="D2217" s="38">
        <v>-25.91</v>
      </c>
      <c r="E2217" s="36" t="e">
        <f t="shared" si="73"/>
        <v>#VALUE!</v>
      </c>
      <c r="F2217" s="45" t="e">
        <f t="shared" si="74"/>
        <v>#VALUE!</v>
      </c>
      <c r="H2217">
        <v>40624</v>
      </c>
    </row>
    <row r="2218" spans="1:8" x14ac:dyDescent="0.25">
      <c r="A2218" s="45">
        <v>40623</v>
      </c>
      <c r="B2218" s="41" t="s">
        <v>10342</v>
      </c>
      <c r="C2218" s="38">
        <v>-510.02</v>
      </c>
      <c r="D2218" s="38">
        <v>-272.61</v>
      </c>
      <c r="E2218" s="36" t="e">
        <f t="shared" si="73"/>
        <v>#VALUE!</v>
      </c>
      <c r="F2218" s="45" t="e">
        <f t="shared" si="74"/>
        <v>#VALUE!</v>
      </c>
      <c r="H2218">
        <v>40623</v>
      </c>
    </row>
    <row r="2219" spans="1:8" x14ac:dyDescent="0.25">
      <c r="A2219" s="45">
        <v>40620</v>
      </c>
      <c r="B2219" s="41" t="s">
        <v>10343</v>
      </c>
      <c r="C2219" s="38">
        <v>-565.70000000000005</v>
      </c>
      <c r="D2219" s="38">
        <v>-175.61</v>
      </c>
      <c r="E2219" s="36" t="e">
        <f t="shared" si="73"/>
        <v>#VALUE!</v>
      </c>
      <c r="F2219" s="45" t="e">
        <f t="shared" si="74"/>
        <v>#VALUE!</v>
      </c>
      <c r="H2219">
        <v>40620</v>
      </c>
    </row>
    <row r="2220" spans="1:8" x14ac:dyDescent="0.25">
      <c r="A2220" s="45">
        <v>40619</v>
      </c>
      <c r="B2220" s="41" t="s">
        <v>10344</v>
      </c>
      <c r="C2220" s="38">
        <v>706.95</v>
      </c>
      <c r="D2220" s="38">
        <v>288.26</v>
      </c>
      <c r="E2220" s="36" t="e">
        <f t="shared" si="73"/>
        <v>#VALUE!</v>
      </c>
      <c r="F2220" s="45" t="e">
        <f t="shared" si="74"/>
        <v>#VALUE!</v>
      </c>
      <c r="H2220">
        <v>40619</v>
      </c>
    </row>
    <row r="2221" spans="1:8" x14ac:dyDescent="0.25">
      <c r="A2221" s="45">
        <v>40618</v>
      </c>
      <c r="B2221" s="41" t="s">
        <v>10345</v>
      </c>
      <c r="C2221" s="38">
        <v>-1614.33</v>
      </c>
      <c r="D2221" s="38">
        <v>-116.17</v>
      </c>
      <c r="E2221" s="36" t="e">
        <f t="shared" si="73"/>
        <v>#VALUE!</v>
      </c>
      <c r="F2221" s="45" t="e">
        <f t="shared" si="74"/>
        <v>#VALUE!</v>
      </c>
      <c r="H2221">
        <v>40618</v>
      </c>
    </row>
    <row r="2222" spans="1:8" x14ac:dyDescent="0.25">
      <c r="A2222" s="45">
        <v>40617</v>
      </c>
      <c r="B2222" s="41" t="s">
        <v>10346</v>
      </c>
      <c r="C2222" s="38">
        <v>1261.8900000000001</v>
      </c>
      <c r="D2222" s="38">
        <v>-69.3</v>
      </c>
      <c r="E2222" s="36" t="e">
        <f t="shared" si="73"/>
        <v>#VALUE!</v>
      </c>
      <c r="F2222" s="45" t="e">
        <f t="shared" si="74"/>
        <v>#VALUE!</v>
      </c>
      <c r="H2222">
        <v>40617</v>
      </c>
    </row>
    <row r="2223" spans="1:8" x14ac:dyDescent="0.25">
      <c r="A2223" s="45">
        <v>40616</v>
      </c>
      <c r="B2223" s="41" t="s">
        <v>10347</v>
      </c>
      <c r="C2223" s="38">
        <v>-101.71</v>
      </c>
      <c r="D2223" s="38">
        <v>-318.19</v>
      </c>
      <c r="E2223" s="36" t="e">
        <f t="shared" si="73"/>
        <v>#VALUE!</v>
      </c>
      <c r="F2223" s="45" t="e">
        <f t="shared" si="74"/>
        <v>#VALUE!</v>
      </c>
      <c r="H2223">
        <v>40616</v>
      </c>
    </row>
    <row r="2224" spans="1:8" x14ac:dyDescent="0.25">
      <c r="A2224" s="45">
        <v>40613</v>
      </c>
      <c r="B2224" s="41" t="s">
        <v>10348</v>
      </c>
      <c r="C2224" s="38">
        <v>-547.21</v>
      </c>
      <c r="D2224" s="38">
        <v>-128.76</v>
      </c>
      <c r="E2224" s="36" t="e">
        <f t="shared" ref="E2224:E2287" si="75">TEXT(F2224,"dd-mm-yy")</f>
        <v>#VALUE!</v>
      </c>
      <c r="F2224" s="45" t="e">
        <f t="shared" si="74"/>
        <v>#VALUE!</v>
      </c>
      <c r="H2224">
        <v>40613</v>
      </c>
    </row>
    <row r="2225" spans="1:8" x14ac:dyDescent="0.25">
      <c r="A2225" s="45">
        <v>40612</v>
      </c>
      <c r="B2225" s="41" t="s">
        <v>10349</v>
      </c>
      <c r="C2225" s="38">
        <v>93.51</v>
      </c>
      <c r="D2225" s="38">
        <v>31.96</v>
      </c>
      <c r="E2225" s="36" t="e">
        <f t="shared" si="75"/>
        <v>#VALUE!</v>
      </c>
      <c r="F2225" s="45" t="e">
        <f t="shared" si="74"/>
        <v>#VALUE!</v>
      </c>
      <c r="H2225">
        <v>40612</v>
      </c>
    </row>
    <row r="2226" spans="1:8" x14ac:dyDescent="0.25">
      <c r="A2226" s="45">
        <v>40611</v>
      </c>
      <c r="B2226" s="41" t="s">
        <v>10350</v>
      </c>
      <c r="C2226" s="38">
        <v>418.18</v>
      </c>
      <c r="D2226" s="38">
        <v>-61.24</v>
      </c>
      <c r="E2226" s="36" t="e">
        <f t="shared" si="75"/>
        <v>#VALUE!</v>
      </c>
      <c r="F2226" s="45" t="e">
        <f t="shared" si="74"/>
        <v>#VALUE!</v>
      </c>
      <c r="H2226">
        <v>40611</v>
      </c>
    </row>
    <row r="2227" spans="1:8" x14ac:dyDescent="0.25">
      <c r="A2227" s="45">
        <v>40610</v>
      </c>
      <c r="B2227" s="41" t="s">
        <v>10351</v>
      </c>
      <c r="C2227" s="38">
        <v>-1922.97</v>
      </c>
      <c r="D2227" s="38">
        <v>-343.27</v>
      </c>
      <c r="E2227" s="36" t="e">
        <f t="shared" si="75"/>
        <v>#VALUE!</v>
      </c>
      <c r="F2227" s="45" t="e">
        <f t="shared" si="74"/>
        <v>#VALUE!</v>
      </c>
      <c r="H2227">
        <v>40610</v>
      </c>
    </row>
    <row r="2228" spans="1:8" x14ac:dyDescent="0.25">
      <c r="A2228" s="45">
        <v>40609</v>
      </c>
      <c r="B2228" s="41" t="s">
        <v>10352</v>
      </c>
      <c r="C2228" s="38">
        <v>-33.75</v>
      </c>
      <c r="D2228" s="38">
        <v>376.77</v>
      </c>
      <c r="E2228" s="36" t="e">
        <f t="shared" si="75"/>
        <v>#VALUE!</v>
      </c>
      <c r="F2228" s="45" t="e">
        <f t="shared" si="74"/>
        <v>#VALUE!</v>
      </c>
      <c r="H2228">
        <v>40609</v>
      </c>
    </row>
    <row r="2229" spans="1:8" x14ac:dyDescent="0.25">
      <c r="A2229" s="45">
        <v>40606</v>
      </c>
      <c r="B2229" s="41" t="s">
        <v>10353</v>
      </c>
      <c r="C2229" s="38">
        <v>200.18</v>
      </c>
      <c r="D2229" s="38">
        <v>-531.29</v>
      </c>
      <c r="E2229" s="36" t="e">
        <f t="shared" si="75"/>
        <v>#VALUE!</v>
      </c>
      <c r="F2229" s="45" t="e">
        <f t="shared" si="74"/>
        <v>#VALUE!</v>
      </c>
      <c r="H2229">
        <v>40606</v>
      </c>
    </row>
    <row r="2230" spans="1:8" x14ac:dyDescent="0.25">
      <c r="A2230" s="45">
        <v>40605</v>
      </c>
      <c r="B2230" s="41" t="s">
        <v>10354</v>
      </c>
      <c r="C2230" s="38">
        <v>1606.42</v>
      </c>
      <c r="D2230" s="38">
        <v>391.15</v>
      </c>
      <c r="E2230" s="36" t="e">
        <f t="shared" si="75"/>
        <v>#VALUE!</v>
      </c>
      <c r="F2230" s="45" t="e">
        <f t="shared" si="74"/>
        <v>#VALUE!</v>
      </c>
      <c r="H2230">
        <v>40605</v>
      </c>
    </row>
    <row r="2231" spans="1:8" x14ac:dyDescent="0.25">
      <c r="A2231" s="45">
        <v>40603</v>
      </c>
      <c r="B2231" s="41" t="s">
        <v>10355</v>
      </c>
      <c r="C2231" s="38">
        <v>1104.53</v>
      </c>
      <c r="D2231" s="38">
        <v>472.04</v>
      </c>
      <c r="E2231" s="36" t="e">
        <f t="shared" si="75"/>
        <v>#VALUE!</v>
      </c>
      <c r="F2231" s="45" t="e">
        <f t="shared" si="74"/>
        <v>#VALUE!</v>
      </c>
      <c r="H2231">
        <v>40603</v>
      </c>
    </row>
    <row r="2232" spans="1:8" x14ac:dyDescent="0.25">
      <c r="A2232" s="45">
        <v>40602</v>
      </c>
      <c r="B2232" s="41" t="s">
        <v>10356</v>
      </c>
      <c r="C2232" s="38"/>
      <c r="D2232" s="38"/>
      <c r="E2232" s="36" t="e">
        <f t="shared" si="75"/>
        <v>#VALUE!</v>
      </c>
      <c r="F2232" s="45" t="e">
        <f t="shared" si="74"/>
        <v>#VALUE!</v>
      </c>
      <c r="H2232">
        <v>40602</v>
      </c>
    </row>
    <row r="2233" spans="1:8" x14ac:dyDescent="0.25">
      <c r="A2233" s="45">
        <v>40599</v>
      </c>
      <c r="B2233" s="41" t="s">
        <v>10357</v>
      </c>
      <c r="C2233" s="38"/>
      <c r="D2233" s="38"/>
      <c r="E2233" s="36" t="e">
        <f t="shared" si="75"/>
        <v>#VALUE!</v>
      </c>
      <c r="F2233" s="45" t="e">
        <f t="shared" si="74"/>
        <v>#VALUE!</v>
      </c>
      <c r="H2233">
        <v>40599</v>
      </c>
    </row>
    <row r="2234" spans="1:8" x14ac:dyDescent="0.25">
      <c r="A2234" s="45">
        <v>40598</v>
      </c>
      <c r="B2234" s="41" t="s">
        <v>10358</v>
      </c>
      <c r="C2234" s="38">
        <v>-382.26</v>
      </c>
      <c r="D2234" s="38">
        <v>-176.3</v>
      </c>
      <c r="E2234" s="36" t="e">
        <f t="shared" si="75"/>
        <v>#VALUE!</v>
      </c>
      <c r="F2234" s="45" t="e">
        <f t="shared" si="74"/>
        <v>#VALUE!</v>
      </c>
      <c r="H2234">
        <v>40598</v>
      </c>
    </row>
    <row r="2235" spans="1:8" x14ac:dyDescent="0.25">
      <c r="A2235" s="45">
        <v>40597</v>
      </c>
      <c r="B2235" s="41" t="s">
        <v>10359</v>
      </c>
      <c r="C2235" s="38"/>
      <c r="D2235" s="38"/>
      <c r="E2235" s="36" t="e">
        <f t="shared" si="75"/>
        <v>#VALUE!</v>
      </c>
      <c r="F2235" s="45" t="e">
        <f t="shared" si="74"/>
        <v>#VALUE!</v>
      </c>
      <c r="H2235">
        <v>40597</v>
      </c>
    </row>
    <row r="2236" spans="1:8" x14ac:dyDescent="0.25">
      <c r="A2236" s="45">
        <v>40596</v>
      </c>
      <c r="B2236" s="41" t="s">
        <v>10360</v>
      </c>
      <c r="C2236" s="38">
        <v>-467.61</v>
      </c>
      <c r="D2236" s="38">
        <v>123.02</v>
      </c>
      <c r="E2236" s="36" t="e">
        <f t="shared" si="75"/>
        <v>#VALUE!</v>
      </c>
      <c r="F2236" s="45" t="e">
        <f t="shared" si="74"/>
        <v>#VALUE!</v>
      </c>
      <c r="H2236">
        <v>40596</v>
      </c>
    </row>
    <row r="2237" spans="1:8" x14ac:dyDescent="0.25">
      <c r="A2237" s="45">
        <v>40595</v>
      </c>
      <c r="B2237" s="41" t="s">
        <v>10361</v>
      </c>
      <c r="C2237" s="38">
        <v>324.02999999999997</v>
      </c>
      <c r="D2237" s="38">
        <v>347.19</v>
      </c>
      <c r="E2237" s="36" t="e">
        <f t="shared" si="75"/>
        <v>#VALUE!</v>
      </c>
      <c r="F2237" s="45" t="e">
        <f t="shared" si="74"/>
        <v>#VALUE!</v>
      </c>
      <c r="H2237">
        <v>40595</v>
      </c>
    </row>
    <row r="2238" spans="1:8" x14ac:dyDescent="0.25">
      <c r="A2238" s="45">
        <v>40592</v>
      </c>
      <c r="B2238" s="41" t="s">
        <v>10362</v>
      </c>
      <c r="C2238" s="38">
        <v>571.45000000000005</v>
      </c>
      <c r="D2238" s="38">
        <v>342.14</v>
      </c>
      <c r="E2238" s="36" t="e">
        <f t="shared" si="75"/>
        <v>#VALUE!</v>
      </c>
      <c r="F2238" s="45" t="e">
        <f t="shared" si="74"/>
        <v>#VALUE!</v>
      </c>
      <c r="H2238">
        <v>40592</v>
      </c>
    </row>
    <row r="2239" spans="1:8" x14ac:dyDescent="0.25">
      <c r="A2239" s="45">
        <v>40591</v>
      </c>
      <c r="B2239" s="41" t="s">
        <v>10363</v>
      </c>
      <c r="C2239" s="38">
        <v>0.71</v>
      </c>
      <c r="D2239" s="38">
        <v>131.35</v>
      </c>
      <c r="E2239" s="36" t="e">
        <f t="shared" si="75"/>
        <v>#VALUE!</v>
      </c>
      <c r="F2239" s="45" t="e">
        <f t="shared" si="74"/>
        <v>#VALUE!</v>
      </c>
      <c r="H2239">
        <v>40591</v>
      </c>
    </row>
    <row r="2240" spans="1:8" x14ac:dyDescent="0.25">
      <c r="A2240" s="45">
        <v>40590</v>
      </c>
      <c r="B2240" s="41" t="s">
        <v>10364</v>
      </c>
      <c r="C2240" s="38">
        <v>-844.56</v>
      </c>
      <c r="D2240" s="38">
        <v>416.59</v>
      </c>
      <c r="E2240" s="36" t="e">
        <f t="shared" si="75"/>
        <v>#VALUE!</v>
      </c>
      <c r="F2240" s="45" t="e">
        <f t="shared" si="74"/>
        <v>#VALUE!</v>
      </c>
      <c r="H2240">
        <v>40590</v>
      </c>
    </row>
    <row r="2241" spans="1:8" x14ac:dyDescent="0.25">
      <c r="A2241" s="45">
        <v>40589</v>
      </c>
      <c r="B2241" s="41" t="s">
        <v>10365</v>
      </c>
      <c r="C2241" s="38">
        <v>865.76</v>
      </c>
      <c r="D2241" s="38">
        <v>1057.04</v>
      </c>
      <c r="E2241" s="36" t="e">
        <f t="shared" si="75"/>
        <v>#VALUE!</v>
      </c>
      <c r="F2241" s="45" t="e">
        <f t="shared" si="74"/>
        <v>#VALUE!</v>
      </c>
      <c r="H2241">
        <v>40589</v>
      </c>
    </row>
    <row r="2242" spans="1:8" x14ac:dyDescent="0.25">
      <c r="A2242" s="45">
        <v>40588</v>
      </c>
      <c r="B2242" s="41" t="s">
        <v>10366</v>
      </c>
      <c r="C2242" s="38">
        <v>1230.46</v>
      </c>
      <c r="D2242" s="38">
        <v>81.36</v>
      </c>
      <c r="E2242" s="36" t="e">
        <f t="shared" si="75"/>
        <v>#VALUE!</v>
      </c>
      <c r="F2242" s="45" t="e">
        <f t="shared" si="74"/>
        <v>#VALUE!</v>
      </c>
      <c r="H2242">
        <v>40588</v>
      </c>
    </row>
    <row r="2243" spans="1:8" x14ac:dyDescent="0.25">
      <c r="A2243" s="45">
        <v>40585</v>
      </c>
      <c r="B2243" s="41" t="s">
        <v>10367</v>
      </c>
      <c r="C2243" s="38">
        <v>-779.74</v>
      </c>
      <c r="D2243" s="38">
        <v>-104.89</v>
      </c>
      <c r="E2243" s="36" t="e">
        <f t="shared" si="75"/>
        <v>#VALUE!</v>
      </c>
      <c r="F2243" s="45" t="e">
        <f t="shared" ref="F2243:H2306" si="76">DATEVALUE(A2243)</f>
        <v>#VALUE!</v>
      </c>
      <c r="H2243">
        <v>40585</v>
      </c>
    </row>
    <row r="2244" spans="1:8" x14ac:dyDescent="0.25">
      <c r="A2244" s="45">
        <v>40584</v>
      </c>
      <c r="B2244" s="41" t="s">
        <v>10368</v>
      </c>
      <c r="C2244" s="38">
        <v>843.1</v>
      </c>
      <c r="D2244" s="38">
        <v>305.74</v>
      </c>
      <c r="E2244" s="36" t="e">
        <f t="shared" si="75"/>
        <v>#VALUE!</v>
      </c>
      <c r="F2244" s="45" t="e">
        <f t="shared" si="76"/>
        <v>#VALUE!</v>
      </c>
      <c r="H2244">
        <v>40584</v>
      </c>
    </row>
    <row r="2245" spans="1:8" x14ac:dyDescent="0.25">
      <c r="A2245" s="45">
        <v>40583</v>
      </c>
      <c r="B2245" s="41" t="s">
        <v>10369</v>
      </c>
      <c r="C2245" s="38">
        <v>-484.98</v>
      </c>
      <c r="D2245" s="38">
        <v>208.07</v>
      </c>
      <c r="E2245" s="36" t="e">
        <f t="shared" si="75"/>
        <v>#VALUE!</v>
      </c>
      <c r="F2245" s="45" t="e">
        <f t="shared" si="76"/>
        <v>#VALUE!</v>
      </c>
      <c r="H2245">
        <v>40583</v>
      </c>
    </row>
    <row r="2246" spans="1:8" x14ac:dyDescent="0.25">
      <c r="A2246" s="45">
        <v>40582</v>
      </c>
      <c r="B2246" s="41" t="s">
        <v>10370</v>
      </c>
      <c r="C2246" s="38">
        <v>132.33000000000001</v>
      </c>
      <c r="D2246" s="38">
        <v>314.76</v>
      </c>
      <c r="E2246" s="36" t="e">
        <f t="shared" si="75"/>
        <v>#VALUE!</v>
      </c>
      <c r="F2246" s="45" t="e">
        <f t="shared" si="76"/>
        <v>#VALUE!</v>
      </c>
      <c r="H2246">
        <v>40582</v>
      </c>
    </row>
    <row r="2247" spans="1:8" x14ac:dyDescent="0.25">
      <c r="A2247" s="45">
        <v>40581</v>
      </c>
      <c r="B2247" s="41" t="s">
        <v>10371</v>
      </c>
      <c r="C2247" s="38">
        <v>-406.88</v>
      </c>
      <c r="D2247" s="38">
        <v>309.17</v>
      </c>
      <c r="E2247" s="36" t="e">
        <f t="shared" si="75"/>
        <v>#VALUE!</v>
      </c>
      <c r="F2247" s="45" t="e">
        <f t="shared" si="76"/>
        <v>#VALUE!</v>
      </c>
      <c r="H2247">
        <v>40581</v>
      </c>
    </row>
    <row r="2248" spans="1:8" x14ac:dyDescent="0.25">
      <c r="A2248" s="45">
        <v>40578</v>
      </c>
      <c r="B2248" s="41" t="s">
        <v>10372</v>
      </c>
      <c r="C2248" s="38">
        <v>-421.43</v>
      </c>
      <c r="D2248" s="38">
        <v>114.6</v>
      </c>
      <c r="E2248" s="36" t="e">
        <f t="shared" si="75"/>
        <v>#VALUE!</v>
      </c>
      <c r="F2248" s="45" t="e">
        <f t="shared" si="76"/>
        <v>#VALUE!</v>
      </c>
      <c r="H2248">
        <v>40578</v>
      </c>
    </row>
    <row r="2249" spans="1:8" x14ac:dyDescent="0.25">
      <c r="A2249" s="45">
        <v>40577</v>
      </c>
      <c r="B2249" s="41" t="s">
        <v>10373</v>
      </c>
      <c r="C2249" s="38">
        <v>963.24</v>
      </c>
      <c r="D2249" s="38">
        <v>574.78</v>
      </c>
      <c r="E2249" s="36" t="e">
        <f t="shared" si="75"/>
        <v>#VALUE!</v>
      </c>
      <c r="F2249" s="45" t="e">
        <f t="shared" si="76"/>
        <v>#VALUE!</v>
      </c>
      <c r="H2249">
        <v>40577</v>
      </c>
    </row>
    <row r="2250" spans="1:8" x14ac:dyDescent="0.25">
      <c r="A2250" s="45">
        <v>40576</v>
      </c>
      <c r="B2250" s="41" t="s">
        <v>10374</v>
      </c>
      <c r="C2250" s="38">
        <v>729.73</v>
      </c>
      <c r="D2250" s="38">
        <v>3.12</v>
      </c>
      <c r="E2250" s="36" t="e">
        <f t="shared" si="75"/>
        <v>#VALUE!</v>
      </c>
      <c r="F2250" s="45" t="e">
        <f t="shared" si="76"/>
        <v>#VALUE!</v>
      </c>
      <c r="H2250">
        <v>40576</v>
      </c>
    </row>
    <row r="2251" spans="1:8" x14ac:dyDescent="0.25">
      <c r="A2251" s="45">
        <v>40575</v>
      </c>
      <c r="B2251" s="41" t="s">
        <v>10375</v>
      </c>
      <c r="C2251" s="38">
        <v>-479.66</v>
      </c>
      <c r="D2251" s="38">
        <v>-279.39999999999998</v>
      </c>
      <c r="E2251" s="36" t="e">
        <f t="shared" si="75"/>
        <v>#VALUE!</v>
      </c>
      <c r="F2251" s="45" t="e">
        <f t="shared" si="76"/>
        <v>#VALUE!</v>
      </c>
      <c r="H2251">
        <v>40575</v>
      </c>
    </row>
    <row r="2252" spans="1:8" x14ac:dyDescent="0.25">
      <c r="A2252" s="45">
        <v>40574</v>
      </c>
      <c r="B2252" s="41" t="s">
        <v>10376</v>
      </c>
      <c r="C2252" s="38">
        <v>-320.58999999999997</v>
      </c>
      <c r="D2252" s="38">
        <v>-412.41</v>
      </c>
      <c r="E2252" s="36" t="e">
        <f t="shared" si="75"/>
        <v>#VALUE!</v>
      </c>
      <c r="F2252" s="45" t="e">
        <f t="shared" si="76"/>
        <v>#VALUE!</v>
      </c>
      <c r="H2252">
        <v>40574</v>
      </c>
    </row>
    <row r="2253" spans="1:8" x14ac:dyDescent="0.25">
      <c r="A2253" s="45">
        <v>40571</v>
      </c>
      <c r="B2253" s="41" t="s">
        <v>10377</v>
      </c>
      <c r="C2253" s="38">
        <v>-1171.8</v>
      </c>
      <c r="D2253" s="38">
        <v>-40.07</v>
      </c>
      <c r="E2253" s="36" t="e">
        <f t="shared" si="75"/>
        <v>#VALUE!</v>
      </c>
      <c r="F2253" s="45" t="e">
        <f t="shared" si="76"/>
        <v>#VALUE!</v>
      </c>
      <c r="H2253">
        <v>40571</v>
      </c>
    </row>
    <row r="2254" spans="1:8" x14ac:dyDescent="0.25">
      <c r="A2254" s="45">
        <v>40570</v>
      </c>
      <c r="B2254" s="41" t="s">
        <v>10378</v>
      </c>
      <c r="C2254" s="38">
        <v>85.04</v>
      </c>
      <c r="D2254" s="38">
        <v>623.66999999999996</v>
      </c>
      <c r="E2254" s="36" t="e">
        <f t="shared" si="75"/>
        <v>#VALUE!</v>
      </c>
      <c r="F2254" s="45" t="e">
        <f t="shared" si="76"/>
        <v>#VALUE!</v>
      </c>
      <c r="H2254">
        <v>40570</v>
      </c>
    </row>
    <row r="2255" spans="1:8" x14ac:dyDescent="0.25">
      <c r="A2255" s="45">
        <v>40568</v>
      </c>
      <c r="B2255" s="41" t="s">
        <v>10379</v>
      </c>
      <c r="C2255" s="38">
        <v>-260.99</v>
      </c>
      <c r="D2255" s="38">
        <v>548.78</v>
      </c>
      <c r="E2255" s="36" t="e">
        <f t="shared" si="75"/>
        <v>#VALUE!</v>
      </c>
      <c r="F2255" s="45" t="e">
        <f t="shared" si="76"/>
        <v>#VALUE!</v>
      </c>
      <c r="H2255">
        <v>40568</v>
      </c>
    </row>
    <row r="2256" spans="1:8" x14ac:dyDescent="0.25">
      <c r="A2256" s="45">
        <v>40567</v>
      </c>
      <c r="B2256" s="41" t="s">
        <v>10380</v>
      </c>
      <c r="C2256" s="38">
        <v>-922.59</v>
      </c>
      <c r="D2256" s="38">
        <v>226.78</v>
      </c>
      <c r="E2256" s="36" t="e">
        <f t="shared" si="75"/>
        <v>#VALUE!</v>
      </c>
      <c r="F2256" s="45" t="e">
        <f t="shared" si="76"/>
        <v>#VALUE!</v>
      </c>
      <c r="H2256">
        <v>40567</v>
      </c>
    </row>
    <row r="2257" spans="1:8" x14ac:dyDescent="0.25">
      <c r="A2257" s="45">
        <v>40564</v>
      </c>
      <c r="B2257" s="41" t="s">
        <v>10381</v>
      </c>
      <c r="C2257" s="38">
        <v>-813.89</v>
      </c>
      <c r="D2257" s="38">
        <v>333.71</v>
      </c>
      <c r="E2257" s="36" t="e">
        <f t="shared" si="75"/>
        <v>#VALUE!</v>
      </c>
      <c r="F2257" s="45" t="e">
        <f t="shared" si="76"/>
        <v>#VALUE!</v>
      </c>
      <c r="H2257">
        <v>40564</v>
      </c>
    </row>
    <row r="2258" spans="1:8" x14ac:dyDescent="0.25">
      <c r="A2258" s="45">
        <v>40563</v>
      </c>
      <c r="B2258" s="41" t="s">
        <v>10382</v>
      </c>
      <c r="C2258" s="38">
        <v>195.52</v>
      </c>
      <c r="D2258" s="38">
        <v>409.14</v>
      </c>
      <c r="E2258" s="36" t="e">
        <f t="shared" si="75"/>
        <v>#VALUE!</v>
      </c>
      <c r="F2258" s="45" t="e">
        <f t="shared" si="76"/>
        <v>#VALUE!</v>
      </c>
      <c r="H2258">
        <v>40563</v>
      </c>
    </row>
    <row r="2259" spans="1:8" x14ac:dyDescent="0.25">
      <c r="A2259" s="45">
        <v>40562</v>
      </c>
      <c r="B2259" s="41" t="s">
        <v>10383</v>
      </c>
      <c r="C2259" s="38">
        <v>89.46</v>
      </c>
      <c r="D2259" s="38">
        <v>405.2</v>
      </c>
      <c r="E2259" s="36" t="e">
        <f t="shared" si="75"/>
        <v>#VALUE!</v>
      </c>
      <c r="F2259" s="45" t="e">
        <f t="shared" si="76"/>
        <v>#VALUE!</v>
      </c>
      <c r="H2259">
        <v>40562</v>
      </c>
    </row>
    <row r="2260" spans="1:8" x14ac:dyDescent="0.25">
      <c r="A2260" s="45">
        <v>40561</v>
      </c>
      <c r="B2260" s="41" t="s">
        <v>10384</v>
      </c>
      <c r="C2260" s="38">
        <v>606.13</v>
      </c>
      <c r="D2260" s="38">
        <v>339.97</v>
      </c>
      <c r="E2260" s="36" t="e">
        <f t="shared" si="75"/>
        <v>#VALUE!</v>
      </c>
      <c r="F2260" s="45" t="e">
        <f t="shared" si="76"/>
        <v>#VALUE!</v>
      </c>
      <c r="H2260">
        <v>40561</v>
      </c>
    </row>
    <row r="2261" spans="1:8" x14ac:dyDescent="0.25">
      <c r="A2261" s="45">
        <v>40560</v>
      </c>
      <c r="B2261" s="41" t="s">
        <v>10385</v>
      </c>
      <c r="C2261" s="38">
        <v>207.84</v>
      </c>
      <c r="D2261" s="38">
        <v>206.91</v>
      </c>
      <c r="E2261" s="36" t="e">
        <f t="shared" si="75"/>
        <v>#VALUE!</v>
      </c>
      <c r="F2261" s="45" t="e">
        <f t="shared" si="76"/>
        <v>#VALUE!</v>
      </c>
      <c r="H2261">
        <v>40560</v>
      </c>
    </row>
    <row r="2262" spans="1:8" x14ac:dyDescent="0.25">
      <c r="A2262" s="45">
        <v>40557</v>
      </c>
      <c r="B2262" s="41" t="s">
        <v>10386</v>
      </c>
      <c r="C2262" s="38">
        <v>-35.42</v>
      </c>
      <c r="D2262" s="38">
        <v>437.92</v>
      </c>
      <c r="E2262" s="36" t="e">
        <f t="shared" si="75"/>
        <v>#VALUE!</v>
      </c>
      <c r="F2262" s="45" t="e">
        <f t="shared" si="76"/>
        <v>#VALUE!</v>
      </c>
      <c r="H2262">
        <v>40557</v>
      </c>
    </row>
    <row r="2263" spans="1:8" x14ac:dyDescent="0.25">
      <c r="A2263" s="45">
        <v>40556</v>
      </c>
      <c r="B2263" s="41" t="s">
        <v>10387</v>
      </c>
      <c r="C2263" s="38">
        <v>-217.16</v>
      </c>
      <c r="D2263" s="38">
        <v>715.61</v>
      </c>
      <c r="E2263" s="36" t="e">
        <f t="shared" si="75"/>
        <v>#VALUE!</v>
      </c>
      <c r="F2263" s="45" t="e">
        <f t="shared" si="76"/>
        <v>#VALUE!</v>
      </c>
      <c r="H2263">
        <v>40556</v>
      </c>
    </row>
    <row r="2264" spans="1:8" x14ac:dyDescent="0.25">
      <c r="A2264" s="45">
        <v>40555</v>
      </c>
      <c r="B2264" s="41" t="s">
        <v>10388</v>
      </c>
      <c r="C2264" s="38">
        <v>475.22</v>
      </c>
      <c r="D2264" s="38">
        <v>471.11</v>
      </c>
      <c r="E2264" s="36" t="e">
        <f t="shared" si="75"/>
        <v>#VALUE!</v>
      </c>
      <c r="F2264" s="45" t="e">
        <f t="shared" si="76"/>
        <v>#VALUE!</v>
      </c>
      <c r="H2264">
        <v>40555</v>
      </c>
    </row>
    <row r="2265" spans="1:8" x14ac:dyDescent="0.25">
      <c r="A2265" s="45">
        <v>40554</v>
      </c>
      <c r="B2265" s="41" t="s">
        <v>10389</v>
      </c>
      <c r="C2265" s="38">
        <v>-525.33000000000004</v>
      </c>
      <c r="D2265" s="38">
        <v>462.46</v>
      </c>
      <c r="E2265" s="36" t="e">
        <f t="shared" si="75"/>
        <v>#VALUE!</v>
      </c>
      <c r="F2265" s="45" t="e">
        <f t="shared" si="76"/>
        <v>#VALUE!</v>
      </c>
      <c r="H2265">
        <v>40554</v>
      </c>
    </row>
    <row r="2266" spans="1:8" x14ac:dyDescent="0.25">
      <c r="A2266" s="45">
        <v>40553</v>
      </c>
      <c r="B2266" s="41" t="s">
        <v>10390</v>
      </c>
      <c r="C2266" s="38">
        <v>-1229.6400000000001</v>
      </c>
      <c r="D2266" s="38">
        <v>-627.80999999999995</v>
      </c>
      <c r="E2266" s="36" t="e">
        <f t="shared" si="75"/>
        <v>#VALUE!</v>
      </c>
      <c r="F2266" s="45" t="e">
        <f t="shared" si="76"/>
        <v>#VALUE!</v>
      </c>
      <c r="H2266">
        <v>40553</v>
      </c>
    </row>
    <row r="2267" spans="1:8" x14ac:dyDescent="0.25">
      <c r="A2267" s="45">
        <v>40550</v>
      </c>
      <c r="B2267" s="41" t="s">
        <v>10391</v>
      </c>
      <c r="C2267" s="38">
        <v>130.62</v>
      </c>
      <c r="D2267" s="38">
        <v>-433.83</v>
      </c>
      <c r="E2267" s="36" t="e">
        <f t="shared" si="75"/>
        <v>#VALUE!</v>
      </c>
      <c r="F2267" s="45" t="e">
        <f t="shared" si="76"/>
        <v>#VALUE!</v>
      </c>
      <c r="H2267">
        <v>40550</v>
      </c>
    </row>
    <row r="2268" spans="1:8" x14ac:dyDescent="0.25">
      <c r="A2268" s="45">
        <v>40549</v>
      </c>
      <c r="B2268" s="41" t="s">
        <v>10392</v>
      </c>
      <c r="C2268" s="38">
        <v>-1641.8</v>
      </c>
      <c r="D2268" s="38">
        <v>-494.69</v>
      </c>
      <c r="E2268" s="36" t="e">
        <f t="shared" si="75"/>
        <v>#VALUE!</v>
      </c>
      <c r="F2268" s="45" t="e">
        <f t="shared" si="76"/>
        <v>#VALUE!</v>
      </c>
      <c r="H2268">
        <v>40549</v>
      </c>
    </row>
    <row r="2269" spans="1:8" x14ac:dyDescent="0.25">
      <c r="A2269" s="45">
        <v>40548</v>
      </c>
      <c r="B2269" s="41" t="s">
        <v>10393</v>
      </c>
      <c r="C2269" s="38">
        <v>108.74</v>
      </c>
      <c r="D2269" s="38">
        <v>-486.8</v>
      </c>
      <c r="E2269" s="36" t="e">
        <f t="shared" si="75"/>
        <v>#VALUE!</v>
      </c>
      <c r="F2269" s="45" t="e">
        <f t="shared" si="76"/>
        <v>#VALUE!</v>
      </c>
      <c r="H2269">
        <v>40548</v>
      </c>
    </row>
    <row r="2270" spans="1:8" x14ac:dyDescent="0.25">
      <c r="A2270" s="45">
        <v>40547</v>
      </c>
      <c r="B2270" s="41" t="s">
        <v>10394</v>
      </c>
      <c r="C2270" s="38">
        <v>-81.81</v>
      </c>
      <c r="D2270" s="38">
        <v>-295.92</v>
      </c>
      <c r="E2270" s="36" t="e">
        <f t="shared" si="75"/>
        <v>#VALUE!</v>
      </c>
      <c r="F2270" s="45" t="e">
        <f t="shared" si="76"/>
        <v>#VALUE!</v>
      </c>
      <c r="H2270">
        <v>40547</v>
      </c>
    </row>
    <row r="2271" spans="1:8" x14ac:dyDescent="0.25">
      <c r="A2271" s="45">
        <v>40546</v>
      </c>
      <c r="B2271" s="41" t="s">
        <v>10395</v>
      </c>
      <c r="C2271" s="38">
        <v>-73.739999999999995</v>
      </c>
      <c r="D2271" s="38">
        <v>-26.73</v>
      </c>
      <c r="E2271" s="36" t="e">
        <f t="shared" si="75"/>
        <v>#VALUE!</v>
      </c>
      <c r="F2271" s="45" t="e">
        <f t="shared" si="76"/>
        <v>#VALUE!</v>
      </c>
      <c r="H2271">
        <v>40546</v>
      </c>
    </row>
    <row r="2272" spans="1:8" x14ac:dyDescent="0.25">
      <c r="A2272" s="45">
        <v>40543</v>
      </c>
      <c r="B2272" s="41" t="s">
        <v>10396</v>
      </c>
      <c r="C2272" s="38">
        <v>506.56</v>
      </c>
      <c r="D2272" s="38">
        <v>246.93</v>
      </c>
      <c r="E2272" s="36" t="e">
        <f t="shared" si="75"/>
        <v>#VALUE!</v>
      </c>
      <c r="F2272" s="45" t="e">
        <f t="shared" si="76"/>
        <v>#VALUE!</v>
      </c>
      <c r="H2272">
        <v>40543</v>
      </c>
    </row>
    <row r="2273" spans="1:8" x14ac:dyDescent="0.25">
      <c r="A2273" s="45">
        <v>40542</v>
      </c>
      <c r="B2273" s="41" t="s">
        <v>10397</v>
      </c>
      <c r="C2273" s="38">
        <v>1493.56</v>
      </c>
      <c r="D2273" s="38">
        <v>-434.65</v>
      </c>
      <c r="E2273" s="36" t="e">
        <f t="shared" si="75"/>
        <v>#VALUE!</v>
      </c>
      <c r="F2273" s="45" t="e">
        <f t="shared" si="76"/>
        <v>#VALUE!</v>
      </c>
      <c r="H2273">
        <v>40542</v>
      </c>
    </row>
    <row r="2274" spans="1:8" x14ac:dyDescent="0.25">
      <c r="A2274" s="45">
        <v>40541</v>
      </c>
      <c r="B2274" s="41" t="s">
        <v>10398</v>
      </c>
      <c r="C2274" s="38">
        <v>-218.43</v>
      </c>
      <c r="D2274" s="38">
        <v>-374.66</v>
      </c>
      <c r="E2274" s="36" t="e">
        <f t="shared" si="75"/>
        <v>#VALUE!</v>
      </c>
      <c r="F2274" s="45" t="e">
        <f t="shared" si="76"/>
        <v>#VALUE!</v>
      </c>
      <c r="H2274">
        <v>40541</v>
      </c>
    </row>
    <row r="2275" spans="1:8" x14ac:dyDescent="0.25">
      <c r="A2275" s="45">
        <v>40540</v>
      </c>
      <c r="B2275" s="41" t="s">
        <v>10399</v>
      </c>
      <c r="C2275" s="38">
        <v>357.32</v>
      </c>
      <c r="D2275" s="38">
        <v>-465.4</v>
      </c>
      <c r="E2275" s="36" t="e">
        <f t="shared" si="75"/>
        <v>#VALUE!</v>
      </c>
      <c r="F2275" s="45" t="e">
        <f t="shared" si="76"/>
        <v>#VALUE!</v>
      </c>
      <c r="H2275">
        <v>40540</v>
      </c>
    </row>
    <row r="2276" spans="1:8" x14ac:dyDescent="0.25">
      <c r="A2276" s="45">
        <v>40539</v>
      </c>
      <c r="B2276" s="41" t="s">
        <v>10400</v>
      </c>
      <c r="C2276" s="38">
        <v>586.79999999999995</v>
      </c>
      <c r="D2276" s="38">
        <v>-372.82</v>
      </c>
      <c r="E2276" s="36" t="e">
        <f t="shared" si="75"/>
        <v>#VALUE!</v>
      </c>
      <c r="F2276" s="45" t="e">
        <f t="shared" si="76"/>
        <v>#VALUE!</v>
      </c>
      <c r="H2276">
        <v>40539</v>
      </c>
    </row>
    <row r="2277" spans="1:8" x14ac:dyDescent="0.25">
      <c r="A2277" s="45">
        <v>40536</v>
      </c>
      <c r="B2277" s="41" t="s">
        <v>10401</v>
      </c>
      <c r="C2277" s="38">
        <v>396.61</v>
      </c>
      <c r="D2277" s="38">
        <v>-15.41</v>
      </c>
      <c r="E2277" s="36" t="e">
        <f t="shared" si="75"/>
        <v>#VALUE!</v>
      </c>
      <c r="F2277" s="45" t="e">
        <f t="shared" si="76"/>
        <v>#VALUE!</v>
      </c>
      <c r="H2277">
        <v>40536</v>
      </c>
    </row>
    <row r="2278" spans="1:8" x14ac:dyDescent="0.25">
      <c r="A2278" s="45">
        <v>40535</v>
      </c>
      <c r="B2278" s="41" t="s">
        <v>10402</v>
      </c>
      <c r="C2278" s="38">
        <v>130.35</v>
      </c>
      <c r="D2278" s="38">
        <v>-77.33</v>
      </c>
      <c r="E2278" s="36" t="e">
        <f t="shared" si="75"/>
        <v>#VALUE!</v>
      </c>
      <c r="F2278" s="45" t="e">
        <f t="shared" si="76"/>
        <v>#VALUE!</v>
      </c>
      <c r="H2278">
        <v>40535</v>
      </c>
    </row>
    <row r="2279" spans="1:8" x14ac:dyDescent="0.25">
      <c r="A2279" s="45">
        <v>40534</v>
      </c>
      <c r="B2279" s="41" t="s">
        <v>10403</v>
      </c>
      <c r="C2279" s="38">
        <v>701.78</v>
      </c>
      <c r="D2279" s="38">
        <v>348.7</v>
      </c>
      <c r="E2279" s="36" t="e">
        <f t="shared" si="75"/>
        <v>#VALUE!</v>
      </c>
      <c r="F2279" s="45" t="e">
        <f t="shared" si="76"/>
        <v>#VALUE!</v>
      </c>
      <c r="H2279">
        <v>40534</v>
      </c>
    </row>
    <row r="2280" spans="1:8" x14ac:dyDescent="0.25">
      <c r="A2280" s="45">
        <v>40533</v>
      </c>
      <c r="B2280" s="41" t="s">
        <v>10404</v>
      </c>
      <c r="C2280" s="38">
        <v>142.29</v>
      </c>
      <c r="D2280" s="38">
        <v>307.66000000000003</v>
      </c>
      <c r="E2280" s="36" t="e">
        <f t="shared" si="75"/>
        <v>#VALUE!</v>
      </c>
      <c r="F2280" s="45" t="e">
        <f t="shared" si="76"/>
        <v>#VALUE!</v>
      </c>
      <c r="H2280">
        <v>40533</v>
      </c>
    </row>
    <row r="2281" spans="1:8" x14ac:dyDescent="0.25">
      <c r="A2281" s="45">
        <v>40532</v>
      </c>
      <c r="B2281" s="41" t="s">
        <v>10405</v>
      </c>
      <c r="C2281" s="38">
        <v>-345.25</v>
      </c>
      <c r="D2281" s="38">
        <v>251</v>
      </c>
      <c r="E2281" s="36" t="e">
        <f t="shared" si="75"/>
        <v>#VALUE!</v>
      </c>
      <c r="F2281" s="45" t="e">
        <f t="shared" si="76"/>
        <v>#VALUE!</v>
      </c>
      <c r="H2281">
        <v>40532</v>
      </c>
    </row>
    <row r="2282" spans="1:8" x14ac:dyDescent="0.25">
      <c r="A2282" s="45">
        <v>40528</v>
      </c>
      <c r="B2282" s="41" t="s">
        <v>10406</v>
      </c>
      <c r="C2282" s="38">
        <v>-607.97</v>
      </c>
      <c r="D2282" s="38">
        <v>366.09</v>
      </c>
      <c r="E2282" s="36" t="e">
        <f t="shared" si="75"/>
        <v>#VALUE!</v>
      </c>
      <c r="F2282" s="45" t="e">
        <f t="shared" si="76"/>
        <v>#VALUE!</v>
      </c>
      <c r="H2282">
        <v>40528</v>
      </c>
    </row>
    <row r="2283" spans="1:8" x14ac:dyDescent="0.25">
      <c r="A2283" s="45">
        <v>40527</v>
      </c>
      <c r="B2283" s="41" t="s">
        <v>10407</v>
      </c>
      <c r="C2283" s="38">
        <v>744.9</v>
      </c>
      <c r="D2283" s="38">
        <v>-255.61</v>
      </c>
      <c r="E2283" s="36" t="e">
        <f t="shared" si="75"/>
        <v>#VALUE!</v>
      </c>
      <c r="F2283" s="45" t="e">
        <f t="shared" si="76"/>
        <v>#VALUE!</v>
      </c>
      <c r="H2283">
        <v>40527</v>
      </c>
    </row>
    <row r="2284" spans="1:8" x14ac:dyDescent="0.25">
      <c r="A2284" s="45">
        <v>40526</v>
      </c>
      <c r="B2284" s="41" t="s">
        <v>10408</v>
      </c>
      <c r="C2284" s="38">
        <v>402.78</v>
      </c>
      <c r="D2284" s="38">
        <v>47.59</v>
      </c>
      <c r="E2284" s="36" t="e">
        <f t="shared" si="75"/>
        <v>#VALUE!</v>
      </c>
      <c r="F2284" s="45" t="e">
        <f t="shared" si="76"/>
        <v>#VALUE!</v>
      </c>
      <c r="H2284">
        <v>40526</v>
      </c>
    </row>
    <row r="2285" spans="1:8" x14ac:dyDescent="0.25">
      <c r="A2285" s="45">
        <v>40525</v>
      </c>
      <c r="B2285" s="41" t="s">
        <v>10409</v>
      </c>
      <c r="C2285" s="38">
        <v>812.33</v>
      </c>
      <c r="D2285" s="38">
        <v>-90.56</v>
      </c>
      <c r="E2285" s="36" t="e">
        <f t="shared" si="75"/>
        <v>#VALUE!</v>
      </c>
      <c r="F2285" s="45" t="e">
        <f t="shared" si="76"/>
        <v>#VALUE!</v>
      </c>
      <c r="H2285">
        <v>40525</v>
      </c>
    </row>
    <row r="2286" spans="1:8" x14ac:dyDescent="0.25">
      <c r="A2286" s="45">
        <v>40522</v>
      </c>
      <c r="B2286" s="41" t="s">
        <v>10410</v>
      </c>
      <c r="C2286" s="38">
        <v>450.26</v>
      </c>
      <c r="D2286" s="38">
        <v>3.85</v>
      </c>
      <c r="E2286" s="36" t="e">
        <f t="shared" si="75"/>
        <v>#VALUE!</v>
      </c>
      <c r="F2286" s="45" t="e">
        <f t="shared" si="76"/>
        <v>#VALUE!</v>
      </c>
      <c r="H2286">
        <v>40522</v>
      </c>
    </row>
    <row r="2287" spans="1:8" x14ac:dyDescent="0.25">
      <c r="A2287" s="45">
        <v>40521</v>
      </c>
      <c r="B2287" s="41" t="s">
        <v>10411</v>
      </c>
      <c r="C2287" s="38">
        <v>-1276.3800000000001</v>
      </c>
      <c r="D2287" s="38">
        <v>-194.08</v>
      </c>
      <c r="E2287" s="36" t="e">
        <f t="shared" si="75"/>
        <v>#VALUE!</v>
      </c>
      <c r="F2287" s="45" t="e">
        <f t="shared" si="76"/>
        <v>#VALUE!</v>
      </c>
      <c r="H2287">
        <v>40521</v>
      </c>
    </row>
    <row r="2288" spans="1:8" x14ac:dyDescent="0.25">
      <c r="A2288" s="45">
        <v>40520</v>
      </c>
      <c r="B2288" s="41" t="s">
        <v>10412</v>
      </c>
      <c r="C2288" s="38">
        <v>-791.14</v>
      </c>
      <c r="D2288" s="38">
        <v>-76.67</v>
      </c>
      <c r="E2288" s="36" t="e">
        <f t="shared" ref="E2288:E2351" si="77">TEXT(F2288,"dd-mm-yy")</f>
        <v>#VALUE!</v>
      </c>
      <c r="F2288" s="45" t="e">
        <f t="shared" si="76"/>
        <v>#VALUE!</v>
      </c>
      <c r="H2288">
        <v>40520</v>
      </c>
    </row>
    <row r="2289" spans="1:8" x14ac:dyDescent="0.25">
      <c r="A2289" s="45">
        <v>40519</v>
      </c>
      <c r="B2289" s="41" t="s">
        <v>10413</v>
      </c>
      <c r="C2289" s="38">
        <v>-594.12</v>
      </c>
      <c r="D2289" s="38">
        <v>232.73</v>
      </c>
      <c r="E2289" s="36" t="e">
        <f t="shared" si="77"/>
        <v>#VALUE!</v>
      </c>
      <c r="F2289" s="45" t="e">
        <f t="shared" si="76"/>
        <v>#VALUE!</v>
      </c>
      <c r="H2289">
        <v>40519</v>
      </c>
    </row>
    <row r="2290" spans="1:8" x14ac:dyDescent="0.25">
      <c r="A2290" s="45">
        <v>40518</v>
      </c>
      <c r="B2290" s="41" t="s">
        <v>10414</v>
      </c>
      <c r="C2290" s="38">
        <v>333.19</v>
      </c>
      <c r="D2290" s="38">
        <v>481.82</v>
      </c>
      <c r="E2290" s="36" t="e">
        <f t="shared" si="77"/>
        <v>#VALUE!</v>
      </c>
      <c r="F2290" s="45" t="e">
        <f t="shared" si="76"/>
        <v>#VALUE!</v>
      </c>
      <c r="H2290">
        <v>40518</v>
      </c>
    </row>
    <row r="2291" spans="1:8" x14ac:dyDescent="0.25">
      <c r="A2291" s="45">
        <v>40515</v>
      </c>
      <c r="B2291" s="41" t="s">
        <v>10415</v>
      </c>
      <c r="C2291" s="38">
        <v>606.11</v>
      </c>
      <c r="D2291" s="38">
        <v>693.54</v>
      </c>
      <c r="E2291" s="36" t="e">
        <f t="shared" si="77"/>
        <v>#VALUE!</v>
      </c>
      <c r="F2291" s="45" t="e">
        <f t="shared" si="76"/>
        <v>#VALUE!</v>
      </c>
      <c r="H2291">
        <v>40515</v>
      </c>
    </row>
    <row r="2292" spans="1:8" x14ac:dyDescent="0.25">
      <c r="A2292" s="45">
        <v>40514</v>
      </c>
      <c r="B2292" s="41" t="s">
        <v>10416</v>
      </c>
      <c r="C2292" s="38">
        <v>937.07</v>
      </c>
      <c r="D2292" s="38">
        <v>753.24</v>
      </c>
      <c r="E2292" s="36" t="e">
        <f t="shared" si="77"/>
        <v>#VALUE!</v>
      </c>
      <c r="F2292" s="45" t="e">
        <f t="shared" si="76"/>
        <v>#VALUE!</v>
      </c>
      <c r="H2292">
        <v>40514</v>
      </c>
    </row>
    <row r="2293" spans="1:8" x14ac:dyDescent="0.25">
      <c r="A2293" s="45">
        <v>40513</v>
      </c>
      <c r="B2293" s="41" t="s">
        <v>10417</v>
      </c>
      <c r="C2293" s="38">
        <v>529.72</v>
      </c>
      <c r="D2293" s="38">
        <v>575.16</v>
      </c>
      <c r="E2293" s="36" t="e">
        <f t="shared" si="77"/>
        <v>#VALUE!</v>
      </c>
      <c r="F2293" s="45" t="e">
        <f t="shared" si="76"/>
        <v>#VALUE!</v>
      </c>
      <c r="H2293">
        <v>40513</v>
      </c>
    </row>
    <row r="2294" spans="1:8" x14ac:dyDescent="0.25">
      <c r="A2294" s="45">
        <v>40512</v>
      </c>
      <c r="B2294" s="41" t="s">
        <v>10418</v>
      </c>
      <c r="C2294" s="38">
        <v>697.57</v>
      </c>
      <c r="D2294" s="38">
        <v>526.08000000000004</v>
      </c>
      <c r="E2294" s="36" t="e">
        <f t="shared" si="77"/>
        <v>#VALUE!</v>
      </c>
      <c r="F2294" s="45" t="e">
        <f t="shared" si="76"/>
        <v>#VALUE!</v>
      </c>
      <c r="H2294">
        <v>40512</v>
      </c>
    </row>
    <row r="2295" spans="1:8" x14ac:dyDescent="0.25">
      <c r="A2295" s="45">
        <v>40511</v>
      </c>
      <c r="B2295" s="41" t="s">
        <v>10419</v>
      </c>
      <c r="C2295" s="38">
        <v>167.84</v>
      </c>
      <c r="D2295" s="38">
        <v>358.66</v>
      </c>
      <c r="E2295" s="36" t="e">
        <f t="shared" si="77"/>
        <v>#VALUE!</v>
      </c>
      <c r="F2295" s="45" t="e">
        <f t="shared" si="76"/>
        <v>#VALUE!</v>
      </c>
      <c r="H2295">
        <v>40511</v>
      </c>
    </row>
    <row r="2296" spans="1:8" x14ac:dyDescent="0.25">
      <c r="A2296" s="45">
        <v>40508</v>
      </c>
      <c r="B2296" s="41" t="s">
        <v>10420</v>
      </c>
      <c r="C2296" s="38">
        <v>-679.01</v>
      </c>
      <c r="D2296" s="38">
        <v>535.24</v>
      </c>
      <c r="E2296" s="36" t="e">
        <f t="shared" si="77"/>
        <v>#VALUE!</v>
      </c>
      <c r="F2296" s="45" t="e">
        <f t="shared" si="76"/>
        <v>#VALUE!</v>
      </c>
      <c r="H2296">
        <v>40508</v>
      </c>
    </row>
    <row r="2297" spans="1:8" x14ac:dyDescent="0.25">
      <c r="A2297" s="45">
        <v>40507</v>
      </c>
      <c r="B2297" s="41" t="s">
        <v>10421</v>
      </c>
      <c r="C2297" s="38">
        <v>-481.96</v>
      </c>
      <c r="D2297" s="38">
        <v>258.07</v>
      </c>
      <c r="E2297" s="36" t="e">
        <f t="shared" si="77"/>
        <v>#VALUE!</v>
      </c>
      <c r="F2297" s="45" t="e">
        <f t="shared" si="76"/>
        <v>#VALUE!</v>
      </c>
      <c r="H2297">
        <v>40507</v>
      </c>
    </row>
    <row r="2298" spans="1:8" x14ac:dyDescent="0.25">
      <c r="A2298" s="45">
        <v>40506</v>
      </c>
      <c r="B2298" s="41" t="s">
        <v>10422</v>
      </c>
      <c r="C2298" s="38">
        <v>-1591.97</v>
      </c>
      <c r="D2298" s="38">
        <v>547.78</v>
      </c>
      <c r="E2298" s="36" t="e">
        <f t="shared" si="77"/>
        <v>#VALUE!</v>
      </c>
      <c r="F2298" s="45" t="e">
        <f t="shared" si="76"/>
        <v>#VALUE!</v>
      </c>
      <c r="H2298">
        <v>40506</v>
      </c>
    </row>
    <row r="2299" spans="1:8" x14ac:dyDescent="0.25">
      <c r="A2299" s="45">
        <v>40505</v>
      </c>
      <c r="B2299" s="41" t="s">
        <v>10423</v>
      </c>
      <c r="C2299" s="38">
        <v>445.99</v>
      </c>
      <c r="D2299" s="38">
        <v>787.31</v>
      </c>
      <c r="E2299" s="36" t="e">
        <f t="shared" si="77"/>
        <v>#VALUE!</v>
      </c>
      <c r="F2299" s="45" t="e">
        <f t="shared" si="76"/>
        <v>#VALUE!</v>
      </c>
      <c r="H2299">
        <v>40505</v>
      </c>
    </row>
    <row r="2300" spans="1:8" x14ac:dyDescent="0.25">
      <c r="A2300" s="45">
        <v>40504</v>
      </c>
      <c r="B2300" s="41" t="s">
        <v>10424</v>
      </c>
      <c r="C2300" s="38">
        <v>3.55</v>
      </c>
      <c r="D2300" s="38">
        <v>258.02</v>
      </c>
      <c r="E2300" s="36" t="e">
        <f t="shared" si="77"/>
        <v>#VALUE!</v>
      </c>
      <c r="F2300" s="45" t="e">
        <f t="shared" si="76"/>
        <v>#VALUE!</v>
      </c>
      <c r="H2300">
        <v>40504</v>
      </c>
    </row>
    <row r="2301" spans="1:8" x14ac:dyDescent="0.25">
      <c r="A2301" s="45">
        <v>40501</v>
      </c>
      <c r="B2301" s="41" t="s">
        <v>10425</v>
      </c>
      <c r="C2301" s="38">
        <v>-939.62</v>
      </c>
      <c r="D2301" s="38">
        <v>362.62</v>
      </c>
      <c r="E2301" s="36" t="e">
        <f t="shared" si="77"/>
        <v>#VALUE!</v>
      </c>
      <c r="F2301" s="45" t="e">
        <f t="shared" si="76"/>
        <v>#VALUE!</v>
      </c>
      <c r="H2301">
        <v>40501</v>
      </c>
    </row>
    <row r="2302" spans="1:8" x14ac:dyDescent="0.25">
      <c r="A2302" s="45">
        <v>40500</v>
      </c>
      <c r="B2302" s="41" t="s">
        <v>10426</v>
      </c>
      <c r="C2302" s="38">
        <v>300.95</v>
      </c>
      <c r="D2302" s="38">
        <v>386.06</v>
      </c>
      <c r="E2302" s="36" t="e">
        <f t="shared" si="77"/>
        <v>#VALUE!</v>
      </c>
      <c r="F2302" s="45" t="e">
        <f t="shared" si="76"/>
        <v>#VALUE!</v>
      </c>
      <c r="H2302">
        <v>40500</v>
      </c>
    </row>
    <row r="2303" spans="1:8" x14ac:dyDescent="0.25">
      <c r="A2303" s="45">
        <v>40498</v>
      </c>
      <c r="B2303" s="41" t="s">
        <v>10427</v>
      </c>
      <c r="C2303" s="38">
        <v>-682.11</v>
      </c>
      <c r="D2303" s="38">
        <v>150.41</v>
      </c>
      <c r="E2303" s="36" t="e">
        <f t="shared" si="77"/>
        <v>#VALUE!</v>
      </c>
      <c r="F2303" s="45" t="e">
        <f t="shared" si="76"/>
        <v>#VALUE!</v>
      </c>
      <c r="H2303">
        <v>40498</v>
      </c>
    </row>
    <row r="2304" spans="1:8" x14ac:dyDescent="0.25">
      <c r="A2304" s="45">
        <v>40497</v>
      </c>
      <c r="B2304" s="41" t="s">
        <v>10428</v>
      </c>
      <c r="C2304" s="38">
        <v>-1543.6</v>
      </c>
      <c r="D2304" s="38">
        <v>-466.2</v>
      </c>
      <c r="E2304" s="36" t="e">
        <f t="shared" si="77"/>
        <v>#VALUE!</v>
      </c>
      <c r="F2304" s="45" t="e">
        <f t="shared" si="76"/>
        <v>#VALUE!</v>
      </c>
      <c r="H2304">
        <v>40497</v>
      </c>
    </row>
    <row r="2305" spans="1:8" x14ac:dyDescent="0.25">
      <c r="A2305" s="45">
        <v>40494</v>
      </c>
      <c r="B2305" s="41" t="s">
        <v>10429</v>
      </c>
      <c r="C2305" s="38">
        <v>-407.73</v>
      </c>
      <c r="D2305" s="38">
        <v>-305.14</v>
      </c>
      <c r="E2305" s="36" t="e">
        <f t="shared" si="77"/>
        <v>#VALUE!</v>
      </c>
      <c r="F2305" s="45" t="e">
        <f t="shared" si="76"/>
        <v>#VALUE!</v>
      </c>
      <c r="H2305">
        <v>40494</v>
      </c>
    </row>
    <row r="2306" spans="1:8" x14ac:dyDescent="0.25">
      <c r="A2306" s="45">
        <v>40493</v>
      </c>
      <c r="B2306" s="41" t="s">
        <v>10430</v>
      </c>
      <c r="C2306" s="38">
        <v>-816.51</v>
      </c>
      <c r="D2306" s="38">
        <v>-403.84</v>
      </c>
      <c r="E2306" s="36" t="e">
        <f t="shared" si="77"/>
        <v>#VALUE!</v>
      </c>
      <c r="F2306" s="45" t="e">
        <f t="shared" si="76"/>
        <v>#VALUE!</v>
      </c>
      <c r="H2306">
        <v>40493</v>
      </c>
    </row>
    <row r="2307" spans="1:8" x14ac:dyDescent="0.25">
      <c r="A2307" s="45">
        <v>40492</v>
      </c>
      <c r="B2307" s="41" t="s">
        <v>10431</v>
      </c>
      <c r="C2307" s="38">
        <v>-885.57</v>
      </c>
      <c r="D2307" s="38">
        <v>260.33</v>
      </c>
      <c r="E2307" s="36" t="e">
        <f t="shared" si="77"/>
        <v>#VALUE!</v>
      </c>
      <c r="F2307" s="45" t="e">
        <f t="shared" ref="F2307:H2370" si="78">DATEVALUE(A2307)</f>
        <v>#VALUE!</v>
      </c>
      <c r="H2307">
        <v>40492</v>
      </c>
    </row>
    <row r="2308" spans="1:8" x14ac:dyDescent="0.25">
      <c r="A2308" s="45">
        <v>40491</v>
      </c>
      <c r="B2308" s="41" t="s">
        <v>10432</v>
      </c>
      <c r="C2308" s="38">
        <v>-96.96</v>
      </c>
      <c r="D2308" s="38">
        <v>-151.63</v>
      </c>
      <c r="E2308" s="36" t="e">
        <f t="shared" si="77"/>
        <v>#VALUE!</v>
      </c>
      <c r="F2308" s="45" t="e">
        <f t="shared" si="78"/>
        <v>#VALUE!</v>
      </c>
      <c r="H2308">
        <v>40491</v>
      </c>
    </row>
    <row r="2309" spans="1:8" x14ac:dyDescent="0.25">
      <c r="A2309" s="45">
        <v>40490</v>
      </c>
      <c r="B2309" s="41" t="s">
        <v>10433</v>
      </c>
      <c r="C2309" s="38">
        <v>60.68</v>
      </c>
      <c r="D2309" s="38">
        <v>27.01</v>
      </c>
      <c r="E2309" s="36" t="e">
        <f t="shared" si="77"/>
        <v>#VALUE!</v>
      </c>
      <c r="F2309" s="45" t="e">
        <f t="shared" si="78"/>
        <v>#VALUE!</v>
      </c>
      <c r="H2309">
        <v>40490</v>
      </c>
    </row>
    <row r="2310" spans="1:8" x14ac:dyDescent="0.25">
      <c r="A2310" s="45">
        <v>40486</v>
      </c>
      <c r="B2310" s="41" t="s">
        <v>10434</v>
      </c>
      <c r="C2310" s="38">
        <v>214.72</v>
      </c>
      <c r="D2310" s="38">
        <v>-244.27</v>
      </c>
      <c r="E2310" s="36" t="e">
        <f t="shared" si="77"/>
        <v>#VALUE!</v>
      </c>
      <c r="F2310" s="45" t="e">
        <f t="shared" si="78"/>
        <v>#VALUE!</v>
      </c>
      <c r="H2310">
        <v>40486</v>
      </c>
    </row>
    <row r="2311" spans="1:8" x14ac:dyDescent="0.25">
      <c r="A2311" s="45">
        <v>40485</v>
      </c>
      <c r="B2311" s="41" t="s">
        <v>10435</v>
      </c>
      <c r="C2311" s="38">
        <v>-110.23</v>
      </c>
      <c r="D2311" s="38">
        <v>-773.57</v>
      </c>
      <c r="E2311" s="36" t="e">
        <f t="shared" si="77"/>
        <v>#VALUE!</v>
      </c>
      <c r="F2311" s="45" t="e">
        <f t="shared" si="78"/>
        <v>#VALUE!</v>
      </c>
      <c r="H2311">
        <v>40485</v>
      </c>
    </row>
    <row r="2312" spans="1:8" x14ac:dyDescent="0.25">
      <c r="A2312" s="45">
        <v>40484</v>
      </c>
      <c r="B2312" s="41" t="s">
        <v>10436</v>
      </c>
      <c r="C2312" s="38">
        <v>1516.15</v>
      </c>
      <c r="D2312" s="38">
        <v>-74.44</v>
      </c>
      <c r="E2312" s="36" t="e">
        <f t="shared" si="77"/>
        <v>#VALUE!</v>
      </c>
      <c r="F2312" s="45" t="e">
        <f t="shared" si="78"/>
        <v>#VALUE!</v>
      </c>
      <c r="H2312">
        <v>40484</v>
      </c>
    </row>
    <row r="2313" spans="1:8" x14ac:dyDescent="0.25">
      <c r="A2313" s="45">
        <v>40483</v>
      </c>
      <c r="B2313" s="41" t="s">
        <v>10437</v>
      </c>
      <c r="C2313" s="38">
        <v>-1317.61</v>
      </c>
      <c r="D2313" s="38">
        <v>-255.93</v>
      </c>
      <c r="E2313" s="36" t="e">
        <f t="shared" si="77"/>
        <v>#VALUE!</v>
      </c>
      <c r="F2313" s="45" t="e">
        <f t="shared" si="78"/>
        <v>#VALUE!</v>
      </c>
      <c r="H2313">
        <v>40483</v>
      </c>
    </row>
    <row r="2314" spans="1:8" x14ac:dyDescent="0.25">
      <c r="A2314" s="45">
        <v>40480</v>
      </c>
      <c r="B2314" s="41" t="s">
        <v>10438</v>
      </c>
      <c r="C2314" s="38">
        <v>-70.72</v>
      </c>
      <c r="D2314" s="38">
        <v>-145.62</v>
      </c>
      <c r="E2314" s="36" t="e">
        <f t="shared" si="77"/>
        <v>#VALUE!</v>
      </c>
      <c r="F2314" s="45" t="e">
        <f t="shared" si="78"/>
        <v>#VALUE!</v>
      </c>
      <c r="H2314">
        <v>40480</v>
      </c>
    </row>
    <row r="2315" spans="1:8" x14ac:dyDescent="0.25">
      <c r="A2315" s="45">
        <v>40479</v>
      </c>
      <c r="B2315" s="41" t="s">
        <v>10439</v>
      </c>
      <c r="C2315" s="38">
        <v>-372.11</v>
      </c>
      <c r="D2315" s="38">
        <v>-471.69</v>
      </c>
      <c r="E2315" s="36" t="e">
        <f t="shared" si="77"/>
        <v>#VALUE!</v>
      </c>
      <c r="F2315" s="45" t="e">
        <f t="shared" si="78"/>
        <v>#VALUE!</v>
      </c>
      <c r="H2315">
        <v>40479</v>
      </c>
    </row>
    <row r="2316" spans="1:8" x14ac:dyDescent="0.25">
      <c r="A2316" s="45">
        <v>40478</v>
      </c>
      <c r="B2316" s="41" t="s">
        <v>10440</v>
      </c>
      <c r="C2316" s="38">
        <v>-134.77000000000001</v>
      </c>
      <c r="D2316" s="38">
        <v>-852.89</v>
      </c>
      <c r="E2316" s="36" t="e">
        <f t="shared" si="77"/>
        <v>#VALUE!</v>
      </c>
      <c r="F2316" s="45" t="e">
        <f t="shared" si="78"/>
        <v>#VALUE!</v>
      </c>
      <c r="H2316">
        <v>40478</v>
      </c>
    </row>
    <row r="2317" spans="1:8" x14ac:dyDescent="0.25">
      <c r="A2317" s="45">
        <v>40477</v>
      </c>
      <c r="B2317" s="41" t="s">
        <v>10441</v>
      </c>
      <c r="C2317" s="38">
        <v>650.74</v>
      </c>
      <c r="D2317" s="38">
        <v>-88.35</v>
      </c>
      <c r="E2317" s="36" t="e">
        <f t="shared" si="77"/>
        <v>#VALUE!</v>
      </c>
      <c r="F2317" s="45" t="e">
        <f t="shared" si="78"/>
        <v>#VALUE!</v>
      </c>
      <c r="H2317">
        <v>40477</v>
      </c>
    </row>
    <row r="2318" spans="1:8" x14ac:dyDescent="0.25">
      <c r="A2318" s="45">
        <v>40476</v>
      </c>
      <c r="B2318" s="41" t="s">
        <v>10442</v>
      </c>
      <c r="C2318" s="38">
        <v>149.68</v>
      </c>
      <c r="D2318" s="38">
        <v>-392.14</v>
      </c>
      <c r="E2318" s="36" t="e">
        <f t="shared" si="77"/>
        <v>#VALUE!</v>
      </c>
      <c r="F2318" s="45" t="e">
        <f t="shared" si="78"/>
        <v>#VALUE!</v>
      </c>
      <c r="H2318">
        <v>40476</v>
      </c>
    </row>
    <row r="2319" spans="1:8" x14ac:dyDescent="0.25">
      <c r="A2319" s="45">
        <v>40473</v>
      </c>
      <c r="B2319" s="41" t="s">
        <v>10443</v>
      </c>
      <c r="C2319" s="38">
        <v>1114.6300000000001</v>
      </c>
      <c r="D2319" s="38">
        <v>-166.09</v>
      </c>
      <c r="E2319" s="36" t="e">
        <f t="shared" si="77"/>
        <v>#VALUE!</v>
      </c>
      <c r="F2319" s="45" t="e">
        <f t="shared" si="78"/>
        <v>#VALUE!</v>
      </c>
      <c r="H2319">
        <v>40473</v>
      </c>
    </row>
    <row r="2320" spans="1:8" x14ac:dyDescent="0.25">
      <c r="A2320" s="45">
        <v>40472</v>
      </c>
      <c r="B2320" s="41" t="s">
        <v>10444</v>
      </c>
      <c r="C2320" s="38">
        <v>-372.25</v>
      </c>
      <c r="D2320" s="38">
        <v>-261.43</v>
      </c>
      <c r="E2320" s="36" t="e">
        <f t="shared" si="77"/>
        <v>#VALUE!</v>
      </c>
      <c r="F2320" s="45" t="e">
        <f t="shared" si="78"/>
        <v>#VALUE!</v>
      </c>
      <c r="H2320">
        <v>40472</v>
      </c>
    </row>
    <row r="2321" spans="1:8" x14ac:dyDescent="0.25">
      <c r="A2321" s="45">
        <v>40471</v>
      </c>
      <c r="B2321" s="41" t="s">
        <v>10445</v>
      </c>
      <c r="C2321" s="38">
        <v>480.68</v>
      </c>
      <c r="D2321" s="38">
        <v>-149.37</v>
      </c>
      <c r="E2321" s="36" t="e">
        <f t="shared" si="77"/>
        <v>#VALUE!</v>
      </c>
      <c r="F2321" s="45" t="e">
        <f t="shared" si="78"/>
        <v>#VALUE!</v>
      </c>
      <c r="H2321">
        <v>40471</v>
      </c>
    </row>
    <row r="2322" spans="1:8" x14ac:dyDescent="0.25">
      <c r="A2322" s="45">
        <v>40470</v>
      </c>
      <c r="B2322" s="41" t="s">
        <v>10446</v>
      </c>
      <c r="C2322" s="38">
        <v>-174.13</v>
      </c>
      <c r="D2322" s="38">
        <v>-870.05</v>
      </c>
      <c r="E2322" s="36" t="e">
        <f t="shared" si="77"/>
        <v>#VALUE!</v>
      </c>
      <c r="F2322" s="45" t="e">
        <f t="shared" si="78"/>
        <v>#VALUE!</v>
      </c>
      <c r="H2322">
        <v>40470</v>
      </c>
    </row>
    <row r="2323" spans="1:8" x14ac:dyDescent="0.25">
      <c r="A2323" s="45">
        <v>40469</v>
      </c>
      <c r="B2323" s="41" t="s">
        <v>10447</v>
      </c>
      <c r="C2323" s="38">
        <v>-526.11</v>
      </c>
      <c r="D2323" s="38">
        <v>-663.38</v>
      </c>
      <c r="E2323" s="36" t="e">
        <f t="shared" si="77"/>
        <v>#VALUE!</v>
      </c>
      <c r="F2323" s="45" t="e">
        <f t="shared" si="78"/>
        <v>#VALUE!</v>
      </c>
      <c r="H2323">
        <v>40469</v>
      </c>
    </row>
    <row r="2324" spans="1:8" x14ac:dyDescent="0.25">
      <c r="A2324" s="45">
        <v>40466</v>
      </c>
      <c r="B2324" s="41" t="s">
        <v>10448</v>
      </c>
      <c r="C2324" s="38">
        <v>-65.239999999999995</v>
      </c>
      <c r="D2324" s="38">
        <v>-606.48</v>
      </c>
      <c r="E2324" s="36" t="e">
        <f t="shared" si="77"/>
        <v>#VALUE!</v>
      </c>
      <c r="F2324" s="45" t="e">
        <f t="shared" si="78"/>
        <v>#VALUE!</v>
      </c>
      <c r="H2324">
        <v>40466</v>
      </c>
    </row>
    <row r="2325" spans="1:8" x14ac:dyDescent="0.25">
      <c r="A2325" s="45">
        <v>40465</v>
      </c>
      <c r="B2325" s="41" t="s">
        <v>10449</v>
      </c>
      <c r="C2325" s="38">
        <v>-202.18</v>
      </c>
      <c r="D2325" s="38">
        <v>-1004.44</v>
      </c>
      <c r="E2325" s="36" t="e">
        <f t="shared" si="77"/>
        <v>#VALUE!</v>
      </c>
      <c r="F2325" s="45" t="e">
        <f t="shared" si="78"/>
        <v>#VALUE!</v>
      </c>
      <c r="H2325">
        <v>40465</v>
      </c>
    </row>
    <row r="2326" spans="1:8" x14ac:dyDescent="0.25">
      <c r="A2326" s="45">
        <v>40464</v>
      </c>
      <c r="B2326" s="41" t="s">
        <v>10450</v>
      </c>
      <c r="C2326" s="38">
        <v>-350.8</v>
      </c>
      <c r="D2326" s="38">
        <v>-896.79</v>
      </c>
      <c r="E2326" s="36" t="e">
        <f t="shared" si="77"/>
        <v>#VALUE!</v>
      </c>
      <c r="F2326" s="45" t="e">
        <f t="shared" si="78"/>
        <v>#VALUE!</v>
      </c>
      <c r="H2326">
        <v>40464</v>
      </c>
    </row>
    <row r="2327" spans="1:8" x14ac:dyDescent="0.25">
      <c r="A2327" s="45">
        <v>40463</v>
      </c>
      <c r="B2327" s="41" t="s">
        <v>10451</v>
      </c>
      <c r="C2327" s="38">
        <v>212.17</v>
      </c>
      <c r="D2327" s="38">
        <v>-597.13</v>
      </c>
      <c r="E2327" s="36" t="e">
        <f t="shared" si="77"/>
        <v>#VALUE!</v>
      </c>
      <c r="F2327" s="45" t="e">
        <f t="shared" si="78"/>
        <v>#VALUE!</v>
      </c>
      <c r="H2327">
        <v>40463</v>
      </c>
    </row>
    <row r="2328" spans="1:8" x14ac:dyDescent="0.25">
      <c r="A2328" s="45">
        <v>40462</v>
      </c>
      <c r="B2328" s="41" t="s">
        <v>10452</v>
      </c>
      <c r="C2328" s="38">
        <v>-321.20999999999998</v>
      </c>
      <c r="D2328" s="38">
        <v>-1036.1600000000001</v>
      </c>
      <c r="E2328" s="36" t="e">
        <f t="shared" si="77"/>
        <v>#VALUE!</v>
      </c>
      <c r="F2328" s="45" t="e">
        <f t="shared" si="78"/>
        <v>#VALUE!</v>
      </c>
      <c r="H2328">
        <v>40462</v>
      </c>
    </row>
    <row r="2329" spans="1:8" x14ac:dyDescent="0.25">
      <c r="A2329" s="45">
        <v>40459</v>
      </c>
      <c r="B2329" s="41" t="s">
        <v>10453</v>
      </c>
      <c r="C2329" s="38">
        <v>-63.61</v>
      </c>
      <c r="D2329" s="38">
        <v>-804.21</v>
      </c>
      <c r="E2329" s="36" t="e">
        <f t="shared" si="77"/>
        <v>#VALUE!</v>
      </c>
      <c r="F2329" s="45" t="e">
        <f t="shared" si="78"/>
        <v>#VALUE!</v>
      </c>
      <c r="H2329">
        <v>40459</v>
      </c>
    </row>
    <row r="2330" spans="1:8" x14ac:dyDescent="0.25">
      <c r="A2330" s="45">
        <v>40458</v>
      </c>
      <c r="B2330" s="41" t="s">
        <v>10454</v>
      </c>
      <c r="C2330" s="38">
        <v>285.95999999999998</v>
      </c>
      <c r="D2330" s="38">
        <v>-1117.3900000000001</v>
      </c>
      <c r="E2330" s="36" t="e">
        <f t="shared" si="77"/>
        <v>#VALUE!</v>
      </c>
      <c r="F2330" s="45" t="e">
        <f t="shared" si="78"/>
        <v>#VALUE!</v>
      </c>
      <c r="H2330">
        <v>40458</v>
      </c>
    </row>
    <row r="2331" spans="1:8" x14ac:dyDescent="0.25">
      <c r="A2331" s="45">
        <v>40457</v>
      </c>
      <c r="B2331" s="41" t="s">
        <v>10455</v>
      </c>
      <c r="C2331" s="38">
        <v>-725.01</v>
      </c>
      <c r="D2331" s="38">
        <v>-1176.46</v>
      </c>
      <c r="E2331" s="36" t="e">
        <f t="shared" si="77"/>
        <v>#VALUE!</v>
      </c>
      <c r="F2331" s="45" t="e">
        <f t="shared" si="78"/>
        <v>#VALUE!</v>
      </c>
      <c r="H2331">
        <v>40457</v>
      </c>
    </row>
    <row r="2332" spans="1:8" x14ac:dyDescent="0.25">
      <c r="A2332" s="45">
        <v>40456</v>
      </c>
      <c r="B2332" s="41" t="s">
        <v>10456</v>
      </c>
      <c r="C2332" s="38">
        <v>-892.45</v>
      </c>
      <c r="D2332" s="38">
        <v>-470.46</v>
      </c>
      <c r="E2332" s="36" t="e">
        <f t="shared" si="77"/>
        <v>#VALUE!</v>
      </c>
      <c r="F2332" s="45" t="e">
        <f t="shared" si="78"/>
        <v>#VALUE!</v>
      </c>
      <c r="H2332">
        <v>40456</v>
      </c>
    </row>
    <row r="2333" spans="1:8" x14ac:dyDescent="0.25">
      <c r="A2333" s="45">
        <v>40455</v>
      </c>
      <c r="B2333" s="41" t="s">
        <v>10457</v>
      </c>
      <c r="C2333" s="38">
        <v>173.43</v>
      </c>
      <c r="D2333" s="38">
        <v>-637.77</v>
      </c>
      <c r="E2333" s="36" t="e">
        <f t="shared" si="77"/>
        <v>#VALUE!</v>
      </c>
      <c r="F2333" s="45" t="e">
        <f t="shared" si="78"/>
        <v>#VALUE!</v>
      </c>
      <c r="H2333">
        <v>40455</v>
      </c>
    </row>
    <row r="2334" spans="1:8" x14ac:dyDescent="0.25">
      <c r="A2334" s="45">
        <v>40452</v>
      </c>
      <c r="B2334" s="41" t="s">
        <v>10458</v>
      </c>
      <c r="C2334" s="38">
        <v>580.54999999999995</v>
      </c>
      <c r="D2334" s="38">
        <v>-481.73</v>
      </c>
      <c r="E2334" s="36" t="e">
        <f t="shared" si="77"/>
        <v>#VALUE!</v>
      </c>
      <c r="F2334" s="45" t="e">
        <f t="shared" si="78"/>
        <v>#VALUE!</v>
      </c>
      <c r="H2334">
        <v>40452</v>
      </c>
    </row>
    <row r="2335" spans="1:8" x14ac:dyDescent="0.25">
      <c r="A2335" s="45">
        <v>40450</v>
      </c>
      <c r="B2335" s="41" t="s">
        <v>10459</v>
      </c>
      <c r="C2335" s="38">
        <v>-601.74</v>
      </c>
      <c r="D2335" s="38">
        <v>-476.89</v>
      </c>
      <c r="E2335" s="36" t="e">
        <f t="shared" si="77"/>
        <v>#VALUE!</v>
      </c>
      <c r="F2335" s="45" t="e">
        <f t="shared" si="78"/>
        <v>#VALUE!</v>
      </c>
      <c r="H2335">
        <v>40450</v>
      </c>
    </row>
    <row r="2336" spans="1:8" x14ac:dyDescent="0.25">
      <c r="A2336" s="45">
        <v>40449</v>
      </c>
      <c r="B2336" s="41" t="s">
        <v>10460</v>
      </c>
      <c r="C2336" s="38">
        <v>268.24</v>
      </c>
      <c r="D2336" s="38">
        <v>-262.19</v>
      </c>
      <c r="E2336" s="36" t="e">
        <f t="shared" si="77"/>
        <v>#VALUE!</v>
      </c>
      <c r="F2336" s="45" t="e">
        <f t="shared" si="78"/>
        <v>#VALUE!</v>
      </c>
      <c r="H2336">
        <v>40449</v>
      </c>
    </row>
    <row r="2337" spans="1:8" x14ac:dyDescent="0.25">
      <c r="A2337" s="45">
        <v>40448</v>
      </c>
      <c r="B2337" s="41" t="s">
        <v>10461</v>
      </c>
      <c r="C2337" s="38">
        <v>-698.46</v>
      </c>
      <c r="D2337" s="38">
        <v>-739.29</v>
      </c>
      <c r="E2337" s="36" t="e">
        <f t="shared" si="77"/>
        <v>#VALUE!</v>
      </c>
      <c r="F2337" s="45" t="e">
        <f t="shared" si="78"/>
        <v>#VALUE!</v>
      </c>
      <c r="H2337">
        <v>40448</v>
      </c>
    </row>
    <row r="2338" spans="1:8" x14ac:dyDescent="0.25">
      <c r="A2338" s="45">
        <v>40445</v>
      </c>
      <c r="B2338" s="41" t="s">
        <v>10462</v>
      </c>
      <c r="C2338" s="38">
        <v>-1000.4</v>
      </c>
      <c r="D2338" s="38">
        <v>-758</v>
      </c>
      <c r="E2338" s="36" t="e">
        <f t="shared" si="77"/>
        <v>#VALUE!</v>
      </c>
      <c r="F2338" s="45" t="e">
        <f t="shared" si="78"/>
        <v>#VALUE!</v>
      </c>
      <c r="H2338">
        <v>40445</v>
      </c>
    </row>
    <row r="2339" spans="1:8" x14ac:dyDescent="0.25">
      <c r="A2339" s="45">
        <v>40444</v>
      </c>
      <c r="B2339" s="41" t="s">
        <v>10463</v>
      </c>
      <c r="C2339" s="38">
        <v>-1717.4</v>
      </c>
      <c r="D2339" s="38">
        <v>-860.26</v>
      </c>
      <c r="E2339" s="36" t="e">
        <f t="shared" si="77"/>
        <v>#VALUE!</v>
      </c>
      <c r="F2339" s="45" t="e">
        <f t="shared" si="78"/>
        <v>#VALUE!</v>
      </c>
      <c r="H2339">
        <v>40444</v>
      </c>
    </row>
    <row r="2340" spans="1:8" x14ac:dyDescent="0.25">
      <c r="A2340" s="45">
        <v>40443</v>
      </c>
      <c r="B2340" s="41" t="s">
        <v>10464</v>
      </c>
      <c r="C2340" s="38">
        <v>-517.17999999999995</v>
      </c>
      <c r="D2340" s="38">
        <v>-618.09</v>
      </c>
      <c r="E2340" s="36" t="e">
        <f t="shared" si="77"/>
        <v>#VALUE!</v>
      </c>
      <c r="F2340" s="45" t="e">
        <f t="shared" si="78"/>
        <v>#VALUE!</v>
      </c>
      <c r="H2340">
        <v>40443</v>
      </c>
    </row>
    <row r="2341" spans="1:8" x14ac:dyDescent="0.25">
      <c r="A2341" s="45">
        <v>40442</v>
      </c>
      <c r="B2341" s="41" t="s">
        <v>10465</v>
      </c>
      <c r="C2341" s="38">
        <v>1276.6199999999999</v>
      </c>
      <c r="D2341" s="38">
        <v>-494.45</v>
      </c>
      <c r="E2341" s="36" t="e">
        <f t="shared" si="77"/>
        <v>#VALUE!</v>
      </c>
      <c r="F2341" s="45" t="e">
        <f t="shared" si="78"/>
        <v>#VALUE!</v>
      </c>
      <c r="H2341">
        <v>40442</v>
      </c>
    </row>
    <row r="2342" spans="1:8" x14ac:dyDescent="0.25">
      <c r="A2342" s="45">
        <v>40441</v>
      </c>
      <c r="B2342" s="41" t="s">
        <v>10466</v>
      </c>
      <c r="C2342" s="38">
        <v>498.71</v>
      </c>
      <c r="D2342" s="38">
        <v>-124.46</v>
      </c>
      <c r="E2342" s="36" t="e">
        <f t="shared" si="77"/>
        <v>#VALUE!</v>
      </c>
      <c r="F2342" s="45" t="e">
        <f t="shared" si="78"/>
        <v>#VALUE!</v>
      </c>
      <c r="H2342">
        <v>40441</v>
      </c>
    </row>
    <row r="2343" spans="1:8" x14ac:dyDescent="0.25">
      <c r="A2343" s="45">
        <v>40438</v>
      </c>
      <c r="B2343" s="41" t="s">
        <v>10467</v>
      </c>
      <c r="C2343" s="38">
        <v>-647.04999999999995</v>
      </c>
      <c r="D2343" s="38">
        <v>-853.13</v>
      </c>
      <c r="E2343" s="36" t="e">
        <f t="shared" si="77"/>
        <v>#VALUE!</v>
      </c>
      <c r="F2343" s="45" t="e">
        <f t="shared" si="78"/>
        <v>#VALUE!</v>
      </c>
      <c r="H2343">
        <v>40438</v>
      </c>
    </row>
    <row r="2344" spans="1:8" x14ac:dyDescent="0.25">
      <c r="A2344" s="45">
        <v>40437</v>
      </c>
      <c r="B2344" s="41" t="s">
        <v>10468</v>
      </c>
      <c r="C2344" s="38">
        <v>63.22</v>
      </c>
      <c r="D2344" s="38">
        <v>-159.62</v>
      </c>
      <c r="E2344" s="36" t="e">
        <f t="shared" si="77"/>
        <v>#VALUE!</v>
      </c>
      <c r="F2344" s="45" t="e">
        <f t="shared" si="78"/>
        <v>#VALUE!</v>
      </c>
      <c r="H2344">
        <v>40437</v>
      </c>
    </row>
    <row r="2345" spans="1:8" x14ac:dyDescent="0.25">
      <c r="A2345" s="45">
        <v>40436</v>
      </c>
      <c r="B2345" s="41" t="s">
        <v>10469</v>
      </c>
      <c r="C2345" s="38">
        <v>1624.79</v>
      </c>
      <c r="D2345" s="38">
        <v>-672.79</v>
      </c>
      <c r="E2345" s="36" t="e">
        <f t="shared" si="77"/>
        <v>#VALUE!</v>
      </c>
      <c r="F2345" s="45" t="e">
        <f t="shared" si="78"/>
        <v>#VALUE!</v>
      </c>
      <c r="H2345">
        <v>40436</v>
      </c>
    </row>
    <row r="2346" spans="1:8" x14ac:dyDescent="0.25">
      <c r="A2346" s="45">
        <v>40435</v>
      </c>
      <c r="B2346" s="41" t="s">
        <v>10470</v>
      </c>
      <c r="C2346" s="38">
        <v>25.38</v>
      </c>
      <c r="D2346" s="38">
        <v>594.72</v>
      </c>
      <c r="E2346" s="36" t="e">
        <f t="shared" si="77"/>
        <v>#VALUE!</v>
      </c>
      <c r="F2346" s="45" t="e">
        <f t="shared" si="78"/>
        <v>#VALUE!</v>
      </c>
      <c r="H2346">
        <v>40435</v>
      </c>
    </row>
    <row r="2347" spans="1:8" x14ac:dyDescent="0.25">
      <c r="A2347" s="45">
        <v>40434</v>
      </c>
      <c r="B2347" s="41" t="s">
        <v>10471</v>
      </c>
      <c r="C2347" s="38">
        <v>212.17</v>
      </c>
      <c r="D2347" s="38">
        <v>471.68</v>
      </c>
      <c r="E2347" s="36" t="e">
        <f t="shared" si="77"/>
        <v>#VALUE!</v>
      </c>
      <c r="F2347" s="45" t="e">
        <f t="shared" si="78"/>
        <v>#VALUE!</v>
      </c>
      <c r="H2347">
        <v>40434</v>
      </c>
    </row>
    <row r="2348" spans="1:8" x14ac:dyDescent="0.25">
      <c r="A2348" s="45">
        <v>40430</v>
      </c>
      <c r="B2348" s="41" t="s">
        <v>10472</v>
      </c>
      <c r="C2348" s="38">
        <v>-587.39</v>
      </c>
      <c r="D2348" s="38">
        <v>-58.42</v>
      </c>
      <c r="E2348" s="36" t="e">
        <f t="shared" si="77"/>
        <v>#VALUE!</v>
      </c>
      <c r="F2348" s="45" t="e">
        <f t="shared" si="78"/>
        <v>#VALUE!</v>
      </c>
      <c r="H2348">
        <v>40430</v>
      </c>
    </row>
    <row r="2349" spans="1:8" x14ac:dyDescent="0.25">
      <c r="A2349" s="45">
        <v>40429</v>
      </c>
      <c r="B2349" s="41" t="s">
        <v>10473</v>
      </c>
      <c r="C2349" s="38">
        <v>-71.38</v>
      </c>
      <c r="D2349" s="38">
        <v>529.6</v>
      </c>
      <c r="E2349" s="36" t="e">
        <f t="shared" si="77"/>
        <v>#VALUE!</v>
      </c>
      <c r="F2349" s="45" t="e">
        <f t="shared" si="78"/>
        <v>#VALUE!</v>
      </c>
      <c r="H2349">
        <v>40429</v>
      </c>
    </row>
    <row r="2350" spans="1:8" x14ac:dyDescent="0.25">
      <c r="A2350" s="45">
        <v>40428</v>
      </c>
      <c r="B2350" s="41" t="s">
        <v>10474</v>
      </c>
      <c r="C2350" s="38">
        <v>820.46</v>
      </c>
      <c r="D2350" s="38">
        <v>647.52</v>
      </c>
      <c r="E2350" s="36" t="e">
        <f t="shared" si="77"/>
        <v>#VALUE!</v>
      </c>
      <c r="F2350" s="45" t="e">
        <f t="shared" si="78"/>
        <v>#VALUE!</v>
      </c>
      <c r="H2350">
        <v>40428</v>
      </c>
    </row>
    <row r="2351" spans="1:8" x14ac:dyDescent="0.25">
      <c r="A2351" s="45">
        <v>40427</v>
      </c>
      <c r="B2351" s="41" t="s">
        <v>10475</v>
      </c>
      <c r="C2351" s="38">
        <v>89.14</v>
      </c>
      <c r="D2351" s="38">
        <v>323.04000000000002</v>
      </c>
      <c r="E2351" s="36" t="e">
        <f t="shared" si="77"/>
        <v>#VALUE!</v>
      </c>
      <c r="F2351" s="45" t="e">
        <f t="shared" si="78"/>
        <v>#VALUE!</v>
      </c>
      <c r="H2351">
        <v>40427</v>
      </c>
    </row>
    <row r="2352" spans="1:8" x14ac:dyDescent="0.25">
      <c r="A2352" s="45">
        <v>40424</v>
      </c>
      <c r="B2352" s="41" t="s">
        <v>10476</v>
      </c>
      <c r="C2352" s="38">
        <v>944.25</v>
      </c>
      <c r="D2352" s="38">
        <v>229.72</v>
      </c>
      <c r="E2352" s="36" t="e">
        <f t="shared" ref="E2352:E2415" si="79">TEXT(F2352,"dd-mm-yy")</f>
        <v>#VALUE!</v>
      </c>
      <c r="F2352" s="45" t="e">
        <f t="shared" si="78"/>
        <v>#VALUE!</v>
      </c>
      <c r="H2352">
        <v>40424</v>
      </c>
    </row>
    <row r="2353" spans="1:8" x14ac:dyDescent="0.25">
      <c r="A2353" s="45">
        <v>40423</v>
      </c>
      <c r="B2353" s="41" t="s">
        <v>10477</v>
      </c>
      <c r="C2353" s="38">
        <v>667.48</v>
      </c>
      <c r="D2353" s="38">
        <v>260.20999999999998</v>
      </c>
      <c r="E2353" s="36" t="e">
        <f t="shared" si="79"/>
        <v>#VALUE!</v>
      </c>
      <c r="F2353" s="45" t="e">
        <f t="shared" si="78"/>
        <v>#VALUE!</v>
      </c>
      <c r="H2353">
        <v>40423</v>
      </c>
    </row>
    <row r="2354" spans="1:8" x14ac:dyDescent="0.25">
      <c r="A2354" s="45">
        <v>40422</v>
      </c>
      <c r="B2354" s="41" t="s">
        <v>10478</v>
      </c>
      <c r="C2354" s="38">
        <v>-706.48</v>
      </c>
      <c r="D2354" s="38">
        <v>-242.87</v>
      </c>
      <c r="E2354" s="36" t="e">
        <f t="shared" si="79"/>
        <v>#VALUE!</v>
      </c>
      <c r="F2354" s="45" t="e">
        <f t="shared" si="78"/>
        <v>#VALUE!</v>
      </c>
      <c r="H2354">
        <v>40422</v>
      </c>
    </row>
    <row r="2355" spans="1:8" x14ac:dyDescent="0.25">
      <c r="A2355" s="45">
        <v>40421</v>
      </c>
      <c r="B2355" s="41" t="s">
        <v>10479</v>
      </c>
      <c r="C2355" s="38">
        <v>419.84</v>
      </c>
      <c r="D2355" s="38">
        <v>306.88</v>
      </c>
      <c r="E2355" s="36" t="e">
        <f t="shared" si="79"/>
        <v>#VALUE!</v>
      </c>
      <c r="F2355" s="45" t="e">
        <f t="shared" si="78"/>
        <v>#VALUE!</v>
      </c>
      <c r="H2355">
        <v>40421</v>
      </c>
    </row>
    <row r="2356" spans="1:8" x14ac:dyDescent="0.25">
      <c r="A2356" s="45">
        <v>40420</v>
      </c>
      <c r="B2356" s="41" t="s">
        <v>10480</v>
      </c>
      <c r="C2356" s="38">
        <v>-221.77</v>
      </c>
      <c r="D2356" s="38">
        <v>-87.05</v>
      </c>
      <c r="E2356" s="36" t="e">
        <f t="shared" si="79"/>
        <v>#VALUE!</v>
      </c>
      <c r="F2356" s="45" t="e">
        <f t="shared" si="78"/>
        <v>#VALUE!</v>
      </c>
      <c r="H2356">
        <v>40420</v>
      </c>
    </row>
    <row r="2357" spans="1:8" x14ac:dyDescent="0.25">
      <c r="A2357" s="45">
        <v>40417</v>
      </c>
      <c r="B2357" s="41" t="s">
        <v>10481</v>
      </c>
      <c r="C2357" s="38">
        <v>-238.33</v>
      </c>
      <c r="D2357" s="38">
        <v>-216.87</v>
      </c>
      <c r="E2357" s="36" t="e">
        <f t="shared" si="79"/>
        <v>#VALUE!</v>
      </c>
      <c r="F2357" s="45" t="e">
        <f t="shared" si="78"/>
        <v>#VALUE!</v>
      </c>
      <c r="H2357">
        <v>40417</v>
      </c>
    </row>
    <row r="2358" spans="1:8" x14ac:dyDescent="0.25">
      <c r="A2358" s="45">
        <v>40416</v>
      </c>
      <c r="B2358" s="41" t="s">
        <v>10482</v>
      </c>
      <c r="C2358" s="38">
        <v>-888.43</v>
      </c>
      <c r="D2358" s="38">
        <v>-288.39</v>
      </c>
      <c r="E2358" s="36" t="e">
        <f t="shared" si="79"/>
        <v>#VALUE!</v>
      </c>
      <c r="F2358" s="45" t="e">
        <f t="shared" si="78"/>
        <v>#VALUE!</v>
      </c>
      <c r="H2358">
        <v>40416</v>
      </c>
    </row>
    <row r="2359" spans="1:8" x14ac:dyDescent="0.25">
      <c r="A2359" s="45">
        <v>40415</v>
      </c>
      <c r="B2359" s="41" t="s">
        <v>10483</v>
      </c>
      <c r="C2359" s="38">
        <v>-1160.17</v>
      </c>
      <c r="D2359" s="38">
        <v>-217.53</v>
      </c>
      <c r="E2359" s="36" t="e">
        <f t="shared" si="79"/>
        <v>#VALUE!</v>
      </c>
      <c r="F2359" s="45" t="e">
        <f t="shared" si="78"/>
        <v>#VALUE!</v>
      </c>
      <c r="H2359">
        <v>40415</v>
      </c>
    </row>
    <row r="2360" spans="1:8" x14ac:dyDescent="0.25">
      <c r="A2360" s="45">
        <v>40414</v>
      </c>
      <c r="B2360" s="41" t="s">
        <v>10484</v>
      </c>
      <c r="C2360" s="38">
        <v>-610.16999999999996</v>
      </c>
      <c r="D2360" s="38">
        <v>88.44</v>
      </c>
      <c r="E2360" s="36" t="e">
        <f t="shared" si="79"/>
        <v>#VALUE!</v>
      </c>
      <c r="F2360" s="45" t="e">
        <f t="shared" si="78"/>
        <v>#VALUE!</v>
      </c>
      <c r="H2360">
        <v>40414</v>
      </c>
    </row>
    <row r="2361" spans="1:8" x14ac:dyDescent="0.25">
      <c r="A2361" s="45">
        <v>40413</v>
      </c>
      <c r="B2361" s="41" t="s">
        <v>10485</v>
      </c>
      <c r="C2361" s="38">
        <v>-781.04</v>
      </c>
      <c r="D2361" s="38">
        <v>-132.69999999999999</v>
      </c>
      <c r="E2361" s="36" t="e">
        <f t="shared" si="79"/>
        <v>#VALUE!</v>
      </c>
      <c r="F2361" s="45" t="e">
        <f t="shared" si="78"/>
        <v>#VALUE!</v>
      </c>
      <c r="H2361">
        <v>40413</v>
      </c>
    </row>
    <row r="2362" spans="1:8" x14ac:dyDescent="0.25">
      <c r="A2362" s="45">
        <v>40410</v>
      </c>
      <c r="B2362" s="41" t="s">
        <v>10486</v>
      </c>
      <c r="C2362" s="38">
        <v>432.99</v>
      </c>
      <c r="D2362" s="38">
        <v>321.01</v>
      </c>
      <c r="E2362" s="36" t="e">
        <f t="shared" si="79"/>
        <v>#VALUE!</v>
      </c>
      <c r="F2362" s="45" t="e">
        <f t="shared" si="78"/>
        <v>#VALUE!</v>
      </c>
      <c r="H2362">
        <v>40410</v>
      </c>
    </row>
    <row r="2363" spans="1:8" x14ac:dyDescent="0.25">
      <c r="A2363" s="45">
        <v>40408</v>
      </c>
      <c r="B2363" s="41" t="s">
        <v>10487</v>
      </c>
      <c r="C2363" s="38">
        <v>160.94999999999999</v>
      </c>
      <c r="D2363" s="38">
        <v>-125.83</v>
      </c>
      <c r="E2363" s="36" t="e">
        <f t="shared" si="79"/>
        <v>#VALUE!</v>
      </c>
      <c r="F2363" s="45" t="e">
        <f t="shared" si="78"/>
        <v>#VALUE!</v>
      </c>
      <c r="H2363">
        <v>40408</v>
      </c>
    </row>
    <row r="2364" spans="1:8" x14ac:dyDescent="0.25">
      <c r="A2364" s="45">
        <v>40407</v>
      </c>
      <c r="B2364" s="41" t="s">
        <v>10488</v>
      </c>
      <c r="C2364" s="38">
        <v>114.23</v>
      </c>
      <c r="D2364" s="38">
        <v>-556.26</v>
      </c>
      <c r="E2364" s="36" t="e">
        <f t="shared" si="79"/>
        <v>#VALUE!</v>
      </c>
      <c r="F2364" s="45" t="e">
        <f t="shared" si="78"/>
        <v>#VALUE!</v>
      </c>
      <c r="H2364">
        <v>40407</v>
      </c>
    </row>
    <row r="2365" spans="1:8" x14ac:dyDescent="0.25">
      <c r="A2365" s="45">
        <v>40406</v>
      </c>
      <c r="B2365" s="41" t="s">
        <v>10489</v>
      </c>
      <c r="C2365" s="38">
        <v>485.79</v>
      </c>
      <c r="D2365" s="38">
        <v>-75.67</v>
      </c>
      <c r="E2365" s="36" t="e">
        <f t="shared" si="79"/>
        <v>#VALUE!</v>
      </c>
      <c r="F2365" s="45" t="e">
        <f t="shared" si="78"/>
        <v>#VALUE!</v>
      </c>
      <c r="H2365">
        <v>40406</v>
      </c>
    </row>
    <row r="2366" spans="1:8" x14ac:dyDescent="0.25">
      <c r="A2366" s="45">
        <v>40403</v>
      </c>
      <c r="B2366" s="41" t="s">
        <v>10490</v>
      </c>
      <c r="C2366" s="38">
        <v>-697.73</v>
      </c>
      <c r="D2366" s="38">
        <v>-370.09</v>
      </c>
      <c r="E2366" s="36" t="e">
        <f t="shared" si="79"/>
        <v>#VALUE!</v>
      </c>
      <c r="F2366" s="45" t="e">
        <f t="shared" si="78"/>
        <v>#VALUE!</v>
      </c>
      <c r="H2366">
        <v>40403</v>
      </c>
    </row>
    <row r="2367" spans="1:8" x14ac:dyDescent="0.25">
      <c r="A2367" s="45">
        <v>40402</v>
      </c>
      <c r="B2367" s="41" t="s">
        <v>10491</v>
      </c>
      <c r="C2367" s="38">
        <v>-836.66</v>
      </c>
      <c r="D2367" s="38">
        <v>-279.93</v>
      </c>
      <c r="E2367" s="36" t="e">
        <f t="shared" si="79"/>
        <v>#VALUE!</v>
      </c>
      <c r="F2367" s="45" t="e">
        <f t="shared" si="78"/>
        <v>#VALUE!</v>
      </c>
      <c r="H2367">
        <v>40402</v>
      </c>
    </row>
    <row r="2368" spans="1:8" x14ac:dyDescent="0.25">
      <c r="A2368" s="45">
        <v>40401</v>
      </c>
      <c r="B2368" s="41" t="s">
        <v>10492</v>
      </c>
      <c r="C2368" s="38">
        <v>-329.62</v>
      </c>
      <c r="D2368" s="38">
        <v>47.13</v>
      </c>
      <c r="E2368" s="36" t="e">
        <f t="shared" si="79"/>
        <v>#VALUE!</v>
      </c>
      <c r="F2368" s="45" t="e">
        <f t="shared" si="78"/>
        <v>#VALUE!</v>
      </c>
      <c r="H2368">
        <v>40401</v>
      </c>
    </row>
    <row r="2369" spans="1:8" x14ac:dyDescent="0.25">
      <c r="A2369" s="45">
        <v>40400</v>
      </c>
      <c r="B2369" s="41" t="s">
        <v>10493</v>
      </c>
      <c r="C2369" s="38">
        <v>210.39</v>
      </c>
      <c r="D2369" s="38">
        <v>107.32</v>
      </c>
      <c r="E2369" s="36" t="e">
        <f t="shared" si="79"/>
        <v>#VALUE!</v>
      </c>
      <c r="F2369" s="45" t="e">
        <f t="shared" si="78"/>
        <v>#VALUE!</v>
      </c>
      <c r="H2369">
        <v>40400</v>
      </c>
    </row>
    <row r="2370" spans="1:8" x14ac:dyDescent="0.25">
      <c r="A2370" s="45">
        <v>40399</v>
      </c>
      <c r="B2370" s="41" t="s">
        <v>10494</v>
      </c>
      <c r="C2370" s="38">
        <v>526.35</v>
      </c>
      <c r="D2370" s="38">
        <v>-598.69000000000005</v>
      </c>
      <c r="E2370" s="36" t="e">
        <f t="shared" si="79"/>
        <v>#VALUE!</v>
      </c>
      <c r="F2370" s="45" t="e">
        <f t="shared" si="78"/>
        <v>#VALUE!</v>
      </c>
      <c r="H2370">
        <v>40399</v>
      </c>
    </row>
    <row r="2371" spans="1:8" x14ac:dyDescent="0.25">
      <c r="A2371" s="45">
        <v>40396</v>
      </c>
      <c r="B2371" s="41" t="s">
        <v>10495</v>
      </c>
      <c r="C2371" s="38">
        <v>-289.57</v>
      </c>
      <c r="D2371" s="38">
        <v>-5.33</v>
      </c>
      <c r="E2371" s="36" t="e">
        <f t="shared" si="79"/>
        <v>#VALUE!</v>
      </c>
      <c r="F2371" s="45" t="e">
        <f t="shared" ref="F2371:H2434" si="80">DATEVALUE(A2371)</f>
        <v>#VALUE!</v>
      </c>
      <c r="H2371">
        <v>40396</v>
      </c>
    </row>
    <row r="2372" spans="1:8" x14ac:dyDescent="0.25">
      <c r="A2372" s="45">
        <v>40395</v>
      </c>
      <c r="B2372" s="41" t="s">
        <v>10496</v>
      </c>
      <c r="C2372" s="38">
        <v>-2.1800000000000002</v>
      </c>
      <c r="D2372" s="38">
        <v>151.65</v>
      </c>
      <c r="E2372" s="36" t="e">
        <f t="shared" si="79"/>
        <v>#VALUE!</v>
      </c>
      <c r="F2372" s="45" t="e">
        <f t="shared" si="80"/>
        <v>#VALUE!</v>
      </c>
      <c r="H2372">
        <v>40395</v>
      </c>
    </row>
    <row r="2373" spans="1:8" x14ac:dyDescent="0.25">
      <c r="A2373" s="45">
        <v>40394</v>
      </c>
      <c r="B2373" s="41" t="s">
        <v>10497</v>
      </c>
      <c r="C2373" s="38">
        <v>249.28</v>
      </c>
      <c r="D2373" s="38">
        <v>406.32</v>
      </c>
      <c r="E2373" s="36" t="e">
        <f t="shared" si="79"/>
        <v>#VALUE!</v>
      </c>
      <c r="F2373" s="45" t="e">
        <f t="shared" si="80"/>
        <v>#VALUE!</v>
      </c>
      <c r="H2373">
        <v>40394</v>
      </c>
    </row>
    <row r="2374" spans="1:8" x14ac:dyDescent="0.25">
      <c r="A2374" s="45">
        <v>40393</v>
      </c>
      <c r="B2374" s="41" t="s">
        <v>10498</v>
      </c>
      <c r="C2374" s="38">
        <v>638.84</v>
      </c>
      <c r="D2374" s="38">
        <v>367.87</v>
      </c>
      <c r="E2374" s="36" t="e">
        <f t="shared" si="79"/>
        <v>#VALUE!</v>
      </c>
      <c r="F2374" s="45" t="e">
        <f t="shared" si="80"/>
        <v>#VALUE!</v>
      </c>
      <c r="H2374">
        <v>40393</v>
      </c>
    </row>
    <row r="2375" spans="1:8" x14ac:dyDescent="0.25">
      <c r="A2375" s="45">
        <v>40392</v>
      </c>
      <c r="B2375" s="41" t="s">
        <v>10499</v>
      </c>
      <c r="C2375" s="38">
        <v>-424.43</v>
      </c>
      <c r="D2375" s="38">
        <v>-183.17</v>
      </c>
      <c r="E2375" s="36" t="e">
        <f t="shared" si="79"/>
        <v>#VALUE!</v>
      </c>
      <c r="F2375" s="45" t="e">
        <f t="shared" si="80"/>
        <v>#VALUE!</v>
      </c>
      <c r="H2375">
        <v>40392</v>
      </c>
    </row>
    <row r="2376" spans="1:8" x14ac:dyDescent="0.25">
      <c r="A2376" s="45">
        <v>40389</v>
      </c>
      <c r="B2376" s="41" t="s">
        <v>10500</v>
      </c>
      <c r="C2376" s="38">
        <v>505.61</v>
      </c>
      <c r="D2376" s="38">
        <v>-671.12</v>
      </c>
      <c r="E2376" s="36" t="e">
        <f t="shared" si="79"/>
        <v>#VALUE!</v>
      </c>
      <c r="F2376" s="45" t="e">
        <f t="shared" si="80"/>
        <v>#VALUE!</v>
      </c>
      <c r="H2376">
        <v>40389</v>
      </c>
    </row>
    <row r="2377" spans="1:8" x14ac:dyDescent="0.25">
      <c r="A2377" s="45">
        <v>40388</v>
      </c>
      <c r="B2377" s="41" t="s">
        <v>10501</v>
      </c>
      <c r="C2377" s="38">
        <v>-738.75</v>
      </c>
      <c r="D2377" s="38">
        <v>-658.32</v>
      </c>
      <c r="E2377" s="36" t="e">
        <f t="shared" si="79"/>
        <v>#VALUE!</v>
      </c>
      <c r="F2377" s="45" t="e">
        <f t="shared" si="80"/>
        <v>#VALUE!</v>
      </c>
      <c r="H2377">
        <v>40388</v>
      </c>
    </row>
    <row r="2378" spans="1:8" x14ac:dyDescent="0.25">
      <c r="A2378" s="45">
        <v>40387</v>
      </c>
      <c r="B2378" s="41" t="s">
        <v>10502</v>
      </c>
      <c r="C2378" s="38">
        <v>247.99</v>
      </c>
      <c r="D2378" s="38">
        <v>36.75</v>
      </c>
      <c r="E2378" s="36" t="e">
        <f t="shared" si="79"/>
        <v>#VALUE!</v>
      </c>
      <c r="F2378" s="45" t="e">
        <f t="shared" si="80"/>
        <v>#VALUE!</v>
      </c>
      <c r="H2378">
        <v>40387</v>
      </c>
    </row>
    <row r="2379" spans="1:8" x14ac:dyDescent="0.25">
      <c r="A2379" s="45">
        <v>40386</v>
      </c>
      <c r="B2379" s="41" t="s">
        <v>10503</v>
      </c>
      <c r="C2379" s="38">
        <v>13.95</v>
      </c>
      <c r="D2379" s="38">
        <v>-277.19</v>
      </c>
      <c r="E2379" s="36" t="e">
        <f t="shared" si="79"/>
        <v>#VALUE!</v>
      </c>
      <c r="F2379" s="45" t="e">
        <f t="shared" si="80"/>
        <v>#VALUE!</v>
      </c>
      <c r="H2379">
        <v>40386</v>
      </c>
    </row>
    <row r="2380" spans="1:8" x14ac:dyDescent="0.25">
      <c r="A2380" s="45">
        <v>40385</v>
      </c>
      <c r="B2380" s="41" t="s">
        <v>10504</v>
      </c>
      <c r="C2380" s="38">
        <v>-49.76</v>
      </c>
      <c r="D2380" s="38">
        <v>566.01</v>
      </c>
      <c r="E2380" s="36" t="e">
        <f t="shared" si="79"/>
        <v>#VALUE!</v>
      </c>
      <c r="F2380" s="45" t="e">
        <f t="shared" si="80"/>
        <v>#VALUE!</v>
      </c>
      <c r="H2380">
        <v>40385</v>
      </c>
    </row>
    <row r="2381" spans="1:8" x14ac:dyDescent="0.25">
      <c r="A2381" s="45">
        <v>40382</v>
      </c>
      <c r="B2381" s="41" t="s">
        <v>10505</v>
      </c>
      <c r="C2381" s="38">
        <v>32.33</v>
      </c>
      <c r="D2381" s="38">
        <v>-127.99</v>
      </c>
      <c r="E2381" s="36" t="e">
        <f t="shared" si="79"/>
        <v>#VALUE!</v>
      </c>
      <c r="F2381" s="45" t="e">
        <f t="shared" si="80"/>
        <v>#VALUE!</v>
      </c>
      <c r="H2381">
        <v>40382</v>
      </c>
    </row>
    <row r="2382" spans="1:8" x14ac:dyDescent="0.25">
      <c r="A2382" s="45">
        <v>40381</v>
      </c>
      <c r="B2382" s="41" t="s">
        <v>10506</v>
      </c>
      <c r="C2382" s="38">
        <v>73.23</v>
      </c>
      <c r="D2382" s="38">
        <v>338.9</v>
      </c>
      <c r="E2382" s="36" t="e">
        <f t="shared" si="79"/>
        <v>#VALUE!</v>
      </c>
      <c r="F2382" s="45" t="e">
        <f t="shared" si="80"/>
        <v>#VALUE!</v>
      </c>
      <c r="H2382">
        <v>40381</v>
      </c>
    </row>
    <row r="2383" spans="1:8" x14ac:dyDescent="0.25">
      <c r="A2383" s="45">
        <v>40380</v>
      </c>
      <c r="B2383" s="41" t="s">
        <v>10507</v>
      </c>
      <c r="C2383" s="38">
        <v>-77.319999999999993</v>
      </c>
      <c r="D2383" s="38">
        <v>121.66</v>
      </c>
      <c r="E2383" s="36" t="e">
        <f t="shared" si="79"/>
        <v>#VALUE!</v>
      </c>
      <c r="F2383" s="45" t="e">
        <f t="shared" si="80"/>
        <v>#VALUE!</v>
      </c>
      <c r="H2383">
        <v>40380</v>
      </c>
    </row>
    <row r="2384" spans="1:8" x14ac:dyDescent="0.25">
      <c r="A2384" s="45">
        <v>40379</v>
      </c>
      <c r="B2384" s="41" t="s">
        <v>10508</v>
      </c>
      <c r="C2384" s="38">
        <v>-378.48</v>
      </c>
      <c r="D2384" s="38">
        <v>-79.28</v>
      </c>
      <c r="E2384" s="36" t="e">
        <f t="shared" si="79"/>
        <v>#VALUE!</v>
      </c>
      <c r="F2384" s="45" t="e">
        <f t="shared" si="80"/>
        <v>#VALUE!</v>
      </c>
      <c r="H2384">
        <v>40379</v>
      </c>
    </row>
    <row r="2385" spans="1:8" x14ac:dyDescent="0.25">
      <c r="A2385" s="45">
        <v>40378</v>
      </c>
      <c r="B2385" s="41" t="s">
        <v>10509</v>
      </c>
      <c r="C2385" s="38">
        <v>-67.650000000000006</v>
      </c>
      <c r="D2385" s="38">
        <v>418.41</v>
      </c>
      <c r="E2385" s="36" t="e">
        <f t="shared" si="79"/>
        <v>#VALUE!</v>
      </c>
      <c r="F2385" s="45" t="e">
        <f t="shared" si="80"/>
        <v>#VALUE!</v>
      </c>
      <c r="H2385">
        <v>40378</v>
      </c>
    </row>
    <row r="2386" spans="1:8" x14ac:dyDescent="0.25">
      <c r="A2386" s="45">
        <v>40375</v>
      </c>
      <c r="B2386" s="41" t="s">
        <v>10510</v>
      </c>
      <c r="C2386" s="38">
        <v>-457.71</v>
      </c>
      <c r="D2386" s="38">
        <v>-175.23</v>
      </c>
      <c r="E2386" s="36" t="e">
        <f t="shared" si="79"/>
        <v>#VALUE!</v>
      </c>
      <c r="F2386" s="45" t="e">
        <f t="shared" si="80"/>
        <v>#VALUE!</v>
      </c>
      <c r="H2386">
        <v>40375</v>
      </c>
    </row>
    <row r="2387" spans="1:8" x14ac:dyDescent="0.25">
      <c r="A2387" s="45">
        <v>40374</v>
      </c>
      <c r="B2387" s="41" t="s">
        <v>10511</v>
      </c>
      <c r="C2387" s="38">
        <v>-429.53</v>
      </c>
      <c r="D2387" s="38">
        <v>184.63</v>
      </c>
      <c r="E2387" s="36" t="e">
        <f t="shared" si="79"/>
        <v>#VALUE!</v>
      </c>
      <c r="F2387" s="45" t="e">
        <f t="shared" si="80"/>
        <v>#VALUE!</v>
      </c>
      <c r="H2387">
        <v>40374</v>
      </c>
    </row>
    <row r="2388" spans="1:8" x14ac:dyDescent="0.25">
      <c r="A2388" s="45">
        <v>40373</v>
      </c>
      <c r="B2388" s="41" t="s">
        <v>10512</v>
      </c>
      <c r="C2388" s="38">
        <v>-49.73</v>
      </c>
      <c r="D2388" s="38">
        <v>-224.76</v>
      </c>
      <c r="E2388" s="36" t="e">
        <f t="shared" si="79"/>
        <v>#VALUE!</v>
      </c>
      <c r="F2388" s="45" t="e">
        <f t="shared" si="80"/>
        <v>#VALUE!</v>
      </c>
      <c r="H2388">
        <v>40373</v>
      </c>
    </row>
    <row r="2389" spans="1:8" x14ac:dyDescent="0.25">
      <c r="A2389" s="45">
        <v>40372</v>
      </c>
      <c r="B2389" s="41" t="s">
        <v>10513</v>
      </c>
      <c r="C2389" s="38">
        <v>609.41999999999996</v>
      </c>
      <c r="D2389" s="38">
        <v>590.30999999999995</v>
      </c>
      <c r="E2389" s="36" t="e">
        <f t="shared" si="79"/>
        <v>#VALUE!</v>
      </c>
      <c r="F2389" s="45" t="e">
        <f t="shared" si="80"/>
        <v>#VALUE!</v>
      </c>
      <c r="H2389">
        <v>40372</v>
      </c>
    </row>
    <row r="2390" spans="1:8" x14ac:dyDescent="0.25">
      <c r="A2390" s="45">
        <v>40371</v>
      </c>
      <c r="B2390" s="41" t="s">
        <v>10514</v>
      </c>
      <c r="C2390" s="38">
        <v>1059.54</v>
      </c>
      <c r="D2390" s="38">
        <v>531.02</v>
      </c>
      <c r="E2390" s="36" t="e">
        <f t="shared" si="79"/>
        <v>#VALUE!</v>
      </c>
      <c r="F2390" s="45" t="e">
        <f t="shared" si="80"/>
        <v>#VALUE!</v>
      </c>
      <c r="H2390">
        <v>40371</v>
      </c>
    </row>
    <row r="2391" spans="1:8" x14ac:dyDescent="0.25">
      <c r="A2391" s="45">
        <v>40368</v>
      </c>
      <c r="B2391" s="41" t="s">
        <v>10515</v>
      </c>
      <c r="C2391" s="38">
        <v>1454.88</v>
      </c>
      <c r="D2391" s="38">
        <v>446.07</v>
      </c>
      <c r="E2391" s="36" t="e">
        <f t="shared" si="79"/>
        <v>#VALUE!</v>
      </c>
      <c r="F2391" s="45" t="e">
        <f t="shared" si="80"/>
        <v>#VALUE!</v>
      </c>
      <c r="H2391">
        <v>40368</v>
      </c>
    </row>
    <row r="2392" spans="1:8" x14ac:dyDescent="0.25">
      <c r="A2392" s="45">
        <v>40367</v>
      </c>
      <c r="B2392" s="41" t="s">
        <v>10516</v>
      </c>
      <c r="C2392" s="38">
        <v>-222.49</v>
      </c>
      <c r="D2392" s="38">
        <v>-267.32</v>
      </c>
      <c r="E2392" s="36" t="e">
        <f t="shared" si="79"/>
        <v>#VALUE!</v>
      </c>
      <c r="F2392" s="45" t="e">
        <f t="shared" si="80"/>
        <v>#VALUE!</v>
      </c>
      <c r="H2392">
        <v>40367</v>
      </c>
    </row>
    <row r="2393" spans="1:8" x14ac:dyDescent="0.25">
      <c r="A2393" s="45">
        <v>40366</v>
      </c>
      <c r="B2393" s="41" t="s">
        <v>10517</v>
      </c>
      <c r="C2393" s="38">
        <v>1060.94</v>
      </c>
      <c r="D2393" s="38">
        <v>-146.18</v>
      </c>
      <c r="E2393" s="36" t="e">
        <f t="shared" si="79"/>
        <v>#VALUE!</v>
      </c>
      <c r="F2393" s="45" t="e">
        <f t="shared" si="80"/>
        <v>#VALUE!</v>
      </c>
      <c r="H2393">
        <v>40366</v>
      </c>
    </row>
    <row r="2394" spans="1:8" x14ac:dyDescent="0.25">
      <c r="A2394" s="45">
        <v>40365</v>
      </c>
      <c r="B2394" s="41" t="s">
        <v>10518</v>
      </c>
      <c r="C2394" s="38">
        <v>-370.22</v>
      </c>
      <c r="D2394" s="38">
        <v>-23.12</v>
      </c>
      <c r="E2394" s="36" t="e">
        <f t="shared" si="79"/>
        <v>#VALUE!</v>
      </c>
      <c r="F2394" s="45" t="e">
        <f t="shared" si="80"/>
        <v>#VALUE!</v>
      </c>
      <c r="H2394">
        <v>40365</v>
      </c>
    </row>
    <row r="2395" spans="1:8" x14ac:dyDescent="0.25">
      <c r="A2395" s="45">
        <v>40364</v>
      </c>
      <c r="B2395" s="41" t="s">
        <v>10519</v>
      </c>
      <c r="C2395" s="38">
        <v>-462.92</v>
      </c>
      <c r="D2395" s="38">
        <v>-118.51</v>
      </c>
      <c r="E2395" s="36" t="e">
        <f t="shared" si="79"/>
        <v>#VALUE!</v>
      </c>
      <c r="F2395" s="45" t="e">
        <f t="shared" si="80"/>
        <v>#VALUE!</v>
      </c>
      <c r="H2395">
        <v>40364</v>
      </c>
    </row>
    <row r="2396" spans="1:8" x14ac:dyDescent="0.25">
      <c r="A2396" s="45">
        <v>40361</v>
      </c>
      <c r="B2396" s="41" t="s">
        <v>10520</v>
      </c>
      <c r="C2396" s="38">
        <v>-1585.94</v>
      </c>
      <c r="D2396" s="38">
        <v>-544.02</v>
      </c>
      <c r="E2396" s="36" t="e">
        <f t="shared" si="79"/>
        <v>#VALUE!</v>
      </c>
      <c r="F2396" s="45" t="e">
        <f t="shared" si="80"/>
        <v>#VALUE!</v>
      </c>
      <c r="H2396">
        <v>40361</v>
      </c>
    </row>
    <row r="2397" spans="1:8" x14ac:dyDescent="0.25">
      <c r="A2397" s="45">
        <v>40360</v>
      </c>
      <c r="B2397" s="41" t="s">
        <v>10521</v>
      </c>
      <c r="C2397" s="38">
        <v>95.82</v>
      </c>
      <c r="D2397" s="38">
        <v>-276.93</v>
      </c>
      <c r="E2397" s="36" t="e">
        <f t="shared" si="79"/>
        <v>#VALUE!</v>
      </c>
      <c r="F2397" s="45" t="e">
        <f t="shared" si="80"/>
        <v>#VALUE!</v>
      </c>
      <c r="H2397">
        <v>40360</v>
      </c>
    </row>
    <row r="2398" spans="1:8" x14ac:dyDescent="0.25">
      <c r="A2398" s="45">
        <v>40359</v>
      </c>
      <c r="B2398" s="41" t="s">
        <v>10522</v>
      </c>
      <c r="C2398" s="38">
        <v>-1458.22</v>
      </c>
      <c r="D2398" s="38">
        <v>-375.98</v>
      </c>
      <c r="E2398" s="36" t="e">
        <f t="shared" si="79"/>
        <v>#VALUE!</v>
      </c>
      <c r="F2398" s="45" t="e">
        <f t="shared" si="80"/>
        <v>#VALUE!</v>
      </c>
      <c r="H2398">
        <v>40359</v>
      </c>
    </row>
    <row r="2399" spans="1:8" x14ac:dyDescent="0.25">
      <c r="A2399" s="45">
        <v>40358</v>
      </c>
      <c r="B2399" s="41" t="s">
        <v>10523</v>
      </c>
      <c r="C2399" s="38">
        <v>25.21</v>
      </c>
      <c r="D2399" s="38">
        <v>-50.41</v>
      </c>
      <c r="E2399" s="36" t="e">
        <f t="shared" si="79"/>
        <v>#VALUE!</v>
      </c>
      <c r="F2399" s="45" t="e">
        <f t="shared" si="80"/>
        <v>#VALUE!</v>
      </c>
      <c r="H2399">
        <v>40358</v>
      </c>
    </row>
    <row r="2400" spans="1:8" x14ac:dyDescent="0.25">
      <c r="A2400" s="45">
        <v>40357</v>
      </c>
      <c r="B2400" s="41" t="s">
        <v>10524</v>
      </c>
      <c r="C2400" s="38">
        <v>-1603.72</v>
      </c>
      <c r="D2400" s="38">
        <v>-235.93</v>
      </c>
      <c r="E2400" s="36" t="e">
        <f t="shared" si="79"/>
        <v>#VALUE!</v>
      </c>
      <c r="F2400" s="45" t="e">
        <f t="shared" si="80"/>
        <v>#VALUE!</v>
      </c>
      <c r="H2400">
        <v>40357</v>
      </c>
    </row>
    <row r="2401" spans="1:8" x14ac:dyDescent="0.25">
      <c r="A2401" s="45">
        <v>40354</v>
      </c>
      <c r="B2401" s="41" t="s">
        <v>10525</v>
      </c>
      <c r="C2401" s="38">
        <v>222.09</v>
      </c>
      <c r="D2401" s="38">
        <v>-953.14</v>
      </c>
      <c r="E2401" s="36" t="e">
        <f t="shared" si="79"/>
        <v>#VALUE!</v>
      </c>
      <c r="F2401" s="45" t="e">
        <f t="shared" si="80"/>
        <v>#VALUE!</v>
      </c>
      <c r="H2401">
        <v>40354</v>
      </c>
    </row>
    <row r="2402" spans="1:8" x14ac:dyDescent="0.25">
      <c r="A2402" s="45">
        <v>40353</v>
      </c>
      <c r="B2402" s="41" t="s">
        <v>10526</v>
      </c>
      <c r="C2402" s="38">
        <v>140.59</v>
      </c>
      <c r="D2402" s="38">
        <v>-472.61</v>
      </c>
      <c r="E2402" s="36" t="e">
        <f t="shared" si="79"/>
        <v>#VALUE!</v>
      </c>
      <c r="F2402" s="45" t="e">
        <f t="shared" si="80"/>
        <v>#VALUE!</v>
      </c>
      <c r="H2402">
        <v>40353</v>
      </c>
    </row>
    <row r="2403" spans="1:8" x14ac:dyDescent="0.25">
      <c r="A2403" s="45">
        <v>40352</v>
      </c>
      <c r="B2403" s="41" t="s">
        <v>10527</v>
      </c>
      <c r="C2403" s="38">
        <v>-214.9</v>
      </c>
      <c r="D2403" s="38">
        <v>-746.29</v>
      </c>
      <c r="E2403" s="36" t="e">
        <f t="shared" si="79"/>
        <v>#VALUE!</v>
      </c>
      <c r="F2403" s="45" t="e">
        <f t="shared" si="80"/>
        <v>#VALUE!</v>
      </c>
      <c r="H2403">
        <v>40352</v>
      </c>
    </row>
    <row r="2404" spans="1:8" x14ac:dyDescent="0.25">
      <c r="A2404" s="45">
        <v>40351</v>
      </c>
      <c r="B2404" s="41" t="s">
        <v>10528</v>
      </c>
      <c r="C2404" s="38">
        <v>425.52</v>
      </c>
      <c r="D2404" s="38">
        <v>-195.5</v>
      </c>
      <c r="E2404" s="36" t="e">
        <f t="shared" si="79"/>
        <v>#VALUE!</v>
      </c>
      <c r="F2404" s="45" t="e">
        <f t="shared" si="80"/>
        <v>#VALUE!</v>
      </c>
      <c r="H2404">
        <v>40351</v>
      </c>
    </row>
    <row r="2405" spans="1:8" x14ac:dyDescent="0.25">
      <c r="A2405" s="45">
        <v>40350</v>
      </c>
      <c r="B2405" s="41" t="s">
        <v>10529</v>
      </c>
      <c r="C2405" s="38">
        <v>-131.66999999999999</v>
      </c>
      <c r="D2405" s="38">
        <v>-203.13</v>
      </c>
      <c r="E2405" s="36" t="e">
        <f t="shared" si="79"/>
        <v>#VALUE!</v>
      </c>
      <c r="F2405" s="45" t="e">
        <f t="shared" si="80"/>
        <v>#VALUE!</v>
      </c>
      <c r="H2405">
        <v>40350</v>
      </c>
    </row>
    <row r="2406" spans="1:8" x14ac:dyDescent="0.25">
      <c r="A2406" s="45">
        <v>40347</v>
      </c>
      <c r="B2406" s="41" t="s">
        <v>10530</v>
      </c>
      <c r="C2406" s="38">
        <v>359.06</v>
      </c>
      <c r="D2406" s="38">
        <v>120.05</v>
      </c>
      <c r="E2406" s="36" t="e">
        <f t="shared" si="79"/>
        <v>#VALUE!</v>
      </c>
      <c r="F2406" s="45" t="e">
        <f t="shared" si="80"/>
        <v>#VALUE!</v>
      </c>
      <c r="H2406">
        <v>40347</v>
      </c>
    </row>
    <row r="2407" spans="1:8" x14ac:dyDescent="0.25">
      <c r="A2407" s="45">
        <v>40346</v>
      </c>
      <c r="B2407" s="41" t="s">
        <v>10531</v>
      </c>
      <c r="C2407" s="38">
        <v>1060.78</v>
      </c>
      <c r="D2407" s="38">
        <v>257.70999999999998</v>
      </c>
      <c r="E2407" s="36" t="e">
        <f t="shared" si="79"/>
        <v>#VALUE!</v>
      </c>
      <c r="F2407" s="45" t="e">
        <f t="shared" si="80"/>
        <v>#VALUE!</v>
      </c>
      <c r="H2407">
        <v>40346</v>
      </c>
    </row>
    <row r="2408" spans="1:8" x14ac:dyDescent="0.25">
      <c r="A2408" s="45">
        <v>40345</v>
      </c>
      <c r="B2408" s="41" t="s">
        <v>10532</v>
      </c>
      <c r="C2408" s="38">
        <v>622.5</v>
      </c>
      <c r="D2408" s="38">
        <v>-334.33</v>
      </c>
      <c r="E2408" s="36" t="e">
        <f t="shared" si="79"/>
        <v>#VALUE!</v>
      </c>
      <c r="F2408" s="45" t="e">
        <f t="shared" si="80"/>
        <v>#VALUE!</v>
      </c>
      <c r="H2408">
        <v>40345</v>
      </c>
    </row>
    <row r="2409" spans="1:8" x14ac:dyDescent="0.25">
      <c r="A2409" s="45">
        <v>40344</v>
      </c>
      <c r="B2409" s="41" t="s">
        <v>10533</v>
      </c>
      <c r="C2409" s="38">
        <v>1316.07</v>
      </c>
      <c r="D2409" s="38">
        <v>-19.18</v>
      </c>
      <c r="E2409" s="36" t="e">
        <f t="shared" si="79"/>
        <v>#VALUE!</v>
      </c>
      <c r="F2409" s="45" t="e">
        <f t="shared" si="80"/>
        <v>#VALUE!</v>
      </c>
      <c r="H2409">
        <v>40344</v>
      </c>
    </row>
    <row r="2410" spans="1:8" x14ac:dyDescent="0.25">
      <c r="A2410" s="45">
        <v>40343</v>
      </c>
      <c r="B2410" s="41" t="s">
        <v>10534</v>
      </c>
      <c r="C2410" s="38">
        <v>1019.11</v>
      </c>
      <c r="D2410" s="38">
        <v>485.28</v>
      </c>
      <c r="E2410" s="36" t="e">
        <f t="shared" si="79"/>
        <v>#VALUE!</v>
      </c>
      <c r="F2410" s="45" t="e">
        <f t="shared" si="80"/>
        <v>#VALUE!</v>
      </c>
      <c r="H2410">
        <v>40343</v>
      </c>
    </row>
    <row r="2411" spans="1:8" x14ac:dyDescent="0.25">
      <c r="A2411" s="45">
        <v>40340</v>
      </c>
      <c r="B2411" s="41" t="s">
        <v>10535</v>
      </c>
      <c r="C2411" s="38">
        <v>242.77</v>
      </c>
      <c r="D2411" s="38">
        <v>406.32</v>
      </c>
      <c r="E2411" s="36" t="e">
        <f t="shared" si="79"/>
        <v>#VALUE!</v>
      </c>
      <c r="F2411" s="45" t="e">
        <f t="shared" si="80"/>
        <v>#VALUE!</v>
      </c>
      <c r="H2411">
        <v>40340</v>
      </c>
    </row>
    <row r="2412" spans="1:8" x14ac:dyDescent="0.25">
      <c r="A2412" s="45">
        <v>40339</v>
      </c>
      <c r="B2412" s="41" t="s">
        <v>10536</v>
      </c>
      <c r="C2412" s="38">
        <v>683.55</v>
      </c>
      <c r="D2412" s="38">
        <v>448.37</v>
      </c>
      <c r="E2412" s="36" t="e">
        <f t="shared" si="79"/>
        <v>#VALUE!</v>
      </c>
      <c r="F2412" s="45" t="e">
        <f t="shared" si="80"/>
        <v>#VALUE!</v>
      </c>
      <c r="H2412">
        <v>40339</v>
      </c>
    </row>
    <row r="2413" spans="1:8" x14ac:dyDescent="0.25">
      <c r="A2413" s="45">
        <v>40338</v>
      </c>
      <c r="B2413" s="41" t="s">
        <v>10537</v>
      </c>
      <c r="C2413" s="38">
        <v>-323.64999999999998</v>
      </c>
      <c r="D2413" s="38">
        <v>-50.19</v>
      </c>
      <c r="E2413" s="36" t="e">
        <f t="shared" si="79"/>
        <v>#VALUE!</v>
      </c>
      <c r="F2413" s="45" t="e">
        <f t="shared" si="80"/>
        <v>#VALUE!</v>
      </c>
      <c r="H2413">
        <v>40338</v>
      </c>
    </row>
    <row r="2414" spans="1:8" x14ac:dyDescent="0.25">
      <c r="A2414" s="45">
        <v>40337</v>
      </c>
      <c r="B2414" s="41" t="s">
        <v>10538</v>
      </c>
      <c r="C2414" s="38">
        <v>-1665.08</v>
      </c>
      <c r="D2414" s="38">
        <v>-261.52999999999997</v>
      </c>
      <c r="E2414" s="36" t="e">
        <f t="shared" si="79"/>
        <v>#VALUE!</v>
      </c>
      <c r="F2414" s="45" t="e">
        <f t="shared" si="80"/>
        <v>#VALUE!</v>
      </c>
      <c r="H2414">
        <v>40337</v>
      </c>
    </row>
    <row r="2415" spans="1:8" x14ac:dyDescent="0.25">
      <c r="A2415" s="45">
        <v>40336</v>
      </c>
      <c r="B2415" s="41" t="s">
        <v>10539</v>
      </c>
      <c r="C2415" s="38">
        <v>136.09</v>
      </c>
      <c r="D2415" s="38">
        <v>330.01</v>
      </c>
      <c r="E2415" s="36" t="e">
        <f t="shared" si="79"/>
        <v>#VALUE!</v>
      </c>
      <c r="F2415" s="45" t="e">
        <f t="shared" si="80"/>
        <v>#VALUE!</v>
      </c>
      <c r="H2415">
        <v>40336</v>
      </c>
    </row>
    <row r="2416" spans="1:8" x14ac:dyDescent="0.25">
      <c r="A2416" s="45">
        <v>40333</v>
      </c>
      <c r="B2416" s="41" t="s">
        <v>10540</v>
      </c>
      <c r="C2416" s="38">
        <v>1782.07</v>
      </c>
      <c r="D2416" s="38">
        <v>474.02</v>
      </c>
      <c r="E2416" s="36" t="e">
        <f t="shared" ref="E2416:E2479" si="81">TEXT(F2416,"dd-mm-yy")</f>
        <v>#VALUE!</v>
      </c>
      <c r="F2416" s="45" t="e">
        <f t="shared" si="80"/>
        <v>#VALUE!</v>
      </c>
      <c r="H2416">
        <v>40333</v>
      </c>
    </row>
    <row r="2417" spans="1:8" x14ac:dyDescent="0.25">
      <c r="A2417" s="45">
        <v>40332</v>
      </c>
      <c r="B2417" s="41" t="s">
        <v>10541</v>
      </c>
      <c r="C2417" s="38">
        <v>-174.79</v>
      </c>
      <c r="D2417" s="38">
        <v>390.02</v>
      </c>
      <c r="E2417" s="36" t="e">
        <f t="shared" si="81"/>
        <v>#VALUE!</v>
      </c>
      <c r="F2417" s="45" t="e">
        <f t="shared" si="80"/>
        <v>#VALUE!</v>
      </c>
      <c r="H2417">
        <v>40332</v>
      </c>
    </row>
    <row r="2418" spans="1:8" x14ac:dyDescent="0.25">
      <c r="A2418" s="45">
        <v>40331</v>
      </c>
      <c r="B2418" s="41" t="s">
        <v>10542</v>
      </c>
      <c r="C2418" s="38">
        <v>-901.52</v>
      </c>
      <c r="D2418" s="38">
        <v>5</v>
      </c>
      <c r="E2418" s="36" t="e">
        <f t="shared" si="81"/>
        <v>#VALUE!</v>
      </c>
      <c r="F2418" s="45" t="e">
        <f t="shared" si="80"/>
        <v>#VALUE!</v>
      </c>
      <c r="H2418">
        <v>40331</v>
      </c>
    </row>
    <row r="2419" spans="1:8" x14ac:dyDescent="0.25">
      <c r="A2419" s="45">
        <v>40330</v>
      </c>
      <c r="B2419" s="41" t="s">
        <v>10543</v>
      </c>
      <c r="C2419" s="38">
        <v>-386.66</v>
      </c>
      <c r="D2419" s="38">
        <v>181.75</v>
      </c>
      <c r="E2419" s="36" t="e">
        <f t="shared" si="81"/>
        <v>#VALUE!</v>
      </c>
      <c r="F2419" s="45" t="e">
        <f t="shared" si="80"/>
        <v>#VALUE!</v>
      </c>
      <c r="H2419">
        <v>40330</v>
      </c>
    </row>
    <row r="2420" spans="1:8" x14ac:dyDescent="0.25">
      <c r="A2420" s="45">
        <v>40329</v>
      </c>
      <c r="B2420" s="41" t="s">
        <v>10544</v>
      </c>
      <c r="C2420" s="38">
        <v>545.67999999999995</v>
      </c>
      <c r="D2420" s="38">
        <v>950.07</v>
      </c>
      <c r="E2420" s="36" t="e">
        <f t="shared" si="81"/>
        <v>#VALUE!</v>
      </c>
      <c r="F2420" s="45" t="e">
        <f t="shared" si="80"/>
        <v>#VALUE!</v>
      </c>
      <c r="H2420">
        <v>40329</v>
      </c>
    </row>
    <row r="2421" spans="1:8" x14ac:dyDescent="0.25">
      <c r="A2421" s="45">
        <v>40326</v>
      </c>
      <c r="B2421" s="41" t="s">
        <v>10545</v>
      </c>
      <c r="C2421" s="38">
        <v>831.88</v>
      </c>
      <c r="D2421" s="38">
        <v>193.37</v>
      </c>
      <c r="E2421" s="36" t="e">
        <f t="shared" si="81"/>
        <v>#VALUE!</v>
      </c>
      <c r="F2421" s="45" t="e">
        <f t="shared" si="80"/>
        <v>#VALUE!</v>
      </c>
      <c r="H2421">
        <v>40326</v>
      </c>
    </row>
    <row r="2422" spans="1:8" x14ac:dyDescent="0.25">
      <c r="A2422" s="45">
        <v>40325</v>
      </c>
      <c r="B2422" s="41" t="s">
        <v>10546</v>
      </c>
      <c r="C2422" s="38">
        <v>1194.08</v>
      </c>
      <c r="D2422" s="38">
        <v>1062.97</v>
      </c>
      <c r="E2422" s="36" t="e">
        <f t="shared" si="81"/>
        <v>#VALUE!</v>
      </c>
      <c r="F2422" s="45" t="e">
        <f t="shared" si="80"/>
        <v>#VALUE!</v>
      </c>
      <c r="H2422">
        <v>40325</v>
      </c>
    </row>
    <row r="2423" spans="1:8" x14ac:dyDescent="0.25">
      <c r="A2423" s="45">
        <v>40324</v>
      </c>
      <c r="B2423" s="41" t="s">
        <v>10547</v>
      </c>
      <c r="C2423" s="38">
        <v>-568.41999999999996</v>
      </c>
      <c r="D2423" s="38">
        <v>159.41</v>
      </c>
      <c r="E2423" s="36" t="e">
        <f t="shared" si="81"/>
        <v>#VALUE!</v>
      </c>
      <c r="F2423" s="45" t="e">
        <f t="shared" si="80"/>
        <v>#VALUE!</v>
      </c>
      <c r="H2423">
        <v>40324</v>
      </c>
    </row>
    <row r="2424" spans="1:8" x14ac:dyDescent="0.25">
      <c r="A2424" s="45">
        <v>40323</v>
      </c>
      <c r="B2424" s="41" t="s">
        <v>10548</v>
      </c>
      <c r="C2424" s="38">
        <v>280.08999999999997</v>
      </c>
      <c r="D2424" s="38">
        <v>827.88</v>
      </c>
      <c r="E2424" s="36" t="e">
        <f t="shared" si="81"/>
        <v>#VALUE!</v>
      </c>
      <c r="F2424" s="45" t="e">
        <f t="shared" si="80"/>
        <v>#VALUE!</v>
      </c>
      <c r="H2424">
        <v>40323</v>
      </c>
    </row>
    <row r="2425" spans="1:8" x14ac:dyDescent="0.25">
      <c r="A2425" s="45">
        <v>40322</v>
      </c>
      <c r="B2425" s="41" t="s">
        <v>10549</v>
      </c>
      <c r="C2425" s="38">
        <v>-551.57000000000005</v>
      </c>
      <c r="D2425" s="38">
        <v>468.15</v>
      </c>
      <c r="E2425" s="36" t="e">
        <f t="shared" si="81"/>
        <v>#VALUE!</v>
      </c>
      <c r="F2425" s="45" t="e">
        <f t="shared" si="80"/>
        <v>#VALUE!</v>
      </c>
      <c r="H2425">
        <v>40322</v>
      </c>
    </row>
    <row r="2426" spans="1:8" x14ac:dyDescent="0.25">
      <c r="A2426" s="45">
        <v>40319</v>
      </c>
      <c r="B2426" s="41" t="s">
        <v>10550</v>
      </c>
      <c r="C2426" s="38">
        <v>-781.06</v>
      </c>
      <c r="D2426" s="38">
        <v>887.77</v>
      </c>
      <c r="E2426" s="36" t="e">
        <f t="shared" si="81"/>
        <v>#VALUE!</v>
      </c>
      <c r="F2426" s="45" t="e">
        <f t="shared" si="80"/>
        <v>#VALUE!</v>
      </c>
      <c r="H2426">
        <v>40319</v>
      </c>
    </row>
    <row r="2427" spans="1:8" x14ac:dyDescent="0.25">
      <c r="A2427" s="45">
        <v>40318</v>
      </c>
      <c r="B2427" s="41" t="s">
        <v>10551</v>
      </c>
      <c r="C2427" s="38">
        <v>-1555.15</v>
      </c>
      <c r="D2427" s="38">
        <v>22.5</v>
      </c>
      <c r="E2427" s="36" t="e">
        <f t="shared" si="81"/>
        <v>#VALUE!</v>
      </c>
      <c r="F2427" s="45" t="e">
        <f t="shared" si="80"/>
        <v>#VALUE!</v>
      </c>
      <c r="H2427">
        <v>40318</v>
      </c>
    </row>
    <row r="2428" spans="1:8" x14ac:dyDescent="0.25">
      <c r="A2428" s="45">
        <v>40317</v>
      </c>
      <c r="B2428" s="41" t="s">
        <v>10552</v>
      </c>
      <c r="C2428" s="38">
        <v>456.59</v>
      </c>
      <c r="D2428" s="38">
        <v>380.51</v>
      </c>
      <c r="E2428" s="36" t="e">
        <f t="shared" si="81"/>
        <v>#VALUE!</v>
      </c>
      <c r="F2428" s="45" t="e">
        <f t="shared" si="80"/>
        <v>#VALUE!</v>
      </c>
      <c r="H2428">
        <v>40317</v>
      </c>
    </row>
    <row r="2429" spans="1:8" x14ac:dyDescent="0.25">
      <c r="A2429" s="45">
        <v>40316</v>
      </c>
      <c r="B2429" s="41" t="s">
        <v>10553</v>
      </c>
      <c r="C2429" s="38">
        <v>-1272.05</v>
      </c>
      <c r="D2429" s="38">
        <v>-185</v>
      </c>
      <c r="E2429" s="36" t="e">
        <f t="shared" si="81"/>
        <v>#VALUE!</v>
      </c>
      <c r="F2429" s="45" t="e">
        <f t="shared" si="80"/>
        <v>#VALUE!</v>
      </c>
      <c r="H2429">
        <v>40316</v>
      </c>
    </row>
    <row r="2430" spans="1:8" x14ac:dyDescent="0.25">
      <c r="A2430" s="45">
        <v>40315</v>
      </c>
      <c r="B2430" s="41" t="s">
        <v>10554</v>
      </c>
      <c r="C2430" s="38">
        <v>-1424.34</v>
      </c>
      <c r="D2430" s="38">
        <v>-429.24</v>
      </c>
      <c r="E2430" s="36" t="e">
        <f t="shared" si="81"/>
        <v>#VALUE!</v>
      </c>
      <c r="F2430" s="45" t="e">
        <f t="shared" si="80"/>
        <v>#VALUE!</v>
      </c>
      <c r="H2430">
        <v>40315</v>
      </c>
    </row>
    <row r="2431" spans="1:8" x14ac:dyDescent="0.25">
      <c r="A2431" s="45">
        <v>40312</v>
      </c>
      <c r="B2431" s="41" t="s">
        <v>10555</v>
      </c>
      <c r="C2431" s="38">
        <v>1065.08</v>
      </c>
      <c r="D2431" s="38">
        <v>425.61</v>
      </c>
      <c r="E2431" s="36" t="e">
        <f t="shared" si="81"/>
        <v>#VALUE!</v>
      </c>
      <c r="F2431" s="45" t="e">
        <f t="shared" si="80"/>
        <v>#VALUE!</v>
      </c>
      <c r="H2431">
        <v>40312</v>
      </c>
    </row>
    <row r="2432" spans="1:8" x14ac:dyDescent="0.25">
      <c r="A2432" s="45">
        <v>40311</v>
      </c>
      <c r="B2432" s="41" t="s">
        <v>10556</v>
      </c>
      <c r="C2432" s="38">
        <v>505.23</v>
      </c>
      <c r="D2432" s="38">
        <v>62.69</v>
      </c>
      <c r="E2432" s="36" t="e">
        <f t="shared" si="81"/>
        <v>#VALUE!</v>
      </c>
      <c r="F2432" s="45" t="e">
        <f t="shared" si="80"/>
        <v>#VALUE!</v>
      </c>
      <c r="H2432">
        <v>40311</v>
      </c>
    </row>
    <row r="2433" spans="1:8" x14ac:dyDescent="0.25">
      <c r="A2433" s="45">
        <v>40310</v>
      </c>
      <c r="B2433" s="41" t="s">
        <v>10557</v>
      </c>
      <c r="C2433" s="38">
        <v>83.35</v>
      </c>
      <c r="D2433" s="38">
        <v>-243.29</v>
      </c>
      <c r="E2433" s="36" t="e">
        <f t="shared" si="81"/>
        <v>#VALUE!</v>
      </c>
      <c r="F2433" s="45" t="e">
        <f t="shared" si="80"/>
        <v>#VALUE!</v>
      </c>
      <c r="H2433">
        <v>40310</v>
      </c>
    </row>
    <row r="2434" spans="1:8" x14ac:dyDescent="0.25">
      <c r="A2434" s="45">
        <v>40309</v>
      </c>
      <c r="B2434" s="41" t="s">
        <v>10558</v>
      </c>
      <c r="C2434" s="38">
        <v>2446.42</v>
      </c>
      <c r="D2434" s="38">
        <v>656.34</v>
      </c>
      <c r="E2434" s="36" t="e">
        <f t="shared" si="81"/>
        <v>#VALUE!</v>
      </c>
      <c r="F2434" s="45" t="e">
        <f t="shared" si="80"/>
        <v>#VALUE!</v>
      </c>
      <c r="H2434">
        <v>40309</v>
      </c>
    </row>
    <row r="2435" spans="1:8" x14ac:dyDescent="0.25">
      <c r="A2435" s="45">
        <v>40308</v>
      </c>
      <c r="B2435" s="41" t="s">
        <v>10559</v>
      </c>
      <c r="C2435" s="38">
        <v>-492.02</v>
      </c>
      <c r="D2435" s="38">
        <v>444.06</v>
      </c>
      <c r="E2435" s="36" t="e">
        <f t="shared" si="81"/>
        <v>#VALUE!</v>
      </c>
      <c r="F2435" s="45" t="e">
        <f t="shared" ref="F2435:H2498" si="82">DATEVALUE(A2435)</f>
        <v>#VALUE!</v>
      </c>
      <c r="H2435">
        <v>40308</v>
      </c>
    </row>
    <row r="2436" spans="1:8" x14ac:dyDescent="0.25">
      <c r="A2436" s="45">
        <v>40305</v>
      </c>
      <c r="B2436" s="41" t="s">
        <v>10560</v>
      </c>
      <c r="C2436" s="38">
        <v>-940.78</v>
      </c>
      <c r="D2436" s="38">
        <v>21.66</v>
      </c>
      <c r="E2436" s="36" t="e">
        <f t="shared" si="81"/>
        <v>#VALUE!</v>
      </c>
      <c r="F2436" s="45" t="e">
        <f t="shared" si="82"/>
        <v>#VALUE!</v>
      </c>
      <c r="H2436">
        <v>40305</v>
      </c>
    </row>
    <row r="2437" spans="1:8" x14ac:dyDescent="0.25">
      <c r="A2437" s="45">
        <v>40304</v>
      </c>
      <c r="B2437" s="41" t="s">
        <v>10561</v>
      </c>
      <c r="C2437" s="38">
        <v>-1039.1400000000001</v>
      </c>
      <c r="D2437" s="38">
        <v>0.82</v>
      </c>
      <c r="E2437" s="36" t="e">
        <f t="shared" si="81"/>
        <v>#VALUE!</v>
      </c>
      <c r="F2437" s="45" t="e">
        <f t="shared" si="82"/>
        <v>#VALUE!</v>
      </c>
      <c r="H2437">
        <v>40304</v>
      </c>
    </row>
    <row r="2438" spans="1:8" x14ac:dyDescent="0.25">
      <c r="A2438" s="45">
        <v>40303</v>
      </c>
      <c r="B2438" s="41" t="s">
        <v>10562</v>
      </c>
      <c r="C2438" s="38">
        <v>-738.83</v>
      </c>
      <c r="D2438" s="38">
        <v>-134.31</v>
      </c>
      <c r="E2438" s="36" t="e">
        <f t="shared" si="81"/>
        <v>#VALUE!</v>
      </c>
      <c r="F2438" s="45" t="e">
        <f t="shared" si="82"/>
        <v>#VALUE!</v>
      </c>
      <c r="H2438">
        <v>40303</v>
      </c>
    </row>
    <row r="2439" spans="1:8" x14ac:dyDescent="0.25">
      <c r="A2439" s="45">
        <v>40302</v>
      </c>
      <c r="B2439" s="41" t="s">
        <v>10563</v>
      </c>
      <c r="C2439" s="38">
        <v>-985.09</v>
      </c>
      <c r="D2439" s="38">
        <v>-392.3</v>
      </c>
      <c r="E2439" s="36" t="e">
        <f t="shared" si="81"/>
        <v>#VALUE!</v>
      </c>
      <c r="F2439" s="45" t="e">
        <f t="shared" si="82"/>
        <v>#VALUE!</v>
      </c>
      <c r="H2439">
        <v>40302</v>
      </c>
    </row>
    <row r="2440" spans="1:8" x14ac:dyDescent="0.25">
      <c r="A2440" s="45">
        <v>40301</v>
      </c>
      <c r="B2440" s="41" t="s">
        <v>10564</v>
      </c>
      <c r="C2440" s="38">
        <v>-4.4000000000000004</v>
      </c>
      <c r="D2440" s="38">
        <v>323.8</v>
      </c>
      <c r="E2440" s="36" t="e">
        <f t="shared" si="81"/>
        <v>#VALUE!</v>
      </c>
      <c r="F2440" s="45" t="e">
        <f t="shared" si="82"/>
        <v>#VALUE!</v>
      </c>
      <c r="H2440">
        <v>40301</v>
      </c>
    </row>
    <row r="2441" spans="1:8" x14ac:dyDescent="0.25">
      <c r="A2441" s="45">
        <v>40298</v>
      </c>
      <c r="B2441" s="41" t="s">
        <v>10565</v>
      </c>
      <c r="C2441" s="38">
        <v>-204.14</v>
      </c>
      <c r="D2441" s="38">
        <v>106.17</v>
      </c>
      <c r="E2441" s="36" t="e">
        <f t="shared" si="81"/>
        <v>#VALUE!</v>
      </c>
      <c r="F2441" s="45" t="e">
        <f t="shared" si="82"/>
        <v>#VALUE!</v>
      </c>
      <c r="H2441">
        <v>40298</v>
      </c>
    </row>
    <row r="2442" spans="1:8" x14ac:dyDescent="0.25">
      <c r="A2442" s="45">
        <v>40297</v>
      </c>
      <c r="B2442" s="41" t="s">
        <v>10566</v>
      </c>
      <c r="C2442" s="38">
        <v>-864.43</v>
      </c>
      <c r="D2442" s="38">
        <v>-924.32</v>
      </c>
      <c r="E2442" s="36" t="e">
        <f t="shared" si="81"/>
        <v>#VALUE!</v>
      </c>
      <c r="F2442" s="45" t="e">
        <f t="shared" si="82"/>
        <v>#VALUE!</v>
      </c>
      <c r="H2442">
        <v>40297</v>
      </c>
    </row>
    <row r="2443" spans="1:8" x14ac:dyDescent="0.25">
      <c r="A2443" s="45">
        <v>40296</v>
      </c>
      <c r="B2443" s="41" t="s">
        <v>10567</v>
      </c>
      <c r="C2443" s="38">
        <v>-202.87</v>
      </c>
      <c r="D2443" s="38">
        <v>-148.41</v>
      </c>
      <c r="E2443" s="36" t="e">
        <f t="shared" si="81"/>
        <v>#VALUE!</v>
      </c>
      <c r="F2443" s="45" t="e">
        <f t="shared" si="82"/>
        <v>#VALUE!</v>
      </c>
      <c r="H2443">
        <v>40296</v>
      </c>
    </row>
    <row r="2444" spans="1:8" x14ac:dyDescent="0.25">
      <c r="A2444" s="45">
        <v>40295</v>
      </c>
      <c r="B2444" s="41" t="s">
        <v>10568</v>
      </c>
      <c r="C2444" s="38">
        <v>152.26</v>
      </c>
      <c r="D2444" s="38">
        <v>31.08</v>
      </c>
      <c r="E2444" s="36" t="e">
        <f t="shared" si="81"/>
        <v>#VALUE!</v>
      </c>
      <c r="F2444" s="45" t="e">
        <f t="shared" si="82"/>
        <v>#VALUE!</v>
      </c>
      <c r="H2444">
        <v>40295</v>
      </c>
    </row>
    <row r="2445" spans="1:8" x14ac:dyDescent="0.25">
      <c r="A2445" s="45">
        <v>40294</v>
      </c>
      <c r="B2445" s="41" t="s">
        <v>10569</v>
      </c>
      <c r="C2445" s="38">
        <v>66.28</v>
      </c>
      <c r="D2445" s="38">
        <v>345</v>
      </c>
      <c r="E2445" s="36" t="e">
        <f t="shared" si="81"/>
        <v>#VALUE!</v>
      </c>
      <c r="F2445" s="45" t="e">
        <f t="shared" si="82"/>
        <v>#VALUE!</v>
      </c>
      <c r="H2445">
        <v>40294</v>
      </c>
    </row>
    <row r="2446" spans="1:8" x14ac:dyDescent="0.25">
      <c r="A2446" s="45">
        <v>40291</v>
      </c>
      <c r="B2446" s="41" t="s">
        <v>10570</v>
      </c>
      <c r="C2446" s="38">
        <v>-444.19</v>
      </c>
      <c r="D2446" s="38">
        <v>346.68</v>
      </c>
      <c r="E2446" s="36" t="e">
        <f t="shared" si="81"/>
        <v>#VALUE!</v>
      </c>
      <c r="F2446" s="45" t="e">
        <f t="shared" si="82"/>
        <v>#VALUE!</v>
      </c>
      <c r="H2446">
        <v>40291</v>
      </c>
    </row>
    <row r="2447" spans="1:8" x14ac:dyDescent="0.25">
      <c r="A2447" s="45">
        <v>40290</v>
      </c>
      <c r="B2447" s="41" t="s">
        <v>10571</v>
      </c>
      <c r="C2447" s="38">
        <v>-374.73</v>
      </c>
      <c r="D2447" s="38">
        <v>535.45000000000005</v>
      </c>
      <c r="E2447" s="36" t="e">
        <f t="shared" si="81"/>
        <v>#VALUE!</v>
      </c>
      <c r="F2447" s="45" t="e">
        <f t="shared" si="82"/>
        <v>#VALUE!</v>
      </c>
      <c r="H2447">
        <v>40290</v>
      </c>
    </row>
    <row r="2448" spans="1:8" x14ac:dyDescent="0.25">
      <c r="A2448" s="45">
        <v>40289</v>
      </c>
      <c r="B2448" s="41" t="s">
        <v>10572</v>
      </c>
      <c r="C2448" s="38">
        <v>-430.19</v>
      </c>
      <c r="D2448" s="38">
        <v>584.77</v>
      </c>
      <c r="E2448" s="36" t="e">
        <f t="shared" si="81"/>
        <v>#VALUE!</v>
      </c>
      <c r="F2448" s="45" t="e">
        <f t="shared" si="82"/>
        <v>#VALUE!</v>
      </c>
      <c r="H2448">
        <v>40289</v>
      </c>
    </row>
    <row r="2449" spans="1:8" x14ac:dyDescent="0.25">
      <c r="A2449" s="45">
        <v>40288</v>
      </c>
      <c r="B2449" s="41" t="s">
        <v>10573</v>
      </c>
      <c r="C2449" s="38">
        <v>-829.12</v>
      </c>
      <c r="D2449" s="38">
        <v>-118.73</v>
      </c>
      <c r="E2449" s="36" t="e">
        <f t="shared" si="81"/>
        <v>#VALUE!</v>
      </c>
      <c r="F2449" s="45" t="e">
        <f t="shared" si="82"/>
        <v>#VALUE!</v>
      </c>
      <c r="H2449">
        <v>40288</v>
      </c>
    </row>
    <row r="2450" spans="1:8" x14ac:dyDescent="0.25">
      <c r="A2450" s="45">
        <v>40287</v>
      </c>
      <c r="B2450" s="41" t="s">
        <v>10574</v>
      </c>
      <c r="C2450" s="38">
        <v>-1060.98</v>
      </c>
      <c r="D2450" s="38">
        <v>-278.02</v>
      </c>
      <c r="E2450" s="36" t="e">
        <f t="shared" si="81"/>
        <v>#VALUE!</v>
      </c>
      <c r="F2450" s="45" t="e">
        <f t="shared" si="82"/>
        <v>#VALUE!</v>
      </c>
      <c r="H2450">
        <v>40287</v>
      </c>
    </row>
    <row r="2451" spans="1:8" x14ac:dyDescent="0.25">
      <c r="A2451" s="45">
        <v>40284</v>
      </c>
      <c r="B2451" s="41" t="s">
        <v>10575</v>
      </c>
      <c r="C2451" s="38">
        <v>-861.87</v>
      </c>
      <c r="D2451" s="38">
        <v>-32.07</v>
      </c>
      <c r="E2451" s="36" t="e">
        <f t="shared" si="81"/>
        <v>#VALUE!</v>
      </c>
      <c r="F2451" s="45" t="e">
        <f t="shared" si="82"/>
        <v>#VALUE!</v>
      </c>
      <c r="H2451">
        <v>40284</v>
      </c>
    </row>
    <row r="2452" spans="1:8" x14ac:dyDescent="0.25">
      <c r="A2452" s="45">
        <v>40283</v>
      </c>
      <c r="B2452" s="41" t="s">
        <v>10576</v>
      </c>
      <c r="C2452" s="38">
        <v>-370.53</v>
      </c>
      <c r="D2452" s="38">
        <v>436.92</v>
      </c>
      <c r="E2452" s="36" t="e">
        <f t="shared" si="81"/>
        <v>#VALUE!</v>
      </c>
      <c r="F2452" s="45" t="e">
        <f t="shared" si="82"/>
        <v>#VALUE!</v>
      </c>
      <c r="H2452">
        <v>40283</v>
      </c>
    </row>
    <row r="2453" spans="1:8" x14ac:dyDescent="0.25">
      <c r="A2453" s="45">
        <v>40281</v>
      </c>
      <c r="B2453" s="41" t="s">
        <v>10577</v>
      </c>
      <c r="C2453" s="38">
        <v>12.76</v>
      </c>
      <c r="D2453" s="38">
        <v>-350.68</v>
      </c>
      <c r="E2453" s="36" t="e">
        <f t="shared" si="81"/>
        <v>#VALUE!</v>
      </c>
      <c r="F2453" s="45" t="e">
        <f t="shared" si="82"/>
        <v>#VALUE!</v>
      </c>
      <c r="H2453">
        <v>40281</v>
      </c>
    </row>
    <row r="2454" spans="1:8" x14ac:dyDescent="0.25">
      <c r="A2454" s="45">
        <v>40280</v>
      </c>
      <c r="B2454" s="41" t="s">
        <v>10578</v>
      </c>
      <c r="C2454" s="38">
        <v>362.67</v>
      </c>
      <c r="D2454" s="38">
        <v>-110.34</v>
      </c>
      <c r="E2454" s="36" t="e">
        <f t="shared" si="81"/>
        <v>#VALUE!</v>
      </c>
      <c r="F2454" s="45" t="e">
        <f t="shared" si="82"/>
        <v>#VALUE!</v>
      </c>
      <c r="H2454">
        <v>40280</v>
      </c>
    </row>
    <row r="2455" spans="1:8" x14ac:dyDescent="0.25">
      <c r="A2455" s="45">
        <v>40277</v>
      </c>
      <c r="B2455" s="41" t="s">
        <v>10579</v>
      </c>
      <c r="C2455" s="38">
        <v>-1408.21</v>
      </c>
      <c r="D2455" s="38">
        <v>-637.97</v>
      </c>
      <c r="E2455" s="36" t="e">
        <f t="shared" si="81"/>
        <v>#VALUE!</v>
      </c>
      <c r="F2455" s="45" t="e">
        <f t="shared" si="82"/>
        <v>#VALUE!</v>
      </c>
      <c r="H2455">
        <v>40277</v>
      </c>
    </row>
    <row r="2456" spans="1:8" x14ac:dyDescent="0.25">
      <c r="A2456" s="45">
        <v>40276</v>
      </c>
      <c r="B2456" s="41" t="s">
        <v>10580</v>
      </c>
      <c r="C2456" s="38">
        <v>-120.78</v>
      </c>
      <c r="D2456" s="38">
        <v>-38.79</v>
      </c>
      <c r="E2456" s="36" t="e">
        <f t="shared" si="81"/>
        <v>#VALUE!</v>
      </c>
      <c r="F2456" s="45" t="e">
        <f t="shared" si="82"/>
        <v>#VALUE!</v>
      </c>
      <c r="H2456">
        <v>40276</v>
      </c>
    </row>
    <row r="2457" spans="1:8" x14ac:dyDescent="0.25">
      <c r="A2457" s="45">
        <v>40275</v>
      </c>
      <c r="B2457" s="41" t="s">
        <v>10581</v>
      </c>
      <c r="C2457" s="38">
        <v>350.99</v>
      </c>
      <c r="D2457" s="38">
        <v>70.84</v>
      </c>
      <c r="E2457" s="36" t="e">
        <f t="shared" si="81"/>
        <v>#VALUE!</v>
      </c>
      <c r="F2457" s="45" t="e">
        <f t="shared" si="82"/>
        <v>#VALUE!</v>
      </c>
      <c r="H2457">
        <v>40275</v>
      </c>
    </row>
    <row r="2458" spans="1:8" x14ac:dyDescent="0.25">
      <c r="A2458" s="45">
        <v>40274</v>
      </c>
      <c r="B2458" s="41" t="s">
        <v>10582</v>
      </c>
      <c r="C2458" s="38">
        <v>1310.52</v>
      </c>
      <c r="D2458" s="38">
        <v>281.83999999999997</v>
      </c>
      <c r="E2458" s="36" t="e">
        <f t="shared" si="81"/>
        <v>#VALUE!</v>
      </c>
      <c r="F2458" s="45" t="e">
        <f t="shared" si="82"/>
        <v>#VALUE!</v>
      </c>
      <c r="H2458">
        <v>40274</v>
      </c>
    </row>
    <row r="2459" spans="1:8" x14ac:dyDescent="0.25">
      <c r="A2459" s="45">
        <v>40273</v>
      </c>
      <c r="B2459" s="41" t="s">
        <v>10583</v>
      </c>
      <c r="C2459" s="38">
        <v>248.12</v>
      </c>
      <c r="D2459" s="38">
        <v>-277.02</v>
      </c>
      <c r="E2459" s="36" t="e">
        <f t="shared" si="81"/>
        <v>#VALUE!</v>
      </c>
      <c r="F2459" s="45" t="e">
        <f t="shared" si="82"/>
        <v>#VALUE!</v>
      </c>
      <c r="H2459">
        <v>40273</v>
      </c>
    </row>
    <row r="2460" spans="1:8" x14ac:dyDescent="0.25">
      <c r="A2460" s="45">
        <v>40269</v>
      </c>
      <c r="B2460" s="41" t="s">
        <v>10584</v>
      </c>
      <c r="C2460" s="38">
        <v>-683.29</v>
      </c>
      <c r="D2460" s="38">
        <v>-121.77</v>
      </c>
      <c r="E2460" s="36" t="e">
        <f t="shared" si="81"/>
        <v>#VALUE!</v>
      </c>
      <c r="F2460" s="45" t="e">
        <f t="shared" si="82"/>
        <v>#VALUE!</v>
      </c>
      <c r="H2460">
        <v>40269</v>
      </c>
    </row>
    <row r="2461" spans="1:8" x14ac:dyDescent="0.25">
      <c r="A2461" s="45">
        <v>40268</v>
      </c>
      <c r="B2461" s="41" t="s">
        <v>10585</v>
      </c>
      <c r="C2461" s="38">
        <v>-467.89</v>
      </c>
      <c r="D2461" s="38">
        <v>-71.64</v>
      </c>
      <c r="E2461" s="36" t="e">
        <f t="shared" si="81"/>
        <v>#VALUE!</v>
      </c>
      <c r="F2461" s="45" t="e">
        <f t="shared" si="82"/>
        <v>#VALUE!</v>
      </c>
      <c r="H2461">
        <v>40268</v>
      </c>
    </row>
    <row r="2462" spans="1:8" x14ac:dyDescent="0.25">
      <c r="A2462" s="45">
        <v>40267</v>
      </c>
      <c r="B2462" s="41" t="s">
        <v>10586</v>
      </c>
      <c r="C2462" s="38">
        <v>231.53</v>
      </c>
      <c r="D2462" s="38">
        <v>-685.7</v>
      </c>
      <c r="E2462" s="36" t="e">
        <f t="shared" si="81"/>
        <v>#VALUE!</v>
      </c>
      <c r="F2462" s="45" t="e">
        <f t="shared" si="82"/>
        <v>#VALUE!</v>
      </c>
      <c r="H2462">
        <v>40267</v>
      </c>
    </row>
    <row r="2463" spans="1:8" x14ac:dyDescent="0.25">
      <c r="A2463" s="45">
        <v>40266</v>
      </c>
      <c r="B2463" s="41" t="s">
        <v>10587</v>
      </c>
      <c r="C2463" s="38">
        <v>220.4</v>
      </c>
      <c r="D2463" s="38">
        <v>-223.24</v>
      </c>
      <c r="E2463" s="36" t="e">
        <f t="shared" si="81"/>
        <v>#VALUE!</v>
      </c>
      <c r="F2463" s="45" t="e">
        <f t="shared" si="82"/>
        <v>#VALUE!</v>
      </c>
      <c r="H2463">
        <v>40266</v>
      </c>
    </row>
    <row r="2464" spans="1:8" x14ac:dyDescent="0.25">
      <c r="A2464" s="45">
        <v>40263</v>
      </c>
      <c r="B2464" s="41" t="s">
        <v>10588</v>
      </c>
      <c r="C2464" s="38">
        <v>238.84</v>
      </c>
      <c r="D2464" s="38">
        <v>-521.30999999999995</v>
      </c>
      <c r="E2464" s="36" t="e">
        <f t="shared" si="81"/>
        <v>#VALUE!</v>
      </c>
      <c r="F2464" s="45" t="e">
        <f t="shared" si="82"/>
        <v>#VALUE!</v>
      </c>
      <c r="H2464">
        <v>40263</v>
      </c>
    </row>
    <row r="2465" spans="1:8" x14ac:dyDescent="0.25">
      <c r="A2465" s="45">
        <v>40262</v>
      </c>
      <c r="B2465" s="41" t="s">
        <v>10589</v>
      </c>
      <c r="C2465" s="38">
        <v>578.54</v>
      </c>
      <c r="D2465" s="38">
        <v>-101.52</v>
      </c>
      <c r="E2465" s="36" t="e">
        <f t="shared" si="81"/>
        <v>#VALUE!</v>
      </c>
      <c r="F2465" s="45" t="e">
        <f t="shared" si="82"/>
        <v>#VALUE!</v>
      </c>
      <c r="H2465">
        <v>40262</v>
      </c>
    </row>
    <row r="2466" spans="1:8" x14ac:dyDescent="0.25">
      <c r="A2466" s="45">
        <v>40260</v>
      </c>
      <c r="B2466" s="41" t="s">
        <v>10590</v>
      </c>
      <c r="C2466" s="38">
        <v>-1102.31</v>
      </c>
      <c r="D2466" s="38">
        <v>-433.31</v>
      </c>
      <c r="E2466" s="36" t="e">
        <f t="shared" si="81"/>
        <v>#VALUE!</v>
      </c>
      <c r="F2466" s="45" t="e">
        <f t="shared" si="82"/>
        <v>#VALUE!</v>
      </c>
      <c r="H2466">
        <v>40260</v>
      </c>
    </row>
    <row r="2467" spans="1:8" x14ac:dyDescent="0.25">
      <c r="A2467" s="45">
        <v>40259</v>
      </c>
      <c r="B2467" s="41" t="s">
        <v>10591</v>
      </c>
      <c r="C2467" s="38">
        <v>-32.25</v>
      </c>
      <c r="D2467" s="38">
        <v>-120.87</v>
      </c>
      <c r="E2467" s="36" t="e">
        <f t="shared" si="81"/>
        <v>#VALUE!</v>
      </c>
      <c r="F2467" s="45" t="e">
        <f t="shared" si="82"/>
        <v>#VALUE!</v>
      </c>
      <c r="H2467">
        <v>40259</v>
      </c>
    </row>
    <row r="2468" spans="1:8" x14ac:dyDescent="0.25">
      <c r="A2468" s="45">
        <v>40256</v>
      </c>
      <c r="B2468" s="41" t="s">
        <v>10592</v>
      </c>
      <c r="C2468" s="38">
        <v>-106.46</v>
      </c>
      <c r="D2468" s="38">
        <v>42.99</v>
      </c>
      <c r="E2468" s="36" t="e">
        <f t="shared" si="81"/>
        <v>#VALUE!</v>
      </c>
      <c r="F2468" s="45" t="e">
        <f t="shared" si="82"/>
        <v>#VALUE!</v>
      </c>
      <c r="H2468">
        <v>40256</v>
      </c>
    </row>
    <row r="2469" spans="1:8" x14ac:dyDescent="0.25">
      <c r="A2469" s="45">
        <v>40255</v>
      </c>
      <c r="B2469" s="41" t="s">
        <v>10593</v>
      </c>
      <c r="C2469" s="38">
        <v>874.23</v>
      </c>
      <c r="D2469" s="38">
        <v>-117.5</v>
      </c>
      <c r="E2469" s="36" t="e">
        <f t="shared" si="81"/>
        <v>#VALUE!</v>
      </c>
      <c r="F2469" s="45" t="e">
        <f t="shared" si="82"/>
        <v>#VALUE!</v>
      </c>
      <c r="H2469">
        <v>40255</v>
      </c>
    </row>
    <row r="2470" spans="1:8" x14ac:dyDescent="0.25">
      <c r="A2470" s="45">
        <v>40254</v>
      </c>
      <c r="B2470" s="41" t="s">
        <v>10594</v>
      </c>
      <c r="C2470" s="38">
        <v>-645.57000000000005</v>
      </c>
      <c r="D2470" s="38">
        <v>208.44</v>
      </c>
      <c r="E2470" s="36" t="e">
        <f t="shared" si="81"/>
        <v>#VALUE!</v>
      </c>
      <c r="F2470" s="45" t="e">
        <f t="shared" si="82"/>
        <v>#VALUE!</v>
      </c>
      <c r="H2470">
        <v>40254</v>
      </c>
    </row>
    <row r="2471" spans="1:8" x14ac:dyDescent="0.25">
      <c r="A2471" s="45">
        <v>40252</v>
      </c>
      <c r="B2471" s="41" t="s">
        <v>10595</v>
      </c>
      <c r="C2471" s="38">
        <v>-47.94</v>
      </c>
      <c r="D2471" s="38">
        <v>-207.25</v>
      </c>
      <c r="E2471" s="36" t="e">
        <f t="shared" si="81"/>
        <v>#VALUE!</v>
      </c>
      <c r="F2471" s="45" t="e">
        <f t="shared" si="82"/>
        <v>#VALUE!</v>
      </c>
      <c r="H2471">
        <v>40252</v>
      </c>
    </row>
    <row r="2472" spans="1:8" x14ac:dyDescent="0.25">
      <c r="A2472" s="45">
        <v>40248</v>
      </c>
      <c r="B2472" s="41" t="s">
        <v>10596</v>
      </c>
      <c r="C2472" s="38">
        <v>335</v>
      </c>
      <c r="D2472" s="38">
        <v>-270</v>
      </c>
      <c r="E2472" s="36" t="e">
        <f t="shared" si="81"/>
        <v>#VALUE!</v>
      </c>
      <c r="F2472" s="45" t="e">
        <f t="shared" si="82"/>
        <v>#VALUE!</v>
      </c>
      <c r="H2472">
        <v>40248</v>
      </c>
    </row>
    <row r="2473" spans="1:8" x14ac:dyDescent="0.25">
      <c r="A2473" s="45">
        <v>40247</v>
      </c>
      <c r="B2473" s="41" t="s">
        <v>10597</v>
      </c>
      <c r="C2473" s="38">
        <v>24</v>
      </c>
      <c r="D2473" s="38">
        <v>-538</v>
      </c>
      <c r="E2473" s="36" t="e">
        <f t="shared" si="81"/>
        <v>#VALUE!</v>
      </c>
      <c r="F2473" s="45" t="e">
        <f t="shared" si="82"/>
        <v>#VALUE!</v>
      </c>
      <c r="H2473">
        <v>40247</v>
      </c>
    </row>
    <row r="2474" spans="1:8" x14ac:dyDescent="0.25">
      <c r="A2474" s="45">
        <v>40246</v>
      </c>
      <c r="B2474" s="41" t="s">
        <v>10598</v>
      </c>
      <c r="C2474" s="38">
        <v>287</v>
      </c>
      <c r="D2474" s="38">
        <v>168</v>
      </c>
      <c r="E2474" s="36" t="e">
        <f t="shared" si="81"/>
        <v>#VALUE!</v>
      </c>
      <c r="F2474" s="45" t="e">
        <f t="shared" si="82"/>
        <v>#VALUE!</v>
      </c>
      <c r="H2474">
        <v>40246</v>
      </c>
    </row>
    <row r="2475" spans="1:8" x14ac:dyDescent="0.25">
      <c r="A2475" s="45">
        <v>40245</v>
      </c>
      <c r="B2475" s="41" t="s">
        <v>10599</v>
      </c>
      <c r="C2475" s="38">
        <v>79</v>
      </c>
      <c r="D2475" s="38">
        <v>-160</v>
      </c>
      <c r="E2475" s="36" t="e">
        <f t="shared" si="81"/>
        <v>#VALUE!</v>
      </c>
      <c r="F2475" s="45" t="e">
        <f t="shared" si="82"/>
        <v>#VALUE!</v>
      </c>
      <c r="H2475">
        <v>40245</v>
      </c>
    </row>
    <row r="2476" spans="1:8" x14ac:dyDescent="0.25">
      <c r="A2476" s="45">
        <v>40242</v>
      </c>
      <c r="B2476" s="41" t="s">
        <v>10600</v>
      </c>
      <c r="C2476" s="38">
        <v>-728</v>
      </c>
      <c r="D2476" s="38">
        <v>-196</v>
      </c>
      <c r="E2476" s="36" t="e">
        <f t="shared" si="81"/>
        <v>#VALUE!</v>
      </c>
      <c r="F2476" s="45" t="e">
        <f t="shared" si="82"/>
        <v>#VALUE!</v>
      </c>
      <c r="H2476">
        <v>40242</v>
      </c>
    </row>
    <row r="2477" spans="1:8" x14ac:dyDescent="0.25">
      <c r="A2477" s="45">
        <v>40241</v>
      </c>
      <c r="B2477" s="41" t="s">
        <v>10601</v>
      </c>
      <c r="C2477" s="38">
        <v>814</v>
      </c>
      <c r="D2477" s="38">
        <v>638</v>
      </c>
      <c r="E2477" s="36" t="e">
        <f t="shared" si="81"/>
        <v>#VALUE!</v>
      </c>
      <c r="F2477" s="45" t="e">
        <f t="shared" si="82"/>
        <v>#VALUE!</v>
      </c>
      <c r="H2477">
        <v>40241</v>
      </c>
    </row>
    <row r="2478" spans="1:8" x14ac:dyDescent="0.25">
      <c r="A2478" s="45">
        <v>40240</v>
      </c>
      <c r="B2478" s="41" t="s">
        <v>10602</v>
      </c>
      <c r="C2478" s="38">
        <v>1221.8800000000001</v>
      </c>
      <c r="D2478" s="38">
        <v>539.48</v>
      </c>
      <c r="E2478" s="36" t="e">
        <f t="shared" si="81"/>
        <v>#VALUE!</v>
      </c>
      <c r="F2478" s="45" t="e">
        <f t="shared" si="82"/>
        <v>#VALUE!</v>
      </c>
      <c r="H2478">
        <v>40240</v>
      </c>
    </row>
    <row r="2479" spans="1:8" x14ac:dyDescent="0.25">
      <c r="A2479" s="45">
        <v>40239</v>
      </c>
      <c r="B2479" s="41" t="s">
        <v>10603</v>
      </c>
      <c r="C2479" s="38">
        <v>1559.83</v>
      </c>
      <c r="D2479" s="38">
        <v>-347.58</v>
      </c>
      <c r="E2479" s="36" t="e">
        <f t="shared" si="81"/>
        <v>#VALUE!</v>
      </c>
      <c r="F2479" s="45" t="e">
        <f t="shared" si="82"/>
        <v>#VALUE!</v>
      </c>
      <c r="H2479">
        <v>40239</v>
      </c>
    </row>
    <row r="2480" spans="1:8" x14ac:dyDescent="0.25">
      <c r="A2480" s="45">
        <v>40235</v>
      </c>
      <c r="B2480" s="41" t="s">
        <v>10604</v>
      </c>
      <c r="C2480" s="38">
        <v>-242.73</v>
      </c>
      <c r="D2480" s="38">
        <v>321.48</v>
      </c>
      <c r="E2480" s="36" t="e">
        <f t="shared" ref="E2480:E2543" si="83">TEXT(F2480,"dd-mm-yy")</f>
        <v>#VALUE!</v>
      </c>
      <c r="F2480" s="45" t="e">
        <f t="shared" si="82"/>
        <v>#VALUE!</v>
      </c>
      <c r="H2480">
        <v>40235</v>
      </c>
    </row>
    <row r="2481" spans="1:8" x14ac:dyDescent="0.25">
      <c r="A2481" s="45">
        <v>40234</v>
      </c>
      <c r="B2481" s="41" t="s">
        <v>10605</v>
      </c>
      <c r="C2481" s="38">
        <v>-700.31</v>
      </c>
      <c r="D2481" s="38">
        <v>277.19</v>
      </c>
      <c r="E2481" s="36" t="e">
        <f t="shared" si="83"/>
        <v>#VALUE!</v>
      </c>
      <c r="F2481" s="45" t="e">
        <f t="shared" si="82"/>
        <v>#VALUE!</v>
      </c>
      <c r="H2481">
        <v>40234</v>
      </c>
    </row>
    <row r="2482" spans="1:8" x14ac:dyDescent="0.25">
      <c r="A2482" s="45">
        <v>40233</v>
      </c>
      <c r="B2482" s="41" t="s">
        <v>10606</v>
      </c>
      <c r="C2482" s="38">
        <v>546.22</v>
      </c>
      <c r="D2482" s="38">
        <v>273.38</v>
      </c>
      <c r="E2482" s="36" t="e">
        <f t="shared" si="83"/>
        <v>#VALUE!</v>
      </c>
      <c r="F2482" s="45" t="e">
        <f t="shared" si="82"/>
        <v>#VALUE!</v>
      </c>
      <c r="H2482">
        <v>40233</v>
      </c>
    </row>
    <row r="2483" spans="1:8" x14ac:dyDescent="0.25">
      <c r="A2483" s="45">
        <v>40232</v>
      </c>
      <c r="B2483" s="41" t="s">
        <v>10607</v>
      </c>
      <c r="C2483" s="38">
        <v>354.21</v>
      </c>
      <c r="D2483" s="38">
        <v>380.53</v>
      </c>
      <c r="E2483" s="36" t="e">
        <f t="shared" si="83"/>
        <v>#VALUE!</v>
      </c>
      <c r="F2483" s="45" t="e">
        <f t="shared" si="82"/>
        <v>#VALUE!</v>
      </c>
      <c r="H2483">
        <v>40232</v>
      </c>
    </row>
    <row r="2484" spans="1:8" x14ac:dyDescent="0.25">
      <c r="A2484" s="45">
        <v>40231</v>
      </c>
      <c r="B2484" s="41" t="s">
        <v>10608</v>
      </c>
      <c r="C2484" s="38">
        <v>-602.6</v>
      </c>
      <c r="D2484" s="38">
        <v>-228.69</v>
      </c>
      <c r="E2484" s="36" t="e">
        <f t="shared" si="83"/>
        <v>#VALUE!</v>
      </c>
      <c r="F2484" s="45" t="e">
        <f t="shared" si="82"/>
        <v>#VALUE!</v>
      </c>
      <c r="H2484">
        <v>40231</v>
      </c>
    </row>
    <row r="2485" spans="1:8" x14ac:dyDescent="0.25">
      <c r="A2485" s="45">
        <v>40228</v>
      </c>
      <c r="B2485" s="41" t="s">
        <v>10609</v>
      </c>
      <c r="C2485" s="38">
        <v>-349.87</v>
      </c>
      <c r="D2485" s="38">
        <v>133.51</v>
      </c>
      <c r="E2485" s="36" t="e">
        <f t="shared" si="83"/>
        <v>#VALUE!</v>
      </c>
      <c r="F2485" s="45" t="e">
        <f t="shared" si="82"/>
        <v>#VALUE!</v>
      </c>
      <c r="H2485">
        <v>40228</v>
      </c>
    </row>
    <row r="2486" spans="1:8" x14ac:dyDescent="0.25">
      <c r="A2486" s="45">
        <v>40227</v>
      </c>
      <c r="B2486" s="41" t="s">
        <v>10610</v>
      </c>
      <c r="C2486" s="38">
        <v>805.56</v>
      </c>
      <c r="D2486" s="38">
        <v>263.11</v>
      </c>
      <c r="E2486" s="36" t="e">
        <f t="shared" si="83"/>
        <v>#VALUE!</v>
      </c>
      <c r="F2486" s="45" t="e">
        <f t="shared" si="82"/>
        <v>#VALUE!</v>
      </c>
      <c r="H2486">
        <v>40227</v>
      </c>
    </row>
    <row r="2487" spans="1:8" x14ac:dyDescent="0.25">
      <c r="A2487" s="45">
        <v>40226</v>
      </c>
      <c r="B2487" s="41" t="s">
        <v>10611</v>
      </c>
      <c r="C2487" s="38">
        <v>225.9</v>
      </c>
      <c r="D2487" s="38">
        <v>7.13</v>
      </c>
      <c r="E2487" s="36" t="e">
        <f t="shared" si="83"/>
        <v>#VALUE!</v>
      </c>
      <c r="F2487" s="45" t="e">
        <f t="shared" si="82"/>
        <v>#VALUE!</v>
      </c>
      <c r="H2487">
        <v>40226</v>
      </c>
    </row>
    <row r="2488" spans="1:8" x14ac:dyDescent="0.25">
      <c r="A2488" s="45">
        <v>40225</v>
      </c>
      <c r="B2488" s="41" t="s">
        <v>10612</v>
      </c>
      <c r="C2488" s="38">
        <v>108.09</v>
      </c>
      <c r="D2488" s="38">
        <v>-1.38</v>
      </c>
      <c r="E2488" s="36" t="e">
        <f t="shared" si="83"/>
        <v>#VALUE!</v>
      </c>
      <c r="F2488" s="45" t="e">
        <f t="shared" si="82"/>
        <v>#VALUE!</v>
      </c>
      <c r="H2488">
        <v>40225</v>
      </c>
    </row>
    <row r="2489" spans="1:8" x14ac:dyDescent="0.25">
      <c r="A2489" s="45">
        <v>40224</v>
      </c>
      <c r="B2489" s="41" t="s">
        <v>10613</v>
      </c>
      <c r="C2489" s="38">
        <v>675.51</v>
      </c>
      <c r="D2489" s="38">
        <v>292.88</v>
      </c>
      <c r="E2489" s="36" t="e">
        <f t="shared" si="83"/>
        <v>#VALUE!</v>
      </c>
      <c r="F2489" s="45" t="e">
        <f t="shared" si="82"/>
        <v>#VALUE!</v>
      </c>
      <c r="H2489">
        <v>40224</v>
      </c>
    </row>
    <row r="2490" spans="1:8" x14ac:dyDescent="0.25">
      <c r="A2490" s="45">
        <v>40220</v>
      </c>
      <c r="B2490" s="41" t="s">
        <v>10614</v>
      </c>
      <c r="C2490" s="38">
        <v>879.3</v>
      </c>
      <c r="D2490" s="38">
        <v>306.62</v>
      </c>
      <c r="E2490" s="36" t="e">
        <f t="shared" si="83"/>
        <v>#VALUE!</v>
      </c>
      <c r="F2490" s="45" t="e">
        <f t="shared" si="82"/>
        <v>#VALUE!</v>
      </c>
      <c r="H2490">
        <v>40220</v>
      </c>
    </row>
    <row r="2491" spans="1:8" x14ac:dyDescent="0.25">
      <c r="A2491" s="45">
        <v>40219</v>
      </c>
      <c r="B2491" s="41" t="s">
        <v>10615</v>
      </c>
      <c r="C2491" s="38">
        <v>1135.3499999999999</v>
      </c>
      <c r="D2491" s="38">
        <v>115.89</v>
      </c>
      <c r="E2491" s="36" t="e">
        <f t="shared" si="83"/>
        <v>#VALUE!</v>
      </c>
      <c r="F2491" s="45" t="e">
        <f t="shared" si="82"/>
        <v>#VALUE!</v>
      </c>
      <c r="H2491">
        <v>40219</v>
      </c>
    </row>
    <row r="2492" spans="1:8" x14ac:dyDescent="0.25">
      <c r="A2492" s="45">
        <v>40218</v>
      </c>
      <c r="B2492" s="41" t="s">
        <v>10616</v>
      </c>
      <c r="C2492" s="38">
        <v>-295.75</v>
      </c>
      <c r="D2492" s="38">
        <v>-4.62</v>
      </c>
      <c r="E2492" s="36" t="e">
        <f t="shared" si="83"/>
        <v>#VALUE!</v>
      </c>
      <c r="F2492" s="45" t="e">
        <f t="shared" si="82"/>
        <v>#VALUE!</v>
      </c>
      <c r="H2492">
        <v>40218</v>
      </c>
    </row>
    <row r="2493" spans="1:8" x14ac:dyDescent="0.25">
      <c r="A2493" s="45">
        <v>40217</v>
      </c>
      <c r="B2493" s="41" t="s">
        <v>10617</v>
      </c>
      <c r="C2493" s="38">
        <v>-1917.18</v>
      </c>
      <c r="D2493" s="38">
        <v>185.93</v>
      </c>
      <c r="E2493" s="36" t="e">
        <f t="shared" si="83"/>
        <v>#VALUE!</v>
      </c>
      <c r="F2493" s="45" t="e">
        <f t="shared" si="82"/>
        <v>#VALUE!</v>
      </c>
      <c r="H2493">
        <v>40217</v>
      </c>
    </row>
    <row r="2494" spans="1:8" x14ac:dyDescent="0.25">
      <c r="A2494" s="45">
        <v>40214</v>
      </c>
      <c r="B2494" s="41" t="s">
        <v>10618</v>
      </c>
      <c r="C2494" s="38">
        <v>-196.62</v>
      </c>
      <c r="D2494" s="38">
        <v>-342.04</v>
      </c>
      <c r="E2494" s="36" t="e">
        <f t="shared" si="83"/>
        <v>#VALUE!</v>
      </c>
      <c r="F2494" s="45" t="e">
        <f t="shared" si="82"/>
        <v>#VALUE!</v>
      </c>
      <c r="H2494">
        <v>40214</v>
      </c>
    </row>
    <row r="2495" spans="1:8" x14ac:dyDescent="0.25">
      <c r="A2495" s="45">
        <v>40213</v>
      </c>
      <c r="B2495" s="41" t="s">
        <v>10619</v>
      </c>
      <c r="C2495" s="38">
        <v>2447.19</v>
      </c>
      <c r="D2495" s="38">
        <v>452.03</v>
      </c>
      <c r="E2495" s="36" t="e">
        <f t="shared" si="83"/>
        <v>#VALUE!</v>
      </c>
      <c r="F2495" s="45" t="e">
        <f t="shared" si="82"/>
        <v>#VALUE!</v>
      </c>
      <c r="H2495">
        <v>40213</v>
      </c>
    </row>
    <row r="2496" spans="1:8" x14ac:dyDescent="0.25">
      <c r="A2496" s="45">
        <v>40212</v>
      </c>
      <c r="B2496" s="41" t="s">
        <v>10620</v>
      </c>
      <c r="C2496" s="38">
        <v>-418.34</v>
      </c>
      <c r="D2496" s="38">
        <v>239.25</v>
      </c>
      <c r="E2496" s="36" t="e">
        <f t="shared" si="83"/>
        <v>#VALUE!</v>
      </c>
      <c r="F2496" s="45" t="e">
        <f t="shared" si="82"/>
        <v>#VALUE!</v>
      </c>
      <c r="H2496">
        <v>40212</v>
      </c>
    </row>
    <row r="2497" spans="1:8" x14ac:dyDescent="0.25">
      <c r="A2497" s="45">
        <v>40211</v>
      </c>
      <c r="B2497" s="41" t="s">
        <v>10621</v>
      </c>
      <c r="C2497" s="38">
        <v>544.48</v>
      </c>
      <c r="D2497" s="38">
        <v>23.83</v>
      </c>
      <c r="E2497" s="36" t="e">
        <f t="shared" si="83"/>
        <v>#VALUE!</v>
      </c>
      <c r="F2497" s="45" t="e">
        <f t="shared" si="82"/>
        <v>#VALUE!</v>
      </c>
      <c r="H2497">
        <v>40211</v>
      </c>
    </row>
    <row r="2498" spans="1:8" x14ac:dyDescent="0.25">
      <c r="A2498" s="45">
        <v>40210</v>
      </c>
      <c r="B2498" s="41" t="s">
        <v>10622</v>
      </c>
      <c r="C2498" s="38">
        <v>-430.22</v>
      </c>
      <c r="D2498" s="38">
        <v>-119.18</v>
      </c>
      <c r="E2498" s="36" t="e">
        <f t="shared" si="83"/>
        <v>#VALUE!</v>
      </c>
      <c r="F2498" s="45" t="e">
        <f t="shared" si="82"/>
        <v>#VALUE!</v>
      </c>
      <c r="H2498">
        <v>40210</v>
      </c>
    </row>
    <row r="2499" spans="1:8" x14ac:dyDescent="0.25">
      <c r="A2499" s="45">
        <v>40207</v>
      </c>
      <c r="B2499" s="41" t="s">
        <v>10623</v>
      </c>
      <c r="C2499" s="38">
        <v>1590</v>
      </c>
      <c r="D2499" s="38">
        <v>1089.3900000000001</v>
      </c>
      <c r="E2499" s="36" t="e">
        <f t="shared" si="83"/>
        <v>#VALUE!</v>
      </c>
      <c r="F2499" s="45" t="e">
        <f t="shared" ref="F2499:H2562" si="84">DATEVALUE(A2499)</f>
        <v>#VALUE!</v>
      </c>
      <c r="H2499">
        <v>40207</v>
      </c>
    </row>
    <row r="2500" spans="1:8" x14ac:dyDescent="0.25">
      <c r="A2500" s="45">
        <v>40206</v>
      </c>
      <c r="B2500" s="41" t="s">
        <v>10624</v>
      </c>
      <c r="C2500" s="38">
        <v>-1014.73</v>
      </c>
      <c r="D2500" s="38">
        <v>170.56</v>
      </c>
      <c r="E2500" s="36" t="e">
        <f t="shared" si="83"/>
        <v>#VALUE!</v>
      </c>
      <c r="F2500" s="45" t="e">
        <f t="shared" si="84"/>
        <v>#VALUE!</v>
      </c>
      <c r="H2500">
        <v>40206</v>
      </c>
    </row>
    <row r="2501" spans="1:8" x14ac:dyDescent="0.25">
      <c r="A2501" s="45">
        <v>40205</v>
      </c>
      <c r="B2501" s="41" t="s">
        <v>10625</v>
      </c>
      <c r="C2501" s="38">
        <v>234.62</v>
      </c>
      <c r="D2501" s="38">
        <v>142.87</v>
      </c>
      <c r="E2501" s="36" t="e">
        <f t="shared" si="83"/>
        <v>#VALUE!</v>
      </c>
      <c r="F2501" s="45" t="e">
        <f t="shared" si="84"/>
        <v>#VALUE!</v>
      </c>
      <c r="H2501">
        <v>40205</v>
      </c>
    </row>
    <row r="2502" spans="1:8" x14ac:dyDescent="0.25">
      <c r="A2502" s="45">
        <v>40203</v>
      </c>
      <c r="B2502" s="41" t="s">
        <v>10626</v>
      </c>
      <c r="C2502" s="38">
        <v>-1563.71</v>
      </c>
      <c r="D2502" s="38">
        <v>831.81</v>
      </c>
      <c r="E2502" s="36" t="e">
        <f t="shared" si="83"/>
        <v>#VALUE!</v>
      </c>
      <c r="F2502" s="45" t="e">
        <f t="shared" si="84"/>
        <v>#VALUE!</v>
      </c>
      <c r="H2502">
        <v>40203</v>
      </c>
    </row>
    <row r="2503" spans="1:8" x14ac:dyDescent="0.25">
      <c r="A2503" s="45">
        <v>40200</v>
      </c>
      <c r="B2503" s="41" t="s">
        <v>10627</v>
      </c>
      <c r="C2503" s="38">
        <v>-3881.78</v>
      </c>
      <c r="D2503" s="38">
        <v>-411.41</v>
      </c>
      <c r="E2503" s="36" t="e">
        <f t="shared" si="83"/>
        <v>#VALUE!</v>
      </c>
      <c r="F2503" s="45" t="e">
        <f t="shared" si="84"/>
        <v>#VALUE!</v>
      </c>
      <c r="H2503">
        <v>40200</v>
      </c>
    </row>
    <row r="2504" spans="1:8" x14ac:dyDescent="0.25">
      <c r="A2504" s="45">
        <v>40199</v>
      </c>
      <c r="B2504" s="41" t="s">
        <v>10628</v>
      </c>
      <c r="C2504" s="38">
        <v>-1068.73</v>
      </c>
      <c r="D2504" s="38">
        <v>334.05</v>
      </c>
      <c r="E2504" s="36" t="e">
        <f t="shared" si="83"/>
        <v>#VALUE!</v>
      </c>
      <c r="F2504" s="45" t="e">
        <f t="shared" si="84"/>
        <v>#VALUE!</v>
      </c>
      <c r="H2504">
        <v>40199</v>
      </c>
    </row>
    <row r="2505" spans="1:8" x14ac:dyDescent="0.25">
      <c r="A2505" s="45">
        <v>40198</v>
      </c>
      <c r="B2505" s="41" t="s">
        <v>10629</v>
      </c>
      <c r="C2505" s="38">
        <v>-682.19</v>
      </c>
      <c r="D2505" s="38">
        <v>-116.12</v>
      </c>
      <c r="E2505" s="36" t="e">
        <f t="shared" si="83"/>
        <v>#VALUE!</v>
      </c>
      <c r="F2505" s="45" t="e">
        <f t="shared" si="84"/>
        <v>#VALUE!</v>
      </c>
      <c r="H2505">
        <v>40198</v>
      </c>
    </row>
    <row r="2506" spans="1:8" x14ac:dyDescent="0.25">
      <c r="A2506" s="45">
        <v>40197</v>
      </c>
      <c r="B2506" s="41" t="s">
        <v>10630</v>
      </c>
      <c r="C2506" s="38">
        <v>-252.02</v>
      </c>
      <c r="D2506" s="38">
        <v>-100.16</v>
      </c>
      <c r="E2506" s="36" t="e">
        <f t="shared" si="83"/>
        <v>#VALUE!</v>
      </c>
      <c r="F2506" s="45" t="e">
        <f t="shared" si="84"/>
        <v>#VALUE!</v>
      </c>
      <c r="H2506">
        <v>40197</v>
      </c>
    </row>
    <row r="2507" spans="1:8" x14ac:dyDescent="0.25">
      <c r="A2507" s="45">
        <v>40196</v>
      </c>
      <c r="B2507" s="41" t="s">
        <v>10631</v>
      </c>
      <c r="C2507" s="38">
        <v>-252.07</v>
      </c>
      <c r="D2507" s="38">
        <v>-76.56</v>
      </c>
      <c r="E2507" s="36" t="e">
        <f t="shared" si="83"/>
        <v>#VALUE!</v>
      </c>
      <c r="F2507" s="45" t="e">
        <f t="shared" si="84"/>
        <v>#VALUE!</v>
      </c>
      <c r="H2507">
        <v>40196</v>
      </c>
    </row>
    <row r="2508" spans="1:8" x14ac:dyDescent="0.25">
      <c r="A2508" s="45">
        <v>40193</v>
      </c>
      <c r="B2508" s="41" t="s">
        <v>10632</v>
      </c>
      <c r="C2508" s="38">
        <v>410.04</v>
      </c>
      <c r="D2508" s="38">
        <v>-242.19</v>
      </c>
      <c r="E2508" s="36" t="e">
        <f t="shared" si="83"/>
        <v>#VALUE!</v>
      </c>
      <c r="F2508" s="45" t="e">
        <f t="shared" si="84"/>
        <v>#VALUE!</v>
      </c>
      <c r="H2508">
        <v>40193</v>
      </c>
    </row>
    <row r="2509" spans="1:8" x14ac:dyDescent="0.25">
      <c r="A2509" s="45">
        <v>40192</v>
      </c>
      <c r="B2509" s="41" t="s">
        <v>10633</v>
      </c>
      <c r="C2509" s="38">
        <v>-716.22</v>
      </c>
      <c r="D2509" s="38">
        <v>-680.32</v>
      </c>
      <c r="E2509" s="36" t="e">
        <f t="shared" si="83"/>
        <v>#VALUE!</v>
      </c>
      <c r="F2509" s="45" t="e">
        <f t="shared" si="84"/>
        <v>#VALUE!</v>
      </c>
      <c r="H2509">
        <v>40192</v>
      </c>
    </row>
    <row r="2510" spans="1:8" x14ac:dyDescent="0.25">
      <c r="A2510" s="45">
        <v>40191</v>
      </c>
      <c r="B2510" s="41" t="s">
        <v>10634</v>
      </c>
      <c r="C2510" s="38">
        <v>-504.56</v>
      </c>
      <c r="D2510" s="38">
        <v>-564.69000000000005</v>
      </c>
      <c r="E2510" s="36" t="e">
        <f t="shared" si="83"/>
        <v>#VALUE!</v>
      </c>
      <c r="F2510" s="45" t="e">
        <f t="shared" si="84"/>
        <v>#VALUE!</v>
      </c>
      <c r="H2510">
        <v>40191</v>
      </c>
    </row>
    <row r="2511" spans="1:8" x14ac:dyDescent="0.25">
      <c r="A2511" s="45">
        <v>40190</v>
      </c>
      <c r="B2511" s="41" t="s">
        <v>10635</v>
      </c>
      <c r="C2511" s="38">
        <v>-566.98</v>
      </c>
      <c r="D2511" s="38">
        <v>-475.73</v>
      </c>
      <c r="E2511" s="36" t="e">
        <f t="shared" si="83"/>
        <v>#VALUE!</v>
      </c>
      <c r="F2511" s="45" t="e">
        <f t="shared" si="84"/>
        <v>#VALUE!</v>
      </c>
      <c r="H2511">
        <v>40190</v>
      </c>
    </row>
    <row r="2512" spans="1:8" x14ac:dyDescent="0.25">
      <c r="A2512" s="45">
        <v>40189</v>
      </c>
      <c r="B2512" s="41" t="s">
        <v>10636</v>
      </c>
      <c r="C2512" s="38">
        <v>-296.49</v>
      </c>
      <c r="D2512" s="38">
        <v>-599.51</v>
      </c>
      <c r="E2512" s="36" t="e">
        <f t="shared" si="83"/>
        <v>#VALUE!</v>
      </c>
      <c r="F2512" s="45" t="e">
        <f t="shared" si="84"/>
        <v>#VALUE!</v>
      </c>
      <c r="H2512">
        <v>40189</v>
      </c>
    </row>
    <row r="2513" spans="1:8" x14ac:dyDescent="0.25">
      <c r="A2513" s="45">
        <v>40186</v>
      </c>
      <c r="B2513" s="41" t="s">
        <v>10637</v>
      </c>
      <c r="C2513" s="38">
        <v>-944.06</v>
      </c>
      <c r="D2513" s="38">
        <v>-657</v>
      </c>
      <c r="E2513" s="36" t="e">
        <f t="shared" si="83"/>
        <v>#VALUE!</v>
      </c>
      <c r="F2513" s="45" t="e">
        <f t="shared" si="84"/>
        <v>#VALUE!</v>
      </c>
      <c r="H2513">
        <v>40186</v>
      </c>
    </row>
    <row r="2514" spans="1:8" x14ac:dyDescent="0.25">
      <c r="A2514" s="45">
        <v>40185</v>
      </c>
      <c r="B2514" s="41" t="s">
        <v>10638</v>
      </c>
      <c r="C2514" s="38">
        <v>394.38</v>
      </c>
      <c r="D2514" s="38">
        <v>-108.59</v>
      </c>
      <c r="E2514" s="36" t="e">
        <f t="shared" si="83"/>
        <v>#VALUE!</v>
      </c>
      <c r="F2514" s="45" t="e">
        <f t="shared" si="84"/>
        <v>#VALUE!</v>
      </c>
      <c r="H2514">
        <v>40185</v>
      </c>
    </row>
    <row r="2515" spans="1:8" x14ac:dyDescent="0.25">
      <c r="A2515" s="45">
        <v>40184</v>
      </c>
      <c r="B2515" s="41" t="s">
        <v>10639</v>
      </c>
      <c r="C2515" s="38">
        <v>1970.38</v>
      </c>
      <c r="D2515" s="38">
        <v>-253.47</v>
      </c>
      <c r="E2515" s="36" t="e">
        <f t="shared" si="83"/>
        <v>#VALUE!</v>
      </c>
      <c r="F2515" s="45" t="e">
        <f t="shared" si="84"/>
        <v>#VALUE!</v>
      </c>
      <c r="H2515">
        <v>40184</v>
      </c>
    </row>
    <row r="2516" spans="1:8" x14ac:dyDescent="0.25">
      <c r="A2516" s="45">
        <v>40183</v>
      </c>
      <c r="B2516" s="41" t="s">
        <v>10640</v>
      </c>
      <c r="C2516" s="38">
        <v>-45.64</v>
      </c>
      <c r="D2516" s="38">
        <v>-257.38</v>
      </c>
      <c r="E2516" s="36" t="e">
        <f t="shared" si="83"/>
        <v>#VALUE!</v>
      </c>
      <c r="F2516" s="45" t="e">
        <f t="shared" si="84"/>
        <v>#VALUE!</v>
      </c>
      <c r="H2516">
        <v>40183</v>
      </c>
    </row>
    <row r="2517" spans="1:8" x14ac:dyDescent="0.25">
      <c r="A2517" s="45">
        <v>40182</v>
      </c>
      <c r="B2517" s="41" t="s">
        <v>10641</v>
      </c>
      <c r="C2517" s="38">
        <v>-59.78</v>
      </c>
      <c r="D2517" s="38">
        <v>-342.74</v>
      </c>
      <c r="E2517" s="36" t="e">
        <f t="shared" si="83"/>
        <v>#VALUE!</v>
      </c>
      <c r="F2517" s="45" t="e">
        <f t="shared" si="84"/>
        <v>#VALUE!</v>
      </c>
      <c r="H2517">
        <v>40182</v>
      </c>
    </row>
    <row r="2518" spans="1:8" x14ac:dyDescent="0.25">
      <c r="A2518" s="45">
        <v>40178</v>
      </c>
      <c r="B2518" s="41" t="s">
        <v>10642</v>
      </c>
      <c r="C2518" s="38">
        <v>43.98</v>
      </c>
      <c r="D2518" s="38">
        <v>-93.3</v>
      </c>
      <c r="E2518" s="36" t="e">
        <f t="shared" si="83"/>
        <v>#VALUE!</v>
      </c>
      <c r="F2518" s="45" t="e">
        <f t="shared" si="84"/>
        <v>#VALUE!</v>
      </c>
      <c r="H2518">
        <v>40178</v>
      </c>
    </row>
    <row r="2519" spans="1:8" x14ac:dyDescent="0.25">
      <c r="A2519" s="45">
        <v>40177</v>
      </c>
      <c r="B2519" s="41" t="s">
        <v>10643</v>
      </c>
      <c r="C2519" s="38">
        <v>540.80999999999995</v>
      </c>
      <c r="D2519" s="38">
        <v>-96.16</v>
      </c>
      <c r="E2519" s="36" t="e">
        <f t="shared" si="83"/>
        <v>#VALUE!</v>
      </c>
      <c r="F2519" s="45" t="e">
        <f t="shared" si="84"/>
        <v>#VALUE!</v>
      </c>
      <c r="H2519">
        <v>40177</v>
      </c>
    </row>
    <row r="2520" spans="1:8" x14ac:dyDescent="0.25">
      <c r="A2520" s="45">
        <v>40176</v>
      </c>
      <c r="B2520" s="41" t="s">
        <v>10644</v>
      </c>
      <c r="C2520" s="38">
        <v>-271.7</v>
      </c>
      <c r="D2520" s="38">
        <v>-290.60000000000002</v>
      </c>
      <c r="E2520" s="36" t="e">
        <f t="shared" si="83"/>
        <v>#VALUE!</v>
      </c>
      <c r="F2520" s="45" t="e">
        <f t="shared" si="84"/>
        <v>#VALUE!</v>
      </c>
      <c r="H2520">
        <v>40176</v>
      </c>
    </row>
    <row r="2521" spans="1:8" x14ac:dyDescent="0.25">
      <c r="A2521" s="45">
        <v>40171</v>
      </c>
      <c r="B2521" s="41" t="s">
        <v>10645</v>
      </c>
      <c r="C2521" s="38">
        <v>977</v>
      </c>
      <c r="D2521" s="38">
        <v>190.92</v>
      </c>
      <c r="E2521" s="36" t="e">
        <f t="shared" si="83"/>
        <v>#VALUE!</v>
      </c>
      <c r="F2521" s="45" t="e">
        <f t="shared" si="84"/>
        <v>#VALUE!</v>
      </c>
      <c r="H2521">
        <v>40171</v>
      </c>
    </row>
    <row r="2522" spans="1:8" x14ac:dyDescent="0.25">
      <c r="A2522" s="45">
        <v>40170</v>
      </c>
      <c r="B2522" s="41" t="s">
        <v>10646</v>
      </c>
      <c r="C2522" s="38">
        <v>421.9</v>
      </c>
      <c r="D2522" s="38">
        <v>541.91999999999996</v>
      </c>
      <c r="E2522" s="36" t="e">
        <f t="shared" si="83"/>
        <v>#VALUE!</v>
      </c>
      <c r="F2522" s="45" t="e">
        <f t="shared" si="84"/>
        <v>#VALUE!</v>
      </c>
      <c r="H2522">
        <v>40170</v>
      </c>
    </row>
    <row r="2523" spans="1:8" x14ac:dyDescent="0.25">
      <c r="A2523" s="45">
        <v>40169</v>
      </c>
      <c r="B2523" s="41" t="s">
        <v>10647</v>
      </c>
      <c r="C2523" s="38">
        <v>-600.34</v>
      </c>
      <c r="D2523" s="38">
        <v>146.13999999999999</v>
      </c>
      <c r="E2523" s="36" t="e">
        <f t="shared" si="83"/>
        <v>#VALUE!</v>
      </c>
      <c r="F2523" s="45" t="e">
        <f t="shared" si="84"/>
        <v>#VALUE!</v>
      </c>
      <c r="H2523">
        <v>40169</v>
      </c>
    </row>
    <row r="2524" spans="1:8" x14ac:dyDescent="0.25">
      <c r="A2524" s="45">
        <v>40168</v>
      </c>
      <c r="B2524" s="41" t="s">
        <v>10648</v>
      </c>
      <c r="C2524" s="38">
        <v>-1690.7</v>
      </c>
      <c r="D2524" s="38">
        <v>-73.02</v>
      </c>
      <c r="E2524" s="36" t="e">
        <f t="shared" si="83"/>
        <v>#VALUE!</v>
      </c>
      <c r="F2524" s="45" t="e">
        <f t="shared" si="84"/>
        <v>#VALUE!</v>
      </c>
      <c r="H2524">
        <v>40168</v>
      </c>
    </row>
    <row r="2525" spans="1:8" x14ac:dyDescent="0.25">
      <c r="A2525" s="45">
        <v>40165</v>
      </c>
      <c r="B2525" s="41" t="s">
        <v>10649</v>
      </c>
      <c r="C2525" s="38">
        <v>-416.29</v>
      </c>
      <c r="D2525" s="38">
        <v>-10.71</v>
      </c>
      <c r="E2525" s="36" t="e">
        <f t="shared" si="83"/>
        <v>#VALUE!</v>
      </c>
      <c r="F2525" s="45" t="e">
        <f t="shared" si="84"/>
        <v>#VALUE!</v>
      </c>
      <c r="H2525">
        <v>40165</v>
      </c>
    </row>
    <row r="2526" spans="1:8" x14ac:dyDescent="0.25">
      <c r="A2526" s="45">
        <v>40164</v>
      </c>
      <c r="B2526" s="41" t="s">
        <v>10650</v>
      </c>
      <c r="C2526" s="38">
        <v>-600.74</v>
      </c>
      <c r="D2526" s="38">
        <v>-105.73</v>
      </c>
      <c r="E2526" s="36" t="e">
        <f t="shared" si="83"/>
        <v>#VALUE!</v>
      </c>
      <c r="F2526" s="45" t="e">
        <f t="shared" si="84"/>
        <v>#VALUE!</v>
      </c>
      <c r="H2526">
        <v>40164</v>
      </c>
    </row>
    <row r="2527" spans="1:8" x14ac:dyDescent="0.25">
      <c r="A2527" s="45">
        <v>40163</v>
      </c>
      <c r="B2527" s="41" t="s">
        <v>10651</v>
      </c>
      <c r="C2527" s="38">
        <v>-695.18</v>
      </c>
      <c r="D2527" s="38">
        <v>-225.91</v>
      </c>
      <c r="E2527" s="36" t="e">
        <f t="shared" si="83"/>
        <v>#VALUE!</v>
      </c>
      <c r="F2527" s="45" t="e">
        <f t="shared" si="84"/>
        <v>#VALUE!</v>
      </c>
      <c r="H2527">
        <v>40163</v>
      </c>
    </row>
    <row r="2528" spans="1:8" x14ac:dyDescent="0.25">
      <c r="A2528" s="45">
        <v>40162</v>
      </c>
      <c r="B2528" s="41" t="s">
        <v>10652</v>
      </c>
      <c r="C2528" s="38">
        <v>193.34</v>
      </c>
      <c r="D2528" s="38">
        <v>-65.39</v>
      </c>
      <c r="E2528" s="36" t="e">
        <f t="shared" si="83"/>
        <v>#VALUE!</v>
      </c>
      <c r="F2528" s="45" t="e">
        <f t="shared" si="84"/>
        <v>#VALUE!</v>
      </c>
      <c r="H2528">
        <v>40162</v>
      </c>
    </row>
    <row r="2529" spans="1:8" x14ac:dyDescent="0.25">
      <c r="A2529" s="45">
        <v>40161</v>
      </c>
      <c r="B2529" s="41" t="s">
        <v>10653</v>
      </c>
      <c r="C2529" s="38">
        <v>366.36</v>
      </c>
      <c r="D2529" s="38">
        <v>67.11</v>
      </c>
      <c r="E2529" s="36" t="e">
        <f t="shared" si="83"/>
        <v>#VALUE!</v>
      </c>
      <c r="F2529" s="45" t="e">
        <f t="shared" si="84"/>
        <v>#VALUE!</v>
      </c>
      <c r="H2529">
        <v>40161</v>
      </c>
    </row>
    <row r="2530" spans="1:8" x14ac:dyDescent="0.25">
      <c r="A2530" s="45">
        <v>40158</v>
      </c>
      <c r="B2530" s="41" t="s">
        <v>10654</v>
      </c>
      <c r="C2530" s="38">
        <v>-266.27</v>
      </c>
      <c r="D2530" s="38">
        <v>214.79</v>
      </c>
      <c r="E2530" s="36" t="e">
        <f t="shared" si="83"/>
        <v>#VALUE!</v>
      </c>
      <c r="F2530" s="45" t="e">
        <f t="shared" si="84"/>
        <v>#VALUE!</v>
      </c>
      <c r="H2530">
        <v>40158</v>
      </c>
    </row>
    <row r="2531" spans="1:8" x14ac:dyDescent="0.25">
      <c r="A2531" s="45">
        <v>40157</v>
      </c>
      <c r="B2531" s="41" t="s">
        <v>10655</v>
      </c>
      <c r="C2531" s="38">
        <v>-371.28</v>
      </c>
      <c r="D2531" s="38">
        <v>-607.23</v>
      </c>
      <c r="E2531" s="36" t="e">
        <f t="shared" si="83"/>
        <v>#VALUE!</v>
      </c>
      <c r="F2531" s="45" t="e">
        <f t="shared" si="84"/>
        <v>#VALUE!</v>
      </c>
      <c r="H2531">
        <v>40157</v>
      </c>
    </row>
    <row r="2532" spans="1:8" x14ac:dyDescent="0.25">
      <c r="A2532" s="45">
        <v>40156</v>
      </c>
      <c r="B2532" s="41" t="s">
        <v>10656</v>
      </c>
      <c r="C2532" s="38">
        <v>-81.5</v>
      </c>
      <c r="D2532" s="38">
        <v>2.1800000000000002</v>
      </c>
      <c r="E2532" s="36" t="e">
        <f t="shared" si="83"/>
        <v>#VALUE!</v>
      </c>
      <c r="F2532" s="45" t="e">
        <f t="shared" si="84"/>
        <v>#VALUE!</v>
      </c>
      <c r="H2532">
        <v>40156</v>
      </c>
    </row>
    <row r="2533" spans="1:8" x14ac:dyDescent="0.25">
      <c r="A2533" s="45">
        <v>40155</v>
      </c>
      <c r="B2533" s="41" t="s">
        <v>10657</v>
      </c>
      <c r="C2533" s="38">
        <v>-557.95000000000005</v>
      </c>
      <c r="D2533" s="38">
        <v>-439.74</v>
      </c>
      <c r="E2533" s="36" t="e">
        <f t="shared" si="83"/>
        <v>#VALUE!</v>
      </c>
      <c r="F2533" s="45" t="e">
        <f t="shared" si="84"/>
        <v>#VALUE!</v>
      </c>
      <c r="H2533">
        <v>40155</v>
      </c>
    </row>
    <row r="2534" spans="1:8" x14ac:dyDescent="0.25">
      <c r="A2534" s="45">
        <v>40154</v>
      </c>
      <c r="B2534" s="41" t="s">
        <v>10658</v>
      </c>
      <c r="C2534" s="38">
        <v>0</v>
      </c>
      <c r="D2534" s="38">
        <v>0</v>
      </c>
      <c r="E2534" s="36" t="e">
        <f t="shared" si="83"/>
        <v>#VALUE!</v>
      </c>
      <c r="F2534" s="45" t="e">
        <f t="shared" si="84"/>
        <v>#VALUE!</v>
      </c>
      <c r="H2534">
        <v>40154</v>
      </c>
    </row>
    <row r="2535" spans="1:8" x14ac:dyDescent="0.25">
      <c r="A2535" s="45">
        <v>40151</v>
      </c>
      <c r="B2535" s="41" t="s">
        <v>10659</v>
      </c>
      <c r="C2535" s="38">
        <v>0</v>
      </c>
      <c r="D2535" s="38">
        <v>0</v>
      </c>
      <c r="E2535" s="36" t="e">
        <f t="shared" si="83"/>
        <v>#VALUE!</v>
      </c>
      <c r="F2535" s="45" t="e">
        <f t="shared" si="84"/>
        <v>#VALUE!</v>
      </c>
      <c r="H2535">
        <v>40151</v>
      </c>
    </row>
    <row r="2536" spans="1:8" x14ac:dyDescent="0.25">
      <c r="A2536" s="45">
        <v>40150</v>
      </c>
      <c r="B2536" s="41" t="s">
        <v>10660</v>
      </c>
      <c r="C2536" s="38">
        <v>0</v>
      </c>
      <c r="D2536" s="38">
        <v>0</v>
      </c>
      <c r="E2536" s="36" t="e">
        <f t="shared" si="83"/>
        <v>#VALUE!</v>
      </c>
      <c r="F2536" s="45" t="e">
        <f t="shared" si="84"/>
        <v>#VALUE!</v>
      </c>
      <c r="H2536">
        <v>40150</v>
      </c>
    </row>
    <row r="2537" spans="1:8" x14ac:dyDescent="0.25">
      <c r="A2537" s="45">
        <v>40149</v>
      </c>
      <c r="B2537" s="41" t="s">
        <v>10661</v>
      </c>
      <c r="C2537" s="38">
        <v>0</v>
      </c>
      <c r="D2537" s="38">
        <v>0</v>
      </c>
      <c r="E2537" s="36" t="e">
        <f t="shared" si="83"/>
        <v>#VALUE!</v>
      </c>
      <c r="F2537" s="45" t="e">
        <f t="shared" si="84"/>
        <v>#VALUE!</v>
      </c>
      <c r="H2537">
        <v>40149</v>
      </c>
    </row>
    <row r="2538" spans="1:8" x14ac:dyDescent="0.25">
      <c r="A2538" s="45">
        <v>40148</v>
      </c>
      <c r="B2538" s="41" t="s">
        <v>10662</v>
      </c>
      <c r="C2538" s="38">
        <v>664.95</v>
      </c>
      <c r="D2538" s="38">
        <v>524.73</v>
      </c>
      <c r="E2538" s="36" t="e">
        <f t="shared" si="83"/>
        <v>#VALUE!</v>
      </c>
      <c r="F2538" s="45" t="e">
        <f t="shared" si="84"/>
        <v>#VALUE!</v>
      </c>
      <c r="H2538">
        <v>40148</v>
      </c>
    </row>
    <row r="2539" spans="1:8" x14ac:dyDescent="0.25">
      <c r="A2539" s="45">
        <v>40147</v>
      </c>
      <c r="B2539" s="41" t="s">
        <v>10663</v>
      </c>
      <c r="C2539" s="38">
        <v>-769.77</v>
      </c>
      <c r="D2539" s="38">
        <v>165.77</v>
      </c>
      <c r="E2539" s="36" t="e">
        <f t="shared" si="83"/>
        <v>#VALUE!</v>
      </c>
      <c r="F2539" s="45" t="e">
        <f t="shared" si="84"/>
        <v>#VALUE!</v>
      </c>
      <c r="H2539">
        <v>40147</v>
      </c>
    </row>
    <row r="2540" spans="1:8" x14ac:dyDescent="0.25">
      <c r="A2540" s="45">
        <v>40144</v>
      </c>
      <c r="B2540" s="41" t="s">
        <v>10664</v>
      </c>
      <c r="C2540" s="38">
        <v>-948.38</v>
      </c>
      <c r="D2540" s="38">
        <v>-60.47</v>
      </c>
      <c r="E2540" s="36" t="e">
        <f t="shared" si="83"/>
        <v>#VALUE!</v>
      </c>
      <c r="F2540" s="45" t="e">
        <f t="shared" si="84"/>
        <v>#VALUE!</v>
      </c>
      <c r="H2540">
        <v>40144</v>
      </c>
    </row>
    <row r="2541" spans="1:8" x14ac:dyDescent="0.25">
      <c r="A2541" s="45">
        <v>40143</v>
      </c>
      <c r="B2541" s="41" t="s">
        <v>10665</v>
      </c>
      <c r="C2541" s="38">
        <v>412.22</v>
      </c>
      <c r="D2541" s="38">
        <v>-254.19</v>
      </c>
      <c r="E2541" s="36" t="e">
        <f t="shared" si="83"/>
        <v>#VALUE!</v>
      </c>
      <c r="F2541" s="45" t="e">
        <f t="shared" si="84"/>
        <v>#VALUE!</v>
      </c>
      <c r="H2541">
        <v>40143</v>
      </c>
    </row>
    <row r="2542" spans="1:8" x14ac:dyDescent="0.25">
      <c r="A2542" s="45">
        <v>40142</v>
      </c>
      <c r="B2542" s="41" t="s">
        <v>10666</v>
      </c>
      <c r="C2542" s="38">
        <v>-250.25</v>
      </c>
      <c r="D2542" s="38">
        <v>78.09</v>
      </c>
      <c r="E2542" s="36" t="e">
        <f t="shared" si="83"/>
        <v>#VALUE!</v>
      </c>
      <c r="F2542" s="45" t="e">
        <f t="shared" si="84"/>
        <v>#VALUE!</v>
      </c>
      <c r="H2542">
        <v>40142</v>
      </c>
    </row>
    <row r="2543" spans="1:8" x14ac:dyDescent="0.25">
      <c r="A2543" s="45">
        <v>40141</v>
      </c>
      <c r="B2543" s="41" t="s">
        <v>10667</v>
      </c>
      <c r="C2543" s="38">
        <v>413.24</v>
      </c>
      <c r="D2543" s="38">
        <v>-307.83</v>
      </c>
      <c r="E2543" s="36" t="e">
        <f t="shared" si="83"/>
        <v>#VALUE!</v>
      </c>
      <c r="F2543" s="45" t="e">
        <f t="shared" si="84"/>
        <v>#VALUE!</v>
      </c>
      <c r="H2543">
        <v>40141</v>
      </c>
    </row>
    <row r="2544" spans="1:8" x14ac:dyDescent="0.25">
      <c r="A2544" s="45">
        <v>40140</v>
      </c>
      <c r="B2544" s="41" t="s">
        <v>10668</v>
      </c>
      <c r="C2544" s="38">
        <v>-395.8</v>
      </c>
      <c r="D2544" s="38">
        <v>-725.39</v>
      </c>
      <c r="E2544" s="36" t="e">
        <f t="shared" ref="E2544:E2607" si="85">TEXT(F2544,"dd-mm-yy")</f>
        <v>#VALUE!</v>
      </c>
      <c r="F2544" s="45" t="e">
        <f t="shared" si="84"/>
        <v>#VALUE!</v>
      </c>
      <c r="H2544">
        <v>40140</v>
      </c>
    </row>
    <row r="2545" spans="1:8" x14ac:dyDescent="0.25">
      <c r="A2545" s="45">
        <v>40137</v>
      </c>
      <c r="B2545" s="41" t="s">
        <v>10669</v>
      </c>
      <c r="C2545" s="38">
        <v>-738.32</v>
      </c>
      <c r="D2545" s="38">
        <v>-171.15</v>
      </c>
      <c r="E2545" s="36" t="e">
        <f t="shared" si="85"/>
        <v>#VALUE!</v>
      </c>
      <c r="F2545" s="45" t="e">
        <f t="shared" si="84"/>
        <v>#VALUE!</v>
      </c>
      <c r="H2545">
        <v>40137</v>
      </c>
    </row>
    <row r="2546" spans="1:8" x14ac:dyDescent="0.25">
      <c r="A2546" s="45">
        <v>40136</v>
      </c>
      <c r="B2546" s="41" t="s">
        <v>10670</v>
      </c>
      <c r="C2546" s="38">
        <v>382.67</v>
      </c>
      <c r="D2546" s="38">
        <v>100.53</v>
      </c>
      <c r="E2546" s="36" t="e">
        <f t="shared" si="85"/>
        <v>#VALUE!</v>
      </c>
      <c r="F2546" s="45" t="e">
        <f t="shared" si="84"/>
        <v>#VALUE!</v>
      </c>
      <c r="H2546">
        <v>40136</v>
      </c>
    </row>
    <row r="2547" spans="1:8" x14ac:dyDescent="0.25">
      <c r="A2547" s="45">
        <v>40135</v>
      </c>
      <c r="B2547" s="41" t="s">
        <v>10671</v>
      </c>
      <c r="C2547" s="38">
        <v>-320.95</v>
      </c>
      <c r="D2547" s="38">
        <v>-236.75</v>
      </c>
      <c r="E2547" s="36" t="e">
        <f t="shared" si="85"/>
        <v>#VALUE!</v>
      </c>
      <c r="F2547" s="45" t="e">
        <f t="shared" si="84"/>
        <v>#VALUE!</v>
      </c>
      <c r="H2547">
        <v>40135</v>
      </c>
    </row>
    <row r="2548" spans="1:8" x14ac:dyDescent="0.25">
      <c r="A2548" s="45">
        <v>40134</v>
      </c>
      <c r="B2548" s="41" t="s">
        <v>10672</v>
      </c>
      <c r="C2548" s="38">
        <v>-227.73</v>
      </c>
      <c r="D2548" s="38">
        <v>-175.81</v>
      </c>
      <c r="E2548" s="36" t="e">
        <f t="shared" si="85"/>
        <v>#VALUE!</v>
      </c>
      <c r="F2548" s="45" t="e">
        <f t="shared" si="84"/>
        <v>#VALUE!</v>
      </c>
      <c r="H2548">
        <v>40134</v>
      </c>
    </row>
    <row r="2549" spans="1:8" x14ac:dyDescent="0.25">
      <c r="A2549" s="45">
        <v>40133</v>
      </c>
      <c r="B2549" s="41" t="s">
        <v>10673</v>
      </c>
      <c r="C2549" s="38">
        <v>673.91</v>
      </c>
      <c r="D2549" s="38">
        <v>100.25</v>
      </c>
      <c r="E2549" s="36" t="e">
        <f t="shared" si="85"/>
        <v>#VALUE!</v>
      </c>
      <c r="F2549" s="45" t="e">
        <f t="shared" si="84"/>
        <v>#VALUE!</v>
      </c>
      <c r="H2549">
        <v>40133</v>
      </c>
    </row>
    <row r="2550" spans="1:8" x14ac:dyDescent="0.25">
      <c r="A2550" s="45">
        <v>40130</v>
      </c>
      <c r="B2550" s="41" t="s">
        <v>10674</v>
      </c>
      <c r="C2550" s="38">
        <v>-685.66</v>
      </c>
      <c r="D2550" s="38">
        <v>-772.12</v>
      </c>
      <c r="E2550" s="36" t="e">
        <f t="shared" si="85"/>
        <v>#VALUE!</v>
      </c>
      <c r="F2550" s="45" t="e">
        <f t="shared" si="84"/>
        <v>#VALUE!</v>
      </c>
      <c r="H2550">
        <v>40130</v>
      </c>
    </row>
    <row r="2551" spans="1:8" x14ac:dyDescent="0.25">
      <c r="A2551" s="45">
        <v>40129</v>
      </c>
      <c r="B2551" s="41" t="s">
        <v>10675</v>
      </c>
      <c r="C2551" s="38">
        <v>383.08</v>
      </c>
      <c r="D2551" s="38">
        <v>36.54</v>
      </c>
      <c r="E2551" s="36" t="e">
        <f t="shared" si="85"/>
        <v>#VALUE!</v>
      </c>
      <c r="F2551" s="45" t="e">
        <f t="shared" si="84"/>
        <v>#VALUE!</v>
      </c>
      <c r="H2551">
        <v>40129</v>
      </c>
    </row>
    <row r="2552" spans="1:8" x14ac:dyDescent="0.25">
      <c r="A2552" s="45">
        <v>40128</v>
      </c>
      <c r="B2552" s="41" t="s">
        <v>10676</v>
      </c>
      <c r="C2552" s="38">
        <v>197.49</v>
      </c>
      <c r="D2552" s="38">
        <v>112.19</v>
      </c>
      <c r="E2552" s="36" t="e">
        <f t="shared" si="85"/>
        <v>#VALUE!</v>
      </c>
      <c r="F2552" s="45" t="e">
        <f t="shared" si="84"/>
        <v>#VALUE!</v>
      </c>
      <c r="H2552">
        <v>40128</v>
      </c>
    </row>
    <row r="2553" spans="1:8" x14ac:dyDescent="0.25">
      <c r="A2553" s="45">
        <v>40127</v>
      </c>
      <c r="B2553" s="41" t="s">
        <v>10677</v>
      </c>
      <c r="C2553" s="38">
        <v>627.03</v>
      </c>
      <c r="D2553" s="38">
        <v>234.28</v>
      </c>
      <c r="E2553" s="36" t="e">
        <f t="shared" si="85"/>
        <v>#VALUE!</v>
      </c>
      <c r="F2553" s="45" t="e">
        <f t="shared" si="84"/>
        <v>#VALUE!</v>
      </c>
      <c r="H2553">
        <v>40127</v>
      </c>
    </row>
    <row r="2554" spans="1:8" x14ac:dyDescent="0.25">
      <c r="A2554" s="45">
        <v>40126</v>
      </c>
      <c r="B2554" s="41" t="s">
        <v>10678</v>
      </c>
      <c r="C2554" s="38">
        <v>1315.44</v>
      </c>
      <c r="D2554" s="38">
        <v>286.41000000000003</v>
      </c>
      <c r="E2554" s="36" t="e">
        <f t="shared" si="85"/>
        <v>#VALUE!</v>
      </c>
      <c r="F2554" s="45" t="e">
        <f t="shared" si="84"/>
        <v>#VALUE!</v>
      </c>
      <c r="H2554">
        <v>40126</v>
      </c>
    </row>
    <row r="2555" spans="1:8" x14ac:dyDescent="0.25">
      <c r="A2555" s="45">
        <v>40123</v>
      </c>
      <c r="B2555" s="41" t="s">
        <v>10679</v>
      </c>
      <c r="C2555" s="38">
        <v>-320.70999999999998</v>
      </c>
      <c r="D2555" s="38">
        <v>417.35</v>
      </c>
      <c r="E2555" s="36" t="e">
        <f t="shared" si="85"/>
        <v>#VALUE!</v>
      </c>
      <c r="F2555" s="45" t="e">
        <f t="shared" si="84"/>
        <v>#VALUE!</v>
      </c>
      <c r="H2555">
        <v>40123</v>
      </c>
    </row>
    <row r="2556" spans="1:8" x14ac:dyDescent="0.25">
      <c r="A2556" s="45">
        <v>40122</v>
      </c>
      <c r="B2556" s="41" t="s">
        <v>10680</v>
      </c>
      <c r="C2556" s="38">
        <v>1058.21</v>
      </c>
      <c r="D2556" s="38">
        <v>576.84</v>
      </c>
      <c r="E2556" s="36" t="e">
        <f t="shared" si="85"/>
        <v>#VALUE!</v>
      </c>
      <c r="F2556" s="45" t="e">
        <f t="shared" si="84"/>
        <v>#VALUE!</v>
      </c>
      <c r="H2556">
        <v>40122</v>
      </c>
    </row>
    <row r="2557" spans="1:8" x14ac:dyDescent="0.25">
      <c r="A2557" s="45">
        <v>40121</v>
      </c>
      <c r="B2557" s="41" t="s">
        <v>10681</v>
      </c>
      <c r="C2557" s="38">
        <v>-1163.98</v>
      </c>
      <c r="D2557" s="38">
        <v>262.38</v>
      </c>
      <c r="E2557" s="36" t="e">
        <f t="shared" si="85"/>
        <v>#VALUE!</v>
      </c>
      <c r="F2557" s="45" t="e">
        <f t="shared" si="84"/>
        <v>#VALUE!</v>
      </c>
      <c r="H2557">
        <v>40121</v>
      </c>
    </row>
    <row r="2558" spans="1:8" x14ac:dyDescent="0.25">
      <c r="A2558" s="45">
        <v>40120</v>
      </c>
      <c r="B2558" s="41" t="s">
        <v>10682</v>
      </c>
      <c r="C2558" s="38">
        <v>654.1</v>
      </c>
      <c r="D2558" s="38">
        <v>659.41</v>
      </c>
      <c r="E2558" s="36" t="e">
        <f t="shared" si="85"/>
        <v>#VALUE!</v>
      </c>
      <c r="F2558" s="45" t="e">
        <f t="shared" si="84"/>
        <v>#VALUE!</v>
      </c>
      <c r="H2558">
        <v>40120</v>
      </c>
    </row>
    <row r="2559" spans="1:8" x14ac:dyDescent="0.25">
      <c r="A2559" s="45">
        <v>40116</v>
      </c>
      <c r="B2559" s="41" t="s">
        <v>10683</v>
      </c>
      <c r="C2559" s="38">
        <v>-538.25</v>
      </c>
      <c r="D2559" s="38">
        <v>-316.63</v>
      </c>
      <c r="E2559" s="36" t="e">
        <f t="shared" si="85"/>
        <v>#VALUE!</v>
      </c>
      <c r="F2559" s="45" t="e">
        <f t="shared" si="84"/>
        <v>#VALUE!</v>
      </c>
      <c r="H2559">
        <v>40116</v>
      </c>
    </row>
    <row r="2560" spans="1:8" x14ac:dyDescent="0.25">
      <c r="A2560" s="45">
        <v>40115</v>
      </c>
      <c r="B2560" s="41" t="s">
        <v>10684</v>
      </c>
      <c r="C2560" s="38">
        <v>119.13</v>
      </c>
      <c r="D2560" s="38">
        <v>61.58</v>
      </c>
      <c r="E2560" s="36" t="e">
        <f t="shared" si="85"/>
        <v>#VALUE!</v>
      </c>
      <c r="F2560" s="45" t="e">
        <f t="shared" si="84"/>
        <v>#VALUE!</v>
      </c>
      <c r="H2560">
        <v>40115</v>
      </c>
    </row>
    <row r="2561" spans="1:8" x14ac:dyDescent="0.25">
      <c r="A2561" s="45">
        <v>40114</v>
      </c>
      <c r="B2561" s="41" t="s">
        <v>10685</v>
      </c>
      <c r="C2561" s="38">
        <v>-1018.51</v>
      </c>
      <c r="D2561" s="38">
        <v>-739.31</v>
      </c>
      <c r="E2561" s="36" t="e">
        <f t="shared" si="85"/>
        <v>#VALUE!</v>
      </c>
      <c r="F2561" s="45" t="e">
        <f t="shared" si="84"/>
        <v>#VALUE!</v>
      </c>
      <c r="H2561">
        <v>40114</v>
      </c>
    </row>
    <row r="2562" spans="1:8" x14ac:dyDescent="0.25">
      <c r="A2562" s="45">
        <v>40113</v>
      </c>
      <c r="B2562" s="41" t="s">
        <v>10686</v>
      </c>
      <c r="C2562" s="38">
        <v>-1.41</v>
      </c>
      <c r="D2562" s="38">
        <v>30.27</v>
      </c>
      <c r="E2562" s="36" t="e">
        <f t="shared" si="85"/>
        <v>#VALUE!</v>
      </c>
      <c r="F2562" s="45" t="e">
        <f t="shared" si="84"/>
        <v>#VALUE!</v>
      </c>
      <c r="H2562">
        <v>40113</v>
      </c>
    </row>
    <row r="2563" spans="1:8" x14ac:dyDescent="0.25">
      <c r="A2563" s="45">
        <v>40112</v>
      </c>
      <c r="B2563" s="41" t="s">
        <v>10687</v>
      </c>
      <c r="C2563" s="38">
        <v>299.82</v>
      </c>
      <c r="D2563" s="38">
        <v>141.28</v>
      </c>
      <c r="E2563" s="36" t="e">
        <f t="shared" si="85"/>
        <v>#VALUE!</v>
      </c>
      <c r="F2563" s="45" t="e">
        <f t="shared" ref="F2563:H2626" si="86">DATEVALUE(A2563)</f>
        <v>#VALUE!</v>
      </c>
      <c r="H2563">
        <v>40112</v>
      </c>
    </row>
    <row r="2564" spans="1:8" x14ac:dyDescent="0.25">
      <c r="A2564" s="45">
        <v>40109</v>
      </c>
      <c r="B2564" s="41" t="s">
        <v>10688</v>
      </c>
      <c r="C2564" s="38">
        <v>-1124.99</v>
      </c>
      <c r="D2564" s="38">
        <v>-523.9</v>
      </c>
      <c r="E2564" s="36" t="e">
        <f t="shared" si="85"/>
        <v>#VALUE!</v>
      </c>
      <c r="F2564" s="45" t="e">
        <f t="shared" si="86"/>
        <v>#VALUE!</v>
      </c>
      <c r="H2564">
        <v>40109</v>
      </c>
    </row>
    <row r="2565" spans="1:8" x14ac:dyDescent="0.25">
      <c r="A2565" s="45">
        <v>40108</v>
      </c>
      <c r="B2565" s="41" t="s">
        <v>10689</v>
      </c>
      <c r="C2565" s="38">
        <v>-747.27</v>
      </c>
      <c r="D2565" s="38">
        <v>-73.64</v>
      </c>
      <c r="E2565" s="36" t="e">
        <f t="shared" si="85"/>
        <v>#VALUE!</v>
      </c>
      <c r="F2565" s="45" t="e">
        <f t="shared" si="86"/>
        <v>#VALUE!</v>
      </c>
      <c r="H2565">
        <v>40108</v>
      </c>
    </row>
    <row r="2566" spans="1:8" x14ac:dyDescent="0.25">
      <c r="A2566" s="45">
        <v>40107</v>
      </c>
      <c r="B2566" s="41" t="s">
        <v>10690</v>
      </c>
      <c r="C2566" s="38">
        <v>-362.78</v>
      </c>
      <c r="D2566" s="38">
        <v>102.64</v>
      </c>
      <c r="E2566" s="36" t="e">
        <f t="shared" si="85"/>
        <v>#VALUE!</v>
      </c>
      <c r="F2566" s="45" t="e">
        <f t="shared" si="86"/>
        <v>#VALUE!</v>
      </c>
      <c r="H2566">
        <v>40107</v>
      </c>
    </row>
    <row r="2567" spans="1:8" x14ac:dyDescent="0.25">
      <c r="A2567" s="45">
        <v>40106</v>
      </c>
      <c r="B2567" s="41" t="s">
        <v>10691</v>
      </c>
      <c r="C2567" s="38">
        <v>5.41</v>
      </c>
      <c r="D2567" s="38">
        <v>-35.68</v>
      </c>
      <c r="E2567" s="36" t="e">
        <f t="shared" si="85"/>
        <v>#VALUE!</v>
      </c>
      <c r="F2567" s="45" t="e">
        <f t="shared" si="86"/>
        <v>#VALUE!</v>
      </c>
      <c r="H2567">
        <v>40106</v>
      </c>
    </row>
    <row r="2568" spans="1:8" x14ac:dyDescent="0.25">
      <c r="A2568" s="45">
        <v>40103</v>
      </c>
      <c r="B2568" s="41" t="s">
        <v>10692</v>
      </c>
      <c r="C2568" s="38">
        <v>300.19</v>
      </c>
      <c r="D2568" s="38">
        <v>-39.08</v>
      </c>
      <c r="E2568" s="36" t="e">
        <f t="shared" si="85"/>
        <v>#VALUE!</v>
      </c>
      <c r="F2568" s="45" t="e">
        <f t="shared" si="86"/>
        <v>#VALUE!</v>
      </c>
      <c r="H2568">
        <v>40103</v>
      </c>
    </row>
    <row r="2569" spans="1:8" x14ac:dyDescent="0.25">
      <c r="A2569" s="45">
        <v>40102</v>
      </c>
      <c r="B2569" s="41" t="s">
        <v>10693</v>
      </c>
      <c r="C2569" s="38">
        <v>-294.85000000000002</v>
      </c>
      <c r="D2569" s="38">
        <v>-751.11</v>
      </c>
      <c r="E2569" s="36" t="e">
        <f t="shared" si="85"/>
        <v>#VALUE!</v>
      </c>
      <c r="F2569" s="45" t="e">
        <f t="shared" si="86"/>
        <v>#VALUE!</v>
      </c>
      <c r="H2569">
        <v>40102</v>
      </c>
    </row>
    <row r="2570" spans="1:8" x14ac:dyDescent="0.25">
      <c r="A2570" s="45">
        <v>40101</v>
      </c>
      <c r="B2570" s="41" t="s">
        <v>10694</v>
      </c>
      <c r="C2570" s="38">
        <v>338.83</v>
      </c>
      <c r="D2570" s="38">
        <v>-363.11</v>
      </c>
      <c r="E2570" s="36" t="e">
        <f t="shared" si="85"/>
        <v>#VALUE!</v>
      </c>
      <c r="F2570" s="45" t="e">
        <f t="shared" si="86"/>
        <v>#VALUE!</v>
      </c>
      <c r="H2570">
        <v>40101</v>
      </c>
    </row>
    <row r="2571" spans="1:8" x14ac:dyDescent="0.25">
      <c r="A2571" s="45">
        <v>40100</v>
      </c>
      <c r="B2571" s="41" t="s">
        <v>10695</v>
      </c>
      <c r="C2571" s="38">
        <v>492.77</v>
      </c>
      <c r="D2571" s="38">
        <v>-35.93</v>
      </c>
      <c r="E2571" s="36" t="e">
        <f t="shared" si="85"/>
        <v>#VALUE!</v>
      </c>
      <c r="F2571" s="45" t="e">
        <f t="shared" si="86"/>
        <v>#VALUE!</v>
      </c>
      <c r="H2571">
        <v>40100</v>
      </c>
    </row>
    <row r="2572" spans="1:8" x14ac:dyDescent="0.25">
      <c r="A2572" s="45">
        <v>40098</v>
      </c>
      <c r="B2572" s="41" t="s">
        <v>10696</v>
      </c>
      <c r="C2572" s="38">
        <v>-629.54999999999995</v>
      </c>
      <c r="D2572" s="38">
        <v>-600.33000000000004</v>
      </c>
      <c r="E2572" s="36" t="e">
        <f t="shared" si="85"/>
        <v>#VALUE!</v>
      </c>
      <c r="F2572" s="45" t="e">
        <f t="shared" si="86"/>
        <v>#VALUE!</v>
      </c>
      <c r="H2572">
        <v>40098</v>
      </c>
    </row>
    <row r="2573" spans="1:8" x14ac:dyDescent="0.25">
      <c r="A2573" s="45">
        <v>40095</v>
      </c>
      <c r="B2573" s="41" t="s">
        <v>10697</v>
      </c>
      <c r="C2573" s="38">
        <v>473.62</v>
      </c>
      <c r="D2573" s="38">
        <v>-788.58</v>
      </c>
      <c r="E2573" s="36" t="e">
        <f t="shared" si="85"/>
        <v>#VALUE!</v>
      </c>
      <c r="F2573" s="45" t="e">
        <f t="shared" si="86"/>
        <v>#VALUE!</v>
      </c>
      <c r="H2573">
        <v>40095</v>
      </c>
    </row>
    <row r="2574" spans="1:8" x14ac:dyDescent="0.25">
      <c r="A2574" s="45">
        <v>40094</v>
      </c>
      <c r="B2574" s="41" t="s">
        <v>10698</v>
      </c>
      <c r="C2574" s="38">
        <v>369.4</v>
      </c>
      <c r="D2574" s="38">
        <v>76.33</v>
      </c>
      <c r="E2574" s="36" t="e">
        <f t="shared" si="85"/>
        <v>#VALUE!</v>
      </c>
      <c r="F2574" s="45" t="e">
        <f t="shared" si="86"/>
        <v>#VALUE!</v>
      </c>
      <c r="H2574">
        <v>40094</v>
      </c>
    </row>
    <row r="2575" spans="1:8" x14ac:dyDescent="0.25">
      <c r="A2575" s="45">
        <v>40093</v>
      </c>
      <c r="B2575" s="41" t="s">
        <v>10699</v>
      </c>
      <c r="C2575" s="38">
        <v>-241.42</v>
      </c>
      <c r="D2575" s="38">
        <v>-714.3</v>
      </c>
      <c r="E2575" s="36" t="e">
        <f t="shared" si="85"/>
        <v>#VALUE!</v>
      </c>
      <c r="F2575" s="45" t="e">
        <f t="shared" si="86"/>
        <v>#VALUE!</v>
      </c>
      <c r="H2575">
        <v>40093</v>
      </c>
    </row>
    <row r="2576" spans="1:8" x14ac:dyDescent="0.25">
      <c r="A2576" s="45">
        <v>40092</v>
      </c>
      <c r="B2576" s="41" t="s">
        <v>10700</v>
      </c>
      <c r="C2576" s="38">
        <v>-682.36</v>
      </c>
      <c r="D2576" s="38">
        <v>-1030.6600000000001</v>
      </c>
      <c r="E2576" s="36" t="e">
        <f t="shared" si="85"/>
        <v>#VALUE!</v>
      </c>
      <c r="F2576" s="45" t="e">
        <f t="shared" si="86"/>
        <v>#VALUE!</v>
      </c>
      <c r="H2576">
        <v>40092</v>
      </c>
    </row>
    <row r="2577" spans="1:8" x14ac:dyDescent="0.25">
      <c r="A2577" s="45">
        <v>40091</v>
      </c>
      <c r="B2577" s="41" t="s">
        <v>10701</v>
      </c>
      <c r="C2577" s="38">
        <v>-552.54999999999995</v>
      </c>
      <c r="D2577" s="38">
        <v>271.81</v>
      </c>
      <c r="E2577" s="36" t="e">
        <f t="shared" si="85"/>
        <v>#VALUE!</v>
      </c>
      <c r="F2577" s="45" t="e">
        <f t="shared" si="86"/>
        <v>#VALUE!</v>
      </c>
      <c r="H2577">
        <v>40091</v>
      </c>
    </row>
    <row r="2578" spans="1:8" x14ac:dyDescent="0.25">
      <c r="A2578" s="45">
        <v>40087</v>
      </c>
      <c r="B2578" s="41" t="s">
        <v>10702</v>
      </c>
      <c r="C2578" s="38">
        <v>-444.33</v>
      </c>
      <c r="D2578" s="38">
        <v>487.6</v>
      </c>
      <c r="E2578" s="36" t="e">
        <f t="shared" si="85"/>
        <v>#VALUE!</v>
      </c>
      <c r="F2578" s="45" t="e">
        <f t="shared" si="86"/>
        <v>#VALUE!</v>
      </c>
      <c r="H2578">
        <v>40087</v>
      </c>
    </row>
    <row r="2579" spans="1:8" x14ac:dyDescent="0.25">
      <c r="A2579" s="45">
        <v>40086</v>
      </c>
      <c r="B2579" s="41" t="s">
        <v>10703</v>
      </c>
      <c r="C2579" s="38">
        <v>157.94</v>
      </c>
      <c r="D2579" s="38">
        <v>417.37</v>
      </c>
      <c r="E2579" s="36" t="e">
        <f t="shared" si="85"/>
        <v>#VALUE!</v>
      </c>
      <c r="F2579" s="45" t="e">
        <f t="shared" si="86"/>
        <v>#VALUE!</v>
      </c>
      <c r="H2579">
        <v>40086</v>
      </c>
    </row>
    <row r="2580" spans="1:8" x14ac:dyDescent="0.25">
      <c r="A2580" s="45">
        <v>40085</v>
      </c>
      <c r="B2580" s="41" t="s">
        <v>10704</v>
      </c>
      <c r="C2580" s="38">
        <v>-359.31</v>
      </c>
      <c r="D2580" s="38">
        <v>-359.31</v>
      </c>
      <c r="E2580" s="36" t="e">
        <f t="shared" si="85"/>
        <v>#VALUE!</v>
      </c>
      <c r="F2580" s="45" t="e">
        <f t="shared" si="86"/>
        <v>#VALUE!</v>
      </c>
      <c r="H2580">
        <v>40085</v>
      </c>
    </row>
    <row r="2581" spans="1:8" x14ac:dyDescent="0.25">
      <c r="A2581" s="45">
        <v>40081</v>
      </c>
      <c r="B2581" s="41" t="s">
        <v>10705</v>
      </c>
      <c r="C2581" s="38">
        <v>601.16999999999996</v>
      </c>
      <c r="D2581" s="38">
        <v>-847.27</v>
      </c>
      <c r="E2581" s="36" t="e">
        <f t="shared" si="85"/>
        <v>#VALUE!</v>
      </c>
      <c r="F2581" s="45" t="e">
        <f t="shared" si="86"/>
        <v>#VALUE!</v>
      </c>
      <c r="H2581">
        <v>40081</v>
      </c>
    </row>
    <row r="2582" spans="1:8" x14ac:dyDescent="0.25">
      <c r="A2582" s="45">
        <v>40080</v>
      </c>
      <c r="B2582" s="41" t="s">
        <v>10706</v>
      </c>
      <c r="C2582" s="38">
        <v>-527.58000000000004</v>
      </c>
      <c r="D2582" s="38">
        <v>-730.3</v>
      </c>
      <c r="E2582" s="36" t="e">
        <f t="shared" si="85"/>
        <v>#VALUE!</v>
      </c>
      <c r="F2582" s="45" t="e">
        <f t="shared" si="86"/>
        <v>#VALUE!</v>
      </c>
      <c r="H2582">
        <v>40080</v>
      </c>
    </row>
    <row r="2583" spans="1:8" x14ac:dyDescent="0.25">
      <c r="A2583" s="45">
        <v>40079</v>
      </c>
      <c r="B2583" s="41" t="s">
        <v>10707</v>
      </c>
      <c r="C2583" s="38">
        <v>199.64</v>
      </c>
      <c r="D2583" s="38">
        <v>-17.13</v>
      </c>
      <c r="E2583" s="36" t="e">
        <f t="shared" si="85"/>
        <v>#VALUE!</v>
      </c>
      <c r="F2583" s="45" t="e">
        <f t="shared" si="86"/>
        <v>#VALUE!</v>
      </c>
      <c r="H2583">
        <v>40079</v>
      </c>
    </row>
    <row r="2584" spans="1:8" x14ac:dyDescent="0.25">
      <c r="A2584" s="45">
        <v>40078</v>
      </c>
      <c r="B2584" s="41" t="s">
        <v>10708</v>
      </c>
      <c r="C2584" s="38">
        <v>-802.64</v>
      </c>
      <c r="D2584" s="38">
        <v>-592.08000000000004</v>
      </c>
      <c r="E2584" s="36" t="e">
        <f t="shared" si="85"/>
        <v>#VALUE!</v>
      </c>
      <c r="F2584" s="45" t="e">
        <f t="shared" si="86"/>
        <v>#VALUE!</v>
      </c>
      <c r="H2584">
        <v>40078</v>
      </c>
    </row>
    <row r="2585" spans="1:8" x14ac:dyDescent="0.25">
      <c r="A2585" s="45">
        <v>40074</v>
      </c>
      <c r="B2585" s="41" t="s">
        <v>10709</v>
      </c>
      <c r="C2585" s="38">
        <v>-471.08</v>
      </c>
      <c r="D2585" s="38">
        <v>-617.25</v>
      </c>
      <c r="E2585" s="36" t="e">
        <f t="shared" si="85"/>
        <v>#VALUE!</v>
      </c>
      <c r="F2585" s="45" t="e">
        <f t="shared" si="86"/>
        <v>#VALUE!</v>
      </c>
      <c r="H2585">
        <v>40074</v>
      </c>
    </row>
    <row r="2586" spans="1:8" x14ac:dyDescent="0.25">
      <c r="A2586" s="45">
        <v>40073</v>
      </c>
      <c r="B2586" s="41" t="s">
        <v>10710</v>
      </c>
      <c r="C2586" s="38">
        <v>335.79</v>
      </c>
      <c r="D2586" s="38">
        <v>433.47</v>
      </c>
      <c r="E2586" s="36" t="e">
        <f t="shared" si="85"/>
        <v>#VALUE!</v>
      </c>
      <c r="F2586" s="45" t="e">
        <f t="shared" si="86"/>
        <v>#VALUE!</v>
      </c>
      <c r="H2586">
        <v>40073</v>
      </c>
    </row>
    <row r="2587" spans="1:8" x14ac:dyDescent="0.25">
      <c r="A2587" s="45">
        <v>40072</v>
      </c>
      <c r="B2587" s="41" t="s">
        <v>10711</v>
      </c>
      <c r="C2587" s="38">
        <v>295.25</v>
      </c>
      <c r="D2587" s="38">
        <v>635.42999999999995</v>
      </c>
      <c r="E2587" s="36" t="e">
        <f t="shared" si="85"/>
        <v>#VALUE!</v>
      </c>
      <c r="F2587" s="45" t="e">
        <f t="shared" si="86"/>
        <v>#VALUE!</v>
      </c>
      <c r="H2587">
        <v>40072</v>
      </c>
    </row>
    <row r="2588" spans="1:8" x14ac:dyDescent="0.25">
      <c r="A2588" s="45">
        <v>40071</v>
      </c>
      <c r="B2588" s="41" t="s">
        <v>10712</v>
      </c>
      <c r="C2588" s="38">
        <v>-350.7</v>
      </c>
      <c r="D2588" s="38">
        <v>-6.71</v>
      </c>
      <c r="E2588" s="36" t="e">
        <f t="shared" si="85"/>
        <v>#VALUE!</v>
      </c>
      <c r="F2588" s="45" t="e">
        <f t="shared" si="86"/>
        <v>#VALUE!</v>
      </c>
      <c r="H2588">
        <v>40071</v>
      </c>
    </row>
    <row r="2589" spans="1:8" x14ac:dyDescent="0.25">
      <c r="A2589" s="45">
        <v>40070</v>
      </c>
      <c r="B2589" s="41" t="s">
        <v>10713</v>
      </c>
      <c r="C2589" s="38">
        <v>115.4</v>
      </c>
      <c r="D2589" s="38">
        <v>-110.84</v>
      </c>
      <c r="E2589" s="36" t="e">
        <f t="shared" si="85"/>
        <v>#VALUE!</v>
      </c>
      <c r="F2589" s="45" t="e">
        <f t="shared" si="86"/>
        <v>#VALUE!</v>
      </c>
      <c r="H2589">
        <v>40070</v>
      </c>
    </row>
    <row r="2590" spans="1:8" x14ac:dyDescent="0.25">
      <c r="A2590" s="45">
        <v>40066</v>
      </c>
      <c r="B2590" s="41" t="s">
        <v>10714</v>
      </c>
      <c r="C2590" s="38">
        <v>495.54</v>
      </c>
      <c r="D2590" s="38">
        <v>209.09</v>
      </c>
      <c r="E2590" s="36" t="e">
        <f t="shared" si="85"/>
        <v>#VALUE!</v>
      </c>
      <c r="F2590" s="45" t="e">
        <f t="shared" si="86"/>
        <v>#VALUE!</v>
      </c>
      <c r="H2590">
        <v>40066</v>
      </c>
    </row>
    <row r="2591" spans="1:8" x14ac:dyDescent="0.25">
      <c r="A2591" s="45">
        <v>40065</v>
      </c>
      <c r="B2591" s="41" t="s">
        <v>10715</v>
      </c>
      <c r="C2591" s="38">
        <v>815.79</v>
      </c>
      <c r="D2591" s="38">
        <v>199.32</v>
      </c>
      <c r="E2591" s="36" t="e">
        <f t="shared" si="85"/>
        <v>#VALUE!</v>
      </c>
      <c r="F2591" s="45" t="e">
        <f t="shared" si="86"/>
        <v>#VALUE!</v>
      </c>
      <c r="H2591">
        <v>40065</v>
      </c>
    </row>
    <row r="2592" spans="1:8" x14ac:dyDescent="0.25">
      <c r="A2592" s="45">
        <v>40064</v>
      </c>
      <c r="B2592" s="41" t="s">
        <v>10716</v>
      </c>
      <c r="C2592" s="38">
        <v>1117.26</v>
      </c>
      <c r="D2592" s="38">
        <v>288.37</v>
      </c>
      <c r="E2592" s="36" t="e">
        <f t="shared" si="85"/>
        <v>#VALUE!</v>
      </c>
      <c r="F2592" s="45" t="e">
        <f t="shared" si="86"/>
        <v>#VALUE!</v>
      </c>
      <c r="H2592">
        <v>40064</v>
      </c>
    </row>
    <row r="2593" spans="1:8" x14ac:dyDescent="0.25">
      <c r="A2593" s="45">
        <v>40063</v>
      </c>
      <c r="B2593" s="41" t="s">
        <v>10717</v>
      </c>
      <c r="C2593" s="38">
        <v>-127.09</v>
      </c>
      <c r="D2593" s="38">
        <v>-94.43</v>
      </c>
      <c r="E2593" s="36" t="e">
        <f t="shared" si="85"/>
        <v>#VALUE!</v>
      </c>
      <c r="F2593" s="45" t="e">
        <f t="shared" si="86"/>
        <v>#VALUE!</v>
      </c>
      <c r="H2593">
        <v>40063</v>
      </c>
    </row>
    <row r="2594" spans="1:8" x14ac:dyDescent="0.25">
      <c r="A2594" s="45">
        <v>40060</v>
      </c>
      <c r="B2594" s="41" t="s">
        <v>10718</v>
      </c>
      <c r="C2594" s="38">
        <v>-35.26</v>
      </c>
      <c r="D2594" s="38">
        <v>-6.12</v>
      </c>
      <c r="E2594" s="36" t="e">
        <f t="shared" si="85"/>
        <v>#VALUE!</v>
      </c>
      <c r="F2594" s="45" t="e">
        <f t="shared" si="86"/>
        <v>#VALUE!</v>
      </c>
      <c r="H2594">
        <v>40060</v>
      </c>
    </row>
    <row r="2595" spans="1:8" x14ac:dyDescent="0.25">
      <c r="A2595" s="45">
        <v>40059</v>
      </c>
      <c r="B2595" s="41" t="s">
        <v>10719</v>
      </c>
      <c r="C2595" s="38">
        <v>-749.01</v>
      </c>
      <c r="D2595" s="38">
        <v>-453.86</v>
      </c>
      <c r="E2595" s="36" t="e">
        <f t="shared" si="85"/>
        <v>#VALUE!</v>
      </c>
      <c r="F2595" s="45" t="e">
        <f t="shared" si="86"/>
        <v>#VALUE!</v>
      </c>
      <c r="H2595">
        <v>40059</v>
      </c>
    </row>
    <row r="2596" spans="1:8" x14ac:dyDescent="0.25">
      <c r="A2596" s="45">
        <v>40058</v>
      </c>
      <c r="B2596" s="41" t="s">
        <v>10720</v>
      </c>
      <c r="C2596" s="38">
        <v>822.77</v>
      </c>
      <c r="D2596" s="38">
        <v>-88.49</v>
      </c>
      <c r="E2596" s="36" t="e">
        <f t="shared" si="85"/>
        <v>#VALUE!</v>
      </c>
      <c r="F2596" s="45" t="e">
        <f t="shared" si="86"/>
        <v>#VALUE!</v>
      </c>
      <c r="H2596">
        <v>40058</v>
      </c>
    </row>
    <row r="2597" spans="1:8" x14ac:dyDescent="0.25">
      <c r="A2597" s="45">
        <v>40057</v>
      </c>
      <c r="B2597" s="41" t="s">
        <v>10721</v>
      </c>
      <c r="C2597" s="38">
        <v>464.6</v>
      </c>
      <c r="D2597" s="38">
        <v>-498.33</v>
      </c>
      <c r="E2597" s="36" t="e">
        <f t="shared" si="85"/>
        <v>#VALUE!</v>
      </c>
      <c r="F2597" s="45" t="e">
        <f t="shared" si="86"/>
        <v>#VALUE!</v>
      </c>
      <c r="H2597">
        <v>40057</v>
      </c>
    </row>
    <row r="2598" spans="1:8" x14ac:dyDescent="0.25">
      <c r="A2598" s="45">
        <v>40056</v>
      </c>
      <c r="B2598" s="41" t="s">
        <v>10722</v>
      </c>
      <c r="C2598" s="38">
        <v>-288.43</v>
      </c>
      <c r="D2598" s="38">
        <v>-209.17</v>
      </c>
      <c r="E2598" s="36" t="e">
        <f t="shared" si="85"/>
        <v>#VALUE!</v>
      </c>
      <c r="F2598" s="45" t="e">
        <f t="shared" si="86"/>
        <v>#VALUE!</v>
      </c>
      <c r="H2598">
        <v>40056</v>
      </c>
    </row>
    <row r="2599" spans="1:8" x14ac:dyDescent="0.25">
      <c r="A2599" s="45">
        <v>40053</v>
      </c>
      <c r="B2599" s="41" t="s">
        <v>10723</v>
      </c>
      <c r="C2599" s="38">
        <v>-111.93</v>
      </c>
      <c r="D2599" s="38">
        <v>-120.08</v>
      </c>
      <c r="E2599" s="36" t="e">
        <f t="shared" si="85"/>
        <v>#VALUE!</v>
      </c>
      <c r="F2599" s="45" t="e">
        <f t="shared" si="86"/>
        <v>#VALUE!</v>
      </c>
      <c r="H2599">
        <v>40053</v>
      </c>
    </row>
    <row r="2600" spans="1:8" x14ac:dyDescent="0.25">
      <c r="A2600" s="45">
        <v>40052</v>
      </c>
      <c r="B2600" s="41" t="s">
        <v>10724</v>
      </c>
      <c r="C2600" s="38">
        <v>178.36</v>
      </c>
      <c r="D2600" s="38">
        <v>19.809999999999999</v>
      </c>
      <c r="E2600" s="36" t="e">
        <f t="shared" si="85"/>
        <v>#VALUE!</v>
      </c>
      <c r="F2600" s="45" t="e">
        <f t="shared" si="86"/>
        <v>#VALUE!</v>
      </c>
      <c r="H2600">
        <v>40052</v>
      </c>
    </row>
    <row r="2601" spans="1:8" x14ac:dyDescent="0.25">
      <c r="A2601" s="45">
        <v>40051</v>
      </c>
      <c r="B2601" s="41" t="s">
        <v>10725</v>
      </c>
      <c r="C2601" s="38">
        <v>111.9</v>
      </c>
      <c r="D2601" s="38">
        <v>-156.02000000000001</v>
      </c>
      <c r="E2601" s="36" t="e">
        <f t="shared" si="85"/>
        <v>#VALUE!</v>
      </c>
      <c r="F2601" s="45" t="e">
        <f t="shared" si="86"/>
        <v>#VALUE!</v>
      </c>
      <c r="H2601">
        <v>40051</v>
      </c>
    </row>
    <row r="2602" spans="1:8" x14ac:dyDescent="0.25">
      <c r="A2602" s="45">
        <v>40050</v>
      </c>
      <c r="B2602" s="41" t="s">
        <v>10726</v>
      </c>
      <c r="C2602" s="38">
        <v>984.74</v>
      </c>
      <c r="D2602" s="38">
        <v>597.63</v>
      </c>
      <c r="E2602" s="36" t="e">
        <f t="shared" si="85"/>
        <v>#VALUE!</v>
      </c>
      <c r="F2602" s="45" t="e">
        <f t="shared" si="86"/>
        <v>#VALUE!</v>
      </c>
      <c r="H2602">
        <v>40050</v>
      </c>
    </row>
    <row r="2603" spans="1:8" x14ac:dyDescent="0.25">
      <c r="A2603" s="45">
        <v>40049</v>
      </c>
      <c r="B2603" s="41" t="s">
        <v>10727</v>
      </c>
      <c r="C2603" s="38">
        <v>213.92</v>
      </c>
      <c r="D2603" s="38">
        <v>220.51</v>
      </c>
      <c r="E2603" s="36" t="e">
        <f t="shared" si="85"/>
        <v>#VALUE!</v>
      </c>
      <c r="F2603" s="45" t="e">
        <f t="shared" si="86"/>
        <v>#VALUE!</v>
      </c>
      <c r="H2603">
        <v>40049</v>
      </c>
    </row>
    <row r="2604" spans="1:8" x14ac:dyDescent="0.25">
      <c r="A2604" s="45">
        <v>40046</v>
      </c>
      <c r="B2604" s="41" t="s">
        <v>10728</v>
      </c>
      <c r="C2604" s="38">
        <v>326.88</v>
      </c>
      <c r="D2604" s="38">
        <v>471.37</v>
      </c>
      <c r="E2604" s="36" t="e">
        <f t="shared" si="85"/>
        <v>#VALUE!</v>
      </c>
      <c r="F2604" s="45" t="e">
        <f t="shared" si="86"/>
        <v>#VALUE!</v>
      </c>
      <c r="H2604">
        <v>40046</v>
      </c>
    </row>
    <row r="2605" spans="1:8" x14ac:dyDescent="0.25">
      <c r="A2605" s="45">
        <v>40045</v>
      </c>
      <c r="B2605" s="41" t="s">
        <v>10729</v>
      </c>
      <c r="C2605" s="38">
        <v>-173.75</v>
      </c>
      <c r="D2605" s="38">
        <v>136.27000000000001</v>
      </c>
      <c r="E2605" s="36" t="e">
        <f t="shared" si="85"/>
        <v>#VALUE!</v>
      </c>
      <c r="F2605" s="45" t="e">
        <f t="shared" si="86"/>
        <v>#VALUE!</v>
      </c>
      <c r="H2605">
        <v>40045</v>
      </c>
    </row>
    <row r="2606" spans="1:8" x14ac:dyDescent="0.25">
      <c r="A2606" s="45">
        <v>40044</v>
      </c>
      <c r="B2606" s="41" t="s">
        <v>10730</v>
      </c>
      <c r="C2606" s="38">
        <v>-183.65</v>
      </c>
      <c r="D2606" s="38">
        <v>458.31</v>
      </c>
      <c r="E2606" s="36" t="e">
        <f t="shared" si="85"/>
        <v>#VALUE!</v>
      </c>
      <c r="F2606" s="45" t="e">
        <f t="shared" si="86"/>
        <v>#VALUE!</v>
      </c>
      <c r="H2606">
        <v>40044</v>
      </c>
    </row>
    <row r="2607" spans="1:8" x14ac:dyDescent="0.25">
      <c r="A2607" s="45">
        <v>40043</v>
      </c>
      <c r="B2607" s="41" t="s">
        <v>10731</v>
      </c>
      <c r="C2607" s="38">
        <v>-163.03</v>
      </c>
      <c r="D2607" s="38">
        <v>-446.02</v>
      </c>
      <c r="E2607" s="36" t="e">
        <f t="shared" si="85"/>
        <v>#VALUE!</v>
      </c>
      <c r="F2607" s="45" t="e">
        <f t="shared" si="86"/>
        <v>#VALUE!</v>
      </c>
      <c r="H2607">
        <v>40043</v>
      </c>
    </row>
    <row r="2608" spans="1:8" x14ac:dyDescent="0.25">
      <c r="A2608" s="45">
        <v>40042</v>
      </c>
      <c r="B2608" s="41" t="s">
        <v>10732</v>
      </c>
      <c r="C2608" s="38">
        <v>-239.82</v>
      </c>
      <c r="D2608" s="38">
        <v>-155.37</v>
      </c>
      <c r="E2608" s="36" t="e">
        <f t="shared" ref="E2608:E2671" si="87">TEXT(F2608,"dd-mm-yy")</f>
        <v>#VALUE!</v>
      </c>
      <c r="F2608" s="45" t="e">
        <f t="shared" si="86"/>
        <v>#VALUE!</v>
      </c>
      <c r="H2608">
        <v>40042</v>
      </c>
    </row>
    <row r="2609" spans="1:8" x14ac:dyDescent="0.25">
      <c r="A2609" s="45">
        <v>40039</v>
      </c>
      <c r="B2609" s="41" t="s">
        <v>10733</v>
      </c>
      <c r="C2609" s="38">
        <v>572.52</v>
      </c>
      <c r="D2609" s="38">
        <v>503.69</v>
      </c>
      <c r="E2609" s="36" t="e">
        <f t="shared" si="87"/>
        <v>#VALUE!</v>
      </c>
      <c r="F2609" s="45" t="e">
        <f t="shared" si="86"/>
        <v>#VALUE!</v>
      </c>
      <c r="H2609">
        <v>40039</v>
      </c>
    </row>
    <row r="2610" spans="1:8" x14ac:dyDescent="0.25">
      <c r="A2610" s="45">
        <v>40038</v>
      </c>
      <c r="B2610" s="41" t="s">
        <v>10734</v>
      </c>
      <c r="C2610" s="38">
        <v>-298.52999999999997</v>
      </c>
      <c r="D2610" s="38">
        <v>-188.19</v>
      </c>
      <c r="E2610" s="36" t="e">
        <f t="shared" si="87"/>
        <v>#VALUE!</v>
      </c>
      <c r="F2610" s="45" t="e">
        <f t="shared" si="86"/>
        <v>#VALUE!</v>
      </c>
      <c r="H2610">
        <v>40038</v>
      </c>
    </row>
    <row r="2611" spans="1:8" x14ac:dyDescent="0.25">
      <c r="A2611" s="45">
        <v>40037</v>
      </c>
      <c r="B2611" s="41" t="s">
        <v>10735</v>
      </c>
      <c r="C2611" s="38">
        <v>11.25</v>
      </c>
      <c r="D2611" s="38">
        <v>498.08</v>
      </c>
      <c r="E2611" s="36" t="e">
        <f t="shared" si="87"/>
        <v>#VALUE!</v>
      </c>
      <c r="F2611" s="45" t="e">
        <f t="shared" si="86"/>
        <v>#VALUE!</v>
      </c>
      <c r="H2611">
        <v>40037</v>
      </c>
    </row>
    <row r="2612" spans="1:8" x14ac:dyDescent="0.25">
      <c r="A2612" s="45">
        <v>40036</v>
      </c>
      <c r="B2612" s="41" t="s">
        <v>10736</v>
      </c>
      <c r="C2612" s="38">
        <v>118</v>
      </c>
      <c r="D2612" s="38">
        <v>380.81</v>
      </c>
      <c r="E2612" s="36" t="e">
        <f t="shared" si="87"/>
        <v>#VALUE!</v>
      </c>
      <c r="F2612" s="45" t="e">
        <f t="shared" si="86"/>
        <v>#VALUE!</v>
      </c>
      <c r="H2612">
        <v>40036</v>
      </c>
    </row>
    <row r="2613" spans="1:8" x14ac:dyDescent="0.25">
      <c r="A2613" s="45">
        <v>40035</v>
      </c>
      <c r="B2613" s="41" t="s">
        <v>10737</v>
      </c>
      <c r="C2613" s="38">
        <v>-681.4</v>
      </c>
      <c r="D2613" s="38">
        <v>-231.04</v>
      </c>
      <c r="E2613" s="36" t="e">
        <f t="shared" si="87"/>
        <v>#VALUE!</v>
      </c>
      <c r="F2613" s="45" t="e">
        <f t="shared" si="86"/>
        <v>#VALUE!</v>
      </c>
      <c r="H2613">
        <v>40035</v>
      </c>
    </row>
    <row r="2614" spans="1:8" x14ac:dyDescent="0.25">
      <c r="A2614" s="45">
        <v>40032</v>
      </c>
      <c r="B2614" s="41" t="s">
        <v>10738</v>
      </c>
      <c r="C2614" s="38">
        <v>-230.62</v>
      </c>
      <c r="D2614" s="38">
        <v>209.31</v>
      </c>
      <c r="E2614" s="36" t="e">
        <f t="shared" si="87"/>
        <v>#VALUE!</v>
      </c>
      <c r="F2614" s="45" t="e">
        <f t="shared" si="86"/>
        <v>#VALUE!</v>
      </c>
      <c r="H2614">
        <v>40032</v>
      </c>
    </row>
    <row r="2615" spans="1:8" x14ac:dyDescent="0.25">
      <c r="A2615" s="45">
        <v>40031</v>
      </c>
      <c r="B2615" s="41" t="s">
        <v>10739</v>
      </c>
      <c r="C2615" s="38">
        <v>-53.94</v>
      </c>
      <c r="D2615" s="38">
        <v>-51.24</v>
      </c>
      <c r="E2615" s="36" t="e">
        <f t="shared" si="87"/>
        <v>#VALUE!</v>
      </c>
      <c r="F2615" s="45" t="e">
        <f t="shared" si="86"/>
        <v>#VALUE!</v>
      </c>
      <c r="H2615">
        <v>40031</v>
      </c>
    </row>
    <row r="2616" spans="1:8" x14ac:dyDescent="0.25">
      <c r="A2616" s="45">
        <v>40030</v>
      </c>
      <c r="B2616" s="41" t="s">
        <v>10740</v>
      </c>
      <c r="C2616" s="38">
        <v>-427.08</v>
      </c>
      <c r="D2616" s="38">
        <v>62.9</v>
      </c>
      <c r="E2616" s="36" t="e">
        <f t="shared" si="87"/>
        <v>#VALUE!</v>
      </c>
      <c r="F2616" s="45" t="e">
        <f t="shared" si="86"/>
        <v>#VALUE!</v>
      </c>
      <c r="H2616">
        <v>40030</v>
      </c>
    </row>
    <row r="2617" spans="1:8" x14ac:dyDescent="0.25">
      <c r="A2617" s="45">
        <v>40029</v>
      </c>
      <c r="B2617" s="41" t="s">
        <v>10741</v>
      </c>
      <c r="C2617" s="38">
        <v>358.38</v>
      </c>
      <c r="D2617" s="38">
        <v>67.41</v>
      </c>
      <c r="E2617" s="36" t="e">
        <f t="shared" si="87"/>
        <v>#VALUE!</v>
      </c>
      <c r="F2617" s="45" t="e">
        <f t="shared" si="86"/>
        <v>#VALUE!</v>
      </c>
      <c r="H2617">
        <v>40029</v>
      </c>
    </row>
    <row r="2618" spans="1:8" x14ac:dyDescent="0.25">
      <c r="A2618" s="45">
        <v>40028</v>
      </c>
      <c r="B2618" s="41" t="s">
        <v>10742</v>
      </c>
      <c r="C2618" s="38">
        <v>189.77</v>
      </c>
      <c r="D2618" s="38">
        <v>239.66</v>
      </c>
      <c r="E2618" s="36" t="e">
        <f t="shared" si="87"/>
        <v>#VALUE!</v>
      </c>
      <c r="F2618" s="45" t="e">
        <f t="shared" si="86"/>
        <v>#VALUE!</v>
      </c>
      <c r="H2618">
        <v>40028</v>
      </c>
    </row>
    <row r="2619" spans="1:8" x14ac:dyDescent="0.25">
      <c r="A2619" s="45">
        <v>40025</v>
      </c>
      <c r="B2619" s="41" t="s">
        <v>10743</v>
      </c>
      <c r="C2619" s="38">
        <v>-150.69</v>
      </c>
      <c r="D2619" s="38">
        <v>-1.86</v>
      </c>
      <c r="E2619" s="36" t="e">
        <f t="shared" si="87"/>
        <v>#VALUE!</v>
      </c>
      <c r="F2619" s="45" t="e">
        <f t="shared" si="86"/>
        <v>#VALUE!</v>
      </c>
      <c r="H2619">
        <v>40025</v>
      </c>
    </row>
    <row r="2620" spans="1:8" x14ac:dyDescent="0.25">
      <c r="A2620" s="45">
        <v>40024</v>
      </c>
      <c r="B2620" s="41" t="s">
        <v>10744</v>
      </c>
      <c r="C2620" s="38">
        <v>-1157.54</v>
      </c>
      <c r="D2620" s="38">
        <v>-506.04</v>
      </c>
      <c r="E2620" s="36" t="e">
        <f t="shared" si="87"/>
        <v>#VALUE!</v>
      </c>
      <c r="F2620" s="45" t="e">
        <f t="shared" si="86"/>
        <v>#VALUE!</v>
      </c>
      <c r="H2620">
        <v>40024</v>
      </c>
    </row>
    <row r="2621" spans="1:8" x14ac:dyDescent="0.25">
      <c r="A2621" s="45">
        <v>40023</v>
      </c>
      <c r="B2621" s="41" t="s">
        <v>10745</v>
      </c>
      <c r="C2621" s="38">
        <v>34.299999999999997</v>
      </c>
      <c r="D2621" s="38">
        <v>-568.57000000000005</v>
      </c>
      <c r="E2621" s="36" t="e">
        <f t="shared" si="87"/>
        <v>#VALUE!</v>
      </c>
      <c r="F2621" s="45" t="e">
        <f t="shared" si="86"/>
        <v>#VALUE!</v>
      </c>
      <c r="H2621">
        <v>40023</v>
      </c>
    </row>
    <row r="2622" spans="1:8" x14ac:dyDescent="0.25">
      <c r="A2622" s="45">
        <v>40022</v>
      </c>
      <c r="B2622" s="41" t="s">
        <v>10746</v>
      </c>
      <c r="C2622" s="38">
        <v>89.71</v>
      </c>
      <c r="D2622" s="38">
        <v>100.37</v>
      </c>
      <c r="E2622" s="36" t="e">
        <f t="shared" si="87"/>
        <v>#VALUE!</v>
      </c>
      <c r="F2622" s="45" t="e">
        <f t="shared" si="86"/>
        <v>#VALUE!</v>
      </c>
      <c r="H2622">
        <v>40022</v>
      </c>
    </row>
    <row r="2623" spans="1:8" x14ac:dyDescent="0.25">
      <c r="A2623" s="45">
        <v>40021</v>
      </c>
      <c r="B2623" s="41" t="s">
        <v>10747</v>
      </c>
      <c r="C2623" s="38">
        <v>-321.17</v>
      </c>
      <c r="D2623" s="38">
        <v>-31.22</v>
      </c>
      <c r="E2623" s="36" t="e">
        <f t="shared" si="87"/>
        <v>#VALUE!</v>
      </c>
      <c r="F2623" s="45" t="e">
        <f t="shared" si="86"/>
        <v>#VALUE!</v>
      </c>
      <c r="H2623">
        <v>40021</v>
      </c>
    </row>
    <row r="2624" spans="1:8" x14ac:dyDescent="0.25">
      <c r="A2624" s="45">
        <v>40018</v>
      </c>
      <c r="B2624" s="41" t="s">
        <v>10748</v>
      </c>
      <c r="C2624" s="38">
        <v>153.03</v>
      </c>
      <c r="D2624" s="38">
        <v>-170.34</v>
      </c>
      <c r="E2624" s="36" t="e">
        <f t="shared" si="87"/>
        <v>#VALUE!</v>
      </c>
      <c r="F2624" s="45" t="e">
        <f t="shared" si="86"/>
        <v>#VALUE!</v>
      </c>
      <c r="H2624">
        <v>40018</v>
      </c>
    </row>
    <row r="2625" spans="1:8" x14ac:dyDescent="0.25">
      <c r="A2625" s="45">
        <v>40017</v>
      </c>
      <c r="B2625" s="41" t="s">
        <v>10749</v>
      </c>
      <c r="C2625" s="38">
        <v>-508.59</v>
      </c>
      <c r="D2625" s="38">
        <v>-401.62</v>
      </c>
      <c r="E2625" s="36" t="e">
        <f t="shared" si="87"/>
        <v>#VALUE!</v>
      </c>
      <c r="F2625" s="45" t="e">
        <f t="shared" si="86"/>
        <v>#VALUE!</v>
      </c>
      <c r="H2625">
        <v>40017</v>
      </c>
    </row>
    <row r="2626" spans="1:8" x14ac:dyDescent="0.25">
      <c r="A2626" s="45">
        <v>40016</v>
      </c>
      <c r="B2626" s="41" t="s">
        <v>10750</v>
      </c>
      <c r="C2626" s="38">
        <v>321.17</v>
      </c>
      <c r="D2626" s="38">
        <v>-391.2</v>
      </c>
      <c r="E2626" s="36" t="e">
        <f t="shared" si="87"/>
        <v>#VALUE!</v>
      </c>
      <c r="F2626" s="45" t="e">
        <f t="shared" si="86"/>
        <v>#VALUE!</v>
      </c>
      <c r="H2626">
        <v>40016</v>
      </c>
    </row>
    <row r="2627" spans="1:8" x14ac:dyDescent="0.25">
      <c r="A2627" s="45">
        <v>40015</v>
      </c>
      <c r="B2627" s="41" t="s">
        <v>10751</v>
      </c>
      <c r="C2627" s="38">
        <v>892.96</v>
      </c>
      <c r="D2627" s="38">
        <v>-385.13</v>
      </c>
      <c r="E2627" s="36" t="e">
        <f t="shared" si="87"/>
        <v>#VALUE!</v>
      </c>
      <c r="F2627" s="45" t="e">
        <f t="shared" ref="F2627:H2690" si="88">DATEVALUE(A2627)</f>
        <v>#VALUE!</v>
      </c>
      <c r="H2627">
        <v>40015</v>
      </c>
    </row>
    <row r="2628" spans="1:8" x14ac:dyDescent="0.25">
      <c r="A2628" s="45">
        <v>40014</v>
      </c>
      <c r="B2628" s="41" t="s">
        <v>10752</v>
      </c>
      <c r="C2628" s="38">
        <v>691.58</v>
      </c>
      <c r="D2628" s="38">
        <v>-272.23</v>
      </c>
      <c r="E2628" s="36" t="e">
        <f t="shared" si="87"/>
        <v>#VALUE!</v>
      </c>
      <c r="F2628" s="45" t="e">
        <f t="shared" si="88"/>
        <v>#VALUE!</v>
      </c>
      <c r="H2628">
        <v>40014</v>
      </c>
    </row>
    <row r="2629" spans="1:8" x14ac:dyDescent="0.25">
      <c r="A2629" s="45">
        <v>40011</v>
      </c>
      <c r="B2629" s="41" t="s">
        <v>10753</v>
      </c>
      <c r="C2629" s="38">
        <v>113.68</v>
      </c>
      <c r="D2629" s="38">
        <v>-11.28</v>
      </c>
      <c r="E2629" s="36" t="e">
        <f t="shared" si="87"/>
        <v>#VALUE!</v>
      </c>
      <c r="F2629" s="45" t="e">
        <f t="shared" si="88"/>
        <v>#VALUE!</v>
      </c>
      <c r="H2629">
        <v>40011</v>
      </c>
    </row>
    <row r="2630" spans="1:8" x14ac:dyDescent="0.25">
      <c r="A2630" s="45">
        <v>40010</v>
      </c>
      <c r="B2630" s="41" t="s">
        <v>10754</v>
      </c>
      <c r="C2630" s="38">
        <v>543.17999999999995</v>
      </c>
      <c r="D2630" s="38">
        <v>456.15</v>
      </c>
      <c r="E2630" s="36" t="e">
        <f t="shared" si="87"/>
        <v>#VALUE!</v>
      </c>
      <c r="F2630" s="45" t="e">
        <f t="shared" si="88"/>
        <v>#VALUE!</v>
      </c>
      <c r="H2630">
        <v>40010</v>
      </c>
    </row>
    <row r="2631" spans="1:8" x14ac:dyDescent="0.25">
      <c r="A2631" s="45">
        <v>40009</v>
      </c>
      <c r="B2631" s="41" t="s">
        <v>10755</v>
      </c>
      <c r="C2631" s="38">
        <v>558.37</v>
      </c>
      <c r="D2631" s="38">
        <v>753.05</v>
      </c>
      <c r="E2631" s="36" t="e">
        <f t="shared" si="87"/>
        <v>#VALUE!</v>
      </c>
      <c r="F2631" s="45" t="e">
        <f t="shared" si="88"/>
        <v>#VALUE!</v>
      </c>
      <c r="H2631">
        <v>40009</v>
      </c>
    </row>
    <row r="2632" spans="1:8" x14ac:dyDescent="0.25">
      <c r="A2632" s="45">
        <v>40008</v>
      </c>
      <c r="B2632" s="41" t="s">
        <v>10756</v>
      </c>
      <c r="C2632" s="38">
        <v>-271.95999999999998</v>
      </c>
      <c r="D2632" s="38">
        <v>313.51</v>
      </c>
      <c r="E2632" s="36" t="e">
        <f t="shared" si="87"/>
        <v>#VALUE!</v>
      </c>
      <c r="F2632" s="45" t="e">
        <f t="shared" si="88"/>
        <v>#VALUE!</v>
      </c>
      <c r="H2632">
        <v>40008</v>
      </c>
    </row>
    <row r="2633" spans="1:8" x14ac:dyDescent="0.25">
      <c r="A2633" s="45">
        <v>40007</v>
      </c>
      <c r="B2633" s="41" t="s">
        <v>10757</v>
      </c>
      <c r="C2633" s="38">
        <v>83.37</v>
      </c>
      <c r="D2633" s="38">
        <v>675.59</v>
      </c>
      <c r="E2633" s="36" t="e">
        <f t="shared" si="87"/>
        <v>#VALUE!</v>
      </c>
      <c r="F2633" s="45" t="e">
        <f t="shared" si="88"/>
        <v>#VALUE!</v>
      </c>
      <c r="H2633">
        <v>40007</v>
      </c>
    </row>
    <row r="2634" spans="1:8" x14ac:dyDescent="0.25">
      <c r="A2634" s="45">
        <v>40004</v>
      </c>
      <c r="B2634" s="41" t="s">
        <v>10758</v>
      </c>
      <c r="C2634" s="38">
        <v>62.47</v>
      </c>
      <c r="D2634" s="38">
        <v>346.79</v>
      </c>
      <c r="E2634" s="36" t="e">
        <f t="shared" si="87"/>
        <v>#VALUE!</v>
      </c>
      <c r="F2634" s="45" t="e">
        <f t="shared" si="88"/>
        <v>#VALUE!</v>
      </c>
      <c r="H2634">
        <v>40004</v>
      </c>
    </row>
    <row r="2635" spans="1:8" x14ac:dyDescent="0.25">
      <c r="A2635" s="45">
        <v>40003</v>
      </c>
      <c r="B2635" s="41" t="s">
        <v>10759</v>
      </c>
      <c r="C2635" s="38">
        <v>-250.12</v>
      </c>
      <c r="D2635" s="38">
        <v>274.10000000000002</v>
      </c>
      <c r="E2635" s="36" t="e">
        <f t="shared" si="87"/>
        <v>#VALUE!</v>
      </c>
      <c r="F2635" s="45" t="e">
        <f t="shared" si="88"/>
        <v>#VALUE!</v>
      </c>
      <c r="H2635">
        <v>40003</v>
      </c>
    </row>
    <row r="2636" spans="1:8" x14ac:dyDescent="0.25">
      <c r="A2636" s="45">
        <v>40002</v>
      </c>
      <c r="B2636" s="41" t="s">
        <v>10760</v>
      </c>
      <c r="C2636" s="38">
        <v>207.02</v>
      </c>
      <c r="D2636" s="38">
        <v>341.28</v>
      </c>
      <c r="E2636" s="36" t="e">
        <f t="shared" si="87"/>
        <v>#VALUE!</v>
      </c>
      <c r="F2636" s="45" t="e">
        <f t="shared" si="88"/>
        <v>#VALUE!</v>
      </c>
      <c r="H2636">
        <v>40002</v>
      </c>
    </row>
    <row r="2637" spans="1:8" x14ac:dyDescent="0.25">
      <c r="A2637" s="45">
        <v>40001</v>
      </c>
      <c r="B2637" s="41" t="s">
        <v>10761</v>
      </c>
      <c r="C2637" s="38">
        <v>-982.78</v>
      </c>
      <c r="D2637" s="38">
        <v>-172.3</v>
      </c>
      <c r="E2637" s="36" t="e">
        <f t="shared" si="87"/>
        <v>#VALUE!</v>
      </c>
      <c r="F2637" s="45" t="e">
        <f t="shared" si="88"/>
        <v>#VALUE!</v>
      </c>
      <c r="H2637">
        <v>40001</v>
      </c>
    </row>
    <row r="2638" spans="1:8" x14ac:dyDescent="0.25">
      <c r="A2638" s="45">
        <v>40000</v>
      </c>
      <c r="B2638" s="41" t="s">
        <v>10762</v>
      </c>
      <c r="C2638" s="38">
        <v>558.6</v>
      </c>
      <c r="D2638" s="38">
        <v>262.7</v>
      </c>
      <c r="E2638" s="36" t="e">
        <f t="shared" si="87"/>
        <v>#VALUE!</v>
      </c>
      <c r="F2638" s="45" t="e">
        <f t="shared" si="88"/>
        <v>#VALUE!</v>
      </c>
      <c r="H2638">
        <v>40000</v>
      </c>
    </row>
    <row r="2639" spans="1:8" x14ac:dyDescent="0.25">
      <c r="A2639" s="45">
        <v>39997</v>
      </c>
      <c r="B2639" s="41" t="s">
        <v>10763</v>
      </c>
      <c r="C2639" s="38">
        <v>10.73</v>
      </c>
      <c r="D2639" s="38">
        <v>119.26</v>
      </c>
      <c r="E2639" s="36" t="e">
        <f t="shared" si="87"/>
        <v>#VALUE!</v>
      </c>
      <c r="F2639" s="45" t="e">
        <f t="shared" si="88"/>
        <v>#VALUE!</v>
      </c>
      <c r="H2639">
        <v>39997</v>
      </c>
    </row>
    <row r="2640" spans="1:8" x14ac:dyDescent="0.25">
      <c r="A2640" s="45">
        <v>39996</v>
      </c>
      <c r="B2640" s="41" t="s">
        <v>10764</v>
      </c>
      <c r="C2640" s="38">
        <v>-238.21</v>
      </c>
      <c r="D2640" s="38">
        <v>-18.940000000000001</v>
      </c>
      <c r="E2640" s="36" t="e">
        <f t="shared" si="87"/>
        <v>#VALUE!</v>
      </c>
      <c r="F2640" s="45" t="e">
        <f t="shared" si="88"/>
        <v>#VALUE!</v>
      </c>
      <c r="H2640">
        <v>39996</v>
      </c>
    </row>
    <row r="2641" spans="1:8" x14ac:dyDescent="0.25">
      <c r="A2641" s="45">
        <v>39995</v>
      </c>
      <c r="B2641" s="41" t="s">
        <v>10765</v>
      </c>
      <c r="C2641" s="38">
        <v>-583.61</v>
      </c>
      <c r="D2641" s="38">
        <v>-303.17</v>
      </c>
      <c r="E2641" s="36" t="e">
        <f t="shared" si="87"/>
        <v>#VALUE!</v>
      </c>
      <c r="F2641" s="45" t="e">
        <f t="shared" si="88"/>
        <v>#VALUE!</v>
      </c>
      <c r="H2641">
        <v>39995</v>
      </c>
    </row>
    <row r="2642" spans="1:8" x14ac:dyDescent="0.25">
      <c r="A2642" s="45">
        <v>39994</v>
      </c>
      <c r="B2642" s="41" t="s">
        <v>10766</v>
      </c>
      <c r="C2642" s="38">
        <v>-149.82</v>
      </c>
      <c r="D2642" s="38">
        <v>-292.7</v>
      </c>
      <c r="E2642" s="36" t="e">
        <f t="shared" si="87"/>
        <v>#VALUE!</v>
      </c>
      <c r="F2642" s="45" t="e">
        <f t="shared" si="88"/>
        <v>#VALUE!</v>
      </c>
      <c r="H2642">
        <v>39994</v>
      </c>
    </row>
    <row r="2643" spans="1:8" x14ac:dyDescent="0.25">
      <c r="A2643" s="45">
        <v>39993</v>
      </c>
      <c r="B2643" s="41" t="s">
        <v>10767</v>
      </c>
      <c r="C2643" s="38">
        <v>1149.98</v>
      </c>
      <c r="D2643" s="38">
        <v>-284.5</v>
      </c>
      <c r="E2643" s="36" t="e">
        <f t="shared" si="87"/>
        <v>#VALUE!</v>
      </c>
      <c r="F2643" s="45" t="e">
        <f t="shared" si="88"/>
        <v>#VALUE!</v>
      </c>
      <c r="H2643">
        <v>39993</v>
      </c>
    </row>
    <row r="2644" spans="1:8" x14ac:dyDescent="0.25">
      <c r="A2644" s="45">
        <v>39990</v>
      </c>
      <c r="B2644" s="41" t="s">
        <v>10768</v>
      </c>
      <c r="C2644" s="38">
        <v>-553.99</v>
      </c>
      <c r="D2644" s="38">
        <v>67.05</v>
      </c>
      <c r="E2644" s="36" t="e">
        <f t="shared" si="87"/>
        <v>#VALUE!</v>
      </c>
      <c r="F2644" s="45" t="e">
        <f t="shared" si="88"/>
        <v>#VALUE!</v>
      </c>
      <c r="H2644">
        <v>39990</v>
      </c>
    </row>
    <row r="2645" spans="1:8" x14ac:dyDescent="0.25">
      <c r="A2645" s="45">
        <v>39989</v>
      </c>
      <c r="B2645" s="41" t="s">
        <v>10769</v>
      </c>
      <c r="C2645" s="38">
        <v>604.71</v>
      </c>
      <c r="D2645" s="38">
        <v>354.96</v>
      </c>
      <c r="E2645" s="36" t="e">
        <f t="shared" si="87"/>
        <v>#VALUE!</v>
      </c>
      <c r="F2645" s="45" t="e">
        <f t="shared" si="88"/>
        <v>#VALUE!</v>
      </c>
      <c r="H2645">
        <v>39989</v>
      </c>
    </row>
    <row r="2646" spans="1:8" x14ac:dyDescent="0.25">
      <c r="A2646" s="45">
        <v>39988</v>
      </c>
      <c r="B2646" s="41" t="s">
        <v>10770</v>
      </c>
      <c r="C2646" s="38">
        <v>-439.62</v>
      </c>
      <c r="D2646" s="38">
        <v>-158.21</v>
      </c>
      <c r="E2646" s="36" t="e">
        <f t="shared" si="87"/>
        <v>#VALUE!</v>
      </c>
      <c r="F2646" s="45" t="e">
        <f t="shared" si="88"/>
        <v>#VALUE!</v>
      </c>
      <c r="H2646">
        <v>39988</v>
      </c>
    </row>
    <row r="2647" spans="1:8" x14ac:dyDescent="0.25">
      <c r="A2647" s="45">
        <v>39987</v>
      </c>
      <c r="B2647" s="41" t="s">
        <v>10771</v>
      </c>
      <c r="C2647" s="38">
        <v>198.57</v>
      </c>
      <c r="D2647" s="38">
        <v>270.14</v>
      </c>
      <c r="E2647" s="36" t="e">
        <f t="shared" si="87"/>
        <v>#VALUE!</v>
      </c>
      <c r="F2647" s="45" t="e">
        <f t="shared" si="88"/>
        <v>#VALUE!</v>
      </c>
      <c r="H2647">
        <v>39987</v>
      </c>
    </row>
    <row r="2648" spans="1:8" x14ac:dyDescent="0.25">
      <c r="A2648" s="45">
        <v>39986</v>
      </c>
      <c r="B2648" s="41" t="s">
        <v>10772</v>
      </c>
      <c r="C2648" s="38">
        <v>423.48</v>
      </c>
      <c r="D2648" s="38">
        <v>220.43</v>
      </c>
      <c r="E2648" s="36" t="e">
        <f t="shared" si="87"/>
        <v>#VALUE!</v>
      </c>
      <c r="F2648" s="45" t="e">
        <f t="shared" si="88"/>
        <v>#VALUE!</v>
      </c>
      <c r="H2648">
        <v>39986</v>
      </c>
    </row>
    <row r="2649" spans="1:8" x14ac:dyDescent="0.25">
      <c r="A2649" s="45">
        <v>39983</v>
      </c>
      <c r="B2649" s="41" t="s">
        <v>10773</v>
      </c>
      <c r="C2649" s="38">
        <v>-220.36</v>
      </c>
      <c r="D2649" s="38">
        <v>-220.69</v>
      </c>
      <c r="E2649" s="36" t="e">
        <f t="shared" si="87"/>
        <v>#VALUE!</v>
      </c>
      <c r="F2649" s="45" t="e">
        <f t="shared" si="88"/>
        <v>#VALUE!</v>
      </c>
      <c r="H2649">
        <v>39983</v>
      </c>
    </row>
    <row r="2650" spans="1:8" x14ac:dyDescent="0.25">
      <c r="A2650" s="45">
        <v>39982</v>
      </c>
      <c r="B2650" s="41" t="s">
        <v>10774</v>
      </c>
      <c r="C2650" s="38">
        <v>-1306.28</v>
      </c>
      <c r="D2650" s="38">
        <v>6.49</v>
      </c>
      <c r="E2650" s="36" t="e">
        <f t="shared" si="87"/>
        <v>#VALUE!</v>
      </c>
      <c r="F2650" s="45" t="e">
        <f t="shared" si="88"/>
        <v>#VALUE!</v>
      </c>
      <c r="H2650">
        <v>39982</v>
      </c>
    </row>
    <row r="2651" spans="1:8" x14ac:dyDescent="0.25">
      <c r="A2651" s="45">
        <v>39981</v>
      </c>
      <c r="B2651" s="41" t="s">
        <v>10775</v>
      </c>
      <c r="C2651" s="38">
        <v>-1191.1199999999999</v>
      </c>
      <c r="D2651" s="38">
        <v>-435.88</v>
      </c>
      <c r="E2651" s="36" t="e">
        <f t="shared" si="87"/>
        <v>#VALUE!</v>
      </c>
      <c r="F2651" s="45" t="e">
        <f t="shared" si="88"/>
        <v>#VALUE!</v>
      </c>
      <c r="H2651">
        <v>39981</v>
      </c>
    </row>
    <row r="2652" spans="1:8" x14ac:dyDescent="0.25">
      <c r="A2652" s="45">
        <v>39980</v>
      </c>
      <c r="B2652" s="41" t="s">
        <v>10776</v>
      </c>
      <c r="C2652" s="38">
        <v>-397.96</v>
      </c>
      <c r="D2652" s="38">
        <v>-140.80000000000001</v>
      </c>
      <c r="E2652" s="36" t="e">
        <f t="shared" si="87"/>
        <v>#VALUE!</v>
      </c>
      <c r="F2652" s="45" t="e">
        <f t="shared" si="88"/>
        <v>#VALUE!</v>
      </c>
      <c r="H2652">
        <v>39980</v>
      </c>
    </row>
    <row r="2653" spans="1:8" x14ac:dyDescent="0.25">
      <c r="A2653" s="45">
        <v>39979</v>
      </c>
      <c r="B2653" s="41" t="s">
        <v>10777</v>
      </c>
      <c r="C2653" s="38">
        <v>-231.21</v>
      </c>
      <c r="D2653" s="38">
        <v>338.94</v>
      </c>
      <c r="E2653" s="36" t="e">
        <f t="shared" si="87"/>
        <v>#VALUE!</v>
      </c>
      <c r="F2653" s="45" t="e">
        <f t="shared" si="88"/>
        <v>#VALUE!</v>
      </c>
      <c r="H2653">
        <v>39979</v>
      </c>
    </row>
    <row r="2654" spans="1:8" x14ac:dyDescent="0.25">
      <c r="A2654" s="45">
        <v>39976</v>
      </c>
      <c r="B2654" s="41" t="s">
        <v>10778</v>
      </c>
      <c r="C2654" s="38">
        <v>-581.35</v>
      </c>
      <c r="D2654" s="38">
        <v>156.27000000000001</v>
      </c>
      <c r="E2654" s="36" t="e">
        <f t="shared" si="87"/>
        <v>#VALUE!</v>
      </c>
      <c r="F2654" s="45" t="e">
        <f t="shared" si="88"/>
        <v>#VALUE!</v>
      </c>
      <c r="H2654">
        <v>39976</v>
      </c>
    </row>
    <row r="2655" spans="1:8" x14ac:dyDescent="0.25">
      <c r="A2655" s="45">
        <v>39975</v>
      </c>
      <c r="B2655" s="41" t="s">
        <v>10779</v>
      </c>
      <c r="C2655" s="38">
        <v>658.12</v>
      </c>
      <c r="D2655" s="38">
        <v>197.6</v>
      </c>
      <c r="E2655" s="36" t="e">
        <f t="shared" si="87"/>
        <v>#VALUE!</v>
      </c>
      <c r="F2655" s="45" t="e">
        <f t="shared" si="88"/>
        <v>#VALUE!</v>
      </c>
      <c r="H2655">
        <v>39975</v>
      </c>
    </row>
    <row r="2656" spans="1:8" x14ac:dyDescent="0.25">
      <c r="A2656" s="45">
        <v>39974</v>
      </c>
      <c r="B2656" s="41" t="s">
        <v>10780</v>
      </c>
      <c r="C2656" s="38">
        <v>267.70999999999998</v>
      </c>
      <c r="D2656" s="38">
        <v>-486.35</v>
      </c>
      <c r="E2656" s="36" t="e">
        <f t="shared" si="87"/>
        <v>#VALUE!</v>
      </c>
      <c r="F2656" s="45" t="e">
        <f t="shared" si="88"/>
        <v>#VALUE!</v>
      </c>
      <c r="H2656">
        <v>39974</v>
      </c>
    </row>
    <row r="2657" spans="1:8" x14ac:dyDescent="0.25">
      <c r="A2657" s="45">
        <v>39973</v>
      </c>
      <c r="B2657" s="41" t="s">
        <v>10781</v>
      </c>
      <c r="C2657" s="38">
        <v>-731.37</v>
      </c>
      <c r="D2657" s="38">
        <v>-450.07</v>
      </c>
      <c r="E2657" s="36" t="e">
        <f t="shared" si="87"/>
        <v>#VALUE!</v>
      </c>
      <c r="F2657" s="45" t="e">
        <f t="shared" si="88"/>
        <v>#VALUE!</v>
      </c>
      <c r="H2657">
        <v>39973</v>
      </c>
    </row>
    <row r="2658" spans="1:8" x14ac:dyDescent="0.25">
      <c r="A2658" s="45">
        <v>39972</v>
      </c>
      <c r="B2658" s="41" t="s">
        <v>10782</v>
      </c>
      <c r="C2658" s="38">
        <v>1083.99</v>
      </c>
      <c r="D2658" s="38">
        <v>-15.62</v>
      </c>
      <c r="E2658" s="36" t="e">
        <f t="shared" si="87"/>
        <v>#VALUE!</v>
      </c>
      <c r="F2658" s="45" t="e">
        <f t="shared" si="88"/>
        <v>#VALUE!</v>
      </c>
      <c r="H2658">
        <v>39972</v>
      </c>
    </row>
    <row r="2659" spans="1:8" x14ac:dyDescent="0.25">
      <c r="A2659" s="45">
        <v>39969</v>
      </c>
      <c r="B2659" s="41" t="s">
        <v>10783</v>
      </c>
      <c r="C2659" s="38">
        <v>-1013.21</v>
      </c>
      <c r="D2659" s="38">
        <v>-666.21</v>
      </c>
      <c r="E2659" s="36" t="e">
        <f t="shared" si="87"/>
        <v>#VALUE!</v>
      </c>
      <c r="F2659" s="45" t="e">
        <f t="shared" si="88"/>
        <v>#VALUE!</v>
      </c>
      <c r="H2659">
        <v>39969</v>
      </c>
    </row>
    <row r="2660" spans="1:8" x14ac:dyDescent="0.25">
      <c r="A2660" s="45">
        <v>39968</v>
      </c>
      <c r="B2660" s="41" t="s">
        <v>10784</v>
      </c>
      <c r="C2660" s="38">
        <v>375.88</v>
      </c>
      <c r="D2660" s="38">
        <v>-278.85000000000002</v>
      </c>
      <c r="E2660" s="36" t="e">
        <f t="shared" si="87"/>
        <v>#VALUE!</v>
      </c>
      <c r="F2660" s="45" t="e">
        <f t="shared" si="88"/>
        <v>#VALUE!</v>
      </c>
      <c r="H2660">
        <v>39968</v>
      </c>
    </row>
    <row r="2661" spans="1:8" x14ac:dyDescent="0.25">
      <c r="A2661" s="45">
        <v>39967</v>
      </c>
      <c r="B2661" s="41" t="s">
        <v>10785</v>
      </c>
      <c r="C2661" s="38">
        <v>-427.75</v>
      </c>
      <c r="D2661" s="38">
        <v>-76.64</v>
      </c>
      <c r="E2661" s="36" t="e">
        <f t="shared" si="87"/>
        <v>#VALUE!</v>
      </c>
      <c r="F2661" s="45" t="e">
        <f t="shared" si="88"/>
        <v>#VALUE!</v>
      </c>
      <c r="H2661">
        <v>39967</v>
      </c>
    </row>
    <row r="2662" spans="1:8" x14ac:dyDescent="0.25">
      <c r="A2662" s="45">
        <v>39966</v>
      </c>
      <c r="B2662" s="41" t="s">
        <v>10786</v>
      </c>
      <c r="C2662" s="38">
        <v>405.77</v>
      </c>
      <c r="D2662" s="38">
        <v>-313.58</v>
      </c>
      <c r="E2662" s="36" t="e">
        <f t="shared" si="87"/>
        <v>#VALUE!</v>
      </c>
      <c r="F2662" s="45" t="e">
        <f t="shared" si="88"/>
        <v>#VALUE!</v>
      </c>
      <c r="H2662">
        <v>39966</v>
      </c>
    </row>
    <row r="2663" spans="1:8" x14ac:dyDescent="0.25">
      <c r="A2663" s="45">
        <v>39965</v>
      </c>
      <c r="B2663" s="41" t="s">
        <v>10787</v>
      </c>
      <c r="C2663" s="38">
        <v>803.4</v>
      </c>
      <c r="D2663" s="38">
        <v>-504.47</v>
      </c>
      <c r="E2663" s="36" t="e">
        <f t="shared" si="87"/>
        <v>#VALUE!</v>
      </c>
      <c r="F2663" s="45" t="e">
        <f t="shared" si="88"/>
        <v>#VALUE!</v>
      </c>
      <c r="H2663">
        <v>39965</v>
      </c>
    </row>
    <row r="2664" spans="1:8" x14ac:dyDescent="0.25">
      <c r="A2664" s="45">
        <v>39962</v>
      </c>
      <c r="B2664" s="41" t="s">
        <v>10788</v>
      </c>
      <c r="C2664" s="38">
        <v>-812.81</v>
      </c>
      <c r="D2664" s="38">
        <v>-112.12</v>
      </c>
      <c r="E2664" s="36" t="e">
        <f t="shared" si="87"/>
        <v>#VALUE!</v>
      </c>
      <c r="F2664" s="45" t="e">
        <f t="shared" si="88"/>
        <v>#VALUE!</v>
      </c>
      <c r="H2664">
        <v>39962</v>
      </c>
    </row>
    <row r="2665" spans="1:8" x14ac:dyDescent="0.25">
      <c r="A2665" s="45">
        <v>39961</v>
      </c>
      <c r="B2665" s="41" t="s">
        <v>10789</v>
      </c>
      <c r="C2665" s="38">
        <v>404</v>
      </c>
      <c r="D2665" s="38">
        <v>295.75</v>
      </c>
      <c r="E2665" s="36" t="e">
        <f t="shared" si="87"/>
        <v>#VALUE!</v>
      </c>
      <c r="F2665" s="45" t="e">
        <f t="shared" si="88"/>
        <v>#VALUE!</v>
      </c>
      <c r="H2665">
        <v>39961</v>
      </c>
    </row>
    <row r="2666" spans="1:8" x14ac:dyDescent="0.25">
      <c r="A2666" s="45">
        <v>39960</v>
      </c>
      <c r="B2666" s="41" t="s">
        <v>10790</v>
      </c>
      <c r="C2666" s="38">
        <v>-1246.31</v>
      </c>
      <c r="D2666" s="38">
        <v>-121.09</v>
      </c>
      <c r="E2666" s="36" t="e">
        <f t="shared" si="87"/>
        <v>#VALUE!</v>
      </c>
      <c r="F2666" s="45" t="e">
        <f t="shared" si="88"/>
        <v>#VALUE!</v>
      </c>
      <c r="H2666">
        <v>39960</v>
      </c>
    </row>
    <row r="2667" spans="1:8" x14ac:dyDescent="0.25">
      <c r="A2667" s="45">
        <v>39959</v>
      </c>
      <c r="B2667" s="41" t="s">
        <v>10791</v>
      </c>
      <c r="C2667" s="38">
        <v>-767.13</v>
      </c>
      <c r="D2667" s="38">
        <v>-243.46</v>
      </c>
      <c r="E2667" s="36" t="e">
        <f t="shared" si="87"/>
        <v>#VALUE!</v>
      </c>
      <c r="F2667" s="45" t="e">
        <f t="shared" si="88"/>
        <v>#VALUE!</v>
      </c>
      <c r="H2667">
        <v>39959</v>
      </c>
    </row>
    <row r="2668" spans="1:8" x14ac:dyDescent="0.25">
      <c r="A2668" s="45">
        <v>39958</v>
      </c>
      <c r="B2668" s="41" t="s">
        <v>10792</v>
      </c>
      <c r="C2668" s="38">
        <v>-318.19</v>
      </c>
      <c r="D2668" s="38">
        <v>-240.45</v>
      </c>
      <c r="E2668" s="36" t="e">
        <f t="shared" si="87"/>
        <v>#VALUE!</v>
      </c>
      <c r="F2668" s="45" t="e">
        <f t="shared" si="88"/>
        <v>#VALUE!</v>
      </c>
      <c r="H2668">
        <v>39958</v>
      </c>
    </row>
    <row r="2669" spans="1:8" x14ac:dyDescent="0.25">
      <c r="A2669" s="45">
        <v>39955</v>
      </c>
      <c r="B2669" s="41" t="s">
        <v>10793</v>
      </c>
      <c r="C2669" s="38">
        <v>-1055.8</v>
      </c>
      <c r="D2669" s="38">
        <v>-632.29</v>
      </c>
      <c r="E2669" s="36" t="e">
        <f t="shared" si="87"/>
        <v>#VALUE!</v>
      </c>
      <c r="F2669" s="45" t="e">
        <f t="shared" si="88"/>
        <v>#VALUE!</v>
      </c>
      <c r="H2669">
        <v>39955</v>
      </c>
    </row>
    <row r="2670" spans="1:8" x14ac:dyDescent="0.25">
      <c r="A2670" s="45">
        <v>39954</v>
      </c>
      <c r="B2670" s="41" t="s">
        <v>10794</v>
      </c>
      <c r="C2670" s="38">
        <v>-874.97</v>
      </c>
      <c r="D2670" s="38">
        <v>-1749.06</v>
      </c>
      <c r="E2670" s="36" t="e">
        <f t="shared" si="87"/>
        <v>#VALUE!</v>
      </c>
      <c r="F2670" s="45" t="e">
        <f t="shared" si="88"/>
        <v>#VALUE!</v>
      </c>
      <c r="H2670">
        <v>39954</v>
      </c>
    </row>
    <row r="2671" spans="1:8" x14ac:dyDescent="0.25">
      <c r="A2671" s="45">
        <v>39953</v>
      </c>
      <c r="B2671" s="41" t="s">
        <v>10795</v>
      </c>
      <c r="C2671" s="38">
        <v>-290.51</v>
      </c>
      <c r="D2671" s="38">
        <v>-1498.56</v>
      </c>
      <c r="E2671" s="36" t="e">
        <f t="shared" si="87"/>
        <v>#VALUE!</v>
      </c>
      <c r="F2671" s="45" t="e">
        <f t="shared" si="88"/>
        <v>#VALUE!</v>
      </c>
      <c r="H2671">
        <v>39953</v>
      </c>
    </row>
    <row r="2672" spans="1:8" x14ac:dyDescent="0.25">
      <c r="A2672" s="45">
        <v>39952</v>
      </c>
      <c r="B2672" s="41" t="s">
        <v>10796</v>
      </c>
      <c r="C2672" s="38">
        <v>503.75</v>
      </c>
      <c r="D2672" s="38">
        <v>26.44</v>
      </c>
      <c r="E2672" s="36" t="e">
        <f t="shared" ref="E2672:E2735" si="89">TEXT(F2672,"dd-mm-yy")</f>
        <v>#VALUE!</v>
      </c>
      <c r="F2672" s="45" t="e">
        <f t="shared" si="88"/>
        <v>#VALUE!</v>
      </c>
      <c r="H2672">
        <v>39952</v>
      </c>
    </row>
    <row r="2673" spans="1:8" x14ac:dyDescent="0.25">
      <c r="A2673" s="45">
        <v>39951</v>
      </c>
      <c r="B2673" s="41" t="s">
        <v>10797</v>
      </c>
      <c r="C2673" s="38">
        <v>487.55</v>
      </c>
      <c r="D2673" s="38">
        <v>51.28</v>
      </c>
      <c r="E2673" s="36" t="e">
        <f t="shared" si="89"/>
        <v>#VALUE!</v>
      </c>
      <c r="F2673" s="45" t="e">
        <f t="shared" si="88"/>
        <v>#VALUE!</v>
      </c>
      <c r="H2673">
        <v>39951</v>
      </c>
    </row>
    <row r="2674" spans="1:8" x14ac:dyDescent="0.25">
      <c r="A2674" s="45">
        <v>39948</v>
      </c>
      <c r="B2674" s="41" t="s">
        <v>10798</v>
      </c>
      <c r="C2674" s="38">
        <v>-584.75</v>
      </c>
      <c r="D2674" s="38">
        <v>-194.97</v>
      </c>
      <c r="E2674" s="36" t="e">
        <f t="shared" si="89"/>
        <v>#VALUE!</v>
      </c>
      <c r="F2674" s="45" t="e">
        <f t="shared" si="88"/>
        <v>#VALUE!</v>
      </c>
      <c r="H2674">
        <v>39948</v>
      </c>
    </row>
    <row r="2675" spans="1:8" x14ac:dyDescent="0.25">
      <c r="A2675" s="45">
        <v>39947</v>
      </c>
      <c r="B2675" s="41" t="s">
        <v>10799</v>
      </c>
      <c r="C2675" s="38">
        <v>-199.42</v>
      </c>
      <c r="D2675" s="38">
        <v>20.61</v>
      </c>
      <c r="E2675" s="36" t="e">
        <f t="shared" si="89"/>
        <v>#VALUE!</v>
      </c>
      <c r="F2675" s="45" t="e">
        <f t="shared" si="88"/>
        <v>#VALUE!</v>
      </c>
      <c r="H2675">
        <v>39947</v>
      </c>
    </row>
    <row r="2676" spans="1:8" x14ac:dyDescent="0.25">
      <c r="A2676" s="45">
        <v>39946</v>
      </c>
      <c r="B2676" s="41" t="s">
        <v>10800</v>
      </c>
      <c r="C2676" s="38">
        <v>1131.67</v>
      </c>
      <c r="D2676" s="38">
        <v>174.16</v>
      </c>
      <c r="E2676" s="36" t="e">
        <f t="shared" si="89"/>
        <v>#VALUE!</v>
      </c>
      <c r="F2676" s="45" t="e">
        <f t="shared" si="88"/>
        <v>#VALUE!</v>
      </c>
      <c r="H2676">
        <v>39946</v>
      </c>
    </row>
    <row r="2677" spans="1:8" x14ac:dyDescent="0.25">
      <c r="A2677" s="45">
        <v>39945</v>
      </c>
      <c r="B2677" s="41" t="s">
        <v>10801</v>
      </c>
      <c r="C2677" s="38">
        <v>-184.2</v>
      </c>
      <c r="D2677" s="38">
        <v>209.8</v>
      </c>
      <c r="E2677" s="36" t="e">
        <f t="shared" si="89"/>
        <v>#VALUE!</v>
      </c>
      <c r="F2677" s="45" t="e">
        <f t="shared" si="88"/>
        <v>#VALUE!</v>
      </c>
      <c r="H2677">
        <v>39945</v>
      </c>
    </row>
    <row r="2678" spans="1:8" x14ac:dyDescent="0.25">
      <c r="A2678" s="45">
        <v>39944</v>
      </c>
      <c r="B2678" s="41" t="s">
        <v>10802</v>
      </c>
      <c r="C2678" s="38">
        <v>-423.03</v>
      </c>
      <c r="D2678" s="38">
        <v>-353.35</v>
      </c>
      <c r="E2678" s="36" t="e">
        <f t="shared" si="89"/>
        <v>#VALUE!</v>
      </c>
      <c r="F2678" s="45" t="e">
        <f t="shared" si="88"/>
        <v>#VALUE!</v>
      </c>
      <c r="H2678">
        <v>39944</v>
      </c>
    </row>
    <row r="2679" spans="1:8" x14ac:dyDescent="0.25">
      <c r="A2679" s="45">
        <v>39941</v>
      </c>
      <c r="B2679" s="41" t="s">
        <v>10803</v>
      </c>
      <c r="C2679" s="38">
        <v>266.38</v>
      </c>
      <c r="D2679" s="38">
        <v>168.66</v>
      </c>
      <c r="E2679" s="36" t="e">
        <f t="shared" si="89"/>
        <v>#VALUE!</v>
      </c>
      <c r="F2679" s="45" t="e">
        <f t="shared" si="88"/>
        <v>#VALUE!</v>
      </c>
      <c r="H2679">
        <v>39941</v>
      </c>
    </row>
    <row r="2680" spans="1:8" x14ac:dyDescent="0.25">
      <c r="A2680" s="45">
        <v>39940</v>
      </c>
      <c r="B2680" s="41" t="s">
        <v>10804</v>
      </c>
      <c r="C2680" s="38">
        <v>9.42</v>
      </c>
      <c r="D2680" s="38">
        <v>-207.38</v>
      </c>
      <c r="E2680" s="36" t="e">
        <f t="shared" si="89"/>
        <v>#VALUE!</v>
      </c>
      <c r="F2680" s="45" t="e">
        <f t="shared" si="88"/>
        <v>#VALUE!</v>
      </c>
      <c r="H2680">
        <v>39940</v>
      </c>
    </row>
    <row r="2681" spans="1:8" x14ac:dyDescent="0.25">
      <c r="A2681" s="45">
        <v>39939</v>
      </c>
      <c r="B2681" s="41" t="s">
        <v>10805</v>
      </c>
      <c r="C2681" s="38">
        <v>-261.48</v>
      </c>
      <c r="D2681" s="38">
        <v>102.6</v>
      </c>
      <c r="E2681" s="36" t="e">
        <f t="shared" si="89"/>
        <v>#VALUE!</v>
      </c>
      <c r="F2681" s="45" t="e">
        <f t="shared" si="88"/>
        <v>#VALUE!</v>
      </c>
      <c r="H2681">
        <v>39939</v>
      </c>
    </row>
    <row r="2682" spans="1:8" x14ac:dyDescent="0.25">
      <c r="A2682" s="45">
        <v>39938</v>
      </c>
      <c r="B2682" s="41" t="s">
        <v>10806</v>
      </c>
      <c r="C2682" s="38">
        <v>310.38</v>
      </c>
      <c r="D2682" s="38">
        <v>-39.53</v>
      </c>
      <c r="E2682" s="36" t="e">
        <f t="shared" si="89"/>
        <v>#VALUE!</v>
      </c>
      <c r="F2682" s="45" t="e">
        <f t="shared" si="88"/>
        <v>#VALUE!</v>
      </c>
      <c r="H2682">
        <v>39938</v>
      </c>
    </row>
    <row r="2683" spans="1:8" x14ac:dyDescent="0.25">
      <c r="A2683" s="45">
        <v>39937</v>
      </c>
      <c r="B2683" s="41" t="s">
        <v>10807</v>
      </c>
      <c r="C2683" s="38">
        <v>-256.23</v>
      </c>
      <c r="D2683" s="38">
        <v>434.68</v>
      </c>
      <c r="E2683" s="36" t="e">
        <f t="shared" si="89"/>
        <v>#VALUE!</v>
      </c>
      <c r="F2683" s="45" t="e">
        <f t="shared" si="88"/>
        <v>#VALUE!</v>
      </c>
      <c r="H2683">
        <v>39937</v>
      </c>
    </row>
    <row r="2684" spans="1:8" x14ac:dyDescent="0.25">
      <c r="A2684" s="45">
        <v>39932</v>
      </c>
      <c r="B2684" s="41" t="s">
        <v>10808</v>
      </c>
      <c r="C2684" s="38">
        <v>-796.83</v>
      </c>
      <c r="D2684" s="38">
        <v>-114.05</v>
      </c>
      <c r="E2684" s="36" t="e">
        <f t="shared" si="89"/>
        <v>#VALUE!</v>
      </c>
      <c r="F2684" s="45" t="e">
        <f t="shared" si="88"/>
        <v>#VALUE!</v>
      </c>
      <c r="H2684">
        <v>39932</v>
      </c>
    </row>
    <row r="2685" spans="1:8" x14ac:dyDescent="0.25">
      <c r="A2685" s="45">
        <v>39931</v>
      </c>
      <c r="B2685" s="41" t="s">
        <v>10809</v>
      </c>
      <c r="C2685" s="38">
        <v>-150.46</v>
      </c>
      <c r="D2685" s="38">
        <v>123.87</v>
      </c>
      <c r="E2685" s="36" t="e">
        <f t="shared" si="89"/>
        <v>#VALUE!</v>
      </c>
      <c r="F2685" s="45" t="e">
        <f t="shared" si="88"/>
        <v>#VALUE!</v>
      </c>
      <c r="H2685">
        <v>39931</v>
      </c>
    </row>
    <row r="2686" spans="1:8" x14ac:dyDescent="0.25">
      <c r="A2686" s="45">
        <v>39930</v>
      </c>
      <c r="B2686" s="41" t="s">
        <v>10810</v>
      </c>
      <c r="C2686" s="38">
        <v>-251.4</v>
      </c>
      <c r="D2686" s="38">
        <v>46.21</v>
      </c>
      <c r="E2686" s="36" t="e">
        <f t="shared" si="89"/>
        <v>#VALUE!</v>
      </c>
      <c r="F2686" s="45" t="e">
        <f t="shared" si="88"/>
        <v>#VALUE!</v>
      </c>
      <c r="H2686">
        <v>39930</v>
      </c>
    </row>
    <row r="2687" spans="1:8" x14ac:dyDescent="0.25">
      <c r="A2687" s="45">
        <v>39927</v>
      </c>
      <c r="B2687" s="41" t="s">
        <v>10811</v>
      </c>
      <c r="C2687" s="38">
        <v>238.9</v>
      </c>
      <c r="D2687" s="38">
        <v>233.91</v>
      </c>
      <c r="E2687" s="36" t="e">
        <f t="shared" si="89"/>
        <v>#VALUE!</v>
      </c>
      <c r="F2687" s="45" t="e">
        <f t="shared" si="88"/>
        <v>#VALUE!</v>
      </c>
      <c r="H2687">
        <v>39927</v>
      </c>
    </row>
    <row r="2688" spans="1:8" x14ac:dyDescent="0.25">
      <c r="A2688" s="45">
        <v>39926</v>
      </c>
      <c r="B2688" s="41" t="s">
        <v>10812</v>
      </c>
      <c r="C2688" s="38">
        <v>-556.21</v>
      </c>
      <c r="D2688" s="38">
        <v>182.08</v>
      </c>
      <c r="E2688" s="36" t="e">
        <f t="shared" si="89"/>
        <v>#VALUE!</v>
      </c>
      <c r="F2688" s="45" t="e">
        <f t="shared" si="88"/>
        <v>#VALUE!</v>
      </c>
      <c r="H2688">
        <v>39926</v>
      </c>
    </row>
    <row r="2689" spans="1:8" x14ac:dyDescent="0.25">
      <c r="A2689" s="45">
        <v>39925</v>
      </c>
      <c r="B2689" s="41" t="s">
        <v>10813</v>
      </c>
      <c r="C2689" s="38">
        <v>57</v>
      </c>
      <c r="D2689" s="38">
        <v>-103.59</v>
      </c>
      <c r="E2689" s="36" t="e">
        <f t="shared" si="89"/>
        <v>#VALUE!</v>
      </c>
      <c r="F2689" s="45" t="e">
        <f t="shared" si="88"/>
        <v>#VALUE!</v>
      </c>
      <c r="H2689">
        <v>39925</v>
      </c>
    </row>
    <row r="2690" spans="1:8" x14ac:dyDescent="0.25">
      <c r="A2690" s="45">
        <v>39924</v>
      </c>
      <c r="B2690" s="41" t="s">
        <v>10814</v>
      </c>
      <c r="C2690" s="38">
        <v>-693.51</v>
      </c>
      <c r="D2690" s="38">
        <v>63.06</v>
      </c>
      <c r="E2690" s="36" t="e">
        <f t="shared" si="89"/>
        <v>#VALUE!</v>
      </c>
      <c r="F2690" s="45" t="e">
        <f t="shared" si="88"/>
        <v>#VALUE!</v>
      </c>
      <c r="H2690">
        <v>39924</v>
      </c>
    </row>
    <row r="2691" spans="1:8" x14ac:dyDescent="0.25">
      <c r="A2691" s="45">
        <v>39923</v>
      </c>
      <c r="B2691" s="41" t="s">
        <v>10815</v>
      </c>
      <c r="C2691" s="38">
        <v>-396.21</v>
      </c>
      <c r="D2691" s="38">
        <v>103.15</v>
      </c>
      <c r="E2691" s="36" t="e">
        <f t="shared" si="89"/>
        <v>#VALUE!</v>
      </c>
      <c r="F2691" s="45" t="e">
        <f t="shared" ref="F2691:H2754" si="90">DATEVALUE(A2691)</f>
        <v>#VALUE!</v>
      </c>
      <c r="H2691">
        <v>39923</v>
      </c>
    </row>
    <row r="2692" spans="1:8" x14ac:dyDescent="0.25">
      <c r="A2692" s="45">
        <v>39920</v>
      </c>
      <c r="B2692" s="41" t="s">
        <v>10816</v>
      </c>
      <c r="C2692" s="38">
        <v>-323.89</v>
      </c>
      <c r="D2692" s="38">
        <v>-526.34</v>
      </c>
      <c r="E2692" s="36" t="e">
        <f t="shared" si="89"/>
        <v>#VALUE!</v>
      </c>
      <c r="F2692" s="45" t="e">
        <f t="shared" si="90"/>
        <v>#VALUE!</v>
      </c>
      <c r="H2692">
        <v>39920</v>
      </c>
    </row>
    <row r="2693" spans="1:8" x14ac:dyDescent="0.25">
      <c r="A2693" s="45">
        <v>39919</v>
      </c>
      <c r="B2693" s="41" t="s">
        <v>10817</v>
      </c>
      <c r="C2693" s="38">
        <v>535.19000000000005</v>
      </c>
      <c r="D2693" s="38">
        <v>-764.16</v>
      </c>
      <c r="E2693" s="36" t="e">
        <f t="shared" si="89"/>
        <v>#VALUE!</v>
      </c>
      <c r="F2693" s="45" t="e">
        <f t="shared" si="90"/>
        <v>#VALUE!</v>
      </c>
      <c r="H2693">
        <v>39919</v>
      </c>
    </row>
    <row r="2694" spans="1:8" x14ac:dyDescent="0.25">
      <c r="A2694" s="45">
        <v>39918</v>
      </c>
      <c r="B2694" s="41" t="s">
        <v>10818</v>
      </c>
      <c r="C2694" s="38">
        <v>466.26</v>
      </c>
      <c r="D2694" s="38">
        <v>-68.739999999999995</v>
      </c>
      <c r="E2694" s="36" t="e">
        <f t="shared" si="89"/>
        <v>#VALUE!</v>
      </c>
      <c r="F2694" s="45" t="e">
        <f t="shared" si="90"/>
        <v>#VALUE!</v>
      </c>
      <c r="H2694">
        <v>39918</v>
      </c>
    </row>
    <row r="2695" spans="1:8" x14ac:dyDescent="0.25">
      <c r="A2695" s="45">
        <v>39916</v>
      </c>
      <c r="B2695" s="41" t="s">
        <v>10819</v>
      </c>
      <c r="C2695" s="38">
        <v>614.44000000000005</v>
      </c>
      <c r="D2695" s="38">
        <v>47.46</v>
      </c>
      <c r="E2695" s="36" t="e">
        <f t="shared" si="89"/>
        <v>#VALUE!</v>
      </c>
      <c r="F2695" s="45" t="e">
        <f t="shared" si="90"/>
        <v>#VALUE!</v>
      </c>
      <c r="H2695">
        <v>39916</v>
      </c>
    </row>
    <row r="2696" spans="1:8" x14ac:dyDescent="0.25">
      <c r="A2696" s="45">
        <v>39912</v>
      </c>
      <c r="B2696" s="41" t="s">
        <v>10820</v>
      </c>
      <c r="C2696" s="38">
        <v>909.6</v>
      </c>
      <c r="D2696" s="38">
        <v>-636.83000000000004</v>
      </c>
      <c r="E2696" s="36" t="e">
        <f t="shared" si="89"/>
        <v>#VALUE!</v>
      </c>
      <c r="F2696" s="45" t="e">
        <f t="shared" si="90"/>
        <v>#VALUE!</v>
      </c>
      <c r="H2696">
        <v>39912</v>
      </c>
    </row>
    <row r="2697" spans="1:8" x14ac:dyDescent="0.25">
      <c r="A2697" s="45">
        <v>39911</v>
      </c>
      <c r="B2697" s="41" t="s">
        <v>10821</v>
      </c>
      <c r="C2697" s="38">
        <v>186.46</v>
      </c>
      <c r="D2697" s="38">
        <v>79.66</v>
      </c>
      <c r="E2697" s="36" t="e">
        <f t="shared" si="89"/>
        <v>#VALUE!</v>
      </c>
      <c r="F2697" s="45" t="e">
        <f t="shared" si="90"/>
        <v>#VALUE!</v>
      </c>
      <c r="H2697">
        <v>39911</v>
      </c>
    </row>
    <row r="2698" spans="1:8" x14ac:dyDescent="0.25">
      <c r="A2698" s="45">
        <v>39909</v>
      </c>
      <c r="B2698" s="41" t="s">
        <v>10822</v>
      </c>
      <c r="C2698" s="38">
        <v>1615.5</v>
      </c>
      <c r="D2698" s="38">
        <v>-40.61</v>
      </c>
      <c r="E2698" s="36" t="e">
        <f t="shared" si="89"/>
        <v>#VALUE!</v>
      </c>
      <c r="F2698" s="45" t="e">
        <f t="shared" si="90"/>
        <v>#VALUE!</v>
      </c>
      <c r="H2698">
        <v>39909</v>
      </c>
    </row>
    <row r="2699" spans="1:8" x14ac:dyDescent="0.25">
      <c r="A2699" s="45">
        <v>39905</v>
      </c>
      <c r="B2699" s="41" t="s">
        <v>10823</v>
      </c>
      <c r="C2699" s="38">
        <v>337.91</v>
      </c>
      <c r="D2699" s="38">
        <v>176.52</v>
      </c>
      <c r="E2699" s="36" t="e">
        <f t="shared" si="89"/>
        <v>#VALUE!</v>
      </c>
      <c r="F2699" s="45" t="e">
        <f t="shared" si="90"/>
        <v>#VALUE!</v>
      </c>
      <c r="H2699">
        <v>39905</v>
      </c>
    </row>
    <row r="2700" spans="1:8" x14ac:dyDescent="0.25">
      <c r="A2700" s="45">
        <v>39904</v>
      </c>
      <c r="B2700" s="41" t="s">
        <v>10824</v>
      </c>
      <c r="C2700" s="38">
        <v>-1143.52</v>
      </c>
      <c r="D2700" s="38">
        <v>-112.84</v>
      </c>
      <c r="E2700" s="36" t="e">
        <f t="shared" si="89"/>
        <v>#VALUE!</v>
      </c>
      <c r="F2700" s="45" t="e">
        <f t="shared" si="90"/>
        <v>#VALUE!</v>
      </c>
      <c r="H2700">
        <v>39904</v>
      </c>
    </row>
    <row r="2701" spans="1:8" x14ac:dyDescent="0.25">
      <c r="A2701" s="45">
        <v>39903</v>
      </c>
      <c r="B2701" s="41" t="s">
        <v>10825</v>
      </c>
      <c r="C2701" s="38">
        <v>-994.3</v>
      </c>
      <c r="D2701" s="38">
        <v>-443.89</v>
      </c>
      <c r="E2701" s="36" t="e">
        <f t="shared" si="89"/>
        <v>#VALUE!</v>
      </c>
      <c r="F2701" s="45" t="e">
        <f t="shared" si="90"/>
        <v>#VALUE!</v>
      </c>
      <c r="H2701">
        <v>39903</v>
      </c>
    </row>
    <row r="2702" spans="1:8" x14ac:dyDescent="0.25">
      <c r="A2702" s="45">
        <v>39902</v>
      </c>
      <c r="B2702" s="41" t="s">
        <v>10826</v>
      </c>
      <c r="C2702" s="38">
        <v>165.94</v>
      </c>
      <c r="D2702" s="38">
        <v>22.4</v>
      </c>
      <c r="E2702" s="36" t="e">
        <f t="shared" si="89"/>
        <v>#VALUE!</v>
      </c>
      <c r="F2702" s="45" t="e">
        <f t="shared" si="90"/>
        <v>#VALUE!</v>
      </c>
      <c r="H2702">
        <v>39902</v>
      </c>
    </row>
    <row r="2703" spans="1:8" x14ac:dyDescent="0.25">
      <c r="A2703" s="45">
        <v>39899</v>
      </c>
      <c r="B2703" s="41" t="s">
        <v>10827</v>
      </c>
      <c r="C2703" s="38">
        <v>186.21</v>
      </c>
      <c r="D2703" s="38">
        <v>-290.5</v>
      </c>
      <c r="E2703" s="36" t="e">
        <f t="shared" si="89"/>
        <v>#VALUE!</v>
      </c>
      <c r="F2703" s="45" t="e">
        <f t="shared" si="90"/>
        <v>#VALUE!</v>
      </c>
      <c r="H2703">
        <v>39899</v>
      </c>
    </row>
    <row r="2704" spans="1:8" x14ac:dyDescent="0.25">
      <c r="A2704" s="45">
        <v>39898</v>
      </c>
      <c r="B2704" s="41" t="s">
        <v>10828</v>
      </c>
      <c r="C2704" s="38">
        <v>332.73</v>
      </c>
      <c r="D2704" s="38">
        <v>-80.38</v>
      </c>
      <c r="E2704" s="36" t="e">
        <f t="shared" si="89"/>
        <v>#VALUE!</v>
      </c>
      <c r="F2704" s="45" t="e">
        <f t="shared" si="90"/>
        <v>#VALUE!</v>
      </c>
      <c r="H2704">
        <v>39898</v>
      </c>
    </row>
    <row r="2705" spans="1:8" x14ac:dyDescent="0.25">
      <c r="A2705" s="45">
        <v>39897</v>
      </c>
      <c r="B2705" s="41" t="s">
        <v>10829</v>
      </c>
      <c r="C2705" s="38">
        <v>371.18</v>
      </c>
      <c r="D2705" s="38">
        <v>-98.46</v>
      </c>
      <c r="E2705" s="36" t="e">
        <f t="shared" si="89"/>
        <v>#VALUE!</v>
      </c>
      <c r="F2705" s="45" t="e">
        <f t="shared" si="90"/>
        <v>#VALUE!</v>
      </c>
      <c r="H2705">
        <v>39897</v>
      </c>
    </row>
    <row r="2706" spans="1:8" x14ac:dyDescent="0.25">
      <c r="A2706" s="45">
        <v>39896</v>
      </c>
      <c r="B2706" s="41" t="s">
        <v>10830</v>
      </c>
      <c r="C2706" s="38">
        <v>464.9</v>
      </c>
      <c r="D2706" s="38">
        <v>250.65</v>
      </c>
      <c r="E2706" s="36" t="e">
        <f t="shared" si="89"/>
        <v>#VALUE!</v>
      </c>
      <c r="F2706" s="45" t="e">
        <f t="shared" si="90"/>
        <v>#VALUE!</v>
      </c>
      <c r="H2706">
        <v>39896</v>
      </c>
    </row>
    <row r="2707" spans="1:8" x14ac:dyDescent="0.25">
      <c r="A2707" s="45">
        <v>39895</v>
      </c>
      <c r="B2707" s="41" t="s">
        <v>10831</v>
      </c>
      <c r="C2707" s="38">
        <v>331.36</v>
      </c>
      <c r="D2707" s="38">
        <v>-104.09</v>
      </c>
      <c r="E2707" s="36" t="e">
        <f t="shared" si="89"/>
        <v>#VALUE!</v>
      </c>
      <c r="F2707" s="45" t="e">
        <f t="shared" si="90"/>
        <v>#VALUE!</v>
      </c>
      <c r="H2707">
        <v>39895</v>
      </c>
    </row>
    <row r="2708" spans="1:8" x14ac:dyDescent="0.25">
      <c r="A2708" s="45">
        <v>39892</v>
      </c>
      <c r="B2708" s="41" t="s">
        <v>10832</v>
      </c>
      <c r="C2708" s="38">
        <v>-122.73</v>
      </c>
      <c r="D2708" s="38">
        <v>7.29</v>
      </c>
      <c r="E2708" s="36" t="e">
        <f t="shared" si="89"/>
        <v>#VALUE!</v>
      </c>
      <c r="F2708" s="45" t="e">
        <f t="shared" si="90"/>
        <v>#VALUE!</v>
      </c>
      <c r="H2708">
        <v>39892</v>
      </c>
    </row>
    <row r="2709" spans="1:8" x14ac:dyDescent="0.25">
      <c r="A2709" s="45">
        <v>39891</v>
      </c>
      <c r="B2709" s="41" t="s">
        <v>10833</v>
      </c>
      <c r="C2709" s="38">
        <v>331.36</v>
      </c>
      <c r="D2709" s="38">
        <v>-104.09</v>
      </c>
      <c r="E2709" s="36" t="e">
        <f t="shared" si="89"/>
        <v>#VALUE!</v>
      </c>
      <c r="F2709" s="45" t="e">
        <f t="shared" si="90"/>
        <v>#VALUE!</v>
      </c>
      <c r="H2709">
        <v>39891</v>
      </c>
    </row>
    <row r="2710" spans="1:8" x14ac:dyDescent="0.25">
      <c r="A2710" s="45">
        <v>39889</v>
      </c>
      <c r="B2710" s="41" t="s">
        <v>10834</v>
      </c>
      <c r="C2710" s="38">
        <v>637.42999999999995</v>
      </c>
      <c r="D2710" s="38">
        <v>-65.3</v>
      </c>
      <c r="E2710" s="36" t="e">
        <f t="shared" si="89"/>
        <v>#VALUE!</v>
      </c>
      <c r="F2710" s="45" t="e">
        <f t="shared" si="90"/>
        <v>#VALUE!</v>
      </c>
      <c r="H2710">
        <v>39889</v>
      </c>
    </row>
    <row r="2711" spans="1:8" x14ac:dyDescent="0.25">
      <c r="A2711" s="45">
        <v>39888</v>
      </c>
      <c r="B2711" s="41" t="s">
        <v>10835</v>
      </c>
      <c r="C2711" s="38">
        <v>1048.68</v>
      </c>
      <c r="D2711" s="38">
        <v>197.24</v>
      </c>
      <c r="E2711" s="36" t="e">
        <f t="shared" si="89"/>
        <v>#VALUE!</v>
      </c>
      <c r="F2711" s="45" t="e">
        <f t="shared" si="90"/>
        <v>#VALUE!</v>
      </c>
      <c r="H2711">
        <v>39888</v>
      </c>
    </row>
    <row r="2712" spans="1:8" x14ac:dyDescent="0.25">
      <c r="A2712" s="45">
        <v>39885</v>
      </c>
      <c r="B2712" s="41" t="s">
        <v>10836</v>
      </c>
      <c r="C2712" s="38">
        <v>177.32</v>
      </c>
      <c r="D2712" s="38">
        <v>253.54</v>
      </c>
      <c r="E2712" s="36" t="e">
        <f t="shared" si="89"/>
        <v>#VALUE!</v>
      </c>
      <c r="F2712" s="45" t="e">
        <f t="shared" si="90"/>
        <v>#VALUE!</v>
      </c>
      <c r="H2712">
        <v>39885</v>
      </c>
    </row>
    <row r="2713" spans="1:8" x14ac:dyDescent="0.25">
      <c r="A2713" s="45">
        <v>39884</v>
      </c>
      <c r="B2713" s="41" t="s">
        <v>10837</v>
      </c>
      <c r="C2713" s="38">
        <v>-174.55</v>
      </c>
      <c r="D2713" s="38">
        <v>-0.52</v>
      </c>
      <c r="E2713" s="36" t="e">
        <f t="shared" si="89"/>
        <v>#VALUE!</v>
      </c>
      <c r="F2713" s="45" t="e">
        <f t="shared" si="90"/>
        <v>#VALUE!</v>
      </c>
      <c r="H2713">
        <v>39884</v>
      </c>
    </row>
    <row r="2714" spans="1:8" x14ac:dyDescent="0.25">
      <c r="A2714" s="45">
        <v>39881</v>
      </c>
      <c r="B2714" s="41" t="s">
        <v>10838</v>
      </c>
      <c r="C2714" s="38">
        <v>678.57</v>
      </c>
      <c r="D2714" s="38">
        <v>-96.69</v>
      </c>
      <c r="E2714" s="36" t="e">
        <f t="shared" si="89"/>
        <v>#VALUE!</v>
      </c>
      <c r="F2714" s="45" t="e">
        <f t="shared" si="90"/>
        <v>#VALUE!</v>
      </c>
      <c r="H2714">
        <v>39881</v>
      </c>
    </row>
    <row r="2715" spans="1:8" x14ac:dyDescent="0.25">
      <c r="A2715" s="45">
        <v>39878</v>
      </c>
      <c r="B2715" s="41" t="s">
        <v>10839</v>
      </c>
      <c r="C2715" s="38">
        <v>96.83</v>
      </c>
      <c r="D2715" s="38">
        <v>-23.57</v>
      </c>
      <c r="E2715" s="36" t="e">
        <f t="shared" si="89"/>
        <v>#VALUE!</v>
      </c>
      <c r="F2715" s="45" t="e">
        <f t="shared" si="90"/>
        <v>#VALUE!</v>
      </c>
      <c r="H2715">
        <v>39878</v>
      </c>
    </row>
    <row r="2716" spans="1:8" x14ac:dyDescent="0.25">
      <c r="A2716" s="45">
        <v>39877</v>
      </c>
      <c r="B2716" s="41" t="s">
        <v>10840</v>
      </c>
      <c r="C2716" s="38">
        <v>613.62</v>
      </c>
      <c r="D2716" s="38">
        <v>-46.92</v>
      </c>
      <c r="E2716" s="36" t="e">
        <f t="shared" si="89"/>
        <v>#VALUE!</v>
      </c>
      <c r="F2716" s="45" t="e">
        <f t="shared" si="90"/>
        <v>#VALUE!</v>
      </c>
      <c r="H2716">
        <v>39877</v>
      </c>
    </row>
    <row r="2717" spans="1:8" x14ac:dyDescent="0.25">
      <c r="A2717" s="45">
        <v>39876</v>
      </c>
      <c r="B2717" s="41" t="s">
        <v>10841</v>
      </c>
      <c r="C2717" s="38">
        <v>-456.71</v>
      </c>
      <c r="D2717" s="38">
        <v>219.77</v>
      </c>
      <c r="E2717" s="36" t="e">
        <f t="shared" si="89"/>
        <v>#VALUE!</v>
      </c>
      <c r="F2717" s="45" t="e">
        <f t="shared" si="90"/>
        <v>#VALUE!</v>
      </c>
      <c r="H2717">
        <v>39876</v>
      </c>
    </row>
    <row r="2718" spans="1:8" x14ac:dyDescent="0.25">
      <c r="A2718" s="45">
        <v>39875</v>
      </c>
      <c r="B2718" s="41" t="s">
        <v>10842</v>
      </c>
      <c r="C2718" s="38">
        <v>-343.92</v>
      </c>
      <c r="D2718" s="38">
        <v>-5.51</v>
      </c>
      <c r="E2718" s="36" t="e">
        <f t="shared" si="89"/>
        <v>#VALUE!</v>
      </c>
      <c r="F2718" s="45" t="e">
        <f t="shared" si="90"/>
        <v>#VALUE!</v>
      </c>
      <c r="H2718">
        <v>39875</v>
      </c>
    </row>
    <row r="2719" spans="1:8" x14ac:dyDescent="0.25">
      <c r="A2719" s="45">
        <v>39874</v>
      </c>
      <c r="B2719" s="41" t="s">
        <v>10843</v>
      </c>
      <c r="C2719" s="38">
        <v>-537.53</v>
      </c>
      <c r="D2719" s="38">
        <v>19.32</v>
      </c>
      <c r="E2719" s="36" t="e">
        <f t="shared" si="89"/>
        <v>#VALUE!</v>
      </c>
      <c r="F2719" s="45" t="e">
        <f t="shared" si="90"/>
        <v>#VALUE!</v>
      </c>
      <c r="H2719">
        <v>39874</v>
      </c>
    </row>
    <row r="2720" spans="1:8" x14ac:dyDescent="0.25">
      <c r="A2720" s="45">
        <v>39871</v>
      </c>
      <c r="B2720" s="41" t="s">
        <v>10844</v>
      </c>
      <c r="C2720" s="38">
        <v>-252.43</v>
      </c>
      <c r="D2720" s="38">
        <v>85.48</v>
      </c>
      <c r="E2720" s="36" t="e">
        <f t="shared" si="89"/>
        <v>#VALUE!</v>
      </c>
      <c r="F2720" s="45" t="e">
        <f t="shared" si="90"/>
        <v>#VALUE!</v>
      </c>
      <c r="H2720">
        <v>39871</v>
      </c>
    </row>
    <row r="2721" spans="1:8" x14ac:dyDescent="0.25">
      <c r="A2721" s="45">
        <v>39870</v>
      </c>
      <c r="B2721" s="41" t="s">
        <v>10845</v>
      </c>
      <c r="C2721" s="38">
        <v>46.37</v>
      </c>
      <c r="D2721" s="38">
        <v>309.38</v>
      </c>
      <c r="E2721" s="36" t="e">
        <f t="shared" si="89"/>
        <v>#VALUE!</v>
      </c>
      <c r="F2721" s="45" t="e">
        <f t="shared" si="90"/>
        <v>#VALUE!</v>
      </c>
      <c r="H2721">
        <v>39870</v>
      </c>
    </row>
    <row r="2722" spans="1:8" x14ac:dyDescent="0.25">
      <c r="A2722" s="45">
        <v>39869</v>
      </c>
      <c r="B2722" s="41" t="s">
        <v>10846</v>
      </c>
      <c r="C2722" s="38">
        <v>-39.119999999999997</v>
      </c>
      <c r="D2722" s="38">
        <v>123.21</v>
      </c>
      <c r="E2722" s="36" t="e">
        <f t="shared" si="89"/>
        <v>#VALUE!</v>
      </c>
      <c r="F2722" s="45" t="e">
        <f t="shared" si="90"/>
        <v>#VALUE!</v>
      </c>
      <c r="H2722">
        <v>39869</v>
      </c>
    </row>
    <row r="2723" spans="1:8" x14ac:dyDescent="0.25">
      <c r="A2723" s="45">
        <v>39868</v>
      </c>
      <c r="B2723" s="41" t="s">
        <v>10847</v>
      </c>
      <c r="C2723" s="38">
        <v>-914.49</v>
      </c>
      <c r="D2723" s="38">
        <v>224.85</v>
      </c>
      <c r="E2723" s="36" t="e">
        <f t="shared" si="89"/>
        <v>#VALUE!</v>
      </c>
      <c r="F2723" s="45" t="e">
        <f t="shared" si="90"/>
        <v>#VALUE!</v>
      </c>
      <c r="H2723">
        <v>39868</v>
      </c>
    </row>
    <row r="2724" spans="1:8" x14ac:dyDescent="0.25">
      <c r="A2724" s="45">
        <v>39864</v>
      </c>
      <c r="B2724" s="41" t="s">
        <v>10848</v>
      </c>
      <c r="C2724" s="38">
        <v>113.34</v>
      </c>
      <c r="D2724" s="38">
        <v>117.11</v>
      </c>
      <c r="E2724" s="36" t="e">
        <f t="shared" si="89"/>
        <v>#VALUE!</v>
      </c>
      <c r="F2724" s="45" t="e">
        <f t="shared" si="90"/>
        <v>#VALUE!</v>
      </c>
      <c r="H2724">
        <v>39864</v>
      </c>
    </row>
    <row r="2725" spans="1:8" x14ac:dyDescent="0.25">
      <c r="A2725" s="45">
        <v>39863</v>
      </c>
      <c r="B2725" s="41" t="s">
        <v>10849</v>
      </c>
      <c r="C2725" s="38">
        <v>-331.1</v>
      </c>
      <c r="D2725" s="38">
        <v>50.19</v>
      </c>
      <c r="E2725" s="36" t="e">
        <f t="shared" si="89"/>
        <v>#VALUE!</v>
      </c>
      <c r="F2725" s="45" t="e">
        <f t="shared" si="90"/>
        <v>#VALUE!</v>
      </c>
      <c r="H2725">
        <v>39863</v>
      </c>
    </row>
    <row r="2726" spans="1:8" x14ac:dyDescent="0.25">
      <c r="A2726" s="45">
        <v>39862</v>
      </c>
      <c r="B2726" s="41" t="s">
        <v>10850</v>
      </c>
      <c r="C2726" s="38">
        <v>-469.65</v>
      </c>
      <c r="D2726" s="38">
        <v>106.36</v>
      </c>
      <c r="E2726" s="36" t="e">
        <f t="shared" si="89"/>
        <v>#VALUE!</v>
      </c>
      <c r="F2726" s="45" t="e">
        <f t="shared" si="90"/>
        <v>#VALUE!</v>
      </c>
      <c r="H2726">
        <v>39862</v>
      </c>
    </row>
    <row r="2727" spans="1:8" x14ac:dyDescent="0.25">
      <c r="A2727" s="45">
        <v>39861</v>
      </c>
      <c r="B2727" s="41" t="s">
        <v>10851</v>
      </c>
      <c r="C2727" s="38">
        <v>-733.54</v>
      </c>
      <c r="D2727" s="38">
        <v>-211.24</v>
      </c>
      <c r="E2727" s="36" t="e">
        <f t="shared" si="89"/>
        <v>#VALUE!</v>
      </c>
      <c r="F2727" s="45" t="e">
        <f t="shared" si="90"/>
        <v>#VALUE!</v>
      </c>
      <c r="H2727">
        <v>39861</v>
      </c>
    </row>
    <row r="2728" spans="1:8" x14ac:dyDescent="0.25">
      <c r="A2728" s="45">
        <v>39860</v>
      </c>
      <c r="B2728" s="41" t="s">
        <v>10852</v>
      </c>
      <c r="C2728" s="38">
        <v>667.37</v>
      </c>
      <c r="D2728" s="38">
        <v>-153.65</v>
      </c>
      <c r="E2728" s="36" t="e">
        <f t="shared" si="89"/>
        <v>#VALUE!</v>
      </c>
      <c r="F2728" s="45" t="e">
        <f t="shared" si="90"/>
        <v>#VALUE!</v>
      </c>
      <c r="H2728">
        <v>39860</v>
      </c>
    </row>
    <row r="2729" spans="1:8" x14ac:dyDescent="0.25">
      <c r="A2729" s="45">
        <v>39857</v>
      </c>
      <c r="B2729" s="41" t="s">
        <v>10853</v>
      </c>
      <c r="C2729" s="38">
        <v>-290.88</v>
      </c>
      <c r="D2729" s="38">
        <v>-181.62</v>
      </c>
      <c r="E2729" s="36" t="e">
        <f t="shared" si="89"/>
        <v>#VALUE!</v>
      </c>
      <c r="F2729" s="45" t="e">
        <f t="shared" si="90"/>
        <v>#VALUE!</v>
      </c>
      <c r="H2729">
        <v>39857</v>
      </c>
    </row>
    <row r="2730" spans="1:8" x14ac:dyDescent="0.25">
      <c r="A2730" s="45">
        <v>39856</v>
      </c>
      <c r="B2730" s="41" t="s">
        <v>10854</v>
      </c>
      <c r="C2730" s="38">
        <v>20.41</v>
      </c>
      <c r="D2730" s="38">
        <v>-270.97000000000003</v>
      </c>
      <c r="E2730" s="36" t="e">
        <f t="shared" si="89"/>
        <v>#VALUE!</v>
      </c>
      <c r="F2730" s="45" t="e">
        <f t="shared" si="90"/>
        <v>#VALUE!</v>
      </c>
      <c r="H2730">
        <v>39856</v>
      </c>
    </row>
    <row r="2731" spans="1:8" x14ac:dyDescent="0.25">
      <c r="A2731" s="45">
        <v>39855</v>
      </c>
      <c r="B2731" s="41" t="s">
        <v>10855</v>
      </c>
      <c r="C2731" s="38">
        <v>39.4</v>
      </c>
      <c r="D2731" s="38">
        <v>170.01</v>
      </c>
      <c r="E2731" s="36" t="e">
        <f t="shared" si="89"/>
        <v>#VALUE!</v>
      </c>
      <c r="F2731" s="45" t="e">
        <f t="shared" si="90"/>
        <v>#VALUE!</v>
      </c>
      <c r="H2731">
        <v>39855</v>
      </c>
    </row>
    <row r="2732" spans="1:8" x14ac:dyDescent="0.25">
      <c r="A2732" s="45">
        <v>39854</v>
      </c>
      <c r="B2732" s="41" t="s">
        <v>10856</v>
      </c>
      <c r="C2732" s="38">
        <v>344.99</v>
      </c>
      <c r="D2732" s="38">
        <v>202.3</v>
      </c>
      <c r="E2732" s="36" t="e">
        <f t="shared" si="89"/>
        <v>#VALUE!</v>
      </c>
      <c r="F2732" s="45" t="e">
        <f t="shared" si="90"/>
        <v>#VALUE!</v>
      </c>
      <c r="H2732">
        <v>39854</v>
      </c>
    </row>
    <row r="2733" spans="1:8" x14ac:dyDescent="0.25">
      <c r="A2733" s="45">
        <v>39853</v>
      </c>
      <c r="B2733" s="41" t="s">
        <v>10857</v>
      </c>
      <c r="C2733" s="38">
        <v>375.65</v>
      </c>
      <c r="D2733" s="38">
        <v>-242.86</v>
      </c>
      <c r="E2733" s="36" t="e">
        <f t="shared" si="89"/>
        <v>#VALUE!</v>
      </c>
      <c r="F2733" s="45" t="e">
        <f t="shared" si="90"/>
        <v>#VALUE!</v>
      </c>
      <c r="H2733">
        <v>39853</v>
      </c>
    </row>
    <row r="2734" spans="1:8" x14ac:dyDescent="0.25">
      <c r="A2734" s="45">
        <v>39850</v>
      </c>
      <c r="B2734" s="41" t="s">
        <v>10858</v>
      </c>
      <c r="C2734" s="38">
        <v>-221.28</v>
      </c>
      <c r="D2734" s="38">
        <v>134.57</v>
      </c>
      <c r="E2734" s="36" t="e">
        <f t="shared" si="89"/>
        <v>#VALUE!</v>
      </c>
      <c r="F2734" s="45" t="e">
        <f t="shared" si="90"/>
        <v>#VALUE!</v>
      </c>
      <c r="H2734">
        <v>39850</v>
      </c>
    </row>
    <row r="2735" spans="1:8" x14ac:dyDescent="0.25">
      <c r="A2735" s="45">
        <v>39849</v>
      </c>
      <c r="B2735" s="41" t="s">
        <v>10859</v>
      </c>
      <c r="C2735" s="38">
        <v>309.75</v>
      </c>
      <c r="D2735" s="38">
        <v>127.06</v>
      </c>
      <c r="E2735" s="36" t="e">
        <f t="shared" si="89"/>
        <v>#VALUE!</v>
      </c>
      <c r="F2735" s="45" t="e">
        <f t="shared" si="90"/>
        <v>#VALUE!</v>
      </c>
      <c r="H2735">
        <v>39849</v>
      </c>
    </row>
    <row r="2736" spans="1:8" x14ac:dyDescent="0.25">
      <c r="A2736" s="45">
        <v>39848</v>
      </c>
      <c r="B2736" s="41" t="s">
        <v>10860</v>
      </c>
      <c r="C2736" s="38">
        <v>275.49</v>
      </c>
      <c r="D2736" s="38">
        <v>-20.63</v>
      </c>
      <c r="E2736" s="36" t="e">
        <f t="shared" ref="E2736:E2799" si="91">TEXT(F2736,"dd-mm-yy")</f>
        <v>#VALUE!</v>
      </c>
      <c r="F2736" s="45" t="e">
        <f t="shared" si="90"/>
        <v>#VALUE!</v>
      </c>
      <c r="H2736">
        <v>39848</v>
      </c>
    </row>
    <row r="2737" spans="1:8" x14ac:dyDescent="0.25">
      <c r="A2737" s="45">
        <v>39847</v>
      </c>
      <c r="B2737" s="41" t="s">
        <v>10861</v>
      </c>
      <c r="C2737" s="38">
        <v>-625.74</v>
      </c>
      <c r="D2737" s="38">
        <v>-12.88</v>
      </c>
      <c r="E2737" s="36" t="e">
        <f t="shared" si="91"/>
        <v>#VALUE!</v>
      </c>
      <c r="F2737" s="45" t="e">
        <f t="shared" si="90"/>
        <v>#VALUE!</v>
      </c>
      <c r="H2737">
        <v>39847</v>
      </c>
    </row>
    <row r="2738" spans="1:8" x14ac:dyDescent="0.25">
      <c r="A2738" s="45">
        <v>39846</v>
      </c>
      <c r="B2738" s="41" t="s">
        <v>10862</v>
      </c>
      <c r="C2738" s="38">
        <v>28.9</v>
      </c>
      <c r="D2738" s="38">
        <v>-91.16</v>
      </c>
      <c r="E2738" s="36" t="e">
        <f t="shared" si="91"/>
        <v>#VALUE!</v>
      </c>
      <c r="F2738" s="45" t="e">
        <f t="shared" si="90"/>
        <v>#VALUE!</v>
      </c>
      <c r="H2738">
        <v>39846</v>
      </c>
    </row>
    <row r="2739" spans="1:8" x14ac:dyDescent="0.25">
      <c r="A2739" s="45">
        <v>39843</v>
      </c>
      <c r="B2739" s="41" t="s">
        <v>10863</v>
      </c>
      <c r="C2739" s="38">
        <v>464.52</v>
      </c>
      <c r="D2739" s="38">
        <v>270.05</v>
      </c>
      <c r="E2739" s="36" t="e">
        <f t="shared" si="91"/>
        <v>#VALUE!</v>
      </c>
      <c r="F2739" s="45" t="e">
        <f t="shared" si="90"/>
        <v>#VALUE!</v>
      </c>
      <c r="H2739">
        <v>39843</v>
      </c>
    </row>
    <row r="2740" spans="1:8" x14ac:dyDescent="0.25">
      <c r="A2740" s="45">
        <v>39842</v>
      </c>
      <c r="B2740" s="41" t="s">
        <v>10864</v>
      </c>
      <c r="C2740" s="38">
        <v>1130.3499999999999</v>
      </c>
      <c r="D2740" s="38">
        <v>-124.44</v>
      </c>
      <c r="E2740" s="36" t="e">
        <f t="shared" si="91"/>
        <v>#VALUE!</v>
      </c>
      <c r="F2740" s="45" t="e">
        <f t="shared" si="90"/>
        <v>#VALUE!</v>
      </c>
      <c r="H2740">
        <v>39842</v>
      </c>
    </row>
    <row r="2741" spans="1:8" x14ac:dyDescent="0.25">
      <c r="A2741" s="45">
        <v>39841</v>
      </c>
      <c r="B2741" s="41" t="s">
        <v>10865</v>
      </c>
      <c r="C2741" s="38">
        <v>1138.8399999999999</v>
      </c>
      <c r="D2741" s="38">
        <v>-184.53</v>
      </c>
      <c r="E2741" s="36" t="e">
        <f t="shared" si="91"/>
        <v>#VALUE!</v>
      </c>
      <c r="F2741" s="45" t="e">
        <f t="shared" si="90"/>
        <v>#VALUE!</v>
      </c>
      <c r="H2741">
        <v>39841</v>
      </c>
    </row>
    <row r="2742" spans="1:8" x14ac:dyDescent="0.25">
      <c r="A2742" s="45">
        <v>39840</v>
      </c>
      <c r="B2742" s="41" t="s">
        <v>10866</v>
      </c>
      <c r="C2742" s="38">
        <v>-333.34</v>
      </c>
      <c r="D2742" s="38">
        <v>-51.14</v>
      </c>
      <c r="E2742" s="36" t="e">
        <f t="shared" si="91"/>
        <v>#VALUE!</v>
      </c>
      <c r="F2742" s="45" t="e">
        <f t="shared" si="90"/>
        <v>#VALUE!</v>
      </c>
      <c r="H2742">
        <v>39840</v>
      </c>
    </row>
    <row r="2743" spans="1:8" x14ac:dyDescent="0.25">
      <c r="A2743" s="45">
        <v>39836</v>
      </c>
      <c r="B2743" s="41" t="s">
        <v>10867</v>
      </c>
      <c r="C2743" s="38">
        <v>229.25</v>
      </c>
      <c r="D2743" s="38">
        <v>202.12</v>
      </c>
      <c r="E2743" s="36" t="e">
        <f t="shared" si="91"/>
        <v>#VALUE!</v>
      </c>
      <c r="F2743" s="45" t="e">
        <f t="shared" si="90"/>
        <v>#VALUE!</v>
      </c>
      <c r="H2743">
        <v>39836</v>
      </c>
    </row>
    <row r="2744" spans="1:8" x14ac:dyDescent="0.25">
      <c r="A2744" s="45">
        <v>39835</v>
      </c>
      <c r="B2744" s="41" t="s">
        <v>10868</v>
      </c>
      <c r="C2744" s="38">
        <v>-712.76</v>
      </c>
      <c r="D2744" s="38">
        <v>46.47</v>
      </c>
      <c r="E2744" s="36" t="e">
        <f t="shared" si="91"/>
        <v>#VALUE!</v>
      </c>
      <c r="F2744" s="45" t="e">
        <f t="shared" si="90"/>
        <v>#VALUE!</v>
      </c>
      <c r="H2744">
        <v>39835</v>
      </c>
    </row>
    <row r="2745" spans="1:8" x14ac:dyDescent="0.25">
      <c r="A2745" s="45">
        <v>39834</v>
      </c>
      <c r="B2745" s="41" t="s">
        <v>10869</v>
      </c>
      <c r="C2745" s="38">
        <v>14.68</v>
      </c>
      <c r="D2745" s="38">
        <v>60.54</v>
      </c>
      <c r="E2745" s="36" t="e">
        <f t="shared" si="91"/>
        <v>#VALUE!</v>
      </c>
      <c r="F2745" s="45" t="e">
        <f t="shared" si="90"/>
        <v>#VALUE!</v>
      </c>
      <c r="H2745">
        <v>39834</v>
      </c>
    </row>
    <row r="2746" spans="1:8" x14ac:dyDescent="0.25">
      <c r="A2746" s="45">
        <v>39833</v>
      </c>
      <c r="B2746" s="41" t="s">
        <v>10870</v>
      </c>
      <c r="C2746" s="38">
        <v>-122.7</v>
      </c>
      <c r="D2746" s="38">
        <v>-90</v>
      </c>
      <c r="E2746" s="36" t="e">
        <f t="shared" si="91"/>
        <v>#VALUE!</v>
      </c>
      <c r="F2746" s="45" t="e">
        <f t="shared" si="90"/>
        <v>#VALUE!</v>
      </c>
      <c r="H2746">
        <v>39833</v>
      </c>
    </row>
    <row r="2747" spans="1:8" x14ac:dyDescent="0.25">
      <c r="A2747" s="45">
        <v>39832</v>
      </c>
      <c r="B2747" s="41" t="s">
        <v>10871</v>
      </c>
      <c r="C2747" s="38">
        <v>645.95000000000005</v>
      </c>
      <c r="D2747" s="38">
        <v>130.30000000000001</v>
      </c>
      <c r="E2747" s="36" t="e">
        <f t="shared" si="91"/>
        <v>#VALUE!</v>
      </c>
      <c r="F2747" s="45" t="e">
        <f t="shared" si="90"/>
        <v>#VALUE!</v>
      </c>
      <c r="H2747">
        <v>39832</v>
      </c>
    </row>
    <row r="2748" spans="1:8" x14ac:dyDescent="0.25">
      <c r="A2748" s="45">
        <v>39829</v>
      </c>
      <c r="B2748" s="41" t="s">
        <v>10872</v>
      </c>
      <c r="C2748" s="38">
        <v>-1016.76</v>
      </c>
      <c r="D2748" s="38">
        <v>-26.07</v>
      </c>
      <c r="E2748" s="36" t="e">
        <f t="shared" si="91"/>
        <v>#VALUE!</v>
      </c>
      <c r="F2748" s="45" t="e">
        <f t="shared" si="90"/>
        <v>#VALUE!</v>
      </c>
      <c r="H2748">
        <v>39829</v>
      </c>
    </row>
    <row r="2749" spans="1:8" x14ac:dyDescent="0.25">
      <c r="A2749" s="45">
        <v>39828</v>
      </c>
      <c r="B2749" s="41" t="s">
        <v>10873</v>
      </c>
      <c r="C2749" s="38">
        <v>-303.3</v>
      </c>
      <c r="D2749" s="38">
        <v>206.83</v>
      </c>
      <c r="E2749" s="36" t="e">
        <f t="shared" si="91"/>
        <v>#VALUE!</v>
      </c>
      <c r="F2749" s="45" t="e">
        <f t="shared" si="90"/>
        <v>#VALUE!</v>
      </c>
      <c r="H2749">
        <v>39828</v>
      </c>
    </row>
    <row r="2750" spans="1:8" x14ac:dyDescent="0.25">
      <c r="A2750" s="45">
        <v>39827</v>
      </c>
      <c r="B2750" s="41" t="s">
        <v>10874</v>
      </c>
      <c r="C2750" s="38">
        <v>-470.55</v>
      </c>
      <c r="D2750" s="38">
        <v>370.88</v>
      </c>
      <c r="E2750" s="36" t="e">
        <f t="shared" si="91"/>
        <v>#VALUE!</v>
      </c>
      <c r="F2750" s="45" t="e">
        <f t="shared" si="90"/>
        <v>#VALUE!</v>
      </c>
      <c r="H2750">
        <v>39827</v>
      </c>
    </row>
    <row r="2751" spans="1:8" x14ac:dyDescent="0.25">
      <c r="A2751" s="45">
        <v>39826</v>
      </c>
      <c r="B2751" s="41" t="s">
        <v>10875</v>
      </c>
      <c r="C2751" s="38">
        <v>-1444.12</v>
      </c>
      <c r="D2751" s="38">
        <v>565.73</v>
      </c>
      <c r="E2751" s="36" t="e">
        <f t="shared" si="91"/>
        <v>#VALUE!</v>
      </c>
      <c r="F2751" s="45" t="e">
        <f t="shared" si="90"/>
        <v>#VALUE!</v>
      </c>
      <c r="H2751">
        <v>39826</v>
      </c>
    </row>
    <row r="2752" spans="1:8" x14ac:dyDescent="0.25">
      <c r="A2752" s="45">
        <v>39825</v>
      </c>
      <c r="B2752" s="41" t="s">
        <v>10876</v>
      </c>
      <c r="C2752" s="38">
        <v>-407.7</v>
      </c>
      <c r="D2752" s="38">
        <v>373.02</v>
      </c>
      <c r="E2752" s="36" t="e">
        <f t="shared" si="91"/>
        <v>#VALUE!</v>
      </c>
      <c r="F2752" s="45" t="e">
        <f t="shared" si="90"/>
        <v>#VALUE!</v>
      </c>
      <c r="H2752">
        <v>39825</v>
      </c>
    </row>
    <row r="2753" spans="1:8" x14ac:dyDescent="0.25">
      <c r="A2753" s="45">
        <v>39822</v>
      </c>
      <c r="B2753" s="41" t="s">
        <v>10877</v>
      </c>
      <c r="C2753" s="38">
        <v>-666.15</v>
      </c>
      <c r="D2753" s="38">
        <v>-7.22</v>
      </c>
      <c r="E2753" s="36" t="e">
        <f t="shared" si="91"/>
        <v>#VALUE!</v>
      </c>
      <c r="F2753" s="45" t="e">
        <f t="shared" si="90"/>
        <v>#VALUE!</v>
      </c>
      <c r="H2753">
        <v>39822</v>
      </c>
    </row>
    <row r="2754" spans="1:8" x14ac:dyDescent="0.25">
      <c r="A2754" s="45">
        <v>39820</v>
      </c>
      <c r="B2754" s="41" t="s">
        <v>10878</v>
      </c>
      <c r="C2754" s="38">
        <v>183.95</v>
      </c>
      <c r="D2754" s="38">
        <v>23.94</v>
      </c>
      <c r="E2754" s="36" t="e">
        <f t="shared" si="91"/>
        <v>#VALUE!</v>
      </c>
      <c r="F2754" s="45" t="e">
        <f t="shared" si="90"/>
        <v>#VALUE!</v>
      </c>
      <c r="H2754">
        <v>39820</v>
      </c>
    </row>
    <row r="2755" spans="1:8" x14ac:dyDescent="0.25">
      <c r="A2755" s="45">
        <v>39819</v>
      </c>
      <c r="B2755" s="41" t="s">
        <v>10879</v>
      </c>
      <c r="C2755" s="38">
        <v>650.78</v>
      </c>
      <c r="D2755" s="38">
        <v>179.42</v>
      </c>
      <c r="E2755" s="36" t="e">
        <f t="shared" si="91"/>
        <v>#VALUE!</v>
      </c>
      <c r="F2755" s="45" t="e">
        <f t="shared" ref="F2755:H2818" si="92">DATEVALUE(A2755)</f>
        <v>#VALUE!</v>
      </c>
      <c r="H2755">
        <v>39819</v>
      </c>
    </row>
    <row r="2756" spans="1:8" x14ac:dyDescent="0.25">
      <c r="A2756" s="45">
        <v>39818</v>
      </c>
      <c r="B2756" s="41" t="s">
        <v>10880</v>
      </c>
      <c r="C2756" s="38">
        <v>43.71</v>
      </c>
      <c r="D2756" s="38">
        <v>12.46</v>
      </c>
      <c r="E2756" s="36" t="e">
        <f t="shared" si="91"/>
        <v>#VALUE!</v>
      </c>
      <c r="F2756" s="45" t="e">
        <f t="shared" si="92"/>
        <v>#VALUE!</v>
      </c>
      <c r="H2756">
        <v>39818</v>
      </c>
    </row>
    <row r="2757" spans="1:8" x14ac:dyDescent="0.25">
      <c r="A2757" s="45">
        <v>39815</v>
      </c>
      <c r="B2757" s="41" t="s">
        <v>10881</v>
      </c>
      <c r="C2757" s="38">
        <v>59.71</v>
      </c>
      <c r="D2757" s="38">
        <v>39.090000000000003</v>
      </c>
      <c r="E2757" s="36" t="e">
        <f t="shared" si="91"/>
        <v>#VALUE!</v>
      </c>
      <c r="F2757" s="45" t="e">
        <f t="shared" si="92"/>
        <v>#VALUE!</v>
      </c>
      <c r="H2757">
        <v>39815</v>
      </c>
    </row>
    <row r="2758" spans="1:8" x14ac:dyDescent="0.25">
      <c r="A2758" s="45">
        <v>39814</v>
      </c>
      <c r="B2758" s="41" t="s">
        <v>10882</v>
      </c>
      <c r="C2758" s="38">
        <v>330.5</v>
      </c>
      <c r="D2758" s="38">
        <v>-125.43</v>
      </c>
      <c r="E2758" s="36" t="e">
        <f t="shared" si="91"/>
        <v>#VALUE!</v>
      </c>
      <c r="F2758" s="45" t="e">
        <f t="shared" si="92"/>
        <v>#VALUE!</v>
      </c>
      <c r="H2758">
        <v>39814</v>
      </c>
    </row>
    <row r="2759" spans="1:8" x14ac:dyDescent="0.25">
      <c r="A2759" s="45">
        <v>39813</v>
      </c>
      <c r="B2759" s="41" t="s">
        <v>10883</v>
      </c>
      <c r="C2759" s="38">
        <v>327.97</v>
      </c>
      <c r="D2759" s="38">
        <v>37.04</v>
      </c>
      <c r="E2759" s="36" t="e">
        <f t="shared" si="91"/>
        <v>#VALUE!</v>
      </c>
      <c r="F2759" s="45" t="e">
        <f t="shared" si="92"/>
        <v>#VALUE!</v>
      </c>
      <c r="H2759">
        <v>39813</v>
      </c>
    </row>
    <row r="2760" spans="1:8" x14ac:dyDescent="0.25">
      <c r="A2760" s="45">
        <v>39812</v>
      </c>
      <c r="B2760" s="41" t="s">
        <v>10884</v>
      </c>
      <c r="C2760" s="38">
        <v>22.88</v>
      </c>
      <c r="D2760" s="38">
        <v>-62.51</v>
      </c>
      <c r="E2760" s="36" t="e">
        <f t="shared" si="91"/>
        <v>#VALUE!</v>
      </c>
      <c r="F2760" s="45" t="e">
        <f t="shared" si="92"/>
        <v>#VALUE!</v>
      </c>
      <c r="H2760">
        <v>39812</v>
      </c>
    </row>
    <row r="2761" spans="1:8" x14ac:dyDescent="0.25">
      <c r="A2761" s="45">
        <v>39811</v>
      </c>
      <c r="B2761" s="41" t="s">
        <v>10885</v>
      </c>
      <c r="C2761" s="38">
        <v>-59.16</v>
      </c>
      <c r="D2761" s="38">
        <v>15.44</v>
      </c>
      <c r="E2761" s="36" t="e">
        <f t="shared" si="91"/>
        <v>#VALUE!</v>
      </c>
      <c r="F2761" s="45" t="e">
        <f t="shared" si="92"/>
        <v>#VALUE!</v>
      </c>
      <c r="H2761">
        <v>39811</v>
      </c>
    </row>
    <row r="2762" spans="1:8" x14ac:dyDescent="0.25">
      <c r="A2762" s="45">
        <v>39808</v>
      </c>
      <c r="B2762" s="41" t="s">
        <v>10886</v>
      </c>
      <c r="C2762" s="38">
        <v>-920.83</v>
      </c>
      <c r="D2762" s="38">
        <v>455.43</v>
      </c>
      <c r="E2762" s="36" t="e">
        <f t="shared" si="91"/>
        <v>#VALUE!</v>
      </c>
      <c r="F2762" s="45" t="e">
        <f t="shared" si="92"/>
        <v>#VALUE!</v>
      </c>
      <c r="H2762">
        <v>39808</v>
      </c>
    </row>
    <row r="2763" spans="1:8" x14ac:dyDescent="0.25">
      <c r="A2763" s="45">
        <v>39806</v>
      </c>
      <c r="B2763" s="41" t="s">
        <v>10887</v>
      </c>
      <c r="C2763" s="38">
        <v>-552.55999999999995</v>
      </c>
      <c r="D2763" s="38">
        <v>-385.06</v>
      </c>
      <c r="E2763" s="36" t="e">
        <f t="shared" si="91"/>
        <v>#VALUE!</v>
      </c>
      <c r="F2763" s="45" t="e">
        <f t="shared" si="92"/>
        <v>#VALUE!</v>
      </c>
      <c r="H2763">
        <v>39806</v>
      </c>
    </row>
    <row r="2764" spans="1:8" x14ac:dyDescent="0.25">
      <c r="A2764" s="45">
        <v>39805</v>
      </c>
      <c r="B2764" s="41" t="s">
        <v>10888</v>
      </c>
      <c r="C2764" s="38">
        <v>-488.65</v>
      </c>
      <c r="D2764" s="38">
        <v>-39.67</v>
      </c>
      <c r="E2764" s="36" t="e">
        <f t="shared" si="91"/>
        <v>#VALUE!</v>
      </c>
      <c r="F2764" s="45" t="e">
        <f t="shared" si="92"/>
        <v>#VALUE!</v>
      </c>
      <c r="H2764">
        <v>39805</v>
      </c>
    </row>
    <row r="2765" spans="1:8" x14ac:dyDescent="0.25">
      <c r="A2765" s="45">
        <v>39804</v>
      </c>
      <c r="B2765" s="41" t="s">
        <v>10889</v>
      </c>
      <c r="C2765" s="38">
        <v>323.67</v>
      </c>
      <c r="D2765" s="38">
        <v>-51.16</v>
      </c>
      <c r="E2765" s="36" t="e">
        <f t="shared" si="91"/>
        <v>#VALUE!</v>
      </c>
      <c r="F2765" s="45" t="e">
        <f t="shared" si="92"/>
        <v>#VALUE!</v>
      </c>
      <c r="H2765">
        <v>39804</v>
      </c>
    </row>
    <row r="2766" spans="1:8" x14ac:dyDescent="0.25">
      <c r="A2766" s="45">
        <v>39801</v>
      </c>
      <c r="B2766" s="41" t="s">
        <v>10890</v>
      </c>
      <c r="C2766" s="38">
        <v>1019.46</v>
      </c>
      <c r="D2766" s="38">
        <v>-73.67</v>
      </c>
      <c r="E2766" s="36" t="e">
        <f t="shared" si="91"/>
        <v>#VALUE!</v>
      </c>
      <c r="F2766" s="45" t="e">
        <f t="shared" si="92"/>
        <v>#VALUE!</v>
      </c>
      <c r="H2766">
        <v>39801</v>
      </c>
    </row>
    <row r="2767" spans="1:8" x14ac:dyDescent="0.25">
      <c r="A2767" s="45">
        <v>39800</v>
      </c>
      <c r="B2767" s="41" t="s">
        <v>10891</v>
      </c>
      <c r="C2767" s="38">
        <v>172.11</v>
      </c>
      <c r="D2767" s="38">
        <v>37.450000000000003</v>
      </c>
      <c r="E2767" s="36" t="e">
        <f t="shared" si="91"/>
        <v>#VALUE!</v>
      </c>
      <c r="F2767" s="45" t="e">
        <f t="shared" si="92"/>
        <v>#VALUE!</v>
      </c>
      <c r="H2767">
        <v>39800</v>
      </c>
    </row>
    <row r="2768" spans="1:8" x14ac:dyDescent="0.25">
      <c r="A2768" s="45">
        <v>39799</v>
      </c>
      <c r="B2768" s="41" t="s">
        <v>10892</v>
      </c>
      <c r="C2768" s="38">
        <v>539.73</v>
      </c>
      <c r="D2768" s="38">
        <v>-4.05</v>
      </c>
      <c r="E2768" s="36" t="e">
        <f t="shared" si="91"/>
        <v>#VALUE!</v>
      </c>
      <c r="F2768" s="45" t="e">
        <f t="shared" si="92"/>
        <v>#VALUE!</v>
      </c>
      <c r="H2768">
        <v>39799</v>
      </c>
    </row>
    <row r="2769" spans="1:8" x14ac:dyDescent="0.25">
      <c r="A2769" s="45">
        <v>39798</v>
      </c>
      <c r="B2769" s="41" t="s">
        <v>10893</v>
      </c>
      <c r="C2769" s="38">
        <v>-201.07</v>
      </c>
      <c r="D2769" s="38">
        <v>2.81</v>
      </c>
      <c r="E2769" s="36" t="e">
        <f t="shared" si="91"/>
        <v>#VALUE!</v>
      </c>
      <c r="F2769" s="45" t="e">
        <f t="shared" si="92"/>
        <v>#VALUE!</v>
      </c>
      <c r="H2769">
        <v>39798</v>
      </c>
    </row>
    <row r="2770" spans="1:8" x14ac:dyDescent="0.25">
      <c r="A2770" s="45">
        <v>39797</v>
      </c>
      <c r="B2770" s="41" t="s">
        <v>10894</v>
      </c>
      <c r="C2770" s="38">
        <v>-665.36</v>
      </c>
      <c r="D2770" s="38">
        <v>-229.63</v>
      </c>
      <c r="E2770" s="36" t="e">
        <f t="shared" si="91"/>
        <v>#VALUE!</v>
      </c>
      <c r="F2770" s="45" t="e">
        <f t="shared" si="92"/>
        <v>#VALUE!</v>
      </c>
      <c r="H2770">
        <v>39797</v>
      </c>
    </row>
    <row r="2771" spans="1:8" x14ac:dyDescent="0.25">
      <c r="A2771" s="45">
        <v>39794</v>
      </c>
      <c r="B2771" s="41" t="s">
        <v>10895</v>
      </c>
      <c r="C2771" s="38">
        <v>636.1</v>
      </c>
      <c r="D2771" s="38">
        <v>-71.430000000000007</v>
      </c>
      <c r="E2771" s="36" t="e">
        <f t="shared" si="91"/>
        <v>#VALUE!</v>
      </c>
      <c r="F2771" s="45" t="e">
        <f t="shared" si="92"/>
        <v>#VALUE!</v>
      </c>
      <c r="H2771">
        <v>39794</v>
      </c>
    </row>
    <row r="2772" spans="1:8" x14ac:dyDescent="0.25">
      <c r="A2772" s="45">
        <v>39793</v>
      </c>
      <c r="B2772" s="41" t="s">
        <v>10896</v>
      </c>
      <c r="C2772" s="38">
        <v>1106.5999999999999</v>
      </c>
      <c r="D2772" s="38">
        <v>37.31</v>
      </c>
      <c r="E2772" s="36" t="e">
        <f t="shared" si="91"/>
        <v>#VALUE!</v>
      </c>
      <c r="F2772" s="45" t="e">
        <f t="shared" si="92"/>
        <v>#VALUE!</v>
      </c>
      <c r="H2772">
        <v>39793</v>
      </c>
    </row>
    <row r="2773" spans="1:8" x14ac:dyDescent="0.25">
      <c r="A2773" s="45">
        <v>39792</v>
      </c>
      <c r="B2773" s="41" t="s">
        <v>10897</v>
      </c>
      <c r="C2773" s="38">
        <v>924.75</v>
      </c>
      <c r="D2773" s="38">
        <v>170.63</v>
      </c>
      <c r="E2773" s="36" t="e">
        <f t="shared" si="91"/>
        <v>#VALUE!</v>
      </c>
      <c r="F2773" s="45" t="e">
        <f t="shared" si="92"/>
        <v>#VALUE!</v>
      </c>
      <c r="H2773">
        <v>39792</v>
      </c>
    </row>
    <row r="2774" spans="1:8" x14ac:dyDescent="0.25">
      <c r="A2774" s="45">
        <v>39790</v>
      </c>
      <c r="B2774" s="41" t="s">
        <v>10898</v>
      </c>
      <c r="C2774" s="38">
        <v>-260.62</v>
      </c>
      <c r="D2774" s="38">
        <v>-181.71</v>
      </c>
      <c r="E2774" s="36" t="e">
        <f t="shared" si="91"/>
        <v>#VALUE!</v>
      </c>
      <c r="F2774" s="45" t="e">
        <f t="shared" si="92"/>
        <v>#VALUE!</v>
      </c>
      <c r="H2774">
        <v>39790</v>
      </c>
    </row>
    <row r="2775" spans="1:8" x14ac:dyDescent="0.25">
      <c r="A2775" s="45">
        <v>39787</v>
      </c>
      <c r="B2775" s="41" t="s">
        <v>10899</v>
      </c>
      <c r="C2775" s="38">
        <v>769.23</v>
      </c>
      <c r="D2775" s="38">
        <v>89.69</v>
      </c>
      <c r="E2775" s="36" t="e">
        <f t="shared" si="91"/>
        <v>#VALUE!</v>
      </c>
      <c r="F2775" s="45" t="e">
        <f t="shared" si="92"/>
        <v>#VALUE!</v>
      </c>
      <c r="H2775">
        <v>39787</v>
      </c>
    </row>
    <row r="2776" spans="1:8" x14ac:dyDescent="0.25">
      <c r="A2776" s="45">
        <v>39786</v>
      </c>
      <c r="B2776" s="41" t="s">
        <v>10900</v>
      </c>
      <c r="C2776" s="38">
        <v>43.81</v>
      </c>
      <c r="D2776" s="38">
        <v>202.73</v>
      </c>
      <c r="E2776" s="36" t="e">
        <f t="shared" si="91"/>
        <v>#VALUE!</v>
      </c>
      <c r="F2776" s="45" t="e">
        <f t="shared" si="92"/>
        <v>#VALUE!</v>
      </c>
      <c r="H2776">
        <v>39786</v>
      </c>
    </row>
    <row r="2777" spans="1:8" x14ac:dyDescent="0.25">
      <c r="A2777" s="45">
        <v>39785</v>
      </c>
      <c r="B2777" s="41" t="s">
        <v>10901</v>
      </c>
      <c r="C2777" s="38">
        <v>-138.16999999999999</v>
      </c>
      <c r="D2777" s="38">
        <v>-116.01</v>
      </c>
      <c r="E2777" s="36" t="e">
        <f t="shared" si="91"/>
        <v>#VALUE!</v>
      </c>
      <c r="F2777" s="45" t="e">
        <f t="shared" si="92"/>
        <v>#VALUE!</v>
      </c>
      <c r="H2777">
        <v>39785</v>
      </c>
    </row>
    <row r="2778" spans="1:8" x14ac:dyDescent="0.25">
      <c r="A2778" s="45">
        <v>39784</v>
      </c>
      <c r="B2778" s="41" t="s">
        <v>10902</v>
      </c>
      <c r="C2778" s="38">
        <v>230.13</v>
      </c>
      <c r="D2778" s="38">
        <v>-43.09</v>
      </c>
      <c r="E2778" s="36" t="e">
        <f t="shared" si="91"/>
        <v>#VALUE!</v>
      </c>
      <c r="F2778" s="45" t="e">
        <f t="shared" si="92"/>
        <v>#VALUE!</v>
      </c>
      <c r="H2778">
        <v>39784</v>
      </c>
    </row>
    <row r="2779" spans="1:8" x14ac:dyDescent="0.25">
      <c r="A2779" s="45">
        <v>39783</v>
      </c>
      <c r="B2779" s="41" t="s">
        <v>10903</v>
      </c>
      <c r="C2779" s="38">
        <v>-742.46</v>
      </c>
      <c r="D2779" s="38">
        <v>253.41</v>
      </c>
      <c r="E2779" s="36" t="e">
        <f t="shared" si="91"/>
        <v>#VALUE!</v>
      </c>
      <c r="F2779" s="45" t="e">
        <f t="shared" si="92"/>
        <v>#VALUE!</v>
      </c>
      <c r="H2779">
        <v>39783</v>
      </c>
    </row>
    <row r="2780" spans="1:8" x14ac:dyDescent="0.25">
      <c r="A2780" s="45">
        <v>39778</v>
      </c>
      <c r="B2780" s="41" t="s">
        <v>10904</v>
      </c>
      <c r="C2780" s="38">
        <v>373.57</v>
      </c>
      <c r="D2780" s="38">
        <v>157.80000000000001</v>
      </c>
      <c r="E2780" s="36" t="e">
        <f t="shared" si="91"/>
        <v>#VALUE!</v>
      </c>
      <c r="F2780" s="45" t="e">
        <f t="shared" si="92"/>
        <v>#VALUE!</v>
      </c>
      <c r="H2780">
        <v>39778</v>
      </c>
    </row>
    <row r="2781" spans="1:8" x14ac:dyDescent="0.25">
      <c r="A2781" s="45">
        <v>39777</v>
      </c>
      <c r="B2781" s="41" t="s">
        <v>10905</v>
      </c>
      <c r="C2781" s="38">
        <v>-6.16</v>
      </c>
      <c r="D2781" s="38">
        <v>88.92</v>
      </c>
      <c r="E2781" s="36" t="e">
        <f t="shared" si="91"/>
        <v>#VALUE!</v>
      </c>
      <c r="F2781" s="45" t="e">
        <f t="shared" si="92"/>
        <v>#VALUE!</v>
      </c>
      <c r="H2781">
        <v>39777</v>
      </c>
    </row>
    <row r="2782" spans="1:8" x14ac:dyDescent="0.25">
      <c r="A2782" s="45">
        <v>39776</v>
      </c>
      <c r="B2782" s="41" t="s">
        <v>10906</v>
      </c>
      <c r="C2782" s="38">
        <v>646.75</v>
      </c>
      <c r="D2782" s="38">
        <v>-175.97</v>
      </c>
      <c r="E2782" s="36" t="e">
        <f t="shared" si="91"/>
        <v>#VALUE!</v>
      </c>
      <c r="F2782" s="45" t="e">
        <f t="shared" si="92"/>
        <v>#VALUE!</v>
      </c>
      <c r="H2782">
        <v>39776</v>
      </c>
    </row>
    <row r="2783" spans="1:8" x14ac:dyDescent="0.25">
      <c r="A2783" s="45">
        <v>39773</v>
      </c>
      <c r="B2783" s="41" t="s">
        <v>10907</v>
      </c>
      <c r="C2783" s="38">
        <v>-743.31</v>
      </c>
      <c r="D2783" s="38">
        <v>-310.14999999999998</v>
      </c>
      <c r="E2783" s="36" t="e">
        <f t="shared" si="91"/>
        <v>#VALUE!</v>
      </c>
      <c r="F2783" s="45" t="e">
        <f t="shared" si="92"/>
        <v>#VALUE!</v>
      </c>
      <c r="H2783">
        <v>39773</v>
      </c>
    </row>
    <row r="2784" spans="1:8" x14ac:dyDescent="0.25">
      <c r="A2784" s="45">
        <v>39772</v>
      </c>
      <c r="B2784" s="41" t="s">
        <v>10908</v>
      </c>
      <c r="C2784" s="38">
        <v>243.72</v>
      </c>
      <c r="D2784" s="38">
        <v>-39.29</v>
      </c>
      <c r="E2784" s="36" t="e">
        <f t="shared" si="91"/>
        <v>#VALUE!</v>
      </c>
      <c r="F2784" s="45" t="e">
        <f t="shared" si="92"/>
        <v>#VALUE!</v>
      </c>
      <c r="H2784">
        <v>39772</v>
      </c>
    </row>
    <row r="2785" spans="1:8" x14ac:dyDescent="0.25">
      <c r="A2785" s="45">
        <v>39771</v>
      </c>
      <c r="B2785" s="41" t="s">
        <v>10909</v>
      </c>
      <c r="C2785" s="38">
        <v>-681.58</v>
      </c>
      <c r="D2785" s="38">
        <v>-8.09</v>
      </c>
      <c r="E2785" s="36" t="e">
        <f t="shared" si="91"/>
        <v>#VALUE!</v>
      </c>
      <c r="F2785" s="45" t="e">
        <f t="shared" si="92"/>
        <v>#VALUE!</v>
      </c>
      <c r="H2785">
        <v>39771</v>
      </c>
    </row>
    <row r="2786" spans="1:8" x14ac:dyDescent="0.25">
      <c r="A2786" s="45">
        <v>39770</v>
      </c>
      <c r="B2786" s="41" t="s">
        <v>10910</v>
      </c>
      <c r="C2786" s="38">
        <v>45.82</v>
      </c>
      <c r="D2786" s="38">
        <v>-97.17</v>
      </c>
      <c r="E2786" s="36" t="e">
        <f t="shared" si="91"/>
        <v>#VALUE!</v>
      </c>
      <c r="F2786" s="45" t="e">
        <f t="shared" si="92"/>
        <v>#VALUE!</v>
      </c>
      <c r="H2786">
        <v>39770</v>
      </c>
    </row>
    <row r="2787" spans="1:8" x14ac:dyDescent="0.25">
      <c r="A2787" s="45">
        <v>39769</v>
      </c>
      <c r="B2787" s="41" t="s">
        <v>10911</v>
      </c>
      <c r="C2787" s="38">
        <v>-194.32</v>
      </c>
      <c r="D2787" s="38">
        <v>-74.06</v>
      </c>
      <c r="E2787" s="36" t="e">
        <f t="shared" si="91"/>
        <v>#VALUE!</v>
      </c>
      <c r="F2787" s="45" t="e">
        <f t="shared" si="92"/>
        <v>#VALUE!</v>
      </c>
      <c r="H2787">
        <v>39769</v>
      </c>
    </row>
    <row r="2788" spans="1:8" x14ac:dyDescent="0.25">
      <c r="A2788" s="45">
        <v>39766</v>
      </c>
      <c r="B2788" s="41" t="s">
        <v>10912</v>
      </c>
      <c r="C2788" s="38">
        <v>-86.37</v>
      </c>
      <c r="D2788" s="38">
        <v>-44.05</v>
      </c>
      <c r="E2788" s="36" t="e">
        <f t="shared" si="91"/>
        <v>#VALUE!</v>
      </c>
      <c r="F2788" s="45" t="e">
        <f t="shared" si="92"/>
        <v>#VALUE!</v>
      </c>
      <c r="H2788">
        <v>39766</v>
      </c>
    </row>
    <row r="2789" spans="1:8" x14ac:dyDescent="0.25">
      <c r="A2789" s="45">
        <v>39764</v>
      </c>
      <c r="B2789" s="41" t="s">
        <v>10913</v>
      </c>
      <c r="C2789" s="38">
        <v>-325.02999999999997</v>
      </c>
      <c r="D2789" s="38">
        <v>-79.010000000000005</v>
      </c>
      <c r="E2789" s="36" t="e">
        <f t="shared" si="91"/>
        <v>#VALUE!</v>
      </c>
      <c r="F2789" s="45" t="e">
        <f t="shared" si="92"/>
        <v>#VALUE!</v>
      </c>
      <c r="H2789">
        <v>39764</v>
      </c>
    </row>
    <row r="2790" spans="1:8" x14ac:dyDescent="0.25">
      <c r="A2790" s="45">
        <v>39763</v>
      </c>
      <c r="B2790" s="41" t="s">
        <v>10914</v>
      </c>
      <c r="C2790" s="38">
        <v>300.60000000000002</v>
      </c>
      <c r="D2790" s="38">
        <v>-66.39</v>
      </c>
      <c r="E2790" s="36" t="e">
        <f t="shared" si="91"/>
        <v>#VALUE!</v>
      </c>
      <c r="F2790" s="45" t="e">
        <f t="shared" si="92"/>
        <v>#VALUE!</v>
      </c>
      <c r="H2790">
        <v>39763</v>
      </c>
    </row>
    <row r="2791" spans="1:8" x14ac:dyDescent="0.25">
      <c r="A2791" s="45">
        <v>39762</v>
      </c>
      <c r="B2791" s="41" t="s">
        <v>10915</v>
      </c>
      <c r="C2791" s="38">
        <v>33.479999999999997</v>
      </c>
      <c r="D2791" s="38">
        <v>-33.15</v>
      </c>
      <c r="E2791" s="36" t="e">
        <f t="shared" si="91"/>
        <v>#VALUE!</v>
      </c>
      <c r="F2791" s="45" t="e">
        <f t="shared" si="92"/>
        <v>#VALUE!</v>
      </c>
      <c r="H2791">
        <v>39762</v>
      </c>
    </row>
    <row r="2792" spans="1:8" x14ac:dyDescent="0.25">
      <c r="A2792" s="45">
        <v>39759</v>
      </c>
      <c r="B2792" s="41" t="s">
        <v>10916</v>
      </c>
      <c r="C2792" s="38">
        <v>-965.58</v>
      </c>
      <c r="D2792" s="38">
        <v>-112.4</v>
      </c>
      <c r="E2792" s="36" t="e">
        <f t="shared" si="91"/>
        <v>#VALUE!</v>
      </c>
      <c r="F2792" s="45" t="e">
        <f t="shared" si="92"/>
        <v>#VALUE!</v>
      </c>
      <c r="H2792">
        <v>39759</v>
      </c>
    </row>
    <row r="2793" spans="1:8" x14ac:dyDescent="0.25">
      <c r="A2793" s="45">
        <v>39758</v>
      </c>
      <c r="B2793" s="41" t="s">
        <v>10917</v>
      </c>
      <c r="C2793" s="38">
        <v>607.25</v>
      </c>
      <c r="D2793" s="38">
        <v>322.57</v>
      </c>
      <c r="E2793" s="36" t="e">
        <f t="shared" si="91"/>
        <v>#VALUE!</v>
      </c>
      <c r="F2793" s="45" t="e">
        <f t="shared" si="92"/>
        <v>#VALUE!</v>
      </c>
      <c r="H2793">
        <v>39758</v>
      </c>
    </row>
    <row r="2794" spans="1:8" x14ac:dyDescent="0.25">
      <c r="A2794" s="45">
        <v>39757</v>
      </c>
      <c r="B2794" s="41" t="s">
        <v>10918</v>
      </c>
      <c r="C2794" s="38">
        <v>603.70000000000005</v>
      </c>
      <c r="D2794" s="38">
        <v>29.77</v>
      </c>
      <c r="E2794" s="36" t="e">
        <f t="shared" si="91"/>
        <v>#VALUE!</v>
      </c>
      <c r="F2794" s="45" t="e">
        <f t="shared" si="92"/>
        <v>#VALUE!</v>
      </c>
      <c r="H2794">
        <v>39757</v>
      </c>
    </row>
    <row r="2795" spans="1:8" x14ac:dyDescent="0.25">
      <c r="A2795" s="45">
        <v>39756</v>
      </c>
      <c r="B2795" s="41" t="s">
        <v>10919</v>
      </c>
      <c r="C2795" s="38">
        <v>962.38</v>
      </c>
      <c r="D2795" s="38">
        <v>98.48</v>
      </c>
      <c r="E2795" s="36" t="e">
        <f t="shared" si="91"/>
        <v>#VALUE!</v>
      </c>
      <c r="F2795" s="45" t="e">
        <f t="shared" si="92"/>
        <v>#VALUE!</v>
      </c>
      <c r="H2795">
        <v>39756</v>
      </c>
    </row>
    <row r="2796" spans="1:8" x14ac:dyDescent="0.25">
      <c r="A2796" s="45">
        <v>39755</v>
      </c>
      <c r="B2796" s="41" t="s">
        <v>10920</v>
      </c>
      <c r="C2796" s="38">
        <v>977.14</v>
      </c>
      <c r="D2796" s="38">
        <v>230.6</v>
      </c>
      <c r="E2796" s="36" t="e">
        <f t="shared" si="91"/>
        <v>#VALUE!</v>
      </c>
      <c r="F2796" s="45" t="e">
        <f t="shared" si="92"/>
        <v>#VALUE!</v>
      </c>
      <c r="H2796">
        <v>39755</v>
      </c>
    </row>
    <row r="2797" spans="1:8" x14ac:dyDescent="0.25">
      <c r="A2797" s="45">
        <v>39752</v>
      </c>
      <c r="B2797" s="41" t="s">
        <v>10921</v>
      </c>
      <c r="C2797" s="38">
        <v>1340.42</v>
      </c>
      <c r="D2797" s="38">
        <v>606.07000000000005</v>
      </c>
      <c r="E2797" s="36" t="e">
        <f t="shared" si="91"/>
        <v>#VALUE!</v>
      </c>
      <c r="F2797" s="45" t="e">
        <f t="shared" si="92"/>
        <v>#VALUE!</v>
      </c>
      <c r="H2797">
        <v>39752</v>
      </c>
    </row>
    <row r="2798" spans="1:8" x14ac:dyDescent="0.25">
      <c r="A2798" s="45">
        <v>39750</v>
      </c>
      <c r="B2798" s="41" t="s">
        <v>10922</v>
      </c>
      <c r="C2798" s="38">
        <v>308.66000000000003</v>
      </c>
      <c r="D2798" s="38">
        <v>64.900000000000006</v>
      </c>
      <c r="E2798" s="36" t="e">
        <f t="shared" si="91"/>
        <v>#VALUE!</v>
      </c>
      <c r="F2798" s="45" t="e">
        <f t="shared" si="92"/>
        <v>#VALUE!</v>
      </c>
      <c r="H2798">
        <v>39750</v>
      </c>
    </row>
    <row r="2799" spans="1:8" x14ac:dyDescent="0.25">
      <c r="A2799" s="45">
        <v>39749</v>
      </c>
      <c r="B2799" s="41" t="s">
        <v>10923</v>
      </c>
      <c r="C2799" s="38">
        <v>481.55</v>
      </c>
      <c r="D2799" s="38">
        <v>284.79000000000002</v>
      </c>
      <c r="E2799" s="36" t="e">
        <f t="shared" si="91"/>
        <v>#VALUE!</v>
      </c>
      <c r="F2799" s="45" t="e">
        <f t="shared" si="92"/>
        <v>#VALUE!</v>
      </c>
      <c r="H2799">
        <v>39749</v>
      </c>
    </row>
    <row r="2800" spans="1:8" x14ac:dyDescent="0.25">
      <c r="A2800" s="45">
        <v>39748</v>
      </c>
      <c r="B2800" s="41" t="s">
        <v>10924</v>
      </c>
      <c r="C2800" s="38">
        <v>-1034.3800000000001</v>
      </c>
      <c r="D2800" s="38">
        <v>205.34</v>
      </c>
      <c r="E2800" s="36" t="e">
        <f t="shared" ref="E2800:E2863" si="93">TEXT(F2800,"dd-mm-yy")</f>
        <v>#VALUE!</v>
      </c>
      <c r="F2800" s="45" t="e">
        <f t="shared" si="92"/>
        <v>#VALUE!</v>
      </c>
      <c r="H2800">
        <v>39748</v>
      </c>
    </row>
    <row r="2801" spans="1:8" x14ac:dyDescent="0.25">
      <c r="A2801" s="45">
        <v>39745</v>
      </c>
      <c r="B2801" s="41" t="s">
        <v>10925</v>
      </c>
      <c r="C2801" s="38">
        <v>-385.32</v>
      </c>
      <c r="D2801" s="38">
        <v>25.64</v>
      </c>
      <c r="E2801" s="36" t="e">
        <f t="shared" si="93"/>
        <v>#VALUE!</v>
      </c>
      <c r="F2801" s="45" t="e">
        <f t="shared" si="92"/>
        <v>#VALUE!</v>
      </c>
      <c r="H2801">
        <v>39745</v>
      </c>
    </row>
    <row r="2802" spans="1:8" x14ac:dyDescent="0.25">
      <c r="A2802" s="45">
        <v>39744</v>
      </c>
      <c r="B2802" s="41" t="s">
        <v>10926</v>
      </c>
      <c r="C2802" s="38">
        <v>-1057.24</v>
      </c>
      <c r="D2802" s="38">
        <v>-3.84</v>
      </c>
      <c r="E2802" s="36" t="e">
        <f t="shared" si="93"/>
        <v>#VALUE!</v>
      </c>
      <c r="F2802" s="45" t="e">
        <f t="shared" si="92"/>
        <v>#VALUE!</v>
      </c>
      <c r="H2802">
        <v>39744</v>
      </c>
    </row>
    <row r="2803" spans="1:8" x14ac:dyDescent="0.25">
      <c r="A2803" s="45">
        <v>39743</v>
      </c>
      <c r="B2803" s="41" t="s">
        <v>10927</v>
      </c>
      <c r="C2803" s="38">
        <v>607.94000000000005</v>
      </c>
      <c r="D2803" s="38">
        <v>391.58</v>
      </c>
      <c r="E2803" s="36" t="e">
        <f t="shared" si="93"/>
        <v>#VALUE!</v>
      </c>
      <c r="F2803" s="45" t="e">
        <f t="shared" si="92"/>
        <v>#VALUE!</v>
      </c>
      <c r="H2803">
        <v>39743</v>
      </c>
    </row>
    <row r="2804" spans="1:8" x14ac:dyDescent="0.25">
      <c r="A2804" s="45">
        <v>39742</v>
      </c>
      <c r="B2804" s="41" t="s">
        <v>10928</v>
      </c>
      <c r="C2804" s="38">
        <v>461.33</v>
      </c>
      <c r="D2804" s="38">
        <v>218.64</v>
      </c>
      <c r="E2804" s="36" t="e">
        <f t="shared" si="93"/>
        <v>#VALUE!</v>
      </c>
      <c r="F2804" s="45" t="e">
        <f t="shared" si="92"/>
        <v>#VALUE!</v>
      </c>
      <c r="H2804">
        <v>39742</v>
      </c>
    </row>
    <row r="2805" spans="1:8" x14ac:dyDescent="0.25">
      <c r="A2805" s="45">
        <v>39741</v>
      </c>
      <c r="B2805" s="41" t="s">
        <v>10929</v>
      </c>
      <c r="C2805" s="38">
        <v>-324.60000000000002</v>
      </c>
      <c r="D2805" s="38">
        <v>179.1</v>
      </c>
      <c r="E2805" s="36" t="e">
        <f t="shared" si="93"/>
        <v>#VALUE!</v>
      </c>
      <c r="F2805" s="45" t="e">
        <f t="shared" si="92"/>
        <v>#VALUE!</v>
      </c>
      <c r="H2805">
        <v>39741</v>
      </c>
    </row>
    <row r="2806" spans="1:8" x14ac:dyDescent="0.25">
      <c r="A2806" s="45">
        <v>39738</v>
      </c>
      <c r="B2806" s="41" t="s">
        <v>10930</v>
      </c>
      <c r="C2806" s="38">
        <v>-959.2</v>
      </c>
      <c r="D2806" s="38">
        <v>-133.83000000000001</v>
      </c>
      <c r="E2806" s="36" t="e">
        <f t="shared" si="93"/>
        <v>#VALUE!</v>
      </c>
      <c r="F2806" s="45" t="e">
        <f t="shared" si="92"/>
        <v>#VALUE!</v>
      </c>
      <c r="H2806">
        <v>39738</v>
      </c>
    </row>
    <row r="2807" spans="1:8" x14ac:dyDescent="0.25">
      <c r="A2807" s="45">
        <v>39737</v>
      </c>
      <c r="B2807" s="41" t="s">
        <v>10931</v>
      </c>
      <c r="C2807" s="38">
        <v>-531.29</v>
      </c>
      <c r="D2807" s="38">
        <v>100.12</v>
      </c>
      <c r="E2807" s="36" t="e">
        <f t="shared" si="93"/>
        <v>#VALUE!</v>
      </c>
      <c r="F2807" s="45" t="e">
        <f t="shared" si="92"/>
        <v>#VALUE!</v>
      </c>
      <c r="H2807">
        <v>39737</v>
      </c>
    </row>
    <row r="2808" spans="1:8" x14ac:dyDescent="0.25">
      <c r="A2808" s="45">
        <v>39736</v>
      </c>
      <c r="B2808" s="41" t="s">
        <v>10932</v>
      </c>
      <c r="C2808" s="38">
        <v>1207.8499999999999</v>
      </c>
      <c r="D2808" s="38">
        <v>538.33000000000004</v>
      </c>
      <c r="E2808" s="36" t="e">
        <f t="shared" si="93"/>
        <v>#VALUE!</v>
      </c>
      <c r="F2808" s="45" t="e">
        <f t="shared" si="92"/>
        <v>#VALUE!</v>
      </c>
      <c r="H2808">
        <v>39736</v>
      </c>
    </row>
    <row r="2809" spans="1:8" x14ac:dyDescent="0.25">
      <c r="A2809" s="45">
        <v>39735</v>
      </c>
      <c r="B2809" s="41" t="s">
        <v>10933</v>
      </c>
      <c r="C2809" s="38">
        <v>1742.25</v>
      </c>
      <c r="D2809" s="38">
        <v>785.8</v>
      </c>
      <c r="E2809" s="36" t="e">
        <f t="shared" si="93"/>
        <v>#VALUE!</v>
      </c>
      <c r="F2809" s="45" t="e">
        <f t="shared" si="92"/>
        <v>#VALUE!</v>
      </c>
      <c r="H2809">
        <v>39735</v>
      </c>
    </row>
    <row r="2810" spans="1:8" x14ac:dyDescent="0.25">
      <c r="A2810" s="45">
        <v>39734</v>
      </c>
      <c r="B2810" s="41" t="s">
        <v>10934</v>
      </c>
      <c r="C2810" s="38">
        <v>-8.48</v>
      </c>
      <c r="D2810" s="38">
        <v>142.69999999999999</v>
      </c>
      <c r="E2810" s="36" t="e">
        <f t="shared" si="93"/>
        <v>#VALUE!</v>
      </c>
      <c r="F2810" s="45" t="e">
        <f t="shared" si="92"/>
        <v>#VALUE!</v>
      </c>
      <c r="H2810">
        <v>39734</v>
      </c>
    </row>
    <row r="2811" spans="1:8" x14ac:dyDescent="0.25">
      <c r="A2811" s="45">
        <v>39731</v>
      </c>
      <c r="B2811" s="41" t="s">
        <v>10935</v>
      </c>
      <c r="C2811" s="38">
        <v>13.33</v>
      </c>
      <c r="D2811" s="38">
        <v>-252.64</v>
      </c>
      <c r="E2811" s="36" t="e">
        <f t="shared" si="93"/>
        <v>#VALUE!</v>
      </c>
      <c r="F2811" s="45" t="e">
        <f t="shared" si="92"/>
        <v>#VALUE!</v>
      </c>
      <c r="H2811">
        <v>39731</v>
      </c>
    </row>
    <row r="2812" spans="1:8" x14ac:dyDescent="0.25">
      <c r="A2812" s="45">
        <v>39729</v>
      </c>
      <c r="B2812" s="41" t="s">
        <v>10936</v>
      </c>
      <c r="C2812" s="38">
        <v>188.48</v>
      </c>
      <c r="D2812" s="38">
        <v>-85.15</v>
      </c>
      <c r="E2812" s="36" t="e">
        <f t="shared" si="93"/>
        <v>#VALUE!</v>
      </c>
      <c r="F2812" s="45" t="e">
        <f t="shared" si="92"/>
        <v>#VALUE!</v>
      </c>
      <c r="H2812">
        <v>39729</v>
      </c>
    </row>
    <row r="2813" spans="1:8" x14ac:dyDescent="0.25">
      <c r="A2813" s="45">
        <v>39728</v>
      </c>
      <c r="B2813" s="41" t="s">
        <v>10937</v>
      </c>
      <c r="C2813" s="38">
        <v>-1009.77</v>
      </c>
      <c r="D2813" s="38">
        <v>-238.82</v>
      </c>
      <c r="E2813" s="36" t="e">
        <f t="shared" si="93"/>
        <v>#VALUE!</v>
      </c>
      <c r="F2813" s="45" t="e">
        <f t="shared" si="92"/>
        <v>#VALUE!</v>
      </c>
      <c r="H2813">
        <v>39728</v>
      </c>
    </row>
    <row r="2814" spans="1:8" x14ac:dyDescent="0.25">
      <c r="A2814" s="45">
        <v>39727</v>
      </c>
      <c r="B2814" s="41" t="s">
        <v>10938</v>
      </c>
      <c r="C2814" s="38">
        <v>-308.25</v>
      </c>
      <c r="D2814" s="38">
        <v>-89.57</v>
      </c>
      <c r="E2814" s="36" t="e">
        <f t="shared" si="93"/>
        <v>#VALUE!</v>
      </c>
      <c r="F2814" s="45" t="e">
        <f t="shared" si="92"/>
        <v>#VALUE!</v>
      </c>
      <c r="H2814">
        <v>39727</v>
      </c>
    </row>
    <row r="2815" spans="1:8" x14ac:dyDescent="0.25">
      <c r="A2815" s="45">
        <v>39724</v>
      </c>
      <c r="B2815" s="41" t="s">
        <v>10939</v>
      </c>
      <c r="C2815" s="38">
        <v>-308.25</v>
      </c>
      <c r="D2815" s="38">
        <v>-89.57</v>
      </c>
      <c r="E2815" s="36" t="e">
        <f t="shared" si="93"/>
        <v>#VALUE!</v>
      </c>
      <c r="F2815" s="45" t="e">
        <f t="shared" si="92"/>
        <v>#VALUE!</v>
      </c>
      <c r="H2815">
        <v>39724</v>
      </c>
    </row>
    <row r="2816" spans="1:8" x14ac:dyDescent="0.25">
      <c r="A2816" s="45">
        <v>39720</v>
      </c>
      <c r="B2816" s="41" t="s">
        <v>10940</v>
      </c>
      <c r="C2816" s="38">
        <v>-158</v>
      </c>
      <c r="D2816" s="38">
        <v>34.25</v>
      </c>
      <c r="E2816" s="36" t="e">
        <f t="shared" si="93"/>
        <v>#VALUE!</v>
      </c>
      <c r="F2816" s="45" t="e">
        <f t="shared" si="92"/>
        <v>#VALUE!</v>
      </c>
      <c r="H2816">
        <v>39720</v>
      </c>
    </row>
    <row r="2817" spans="1:8" x14ac:dyDescent="0.25">
      <c r="A2817" s="45">
        <v>39717</v>
      </c>
      <c r="B2817" s="41" t="s">
        <v>10941</v>
      </c>
      <c r="C2817" s="38">
        <v>-1477.54</v>
      </c>
      <c r="D2817" s="38">
        <v>569.5</v>
      </c>
      <c r="E2817" s="36" t="e">
        <f t="shared" si="93"/>
        <v>#VALUE!</v>
      </c>
      <c r="F2817" s="45" t="e">
        <f t="shared" si="92"/>
        <v>#VALUE!</v>
      </c>
      <c r="H2817">
        <v>39717</v>
      </c>
    </row>
    <row r="2818" spans="1:8" x14ac:dyDescent="0.25">
      <c r="A2818" s="45">
        <v>39716</v>
      </c>
      <c r="B2818" s="41" t="s">
        <v>10942</v>
      </c>
      <c r="C2818" s="38">
        <v>-151.29</v>
      </c>
      <c r="D2818" s="38">
        <v>40.43</v>
      </c>
      <c r="E2818" s="36" t="e">
        <f t="shared" si="93"/>
        <v>#VALUE!</v>
      </c>
      <c r="F2818" s="45" t="e">
        <f t="shared" si="92"/>
        <v>#VALUE!</v>
      </c>
      <c r="H2818">
        <v>39716</v>
      </c>
    </row>
    <row r="2819" spans="1:8" x14ac:dyDescent="0.25">
      <c r="A2819" s="45">
        <v>39715</v>
      </c>
      <c r="B2819" s="41" t="s">
        <v>10943</v>
      </c>
      <c r="C2819" s="38">
        <v>-802.94</v>
      </c>
      <c r="D2819" s="38">
        <v>-80.760000000000005</v>
      </c>
      <c r="E2819" s="36" t="e">
        <f t="shared" si="93"/>
        <v>#VALUE!</v>
      </c>
      <c r="F2819" s="45" t="e">
        <f t="shared" ref="F2819:H2882" si="94">DATEVALUE(A2819)</f>
        <v>#VALUE!</v>
      </c>
      <c r="H2819">
        <v>39715</v>
      </c>
    </row>
    <row r="2820" spans="1:8" x14ac:dyDescent="0.25">
      <c r="A2820" s="45">
        <v>39714</v>
      </c>
      <c r="B2820" s="41" t="s">
        <v>10944</v>
      </c>
      <c r="C2820" s="38">
        <v>534.32000000000005</v>
      </c>
      <c r="D2820" s="38">
        <v>287.23</v>
      </c>
      <c r="E2820" s="36" t="e">
        <f t="shared" si="93"/>
        <v>#VALUE!</v>
      </c>
      <c r="F2820" s="45" t="e">
        <f t="shared" si="94"/>
        <v>#VALUE!</v>
      </c>
      <c r="H2820">
        <v>39714</v>
      </c>
    </row>
    <row r="2821" spans="1:8" x14ac:dyDescent="0.25">
      <c r="A2821" s="45">
        <v>39713</v>
      </c>
      <c r="B2821" s="41" t="s">
        <v>10945</v>
      </c>
      <c r="C2821" s="38">
        <v>2946.51</v>
      </c>
      <c r="D2821" s="38">
        <v>866.67</v>
      </c>
      <c r="E2821" s="36" t="e">
        <f t="shared" si="93"/>
        <v>#VALUE!</v>
      </c>
      <c r="F2821" s="45" t="e">
        <f t="shared" si="94"/>
        <v>#VALUE!</v>
      </c>
      <c r="H2821">
        <v>39713</v>
      </c>
    </row>
    <row r="2822" spans="1:8" x14ac:dyDescent="0.25">
      <c r="A2822" s="45">
        <v>39710</v>
      </c>
      <c r="B2822" s="41" t="s">
        <v>10946</v>
      </c>
      <c r="C2822" s="38">
        <v>511.58</v>
      </c>
      <c r="D2822" s="38">
        <v>44.2</v>
      </c>
      <c r="E2822" s="36" t="e">
        <f t="shared" si="93"/>
        <v>#VALUE!</v>
      </c>
      <c r="F2822" s="45" t="e">
        <f t="shared" si="94"/>
        <v>#VALUE!</v>
      </c>
      <c r="H2822">
        <v>39710</v>
      </c>
    </row>
    <row r="2823" spans="1:8" x14ac:dyDescent="0.25">
      <c r="A2823" s="45">
        <v>39709</v>
      </c>
      <c r="B2823" s="41" t="s">
        <v>10947</v>
      </c>
      <c r="C2823" s="38">
        <v>267.58</v>
      </c>
      <c r="D2823" s="38">
        <v>196.31</v>
      </c>
      <c r="E2823" s="36" t="e">
        <f t="shared" si="93"/>
        <v>#VALUE!</v>
      </c>
      <c r="F2823" s="45" t="e">
        <f t="shared" si="94"/>
        <v>#VALUE!</v>
      </c>
      <c r="H2823">
        <v>39709</v>
      </c>
    </row>
    <row r="2824" spans="1:8" x14ac:dyDescent="0.25">
      <c r="A2824" s="45">
        <v>39708</v>
      </c>
      <c r="B2824" s="41" t="s">
        <v>10948</v>
      </c>
      <c r="C2824" s="38">
        <v>-1062.1099999999999</v>
      </c>
      <c r="D2824" s="38">
        <v>34.520000000000003</v>
      </c>
      <c r="E2824" s="36" t="e">
        <f t="shared" si="93"/>
        <v>#VALUE!</v>
      </c>
      <c r="F2824" s="45" t="e">
        <f t="shared" si="94"/>
        <v>#VALUE!</v>
      </c>
      <c r="H2824">
        <v>39708</v>
      </c>
    </row>
    <row r="2825" spans="1:8" x14ac:dyDescent="0.25">
      <c r="A2825" s="45">
        <v>39707</v>
      </c>
      <c r="B2825" s="41" t="s">
        <v>10949</v>
      </c>
      <c r="C2825" s="38">
        <v>239.53</v>
      </c>
      <c r="D2825" s="38">
        <v>579.66</v>
      </c>
      <c r="E2825" s="36" t="e">
        <f t="shared" si="93"/>
        <v>#VALUE!</v>
      </c>
      <c r="F2825" s="45" t="e">
        <f t="shared" si="94"/>
        <v>#VALUE!</v>
      </c>
      <c r="H2825">
        <v>39707</v>
      </c>
    </row>
    <row r="2826" spans="1:8" x14ac:dyDescent="0.25">
      <c r="A2826" s="45">
        <v>39706</v>
      </c>
      <c r="B2826" s="41" t="s">
        <v>10950</v>
      </c>
      <c r="C2826" s="38">
        <v>-435.43</v>
      </c>
      <c r="D2826" s="38">
        <v>-383.49</v>
      </c>
      <c r="E2826" s="36" t="e">
        <f t="shared" si="93"/>
        <v>#VALUE!</v>
      </c>
      <c r="F2826" s="45" t="e">
        <f t="shared" si="94"/>
        <v>#VALUE!</v>
      </c>
      <c r="H2826">
        <v>39706</v>
      </c>
    </row>
    <row r="2827" spans="1:8" x14ac:dyDescent="0.25">
      <c r="A2827" s="45">
        <v>39703</v>
      </c>
      <c r="B2827" s="41" t="s">
        <v>10951</v>
      </c>
      <c r="C2827" s="38">
        <v>-1233.3800000000001</v>
      </c>
      <c r="D2827" s="38">
        <v>-190.96</v>
      </c>
      <c r="E2827" s="36" t="e">
        <f t="shared" si="93"/>
        <v>#VALUE!</v>
      </c>
      <c r="F2827" s="45" t="e">
        <f t="shared" si="94"/>
        <v>#VALUE!</v>
      </c>
      <c r="H2827">
        <v>39703</v>
      </c>
    </row>
    <row r="2828" spans="1:8" x14ac:dyDescent="0.25">
      <c r="A2828" s="45">
        <v>39702</v>
      </c>
      <c r="B2828" s="41" t="s">
        <v>10952</v>
      </c>
      <c r="C2828" s="38">
        <v>-1016.08</v>
      </c>
      <c r="D2828" s="38">
        <v>-485.28</v>
      </c>
      <c r="E2828" s="36" t="e">
        <f t="shared" si="93"/>
        <v>#VALUE!</v>
      </c>
      <c r="F2828" s="45" t="e">
        <f t="shared" si="94"/>
        <v>#VALUE!</v>
      </c>
      <c r="H2828">
        <v>39702</v>
      </c>
    </row>
    <row r="2829" spans="1:8" x14ac:dyDescent="0.25">
      <c r="A2829" s="45">
        <v>39701</v>
      </c>
      <c r="B2829" s="41" t="s">
        <v>10953</v>
      </c>
      <c r="C2829" s="38">
        <v>450.28</v>
      </c>
      <c r="D2829" s="38">
        <v>-577.41</v>
      </c>
      <c r="E2829" s="36" t="e">
        <f t="shared" si="93"/>
        <v>#VALUE!</v>
      </c>
      <c r="F2829" s="45" t="e">
        <f t="shared" si="94"/>
        <v>#VALUE!</v>
      </c>
      <c r="H2829">
        <v>39701</v>
      </c>
    </row>
    <row r="2830" spans="1:8" x14ac:dyDescent="0.25">
      <c r="A2830" s="45">
        <v>39700</v>
      </c>
      <c r="B2830" s="41" t="s">
        <v>10954</v>
      </c>
      <c r="C2830" s="38">
        <v>954.13</v>
      </c>
      <c r="D2830" s="38">
        <v>-146.88</v>
      </c>
      <c r="E2830" s="36" t="e">
        <f t="shared" si="93"/>
        <v>#VALUE!</v>
      </c>
      <c r="F2830" s="45" t="e">
        <f t="shared" si="94"/>
        <v>#VALUE!</v>
      </c>
      <c r="H2830">
        <v>39700</v>
      </c>
    </row>
    <row r="2831" spans="1:8" x14ac:dyDescent="0.25">
      <c r="A2831" s="45">
        <v>39699</v>
      </c>
      <c r="B2831" s="41" t="s">
        <v>10955</v>
      </c>
      <c r="C2831" s="38">
        <v>-632.75</v>
      </c>
      <c r="D2831" s="38">
        <v>-743.27</v>
      </c>
      <c r="E2831" s="36" t="e">
        <f t="shared" si="93"/>
        <v>#VALUE!</v>
      </c>
      <c r="F2831" s="45" t="e">
        <f t="shared" si="94"/>
        <v>#VALUE!</v>
      </c>
      <c r="H2831">
        <v>39699</v>
      </c>
    </row>
    <row r="2832" spans="1:8" x14ac:dyDescent="0.25">
      <c r="A2832" s="45">
        <v>39696</v>
      </c>
      <c r="B2832" s="41" t="s">
        <v>10956</v>
      </c>
      <c r="C2832" s="38">
        <v>-1337.4</v>
      </c>
      <c r="D2832" s="38">
        <v>-832.09</v>
      </c>
      <c r="E2832" s="36" t="e">
        <f t="shared" si="93"/>
        <v>#VALUE!</v>
      </c>
      <c r="F2832" s="45" t="e">
        <f t="shared" si="94"/>
        <v>#VALUE!</v>
      </c>
      <c r="H2832">
        <v>39696</v>
      </c>
    </row>
    <row r="2833" spans="1:8" x14ac:dyDescent="0.25">
      <c r="A2833" s="45">
        <v>39695</v>
      </c>
      <c r="B2833" s="41" t="s">
        <v>10957</v>
      </c>
      <c r="C2833" s="38">
        <v>2078.33</v>
      </c>
      <c r="D2833" s="38">
        <v>-524.57000000000005</v>
      </c>
      <c r="E2833" s="36" t="e">
        <f t="shared" si="93"/>
        <v>#VALUE!</v>
      </c>
      <c r="F2833" s="45" t="e">
        <f t="shared" si="94"/>
        <v>#VALUE!</v>
      </c>
      <c r="H2833">
        <v>39695</v>
      </c>
    </row>
    <row r="2834" spans="1:8" x14ac:dyDescent="0.25">
      <c r="A2834" s="45">
        <v>39693</v>
      </c>
      <c r="B2834" s="41" t="s">
        <v>10958</v>
      </c>
      <c r="C2834" s="38">
        <v>-200.62</v>
      </c>
      <c r="D2834" s="38">
        <v>-63.56</v>
      </c>
      <c r="E2834" s="36" t="e">
        <f t="shared" si="93"/>
        <v>#VALUE!</v>
      </c>
      <c r="F2834" s="45" t="e">
        <f t="shared" si="94"/>
        <v>#VALUE!</v>
      </c>
      <c r="H2834">
        <v>39693</v>
      </c>
    </row>
    <row r="2835" spans="1:8" x14ac:dyDescent="0.25">
      <c r="A2835" s="45">
        <v>39692</v>
      </c>
      <c r="B2835" s="41" t="s">
        <v>10959</v>
      </c>
      <c r="C2835" s="38">
        <v>1015.19</v>
      </c>
      <c r="D2835" s="38">
        <v>-447.61</v>
      </c>
      <c r="E2835" s="36" t="e">
        <f t="shared" si="93"/>
        <v>#VALUE!</v>
      </c>
      <c r="F2835" s="45" t="e">
        <f t="shared" si="94"/>
        <v>#VALUE!</v>
      </c>
      <c r="H2835">
        <v>39692</v>
      </c>
    </row>
    <row r="2836" spans="1:8" x14ac:dyDescent="0.25">
      <c r="A2836" s="45">
        <v>39689</v>
      </c>
      <c r="B2836" s="41" t="s">
        <v>10960</v>
      </c>
      <c r="C2836" s="38">
        <v>-376.27</v>
      </c>
      <c r="D2836" s="38">
        <v>-142.16999999999999</v>
      </c>
      <c r="E2836" s="36" t="e">
        <f t="shared" si="93"/>
        <v>#VALUE!</v>
      </c>
      <c r="F2836" s="45" t="e">
        <f t="shared" si="94"/>
        <v>#VALUE!</v>
      </c>
      <c r="H2836">
        <v>39689</v>
      </c>
    </row>
    <row r="2837" spans="1:8" x14ac:dyDescent="0.25">
      <c r="A2837" s="45">
        <v>39688</v>
      </c>
      <c r="B2837" s="41" t="s">
        <v>10961</v>
      </c>
      <c r="C2837" s="38">
        <v>224.25</v>
      </c>
      <c r="D2837" s="38">
        <v>166.96</v>
      </c>
      <c r="E2837" s="36" t="e">
        <f t="shared" si="93"/>
        <v>#VALUE!</v>
      </c>
      <c r="F2837" s="45" t="e">
        <f t="shared" si="94"/>
        <v>#VALUE!</v>
      </c>
      <c r="H2837">
        <v>39688</v>
      </c>
    </row>
    <row r="2838" spans="1:8" x14ac:dyDescent="0.25">
      <c r="A2838" s="45">
        <v>39687</v>
      </c>
      <c r="B2838" s="41" t="s">
        <v>10962</v>
      </c>
      <c r="C2838" s="38">
        <v>8.18</v>
      </c>
      <c r="D2838" s="38">
        <v>-24.45</v>
      </c>
      <c r="E2838" s="36" t="e">
        <f t="shared" si="93"/>
        <v>#VALUE!</v>
      </c>
      <c r="F2838" s="45" t="e">
        <f t="shared" si="94"/>
        <v>#VALUE!</v>
      </c>
      <c r="H2838">
        <v>39687</v>
      </c>
    </row>
    <row r="2839" spans="1:8" x14ac:dyDescent="0.25">
      <c r="A2839" s="45">
        <v>39686</v>
      </c>
      <c r="B2839" s="41" t="s">
        <v>10963</v>
      </c>
      <c r="C2839" s="38">
        <v>737.06</v>
      </c>
      <c r="D2839" s="38">
        <v>178.2</v>
      </c>
      <c r="E2839" s="36" t="e">
        <f t="shared" si="93"/>
        <v>#VALUE!</v>
      </c>
      <c r="F2839" s="45" t="e">
        <f t="shared" si="94"/>
        <v>#VALUE!</v>
      </c>
      <c r="H2839">
        <v>39686</v>
      </c>
    </row>
    <row r="2840" spans="1:8" x14ac:dyDescent="0.25">
      <c r="A2840" s="45">
        <v>39685</v>
      </c>
      <c r="B2840" s="41" t="s">
        <v>10964</v>
      </c>
      <c r="C2840" s="38">
        <v>-506.99</v>
      </c>
      <c r="D2840" s="38">
        <v>-15.8</v>
      </c>
      <c r="E2840" s="36" t="e">
        <f t="shared" si="93"/>
        <v>#VALUE!</v>
      </c>
      <c r="F2840" s="45" t="e">
        <f t="shared" si="94"/>
        <v>#VALUE!</v>
      </c>
      <c r="H2840">
        <v>39685</v>
      </c>
    </row>
    <row r="2841" spans="1:8" x14ac:dyDescent="0.25">
      <c r="A2841" s="45">
        <v>39682</v>
      </c>
      <c r="B2841" s="41" t="s">
        <v>10965</v>
      </c>
      <c r="C2841" s="38">
        <v>-1176.72</v>
      </c>
      <c r="D2841" s="38">
        <v>-9.3699999999999992</v>
      </c>
      <c r="E2841" s="36" t="e">
        <f t="shared" si="93"/>
        <v>#VALUE!</v>
      </c>
      <c r="F2841" s="45" t="e">
        <f t="shared" si="94"/>
        <v>#VALUE!</v>
      </c>
      <c r="H2841">
        <v>39682</v>
      </c>
    </row>
    <row r="2842" spans="1:8" x14ac:dyDescent="0.25">
      <c r="A2842" s="45">
        <v>39681</v>
      </c>
      <c r="B2842" s="41" t="s">
        <v>10966</v>
      </c>
      <c r="C2842" s="38">
        <v>405.94</v>
      </c>
      <c r="D2842" s="38">
        <v>-391.82</v>
      </c>
      <c r="E2842" s="36" t="e">
        <f t="shared" si="93"/>
        <v>#VALUE!</v>
      </c>
      <c r="F2842" s="45" t="e">
        <f t="shared" si="94"/>
        <v>#VALUE!</v>
      </c>
      <c r="H2842">
        <v>39681</v>
      </c>
    </row>
    <row r="2843" spans="1:8" x14ac:dyDescent="0.25">
      <c r="A2843" s="45">
        <v>39680</v>
      </c>
      <c r="B2843" s="41" t="s">
        <v>10967</v>
      </c>
      <c r="C2843" s="38">
        <v>-1188.29</v>
      </c>
      <c r="D2843" s="38">
        <v>-328.63</v>
      </c>
      <c r="E2843" s="36" t="e">
        <f t="shared" si="93"/>
        <v>#VALUE!</v>
      </c>
      <c r="F2843" s="45" t="e">
        <f t="shared" si="94"/>
        <v>#VALUE!</v>
      </c>
      <c r="H2843">
        <v>39680</v>
      </c>
    </row>
    <row r="2844" spans="1:8" x14ac:dyDescent="0.25">
      <c r="A2844" s="45">
        <v>39679</v>
      </c>
      <c r="B2844" s="41" t="s">
        <v>10968</v>
      </c>
      <c r="C2844" s="38">
        <v>32.729999999999997</v>
      </c>
      <c r="D2844" s="38">
        <v>-24.41</v>
      </c>
      <c r="E2844" s="36" t="e">
        <f t="shared" si="93"/>
        <v>#VALUE!</v>
      </c>
      <c r="F2844" s="45" t="e">
        <f t="shared" si="94"/>
        <v>#VALUE!</v>
      </c>
      <c r="H2844">
        <v>39679</v>
      </c>
    </row>
    <row r="2845" spans="1:8" x14ac:dyDescent="0.25">
      <c r="A2845" s="45">
        <v>39678</v>
      </c>
      <c r="B2845" s="41" t="s">
        <v>10969</v>
      </c>
      <c r="C2845" s="38">
        <v>-859.46</v>
      </c>
      <c r="D2845" s="38">
        <v>-223.28</v>
      </c>
      <c r="E2845" s="36" t="e">
        <f t="shared" si="93"/>
        <v>#VALUE!</v>
      </c>
      <c r="F2845" s="45" t="e">
        <f t="shared" si="94"/>
        <v>#VALUE!</v>
      </c>
      <c r="H2845">
        <v>39678</v>
      </c>
    </row>
    <row r="2846" spans="1:8" x14ac:dyDescent="0.25">
      <c r="A2846" s="45">
        <v>39674</v>
      </c>
      <c r="B2846" s="41" t="s">
        <v>10970</v>
      </c>
      <c r="C2846" s="38">
        <v>-550.41999999999996</v>
      </c>
      <c r="D2846" s="38">
        <v>-203.21</v>
      </c>
      <c r="E2846" s="36" t="e">
        <f t="shared" si="93"/>
        <v>#VALUE!</v>
      </c>
      <c r="F2846" s="45" t="e">
        <f t="shared" si="94"/>
        <v>#VALUE!</v>
      </c>
      <c r="H2846">
        <v>39674</v>
      </c>
    </row>
    <row r="2847" spans="1:8" x14ac:dyDescent="0.25">
      <c r="A2847" s="45">
        <v>39673</v>
      </c>
      <c r="B2847" s="41" t="s">
        <v>10971</v>
      </c>
      <c r="C2847" s="38">
        <v>-766.75</v>
      </c>
      <c r="D2847" s="38">
        <v>-212.86</v>
      </c>
      <c r="E2847" s="36" t="e">
        <f t="shared" si="93"/>
        <v>#VALUE!</v>
      </c>
      <c r="F2847" s="45" t="e">
        <f t="shared" si="94"/>
        <v>#VALUE!</v>
      </c>
      <c r="H2847">
        <v>39673</v>
      </c>
    </row>
    <row r="2848" spans="1:8" x14ac:dyDescent="0.25">
      <c r="A2848" s="45">
        <v>39672</v>
      </c>
      <c r="B2848" s="41" t="s">
        <v>10972</v>
      </c>
      <c r="C2848" s="38">
        <v>444.7</v>
      </c>
      <c r="D2848" s="38">
        <v>27.42</v>
      </c>
      <c r="E2848" s="36" t="e">
        <f t="shared" si="93"/>
        <v>#VALUE!</v>
      </c>
      <c r="F2848" s="45" t="e">
        <f t="shared" si="94"/>
        <v>#VALUE!</v>
      </c>
      <c r="H2848">
        <v>39672</v>
      </c>
    </row>
    <row r="2849" spans="1:8" x14ac:dyDescent="0.25">
      <c r="A2849" s="45">
        <v>39671</v>
      </c>
      <c r="B2849" s="41" t="s">
        <v>10973</v>
      </c>
      <c r="C2849" s="38">
        <v>-461.84</v>
      </c>
      <c r="D2849" s="38">
        <v>-483.4</v>
      </c>
      <c r="E2849" s="36" t="e">
        <f t="shared" si="93"/>
        <v>#VALUE!</v>
      </c>
      <c r="F2849" s="45" t="e">
        <f t="shared" si="94"/>
        <v>#VALUE!</v>
      </c>
      <c r="H2849">
        <v>39671</v>
      </c>
    </row>
    <row r="2850" spans="1:8" x14ac:dyDescent="0.25">
      <c r="A2850" s="45">
        <v>39668</v>
      </c>
      <c r="B2850" s="41" t="s">
        <v>10974</v>
      </c>
      <c r="C2850" s="38">
        <v>117.81</v>
      </c>
      <c r="D2850" s="38">
        <v>-276.82</v>
      </c>
      <c r="E2850" s="36" t="e">
        <f t="shared" si="93"/>
        <v>#VALUE!</v>
      </c>
      <c r="F2850" s="45" t="e">
        <f t="shared" si="94"/>
        <v>#VALUE!</v>
      </c>
      <c r="H2850">
        <v>39668</v>
      </c>
    </row>
    <row r="2851" spans="1:8" x14ac:dyDescent="0.25">
      <c r="A2851" s="45">
        <v>39667</v>
      </c>
      <c r="B2851" s="41" t="s">
        <v>10975</v>
      </c>
      <c r="C2851" s="38">
        <v>2332.2199999999998</v>
      </c>
      <c r="D2851" s="38">
        <v>-152.83000000000001</v>
      </c>
      <c r="E2851" s="36" t="e">
        <f t="shared" si="93"/>
        <v>#VALUE!</v>
      </c>
      <c r="F2851" s="45" t="e">
        <f t="shared" si="94"/>
        <v>#VALUE!</v>
      </c>
      <c r="H2851">
        <v>39667</v>
      </c>
    </row>
    <row r="2852" spans="1:8" x14ac:dyDescent="0.25">
      <c r="A2852" s="45">
        <v>39666</v>
      </c>
      <c r="B2852" s="41" t="s">
        <v>10976</v>
      </c>
      <c r="C2852" s="38">
        <v>1012.23</v>
      </c>
      <c r="D2852" s="38">
        <v>-565.62</v>
      </c>
      <c r="E2852" s="36" t="e">
        <f t="shared" si="93"/>
        <v>#VALUE!</v>
      </c>
      <c r="F2852" s="45" t="e">
        <f t="shared" si="94"/>
        <v>#VALUE!</v>
      </c>
      <c r="H2852">
        <v>39666</v>
      </c>
    </row>
    <row r="2853" spans="1:8" x14ac:dyDescent="0.25">
      <c r="A2853" s="45">
        <v>39665</v>
      </c>
      <c r="B2853" s="41" t="s">
        <v>10977</v>
      </c>
      <c r="C2853" s="38">
        <v>-227.23</v>
      </c>
      <c r="D2853" s="38">
        <v>-348.99</v>
      </c>
      <c r="E2853" s="36" t="e">
        <f t="shared" si="93"/>
        <v>#VALUE!</v>
      </c>
      <c r="F2853" s="45" t="e">
        <f t="shared" si="94"/>
        <v>#VALUE!</v>
      </c>
      <c r="H2853">
        <v>39665</v>
      </c>
    </row>
    <row r="2854" spans="1:8" x14ac:dyDescent="0.25">
      <c r="A2854" s="45">
        <v>39664</v>
      </c>
      <c r="B2854" s="41" t="s">
        <v>10978</v>
      </c>
      <c r="C2854" s="38">
        <v>460.53</v>
      </c>
      <c r="D2854" s="38">
        <v>-732.5</v>
      </c>
      <c r="E2854" s="36" t="e">
        <f t="shared" si="93"/>
        <v>#VALUE!</v>
      </c>
      <c r="F2854" s="45" t="e">
        <f t="shared" si="94"/>
        <v>#VALUE!</v>
      </c>
      <c r="H2854">
        <v>39664</v>
      </c>
    </row>
    <row r="2855" spans="1:8" x14ac:dyDescent="0.25">
      <c r="A2855" s="45">
        <v>39661</v>
      </c>
      <c r="B2855" s="41" t="s">
        <v>10979</v>
      </c>
      <c r="C2855" s="38">
        <v>504.54</v>
      </c>
      <c r="D2855" s="38">
        <v>257.92</v>
      </c>
      <c r="E2855" s="36" t="e">
        <f t="shared" si="93"/>
        <v>#VALUE!</v>
      </c>
      <c r="F2855" s="45" t="e">
        <f t="shared" si="94"/>
        <v>#VALUE!</v>
      </c>
      <c r="H2855">
        <v>39661</v>
      </c>
    </row>
    <row r="2856" spans="1:8" x14ac:dyDescent="0.25">
      <c r="A2856" s="45">
        <v>39660</v>
      </c>
      <c r="B2856" s="41" t="s">
        <v>10980</v>
      </c>
      <c r="C2856" s="38">
        <v>1433.18</v>
      </c>
      <c r="D2856" s="38">
        <v>13.99</v>
      </c>
      <c r="E2856" s="36" t="e">
        <f t="shared" si="93"/>
        <v>#VALUE!</v>
      </c>
      <c r="F2856" s="45" t="e">
        <f t="shared" si="94"/>
        <v>#VALUE!</v>
      </c>
      <c r="H2856">
        <v>39660</v>
      </c>
    </row>
    <row r="2857" spans="1:8" x14ac:dyDescent="0.25">
      <c r="A2857" s="45">
        <v>39659</v>
      </c>
      <c r="B2857" s="41" t="s">
        <v>10981</v>
      </c>
      <c r="C2857" s="38">
        <v>-1470.44</v>
      </c>
      <c r="D2857" s="38">
        <v>-394.95</v>
      </c>
      <c r="E2857" s="36" t="e">
        <f t="shared" si="93"/>
        <v>#VALUE!</v>
      </c>
      <c r="F2857" s="45" t="e">
        <f t="shared" si="94"/>
        <v>#VALUE!</v>
      </c>
      <c r="H2857">
        <v>39659</v>
      </c>
    </row>
    <row r="2858" spans="1:8" x14ac:dyDescent="0.25">
      <c r="A2858" s="45">
        <v>39658</v>
      </c>
      <c r="B2858" s="41" t="s">
        <v>10982</v>
      </c>
      <c r="C2858" s="38">
        <v>-322.39999999999998</v>
      </c>
      <c r="D2858" s="38">
        <v>-214.27</v>
      </c>
      <c r="E2858" s="36" t="e">
        <f t="shared" si="93"/>
        <v>#VALUE!</v>
      </c>
      <c r="F2858" s="45" t="e">
        <f t="shared" si="94"/>
        <v>#VALUE!</v>
      </c>
      <c r="H2858">
        <v>39658</v>
      </c>
    </row>
    <row r="2859" spans="1:8" x14ac:dyDescent="0.25">
      <c r="A2859" s="45">
        <v>39657</v>
      </c>
      <c r="B2859" s="41" t="s">
        <v>10983</v>
      </c>
      <c r="C2859" s="38">
        <v>-1166.3</v>
      </c>
      <c r="D2859" s="38">
        <v>-883.84</v>
      </c>
      <c r="E2859" s="36" t="e">
        <f t="shared" si="93"/>
        <v>#VALUE!</v>
      </c>
      <c r="F2859" s="45" t="e">
        <f t="shared" si="94"/>
        <v>#VALUE!</v>
      </c>
      <c r="H2859">
        <v>39657</v>
      </c>
    </row>
    <row r="2860" spans="1:8" x14ac:dyDescent="0.25">
      <c r="A2860" s="45">
        <v>39654</v>
      </c>
      <c r="B2860" s="41" t="s">
        <v>10984</v>
      </c>
      <c r="C2860" s="38">
        <v>544.71</v>
      </c>
      <c r="D2860" s="38">
        <v>-276.89999999999998</v>
      </c>
      <c r="E2860" s="36" t="e">
        <f t="shared" si="93"/>
        <v>#VALUE!</v>
      </c>
      <c r="F2860" s="45" t="e">
        <f t="shared" si="94"/>
        <v>#VALUE!</v>
      </c>
      <c r="H2860">
        <v>39654</v>
      </c>
    </row>
    <row r="2861" spans="1:8" x14ac:dyDescent="0.25">
      <c r="A2861" s="45">
        <v>39653</v>
      </c>
      <c r="B2861" s="41" t="s">
        <v>10985</v>
      </c>
      <c r="C2861" s="38">
        <v>2398.6</v>
      </c>
      <c r="D2861" s="38">
        <v>-491.39</v>
      </c>
      <c r="E2861" s="36" t="e">
        <f t="shared" si="93"/>
        <v>#VALUE!</v>
      </c>
      <c r="F2861" s="45" t="e">
        <f t="shared" si="94"/>
        <v>#VALUE!</v>
      </c>
      <c r="H2861">
        <v>39653</v>
      </c>
    </row>
    <row r="2862" spans="1:8" x14ac:dyDescent="0.25">
      <c r="A2862" s="45">
        <v>39652</v>
      </c>
      <c r="B2862" s="41" t="s">
        <v>10986</v>
      </c>
      <c r="C2862" s="38">
        <v>825.86</v>
      </c>
      <c r="D2862" s="38">
        <v>-242.29</v>
      </c>
      <c r="E2862" s="36" t="e">
        <f t="shared" si="93"/>
        <v>#VALUE!</v>
      </c>
      <c r="F2862" s="45" t="e">
        <f t="shared" si="94"/>
        <v>#VALUE!</v>
      </c>
      <c r="H2862">
        <v>39652</v>
      </c>
    </row>
    <row r="2863" spans="1:8" x14ac:dyDescent="0.25">
      <c r="A2863" s="45">
        <v>39651</v>
      </c>
      <c r="B2863" s="41" t="s">
        <v>10987</v>
      </c>
      <c r="C2863" s="38">
        <v>2005.7</v>
      </c>
      <c r="D2863" s="38">
        <v>-136.04</v>
      </c>
      <c r="E2863" s="36" t="e">
        <f t="shared" si="93"/>
        <v>#VALUE!</v>
      </c>
      <c r="F2863" s="45" t="e">
        <f t="shared" si="94"/>
        <v>#VALUE!</v>
      </c>
      <c r="H2863">
        <v>39651</v>
      </c>
    </row>
    <row r="2864" spans="1:8" x14ac:dyDescent="0.25">
      <c r="A2864" s="45">
        <v>39650</v>
      </c>
      <c r="B2864" s="41" t="s">
        <v>10988</v>
      </c>
      <c r="C2864" s="38">
        <v>1938.16</v>
      </c>
      <c r="D2864" s="38">
        <v>473.75</v>
      </c>
      <c r="E2864" s="36" t="e">
        <f t="shared" ref="E2864:E2927" si="95">TEXT(F2864,"dd-mm-yy")</f>
        <v>#VALUE!</v>
      </c>
      <c r="F2864" s="45" t="e">
        <f t="shared" si="94"/>
        <v>#VALUE!</v>
      </c>
      <c r="H2864">
        <v>39650</v>
      </c>
    </row>
    <row r="2865" spans="1:8" x14ac:dyDescent="0.25">
      <c r="A2865" s="45">
        <v>39647</v>
      </c>
      <c r="B2865" s="41" t="s">
        <v>10989</v>
      </c>
      <c r="C2865" s="38">
        <v>2433.0300000000002</v>
      </c>
      <c r="D2865" s="38">
        <v>-56.85</v>
      </c>
      <c r="E2865" s="36" t="e">
        <f t="shared" si="95"/>
        <v>#VALUE!</v>
      </c>
      <c r="F2865" s="45" t="e">
        <f t="shared" si="94"/>
        <v>#VALUE!</v>
      </c>
      <c r="H2865">
        <v>39647</v>
      </c>
    </row>
    <row r="2866" spans="1:8" x14ac:dyDescent="0.25">
      <c r="A2866" s="45">
        <v>39646</v>
      </c>
      <c r="B2866" s="41" t="s">
        <v>10990</v>
      </c>
      <c r="C2866" s="38">
        <v>-68.98</v>
      </c>
      <c r="D2866" s="38">
        <v>-213.45</v>
      </c>
      <c r="E2866" s="36" t="e">
        <f t="shared" si="95"/>
        <v>#VALUE!</v>
      </c>
      <c r="F2866" s="45" t="e">
        <f t="shared" si="94"/>
        <v>#VALUE!</v>
      </c>
      <c r="H2866">
        <v>39646</v>
      </c>
    </row>
    <row r="2867" spans="1:8" x14ac:dyDescent="0.25">
      <c r="A2867" s="45">
        <v>39645</v>
      </c>
      <c r="B2867" s="41" t="s">
        <v>10991</v>
      </c>
      <c r="C2867" s="38">
        <v>-2268.46</v>
      </c>
      <c r="D2867" s="38">
        <v>-165.56</v>
      </c>
      <c r="E2867" s="36" t="e">
        <f t="shared" si="95"/>
        <v>#VALUE!</v>
      </c>
      <c r="F2867" s="45" t="e">
        <f t="shared" si="94"/>
        <v>#VALUE!</v>
      </c>
      <c r="H2867">
        <v>39645</v>
      </c>
    </row>
    <row r="2868" spans="1:8" x14ac:dyDescent="0.25">
      <c r="A2868" s="45">
        <v>39644</v>
      </c>
      <c r="B2868" s="41" t="s">
        <v>10992</v>
      </c>
      <c r="C2868" s="38">
        <v>-103.13</v>
      </c>
      <c r="D2868" s="38">
        <v>-327.61</v>
      </c>
      <c r="E2868" s="36" t="e">
        <f t="shared" si="95"/>
        <v>#VALUE!</v>
      </c>
      <c r="F2868" s="45" t="e">
        <f t="shared" si="94"/>
        <v>#VALUE!</v>
      </c>
      <c r="H2868">
        <v>39644</v>
      </c>
    </row>
    <row r="2869" spans="1:8" x14ac:dyDescent="0.25">
      <c r="A2869" s="45">
        <v>39643</v>
      </c>
      <c r="B2869" s="41" t="s">
        <v>10993</v>
      </c>
      <c r="C2869" s="38">
        <v>715.44</v>
      </c>
      <c r="D2869" s="38">
        <v>-20.84</v>
      </c>
      <c r="E2869" s="36" t="e">
        <f t="shared" si="95"/>
        <v>#VALUE!</v>
      </c>
      <c r="F2869" s="45" t="e">
        <f t="shared" si="94"/>
        <v>#VALUE!</v>
      </c>
      <c r="H2869">
        <v>39643</v>
      </c>
    </row>
    <row r="2870" spans="1:8" x14ac:dyDescent="0.25">
      <c r="A2870" s="45">
        <v>39640</v>
      </c>
      <c r="B2870" s="41" t="s">
        <v>10994</v>
      </c>
      <c r="C2870" s="38">
        <v>931.42</v>
      </c>
      <c r="D2870" s="38">
        <v>-108.49</v>
      </c>
      <c r="E2870" s="36" t="e">
        <f t="shared" si="95"/>
        <v>#VALUE!</v>
      </c>
      <c r="F2870" s="45" t="e">
        <f t="shared" si="94"/>
        <v>#VALUE!</v>
      </c>
      <c r="H2870">
        <v>39640</v>
      </c>
    </row>
    <row r="2871" spans="1:8" x14ac:dyDescent="0.25">
      <c r="A2871" s="45">
        <v>39639</v>
      </c>
      <c r="B2871" s="41" t="s">
        <v>10995</v>
      </c>
      <c r="C2871" s="38">
        <v>383.26</v>
      </c>
      <c r="D2871" s="38">
        <v>177.73</v>
      </c>
      <c r="E2871" s="36" t="e">
        <f t="shared" si="95"/>
        <v>#VALUE!</v>
      </c>
      <c r="F2871" s="45" t="e">
        <f t="shared" si="94"/>
        <v>#VALUE!</v>
      </c>
      <c r="H2871">
        <v>39639</v>
      </c>
    </row>
    <row r="2872" spans="1:8" x14ac:dyDescent="0.25">
      <c r="A2872" s="45">
        <v>39638</v>
      </c>
      <c r="B2872" s="41" t="s">
        <v>10996</v>
      </c>
      <c r="C2872" s="38">
        <v>-653.67999999999995</v>
      </c>
      <c r="D2872" s="38">
        <v>94.09</v>
      </c>
      <c r="E2872" s="36" t="e">
        <f t="shared" si="95"/>
        <v>#VALUE!</v>
      </c>
      <c r="F2872" s="45" t="e">
        <f t="shared" si="94"/>
        <v>#VALUE!</v>
      </c>
      <c r="H2872">
        <v>39638</v>
      </c>
    </row>
    <row r="2873" spans="1:8" x14ac:dyDescent="0.25">
      <c r="A2873" s="45">
        <v>39637</v>
      </c>
      <c r="B2873" s="41" t="s">
        <v>10997</v>
      </c>
      <c r="C2873" s="38">
        <v>634.41</v>
      </c>
      <c r="D2873" s="38">
        <v>271.75</v>
      </c>
      <c r="E2873" s="36" t="e">
        <f t="shared" si="95"/>
        <v>#VALUE!</v>
      </c>
      <c r="F2873" s="45" t="e">
        <f t="shared" si="94"/>
        <v>#VALUE!</v>
      </c>
      <c r="H2873">
        <v>39637</v>
      </c>
    </row>
    <row r="2874" spans="1:8" x14ac:dyDescent="0.25">
      <c r="A2874" s="45">
        <v>39636</v>
      </c>
      <c r="B2874" s="41" t="s">
        <v>10998</v>
      </c>
      <c r="C2874" s="38">
        <v>-215.54</v>
      </c>
      <c r="D2874" s="38">
        <v>221.21</v>
      </c>
      <c r="E2874" s="36" t="e">
        <f t="shared" si="95"/>
        <v>#VALUE!</v>
      </c>
      <c r="F2874" s="45" t="e">
        <f t="shared" si="94"/>
        <v>#VALUE!</v>
      </c>
      <c r="H2874">
        <v>39636</v>
      </c>
    </row>
    <row r="2875" spans="1:8" x14ac:dyDescent="0.25">
      <c r="A2875" s="45">
        <v>39633</v>
      </c>
      <c r="B2875" s="41" t="s">
        <v>10999</v>
      </c>
      <c r="C2875" s="38">
        <v>133.94999999999999</v>
      </c>
      <c r="D2875" s="38">
        <v>246.51</v>
      </c>
      <c r="E2875" s="36" t="e">
        <f t="shared" si="95"/>
        <v>#VALUE!</v>
      </c>
      <c r="F2875" s="45" t="e">
        <f t="shared" si="94"/>
        <v>#VALUE!</v>
      </c>
      <c r="H2875">
        <v>39633</v>
      </c>
    </row>
    <row r="2876" spans="1:8" x14ac:dyDescent="0.25">
      <c r="A2876" s="45">
        <v>39632</v>
      </c>
      <c r="B2876" s="41" t="s">
        <v>11000</v>
      </c>
      <c r="C2876" s="38">
        <v>1299.29</v>
      </c>
      <c r="D2876" s="38">
        <v>266.08999999999997</v>
      </c>
      <c r="E2876" s="36" t="e">
        <f t="shared" si="95"/>
        <v>#VALUE!</v>
      </c>
      <c r="F2876" s="45" t="e">
        <f t="shared" si="94"/>
        <v>#VALUE!</v>
      </c>
      <c r="H2876">
        <v>39632</v>
      </c>
    </row>
    <row r="2877" spans="1:8" x14ac:dyDescent="0.25">
      <c r="A2877" s="45">
        <v>39631</v>
      </c>
      <c r="B2877" s="41" t="s">
        <v>11001</v>
      </c>
      <c r="C2877" s="38">
        <v>-662.78</v>
      </c>
      <c r="D2877" s="38">
        <v>258.16000000000003</v>
      </c>
      <c r="E2877" s="36" t="e">
        <f t="shared" si="95"/>
        <v>#VALUE!</v>
      </c>
      <c r="F2877" s="45" t="e">
        <f t="shared" si="94"/>
        <v>#VALUE!</v>
      </c>
      <c r="H2877">
        <v>39631</v>
      </c>
    </row>
    <row r="2878" spans="1:8" x14ac:dyDescent="0.25">
      <c r="A2878" s="45">
        <v>39630</v>
      </c>
      <c r="B2878" s="41" t="s">
        <v>11002</v>
      </c>
      <c r="C2878" s="38">
        <v>-641.24</v>
      </c>
      <c r="D2878" s="38">
        <v>232.71</v>
      </c>
      <c r="E2878" s="36" t="e">
        <f t="shared" si="95"/>
        <v>#VALUE!</v>
      </c>
      <c r="F2878" s="45" t="e">
        <f t="shared" si="94"/>
        <v>#VALUE!</v>
      </c>
      <c r="H2878">
        <v>39630</v>
      </c>
    </row>
    <row r="2879" spans="1:8" x14ac:dyDescent="0.25">
      <c r="A2879" s="45">
        <v>39629</v>
      </c>
      <c r="B2879" s="41" t="s">
        <v>11003</v>
      </c>
      <c r="C2879" s="38">
        <v>-649.95000000000005</v>
      </c>
      <c r="D2879" s="38">
        <v>136.49</v>
      </c>
      <c r="E2879" s="36" t="e">
        <f t="shared" si="95"/>
        <v>#VALUE!</v>
      </c>
      <c r="F2879" s="45" t="e">
        <f t="shared" si="94"/>
        <v>#VALUE!</v>
      </c>
      <c r="H2879">
        <v>39629</v>
      </c>
    </row>
    <row r="2880" spans="1:8" x14ac:dyDescent="0.25">
      <c r="A2880" s="45">
        <v>39626</v>
      </c>
      <c r="B2880" s="41" t="s">
        <v>11004</v>
      </c>
      <c r="C2880" s="38">
        <v>1023.9</v>
      </c>
      <c r="D2880" s="38">
        <v>229.21</v>
      </c>
      <c r="E2880" s="36" t="e">
        <f t="shared" si="95"/>
        <v>#VALUE!</v>
      </c>
      <c r="F2880" s="45" t="e">
        <f t="shared" si="94"/>
        <v>#VALUE!</v>
      </c>
      <c r="H2880">
        <v>39626</v>
      </c>
    </row>
    <row r="2881" spans="1:8" x14ac:dyDescent="0.25">
      <c r="A2881" s="45">
        <v>39625</v>
      </c>
      <c r="B2881" s="41" t="s">
        <v>11005</v>
      </c>
      <c r="C2881" s="38">
        <v>1099.5</v>
      </c>
      <c r="D2881" s="38">
        <v>-282.69</v>
      </c>
      <c r="E2881" s="36" t="e">
        <f t="shared" si="95"/>
        <v>#VALUE!</v>
      </c>
      <c r="F2881" s="45" t="e">
        <f t="shared" si="94"/>
        <v>#VALUE!</v>
      </c>
      <c r="H2881">
        <v>39625</v>
      </c>
    </row>
    <row r="2882" spans="1:8" x14ac:dyDescent="0.25">
      <c r="A2882" s="45">
        <v>39624</v>
      </c>
      <c r="B2882" s="41" t="s">
        <v>11006</v>
      </c>
      <c r="C2882" s="38">
        <v>-714.67</v>
      </c>
      <c r="D2882" s="38">
        <v>60.86</v>
      </c>
      <c r="E2882" s="36" t="e">
        <f t="shared" si="95"/>
        <v>#VALUE!</v>
      </c>
      <c r="F2882" s="45" t="e">
        <f t="shared" si="94"/>
        <v>#VALUE!</v>
      </c>
      <c r="H2882">
        <v>39624</v>
      </c>
    </row>
    <row r="2883" spans="1:8" x14ac:dyDescent="0.25">
      <c r="A2883" s="45">
        <v>39623</v>
      </c>
      <c r="B2883" s="41" t="s">
        <v>11007</v>
      </c>
      <c r="C2883" s="38">
        <v>876.86</v>
      </c>
      <c r="D2883" s="38">
        <v>-165.96</v>
      </c>
      <c r="E2883" s="36" t="e">
        <f t="shared" si="95"/>
        <v>#VALUE!</v>
      </c>
      <c r="F2883" s="45" t="e">
        <f t="shared" ref="F2883:H2946" si="96">DATEVALUE(A2883)</f>
        <v>#VALUE!</v>
      </c>
      <c r="H2883">
        <v>39623</v>
      </c>
    </row>
    <row r="2884" spans="1:8" x14ac:dyDescent="0.25">
      <c r="A2884" s="45">
        <v>39622</v>
      </c>
      <c r="B2884" s="41" t="s">
        <v>11008</v>
      </c>
      <c r="C2884" s="38">
        <v>-1429.1</v>
      </c>
      <c r="D2884" s="38">
        <v>160.87</v>
      </c>
      <c r="E2884" s="36" t="e">
        <f t="shared" si="95"/>
        <v>#VALUE!</v>
      </c>
      <c r="F2884" s="45" t="e">
        <f t="shared" si="96"/>
        <v>#VALUE!</v>
      </c>
      <c r="H2884">
        <v>39622</v>
      </c>
    </row>
    <row r="2885" spans="1:8" x14ac:dyDescent="0.25">
      <c r="A2885" s="45">
        <v>39619</v>
      </c>
      <c r="B2885" s="41" t="s">
        <v>11009</v>
      </c>
      <c r="C2885" s="38">
        <v>-1294.55</v>
      </c>
      <c r="D2885" s="38">
        <v>-154.43</v>
      </c>
      <c r="E2885" s="36" t="e">
        <f t="shared" si="95"/>
        <v>#VALUE!</v>
      </c>
      <c r="F2885" s="45" t="e">
        <f t="shared" si="96"/>
        <v>#VALUE!</v>
      </c>
      <c r="H2885">
        <v>39619</v>
      </c>
    </row>
    <row r="2886" spans="1:8" x14ac:dyDescent="0.25">
      <c r="A2886" s="45">
        <v>39618</v>
      </c>
      <c r="B2886" s="41" t="s">
        <v>11010</v>
      </c>
      <c r="C2886" s="38">
        <v>-683.22</v>
      </c>
      <c r="D2886" s="38">
        <v>133.44999999999999</v>
      </c>
      <c r="E2886" s="36" t="e">
        <f t="shared" si="95"/>
        <v>#VALUE!</v>
      </c>
      <c r="F2886" s="45" t="e">
        <f t="shared" si="96"/>
        <v>#VALUE!</v>
      </c>
      <c r="H2886">
        <v>39618</v>
      </c>
    </row>
    <row r="2887" spans="1:8" x14ac:dyDescent="0.25">
      <c r="A2887" s="45">
        <v>39617</v>
      </c>
      <c r="B2887" s="41" t="s">
        <v>11011</v>
      </c>
      <c r="C2887" s="38">
        <v>678.85</v>
      </c>
      <c r="D2887" s="38">
        <v>-49.99</v>
      </c>
      <c r="E2887" s="36" t="e">
        <f t="shared" si="95"/>
        <v>#VALUE!</v>
      </c>
      <c r="F2887" s="45" t="e">
        <f t="shared" si="96"/>
        <v>#VALUE!</v>
      </c>
      <c r="H2887">
        <v>39617</v>
      </c>
    </row>
    <row r="2888" spans="1:8" x14ac:dyDescent="0.25">
      <c r="A2888" s="45">
        <v>39616</v>
      </c>
      <c r="B2888" s="41" t="s">
        <v>11012</v>
      </c>
      <c r="C2888" s="38">
        <v>179.54</v>
      </c>
      <c r="D2888" s="38">
        <v>131.72999999999999</v>
      </c>
      <c r="E2888" s="36" t="e">
        <f t="shared" si="95"/>
        <v>#VALUE!</v>
      </c>
      <c r="F2888" s="45" t="e">
        <f t="shared" si="96"/>
        <v>#VALUE!</v>
      </c>
      <c r="H2888">
        <v>39616</v>
      </c>
    </row>
    <row r="2889" spans="1:8" x14ac:dyDescent="0.25">
      <c r="A2889" s="45">
        <v>39615</v>
      </c>
      <c r="B2889" s="41" t="s">
        <v>11013</v>
      </c>
      <c r="C2889" s="38">
        <v>167.32</v>
      </c>
      <c r="D2889" s="38">
        <v>224.58</v>
      </c>
      <c r="E2889" s="36" t="e">
        <f t="shared" si="95"/>
        <v>#VALUE!</v>
      </c>
      <c r="F2889" s="45" t="e">
        <f t="shared" si="96"/>
        <v>#VALUE!</v>
      </c>
      <c r="H2889">
        <v>39615</v>
      </c>
    </row>
    <row r="2890" spans="1:8" x14ac:dyDescent="0.25">
      <c r="A2890" s="45">
        <v>39612</v>
      </c>
      <c r="B2890" s="41" t="s">
        <v>11014</v>
      </c>
      <c r="C2890" s="38">
        <v>-322.83</v>
      </c>
      <c r="D2890" s="38">
        <v>-390.02</v>
      </c>
      <c r="E2890" s="36" t="e">
        <f t="shared" si="95"/>
        <v>#VALUE!</v>
      </c>
      <c r="F2890" s="45" t="e">
        <f t="shared" si="96"/>
        <v>#VALUE!</v>
      </c>
      <c r="H2890">
        <v>39612</v>
      </c>
    </row>
    <row r="2891" spans="1:8" x14ac:dyDescent="0.25">
      <c r="A2891" s="45">
        <v>39611</v>
      </c>
      <c r="B2891" s="41" t="s">
        <v>11015</v>
      </c>
      <c r="C2891" s="38">
        <v>908.83</v>
      </c>
      <c r="D2891" s="38">
        <v>92.07</v>
      </c>
      <c r="E2891" s="36" t="e">
        <f t="shared" si="95"/>
        <v>#VALUE!</v>
      </c>
      <c r="F2891" s="45" t="e">
        <f t="shared" si="96"/>
        <v>#VALUE!</v>
      </c>
      <c r="H2891">
        <v>39611</v>
      </c>
    </row>
    <row r="2892" spans="1:8" x14ac:dyDescent="0.25">
      <c r="A2892" s="45">
        <v>39610</v>
      </c>
      <c r="B2892" s="41" t="s">
        <v>11016</v>
      </c>
      <c r="C2892" s="38">
        <v>-1058.02</v>
      </c>
      <c r="D2892" s="38">
        <v>99.38</v>
      </c>
      <c r="E2892" s="36" t="e">
        <f t="shared" si="95"/>
        <v>#VALUE!</v>
      </c>
      <c r="F2892" s="45" t="e">
        <f t="shared" si="96"/>
        <v>#VALUE!</v>
      </c>
      <c r="H2892">
        <v>39610</v>
      </c>
    </row>
    <row r="2893" spans="1:8" x14ac:dyDescent="0.25">
      <c r="A2893" s="45">
        <v>39609</v>
      </c>
      <c r="B2893" s="41" t="s">
        <v>11017</v>
      </c>
      <c r="C2893" s="38">
        <v>-1077.1600000000001</v>
      </c>
      <c r="D2893" s="38">
        <v>122.45</v>
      </c>
      <c r="E2893" s="36" t="e">
        <f t="shared" si="95"/>
        <v>#VALUE!</v>
      </c>
      <c r="F2893" s="45" t="e">
        <f t="shared" si="96"/>
        <v>#VALUE!</v>
      </c>
      <c r="H2893">
        <v>39609</v>
      </c>
    </row>
    <row r="2894" spans="1:8" x14ac:dyDescent="0.25">
      <c r="A2894" s="45">
        <v>39608</v>
      </c>
      <c r="B2894" s="41" t="s">
        <v>11018</v>
      </c>
      <c r="C2894" s="38">
        <v>54.42</v>
      </c>
      <c r="D2894" s="38">
        <v>253.46</v>
      </c>
      <c r="E2894" s="36" t="e">
        <f t="shared" si="95"/>
        <v>#VALUE!</v>
      </c>
      <c r="F2894" s="45" t="e">
        <f t="shared" si="96"/>
        <v>#VALUE!</v>
      </c>
      <c r="H2894">
        <v>39608</v>
      </c>
    </row>
    <row r="2895" spans="1:8" x14ac:dyDescent="0.25">
      <c r="A2895" s="45">
        <v>39605</v>
      </c>
      <c r="B2895" s="41" t="s">
        <v>11019</v>
      </c>
      <c r="C2895" s="38">
        <v>1035.25</v>
      </c>
      <c r="D2895" s="38">
        <v>-402.85</v>
      </c>
      <c r="E2895" s="36" t="e">
        <f t="shared" si="95"/>
        <v>#VALUE!</v>
      </c>
      <c r="F2895" s="45" t="e">
        <f t="shared" si="96"/>
        <v>#VALUE!</v>
      </c>
      <c r="H2895">
        <v>39605</v>
      </c>
    </row>
    <row r="2896" spans="1:8" x14ac:dyDescent="0.25">
      <c r="A2896" s="45">
        <v>39604</v>
      </c>
      <c r="B2896" s="41" t="s">
        <v>11020</v>
      </c>
      <c r="C2896" s="38">
        <v>82.12</v>
      </c>
      <c r="D2896" s="38">
        <v>225.94</v>
      </c>
      <c r="E2896" s="36" t="e">
        <f t="shared" si="95"/>
        <v>#VALUE!</v>
      </c>
      <c r="F2896" s="45" t="e">
        <f t="shared" si="96"/>
        <v>#VALUE!</v>
      </c>
      <c r="H2896">
        <v>39604</v>
      </c>
    </row>
    <row r="2897" spans="1:8" x14ac:dyDescent="0.25">
      <c r="A2897" s="45">
        <v>39603</v>
      </c>
      <c r="B2897" s="41" t="s">
        <v>11021</v>
      </c>
      <c r="C2897" s="38">
        <v>-1394.78</v>
      </c>
      <c r="D2897" s="38">
        <v>-96.59</v>
      </c>
      <c r="E2897" s="36" t="e">
        <f t="shared" si="95"/>
        <v>#VALUE!</v>
      </c>
      <c r="F2897" s="45" t="e">
        <f t="shared" si="96"/>
        <v>#VALUE!</v>
      </c>
      <c r="H2897">
        <v>39603</v>
      </c>
    </row>
    <row r="2898" spans="1:8" x14ac:dyDescent="0.25">
      <c r="A2898" s="45">
        <v>39602</v>
      </c>
      <c r="B2898" s="41" t="s">
        <v>11022</v>
      </c>
      <c r="C2898" s="38">
        <v>-923.24</v>
      </c>
      <c r="D2898" s="38">
        <v>390.03</v>
      </c>
      <c r="E2898" s="36" t="e">
        <f t="shared" si="95"/>
        <v>#VALUE!</v>
      </c>
      <c r="F2898" s="45" t="e">
        <f t="shared" si="96"/>
        <v>#VALUE!</v>
      </c>
      <c r="H2898">
        <v>39602</v>
      </c>
    </row>
    <row r="2899" spans="1:8" x14ac:dyDescent="0.25">
      <c r="A2899" s="45">
        <v>39601</v>
      </c>
      <c r="B2899" s="41" t="s">
        <v>11023</v>
      </c>
      <c r="C2899" s="38">
        <v>31.71</v>
      </c>
      <c r="D2899" s="38">
        <v>-364.21</v>
      </c>
      <c r="E2899" s="36" t="e">
        <f t="shared" si="95"/>
        <v>#VALUE!</v>
      </c>
      <c r="F2899" s="45" t="e">
        <f t="shared" si="96"/>
        <v>#VALUE!</v>
      </c>
      <c r="H2899">
        <v>39601</v>
      </c>
    </row>
    <row r="2900" spans="1:8" x14ac:dyDescent="0.25">
      <c r="A2900" s="45">
        <v>39598</v>
      </c>
      <c r="B2900" s="41" t="s">
        <v>11024</v>
      </c>
      <c r="C2900" s="38">
        <v>359.62</v>
      </c>
      <c r="D2900" s="38">
        <v>-103.87</v>
      </c>
      <c r="E2900" s="36" t="e">
        <f t="shared" si="95"/>
        <v>#VALUE!</v>
      </c>
      <c r="F2900" s="45" t="e">
        <f t="shared" si="96"/>
        <v>#VALUE!</v>
      </c>
      <c r="H2900">
        <v>39598</v>
      </c>
    </row>
    <row r="2901" spans="1:8" x14ac:dyDescent="0.25">
      <c r="A2901" s="45">
        <v>39597</v>
      </c>
      <c r="B2901" s="41" t="s">
        <v>11025</v>
      </c>
      <c r="C2901" s="38">
        <v>522.91999999999996</v>
      </c>
      <c r="D2901" s="38">
        <v>234.44</v>
      </c>
      <c r="E2901" s="36" t="e">
        <f t="shared" si="95"/>
        <v>#VALUE!</v>
      </c>
      <c r="F2901" s="45" t="e">
        <f t="shared" si="96"/>
        <v>#VALUE!</v>
      </c>
      <c r="H2901">
        <v>39597</v>
      </c>
    </row>
    <row r="2902" spans="1:8" x14ac:dyDescent="0.25">
      <c r="A2902" s="45">
        <v>39596</v>
      </c>
      <c r="B2902" s="41" t="s">
        <v>11026</v>
      </c>
      <c r="C2902" s="38">
        <v>-233.6</v>
      </c>
      <c r="D2902" s="38">
        <v>-36.75</v>
      </c>
      <c r="E2902" s="36" t="e">
        <f t="shared" si="95"/>
        <v>#VALUE!</v>
      </c>
      <c r="F2902" s="45" t="e">
        <f t="shared" si="96"/>
        <v>#VALUE!</v>
      </c>
      <c r="H2902">
        <v>39596</v>
      </c>
    </row>
    <row r="2903" spans="1:8" x14ac:dyDescent="0.25">
      <c r="A2903" s="45">
        <v>39595</v>
      </c>
      <c r="B2903" s="41" t="s">
        <v>11027</v>
      </c>
      <c r="C2903" s="38">
        <v>-361.74</v>
      </c>
      <c r="D2903" s="38">
        <v>-387.22</v>
      </c>
      <c r="E2903" s="36" t="e">
        <f t="shared" si="95"/>
        <v>#VALUE!</v>
      </c>
      <c r="F2903" s="45" t="e">
        <f t="shared" si="96"/>
        <v>#VALUE!</v>
      </c>
      <c r="H2903">
        <v>39595</v>
      </c>
    </row>
    <row r="2904" spans="1:8" x14ac:dyDescent="0.25">
      <c r="A2904" s="45">
        <v>39594</v>
      </c>
      <c r="B2904" s="41" t="s">
        <v>11028</v>
      </c>
      <c r="C2904" s="38">
        <v>-1006.85</v>
      </c>
      <c r="D2904" s="38">
        <v>-62.53</v>
      </c>
      <c r="E2904" s="36" t="e">
        <f t="shared" si="95"/>
        <v>#VALUE!</v>
      </c>
      <c r="F2904" s="45" t="e">
        <f t="shared" si="96"/>
        <v>#VALUE!</v>
      </c>
      <c r="H2904">
        <v>39594</v>
      </c>
    </row>
    <row r="2905" spans="1:8" x14ac:dyDescent="0.25">
      <c r="A2905" s="45">
        <v>39591</v>
      </c>
      <c r="B2905" s="41" t="s">
        <v>11029</v>
      </c>
      <c r="C2905" s="38">
        <v>-309.12</v>
      </c>
      <c r="D2905" s="38">
        <v>-297.27999999999997</v>
      </c>
      <c r="E2905" s="36" t="e">
        <f t="shared" si="95"/>
        <v>#VALUE!</v>
      </c>
      <c r="F2905" s="45" t="e">
        <f t="shared" si="96"/>
        <v>#VALUE!</v>
      </c>
      <c r="H2905">
        <v>39591</v>
      </c>
    </row>
    <row r="2906" spans="1:8" x14ac:dyDescent="0.25">
      <c r="A2906" s="45">
        <v>39590</v>
      </c>
      <c r="B2906" s="41" t="s">
        <v>11030</v>
      </c>
      <c r="C2906" s="38">
        <v>-564.41999999999996</v>
      </c>
      <c r="D2906" s="38">
        <v>-414.67</v>
      </c>
      <c r="E2906" s="36" t="e">
        <f t="shared" si="95"/>
        <v>#VALUE!</v>
      </c>
      <c r="F2906" s="45" t="e">
        <f t="shared" si="96"/>
        <v>#VALUE!</v>
      </c>
      <c r="H2906">
        <v>39590</v>
      </c>
    </row>
    <row r="2907" spans="1:8" x14ac:dyDescent="0.25">
      <c r="A2907" s="45">
        <v>39589</v>
      </c>
      <c r="B2907" s="41" t="s">
        <v>11031</v>
      </c>
      <c r="C2907" s="38">
        <v>-1331.33</v>
      </c>
      <c r="D2907" s="38">
        <v>260.58</v>
      </c>
      <c r="E2907" s="36" t="e">
        <f t="shared" si="95"/>
        <v>#VALUE!</v>
      </c>
      <c r="F2907" s="45" t="e">
        <f t="shared" si="96"/>
        <v>#VALUE!</v>
      </c>
      <c r="H2907">
        <v>39589</v>
      </c>
    </row>
    <row r="2908" spans="1:8" x14ac:dyDescent="0.25">
      <c r="A2908" s="45">
        <v>39588</v>
      </c>
      <c r="B2908" s="41" t="s">
        <v>11032</v>
      </c>
      <c r="C2908" s="38">
        <v>64.89</v>
      </c>
      <c r="D2908" s="38">
        <v>384.5</v>
      </c>
      <c r="E2908" s="36" t="e">
        <f t="shared" si="95"/>
        <v>#VALUE!</v>
      </c>
      <c r="F2908" s="45" t="e">
        <f t="shared" si="96"/>
        <v>#VALUE!</v>
      </c>
      <c r="H2908">
        <v>39588</v>
      </c>
    </row>
    <row r="2909" spans="1:8" x14ac:dyDescent="0.25">
      <c r="A2909" s="45">
        <v>39584</v>
      </c>
      <c r="B2909" s="41" t="s">
        <v>11033</v>
      </c>
      <c r="C2909" s="38">
        <v>151.91999999999999</v>
      </c>
      <c r="D2909" s="38">
        <v>149.77000000000001</v>
      </c>
      <c r="E2909" s="36" t="e">
        <f t="shared" si="95"/>
        <v>#VALUE!</v>
      </c>
      <c r="F2909" s="45" t="e">
        <f t="shared" si="96"/>
        <v>#VALUE!</v>
      </c>
      <c r="H2909">
        <v>39584</v>
      </c>
    </row>
    <row r="2910" spans="1:8" x14ac:dyDescent="0.25">
      <c r="A2910" s="45">
        <v>39583</v>
      </c>
      <c r="B2910" s="41" t="s">
        <v>11034</v>
      </c>
      <c r="C2910" s="38">
        <v>-39.36</v>
      </c>
      <c r="D2910" s="38">
        <v>-52.23</v>
      </c>
      <c r="E2910" s="36" t="e">
        <f t="shared" si="95"/>
        <v>#VALUE!</v>
      </c>
      <c r="F2910" s="45" t="e">
        <f t="shared" si="96"/>
        <v>#VALUE!</v>
      </c>
      <c r="H2910">
        <v>39583</v>
      </c>
    </row>
    <row r="2911" spans="1:8" x14ac:dyDescent="0.25">
      <c r="A2911" s="45">
        <v>39582</v>
      </c>
      <c r="B2911" s="41" t="s">
        <v>11035</v>
      </c>
      <c r="C2911" s="38">
        <v>657.68</v>
      </c>
      <c r="D2911" s="38">
        <v>3.9</v>
      </c>
      <c r="E2911" s="36" t="e">
        <f t="shared" si="95"/>
        <v>#VALUE!</v>
      </c>
      <c r="F2911" s="45" t="e">
        <f t="shared" si="96"/>
        <v>#VALUE!</v>
      </c>
      <c r="H2911">
        <v>39582</v>
      </c>
    </row>
    <row r="2912" spans="1:8" x14ac:dyDescent="0.25">
      <c r="A2912" s="45">
        <v>39581</v>
      </c>
      <c r="B2912" s="41" t="s">
        <v>11036</v>
      </c>
      <c r="C2912" s="38">
        <v>174.77</v>
      </c>
      <c r="D2912" s="38">
        <v>73.19</v>
      </c>
      <c r="E2912" s="36" t="e">
        <f t="shared" si="95"/>
        <v>#VALUE!</v>
      </c>
      <c r="F2912" s="45" t="e">
        <f t="shared" si="96"/>
        <v>#VALUE!</v>
      </c>
      <c r="H2912">
        <v>39581</v>
      </c>
    </row>
    <row r="2913" spans="1:8" x14ac:dyDescent="0.25">
      <c r="A2913" s="45">
        <v>39580</v>
      </c>
      <c r="B2913" s="41" t="s">
        <v>11037</v>
      </c>
      <c r="C2913" s="38">
        <v>-492.94</v>
      </c>
      <c r="D2913" s="38">
        <v>-85.17</v>
      </c>
      <c r="E2913" s="36" t="e">
        <f t="shared" si="95"/>
        <v>#VALUE!</v>
      </c>
      <c r="F2913" s="45" t="e">
        <f t="shared" si="96"/>
        <v>#VALUE!</v>
      </c>
      <c r="H2913">
        <v>39580</v>
      </c>
    </row>
    <row r="2914" spans="1:8" x14ac:dyDescent="0.25">
      <c r="A2914" s="45">
        <v>39577</v>
      </c>
      <c r="B2914" s="41" t="s">
        <v>11038</v>
      </c>
      <c r="C2914" s="38">
        <v>-1234.73</v>
      </c>
      <c r="D2914" s="38">
        <v>-227.01</v>
      </c>
      <c r="E2914" s="36" t="e">
        <f t="shared" si="95"/>
        <v>#VALUE!</v>
      </c>
      <c r="F2914" s="45" t="e">
        <f t="shared" si="96"/>
        <v>#VALUE!</v>
      </c>
      <c r="H2914">
        <v>39577</v>
      </c>
    </row>
    <row r="2915" spans="1:8" x14ac:dyDescent="0.25">
      <c r="A2915" s="45">
        <v>39576</v>
      </c>
      <c r="B2915" s="41" t="s">
        <v>11039</v>
      </c>
      <c r="C2915" s="38">
        <v>-159.81</v>
      </c>
      <c r="D2915" s="38">
        <v>-170.84</v>
      </c>
      <c r="E2915" s="36" t="e">
        <f t="shared" si="95"/>
        <v>#VALUE!</v>
      </c>
      <c r="F2915" s="45" t="e">
        <f t="shared" si="96"/>
        <v>#VALUE!</v>
      </c>
      <c r="H2915">
        <v>39576</v>
      </c>
    </row>
    <row r="2916" spans="1:8" x14ac:dyDescent="0.25">
      <c r="A2916" s="45">
        <v>39575</v>
      </c>
      <c r="B2916" s="41" t="s">
        <v>11040</v>
      </c>
      <c r="C2916" s="38">
        <v>-268.05</v>
      </c>
      <c r="D2916" s="38">
        <v>-280.88</v>
      </c>
      <c r="E2916" s="36" t="e">
        <f t="shared" si="95"/>
        <v>#VALUE!</v>
      </c>
      <c r="F2916" s="45" t="e">
        <f t="shared" si="96"/>
        <v>#VALUE!</v>
      </c>
      <c r="H2916">
        <v>39575</v>
      </c>
    </row>
    <row r="2917" spans="1:8" x14ac:dyDescent="0.25">
      <c r="A2917" s="45">
        <v>39574</v>
      </c>
      <c r="B2917" s="41" t="s">
        <v>11041</v>
      </c>
      <c r="C2917" s="38">
        <v>-196.06</v>
      </c>
      <c r="D2917" s="38">
        <v>-232.22</v>
      </c>
      <c r="E2917" s="36" t="e">
        <f t="shared" si="95"/>
        <v>#VALUE!</v>
      </c>
      <c r="F2917" s="45" t="e">
        <f t="shared" si="96"/>
        <v>#VALUE!</v>
      </c>
      <c r="H2917">
        <v>39574</v>
      </c>
    </row>
    <row r="2918" spans="1:8" x14ac:dyDescent="0.25">
      <c r="A2918" s="45">
        <v>39573</v>
      </c>
      <c r="B2918" s="41" t="s">
        <v>11042</v>
      </c>
      <c r="C2918" s="38">
        <v>1159.53</v>
      </c>
      <c r="D2918" s="38">
        <v>59.43</v>
      </c>
      <c r="E2918" s="36" t="e">
        <f t="shared" si="95"/>
        <v>#VALUE!</v>
      </c>
      <c r="F2918" s="45" t="e">
        <f t="shared" si="96"/>
        <v>#VALUE!</v>
      </c>
      <c r="H2918">
        <v>39573</v>
      </c>
    </row>
    <row r="2919" spans="1:8" x14ac:dyDescent="0.25">
      <c r="A2919" s="45">
        <v>39570</v>
      </c>
      <c r="B2919" s="41" t="s">
        <v>11043</v>
      </c>
      <c r="C2919" s="38">
        <v>135.11000000000001</v>
      </c>
      <c r="D2919" s="38">
        <v>-395.84</v>
      </c>
      <c r="E2919" s="36" t="e">
        <f t="shared" si="95"/>
        <v>#VALUE!</v>
      </c>
      <c r="F2919" s="45" t="e">
        <f t="shared" si="96"/>
        <v>#VALUE!</v>
      </c>
      <c r="H2919">
        <v>39570</v>
      </c>
    </row>
    <row r="2920" spans="1:8" x14ac:dyDescent="0.25">
      <c r="A2920" s="45">
        <v>39568</v>
      </c>
      <c r="B2920" s="41" t="s">
        <v>11044</v>
      </c>
      <c r="C2920" s="38">
        <v>540.70000000000005</v>
      </c>
      <c r="D2920" s="38">
        <v>-228.72</v>
      </c>
      <c r="E2920" s="36" t="e">
        <f t="shared" si="95"/>
        <v>#VALUE!</v>
      </c>
      <c r="F2920" s="45" t="e">
        <f t="shared" si="96"/>
        <v>#VALUE!</v>
      </c>
      <c r="H2920">
        <v>39568</v>
      </c>
    </row>
    <row r="2921" spans="1:8" x14ac:dyDescent="0.25">
      <c r="A2921" s="45">
        <v>39567</v>
      </c>
      <c r="B2921" s="41" t="s">
        <v>11045</v>
      </c>
      <c r="C2921" s="38">
        <v>202.33</v>
      </c>
      <c r="D2921" s="38">
        <v>24.43</v>
      </c>
      <c r="E2921" s="36" t="e">
        <f t="shared" si="95"/>
        <v>#VALUE!</v>
      </c>
      <c r="F2921" s="45" t="e">
        <f t="shared" si="96"/>
        <v>#VALUE!</v>
      </c>
      <c r="H2921">
        <v>39567</v>
      </c>
    </row>
    <row r="2922" spans="1:8" x14ac:dyDescent="0.25">
      <c r="A2922" s="45">
        <v>39566</v>
      </c>
      <c r="B2922" s="41" t="s">
        <v>11046</v>
      </c>
      <c r="C2922" s="38">
        <v>672.32</v>
      </c>
      <c r="D2922" s="38">
        <v>53.64</v>
      </c>
      <c r="E2922" s="36" t="e">
        <f t="shared" si="95"/>
        <v>#VALUE!</v>
      </c>
      <c r="F2922" s="45" t="e">
        <f t="shared" si="96"/>
        <v>#VALUE!</v>
      </c>
      <c r="H2922">
        <v>39566</v>
      </c>
    </row>
    <row r="2923" spans="1:8" x14ac:dyDescent="0.25">
      <c r="A2923" s="45">
        <v>39563</v>
      </c>
      <c r="B2923" s="41" t="s">
        <v>11047</v>
      </c>
      <c r="C2923" s="38">
        <v>-219.19</v>
      </c>
      <c r="D2923" s="38">
        <v>40.130000000000003</v>
      </c>
      <c r="E2923" s="36" t="e">
        <f t="shared" si="95"/>
        <v>#VALUE!</v>
      </c>
      <c r="F2923" s="45" t="e">
        <f t="shared" si="96"/>
        <v>#VALUE!</v>
      </c>
      <c r="H2923">
        <v>39563</v>
      </c>
    </row>
    <row r="2924" spans="1:8" x14ac:dyDescent="0.25">
      <c r="A2924" s="45">
        <v>39562</v>
      </c>
      <c r="B2924" s="41" t="s">
        <v>11048</v>
      </c>
      <c r="C2924" s="38">
        <v>-284.94</v>
      </c>
      <c r="D2924" s="38">
        <v>-230.7</v>
      </c>
      <c r="E2924" s="36" t="e">
        <f t="shared" si="95"/>
        <v>#VALUE!</v>
      </c>
      <c r="F2924" s="45" t="e">
        <f t="shared" si="96"/>
        <v>#VALUE!</v>
      </c>
      <c r="H2924">
        <v>39562</v>
      </c>
    </row>
    <row r="2925" spans="1:8" x14ac:dyDescent="0.25">
      <c r="A2925" s="45">
        <v>39560</v>
      </c>
      <c r="B2925" s="41" t="s">
        <v>11049</v>
      </c>
      <c r="C2925" s="38">
        <v>392.36</v>
      </c>
      <c r="D2925" s="38">
        <v>82.74</v>
      </c>
      <c r="E2925" s="36" t="e">
        <f t="shared" si="95"/>
        <v>#VALUE!</v>
      </c>
      <c r="F2925" s="45" t="e">
        <f t="shared" si="96"/>
        <v>#VALUE!</v>
      </c>
      <c r="H2925">
        <v>39560</v>
      </c>
    </row>
    <row r="2926" spans="1:8" x14ac:dyDescent="0.25">
      <c r="A2926" s="45">
        <v>39559</v>
      </c>
      <c r="B2926" s="41" t="s">
        <v>11050</v>
      </c>
      <c r="C2926" s="38">
        <v>1264</v>
      </c>
      <c r="D2926" s="38">
        <v>442.62</v>
      </c>
      <c r="E2926" s="36" t="e">
        <f t="shared" si="95"/>
        <v>#VALUE!</v>
      </c>
      <c r="F2926" s="45" t="e">
        <f t="shared" si="96"/>
        <v>#VALUE!</v>
      </c>
      <c r="H2926">
        <v>39559</v>
      </c>
    </row>
    <row r="2927" spans="1:8" x14ac:dyDescent="0.25">
      <c r="A2927" s="45">
        <v>39555</v>
      </c>
      <c r="B2927" s="41" t="s">
        <v>11051</v>
      </c>
      <c r="C2927" s="38">
        <v>224.36</v>
      </c>
      <c r="D2927" s="38">
        <v>140.08000000000001</v>
      </c>
      <c r="E2927" s="36" t="e">
        <f t="shared" si="95"/>
        <v>#VALUE!</v>
      </c>
      <c r="F2927" s="45" t="e">
        <f t="shared" si="96"/>
        <v>#VALUE!</v>
      </c>
      <c r="H2927">
        <v>39555</v>
      </c>
    </row>
    <row r="2928" spans="1:8" x14ac:dyDescent="0.25">
      <c r="A2928" s="45">
        <v>39554</v>
      </c>
      <c r="B2928" s="41" t="s">
        <v>11052</v>
      </c>
      <c r="C2928" s="38">
        <v>-744.89</v>
      </c>
      <c r="D2928" s="38">
        <v>-361.58</v>
      </c>
      <c r="E2928" s="36" t="e">
        <f t="shared" ref="E2928:E2991" si="97">TEXT(F2928,"dd-mm-yy")</f>
        <v>#VALUE!</v>
      </c>
      <c r="F2928" s="45" t="e">
        <f t="shared" si="96"/>
        <v>#VALUE!</v>
      </c>
      <c r="H2928">
        <v>39554</v>
      </c>
    </row>
    <row r="2929" spans="1:8" x14ac:dyDescent="0.25">
      <c r="A2929" s="45">
        <v>39553</v>
      </c>
      <c r="B2929" s="41" t="s">
        <v>11053</v>
      </c>
      <c r="C2929" s="38">
        <v>1122.8699999999999</v>
      </c>
      <c r="D2929" s="38">
        <v>-8.5500000000000007</v>
      </c>
      <c r="E2929" s="36" t="e">
        <f t="shared" si="97"/>
        <v>#VALUE!</v>
      </c>
      <c r="F2929" s="45" t="e">
        <f t="shared" si="96"/>
        <v>#VALUE!</v>
      </c>
      <c r="H2929">
        <v>39553</v>
      </c>
    </row>
    <row r="2930" spans="1:8" x14ac:dyDescent="0.25">
      <c r="A2930" s="45">
        <v>39549</v>
      </c>
      <c r="B2930" s="41" t="s">
        <v>11054</v>
      </c>
      <c r="C2930" s="38">
        <v>-264.74</v>
      </c>
      <c r="D2930" s="38">
        <v>26.94</v>
      </c>
      <c r="E2930" s="36" t="e">
        <f t="shared" si="97"/>
        <v>#VALUE!</v>
      </c>
      <c r="F2930" s="45" t="e">
        <f t="shared" si="96"/>
        <v>#VALUE!</v>
      </c>
      <c r="H2930">
        <v>39549</v>
      </c>
    </row>
    <row r="2931" spans="1:8" x14ac:dyDescent="0.25">
      <c r="A2931" s="45">
        <v>39548</v>
      </c>
      <c r="B2931" s="41" t="s">
        <v>11055</v>
      </c>
      <c r="C2931" s="38">
        <v>-488.07</v>
      </c>
      <c r="D2931" s="38">
        <v>234.92</v>
      </c>
      <c r="E2931" s="36" t="e">
        <f t="shared" si="97"/>
        <v>#VALUE!</v>
      </c>
      <c r="F2931" s="45" t="e">
        <f t="shared" si="96"/>
        <v>#VALUE!</v>
      </c>
      <c r="H2931">
        <v>39548</v>
      </c>
    </row>
    <row r="2932" spans="1:8" x14ac:dyDescent="0.25">
      <c r="A2932" s="45">
        <v>39547</v>
      </c>
      <c r="B2932" s="41" t="s">
        <v>11056</v>
      </c>
      <c r="C2932" s="38">
        <v>243.73</v>
      </c>
      <c r="D2932" s="38">
        <v>-14.07</v>
      </c>
      <c r="E2932" s="36" t="e">
        <f t="shared" si="97"/>
        <v>#VALUE!</v>
      </c>
      <c r="F2932" s="45" t="e">
        <f t="shared" si="96"/>
        <v>#VALUE!</v>
      </c>
      <c r="H2932">
        <v>39547</v>
      </c>
    </row>
    <row r="2933" spans="1:8" x14ac:dyDescent="0.25">
      <c r="A2933" s="45">
        <v>39546</v>
      </c>
      <c r="B2933" s="41" t="s">
        <v>11057</v>
      </c>
      <c r="C2933" s="38">
        <v>293.37</v>
      </c>
      <c r="D2933" s="38">
        <v>18.170000000000002</v>
      </c>
      <c r="E2933" s="36" t="e">
        <f t="shared" si="97"/>
        <v>#VALUE!</v>
      </c>
      <c r="F2933" s="45" t="e">
        <f t="shared" si="96"/>
        <v>#VALUE!</v>
      </c>
      <c r="H2933">
        <v>39546</v>
      </c>
    </row>
    <row r="2934" spans="1:8" x14ac:dyDescent="0.25">
      <c r="A2934" s="45">
        <v>39545</v>
      </c>
      <c r="B2934" s="41" t="s">
        <v>11058</v>
      </c>
      <c r="C2934" s="38">
        <v>-523.65</v>
      </c>
      <c r="D2934" s="38">
        <v>-139.72</v>
      </c>
      <c r="E2934" s="36" t="e">
        <f t="shared" si="97"/>
        <v>#VALUE!</v>
      </c>
      <c r="F2934" s="45" t="e">
        <f t="shared" si="96"/>
        <v>#VALUE!</v>
      </c>
      <c r="H2934">
        <v>39545</v>
      </c>
    </row>
    <row r="2935" spans="1:8" x14ac:dyDescent="0.25">
      <c r="A2935" s="45">
        <v>39542</v>
      </c>
      <c r="B2935" s="41" t="s">
        <v>11059</v>
      </c>
      <c r="C2935" s="38">
        <v>250.57</v>
      </c>
      <c r="D2935" s="38">
        <v>-28.7</v>
      </c>
      <c r="E2935" s="36" t="e">
        <f t="shared" si="97"/>
        <v>#VALUE!</v>
      </c>
      <c r="F2935" s="45" t="e">
        <f t="shared" si="96"/>
        <v>#VALUE!</v>
      </c>
      <c r="H2935">
        <v>39542</v>
      </c>
    </row>
    <row r="2936" spans="1:8" x14ac:dyDescent="0.25">
      <c r="A2936" s="45">
        <v>39541</v>
      </c>
      <c r="B2936" s="41" t="s">
        <v>11060</v>
      </c>
      <c r="C2936" s="38">
        <v>1582.52</v>
      </c>
      <c r="D2936" s="38">
        <v>164.07</v>
      </c>
      <c r="E2936" s="36" t="e">
        <f t="shared" si="97"/>
        <v>#VALUE!</v>
      </c>
      <c r="F2936" s="45" t="e">
        <f t="shared" si="96"/>
        <v>#VALUE!</v>
      </c>
      <c r="H2936">
        <v>39541</v>
      </c>
    </row>
    <row r="2937" spans="1:8" x14ac:dyDescent="0.25">
      <c r="A2937" s="45">
        <v>39540</v>
      </c>
      <c r="B2937" s="41" t="s">
        <v>11061</v>
      </c>
      <c r="C2937" s="38">
        <v>-1019.79</v>
      </c>
      <c r="D2937" s="38">
        <v>52.52</v>
      </c>
      <c r="E2937" s="36" t="e">
        <f t="shared" si="97"/>
        <v>#VALUE!</v>
      </c>
      <c r="F2937" s="45" t="e">
        <f t="shared" si="96"/>
        <v>#VALUE!</v>
      </c>
      <c r="H2937">
        <v>39540</v>
      </c>
    </row>
    <row r="2938" spans="1:8" x14ac:dyDescent="0.25">
      <c r="A2938" s="45">
        <v>39539</v>
      </c>
      <c r="B2938" s="41" t="s">
        <v>11062</v>
      </c>
      <c r="C2938" s="38">
        <v>-1471.36</v>
      </c>
      <c r="D2938" s="38">
        <v>-186.15</v>
      </c>
      <c r="E2938" s="36" t="e">
        <f t="shared" si="97"/>
        <v>#VALUE!</v>
      </c>
      <c r="F2938" s="45" t="e">
        <f t="shared" si="96"/>
        <v>#VALUE!</v>
      </c>
      <c r="H2938">
        <v>39539</v>
      </c>
    </row>
    <row r="2939" spans="1:8" x14ac:dyDescent="0.25">
      <c r="A2939" s="45">
        <v>39538</v>
      </c>
      <c r="B2939" s="41" t="s">
        <v>11063</v>
      </c>
      <c r="C2939" s="38">
        <v>-373.26</v>
      </c>
      <c r="D2939" s="38">
        <v>-184.53</v>
      </c>
      <c r="E2939" s="36" t="e">
        <f t="shared" si="97"/>
        <v>#VALUE!</v>
      </c>
      <c r="F2939" s="45" t="e">
        <f t="shared" si="96"/>
        <v>#VALUE!</v>
      </c>
      <c r="H2939">
        <v>39538</v>
      </c>
    </row>
    <row r="2940" spans="1:8" x14ac:dyDescent="0.25">
      <c r="A2940" s="45">
        <v>39535</v>
      </c>
      <c r="B2940" s="41" t="s">
        <v>11064</v>
      </c>
      <c r="C2940" s="38">
        <v>-818.37</v>
      </c>
      <c r="D2940" s="38">
        <v>-104.15</v>
      </c>
      <c r="E2940" s="36" t="e">
        <f t="shared" si="97"/>
        <v>#VALUE!</v>
      </c>
      <c r="F2940" s="45" t="e">
        <f t="shared" si="96"/>
        <v>#VALUE!</v>
      </c>
      <c r="H2940">
        <v>39535</v>
      </c>
    </row>
    <row r="2941" spans="1:8" x14ac:dyDescent="0.25">
      <c r="A2941" s="45">
        <v>39534</v>
      </c>
      <c r="B2941" s="41" t="s">
        <v>11065</v>
      </c>
      <c r="C2941" s="38">
        <v>123.06</v>
      </c>
      <c r="D2941" s="38">
        <v>-114.23</v>
      </c>
      <c r="E2941" s="36" t="e">
        <f t="shared" si="97"/>
        <v>#VALUE!</v>
      </c>
      <c r="F2941" s="45" t="e">
        <f t="shared" si="96"/>
        <v>#VALUE!</v>
      </c>
      <c r="H2941">
        <v>39534</v>
      </c>
    </row>
    <row r="2942" spans="1:8" x14ac:dyDescent="0.25">
      <c r="A2942" s="45">
        <v>39533</v>
      </c>
      <c r="B2942" s="41" t="s">
        <v>11066</v>
      </c>
      <c r="C2942" s="38">
        <v>1536.07</v>
      </c>
      <c r="D2942" s="38">
        <v>382.37</v>
      </c>
      <c r="E2942" s="36" t="e">
        <f t="shared" si="97"/>
        <v>#VALUE!</v>
      </c>
      <c r="F2942" s="45" t="e">
        <f t="shared" si="96"/>
        <v>#VALUE!</v>
      </c>
      <c r="H2942">
        <v>39533</v>
      </c>
    </row>
    <row r="2943" spans="1:8" x14ac:dyDescent="0.25">
      <c r="A2943" s="45">
        <v>39532</v>
      </c>
      <c r="B2943" s="41" t="s">
        <v>11067</v>
      </c>
      <c r="C2943" s="38">
        <v>1344.02</v>
      </c>
      <c r="D2943" s="38">
        <v>309.27</v>
      </c>
      <c r="E2943" s="36" t="e">
        <f t="shared" si="97"/>
        <v>#VALUE!</v>
      </c>
      <c r="F2943" s="45" t="e">
        <f t="shared" si="96"/>
        <v>#VALUE!</v>
      </c>
      <c r="H2943">
        <v>39532</v>
      </c>
    </row>
    <row r="2944" spans="1:8" x14ac:dyDescent="0.25">
      <c r="A2944" s="45">
        <v>39531</v>
      </c>
      <c r="B2944" s="41" t="s">
        <v>11068</v>
      </c>
      <c r="C2944" s="38">
        <v>1846.68</v>
      </c>
      <c r="D2944" s="38">
        <v>239.52</v>
      </c>
      <c r="E2944" s="36" t="e">
        <f t="shared" si="97"/>
        <v>#VALUE!</v>
      </c>
      <c r="F2944" s="45" t="e">
        <f t="shared" si="96"/>
        <v>#VALUE!</v>
      </c>
      <c r="H2944">
        <v>39531</v>
      </c>
    </row>
    <row r="2945" spans="1:8" x14ac:dyDescent="0.25">
      <c r="A2945" s="45">
        <v>39526</v>
      </c>
      <c r="B2945" s="41" t="s">
        <v>11069</v>
      </c>
      <c r="C2945" s="38">
        <v>1017.37</v>
      </c>
      <c r="D2945" s="38">
        <v>291.38</v>
      </c>
      <c r="E2945" s="36" t="e">
        <f t="shared" si="97"/>
        <v>#VALUE!</v>
      </c>
      <c r="F2945" s="45" t="e">
        <f t="shared" si="96"/>
        <v>#VALUE!</v>
      </c>
      <c r="H2945">
        <v>39526</v>
      </c>
    </row>
    <row r="2946" spans="1:8" x14ac:dyDescent="0.25">
      <c r="A2946" s="45">
        <v>39525</v>
      </c>
      <c r="B2946" s="41" t="s">
        <v>11070</v>
      </c>
      <c r="C2946" s="38">
        <v>-309.14999999999998</v>
      </c>
      <c r="D2946" s="38">
        <v>-204.87</v>
      </c>
      <c r="E2946" s="36" t="e">
        <f t="shared" si="97"/>
        <v>#VALUE!</v>
      </c>
      <c r="F2946" s="45" t="e">
        <f t="shared" si="96"/>
        <v>#VALUE!</v>
      </c>
      <c r="H2946">
        <v>39525</v>
      </c>
    </row>
    <row r="2947" spans="1:8" x14ac:dyDescent="0.25">
      <c r="A2947" s="45">
        <v>39524</v>
      </c>
      <c r="B2947" s="41" t="s">
        <v>11071</v>
      </c>
      <c r="C2947" s="38">
        <v>521.16999999999996</v>
      </c>
      <c r="D2947" s="38">
        <v>-78.95</v>
      </c>
      <c r="E2947" s="36" t="e">
        <f t="shared" si="97"/>
        <v>#VALUE!</v>
      </c>
      <c r="F2947" s="45" t="e">
        <f t="shared" ref="F2947:H3010" si="98">DATEVALUE(A2947)</f>
        <v>#VALUE!</v>
      </c>
      <c r="H2947">
        <v>39524</v>
      </c>
    </row>
    <row r="2948" spans="1:8" x14ac:dyDescent="0.25">
      <c r="A2948" s="45">
        <v>39521</v>
      </c>
      <c r="B2948" s="41" t="s">
        <v>11072</v>
      </c>
      <c r="C2948" s="38">
        <v>-73.23</v>
      </c>
      <c r="D2948" s="38">
        <v>238.73</v>
      </c>
      <c r="E2948" s="36" t="e">
        <f t="shared" si="97"/>
        <v>#VALUE!</v>
      </c>
      <c r="F2948" s="45" t="e">
        <f t="shared" si="98"/>
        <v>#VALUE!</v>
      </c>
      <c r="H2948">
        <v>39521</v>
      </c>
    </row>
    <row r="2949" spans="1:8" x14ac:dyDescent="0.25">
      <c r="A2949" s="45">
        <v>39520</v>
      </c>
      <c r="B2949" s="41" t="s">
        <v>11073</v>
      </c>
      <c r="C2949" s="38">
        <v>1383.25</v>
      </c>
      <c r="D2949" s="38">
        <v>200.51</v>
      </c>
      <c r="E2949" s="36" t="e">
        <f t="shared" si="97"/>
        <v>#VALUE!</v>
      </c>
      <c r="F2949" s="45" t="e">
        <f t="shared" si="98"/>
        <v>#VALUE!</v>
      </c>
      <c r="H2949">
        <v>39520</v>
      </c>
    </row>
    <row r="2950" spans="1:8" x14ac:dyDescent="0.25">
      <c r="A2950" s="45">
        <v>39519</v>
      </c>
      <c r="B2950" s="41" t="s">
        <v>11074</v>
      </c>
      <c r="C2950" s="38">
        <v>630.97</v>
      </c>
      <c r="D2950" s="38">
        <v>41.27</v>
      </c>
      <c r="E2950" s="36" t="e">
        <f t="shared" si="97"/>
        <v>#VALUE!</v>
      </c>
      <c r="F2950" s="45" t="e">
        <f t="shared" si="98"/>
        <v>#VALUE!</v>
      </c>
      <c r="H2950">
        <v>39519</v>
      </c>
    </row>
    <row r="2951" spans="1:8" x14ac:dyDescent="0.25">
      <c r="A2951" s="45">
        <v>39518</v>
      </c>
      <c r="B2951" s="41" t="s">
        <v>11075</v>
      </c>
      <c r="C2951" s="38">
        <v>-626.34</v>
      </c>
      <c r="D2951" s="38">
        <v>-225.28</v>
      </c>
      <c r="E2951" s="36" t="e">
        <f t="shared" si="97"/>
        <v>#VALUE!</v>
      </c>
      <c r="F2951" s="45" t="e">
        <f t="shared" si="98"/>
        <v>#VALUE!</v>
      </c>
      <c r="H2951">
        <v>39518</v>
      </c>
    </row>
    <row r="2952" spans="1:8" x14ac:dyDescent="0.25">
      <c r="A2952" s="45">
        <v>39517</v>
      </c>
      <c r="B2952" s="41" t="s">
        <v>11076</v>
      </c>
      <c r="C2952" s="38">
        <v>-107.91</v>
      </c>
      <c r="D2952" s="38">
        <v>300.3</v>
      </c>
      <c r="E2952" s="36" t="e">
        <f t="shared" si="97"/>
        <v>#VALUE!</v>
      </c>
      <c r="F2952" s="45" t="e">
        <f t="shared" si="98"/>
        <v>#VALUE!</v>
      </c>
      <c r="H2952">
        <v>39517</v>
      </c>
    </row>
    <row r="2953" spans="1:8" x14ac:dyDescent="0.25">
      <c r="A2953" s="45">
        <v>39514</v>
      </c>
      <c r="B2953" s="41" t="s">
        <v>11077</v>
      </c>
      <c r="C2953" s="38">
        <v>496.26</v>
      </c>
      <c r="D2953" s="38">
        <v>-13.57</v>
      </c>
      <c r="E2953" s="36" t="e">
        <f t="shared" si="97"/>
        <v>#VALUE!</v>
      </c>
      <c r="F2953" s="45" t="e">
        <f t="shared" si="98"/>
        <v>#VALUE!</v>
      </c>
      <c r="H2953">
        <v>39514</v>
      </c>
    </row>
    <row r="2954" spans="1:8" x14ac:dyDescent="0.25">
      <c r="A2954" s="45">
        <v>39512</v>
      </c>
      <c r="B2954" s="41" t="s">
        <v>11078</v>
      </c>
      <c r="C2954" s="38">
        <v>121.84</v>
      </c>
      <c r="D2954" s="38">
        <v>560.65</v>
      </c>
      <c r="E2954" s="36" t="e">
        <f t="shared" si="97"/>
        <v>#VALUE!</v>
      </c>
      <c r="F2954" s="45" t="e">
        <f t="shared" si="98"/>
        <v>#VALUE!</v>
      </c>
      <c r="H2954">
        <v>39512</v>
      </c>
    </row>
    <row r="2955" spans="1:8" x14ac:dyDescent="0.25">
      <c r="A2955" s="45">
        <v>39511</v>
      </c>
      <c r="B2955" s="41" t="s">
        <v>11079</v>
      </c>
      <c r="C2955" s="38">
        <v>-706.15</v>
      </c>
      <c r="D2955" s="38">
        <v>127.21</v>
      </c>
      <c r="E2955" s="36" t="e">
        <f t="shared" si="97"/>
        <v>#VALUE!</v>
      </c>
      <c r="F2955" s="45" t="e">
        <f t="shared" si="98"/>
        <v>#VALUE!</v>
      </c>
      <c r="H2955">
        <v>39511</v>
      </c>
    </row>
    <row r="2956" spans="1:8" x14ac:dyDescent="0.25">
      <c r="A2956" s="45">
        <v>39510</v>
      </c>
      <c r="B2956" s="41" t="s">
        <v>11080</v>
      </c>
      <c r="C2956" s="38">
        <v>-1084.9100000000001</v>
      </c>
      <c r="D2956" s="38">
        <v>-179.85</v>
      </c>
      <c r="E2956" s="36" t="e">
        <f t="shared" si="97"/>
        <v>#VALUE!</v>
      </c>
      <c r="F2956" s="45" t="e">
        <f t="shared" si="98"/>
        <v>#VALUE!</v>
      </c>
      <c r="H2956">
        <v>39510</v>
      </c>
    </row>
    <row r="2957" spans="1:8" x14ac:dyDescent="0.25">
      <c r="A2957" s="45">
        <v>39507</v>
      </c>
      <c r="B2957" s="41" t="s">
        <v>11081</v>
      </c>
      <c r="C2957" s="38">
        <v>-466.5</v>
      </c>
      <c r="D2957" s="38">
        <v>-613.86</v>
      </c>
      <c r="E2957" s="36" t="e">
        <f t="shared" si="97"/>
        <v>#VALUE!</v>
      </c>
      <c r="F2957" s="45" t="e">
        <f t="shared" si="98"/>
        <v>#VALUE!</v>
      </c>
      <c r="H2957">
        <v>39507</v>
      </c>
    </row>
    <row r="2958" spans="1:8" x14ac:dyDescent="0.25">
      <c r="A2958" s="45">
        <v>39506</v>
      </c>
      <c r="B2958" s="41" t="s">
        <v>11082</v>
      </c>
      <c r="C2958" s="38">
        <v>1621.07</v>
      </c>
      <c r="D2958" s="38">
        <v>-287.8</v>
      </c>
      <c r="E2958" s="36" t="e">
        <f t="shared" si="97"/>
        <v>#VALUE!</v>
      </c>
      <c r="F2958" s="45" t="e">
        <f t="shared" si="98"/>
        <v>#VALUE!</v>
      </c>
      <c r="H2958">
        <v>39506</v>
      </c>
    </row>
    <row r="2959" spans="1:8" x14ac:dyDescent="0.25">
      <c r="A2959" s="45">
        <v>39505</v>
      </c>
      <c r="B2959" s="41" t="s">
        <v>11083</v>
      </c>
      <c r="C2959" s="38">
        <v>646.57000000000005</v>
      </c>
      <c r="D2959" s="38">
        <v>225.79</v>
      </c>
      <c r="E2959" s="36" t="e">
        <f t="shared" si="97"/>
        <v>#VALUE!</v>
      </c>
      <c r="F2959" s="45" t="e">
        <f t="shared" si="98"/>
        <v>#VALUE!</v>
      </c>
      <c r="H2959">
        <v>39505</v>
      </c>
    </row>
    <row r="2960" spans="1:8" x14ac:dyDescent="0.25">
      <c r="A2960" s="45">
        <v>39504</v>
      </c>
      <c r="B2960" s="41" t="s">
        <v>11084</v>
      </c>
      <c r="C2960" s="38">
        <v>178.25</v>
      </c>
      <c r="D2960" s="38">
        <v>5.35</v>
      </c>
      <c r="E2960" s="36" t="e">
        <f t="shared" si="97"/>
        <v>#VALUE!</v>
      </c>
      <c r="F2960" s="45" t="e">
        <f t="shared" si="98"/>
        <v>#VALUE!</v>
      </c>
      <c r="H2960">
        <v>39504</v>
      </c>
    </row>
    <row r="2961" spans="1:8" x14ac:dyDescent="0.25">
      <c r="A2961" s="45">
        <v>39503</v>
      </c>
      <c r="B2961" s="41" t="s">
        <v>11085</v>
      </c>
      <c r="C2961" s="38">
        <v>-1150.3599999999999</v>
      </c>
      <c r="D2961" s="38">
        <v>80.27</v>
      </c>
      <c r="E2961" s="36" t="e">
        <f t="shared" si="97"/>
        <v>#VALUE!</v>
      </c>
      <c r="F2961" s="45" t="e">
        <f t="shared" si="98"/>
        <v>#VALUE!</v>
      </c>
      <c r="H2961">
        <v>39503</v>
      </c>
    </row>
    <row r="2962" spans="1:8" x14ac:dyDescent="0.25">
      <c r="A2962" s="45">
        <v>39500</v>
      </c>
      <c r="B2962" s="41" t="s">
        <v>11086</v>
      </c>
      <c r="C2962" s="38">
        <v>72.13</v>
      </c>
      <c r="D2962" s="38">
        <v>134.46</v>
      </c>
      <c r="E2962" s="36" t="e">
        <f t="shared" si="97"/>
        <v>#VALUE!</v>
      </c>
      <c r="F2962" s="45" t="e">
        <f t="shared" si="98"/>
        <v>#VALUE!</v>
      </c>
      <c r="H2962">
        <v>39500</v>
      </c>
    </row>
    <row r="2963" spans="1:8" x14ac:dyDescent="0.25">
      <c r="A2963" s="45">
        <v>39499</v>
      </c>
      <c r="B2963" s="41" t="s">
        <v>11087</v>
      </c>
      <c r="C2963" s="38">
        <v>-707.91</v>
      </c>
      <c r="D2963" s="38">
        <v>-0.9</v>
      </c>
      <c r="E2963" s="36" t="e">
        <f t="shared" si="97"/>
        <v>#VALUE!</v>
      </c>
      <c r="F2963" s="45" t="e">
        <f t="shared" si="98"/>
        <v>#VALUE!</v>
      </c>
      <c r="H2963">
        <v>39499</v>
      </c>
    </row>
    <row r="2964" spans="1:8" x14ac:dyDescent="0.25">
      <c r="A2964" s="45">
        <v>39498</v>
      </c>
      <c r="B2964" s="41" t="s">
        <v>11088</v>
      </c>
      <c r="C2964" s="38">
        <v>94.78</v>
      </c>
      <c r="D2964" s="38">
        <v>101.01</v>
      </c>
      <c r="E2964" s="36" t="e">
        <f t="shared" si="97"/>
        <v>#VALUE!</v>
      </c>
      <c r="F2964" s="45" t="e">
        <f t="shared" si="98"/>
        <v>#VALUE!</v>
      </c>
      <c r="H2964">
        <v>39498</v>
      </c>
    </row>
    <row r="2965" spans="1:8" x14ac:dyDescent="0.25">
      <c r="A2965" s="45">
        <v>39497</v>
      </c>
      <c r="B2965" s="41" t="s">
        <v>11089</v>
      </c>
      <c r="C2965" s="38">
        <v>89.45</v>
      </c>
      <c r="D2965" s="38">
        <v>6.01</v>
      </c>
      <c r="E2965" s="36" t="e">
        <f t="shared" si="97"/>
        <v>#VALUE!</v>
      </c>
      <c r="F2965" s="45" t="e">
        <f t="shared" si="98"/>
        <v>#VALUE!</v>
      </c>
      <c r="H2965">
        <v>39497</v>
      </c>
    </row>
    <row r="2966" spans="1:8" x14ac:dyDescent="0.25">
      <c r="A2966" s="45">
        <v>39496</v>
      </c>
      <c r="B2966" s="41" t="s">
        <v>11090</v>
      </c>
      <c r="C2966" s="38">
        <v>205.56</v>
      </c>
      <c r="D2966" s="38">
        <v>-40.299999999999997</v>
      </c>
      <c r="E2966" s="36" t="e">
        <f t="shared" si="97"/>
        <v>#VALUE!</v>
      </c>
      <c r="F2966" s="45" t="e">
        <f t="shared" si="98"/>
        <v>#VALUE!</v>
      </c>
      <c r="H2966">
        <v>39496</v>
      </c>
    </row>
    <row r="2967" spans="1:8" x14ac:dyDescent="0.25">
      <c r="A2967" s="45">
        <v>39493</v>
      </c>
      <c r="B2967" s="41" t="s">
        <v>11091</v>
      </c>
      <c r="C2967" s="38">
        <v>1692.42</v>
      </c>
      <c r="D2967" s="38">
        <v>474.95</v>
      </c>
      <c r="E2967" s="36" t="e">
        <f t="shared" si="97"/>
        <v>#VALUE!</v>
      </c>
      <c r="F2967" s="45" t="e">
        <f t="shared" si="98"/>
        <v>#VALUE!</v>
      </c>
      <c r="H2967">
        <v>39493</v>
      </c>
    </row>
    <row r="2968" spans="1:8" x14ac:dyDescent="0.25">
      <c r="A2968" s="45">
        <v>39492</v>
      </c>
      <c r="B2968" s="41" t="s">
        <v>11092</v>
      </c>
      <c r="C2968" s="38">
        <v>1083.99</v>
      </c>
      <c r="D2968" s="38">
        <v>603.59</v>
      </c>
      <c r="E2968" s="36" t="e">
        <f t="shared" si="97"/>
        <v>#VALUE!</v>
      </c>
      <c r="F2968" s="45" t="e">
        <f t="shared" si="98"/>
        <v>#VALUE!</v>
      </c>
      <c r="H2968">
        <v>39492</v>
      </c>
    </row>
    <row r="2969" spans="1:8" x14ac:dyDescent="0.25">
      <c r="A2969" s="45">
        <v>39490</v>
      </c>
      <c r="B2969" s="41" t="s">
        <v>11093</v>
      </c>
      <c r="C2969" s="38">
        <v>-862.28</v>
      </c>
      <c r="D2969" s="38">
        <v>487.87</v>
      </c>
      <c r="E2969" s="36" t="e">
        <f t="shared" si="97"/>
        <v>#VALUE!</v>
      </c>
      <c r="F2969" s="45" t="e">
        <f t="shared" si="98"/>
        <v>#VALUE!</v>
      </c>
      <c r="H2969">
        <v>39490</v>
      </c>
    </row>
    <row r="2970" spans="1:8" x14ac:dyDescent="0.25">
      <c r="A2970" s="45">
        <v>39489</v>
      </c>
      <c r="B2970" s="41" t="s">
        <v>11094</v>
      </c>
      <c r="C2970" s="38">
        <v>-170.29</v>
      </c>
      <c r="D2970" s="38">
        <v>553.24</v>
      </c>
      <c r="E2970" s="36" t="e">
        <f t="shared" si="97"/>
        <v>#VALUE!</v>
      </c>
      <c r="F2970" s="45" t="e">
        <f t="shared" si="98"/>
        <v>#VALUE!</v>
      </c>
      <c r="H2970">
        <v>39489</v>
      </c>
    </row>
    <row r="2971" spans="1:8" x14ac:dyDescent="0.25">
      <c r="A2971" s="45">
        <v>39486</v>
      </c>
      <c r="B2971" s="41" t="s">
        <v>11095</v>
      </c>
      <c r="C2971" s="38">
        <v>-512.28</v>
      </c>
      <c r="D2971" s="38">
        <v>206.73</v>
      </c>
      <c r="E2971" s="36" t="e">
        <f t="shared" si="97"/>
        <v>#VALUE!</v>
      </c>
      <c r="F2971" s="45" t="e">
        <f t="shared" si="98"/>
        <v>#VALUE!</v>
      </c>
      <c r="H2971">
        <v>39486</v>
      </c>
    </row>
    <row r="2972" spans="1:8" x14ac:dyDescent="0.25">
      <c r="A2972" s="45">
        <v>39485</v>
      </c>
      <c r="B2972" s="41" t="s">
        <v>11096</v>
      </c>
      <c r="C2972" s="38">
        <v>-1728.59</v>
      </c>
      <c r="D2972" s="38">
        <v>-428.65</v>
      </c>
      <c r="E2972" s="36" t="e">
        <f t="shared" si="97"/>
        <v>#VALUE!</v>
      </c>
      <c r="F2972" s="45" t="e">
        <f t="shared" si="98"/>
        <v>#VALUE!</v>
      </c>
      <c r="H2972">
        <v>39485</v>
      </c>
    </row>
    <row r="2973" spans="1:8" x14ac:dyDescent="0.25">
      <c r="A2973" s="45">
        <v>39484</v>
      </c>
      <c r="B2973" s="41" t="s">
        <v>11097</v>
      </c>
      <c r="C2973" s="38">
        <v>139.06</v>
      </c>
      <c r="D2973" s="38">
        <v>-318.29000000000002</v>
      </c>
      <c r="E2973" s="36" t="e">
        <f t="shared" si="97"/>
        <v>#VALUE!</v>
      </c>
      <c r="F2973" s="45" t="e">
        <f t="shared" si="98"/>
        <v>#VALUE!</v>
      </c>
      <c r="H2973">
        <v>39484</v>
      </c>
    </row>
    <row r="2974" spans="1:8" x14ac:dyDescent="0.25">
      <c r="A2974" s="45">
        <v>39483</v>
      </c>
      <c r="B2974" s="41" t="s">
        <v>11098</v>
      </c>
      <c r="C2974" s="38">
        <v>1599.21</v>
      </c>
      <c r="D2974" s="38">
        <v>-254.75</v>
      </c>
      <c r="E2974" s="36" t="e">
        <f t="shared" si="97"/>
        <v>#VALUE!</v>
      </c>
      <c r="F2974" s="45" t="e">
        <f t="shared" si="98"/>
        <v>#VALUE!</v>
      </c>
      <c r="H2974">
        <v>39483</v>
      </c>
    </row>
    <row r="2975" spans="1:8" x14ac:dyDescent="0.25">
      <c r="A2975" s="45">
        <v>39482</v>
      </c>
      <c r="B2975" s="41" t="s">
        <v>11099</v>
      </c>
      <c r="C2975" s="38">
        <v>1266.0899999999999</v>
      </c>
      <c r="D2975" s="38">
        <v>195.57</v>
      </c>
      <c r="E2975" s="36" t="e">
        <f t="shared" si="97"/>
        <v>#VALUE!</v>
      </c>
      <c r="F2975" s="45" t="e">
        <f t="shared" si="98"/>
        <v>#VALUE!</v>
      </c>
      <c r="H2975">
        <v>39482</v>
      </c>
    </row>
    <row r="2976" spans="1:8" x14ac:dyDescent="0.25">
      <c r="A2976" s="45">
        <v>39479</v>
      </c>
      <c r="B2976" s="41" t="s">
        <v>11100</v>
      </c>
      <c r="C2976" s="38">
        <v>-1013.34</v>
      </c>
      <c r="D2976" s="38">
        <v>718.02</v>
      </c>
      <c r="E2976" s="36" t="e">
        <f t="shared" si="97"/>
        <v>#VALUE!</v>
      </c>
      <c r="F2976" s="45" t="e">
        <f t="shared" si="98"/>
        <v>#VALUE!</v>
      </c>
      <c r="H2976">
        <v>39479</v>
      </c>
    </row>
    <row r="2977" spans="1:8" x14ac:dyDescent="0.25">
      <c r="A2977" s="45">
        <v>39478</v>
      </c>
      <c r="B2977" s="41" t="s">
        <v>11101</v>
      </c>
      <c r="C2977" s="38">
        <v>290.55</v>
      </c>
      <c r="D2977" s="38">
        <v>880.83</v>
      </c>
      <c r="E2977" s="36" t="e">
        <f t="shared" si="97"/>
        <v>#VALUE!</v>
      </c>
      <c r="F2977" s="45" t="e">
        <f t="shared" si="98"/>
        <v>#VALUE!</v>
      </c>
      <c r="H2977">
        <v>39478</v>
      </c>
    </row>
    <row r="2978" spans="1:8" x14ac:dyDescent="0.25">
      <c r="A2978" s="45">
        <v>39477</v>
      </c>
      <c r="B2978" s="41" t="s">
        <v>11102</v>
      </c>
      <c r="C2978" s="38">
        <v>613.65</v>
      </c>
      <c r="D2978" s="38">
        <v>121.47</v>
      </c>
      <c r="E2978" s="36" t="e">
        <f t="shared" si="97"/>
        <v>#VALUE!</v>
      </c>
      <c r="F2978" s="45" t="e">
        <f t="shared" si="98"/>
        <v>#VALUE!</v>
      </c>
      <c r="H2978">
        <v>39477</v>
      </c>
    </row>
    <row r="2979" spans="1:8" x14ac:dyDescent="0.25">
      <c r="A2979" s="45">
        <v>39476</v>
      </c>
      <c r="B2979" s="41" t="s">
        <v>11103</v>
      </c>
      <c r="C2979" s="38">
        <v>-557.07000000000005</v>
      </c>
      <c r="D2979" s="38">
        <v>487.64</v>
      </c>
      <c r="E2979" s="36" t="e">
        <f t="shared" si="97"/>
        <v>#VALUE!</v>
      </c>
      <c r="F2979" s="45" t="e">
        <f t="shared" si="98"/>
        <v>#VALUE!</v>
      </c>
      <c r="H2979">
        <v>39476</v>
      </c>
    </row>
    <row r="2980" spans="1:8" x14ac:dyDescent="0.25">
      <c r="A2980" s="45">
        <v>39475</v>
      </c>
      <c r="B2980" s="41" t="s">
        <v>11104</v>
      </c>
      <c r="C2980" s="38">
        <v>2045.61</v>
      </c>
      <c r="D2980" s="38">
        <v>673.34</v>
      </c>
      <c r="E2980" s="36" t="e">
        <f t="shared" si="97"/>
        <v>#VALUE!</v>
      </c>
      <c r="F2980" s="45" t="e">
        <f t="shared" si="98"/>
        <v>#VALUE!</v>
      </c>
      <c r="H2980">
        <v>39475</v>
      </c>
    </row>
    <row r="2981" spans="1:8" x14ac:dyDescent="0.25">
      <c r="A2981" s="45">
        <v>39472</v>
      </c>
      <c r="B2981" s="41" t="s">
        <v>11105</v>
      </c>
      <c r="C2981" s="38">
        <v>341.27</v>
      </c>
      <c r="D2981" s="38">
        <v>2270.27</v>
      </c>
      <c r="E2981" s="36" t="e">
        <f t="shared" si="97"/>
        <v>#VALUE!</v>
      </c>
      <c r="F2981" s="45" t="e">
        <f t="shared" si="98"/>
        <v>#VALUE!</v>
      </c>
      <c r="H2981">
        <v>39472</v>
      </c>
    </row>
    <row r="2982" spans="1:8" x14ac:dyDescent="0.25">
      <c r="A2982" s="45">
        <v>39471</v>
      </c>
      <c r="B2982" s="41" t="s">
        <v>11106</v>
      </c>
      <c r="C2982" s="38">
        <v>1758.19</v>
      </c>
      <c r="D2982" s="38">
        <v>2249.31</v>
      </c>
      <c r="E2982" s="36" t="e">
        <f t="shared" si="97"/>
        <v>#VALUE!</v>
      </c>
      <c r="F2982" s="45" t="e">
        <f t="shared" si="98"/>
        <v>#VALUE!</v>
      </c>
      <c r="H2982">
        <v>39471</v>
      </c>
    </row>
    <row r="2983" spans="1:8" x14ac:dyDescent="0.25">
      <c r="A2983" s="45">
        <v>39470</v>
      </c>
      <c r="B2983" s="41" t="s">
        <v>11107</v>
      </c>
      <c r="C2983" s="38">
        <v>2824.05</v>
      </c>
      <c r="D2983" s="38">
        <v>4989.57</v>
      </c>
      <c r="E2983" s="36" t="e">
        <f t="shared" si="97"/>
        <v>#VALUE!</v>
      </c>
      <c r="F2983" s="45" t="e">
        <f t="shared" si="98"/>
        <v>#VALUE!</v>
      </c>
      <c r="H2983">
        <v>39470</v>
      </c>
    </row>
    <row r="2984" spans="1:8" x14ac:dyDescent="0.25">
      <c r="A2984" s="45">
        <v>39469</v>
      </c>
      <c r="B2984" s="41" t="s">
        <v>11108</v>
      </c>
      <c r="C2984" s="38">
        <v>-1461.31</v>
      </c>
      <c r="D2984" s="38">
        <v>2195.21</v>
      </c>
      <c r="E2984" s="36" t="e">
        <f t="shared" si="97"/>
        <v>#VALUE!</v>
      </c>
      <c r="F2984" s="45" t="e">
        <f t="shared" si="98"/>
        <v>#VALUE!</v>
      </c>
      <c r="H2984">
        <v>39469</v>
      </c>
    </row>
    <row r="2985" spans="1:8" x14ac:dyDescent="0.25">
      <c r="A2985" s="45">
        <v>39468</v>
      </c>
      <c r="B2985" s="41" t="s">
        <v>11109</v>
      </c>
      <c r="C2985" s="38">
        <v>-2455</v>
      </c>
      <c r="D2985" s="38">
        <v>-373.76</v>
      </c>
      <c r="E2985" s="36" t="e">
        <f t="shared" si="97"/>
        <v>#VALUE!</v>
      </c>
      <c r="F2985" s="45" t="e">
        <f t="shared" si="98"/>
        <v>#VALUE!</v>
      </c>
      <c r="H2985">
        <v>39468</v>
      </c>
    </row>
    <row r="2986" spans="1:8" x14ac:dyDescent="0.25">
      <c r="A2986" s="45">
        <v>39465</v>
      </c>
      <c r="B2986" s="41" t="s">
        <v>11110</v>
      </c>
      <c r="C2986" s="38">
        <v>611.6</v>
      </c>
      <c r="D2986" s="38">
        <v>-1220.25</v>
      </c>
      <c r="E2986" s="36" t="e">
        <f t="shared" si="97"/>
        <v>#VALUE!</v>
      </c>
      <c r="F2986" s="45" t="e">
        <f t="shared" si="98"/>
        <v>#VALUE!</v>
      </c>
      <c r="H2986">
        <v>39465</v>
      </c>
    </row>
    <row r="2987" spans="1:8" x14ac:dyDescent="0.25">
      <c r="A2987" s="45">
        <v>39464</v>
      </c>
      <c r="B2987" s="41" t="s">
        <v>11111</v>
      </c>
      <c r="C2987" s="38">
        <v>-3164.62</v>
      </c>
      <c r="D2987" s="38">
        <v>-1080.46</v>
      </c>
      <c r="E2987" s="36" t="e">
        <f t="shared" si="97"/>
        <v>#VALUE!</v>
      </c>
      <c r="F2987" s="45" t="e">
        <f t="shared" si="98"/>
        <v>#VALUE!</v>
      </c>
      <c r="H2987">
        <v>39464</v>
      </c>
    </row>
    <row r="2988" spans="1:8" x14ac:dyDescent="0.25">
      <c r="A2988" s="45">
        <v>39463</v>
      </c>
      <c r="B2988" s="41" t="s">
        <v>11112</v>
      </c>
      <c r="C2988" s="38">
        <v>-1565.3</v>
      </c>
      <c r="D2988" s="38">
        <v>-322.45</v>
      </c>
      <c r="E2988" s="36" t="e">
        <f t="shared" si="97"/>
        <v>#VALUE!</v>
      </c>
      <c r="F2988" s="45" t="e">
        <f t="shared" si="98"/>
        <v>#VALUE!</v>
      </c>
      <c r="H2988">
        <v>39463</v>
      </c>
    </row>
    <row r="2989" spans="1:8" x14ac:dyDescent="0.25">
      <c r="A2989" s="45">
        <v>39462</v>
      </c>
      <c r="B2989" s="41" t="s">
        <v>11113</v>
      </c>
      <c r="C2989" s="38">
        <v>-366.54</v>
      </c>
      <c r="D2989" s="38">
        <v>-811.84</v>
      </c>
      <c r="E2989" s="36" t="e">
        <f t="shared" si="97"/>
        <v>#VALUE!</v>
      </c>
      <c r="F2989" s="45" t="e">
        <f t="shared" si="98"/>
        <v>#VALUE!</v>
      </c>
      <c r="H2989">
        <v>39462</v>
      </c>
    </row>
    <row r="2990" spans="1:8" x14ac:dyDescent="0.25">
      <c r="A2990" s="45">
        <v>39461</v>
      </c>
      <c r="B2990" s="41" t="s">
        <v>11114</v>
      </c>
      <c r="C2990" s="38">
        <v>-776.54</v>
      </c>
      <c r="D2990" s="38">
        <v>-13.26</v>
      </c>
      <c r="E2990" s="36" t="e">
        <f t="shared" si="97"/>
        <v>#VALUE!</v>
      </c>
      <c r="F2990" s="45" t="e">
        <f t="shared" si="98"/>
        <v>#VALUE!</v>
      </c>
      <c r="H2990">
        <v>39461</v>
      </c>
    </row>
    <row r="2991" spans="1:8" x14ac:dyDescent="0.25">
      <c r="A2991" s="45">
        <v>39458</v>
      </c>
      <c r="B2991" s="41" t="s">
        <v>11115</v>
      </c>
      <c r="C2991" s="38">
        <v>149.06</v>
      </c>
      <c r="D2991" s="38">
        <v>234.18</v>
      </c>
      <c r="E2991" s="36" t="e">
        <f t="shared" si="97"/>
        <v>#VALUE!</v>
      </c>
      <c r="F2991" s="45" t="e">
        <f t="shared" si="98"/>
        <v>#VALUE!</v>
      </c>
      <c r="H2991">
        <v>39458</v>
      </c>
    </row>
    <row r="2992" spans="1:8" x14ac:dyDescent="0.25">
      <c r="A2992" s="45">
        <v>39457</v>
      </c>
      <c r="B2992" s="41" t="s">
        <v>11116</v>
      </c>
      <c r="C2992" s="38">
        <v>-533.27</v>
      </c>
      <c r="D2992" s="38">
        <v>-558.29</v>
      </c>
      <c r="E2992" s="36" t="e">
        <f t="shared" ref="E2992:E3055" si="99">TEXT(F2992,"dd-mm-yy")</f>
        <v>#VALUE!</v>
      </c>
      <c r="F2992" s="45" t="e">
        <f t="shared" si="98"/>
        <v>#VALUE!</v>
      </c>
      <c r="H2992">
        <v>39457</v>
      </c>
    </row>
    <row r="2993" spans="1:8" x14ac:dyDescent="0.25">
      <c r="A2993" s="45">
        <v>39456</v>
      </c>
      <c r="B2993" s="41" t="s">
        <v>11117</v>
      </c>
      <c r="C2993" s="38">
        <v>-629.39</v>
      </c>
      <c r="D2993" s="38">
        <v>232.42</v>
      </c>
      <c r="E2993" s="36" t="e">
        <f t="shared" si="99"/>
        <v>#VALUE!</v>
      </c>
      <c r="F2993" s="45" t="e">
        <f t="shared" si="98"/>
        <v>#VALUE!</v>
      </c>
      <c r="H2993">
        <v>39456</v>
      </c>
    </row>
    <row r="2994" spans="1:8" x14ac:dyDescent="0.25">
      <c r="A2994" s="45">
        <v>39455</v>
      </c>
      <c r="B2994" s="41" t="s">
        <v>11118</v>
      </c>
      <c r="C2994" s="38">
        <v>716.51</v>
      </c>
      <c r="D2994" s="38">
        <v>-1762.34</v>
      </c>
      <c r="E2994" s="36" t="e">
        <f t="shared" si="99"/>
        <v>#VALUE!</v>
      </c>
      <c r="F2994" s="45" t="e">
        <f t="shared" si="98"/>
        <v>#VALUE!</v>
      </c>
      <c r="H2994">
        <v>39455</v>
      </c>
    </row>
    <row r="2995" spans="1:8" x14ac:dyDescent="0.25">
      <c r="A2995" s="45">
        <v>39454</v>
      </c>
      <c r="B2995" s="41" t="s">
        <v>11119</v>
      </c>
      <c r="C2995" s="38">
        <v>1071.99</v>
      </c>
      <c r="D2995" s="38">
        <v>-257.02999999999997</v>
      </c>
      <c r="E2995" s="36" t="e">
        <f t="shared" si="99"/>
        <v>#VALUE!</v>
      </c>
      <c r="F2995" s="45" t="e">
        <f t="shared" si="98"/>
        <v>#VALUE!</v>
      </c>
      <c r="H2995">
        <v>39454</v>
      </c>
    </row>
    <row r="2996" spans="1:8" x14ac:dyDescent="0.25">
      <c r="A2996" s="45">
        <v>39451</v>
      </c>
      <c r="B2996" s="41" t="s">
        <v>11120</v>
      </c>
      <c r="C2996" s="38">
        <v>-108.95</v>
      </c>
      <c r="D2996" s="38">
        <v>-1132.1500000000001</v>
      </c>
      <c r="E2996" s="36" t="e">
        <f t="shared" si="99"/>
        <v>#VALUE!</v>
      </c>
      <c r="F2996" s="45" t="e">
        <f t="shared" si="98"/>
        <v>#VALUE!</v>
      </c>
      <c r="H2996">
        <v>39451</v>
      </c>
    </row>
    <row r="2997" spans="1:8" x14ac:dyDescent="0.25">
      <c r="A2997" s="45">
        <v>39450</v>
      </c>
      <c r="B2997" s="41" t="s">
        <v>11121</v>
      </c>
      <c r="C2997" s="38">
        <v>33.44</v>
      </c>
      <c r="D2997" s="38">
        <v>-1037.46</v>
      </c>
      <c r="E2997" s="36" t="e">
        <f t="shared" si="99"/>
        <v>#VALUE!</v>
      </c>
      <c r="F2997" s="45" t="e">
        <f t="shared" si="98"/>
        <v>#VALUE!</v>
      </c>
      <c r="H2997">
        <v>39450</v>
      </c>
    </row>
    <row r="2998" spans="1:8" x14ac:dyDescent="0.25">
      <c r="A2998" s="45">
        <v>39449</v>
      </c>
      <c r="B2998" s="41" t="s">
        <v>11122</v>
      </c>
      <c r="C2998" s="38">
        <v>-133.91</v>
      </c>
      <c r="D2998" s="38">
        <v>-191.56</v>
      </c>
      <c r="E2998" s="36" t="e">
        <f t="shared" si="99"/>
        <v>#VALUE!</v>
      </c>
      <c r="F2998" s="45" t="e">
        <f t="shared" si="98"/>
        <v>#VALUE!</v>
      </c>
      <c r="H2998">
        <v>39449</v>
      </c>
    </row>
    <row r="2999" spans="1:8" x14ac:dyDescent="0.25">
      <c r="A2999" s="45">
        <v>39448</v>
      </c>
      <c r="B2999" s="41" t="s">
        <v>11123</v>
      </c>
      <c r="C2999" s="38">
        <v>-340.52</v>
      </c>
      <c r="D2999" s="38">
        <v>-867.17</v>
      </c>
      <c r="E2999" s="36" t="e">
        <f t="shared" si="99"/>
        <v>#VALUE!</v>
      </c>
      <c r="F2999" s="45" t="e">
        <f t="shared" si="98"/>
        <v>#VALUE!</v>
      </c>
      <c r="H2999">
        <v>39448</v>
      </c>
    </row>
    <row r="3000" spans="1:8" x14ac:dyDescent="0.25">
      <c r="A3000" s="45">
        <v>39444</v>
      </c>
      <c r="B3000" s="41" t="s">
        <v>11124</v>
      </c>
      <c r="C3000" s="38">
        <v>350.03</v>
      </c>
      <c r="D3000" s="38">
        <v>-1318.11</v>
      </c>
      <c r="E3000" s="36" t="e">
        <f t="shared" si="99"/>
        <v>#VALUE!</v>
      </c>
      <c r="F3000" s="45" t="e">
        <f t="shared" si="98"/>
        <v>#VALUE!</v>
      </c>
      <c r="H3000">
        <v>39444</v>
      </c>
    </row>
    <row r="3001" spans="1:8" x14ac:dyDescent="0.25">
      <c r="A3001" s="45">
        <v>39443</v>
      </c>
      <c r="B3001" s="41" t="s">
        <v>11125</v>
      </c>
      <c r="C3001" s="38">
        <v>262.22000000000003</v>
      </c>
      <c r="D3001" s="38">
        <v>-119.16</v>
      </c>
      <c r="E3001" s="36" t="e">
        <f t="shared" si="99"/>
        <v>#VALUE!</v>
      </c>
      <c r="F3001" s="45" t="e">
        <f t="shared" si="98"/>
        <v>#VALUE!</v>
      </c>
      <c r="H3001">
        <v>39443</v>
      </c>
    </row>
    <row r="3002" spans="1:8" x14ac:dyDescent="0.25">
      <c r="A3002" s="45">
        <v>39442</v>
      </c>
      <c r="B3002" s="41" t="s">
        <v>11126</v>
      </c>
      <c r="C3002" s="38">
        <v>1760.76</v>
      </c>
      <c r="D3002" s="38">
        <v>275.06</v>
      </c>
      <c r="E3002" s="36" t="e">
        <f t="shared" si="99"/>
        <v>#VALUE!</v>
      </c>
      <c r="F3002" s="45" t="e">
        <f t="shared" si="98"/>
        <v>#VALUE!</v>
      </c>
      <c r="H3002">
        <v>39442</v>
      </c>
    </row>
    <row r="3003" spans="1:8" x14ac:dyDescent="0.25">
      <c r="A3003" s="45">
        <v>39440</v>
      </c>
      <c r="B3003" s="41" t="s">
        <v>11127</v>
      </c>
      <c r="C3003" s="38">
        <v>192.96</v>
      </c>
      <c r="D3003" s="38">
        <v>-33.69</v>
      </c>
      <c r="E3003" s="36" t="e">
        <f t="shared" si="99"/>
        <v>#VALUE!</v>
      </c>
      <c r="F3003" s="45" t="e">
        <f t="shared" si="98"/>
        <v>#VALUE!</v>
      </c>
      <c r="H3003">
        <v>39440</v>
      </c>
    </row>
    <row r="3004" spans="1:8" x14ac:dyDescent="0.25">
      <c r="A3004" s="45">
        <v>39436</v>
      </c>
      <c r="B3004" s="41" t="s">
        <v>11128</v>
      </c>
      <c r="C3004" s="38">
        <v>400.23</v>
      </c>
      <c r="D3004" s="38">
        <v>-11.77</v>
      </c>
      <c r="E3004" s="36" t="e">
        <f t="shared" si="99"/>
        <v>#VALUE!</v>
      </c>
      <c r="F3004" s="45" t="e">
        <f t="shared" si="98"/>
        <v>#VALUE!</v>
      </c>
      <c r="H3004">
        <v>39436</v>
      </c>
    </row>
    <row r="3005" spans="1:8" x14ac:dyDescent="0.25">
      <c r="A3005" s="45">
        <v>39435</v>
      </c>
      <c r="B3005" s="41" t="s">
        <v>11129</v>
      </c>
      <c r="C3005" s="38">
        <v>-1080.1400000000001</v>
      </c>
      <c r="D3005" s="38">
        <v>-746.3</v>
      </c>
      <c r="E3005" s="36" t="e">
        <f t="shared" si="99"/>
        <v>#VALUE!</v>
      </c>
      <c r="F3005" s="45" t="e">
        <f t="shared" si="98"/>
        <v>#VALUE!</v>
      </c>
      <c r="H3005">
        <v>39435</v>
      </c>
    </row>
    <row r="3006" spans="1:8" x14ac:dyDescent="0.25">
      <c r="A3006" s="45">
        <v>39434</v>
      </c>
      <c r="B3006" s="41" t="s">
        <v>11130</v>
      </c>
      <c r="C3006" s="38">
        <v>-2042.38</v>
      </c>
      <c r="D3006" s="38">
        <v>-509.25</v>
      </c>
      <c r="E3006" s="36" t="e">
        <f t="shared" si="99"/>
        <v>#VALUE!</v>
      </c>
      <c r="F3006" s="45" t="e">
        <f t="shared" si="98"/>
        <v>#VALUE!</v>
      </c>
      <c r="H3006">
        <v>39434</v>
      </c>
    </row>
    <row r="3007" spans="1:8" x14ac:dyDescent="0.25">
      <c r="A3007" s="45">
        <v>39433</v>
      </c>
      <c r="B3007" s="41" t="s">
        <v>11131</v>
      </c>
      <c r="C3007" s="38">
        <v>-1359.88</v>
      </c>
      <c r="D3007" s="38">
        <v>-785.05</v>
      </c>
      <c r="E3007" s="36" t="e">
        <f t="shared" si="99"/>
        <v>#VALUE!</v>
      </c>
      <c r="F3007" s="45" t="e">
        <f t="shared" si="98"/>
        <v>#VALUE!</v>
      </c>
      <c r="H3007">
        <v>39433</v>
      </c>
    </row>
    <row r="3008" spans="1:8" x14ac:dyDescent="0.25">
      <c r="A3008" s="45">
        <v>39430</v>
      </c>
      <c r="B3008" s="41" t="s">
        <v>11132</v>
      </c>
      <c r="C3008" s="38">
        <v>-1170.58</v>
      </c>
      <c r="D3008" s="38">
        <v>-291.12</v>
      </c>
      <c r="E3008" s="36" t="e">
        <f t="shared" si="99"/>
        <v>#VALUE!</v>
      </c>
      <c r="F3008" s="45" t="e">
        <f t="shared" si="98"/>
        <v>#VALUE!</v>
      </c>
      <c r="H3008">
        <v>39430</v>
      </c>
    </row>
    <row r="3009" spans="1:8" x14ac:dyDescent="0.25">
      <c r="A3009" s="45">
        <v>39429</v>
      </c>
      <c r="B3009" s="41" t="s">
        <v>11133</v>
      </c>
      <c r="C3009" s="38">
        <v>202.3</v>
      </c>
      <c r="D3009" s="38">
        <v>-617.53</v>
      </c>
      <c r="E3009" s="36" t="e">
        <f t="shared" si="99"/>
        <v>#VALUE!</v>
      </c>
      <c r="F3009" s="45" t="e">
        <f t="shared" si="98"/>
        <v>#VALUE!</v>
      </c>
      <c r="H3009">
        <v>39429</v>
      </c>
    </row>
    <row r="3010" spans="1:8" x14ac:dyDescent="0.25">
      <c r="A3010" s="45">
        <v>39428</v>
      </c>
      <c r="B3010" s="41" t="s">
        <v>11134</v>
      </c>
      <c r="C3010" s="38">
        <v>1037.42</v>
      </c>
      <c r="D3010" s="38">
        <v>-179.27</v>
      </c>
      <c r="E3010" s="36" t="e">
        <f t="shared" si="99"/>
        <v>#VALUE!</v>
      </c>
      <c r="F3010" s="45" t="e">
        <f t="shared" si="98"/>
        <v>#VALUE!</v>
      </c>
      <c r="H3010">
        <v>39428</v>
      </c>
    </row>
    <row r="3011" spans="1:8" x14ac:dyDescent="0.25">
      <c r="A3011" s="45">
        <v>39427</v>
      </c>
      <c r="B3011" s="41" t="s">
        <v>11135</v>
      </c>
      <c r="C3011" s="38">
        <v>-46.62</v>
      </c>
      <c r="D3011" s="38">
        <v>-247.53</v>
      </c>
      <c r="E3011" s="36" t="e">
        <f t="shared" si="99"/>
        <v>#VALUE!</v>
      </c>
      <c r="F3011" s="45" t="e">
        <f t="shared" ref="F3011:H3074" si="100">DATEVALUE(A3011)</f>
        <v>#VALUE!</v>
      </c>
      <c r="H3011">
        <v>39427</v>
      </c>
    </row>
    <row r="3012" spans="1:8" x14ac:dyDescent="0.25">
      <c r="A3012" s="45">
        <v>39426</v>
      </c>
      <c r="B3012" s="41" t="s">
        <v>11136</v>
      </c>
      <c r="C3012" s="38">
        <v>-487.34</v>
      </c>
      <c r="D3012" s="38">
        <v>74.709999999999994</v>
      </c>
      <c r="E3012" s="36" t="e">
        <f t="shared" si="99"/>
        <v>#VALUE!</v>
      </c>
      <c r="F3012" s="45" t="e">
        <f t="shared" si="100"/>
        <v>#VALUE!</v>
      </c>
      <c r="H3012">
        <v>39426</v>
      </c>
    </row>
    <row r="3013" spans="1:8" x14ac:dyDescent="0.25">
      <c r="A3013" s="45">
        <v>39423</v>
      </c>
      <c r="B3013" s="41" t="s">
        <v>11137</v>
      </c>
      <c r="C3013" s="38">
        <v>613.42999999999995</v>
      </c>
      <c r="D3013" s="38">
        <v>-929.43</v>
      </c>
      <c r="E3013" s="36" t="e">
        <f t="shared" si="99"/>
        <v>#VALUE!</v>
      </c>
      <c r="F3013" s="45" t="e">
        <f t="shared" si="100"/>
        <v>#VALUE!</v>
      </c>
      <c r="H3013">
        <v>39423</v>
      </c>
    </row>
    <row r="3014" spans="1:8" x14ac:dyDescent="0.25">
      <c r="A3014" s="45">
        <v>39422</v>
      </c>
      <c r="B3014" s="41" t="s">
        <v>11138</v>
      </c>
      <c r="C3014" s="38">
        <v>-202.73</v>
      </c>
      <c r="D3014" s="38">
        <v>-1051.8900000000001</v>
      </c>
      <c r="E3014" s="36" t="e">
        <f t="shared" si="99"/>
        <v>#VALUE!</v>
      </c>
      <c r="F3014" s="45" t="e">
        <f t="shared" si="100"/>
        <v>#VALUE!</v>
      </c>
      <c r="H3014">
        <v>39422</v>
      </c>
    </row>
    <row r="3015" spans="1:8" x14ac:dyDescent="0.25">
      <c r="A3015" s="45">
        <v>39421</v>
      </c>
      <c r="B3015" s="41" t="s">
        <v>11139</v>
      </c>
      <c r="C3015" s="38">
        <v>280.10000000000002</v>
      </c>
      <c r="D3015" s="38">
        <v>-214.48</v>
      </c>
      <c r="E3015" s="36" t="e">
        <f t="shared" si="99"/>
        <v>#VALUE!</v>
      </c>
      <c r="F3015" s="45" t="e">
        <f t="shared" si="100"/>
        <v>#VALUE!</v>
      </c>
      <c r="H3015">
        <v>39421</v>
      </c>
    </row>
    <row r="3016" spans="1:8" x14ac:dyDescent="0.25">
      <c r="A3016" s="45">
        <v>39420</v>
      </c>
      <c r="B3016" s="41" t="s">
        <v>11140</v>
      </c>
      <c r="C3016" s="38">
        <v>180.39</v>
      </c>
      <c r="D3016" s="38">
        <v>-851.9</v>
      </c>
      <c r="E3016" s="36" t="e">
        <f t="shared" si="99"/>
        <v>#VALUE!</v>
      </c>
      <c r="F3016" s="45" t="e">
        <f t="shared" si="100"/>
        <v>#VALUE!</v>
      </c>
      <c r="H3016">
        <v>39420</v>
      </c>
    </row>
    <row r="3017" spans="1:8" x14ac:dyDescent="0.25">
      <c r="A3017" s="45">
        <v>39419</v>
      </c>
      <c r="B3017" s="41" t="s">
        <v>11141</v>
      </c>
      <c r="C3017" s="38">
        <v>311.51</v>
      </c>
      <c r="D3017" s="38">
        <v>-1567.21</v>
      </c>
      <c r="E3017" s="36" t="e">
        <f t="shared" si="99"/>
        <v>#VALUE!</v>
      </c>
      <c r="F3017" s="45" t="e">
        <f t="shared" si="100"/>
        <v>#VALUE!</v>
      </c>
      <c r="H3017">
        <v>39419</v>
      </c>
    </row>
    <row r="3018" spans="1:8" x14ac:dyDescent="0.25">
      <c r="A3018" s="45">
        <v>39415</v>
      </c>
      <c r="B3018" s="41" t="s">
        <v>11142</v>
      </c>
      <c r="C3018" s="38">
        <v>455.92</v>
      </c>
      <c r="D3018" s="38">
        <v>-196.66</v>
      </c>
      <c r="E3018" s="36" t="e">
        <f t="shared" si="99"/>
        <v>#VALUE!</v>
      </c>
      <c r="F3018" s="45" t="e">
        <f t="shared" si="100"/>
        <v>#VALUE!</v>
      </c>
      <c r="H3018">
        <v>39415</v>
      </c>
    </row>
    <row r="3019" spans="1:8" x14ac:dyDescent="0.25">
      <c r="A3019" s="45">
        <v>39414</v>
      </c>
      <c r="B3019" s="41" t="s">
        <v>11143</v>
      </c>
      <c r="C3019" s="38">
        <v>-11.84</v>
      </c>
      <c r="D3019" s="38">
        <v>-529.04999999999995</v>
      </c>
      <c r="E3019" s="36" t="e">
        <f t="shared" si="99"/>
        <v>#VALUE!</v>
      </c>
      <c r="F3019" s="45" t="e">
        <f t="shared" si="100"/>
        <v>#VALUE!</v>
      </c>
      <c r="H3019">
        <v>39414</v>
      </c>
    </row>
    <row r="3020" spans="1:8" x14ac:dyDescent="0.25">
      <c r="A3020" s="45">
        <v>39413</v>
      </c>
      <c r="B3020" s="41" t="s">
        <v>11144</v>
      </c>
      <c r="C3020" s="38">
        <v>2098.06</v>
      </c>
      <c r="D3020" s="38">
        <v>-48.16</v>
      </c>
      <c r="E3020" s="36" t="e">
        <f t="shared" si="99"/>
        <v>#VALUE!</v>
      </c>
      <c r="F3020" s="45" t="e">
        <f t="shared" si="100"/>
        <v>#VALUE!</v>
      </c>
      <c r="H3020">
        <v>39413</v>
      </c>
    </row>
    <row r="3021" spans="1:8" x14ac:dyDescent="0.25">
      <c r="A3021" s="45">
        <v>39412</v>
      </c>
      <c r="B3021" s="41" t="s">
        <v>11145</v>
      </c>
      <c r="C3021" s="38">
        <v>353.88</v>
      </c>
      <c r="D3021" s="38">
        <v>280.07</v>
      </c>
      <c r="E3021" s="36" t="e">
        <f t="shared" si="99"/>
        <v>#VALUE!</v>
      </c>
      <c r="F3021" s="45" t="e">
        <f t="shared" si="100"/>
        <v>#VALUE!</v>
      </c>
      <c r="H3021">
        <v>39412</v>
      </c>
    </row>
    <row r="3022" spans="1:8" x14ac:dyDescent="0.25">
      <c r="A3022" s="45">
        <v>39409</v>
      </c>
      <c r="B3022" s="41" t="s">
        <v>11146</v>
      </c>
      <c r="C3022" s="38">
        <v>-544.02</v>
      </c>
      <c r="D3022" s="38">
        <v>153.28</v>
      </c>
      <c r="E3022" s="36" t="e">
        <f t="shared" si="99"/>
        <v>#VALUE!</v>
      </c>
      <c r="F3022" s="45" t="e">
        <f t="shared" si="100"/>
        <v>#VALUE!</v>
      </c>
      <c r="H3022">
        <v>39409</v>
      </c>
    </row>
    <row r="3023" spans="1:8" x14ac:dyDescent="0.25">
      <c r="A3023" s="45">
        <v>39408</v>
      </c>
      <c r="B3023" s="41" t="s">
        <v>11147</v>
      </c>
      <c r="C3023" s="38">
        <v>-2267.34</v>
      </c>
      <c r="D3023" s="38">
        <v>-31.36</v>
      </c>
      <c r="E3023" s="36" t="e">
        <f t="shared" si="99"/>
        <v>#VALUE!</v>
      </c>
      <c r="F3023" s="45" t="e">
        <f t="shared" si="100"/>
        <v>#VALUE!</v>
      </c>
      <c r="H3023">
        <v>39408</v>
      </c>
    </row>
    <row r="3024" spans="1:8" x14ac:dyDescent="0.25">
      <c r="A3024" s="45">
        <v>39407</v>
      </c>
      <c r="B3024" s="41" t="s">
        <v>11148</v>
      </c>
      <c r="C3024" s="38">
        <v>-2897.66</v>
      </c>
      <c r="D3024" s="38">
        <v>-1334.46</v>
      </c>
      <c r="E3024" s="36" t="e">
        <f t="shared" si="99"/>
        <v>#VALUE!</v>
      </c>
      <c r="F3024" s="45" t="e">
        <f t="shared" si="100"/>
        <v>#VALUE!</v>
      </c>
      <c r="H3024">
        <v>39407</v>
      </c>
    </row>
    <row r="3025" spans="1:8" x14ac:dyDescent="0.25">
      <c r="A3025" s="45">
        <v>39406</v>
      </c>
      <c r="B3025" s="41" t="s">
        <v>11149</v>
      </c>
      <c r="C3025" s="38">
        <v>-391.6</v>
      </c>
      <c r="D3025" s="38">
        <v>-960.5</v>
      </c>
      <c r="E3025" s="36" t="e">
        <f t="shared" si="99"/>
        <v>#VALUE!</v>
      </c>
      <c r="F3025" s="45" t="e">
        <f t="shared" si="100"/>
        <v>#VALUE!</v>
      </c>
      <c r="H3025">
        <v>39406</v>
      </c>
    </row>
    <row r="3026" spans="1:8" x14ac:dyDescent="0.25">
      <c r="A3026" s="45">
        <v>39405</v>
      </c>
      <c r="B3026" s="41" t="s">
        <v>11150</v>
      </c>
      <c r="C3026" s="38">
        <v>-206.58</v>
      </c>
      <c r="D3026" s="38">
        <v>-688.49</v>
      </c>
      <c r="E3026" s="36" t="e">
        <f t="shared" si="99"/>
        <v>#VALUE!</v>
      </c>
      <c r="F3026" s="45" t="e">
        <f t="shared" si="100"/>
        <v>#VALUE!</v>
      </c>
      <c r="H3026">
        <v>39405</v>
      </c>
    </row>
    <row r="3027" spans="1:8" x14ac:dyDescent="0.25">
      <c r="A3027" s="45">
        <v>39402</v>
      </c>
      <c r="B3027" s="41" t="s">
        <v>11151</v>
      </c>
      <c r="C3027" s="38">
        <v>-719.43</v>
      </c>
      <c r="D3027" s="38">
        <v>-806.09</v>
      </c>
      <c r="E3027" s="36" t="e">
        <f t="shared" si="99"/>
        <v>#VALUE!</v>
      </c>
      <c r="F3027" s="45" t="e">
        <f t="shared" si="100"/>
        <v>#VALUE!</v>
      </c>
      <c r="H3027">
        <v>39402</v>
      </c>
    </row>
    <row r="3028" spans="1:8" x14ac:dyDescent="0.25">
      <c r="A3028" s="45">
        <v>39401</v>
      </c>
      <c r="B3028" s="41" t="s">
        <v>11152</v>
      </c>
      <c r="C3028" s="38">
        <v>2057.6999999999998</v>
      </c>
      <c r="D3028" s="38">
        <v>-268.10000000000002</v>
      </c>
      <c r="E3028" s="36" t="e">
        <f t="shared" si="99"/>
        <v>#VALUE!</v>
      </c>
      <c r="F3028" s="45" t="e">
        <f t="shared" si="100"/>
        <v>#VALUE!</v>
      </c>
      <c r="H3028">
        <v>39401</v>
      </c>
    </row>
    <row r="3029" spans="1:8" x14ac:dyDescent="0.25">
      <c r="A3029" s="45">
        <v>39400</v>
      </c>
      <c r="B3029" s="41" t="s">
        <v>11153</v>
      </c>
      <c r="C3029" s="38">
        <v>213.34</v>
      </c>
      <c r="D3029" s="38">
        <v>-1446.96</v>
      </c>
      <c r="E3029" s="36" t="e">
        <f t="shared" si="99"/>
        <v>#VALUE!</v>
      </c>
      <c r="F3029" s="45" t="e">
        <f t="shared" si="100"/>
        <v>#VALUE!</v>
      </c>
      <c r="H3029">
        <v>39400</v>
      </c>
    </row>
    <row r="3030" spans="1:8" x14ac:dyDescent="0.25">
      <c r="A3030" s="45">
        <v>39399</v>
      </c>
      <c r="B3030" s="41" t="s">
        <v>11154</v>
      </c>
      <c r="C3030" s="38">
        <v>-344.63</v>
      </c>
      <c r="D3030" s="38">
        <v>-919.24</v>
      </c>
      <c r="E3030" s="36" t="e">
        <f t="shared" si="99"/>
        <v>#VALUE!</v>
      </c>
      <c r="F3030" s="45" t="e">
        <f t="shared" si="100"/>
        <v>#VALUE!</v>
      </c>
      <c r="H3030">
        <v>39399</v>
      </c>
    </row>
    <row r="3031" spans="1:8" x14ac:dyDescent="0.25">
      <c r="A3031" s="45">
        <v>39398</v>
      </c>
      <c r="B3031" s="41" t="s">
        <v>11155</v>
      </c>
      <c r="C3031" s="38">
        <v>-183.06</v>
      </c>
      <c r="D3031" s="38">
        <v>-37.03</v>
      </c>
      <c r="E3031" s="36" t="e">
        <f t="shared" si="99"/>
        <v>#VALUE!</v>
      </c>
      <c r="F3031" s="45" t="e">
        <f t="shared" si="100"/>
        <v>#VALUE!</v>
      </c>
      <c r="H3031">
        <v>39398</v>
      </c>
    </row>
    <row r="3032" spans="1:8" x14ac:dyDescent="0.25">
      <c r="A3032" s="45">
        <v>39395</v>
      </c>
      <c r="B3032" s="41" t="s">
        <v>11156</v>
      </c>
      <c r="C3032" s="38">
        <v>-937.68</v>
      </c>
      <c r="D3032" s="38">
        <v>-441.13</v>
      </c>
      <c r="E3032" s="36" t="e">
        <f t="shared" si="99"/>
        <v>#VALUE!</v>
      </c>
      <c r="F3032" s="45" t="e">
        <f t="shared" si="100"/>
        <v>#VALUE!</v>
      </c>
      <c r="H3032">
        <v>39395</v>
      </c>
    </row>
    <row r="3033" spans="1:8" x14ac:dyDescent="0.25">
      <c r="A3033" s="45">
        <v>39394</v>
      </c>
      <c r="B3033" s="41" t="s">
        <v>11157</v>
      </c>
      <c r="C3033" s="38">
        <v>-656.53</v>
      </c>
      <c r="D3033" s="38">
        <v>-620</v>
      </c>
      <c r="E3033" s="36" t="e">
        <f t="shared" si="99"/>
        <v>#VALUE!</v>
      </c>
      <c r="F3033" s="45" t="e">
        <f t="shared" si="100"/>
        <v>#VALUE!</v>
      </c>
      <c r="H3033">
        <v>39394</v>
      </c>
    </row>
    <row r="3034" spans="1:8" x14ac:dyDescent="0.25">
      <c r="A3034" s="45">
        <v>39393</v>
      </c>
      <c r="B3034" s="41" t="s">
        <v>11158</v>
      </c>
      <c r="C3034" s="38">
        <v>254.89</v>
      </c>
      <c r="D3034" s="38">
        <v>-494.23</v>
      </c>
      <c r="E3034" s="36" t="e">
        <f t="shared" si="99"/>
        <v>#VALUE!</v>
      </c>
      <c r="F3034" s="45" t="e">
        <f t="shared" si="100"/>
        <v>#VALUE!</v>
      </c>
      <c r="H3034">
        <v>39393</v>
      </c>
    </row>
    <row r="3035" spans="1:8" x14ac:dyDescent="0.25">
      <c r="A3035" s="45">
        <v>39392</v>
      </c>
      <c r="B3035" s="41" t="s">
        <v>11159</v>
      </c>
      <c r="C3035" s="38">
        <v>-306.61</v>
      </c>
      <c r="D3035" s="38">
        <v>-280.37</v>
      </c>
      <c r="E3035" s="36" t="e">
        <f t="shared" si="99"/>
        <v>#VALUE!</v>
      </c>
      <c r="F3035" s="45" t="e">
        <f t="shared" si="100"/>
        <v>#VALUE!</v>
      </c>
      <c r="H3035">
        <v>39392</v>
      </c>
    </row>
    <row r="3036" spans="1:8" x14ac:dyDescent="0.25">
      <c r="A3036" s="45">
        <v>39391</v>
      </c>
      <c r="B3036" s="41" t="s">
        <v>11160</v>
      </c>
      <c r="C3036" s="38">
        <v>-723.4</v>
      </c>
      <c r="D3036" s="38">
        <v>-683.81</v>
      </c>
      <c r="E3036" s="36" t="e">
        <f t="shared" si="99"/>
        <v>#VALUE!</v>
      </c>
      <c r="F3036" s="45" t="e">
        <f t="shared" si="100"/>
        <v>#VALUE!</v>
      </c>
      <c r="H3036">
        <v>39391</v>
      </c>
    </row>
    <row r="3037" spans="1:8" x14ac:dyDescent="0.25">
      <c r="A3037" s="45">
        <v>39388</v>
      </c>
      <c r="B3037" s="41" t="s">
        <v>11161</v>
      </c>
      <c r="C3037" s="38">
        <v>50078.3</v>
      </c>
      <c r="D3037" s="38">
        <v>17333.55</v>
      </c>
      <c r="E3037" s="36" t="e">
        <f t="shared" si="99"/>
        <v>#VALUE!</v>
      </c>
      <c r="F3037" s="45" t="e">
        <f t="shared" si="100"/>
        <v>#VALUE!</v>
      </c>
      <c r="H3037">
        <v>39388</v>
      </c>
    </row>
    <row r="3038" spans="1:8" x14ac:dyDescent="0.25">
      <c r="A3038" s="45">
        <v>39387</v>
      </c>
      <c r="B3038" s="41" t="s">
        <v>11162</v>
      </c>
      <c r="C3038" s="38">
        <v>45.05</v>
      </c>
      <c r="D3038" s="38">
        <v>-582.67999999999995</v>
      </c>
      <c r="E3038" s="36" t="e">
        <f t="shared" si="99"/>
        <v>#VALUE!</v>
      </c>
      <c r="F3038" s="45" t="e">
        <f t="shared" si="100"/>
        <v>#VALUE!</v>
      </c>
      <c r="H3038">
        <v>39387</v>
      </c>
    </row>
    <row r="3039" spans="1:8" x14ac:dyDescent="0.25">
      <c r="A3039" s="45">
        <v>39386</v>
      </c>
      <c r="B3039" s="41" t="s">
        <v>11163</v>
      </c>
      <c r="C3039" s="38">
        <v>-238.32</v>
      </c>
      <c r="D3039" s="38">
        <v>-322.95</v>
      </c>
      <c r="E3039" s="36" t="e">
        <f t="shared" si="99"/>
        <v>#VALUE!</v>
      </c>
      <c r="F3039" s="45" t="e">
        <f t="shared" si="100"/>
        <v>#VALUE!</v>
      </c>
      <c r="H3039">
        <v>39386</v>
      </c>
    </row>
    <row r="3040" spans="1:8" x14ac:dyDescent="0.25">
      <c r="A3040" s="45">
        <v>39384</v>
      </c>
      <c r="B3040" s="41" t="s">
        <v>11164</v>
      </c>
      <c r="C3040" s="38">
        <v>1600.37</v>
      </c>
      <c r="D3040" s="38">
        <v>-486.98</v>
      </c>
      <c r="E3040" s="36" t="e">
        <f t="shared" si="99"/>
        <v>#VALUE!</v>
      </c>
      <c r="F3040" s="45" t="e">
        <f t="shared" si="100"/>
        <v>#VALUE!</v>
      </c>
      <c r="H3040">
        <v>39384</v>
      </c>
    </row>
    <row r="3041" spans="1:8" x14ac:dyDescent="0.25">
      <c r="A3041" s="45">
        <v>39381</v>
      </c>
      <c r="B3041" s="41" t="s">
        <v>11165</v>
      </c>
      <c r="C3041" s="38">
        <v>6841.4</v>
      </c>
      <c r="D3041" s="38">
        <v>10234.379999999999</v>
      </c>
      <c r="E3041" s="36" t="e">
        <f t="shared" si="99"/>
        <v>#VALUE!</v>
      </c>
      <c r="F3041" s="45" t="e">
        <f t="shared" si="100"/>
        <v>#VALUE!</v>
      </c>
      <c r="H3041">
        <v>39381</v>
      </c>
    </row>
    <row r="3042" spans="1:8" x14ac:dyDescent="0.25">
      <c r="A3042" s="45">
        <v>39380</v>
      </c>
      <c r="B3042" s="41" t="s">
        <v>11166</v>
      </c>
      <c r="C3042" s="38">
        <v>-1500.26</v>
      </c>
      <c r="D3042" s="38">
        <v>-361.16</v>
      </c>
      <c r="E3042" s="36" t="e">
        <f t="shared" si="99"/>
        <v>#VALUE!</v>
      </c>
      <c r="F3042" s="45" t="e">
        <f t="shared" si="100"/>
        <v>#VALUE!</v>
      </c>
      <c r="H3042">
        <v>39380</v>
      </c>
    </row>
    <row r="3043" spans="1:8" x14ac:dyDescent="0.25">
      <c r="A3043" s="45">
        <v>39379</v>
      </c>
      <c r="B3043" s="41" t="s">
        <v>11167</v>
      </c>
      <c r="C3043" s="38">
        <v>1707.24</v>
      </c>
      <c r="D3043" s="38">
        <v>-204.66</v>
      </c>
      <c r="E3043" s="36" t="e">
        <f t="shared" si="99"/>
        <v>#VALUE!</v>
      </c>
      <c r="F3043" s="45" t="e">
        <f t="shared" si="100"/>
        <v>#VALUE!</v>
      </c>
      <c r="H3043">
        <v>39379</v>
      </c>
    </row>
    <row r="3044" spans="1:8" x14ac:dyDescent="0.25">
      <c r="A3044" s="45">
        <v>39378</v>
      </c>
      <c r="B3044" s="41" t="s">
        <v>11168</v>
      </c>
      <c r="C3044" s="38">
        <v>-16.809999999999999</v>
      </c>
      <c r="D3044" s="38">
        <v>0.59</v>
      </c>
      <c r="E3044" s="36" t="e">
        <f t="shared" si="99"/>
        <v>#VALUE!</v>
      </c>
      <c r="F3044" s="45" t="e">
        <f t="shared" si="100"/>
        <v>#VALUE!</v>
      </c>
      <c r="H3044">
        <v>39378</v>
      </c>
    </row>
    <row r="3045" spans="1:8" x14ac:dyDescent="0.25">
      <c r="A3045" s="45">
        <v>39377</v>
      </c>
      <c r="B3045" s="41" t="s">
        <v>11169</v>
      </c>
      <c r="C3045" s="38">
        <v>-1189.02</v>
      </c>
      <c r="D3045" s="38">
        <v>11.52</v>
      </c>
      <c r="E3045" s="36" t="e">
        <f t="shared" si="99"/>
        <v>#VALUE!</v>
      </c>
      <c r="F3045" s="45" t="e">
        <f t="shared" si="100"/>
        <v>#VALUE!</v>
      </c>
      <c r="H3045">
        <v>39377</v>
      </c>
    </row>
    <row r="3046" spans="1:8" x14ac:dyDescent="0.25">
      <c r="A3046" s="45">
        <v>39373</v>
      </c>
      <c r="B3046" s="41" t="s">
        <v>11170</v>
      </c>
      <c r="C3046" s="38">
        <v>-3844.24</v>
      </c>
      <c r="D3046" s="38">
        <v>-839.1</v>
      </c>
      <c r="E3046" s="36" t="e">
        <f t="shared" si="99"/>
        <v>#VALUE!</v>
      </c>
      <c r="F3046" s="45" t="e">
        <f t="shared" si="100"/>
        <v>#VALUE!</v>
      </c>
      <c r="H3046">
        <v>39373</v>
      </c>
    </row>
    <row r="3047" spans="1:8" x14ac:dyDescent="0.25">
      <c r="A3047" s="45">
        <v>39372</v>
      </c>
      <c r="B3047" s="41" t="s">
        <v>11171</v>
      </c>
      <c r="C3047" s="38">
        <v>-2058.35</v>
      </c>
      <c r="D3047" s="38">
        <v>-548.85</v>
      </c>
      <c r="E3047" s="36" t="e">
        <f t="shared" si="99"/>
        <v>#VALUE!</v>
      </c>
      <c r="F3047" s="45" t="e">
        <f t="shared" si="100"/>
        <v>#VALUE!</v>
      </c>
      <c r="H3047">
        <v>39372</v>
      </c>
    </row>
    <row r="3048" spans="1:8" x14ac:dyDescent="0.25">
      <c r="A3048" s="45">
        <v>39371</v>
      </c>
      <c r="B3048" s="41" t="s">
        <v>11172</v>
      </c>
      <c r="C3048" s="38">
        <v>546.59</v>
      </c>
      <c r="D3048" s="38">
        <v>-124.58</v>
      </c>
      <c r="E3048" s="36" t="e">
        <f t="shared" si="99"/>
        <v>#VALUE!</v>
      </c>
      <c r="F3048" s="45" t="e">
        <f t="shared" si="100"/>
        <v>#VALUE!</v>
      </c>
      <c r="H3048">
        <v>39371</v>
      </c>
    </row>
    <row r="3049" spans="1:8" x14ac:dyDescent="0.25">
      <c r="A3049" s="45">
        <v>39370</v>
      </c>
      <c r="B3049" s="41" t="s">
        <v>11173</v>
      </c>
      <c r="C3049" s="38">
        <v>-644.37</v>
      </c>
      <c r="D3049" s="38">
        <v>-716.03</v>
      </c>
      <c r="E3049" s="36" t="e">
        <f t="shared" si="99"/>
        <v>#VALUE!</v>
      </c>
      <c r="F3049" s="45" t="e">
        <f t="shared" si="100"/>
        <v>#VALUE!</v>
      </c>
      <c r="H3049">
        <v>39370</v>
      </c>
    </row>
    <row r="3050" spans="1:8" x14ac:dyDescent="0.25">
      <c r="A3050" s="45">
        <v>39367</v>
      </c>
      <c r="B3050" s="41" t="s">
        <v>11174</v>
      </c>
      <c r="C3050" s="38">
        <v>1342.24</v>
      </c>
      <c r="D3050" s="38">
        <v>-1052.8800000000001</v>
      </c>
      <c r="E3050" s="36" t="e">
        <f t="shared" si="99"/>
        <v>#VALUE!</v>
      </c>
      <c r="F3050" s="45" t="e">
        <f t="shared" si="100"/>
        <v>#VALUE!</v>
      </c>
      <c r="H3050">
        <v>39367</v>
      </c>
    </row>
    <row r="3051" spans="1:8" x14ac:dyDescent="0.25">
      <c r="A3051" s="45">
        <v>39366</v>
      </c>
      <c r="B3051" s="41" t="s">
        <v>11175</v>
      </c>
      <c r="C3051" s="38">
        <v>447.66</v>
      </c>
      <c r="D3051" s="38">
        <v>-642.88</v>
      </c>
      <c r="E3051" s="36" t="e">
        <f t="shared" si="99"/>
        <v>#VALUE!</v>
      </c>
      <c r="F3051" s="45" t="e">
        <f t="shared" si="100"/>
        <v>#VALUE!</v>
      </c>
      <c r="H3051">
        <v>39366</v>
      </c>
    </row>
    <row r="3052" spans="1:8" x14ac:dyDescent="0.25">
      <c r="A3052" s="45">
        <v>39365</v>
      </c>
      <c r="B3052" s="41" t="s">
        <v>11176</v>
      </c>
      <c r="C3052" s="38">
        <v>327.10000000000002</v>
      </c>
      <c r="D3052" s="38">
        <v>-66.56</v>
      </c>
      <c r="E3052" s="36" t="e">
        <f t="shared" si="99"/>
        <v>#VALUE!</v>
      </c>
      <c r="F3052" s="45" t="e">
        <f t="shared" si="100"/>
        <v>#VALUE!</v>
      </c>
      <c r="H3052">
        <v>39365</v>
      </c>
    </row>
    <row r="3053" spans="1:8" x14ac:dyDescent="0.25">
      <c r="A3053" s="45">
        <v>39364</v>
      </c>
      <c r="B3053" s="41" t="s">
        <v>11177</v>
      </c>
      <c r="C3053" s="38">
        <v>-1624.18</v>
      </c>
      <c r="D3053" s="38">
        <v>394.88</v>
      </c>
      <c r="E3053" s="36" t="e">
        <f t="shared" si="99"/>
        <v>#VALUE!</v>
      </c>
      <c r="F3053" s="45" t="e">
        <f t="shared" si="100"/>
        <v>#VALUE!</v>
      </c>
      <c r="H3053">
        <v>39364</v>
      </c>
    </row>
    <row r="3054" spans="1:8" x14ac:dyDescent="0.25">
      <c r="A3054" s="45">
        <v>39363</v>
      </c>
      <c r="B3054" s="41" t="s">
        <v>11178</v>
      </c>
      <c r="C3054" s="38">
        <v>678.28</v>
      </c>
      <c r="D3054" s="38">
        <v>-667.33</v>
      </c>
      <c r="E3054" s="36" t="e">
        <f t="shared" si="99"/>
        <v>#VALUE!</v>
      </c>
      <c r="F3054" s="45" t="e">
        <f t="shared" si="100"/>
        <v>#VALUE!</v>
      </c>
      <c r="H3054">
        <v>39363</v>
      </c>
    </row>
    <row r="3055" spans="1:8" x14ac:dyDescent="0.25">
      <c r="A3055" s="45">
        <v>39360</v>
      </c>
      <c r="B3055" s="41" t="s">
        <v>11179</v>
      </c>
      <c r="C3055" s="38">
        <v>-1255.1500000000001</v>
      </c>
      <c r="D3055" s="38">
        <v>-1155.99</v>
      </c>
      <c r="E3055" s="36" t="e">
        <f t="shared" si="99"/>
        <v>#VALUE!</v>
      </c>
      <c r="F3055" s="45" t="e">
        <f t="shared" si="100"/>
        <v>#VALUE!</v>
      </c>
      <c r="H3055">
        <v>39360</v>
      </c>
    </row>
    <row r="3056" spans="1:8" x14ac:dyDescent="0.25">
      <c r="A3056" s="45">
        <v>39359</v>
      </c>
      <c r="B3056" s="41" t="s">
        <v>11180</v>
      </c>
      <c r="C3056" s="38">
        <v>1417.09</v>
      </c>
      <c r="D3056" s="38">
        <v>820.18</v>
      </c>
      <c r="E3056" s="36" t="e">
        <f t="shared" ref="E3056:E3119" si="101">TEXT(F3056,"dd-mm-yy")</f>
        <v>#VALUE!</v>
      </c>
      <c r="F3056" s="45" t="e">
        <f t="shared" si="100"/>
        <v>#VALUE!</v>
      </c>
      <c r="H3056">
        <v>39359</v>
      </c>
    </row>
    <row r="3057" spans="1:8" x14ac:dyDescent="0.25">
      <c r="A3057" s="45">
        <v>39358</v>
      </c>
      <c r="B3057" s="41" t="s">
        <v>11181</v>
      </c>
      <c r="C3057" s="38">
        <v>-452.95</v>
      </c>
      <c r="D3057" s="38">
        <v>-1320.66</v>
      </c>
      <c r="E3057" s="36" t="e">
        <f t="shared" si="101"/>
        <v>#VALUE!</v>
      </c>
      <c r="F3057" s="45" t="e">
        <f t="shared" si="100"/>
        <v>#VALUE!</v>
      </c>
      <c r="H3057">
        <v>39358</v>
      </c>
    </row>
    <row r="3058" spans="1:8" x14ac:dyDescent="0.25">
      <c r="A3058" s="45">
        <v>39356</v>
      </c>
      <c r="B3058" s="41" t="s">
        <v>11182</v>
      </c>
      <c r="C3058" s="38">
        <v>880.17</v>
      </c>
      <c r="D3058" s="38">
        <v>-511.28</v>
      </c>
      <c r="E3058" s="36" t="e">
        <f t="shared" si="101"/>
        <v>#VALUE!</v>
      </c>
      <c r="F3058" s="45" t="e">
        <f t="shared" si="100"/>
        <v>#VALUE!</v>
      </c>
      <c r="H3058">
        <v>39356</v>
      </c>
    </row>
    <row r="3059" spans="1:8" x14ac:dyDescent="0.25">
      <c r="A3059" s="45">
        <v>39353</v>
      </c>
      <c r="B3059" s="41" t="s">
        <v>11183</v>
      </c>
      <c r="C3059" s="38">
        <v>151.03</v>
      </c>
      <c r="D3059" s="38">
        <v>-983.28</v>
      </c>
      <c r="E3059" s="36" t="e">
        <f t="shared" si="101"/>
        <v>#VALUE!</v>
      </c>
      <c r="F3059" s="45" t="e">
        <f t="shared" si="100"/>
        <v>#VALUE!</v>
      </c>
      <c r="H3059">
        <v>39353</v>
      </c>
    </row>
    <row r="3060" spans="1:8" x14ac:dyDescent="0.25">
      <c r="A3060" s="45">
        <v>39352</v>
      </c>
      <c r="B3060" s="41" t="s">
        <v>11184</v>
      </c>
      <c r="C3060" s="38">
        <v>151.03</v>
      </c>
      <c r="D3060" s="38">
        <v>-983.28</v>
      </c>
      <c r="E3060" s="36" t="e">
        <f t="shared" si="101"/>
        <v>#VALUE!</v>
      </c>
      <c r="F3060" s="45" t="e">
        <f t="shared" si="100"/>
        <v>#VALUE!</v>
      </c>
      <c r="H3060">
        <v>39352</v>
      </c>
    </row>
    <row r="3061" spans="1:8" x14ac:dyDescent="0.25">
      <c r="A3061" s="45">
        <v>39351</v>
      </c>
      <c r="B3061" s="41" t="s">
        <v>11185</v>
      </c>
      <c r="C3061" s="38">
        <v>628.54</v>
      </c>
      <c r="D3061" s="38">
        <v>-741.21</v>
      </c>
      <c r="E3061" s="36" t="e">
        <f t="shared" si="101"/>
        <v>#VALUE!</v>
      </c>
      <c r="F3061" s="45" t="e">
        <f t="shared" si="100"/>
        <v>#VALUE!</v>
      </c>
      <c r="H3061">
        <v>39351</v>
      </c>
    </row>
    <row r="3062" spans="1:8" x14ac:dyDescent="0.25">
      <c r="A3062" s="45">
        <v>39350</v>
      </c>
      <c r="B3062" s="41" t="s">
        <v>11186</v>
      </c>
      <c r="C3062" s="38">
        <v>481.39</v>
      </c>
      <c r="D3062" s="38">
        <v>-237.49</v>
      </c>
      <c r="E3062" s="36" t="e">
        <f t="shared" si="101"/>
        <v>#VALUE!</v>
      </c>
      <c r="F3062" s="45" t="e">
        <f t="shared" si="100"/>
        <v>#VALUE!</v>
      </c>
      <c r="H3062">
        <v>39350</v>
      </c>
    </row>
    <row r="3063" spans="1:8" x14ac:dyDescent="0.25">
      <c r="A3063" s="45">
        <v>39349</v>
      </c>
      <c r="B3063" s="41" t="s">
        <v>11187</v>
      </c>
      <c r="C3063" s="38">
        <v>1461.37</v>
      </c>
      <c r="D3063" s="38">
        <v>-416.14</v>
      </c>
      <c r="E3063" s="36" t="e">
        <f t="shared" si="101"/>
        <v>#VALUE!</v>
      </c>
      <c r="F3063" s="45" t="e">
        <f t="shared" si="100"/>
        <v>#VALUE!</v>
      </c>
      <c r="H3063">
        <v>39349</v>
      </c>
    </row>
    <row r="3064" spans="1:8" x14ac:dyDescent="0.25">
      <c r="A3064" s="45">
        <v>39346</v>
      </c>
      <c r="B3064" s="41" t="s">
        <v>11188</v>
      </c>
      <c r="C3064" s="38">
        <v>425.29</v>
      </c>
      <c r="D3064" s="38">
        <v>-114.95</v>
      </c>
      <c r="E3064" s="36" t="e">
        <f t="shared" si="101"/>
        <v>#VALUE!</v>
      </c>
      <c r="F3064" s="45" t="e">
        <f t="shared" si="100"/>
        <v>#VALUE!</v>
      </c>
      <c r="H3064">
        <v>39346</v>
      </c>
    </row>
    <row r="3065" spans="1:8" x14ac:dyDescent="0.25">
      <c r="A3065" s="45">
        <v>39345</v>
      </c>
      <c r="B3065" s="41" t="s">
        <v>11189</v>
      </c>
      <c r="C3065" s="38">
        <v>2923.16</v>
      </c>
      <c r="D3065" s="38">
        <v>356.22</v>
      </c>
      <c r="E3065" s="36" t="e">
        <f t="shared" si="101"/>
        <v>#VALUE!</v>
      </c>
      <c r="F3065" s="45" t="e">
        <f t="shared" si="100"/>
        <v>#VALUE!</v>
      </c>
      <c r="H3065">
        <v>39345</v>
      </c>
    </row>
    <row r="3066" spans="1:8" x14ac:dyDescent="0.25">
      <c r="A3066" s="45">
        <v>39344</v>
      </c>
      <c r="B3066" s="41" t="s">
        <v>11190</v>
      </c>
      <c r="C3066" s="38">
        <v>-330.43</v>
      </c>
      <c r="D3066" s="38">
        <v>-468.83</v>
      </c>
      <c r="E3066" s="36" t="e">
        <f t="shared" si="101"/>
        <v>#VALUE!</v>
      </c>
      <c r="F3066" s="45" t="e">
        <f t="shared" si="100"/>
        <v>#VALUE!</v>
      </c>
      <c r="H3066">
        <v>39344</v>
      </c>
    </row>
    <row r="3067" spans="1:8" x14ac:dyDescent="0.25">
      <c r="A3067" s="45">
        <v>39343</v>
      </c>
      <c r="B3067" s="41" t="s">
        <v>11191</v>
      </c>
      <c r="C3067" s="38">
        <v>-642.38</v>
      </c>
      <c r="D3067" s="38">
        <v>-497.13</v>
      </c>
      <c r="E3067" s="36" t="e">
        <f t="shared" si="101"/>
        <v>#VALUE!</v>
      </c>
      <c r="F3067" s="45" t="e">
        <f t="shared" si="100"/>
        <v>#VALUE!</v>
      </c>
      <c r="H3067">
        <v>39343</v>
      </c>
    </row>
    <row r="3068" spans="1:8" x14ac:dyDescent="0.25">
      <c r="A3068" s="45">
        <v>39342</v>
      </c>
      <c r="B3068" s="41" t="s">
        <v>11192</v>
      </c>
      <c r="C3068" s="38">
        <v>406.59</v>
      </c>
      <c r="D3068" s="38">
        <v>-90.11</v>
      </c>
      <c r="E3068" s="36" t="e">
        <f t="shared" si="101"/>
        <v>#VALUE!</v>
      </c>
      <c r="F3068" s="45" t="e">
        <f t="shared" si="100"/>
        <v>#VALUE!</v>
      </c>
      <c r="H3068">
        <v>39342</v>
      </c>
    </row>
    <row r="3069" spans="1:8" x14ac:dyDescent="0.25">
      <c r="A3069" s="45">
        <v>39339</v>
      </c>
      <c r="B3069" s="41" t="s">
        <v>11193</v>
      </c>
      <c r="C3069" s="38">
        <v>658.62</v>
      </c>
      <c r="D3069" s="38">
        <v>-474.52</v>
      </c>
      <c r="E3069" s="36" t="e">
        <f t="shared" si="101"/>
        <v>#VALUE!</v>
      </c>
      <c r="F3069" s="45" t="e">
        <f t="shared" si="100"/>
        <v>#VALUE!</v>
      </c>
      <c r="H3069">
        <v>39339</v>
      </c>
    </row>
    <row r="3070" spans="1:8" x14ac:dyDescent="0.25">
      <c r="A3070" s="45">
        <v>39338</v>
      </c>
      <c r="B3070" s="41" t="s">
        <v>11194</v>
      </c>
      <c r="C3070" s="38">
        <v>388.63</v>
      </c>
      <c r="D3070" s="38">
        <v>63.13</v>
      </c>
      <c r="E3070" s="36" t="e">
        <f t="shared" si="101"/>
        <v>#VALUE!</v>
      </c>
      <c r="F3070" s="45" t="e">
        <f t="shared" si="100"/>
        <v>#VALUE!</v>
      </c>
      <c r="H3070">
        <v>39338</v>
      </c>
    </row>
    <row r="3071" spans="1:8" x14ac:dyDescent="0.25">
      <c r="A3071" s="45">
        <v>39337</v>
      </c>
      <c r="B3071" s="41" t="s">
        <v>11195</v>
      </c>
      <c r="C3071" s="38">
        <v>144.59</v>
      </c>
      <c r="D3071" s="38">
        <v>-266.52</v>
      </c>
      <c r="E3071" s="36" t="e">
        <f t="shared" si="101"/>
        <v>#VALUE!</v>
      </c>
      <c r="F3071" s="45" t="e">
        <f t="shared" si="100"/>
        <v>#VALUE!</v>
      </c>
      <c r="H3071">
        <v>39337</v>
      </c>
    </row>
    <row r="3072" spans="1:8" x14ac:dyDescent="0.25">
      <c r="A3072" s="45">
        <v>39336</v>
      </c>
      <c r="B3072" s="41" t="s">
        <v>11196</v>
      </c>
      <c r="C3072" s="38">
        <v>-503.21</v>
      </c>
      <c r="D3072" s="38">
        <v>-270.91000000000003</v>
      </c>
      <c r="E3072" s="36" t="e">
        <f t="shared" si="101"/>
        <v>#VALUE!</v>
      </c>
      <c r="F3072" s="45" t="e">
        <f t="shared" si="100"/>
        <v>#VALUE!</v>
      </c>
      <c r="H3072">
        <v>39336</v>
      </c>
    </row>
    <row r="3073" spans="1:8" x14ac:dyDescent="0.25">
      <c r="A3073" s="45">
        <v>39335</v>
      </c>
      <c r="B3073" s="41" t="s">
        <v>11197</v>
      </c>
      <c r="C3073" s="38">
        <v>79.11</v>
      </c>
      <c r="D3073" s="38">
        <v>-117.87</v>
      </c>
      <c r="E3073" s="36" t="e">
        <f t="shared" si="101"/>
        <v>#VALUE!</v>
      </c>
      <c r="F3073" s="45" t="e">
        <f t="shared" si="100"/>
        <v>#VALUE!</v>
      </c>
      <c r="H3073">
        <v>39335</v>
      </c>
    </row>
    <row r="3074" spans="1:8" x14ac:dyDescent="0.25">
      <c r="A3074" s="45">
        <v>39331</v>
      </c>
      <c r="B3074" s="41" t="s">
        <v>11198</v>
      </c>
      <c r="C3074" s="38">
        <v>-37.93</v>
      </c>
      <c r="D3074" s="38">
        <v>159.49</v>
      </c>
      <c r="E3074" s="36" t="e">
        <f t="shared" si="101"/>
        <v>#VALUE!</v>
      </c>
      <c r="F3074" s="45" t="e">
        <f t="shared" si="100"/>
        <v>#VALUE!</v>
      </c>
      <c r="H3074">
        <v>39331</v>
      </c>
    </row>
    <row r="3075" spans="1:8" x14ac:dyDescent="0.25">
      <c r="A3075" s="45">
        <v>39330</v>
      </c>
      <c r="B3075" s="41" t="s">
        <v>11199</v>
      </c>
      <c r="C3075" s="38">
        <v>-202.05</v>
      </c>
      <c r="D3075" s="38">
        <v>113.9</v>
      </c>
      <c r="E3075" s="36" t="e">
        <f t="shared" si="101"/>
        <v>#VALUE!</v>
      </c>
      <c r="F3075" s="45" t="e">
        <f t="shared" ref="F3075:H3138" si="102">DATEVALUE(A3075)</f>
        <v>#VALUE!</v>
      </c>
      <c r="H3075">
        <v>39330</v>
      </c>
    </row>
    <row r="3076" spans="1:8" x14ac:dyDescent="0.25">
      <c r="A3076" s="45">
        <v>39329</v>
      </c>
      <c r="B3076" s="41" t="s">
        <v>11200</v>
      </c>
      <c r="C3076" s="38">
        <v>110.36</v>
      </c>
      <c r="D3076" s="38">
        <v>-50.49</v>
      </c>
      <c r="E3076" s="36" t="e">
        <f t="shared" si="101"/>
        <v>#VALUE!</v>
      </c>
      <c r="F3076" s="45" t="e">
        <f t="shared" si="102"/>
        <v>#VALUE!</v>
      </c>
      <c r="H3076">
        <v>39329</v>
      </c>
    </row>
    <row r="3077" spans="1:8" x14ac:dyDescent="0.25">
      <c r="A3077" s="45">
        <v>39328</v>
      </c>
      <c r="B3077" s="41" t="s">
        <v>11201</v>
      </c>
      <c r="C3077" s="38">
        <v>500.2</v>
      </c>
      <c r="D3077" s="38">
        <v>-38.64</v>
      </c>
      <c r="E3077" s="36" t="e">
        <f t="shared" si="101"/>
        <v>#VALUE!</v>
      </c>
      <c r="F3077" s="45" t="e">
        <f t="shared" si="102"/>
        <v>#VALUE!</v>
      </c>
      <c r="H3077">
        <v>39328</v>
      </c>
    </row>
    <row r="3078" spans="1:8" x14ac:dyDescent="0.25">
      <c r="A3078" s="45">
        <v>39325</v>
      </c>
      <c r="B3078" s="41" t="s">
        <v>11202</v>
      </c>
      <c r="C3078" s="38">
        <v>200.82</v>
      </c>
      <c r="D3078" s="38">
        <v>-53.09</v>
      </c>
      <c r="E3078" s="36" t="e">
        <f t="shared" si="101"/>
        <v>#VALUE!</v>
      </c>
      <c r="F3078" s="45" t="e">
        <f t="shared" si="102"/>
        <v>#VALUE!</v>
      </c>
      <c r="H3078">
        <v>39325</v>
      </c>
    </row>
    <row r="3079" spans="1:8" x14ac:dyDescent="0.25">
      <c r="A3079" s="45">
        <v>39324</v>
      </c>
      <c r="B3079" s="41" t="s">
        <v>11203</v>
      </c>
      <c r="C3079" s="38">
        <v>75.569999999999993</v>
      </c>
      <c r="D3079" s="38">
        <v>-318.76</v>
      </c>
      <c r="E3079" s="36" t="e">
        <f t="shared" si="101"/>
        <v>#VALUE!</v>
      </c>
      <c r="F3079" s="45" t="e">
        <f t="shared" si="102"/>
        <v>#VALUE!</v>
      </c>
      <c r="H3079">
        <v>39324</v>
      </c>
    </row>
    <row r="3080" spans="1:8" x14ac:dyDescent="0.25">
      <c r="A3080" s="45">
        <v>39323</v>
      </c>
      <c r="B3080" s="41" t="s">
        <v>11204</v>
      </c>
      <c r="C3080" s="38">
        <v>-143.35</v>
      </c>
      <c r="D3080" s="38">
        <v>14.99</v>
      </c>
      <c r="E3080" s="36" t="e">
        <f t="shared" si="101"/>
        <v>#VALUE!</v>
      </c>
      <c r="F3080" s="45" t="e">
        <f t="shared" si="102"/>
        <v>#VALUE!</v>
      </c>
      <c r="H3080">
        <v>39323</v>
      </c>
    </row>
    <row r="3081" spans="1:8" x14ac:dyDescent="0.25">
      <c r="A3081" s="45">
        <v>39322</v>
      </c>
      <c r="B3081" s="41" t="s">
        <v>11205</v>
      </c>
      <c r="C3081" s="38">
        <v>1654.68</v>
      </c>
      <c r="D3081" s="38">
        <v>89.97</v>
      </c>
      <c r="E3081" s="36" t="e">
        <f t="shared" si="101"/>
        <v>#VALUE!</v>
      </c>
      <c r="F3081" s="45" t="e">
        <f t="shared" si="102"/>
        <v>#VALUE!</v>
      </c>
      <c r="H3081">
        <v>39322</v>
      </c>
    </row>
    <row r="3082" spans="1:8" x14ac:dyDescent="0.25">
      <c r="A3082" s="45">
        <v>39321</v>
      </c>
      <c r="B3082" s="41" t="s">
        <v>11206</v>
      </c>
      <c r="C3082" s="38">
        <v>-657.12</v>
      </c>
      <c r="D3082" s="38">
        <v>177.23</v>
      </c>
      <c r="E3082" s="36" t="e">
        <f t="shared" si="101"/>
        <v>#VALUE!</v>
      </c>
      <c r="F3082" s="45" t="e">
        <f t="shared" si="102"/>
        <v>#VALUE!</v>
      </c>
      <c r="H3082">
        <v>39321</v>
      </c>
    </row>
    <row r="3083" spans="1:8" x14ac:dyDescent="0.25">
      <c r="A3083" s="45">
        <v>39318</v>
      </c>
      <c r="B3083" s="41" t="s">
        <v>11207</v>
      </c>
      <c r="C3083" s="38">
        <v>381.27</v>
      </c>
      <c r="D3083" s="38">
        <v>731.4</v>
      </c>
      <c r="E3083" s="36" t="e">
        <f t="shared" si="101"/>
        <v>#VALUE!</v>
      </c>
      <c r="F3083" s="45" t="e">
        <f t="shared" si="102"/>
        <v>#VALUE!</v>
      </c>
      <c r="H3083">
        <v>39318</v>
      </c>
    </row>
    <row r="3084" spans="1:8" x14ac:dyDescent="0.25">
      <c r="A3084" s="45">
        <v>39317</v>
      </c>
      <c r="B3084" s="41" t="s">
        <v>11208</v>
      </c>
      <c r="C3084" s="38">
        <v>656.34</v>
      </c>
      <c r="D3084" s="38">
        <v>447.42</v>
      </c>
      <c r="E3084" s="36" t="e">
        <f t="shared" si="101"/>
        <v>#VALUE!</v>
      </c>
      <c r="F3084" s="45" t="e">
        <f t="shared" si="102"/>
        <v>#VALUE!</v>
      </c>
      <c r="H3084">
        <v>39317</v>
      </c>
    </row>
    <row r="3085" spans="1:8" x14ac:dyDescent="0.25">
      <c r="A3085" s="45">
        <v>39316</v>
      </c>
      <c r="B3085" s="41" t="s">
        <v>11209</v>
      </c>
      <c r="C3085" s="38">
        <v>-696.75</v>
      </c>
      <c r="D3085" s="38">
        <v>363.48</v>
      </c>
      <c r="E3085" s="36" t="e">
        <f t="shared" si="101"/>
        <v>#VALUE!</v>
      </c>
      <c r="F3085" s="45" t="e">
        <f t="shared" si="102"/>
        <v>#VALUE!</v>
      </c>
      <c r="H3085">
        <v>39316</v>
      </c>
    </row>
    <row r="3086" spans="1:8" x14ac:dyDescent="0.25">
      <c r="A3086" s="45">
        <v>39315</v>
      </c>
      <c r="B3086" s="41" t="s">
        <v>11210</v>
      </c>
      <c r="C3086" s="38">
        <v>4063.52</v>
      </c>
      <c r="D3086" s="38">
        <v>367.16</v>
      </c>
      <c r="E3086" s="36" t="e">
        <f t="shared" si="101"/>
        <v>#VALUE!</v>
      </c>
      <c r="F3086" s="45" t="e">
        <f t="shared" si="102"/>
        <v>#VALUE!</v>
      </c>
      <c r="H3086">
        <v>39315</v>
      </c>
    </row>
    <row r="3087" spans="1:8" x14ac:dyDescent="0.25">
      <c r="A3087" s="45">
        <v>39314</v>
      </c>
      <c r="B3087" s="41" t="s">
        <v>11211</v>
      </c>
      <c r="C3087" s="38">
        <v>-602.42999999999995</v>
      </c>
      <c r="D3087" s="38">
        <v>-668.73</v>
      </c>
      <c r="E3087" s="36" t="e">
        <f t="shared" si="101"/>
        <v>#VALUE!</v>
      </c>
      <c r="F3087" s="45" t="e">
        <f t="shared" si="102"/>
        <v>#VALUE!</v>
      </c>
      <c r="H3087">
        <v>39314</v>
      </c>
    </row>
    <row r="3088" spans="1:8" x14ac:dyDescent="0.25">
      <c r="A3088" s="45">
        <v>39311</v>
      </c>
      <c r="B3088" s="41" t="s">
        <v>11212</v>
      </c>
      <c r="C3088" s="38">
        <v>-2377.0300000000002</v>
      </c>
      <c r="D3088" s="38">
        <v>-971.85</v>
      </c>
      <c r="E3088" s="36" t="e">
        <f t="shared" si="101"/>
        <v>#VALUE!</v>
      </c>
      <c r="F3088" s="45" t="e">
        <f t="shared" si="102"/>
        <v>#VALUE!</v>
      </c>
      <c r="H3088">
        <v>39311</v>
      </c>
    </row>
    <row r="3089" spans="1:8" x14ac:dyDescent="0.25">
      <c r="A3089" s="45">
        <v>39310</v>
      </c>
      <c r="B3089" s="41" t="s">
        <v>11213</v>
      </c>
      <c r="C3089" s="38">
        <v>268.08</v>
      </c>
      <c r="D3089" s="38">
        <v>-62.23</v>
      </c>
      <c r="E3089" s="36" t="e">
        <f t="shared" si="101"/>
        <v>#VALUE!</v>
      </c>
      <c r="F3089" s="45" t="e">
        <f t="shared" si="102"/>
        <v>#VALUE!</v>
      </c>
      <c r="H3089">
        <v>39310</v>
      </c>
    </row>
    <row r="3090" spans="1:8" x14ac:dyDescent="0.25">
      <c r="A3090" s="45">
        <v>39308</v>
      </c>
      <c r="B3090" s="41" t="s">
        <v>11214</v>
      </c>
      <c r="C3090" s="38">
        <v>217.19</v>
      </c>
      <c r="D3090" s="38">
        <v>-248.46</v>
      </c>
      <c r="E3090" s="36" t="e">
        <f t="shared" si="101"/>
        <v>#VALUE!</v>
      </c>
      <c r="F3090" s="45" t="e">
        <f t="shared" si="102"/>
        <v>#VALUE!</v>
      </c>
      <c r="H3090">
        <v>39308</v>
      </c>
    </row>
    <row r="3091" spans="1:8" x14ac:dyDescent="0.25">
      <c r="A3091" s="45">
        <v>39307</v>
      </c>
      <c r="B3091" s="41" t="s">
        <v>11215</v>
      </c>
      <c r="C3091" s="38">
        <v>-1037.98</v>
      </c>
      <c r="D3091" s="38">
        <v>-640.15</v>
      </c>
      <c r="E3091" s="36" t="e">
        <f t="shared" si="101"/>
        <v>#VALUE!</v>
      </c>
      <c r="F3091" s="45" t="e">
        <f t="shared" si="102"/>
        <v>#VALUE!</v>
      </c>
      <c r="H3091">
        <v>39307</v>
      </c>
    </row>
    <row r="3092" spans="1:8" x14ac:dyDescent="0.25">
      <c r="A3092" s="45">
        <v>39304</v>
      </c>
      <c r="B3092" s="41" t="s">
        <v>11216</v>
      </c>
      <c r="C3092" s="38">
        <v>872.72</v>
      </c>
      <c r="D3092" s="38">
        <v>178.78</v>
      </c>
      <c r="E3092" s="36" t="e">
        <f t="shared" si="101"/>
        <v>#VALUE!</v>
      </c>
      <c r="F3092" s="45" t="e">
        <f t="shared" si="102"/>
        <v>#VALUE!</v>
      </c>
      <c r="H3092">
        <v>39304</v>
      </c>
    </row>
    <row r="3093" spans="1:8" x14ac:dyDescent="0.25">
      <c r="A3093" s="45">
        <v>39303</v>
      </c>
      <c r="B3093" s="41" t="s">
        <v>11217</v>
      </c>
      <c r="C3093" s="38">
        <v>2169.2199999999998</v>
      </c>
      <c r="D3093" s="38">
        <v>372.19</v>
      </c>
      <c r="E3093" s="36" t="e">
        <f t="shared" si="101"/>
        <v>#VALUE!</v>
      </c>
      <c r="F3093" s="45" t="e">
        <f t="shared" si="102"/>
        <v>#VALUE!</v>
      </c>
      <c r="H3093">
        <v>39303</v>
      </c>
    </row>
    <row r="3094" spans="1:8" x14ac:dyDescent="0.25">
      <c r="A3094" s="45">
        <v>39302</v>
      </c>
      <c r="B3094" s="41" t="s">
        <v>11218</v>
      </c>
      <c r="C3094" s="38">
        <v>156.49</v>
      </c>
      <c r="D3094" s="38">
        <v>-298.70999999999998</v>
      </c>
      <c r="E3094" s="36" t="e">
        <f t="shared" si="101"/>
        <v>#VALUE!</v>
      </c>
      <c r="F3094" s="45" t="e">
        <f t="shared" si="102"/>
        <v>#VALUE!</v>
      </c>
      <c r="H3094">
        <v>39302</v>
      </c>
    </row>
    <row r="3095" spans="1:8" x14ac:dyDescent="0.25">
      <c r="A3095" s="45">
        <v>39301</v>
      </c>
      <c r="B3095" s="41" t="s">
        <v>11219</v>
      </c>
      <c r="C3095" s="38">
        <v>-1049.4000000000001</v>
      </c>
      <c r="D3095" s="38">
        <v>-554.76</v>
      </c>
      <c r="E3095" s="36" t="e">
        <f t="shared" si="101"/>
        <v>#VALUE!</v>
      </c>
      <c r="F3095" s="45" t="e">
        <f t="shared" si="102"/>
        <v>#VALUE!</v>
      </c>
      <c r="H3095">
        <v>39301</v>
      </c>
    </row>
    <row r="3096" spans="1:8" x14ac:dyDescent="0.25">
      <c r="A3096" s="45">
        <v>39300</v>
      </c>
      <c r="B3096" s="41" t="s">
        <v>11220</v>
      </c>
      <c r="C3096" s="38">
        <v>1033.17</v>
      </c>
      <c r="D3096" s="38">
        <v>341.47</v>
      </c>
      <c r="E3096" s="36" t="e">
        <f t="shared" si="101"/>
        <v>#VALUE!</v>
      </c>
      <c r="F3096" s="45" t="e">
        <f t="shared" si="102"/>
        <v>#VALUE!</v>
      </c>
      <c r="H3096">
        <v>39300</v>
      </c>
    </row>
    <row r="3097" spans="1:8" x14ac:dyDescent="0.25">
      <c r="A3097" s="45">
        <v>39297</v>
      </c>
      <c r="B3097" s="41" t="s">
        <v>11221</v>
      </c>
      <c r="C3097" s="38">
        <v>244.18</v>
      </c>
      <c r="D3097" s="38">
        <v>301.45999999999998</v>
      </c>
      <c r="E3097" s="36" t="e">
        <f t="shared" si="101"/>
        <v>#VALUE!</v>
      </c>
      <c r="F3097" s="45" t="e">
        <f t="shared" si="102"/>
        <v>#VALUE!</v>
      </c>
      <c r="H3097">
        <v>39297</v>
      </c>
    </row>
    <row r="3098" spans="1:8" x14ac:dyDescent="0.25">
      <c r="A3098" s="45">
        <v>39296</v>
      </c>
      <c r="B3098" s="41" t="s">
        <v>11222</v>
      </c>
      <c r="C3098" s="38">
        <v>-1733.88</v>
      </c>
      <c r="D3098" s="38">
        <v>-756.55</v>
      </c>
      <c r="E3098" s="36" t="e">
        <f t="shared" si="101"/>
        <v>#VALUE!</v>
      </c>
      <c r="F3098" s="45" t="e">
        <f t="shared" si="102"/>
        <v>#VALUE!</v>
      </c>
      <c r="H3098">
        <v>39296</v>
      </c>
    </row>
    <row r="3099" spans="1:8" x14ac:dyDescent="0.25">
      <c r="A3099" s="45">
        <v>39295</v>
      </c>
      <c r="B3099" s="41" t="s">
        <v>11223</v>
      </c>
      <c r="C3099" s="38">
        <v>994.29</v>
      </c>
      <c r="D3099" s="38">
        <v>-97.78</v>
      </c>
      <c r="E3099" s="36" t="e">
        <f t="shared" si="101"/>
        <v>#VALUE!</v>
      </c>
      <c r="F3099" s="45" t="e">
        <f t="shared" si="102"/>
        <v>#VALUE!</v>
      </c>
      <c r="H3099">
        <v>39295</v>
      </c>
    </row>
    <row r="3100" spans="1:8" x14ac:dyDescent="0.25">
      <c r="A3100" s="45">
        <v>39293</v>
      </c>
      <c r="B3100" s="41" t="s">
        <v>11224</v>
      </c>
      <c r="C3100" s="38">
        <v>-4985.1499999999996</v>
      </c>
      <c r="D3100" s="38">
        <v>-553.21</v>
      </c>
      <c r="E3100" s="36" t="e">
        <f t="shared" si="101"/>
        <v>#VALUE!</v>
      </c>
      <c r="F3100" s="45" t="e">
        <f t="shared" si="102"/>
        <v>#VALUE!</v>
      </c>
      <c r="H3100">
        <v>39293</v>
      </c>
    </row>
    <row r="3101" spans="1:8" x14ac:dyDescent="0.25">
      <c r="A3101" s="45">
        <v>39290</v>
      </c>
      <c r="B3101" s="41" t="s">
        <v>11225</v>
      </c>
      <c r="C3101" s="38">
        <v>-1576.47</v>
      </c>
      <c r="D3101" s="38">
        <v>-626.66999999999996</v>
      </c>
      <c r="E3101" s="36" t="e">
        <f t="shared" si="101"/>
        <v>#VALUE!</v>
      </c>
      <c r="F3101" s="45" t="e">
        <f t="shared" si="102"/>
        <v>#VALUE!</v>
      </c>
      <c r="H3101">
        <v>39290</v>
      </c>
    </row>
    <row r="3102" spans="1:8" x14ac:dyDescent="0.25">
      <c r="A3102" s="45">
        <v>39289</v>
      </c>
      <c r="B3102" s="41" t="s">
        <v>11226</v>
      </c>
      <c r="C3102" s="38">
        <v>-480.66</v>
      </c>
      <c r="D3102" s="38">
        <v>-1195.53</v>
      </c>
      <c r="E3102" s="36" t="e">
        <f t="shared" si="101"/>
        <v>#VALUE!</v>
      </c>
      <c r="F3102" s="45" t="e">
        <f t="shared" si="102"/>
        <v>#VALUE!</v>
      </c>
      <c r="H3102">
        <v>39289</v>
      </c>
    </row>
    <row r="3103" spans="1:8" x14ac:dyDescent="0.25">
      <c r="A3103" s="45">
        <v>39288</v>
      </c>
      <c r="B3103" s="41" t="s">
        <v>11227</v>
      </c>
      <c r="C3103" s="38">
        <v>584.79</v>
      </c>
      <c r="D3103" s="38">
        <v>-1042.53</v>
      </c>
      <c r="E3103" s="36" t="e">
        <f t="shared" si="101"/>
        <v>#VALUE!</v>
      </c>
      <c r="F3103" s="45" t="e">
        <f t="shared" si="102"/>
        <v>#VALUE!</v>
      </c>
      <c r="H3103">
        <v>39288</v>
      </c>
    </row>
    <row r="3104" spans="1:8" x14ac:dyDescent="0.25">
      <c r="A3104" s="45">
        <v>39287</v>
      </c>
      <c r="B3104" s="41" t="s">
        <v>11228</v>
      </c>
      <c r="C3104" s="38">
        <v>249.8</v>
      </c>
      <c r="D3104" s="38">
        <v>-648.32000000000005</v>
      </c>
      <c r="E3104" s="36" t="e">
        <f t="shared" si="101"/>
        <v>#VALUE!</v>
      </c>
      <c r="F3104" s="45" t="e">
        <f t="shared" si="102"/>
        <v>#VALUE!</v>
      </c>
      <c r="H3104">
        <v>39287</v>
      </c>
    </row>
    <row r="3105" spans="1:8" x14ac:dyDescent="0.25">
      <c r="A3105" s="45">
        <v>39286</v>
      </c>
      <c r="B3105" s="41" t="s">
        <v>11229</v>
      </c>
      <c r="C3105" s="38">
        <v>-99.29</v>
      </c>
      <c r="D3105" s="38">
        <v>383.83</v>
      </c>
      <c r="E3105" s="36" t="e">
        <f t="shared" si="101"/>
        <v>#VALUE!</v>
      </c>
      <c r="F3105" s="45" t="e">
        <f t="shared" si="102"/>
        <v>#VALUE!</v>
      </c>
      <c r="H3105">
        <v>39286</v>
      </c>
    </row>
    <row r="3106" spans="1:8" x14ac:dyDescent="0.25">
      <c r="A3106" s="45">
        <v>39283</v>
      </c>
      <c r="B3106" s="41" t="s">
        <v>11230</v>
      </c>
      <c r="C3106" s="38">
        <v>611.71</v>
      </c>
      <c r="D3106" s="38">
        <v>29.62</v>
      </c>
      <c r="E3106" s="36" t="e">
        <f t="shared" si="101"/>
        <v>#VALUE!</v>
      </c>
      <c r="F3106" s="45" t="e">
        <f t="shared" si="102"/>
        <v>#VALUE!</v>
      </c>
      <c r="H3106">
        <v>39283</v>
      </c>
    </row>
    <row r="3107" spans="1:8" x14ac:dyDescent="0.25">
      <c r="A3107" s="45">
        <v>39282</v>
      </c>
      <c r="B3107" s="41" t="s">
        <v>11231</v>
      </c>
      <c r="C3107" s="38">
        <v>-930.28</v>
      </c>
      <c r="D3107" s="38">
        <v>-370.32</v>
      </c>
      <c r="E3107" s="36" t="e">
        <f t="shared" si="101"/>
        <v>#VALUE!</v>
      </c>
      <c r="F3107" s="45" t="e">
        <f t="shared" si="102"/>
        <v>#VALUE!</v>
      </c>
      <c r="H3107">
        <v>39282</v>
      </c>
    </row>
    <row r="3108" spans="1:8" x14ac:dyDescent="0.25">
      <c r="A3108" s="45">
        <v>39281</v>
      </c>
      <c r="B3108" s="41" t="s">
        <v>11232</v>
      </c>
      <c r="C3108" s="38">
        <v>-156.02000000000001</v>
      </c>
      <c r="D3108" s="38">
        <v>-112.44</v>
      </c>
      <c r="E3108" s="36" t="e">
        <f t="shared" si="101"/>
        <v>#VALUE!</v>
      </c>
      <c r="F3108" s="45" t="e">
        <f t="shared" si="102"/>
        <v>#VALUE!</v>
      </c>
      <c r="H3108">
        <v>39281</v>
      </c>
    </row>
    <row r="3109" spans="1:8" x14ac:dyDescent="0.25">
      <c r="A3109" s="45">
        <v>39280</v>
      </c>
      <c r="B3109" s="41" t="s">
        <v>11233</v>
      </c>
      <c r="C3109" s="38">
        <v>77.13</v>
      </c>
      <c r="D3109" s="38">
        <v>-311.12</v>
      </c>
      <c r="E3109" s="36" t="e">
        <f t="shared" si="101"/>
        <v>#VALUE!</v>
      </c>
      <c r="F3109" s="45" t="e">
        <f t="shared" si="102"/>
        <v>#VALUE!</v>
      </c>
      <c r="H3109">
        <v>39280</v>
      </c>
    </row>
    <row r="3110" spans="1:8" x14ac:dyDescent="0.25">
      <c r="A3110" s="45">
        <v>39279</v>
      </c>
      <c r="B3110" s="41" t="s">
        <v>11234</v>
      </c>
      <c r="C3110" s="38">
        <v>14.65</v>
      </c>
      <c r="D3110" s="38">
        <v>-105.38</v>
      </c>
      <c r="E3110" s="36" t="e">
        <f t="shared" si="101"/>
        <v>#VALUE!</v>
      </c>
      <c r="F3110" s="45" t="e">
        <f t="shared" si="102"/>
        <v>#VALUE!</v>
      </c>
      <c r="H3110">
        <v>39279</v>
      </c>
    </row>
    <row r="3111" spans="1:8" x14ac:dyDescent="0.25">
      <c r="A3111" s="45">
        <v>39276</v>
      </c>
      <c r="B3111" s="41" t="s">
        <v>11235</v>
      </c>
      <c r="C3111" s="38">
        <v>768.1</v>
      </c>
      <c r="D3111" s="38">
        <v>-237.74</v>
      </c>
      <c r="E3111" s="36" t="e">
        <f t="shared" si="101"/>
        <v>#VALUE!</v>
      </c>
      <c r="F3111" s="45" t="e">
        <f t="shared" si="102"/>
        <v>#VALUE!</v>
      </c>
      <c r="H3111">
        <v>39276</v>
      </c>
    </row>
    <row r="3112" spans="1:8" x14ac:dyDescent="0.25">
      <c r="A3112" s="45">
        <v>39275</v>
      </c>
      <c r="B3112" s="41" t="s">
        <v>11236</v>
      </c>
      <c r="C3112" s="38">
        <v>-654.95000000000005</v>
      </c>
      <c r="D3112" s="38">
        <v>-602.04</v>
      </c>
      <c r="E3112" s="36" t="e">
        <f t="shared" si="101"/>
        <v>#VALUE!</v>
      </c>
      <c r="F3112" s="45" t="e">
        <f t="shared" si="102"/>
        <v>#VALUE!</v>
      </c>
      <c r="H3112">
        <v>39275</v>
      </c>
    </row>
    <row r="3113" spans="1:8" x14ac:dyDescent="0.25">
      <c r="A3113" s="45">
        <v>39274</v>
      </c>
      <c r="B3113" s="41" t="s">
        <v>11237</v>
      </c>
      <c r="C3113" s="38">
        <v>-280.75</v>
      </c>
      <c r="D3113" s="38">
        <v>-73.959999999999994</v>
      </c>
      <c r="E3113" s="36" t="e">
        <f t="shared" si="101"/>
        <v>#VALUE!</v>
      </c>
      <c r="F3113" s="45" t="e">
        <f t="shared" si="102"/>
        <v>#VALUE!</v>
      </c>
      <c r="H3113">
        <v>39274</v>
      </c>
    </row>
    <row r="3114" spans="1:8" x14ac:dyDescent="0.25">
      <c r="A3114" s="45">
        <v>39273</v>
      </c>
      <c r="B3114" s="41" t="s">
        <v>11238</v>
      </c>
      <c r="C3114" s="38">
        <v>843.33</v>
      </c>
      <c r="D3114" s="38">
        <v>-95.54</v>
      </c>
      <c r="E3114" s="36" t="e">
        <f t="shared" si="101"/>
        <v>#VALUE!</v>
      </c>
      <c r="F3114" s="45" t="e">
        <f t="shared" si="102"/>
        <v>#VALUE!</v>
      </c>
      <c r="H3114">
        <v>39273</v>
      </c>
    </row>
    <row r="3115" spans="1:8" x14ac:dyDescent="0.25">
      <c r="A3115" s="45">
        <v>39272</v>
      </c>
      <c r="B3115" s="41" t="s">
        <v>11239</v>
      </c>
      <c r="C3115" s="38">
        <v>412.03</v>
      </c>
      <c r="D3115" s="38">
        <v>8.74</v>
      </c>
      <c r="E3115" s="36" t="e">
        <f t="shared" si="101"/>
        <v>#VALUE!</v>
      </c>
      <c r="F3115" s="45" t="e">
        <f t="shared" si="102"/>
        <v>#VALUE!</v>
      </c>
      <c r="H3115">
        <v>39272</v>
      </c>
    </row>
    <row r="3116" spans="1:8" x14ac:dyDescent="0.25">
      <c r="A3116" s="45">
        <v>39269</v>
      </c>
      <c r="B3116" s="41" t="s">
        <v>11240</v>
      </c>
      <c r="C3116" s="38">
        <v>-349.6</v>
      </c>
      <c r="D3116" s="38">
        <v>-540.29</v>
      </c>
      <c r="E3116" s="36" t="e">
        <f t="shared" si="101"/>
        <v>#VALUE!</v>
      </c>
      <c r="F3116" s="45" t="e">
        <f t="shared" si="102"/>
        <v>#VALUE!</v>
      </c>
      <c r="H3116">
        <v>39269</v>
      </c>
    </row>
    <row r="3117" spans="1:8" x14ac:dyDescent="0.25">
      <c r="A3117" s="45">
        <v>39268</v>
      </c>
      <c r="B3117" s="41" t="s">
        <v>11241</v>
      </c>
      <c r="C3117" s="38">
        <v>306.64999999999998</v>
      </c>
      <c r="D3117" s="38">
        <v>-199.11</v>
      </c>
      <c r="E3117" s="36" t="e">
        <f t="shared" si="101"/>
        <v>#VALUE!</v>
      </c>
      <c r="F3117" s="45" t="e">
        <f t="shared" si="102"/>
        <v>#VALUE!</v>
      </c>
      <c r="H3117">
        <v>39268</v>
      </c>
    </row>
    <row r="3118" spans="1:8" x14ac:dyDescent="0.25">
      <c r="A3118" s="45">
        <v>39267</v>
      </c>
      <c r="B3118" s="41" t="s">
        <v>11242</v>
      </c>
      <c r="C3118" s="38">
        <v>954.94</v>
      </c>
      <c r="D3118" s="38">
        <v>-74.72</v>
      </c>
      <c r="E3118" s="36" t="e">
        <f t="shared" si="101"/>
        <v>#VALUE!</v>
      </c>
      <c r="F3118" s="45" t="e">
        <f t="shared" si="102"/>
        <v>#VALUE!</v>
      </c>
      <c r="H3118">
        <v>39267</v>
      </c>
    </row>
    <row r="3119" spans="1:8" x14ac:dyDescent="0.25">
      <c r="A3119" s="45">
        <v>39266</v>
      </c>
      <c r="B3119" s="41" t="s">
        <v>11243</v>
      </c>
      <c r="C3119" s="38">
        <v>544.79999999999995</v>
      </c>
      <c r="D3119" s="38">
        <v>-63.12</v>
      </c>
      <c r="E3119" s="36" t="e">
        <f t="shared" si="101"/>
        <v>#VALUE!</v>
      </c>
      <c r="F3119" s="45" t="e">
        <f t="shared" si="102"/>
        <v>#VALUE!</v>
      </c>
      <c r="H3119">
        <v>39266</v>
      </c>
    </row>
    <row r="3120" spans="1:8" x14ac:dyDescent="0.25">
      <c r="A3120" s="45">
        <v>39265</v>
      </c>
      <c r="B3120" s="41" t="s">
        <v>11244</v>
      </c>
      <c r="C3120" s="38">
        <v>434.85</v>
      </c>
      <c r="D3120" s="38">
        <v>26.19</v>
      </c>
      <c r="E3120" s="36" t="e">
        <f t="shared" ref="E3120:E3183" si="103">TEXT(F3120,"dd-mm-yy")</f>
        <v>#VALUE!</v>
      </c>
      <c r="F3120" s="45" t="e">
        <f t="shared" si="102"/>
        <v>#VALUE!</v>
      </c>
      <c r="H3120">
        <v>39265</v>
      </c>
    </row>
    <row r="3121" spans="1:8" x14ac:dyDescent="0.25">
      <c r="A3121" s="45">
        <v>39262</v>
      </c>
      <c r="B3121" s="41" t="s">
        <v>11245</v>
      </c>
      <c r="C3121" s="38">
        <v>538.35</v>
      </c>
      <c r="D3121" s="38">
        <v>-393.42</v>
      </c>
      <c r="E3121" s="36" t="e">
        <f t="shared" si="103"/>
        <v>#VALUE!</v>
      </c>
      <c r="F3121" s="45" t="e">
        <f t="shared" si="102"/>
        <v>#VALUE!</v>
      </c>
      <c r="H3121">
        <v>39262</v>
      </c>
    </row>
    <row r="3122" spans="1:8" x14ac:dyDescent="0.25">
      <c r="A3122" s="45">
        <v>39261</v>
      </c>
      <c r="B3122" s="41" t="s">
        <v>11246</v>
      </c>
      <c r="C3122" s="38">
        <v>-549.91999999999996</v>
      </c>
      <c r="D3122" s="38">
        <v>-391.24</v>
      </c>
      <c r="E3122" s="36" t="e">
        <f t="shared" si="103"/>
        <v>#VALUE!</v>
      </c>
      <c r="F3122" s="45" t="e">
        <f t="shared" si="102"/>
        <v>#VALUE!</v>
      </c>
      <c r="H3122">
        <v>39261</v>
      </c>
    </row>
    <row r="3123" spans="1:8" x14ac:dyDescent="0.25">
      <c r="A3123" s="45">
        <v>39260</v>
      </c>
      <c r="B3123" s="41" t="s">
        <v>11247</v>
      </c>
      <c r="C3123" s="38">
        <v>322.36</v>
      </c>
      <c r="D3123" s="38">
        <v>-392.35</v>
      </c>
      <c r="E3123" s="36" t="e">
        <f t="shared" si="103"/>
        <v>#VALUE!</v>
      </c>
      <c r="F3123" s="45" t="e">
        <f t="shared" si="102"/>
        <v>#VALUE!</v>
      </c>
      <c r="H3123">
        <v>39260</v>
      </c>
    </row>
    <row r="3124" spans="1:8" x14ac:dyDescent="0.25">
      <c r="A3124" s="45">
        <v>39259</v>
      </c>
      <c r="B3124" s="41" t="s">
        <v>11248</v>
      </c>
      <c r="C3124" s="38">
        <v>-765.59</v>
      </c>
      <c r="D3124" s="38">
        <v>-235.46</v>
      </c>
      <c r="E3124" s="36" t="e">
        <f t="shared" si="103"/>
        <v>#VALUE!</v>
      </c>
      <c r="F3124" s="45" t="e">
        <f t="shared" si="102"/>
        <v>#VALUE!</v>
      </c>
      <c r="H3124">
        <v>39259</v>
      </c>
    </row>
    <row r="3125" spans="1:8" x14ac:dyDescent="0.25">
      <c r="A3125" s="45">
        <v>39258</v>
      </c>
      <c r="B3125" s="41" t="s">
        <v>11249</v>
      </c>
      <c r="C3125" s="38">
        <v>-212.42</v>
      </c>
      <c r="D3125" s="38">
        <v>67.819999999999993</v>
      </c>
      <c r="E3125" s="36" t="e">
        <f t="shared" si="103"/>
        <v>#VALUE!</v>
      </c>
      <c r="F3125" s="45" t="e">
        <f t="shared" si="102"/>
        <v>#VALUE!</v>
      </c>
      <c r="H3125">
        <v>39258</v>
      </c>
    </row>
    <row r="3126" spans="1:8" x14ac:dyDescent="0.25">
      <c r="A3126" s="45">
        <v>39255</v>
      </c>
      <c r="B3126" s="41" t="s">
        <v>11250</v>
      </c>
      <c r="C3126" s="38">
        <v>-31.32</v>
      </c>
      <c r="D3126" s="38">
        <v>-212.98</v>
      </c>
      <c r="E3126" s="36" t="e">
        <f t="shared" si="103"/>
        <v>#VALUE!</v>
      </c>
      <c r="F3126" s="45" t="e">
        <f t="shared" si="102"/>
        <v>#VALUE!</v>
      </c>
      <c r="H3126">
        <v>39255</v>
      </c>
    </row>
    <row r="3127" spans="1:8" x14ac:dyDescent="0.25">
      <c r="A3127" s="45">
        <v>39254</v>
      </c>
      <c r="B3127" s="41" t="s">
        <v>11251</v>
      </c>
      <c r="C3127" s="38">
        <v>651.85</v>
      </c>
      <c r="D3127" s="38">
        <v>172.24</v>
      </c>
      <c r="E3127" s="36" t="e">
        <f t="shared" si="103"/>
        <v>#VALUE!</v>
      </c>
      <c r="F3127" s="45" t="e">
        <f t="shared" si="102"/>
        <v>#VALUE!</v>
      </c>
      <c r="H3127">
        <v>39254</v>
      </c>
    </row>
    <row r="3128" spans="1:8" x14ac:dyDescent="0.25">
      <c r="A3128" s="45">
        <v>39253</v>
      </c>
      <c r="B3128" s="41" t="s">
        <v>11252</v>
      </c>
      <c r="C3128" s="38">
        <v>744.3</v>
      </c>
      <c r="D3128" s="38">
        <v>-108.42</v>
      </c>
      <c r="E3128" s="36" t="e">
        <f t="shared" si="103"/>
        <v>#VALUE!</v>
      </c>
      <c r="F3128" s="45" t="e">
        <f t="shared" si="102"/>
        <v>#VALUE!</v>
      </c>
      <c r="H3128">
        <v>39253</v>
      </c>
    </row>
    <row r="3129" spans="1:8" x14ac:dyDescent="0.25">
      <c r="A3129" s="45">
        <v>39252</v>
      </c>
      <c r="B3129" s="41" t="s">
        <v>11253</v>
      </c>
      <c r="C3129" s="38">
        <v>646.91</v>
      </c>
      <c r="D3129" s="38">
        <v>57.31</v>
      </c>
      <c r="E3129" s="36" t="e">
        <f t="shared" si="103"/>
        <v>#VALUE!</v>
      </c>
      <c r="F3129" s="45" t="e">
        <f t="shared" si="102"/>
        <v>#VALUE!</v>
      </c>
      <c r="H3129">
        <v>39252</v>
      </c>
    </row>
    <row r="3130" spans="1:8" x14ac:dyDescent="0.25">
      <c r="A3130" s="45">
        <v>39251</v>
      </c>
      <c r="B3130" s="41" t="s">
        <v>11254</v>
      </c>
      <c r="C3130" s="38">
        <v>271.26</v>
      </c>
      <c r="D3130" s="38">
        <v>-187.03</v>
      </c>
      <c r="E3130" s="36" t="e">
        <f t="shared" si="103"/>
        <v>#VALUE!</v>
      </c>
      <c r="F3130" s="45" t="e">
        <f t="shared" si="102"/>
        <v>#VALUE!</v>
      </c>
      <c r="H3130">
        <v>39251</v>
      </c>
    </row>
    <row r="3131" spans="1:8" x14ac:dyDescent="0.25">
      <c r="A3131" s="45">
        <v>39248</v>
      </c>
      <c r="B3131" s="41" t="s">
        <v>11255</v>
      </c>
      <c r="C3131" s="38">
        <v>428.5</v>
      </c>
      <c r="D3131" s="38">
        <v>115.09</v>
      </c>
      <c r="E3131" s="36" t="e">
        <f t="shared" si="103"/>
        <v>#VALUE!</v>
      </c>
      <c r="F3131" s="45" t="e">
        <f t="shared" si="102"/>
        <v>#VALUE!</v>
      </c>
      <c r="H3131">
        <v>39248</v>
      </c>
    </row>
    <row r="3132" spans="1:8" x14ac:dyDescent="0.25">
      <c r="A3132" s="45">
        <v>39247</v>
      </c>
      <c r="B3132" s="41" t="s">
        <v>11256</v>
      </c>
      <c r="C3132" s="38">
        <v>-848.58</v>
      </c>
      <c r="D3132" s="38">
        <v>-449.07</v>
      </c>
      <c r="E3132" s="36" t="e">
        <f t="shared" si="103"/>
        <v>#VALUE!</v>
      </c>
      <c r="F3132" s="45" t="e">
        <f t="shared" si="102"/>
        <v>#VALUE!</v>
      </c>
      <c r="H3132">
        <v>39247</v>
      </c>
    </row>
    <row r="3133" spans="1:8" x14ac:dyDescent="0.25">
      <c r="A3133" s="45">
        <v>39246</v>
      </c>
      <c r="B3133" s="41" t="s">
        <v>11257</v>
      </c>
      <c r="C3133" s="38">
        <v>-684.59</v>
      </c>
      <c r="D3133" s="38">
        <v>86.24</v>
      </c>
      <c r="E3133" s="36" t="e">
        <f t="shared" si="103"/>
        <v>#VALUE!</v>
      </c>
      <c r="F3133" s="45" t="e">
        <f t="shared" si="102"/>
        <v>#VALUE!</v>
      </c>
      <c r="H3133">
        <v>39246</v>
      </c>
    </row>
    <row r="3134" spans="1:8" x14ac:dyDescent="0.25">
      <c r="A3134" s="45">
        <v>39245</v>
      </c>
      <c r="B3134" s="41" t="s">
        <v>11258</v>
      </c>
      <c r="C3134" s="38">
        <v>340.72</v>
      </c>
      <c r="D3134" s="38">
        <v>276.58999999999997</v>
      </c>
      <c r="E3134" s="36" t="e">
        <f t="shared" si="103"/>
        <v>#VALUE!</v>
      </c>
      <c r="F3134" s="45" t="e">
        <f t="shared" si="102"/>
        <v>#VALUE!</v>
      </c>
      <c r="H3134">
        <v>39245</v>
      </c>
    </row>
    <row r="3135" spans="1:8" x14ac:dyDescent="0.25">
      <c r="A3135" s="45">
        <v>39244</v>
      </c>
      <c r="B3135" s="41" t="s">
        <v>11259</v>
      </c>
      <c r="C3135" s="38">
        <v>-507.55</v>
      </c>
      <c r="D3135" s="38">
        <v>-409.77</v>
      </c>
      <c r="E3135" s="36" t="e">
        <f t="shared" si="103"/>
        <v>#VALUE!</v>
      </c>
      <c r="F3135" s="45" t="e">
        <f t="shared" si="102"/>
        <v>#VALUE!</v>
      </c>
      <c r="H3135">
        <v>39244</v>
      </c>
    </row>
    <row r="3136" spans="1:8" x14ac:dyDescent="0.25">
      <c r="A3136" s="45">
        <v>39241</v>
      </c>
      <c r="B3136" s="41" t="s">
        <v>11260</v>
      </c>
      <c r="C3136" s="38">
        <v>-1613.21</v>
      </c>
      <c r="D3136" s="38">
        <v>106.1</v>
      </c>
      <c r="E3136" s="36" t="e">
        <f t="shared" si="103"/>
        <v>#VALUE!</v>
      </c>
      <c r="F3136" s="45" t="e">
        <f t="shared" si="102"/>
        <v>#VALUE!</v>
      </c>
      <c r="H3136">
        <v>39241</v>
      </c>
    </row>
    <row r="3137" spans="1:8" x14ac:dyDescent="0.25">
      <c r="A3137" s="45">
        <v>39240</v>
      </c>
      <c r="B3137" s="41" t="s">
        <v>11261</v>
      </c>
      <c r="C3137" s="38">
        <v>-1521.94</v>
      </c>
      <c r="D3137" s="38">
        <v>72.5</v>
      </c>
      <c r="E3137" s="36" t="e">
        <f t="shared" si="103"/>
        <v>#VALUE!</v>
      </c>
      <c r="F3137" s="45" t="e">
        <f t="shared" si="102"/>
        <v>#VALUE!</v>
      </c>
      <c r="H3137">
        <v>39240</v>
      </c>
    </row>
    <row r="3138" spans="1:8" x14ac:dyDescent="0.25">
      <c r="A3138" s="45">
        <v>39239</v>
      </c>
      <c r="B3138" s="41" t="s">
        <v>11262</v>
      </c>
      <c r="C3138" s="38">
        <v>-77.05</v>
      </c>
      <c r="D3138" s="38">
        <v>-344.19</v>
      </c>
      <c r="E3138" s="36" t="e">
        <f t="shared" si="103"/>
        <v>#VALUE!</v>
      </c>
      <c r="F3138" s="45" t="e">
        <f t="shared" si="102"/>
        <v>#VALUE!</v>
      </c>
      <c r="H3138">
        <v>39239</v>
      </c>
    </row>
    <row r="3139" spans="1:8" x14ac:dyDescent="0.25">
      <c r="A3139" s="45">
        <v>39238</v>
      </c>
      <c r="B3139" s="41" t="s">
        <v>11263</v>
      </c>
      <c r="C3139" s="38">
        <v>-163.81</v>
      </c>
      <c r="D3139" s="38">
        <v>-96.46</v>
      </c>
      <c r="E3139" s="36" t="e">
        <f t="shared" si="103"/>
        <v>#VALUE!</v>
      </c>
      <c r="F3139" s="45" t="e">
        <f t="shared" ref="F3139:H3202" si="104">DATEVALUE(A3139)</f>
        <v>#VALUE!</v>
      </c>
      <c r="H3139">
        <v>39238</v>
      </c>
    </row>
    <row r="3140" spans="1:8" x14ac:dyDescent="0.25">
      <c r="A3140" s="45">
        <v>39237</v>
      </c>
      <c r="B3140" s="41" t="s">
        <v>11264</v>
      </c>
      <c r="C3140" s="38">
        <v>257.94</v>
      </c>
      <c r="D3140" s="38">
        <v>57.83</v>
      </c>
      <c r="E3140" s="36" t="e">
        <f t="shared" si="103"/>
        <v>#VALUE!</v>
      </c>
      <c r="F3140" s="45" t="e">
        <f t="shared" si="104"/>
        <v>#VALUE!</v>
      </c>
      <c r="H3140">
        <v>39237</v>
      </c>
    </row>
    <row r="3141" spans="1:8" x14ac:dyDescent="0.25">
      <c r="A3141" s="45">
        <v>39234</v>
      </c>
      <c r="B3141" s="41" t="s">
        <v>11265</v>
      </c>
      <c r="C3141" s="38">
        <v>392.92</v>
      </c>
      <c r="D3141" s="38">
        <v>-366.94</v>
      </c>
      <c r="E3141" s="36" t="e">
        <f t="shared" si="103"/>
        <v>#VALUE!</v>
      </c>
      <c r="F3141" s="45" t="e">
        <f t="shared" si="104"/>
        <v>#VALUE!</v>
      </c>
      <c r="H3141">
        <v>39234</v>
      </c>
    </row>
    <row r="3142" spans="1:8" x14ac:dyDescent="0.25">
      <c r="A3142" s="45">
        <v>39232</v>
      </c>
      <c r="B3142" s="41" t="s">
        <v>11266</v>
      </c>
      <c r="C3142" s="38">
        <v>-49.33</v>
      </c>
      <c r="D3142" s="38">
        <v>-401.12</v>
      </c>
      <c r="E3142" s="36" t="e">
        <f t="shared" si="103"/>
        <v>#VALUE!</v>
      </c>
      <c r="F3142" s="45" t="e">
        <f t="shared" si="104"/>
        <v>#VALUE!</v>
      </c>
      <c r="H3142">
        <v>39232</v>
      </c>
    </row>
    <row r="3143" spans="1:8" x14ac:dyDescent="0.25">
      <c r="A3143" s="45">
        <v>39231</v>
      </c>
      <c r="B3143" s="41" t="s">
        <v>11267</v>
      </c>
      <c r="C3143" s="38">
        <v>346.06</v>
      </c>
      <c r="D3143" s="38">
        <v>-263.89999999999998</v>
      </c>
      <c r="E3143" s="36" t="e">
        <f t="shared" si="103"/>
        <v>#VALUE!</v>
      </c>
      <c r="F3143" s="45" t="e">
        <f t="shared" si="104"/>
        <v>#VALUE!</v>
      </c>
      <c r="H3143">
        <v>39231</v>
      </c>
    </row>
    <row r="3144" spans="1:8" x14ac:dyDescent="0.25">
      <c r="A3144" s="45">
        <v>39230</v>
      </c>
      <c r="B3144" s="41" t="s">
        <v>11268</v>
      </c>
      <c r="C3144" s="38">
        <v>-258.27999999999997</v>
      </c>
      <c r="D3144" s="38">
        <v>-498.26</v>
      </c>
      <c r="E3144" s="36" t="e">
        <f t="shared" si="103"/>
        <v>#VALUE!</v>
      </c>
      <c r="F3144" s="45" t="e">
        <f t="shared" si="104"/>
        <v>#VALUE!</v>
      </c>
      <c r="H3144">
        <v>39230</v>
      </c>
    </row>
    <row r="3145" spans="1:8" x14ac:dyDescent="0.25">
      <c r="A3145" s="45">
        <v>39227</v>
      </c>
      <c r="B3145" s="41" t="s">
        <v>11269</v>
      </c>
      <c r="C3145" s="38">
        <v>-965.75</v>
      </c>
      <c r="D3145" s="38">
        <v>-471.69</v>
      </c>
      <c r="E3145" s="36" t="e">
        <f t="shared" si="103"/>
        <v>#VALUE!</v>
      </c>
      <c r="F3145" s="45" t="e">
        <f t="shared" si="104"/>
        <v>#VALUE!</v>
      </c>
      <c r="H3145">
        <v>39227</v>
      </c>
    </row>
    <row r="3146" spans="1:8" x14ac:dyDescent="0.25">
      <c r="A3146" s="45">
        <v>39226</v>
      </c>
      <c r="B3146" s="41" t="s">
        <v>11270</v>
      </c>
      <c r="C3146" s="38">
        <v>44.74</v>
      </c>
      <c r="D3146" s="38">
        <v>-475.24</v>
      </c>
      <c r="E3146" s="36" t="e">
        <f t="shared" si="103"/>
        <v>#VALUE!</v>
      </c>
      <c r="F3146" s="45" t="e">
        <f t="shared" si="104"/>
        <v>#VALUE!</v>
      </c>
      <c r="H3146">
        <v>39226</v>
      </c>
    </row>
    <row r="3147" spans="1:8" x14ac:dyDescent="0.25">
      <c r="A3147" s="45">
        <v>39225</v>
      </c>
      <c r="B3147" s="41" t="s">
        <v>11271</v>
      </c>
      <c r="C3147" s="38">
        <v>171.18</v>
      </c>
      <c r="D3147" s="38">
        <v>-452.2</v>
      </c>
      <c r="E3147" s="36" t="e">
        <f t="shared" si="103"/>
        <v>#VALUE!</v>
      </c>
      <c r="F3147" s="45" t="e">
        <f t="shared" si="104"/>
        <v>#VALUE!</v>
      </c>
      <c r="H3147">
        <v>39225</v>
      </c>
    </row>
    <row r="3148" spans="1:8" x14ac:dyDescent="0.25">
      <c r="A3148" s="45">
        <v>39224</v>
      </c>
      <c r="B3148" s="41" t="s">
        <v>11272</v>
      </c>
      <c r="C3148" s="38">
        <v>430.39</v>
      </c>
      <c r="D3148" s="38">
        <v>-206.44</v>
      </c>
      <c r="E3148" s="36" t="e">
        <f t="shared" si="103"/>
        <v>#VALUE!</v>
      </c>
      <c r="F3148" s="45" t="e">
        <f t="shared" si="104"/>
        <v>#VALUE!</v>
      </c>
      <c r="H3148">
        <v>39224</v>
      </c>
    </row>
    <row r="3149" spans="1:8" x14ac:dyDescent="0.25">
      <c r="A3149" s="45">
        <v>39223</v>
      </c>
      <c r="B3149" s="41" t="s">
        <v>11273</v>
      </c>
      <c r="C3149" s="38">
        <v>-457.47</v>
      </c>
      <c r="D3149" s="38">
        <v>-228.08</v>
      </c>
      <c r="E3149" s="36" t="e">
        <f t="shared" si="103"/>
        <v>#VALUE!</v>
      </c>
      <c r="F3149" s="45" t="e">
        <f t="shared" si="104"/>
        <v>#VALUE!</v>
      </c>
      <c r="H3149">
        <v>39223</v>
      </c>
    </row>
    <row r="3150" spans="1:8" x14ac:dyDescent="0.25">
      <c r="A3150" s="45">
        <v>39220</v>
      </c>
      <c r="B3150" s="41" t="s">
        <v>11274</v>
      </c>
      <c r="C3150" s="38">
        <v>1097.18</v>
      </c>
      <c r="D3150" s="38">
        <v>-128.03</v>
      </c>
      <c r="E3150" s="36" t="e">
        <f t="shared" si="103"/>
        <v>#VALUE!</v>
      </c>
      <c r="F3150" s="45" t="e">
        <f t="shared" si="104"/>
        <v>#VALUE!</v>
      </c>
      <c r="H3150">
        <v>39220</v>
      </c>
    </row>
    <row r="3151" spans="1:8" x14ac:dyDescent="0.25">
      <c r="A3151" s="45">
        <v>39219</v>
      </c>
      <c r="B3151" s="41" t="s">
        <v>11275</v>
      </c>
      <c r="C3151" s="38">
        <v>408.7</v>
      </c>
      <c r="D3151" s="38">
        <v>-221.57</v>
      </c>
      <c r="E3151" s="36" t="e">
        <f t="shared" si="103"/>
        <v>#VALUE!</v>
      </c>
      <c r="F3151" s="45" t="e">
        <f t="shared" si="104"/>
        <v>#VALUE!</v>
      </c>
      <c r="H3151">
        <v>39219</v>
      </c>
    </row>
    <row r="3152" spans="1:8" x14ac:dyDescent="0.25">
      <c r="A3152" s="45">
        <v>39218</v>
      </c>
      <c r="B3152" s="41" t="s">
        <v>11276</v>
      </c>
      <c r="C3152" s="38">
        <v>113.3</v>
      </c>
      <c r="D3152" s="38">
        <v>-292.98</v>
      </c>
      <c r="E3152" s="36" t="e">
        <f t="shared" si="103"/>
        <v>#VALUE!</v>
      </c>
      <c r="F3152" s="45" t="e">
        <f t="shared" si="104"/>
        <v>#VALUE!</v>
      </c>
      <c r="H3152">
        <v>39218</v>
      </c>
    </row>
    <row r="3153" spans="1:8" x14ac:dyDescent="0.25">
      <c r="A3153" s="45">
        <v>39217</v>
      </c>
      <c r="B3153" s="41" t="s">
        <v>11277</v>
      </c>
      <c r="C3153" s="38">
        <v>716.01</v>
      </c>
      <c r="D3153" s="38">
        <v>-114.75</v>
      </c>
      <c r="E3153" s="36" t="e">
        <f t="shared" si="103"/>
        <v>#VALUE!</v>
      </c>
      <c r="F3153" s="45" t="e">
        <f t="shared" si="104"/>
        <v>#VALUE!</v>
      </c>
      <c r="H3153">
        <v>39217</v>
      </c>
    </row>
    <row r="3154" spans="1:8" x14ac:dyDescent="0.25">
      <c r="A3154" s="45">
        <v>39216</v>
      </c>
      <c r="B3154" s="41" t="s">
        <v>11278</v>
      </c>
      <c r="C3154" s="38">
        <v>-178.93</v>
      </c>
      <c r="D3154" s="38">
        <v>-195.91</v>
      </c>
      <c r="E3154" s="36" t="e">
        <f t="shared" si="103"/>
        <v>#VALUE!</v>
      </c>
      <c r="F3154" s="45" t="e">
        <f t="shared" si="104"/>
        <v>#VALUE!</v>
      </c>
      <c r="H3154">
        <v>39216</v>
      </c>
    </row>
    <row r="3155" spans="1:8" x14ac:dyDescent="0.25">
      <c r="A3155" s="45">
        <v>39213</v>
      </c>
      <c r="B3155" s="41" t="s">
        <v>11279</v>
      </c>
      <c r="C3155" s="38">
        <v>82.9</v>
      </c>
      <c r="D3155" s="38">
        <v>135.26</v>
      </c>
      <c r="E3155" s="36" t="e">
        <f t="shared" si="103"/>
        <v>#VALUE!</v>
      </c>
      <c r="F3155" s="45" t="e">
        <f t="shared" si="104"/>
        <v>#VALUE!</v>
      </c>
      <c r="H3155">
        <v>39213</v>
      </c>
    </row>
    <row r="3156" spans="1:8" x14ac:dyDescent="0.25">
      <c r="A3156" s="45">
        <v>39212</v>
      </c>
      <c r="B3156" s="41" t="s">
        <v>11280</v>
      </c>
      <c r="C3156" s="38">
        <v>-601.91999999999996</v>
      </c>
      <c r="D3156" s="38">
        <v>-455.94</v>
      </c>
      <c r="E3156" s="36" t="e">
        <f t="shared" si="103"/>
        <v>#VALUE!</v>
      </c>
      <c r="F3156" s="45" t="e">
        <f t="shared" si="104"/>
        <v>#VALUE!</v>
      </c>
      <c r="H3156">
        <v>39212</v>
      </c>
    </row>
    <row r="3157" spans="1:8" x14ac:dyDescent="0.25">
      <c r="A3157" s="45">
        <v>39211</v>
      </c>
      <c r="B3157" s="41" t="s">
        <v>11281</v>
      </c>
      <c r="C3157" s="38">
        <v>-77.72</v>
      </c>
      <c r="D3157" s="38">
        <v>-63.18</v>
      </c>
      <c r="E3157" s="36" t="e">
        <f t="shared" si="103"/>
        <v>#VALUE!</v>
      </c>
      <c r="F3157" s="45" t="e">
        <f t="shared" si="104"/>
        <v>#VALUE!</v>
      </c>
      <c r="H3157">
        <v>39211</v>
      </c>
    </row>
    <row r="3158" spans="1:8" x14ac:dyDescent="0.25">
      <c r="A3158" s="45">
        <v>39210</v>
      </c>
      <c r="B3158" s="41" t="s">
        <v>11282</v>
      </c>
      <c r="C3158" s="38">
        <v>-42.65</v>
      </c>
      <c r="D3158" s="38">
        <v>-97.53</v>
      </c>
      <c r="E3158" s="36" t="e">
        <f t="shared" si="103"/>
        <v>#VALUE!</v>
      </c>
      <c r="F3158" s="45" t="e">
        <f t="shared" si="104"/>
        <v>#VALUE!</v>
      </c>
      <c r="H3158">
        <v>39210</v>
      </c>
    </row>
    <row r="3159" spans="1:8" x14ac:dyDescent="0.25">
      <c r="A3159" s="45">
        <v>39209</v>
      </c>
      <c r="B3159" s="41" t="s">
        <v>11283</v>
      </c>
      <c r="C3159" s="38">
        <v>8.93</v>
      </c>
      <c r="D3159" s="38">
        <v>-447.24</v>
      </c>
      <c r="E3159" s="36" t="e">
        <f t="shared" si="103"/>
        <v>#VALUE!</v>
      </c>
      <c r="F3159" s="45" t="e">
        <f t="shared" si="104"/>
        <v>#VALUE!</v>
      </c>
      <c r="H3159">
        <v>39209</v>
      </c>
    </row>
    <row r="3160" spans="1:8" x14ac:dyDescent="0.25">
      <c r="A3160" s="45">
        <v>39206</v>
      </c>
      <c r="B3160" s="41" t="s">
        <v>11284</v>
      </c>
      <c r="C3160" s="38">
        <v>537.66</v>
      </c>
      <c r="D3160" s="38">
        <v>30.47</v>
      </c>
      <c r="E3160" s="36" t="e">
        <f t="shared" si="103"/>
        <v>#VALUE!</v>
      </c>
      <c r="F3160" s="45" t="e">
        <f t="shared" si="104"/>
        <v>#VALUE!</v>
      </c>
      <c r="H3160">
        <v>39206</v>
      </c>
    </row>
    <row r="3161" spans="1:8" x14ac:dyDescent="0.25">
      <c r="A3161" s="45">
        <v>39202</v>
      </c>
      <c r="B3161" s="41" t="s">
        <v>11285</v>
      </c>
      <c r="C3161" s="38">
        <v>-516.98</v>
      </c>
      <c r="D3161" s="38">
        <v>-308.45</v>
      </c>
      <c r="E3161" s="36" t="e">
        <f t="shared" si="103"/>
        <v>#VALUE!</v>
      </c>
      <c r="F3161" s="45" t="e">
        <f t="shared" si="104"/>
        <v>#VALUE!</v>
      </c>
      <c r="H3161">
        <v>39202</v>
      </c>
    </row>
    <row r="3162" spans="1:8" x14ac:dyDescent="0.25">
      <c r="A3162" s="45">
        <v>39199</v>
      </c>
      <c r="B3162" s="41" t="s">
        <v>11286</v>
      </c>
      <c r="C3162" s="38">
        <v>75.17</v>
      </c>
      <c r="D3162" s="38">
        <v>-140.61000000000001</v>
      </c>
      <c r="E3162" s="36" t="e">
        <f t="shared" si="103"/>
        <v>#VALUE!</v>
      </c>
      <c r="F3162" s="45" t="e">
        <f t="shared" si="104"/>
        <v>#VALUE!</v>
      </c>
      <c r="H3162">
        <v>39199</v>
      </c>
    </row>
    <row r="3163" spans="1:8" x14ac:dyDescent="0.25">
      <c r="A3163" s="45">
        <v>39198</v>
      </c>
      <c r="B3163" s="41" t="s">
        <v>11287</v>
      </c>
      <c r="C3163" s="38">
        <v>348.59</v>
      </c>
      <c r="D3163" s="38">
        <v>-394.52</v>
      </c>
      <c r="E3163" s="36" t="e">
        <f t="shared" si="103"/>
        <v>#VALUE!</v>
      </c>
      <c r="F3163" s="45" t="e">
        <f t="shared" si="104"/>
        <v>#VALUE!</v>
      </c>
      <c r="H3163">
        <v>39198</v>
      </c>
    </row>
    <row r="3164" spans="1:8" x14ac:dyDescent="0.25">
      <c r="A3164" s="45">
        <v>39196</v>
      </c>
      <c r="B3164" s="41" t="s">
        <v>11288</v>
      </c>
      <c r="C3164" s="38">
        <v>-66.44</v>
      </c>
      <c r="D3164" s="38">
        <v>-134.71</v>
      </c>
      <c r="E3164" s="36" t="e">
        <f t="shared" si="103"/>
        <v>#VALUE!</v>
      </c>
      <c r="F3164" s="45" t="e">
        <f t="shared" si="104"/>
        <v>#VALUE!</v>
      </c>
      <c r="H3164">
        <v>39196</v>
      </c>
    </row>
    <row r="3165" spans="1:8" x14ac:dyDescent="0.25">
      <c r="A3165" s="45">
        <v>39195</v>
      </c>
      <c r="B3165" s="41" t="s">
        <v>11289</v>
      </c>
      <c r="C3165" s="38">
        <v>1211.67</v>
      </c>
      <c r="D3165" s="38">
        <v>14.24</v>
      </c>
      <c r="E3165" s="36" t="e">
        <f t="shared" si="103"/>
        <v>#VALUE!</v>
      </c>
      <c r="F3165" s="45" t="e">
        <f t="shared" si="104"/>
        <v>#VALUE!</v>
      </c>
      <c r="H3165">
        <v>39195</v>
      </c>
    </row>
    <row r="3166" spans="1:8" x14ac:dyDescent="0.25">
      <c r="A3166" s="45">
        <v>39192</v>
      </c>
      <c r="B3166" s="41" t="s">
        <v>11290</v>
      </c>
      <c r="C3166" s="38">
        <v>-942.23</v>
      </c>
      <c r="D3166" s="38">
        <v>-198.21</v>
      </c>
      <c r="E3166" s="36" t="e">
        <f t="shared" si="103"/>
        <v>#VALUE!</v>
      </c>
      <c r="F3166" s="45" t="e">
        <f t="shared" si="104"/>
        <v>#VALUE!</v>
      </c>
      <c r="H3166">
        <v>39192</v>
      </c>
    </row>
    <row r="3167" spans="1:8" x14ac:dyDescent="0.25">
      <c r="A3167" s="45">
        <v>39191</v>
      </c>
      <c r="B3167" s="41" t="s">
        <v>11291</v>
      </c>
      <c r="C3167" s="38">
        <v>478.41</v>
      </c>
      <c r="D3167" s="38">
        <v>-138.63</v>
      </c>
      <c r="E3167" s="36" t="e">
        <f t="shared" si="103"/>
        <v>#VALUE!</v>
      </c>
      <c r="F3167" s="45" t="e">
        <f t="shared" si="104"/>
        <v>#VALUE!</v>
      </c>
      <c r="H3167">
        <v>39191</v>
      </c>
    </row>
    <row r="3168" spans="1:8" x14ac:dyDescent="0.25">
      <c r="A3168" s="45">
        <v>39190</v>
      </c>
      <c r="B3168" s="41" t="s">
        <v>11292</v>
      </c>
      <c r="C3168" s="38">
        <v>398.37</v>
      </c>
      <c r="D3168" s="38">
        <v>-106.89</v>
      </c>
      <c r="E3168" s="36" t="e">
        <f t="shared" si="103"/>
        <v>#VALUE!</v>
      </c>
      <c r="F3168" s="45" t="e">
        <f t="shared" si="104"/>
        <v>#VALUE!</v>
      </c>
      <c r="H3168">
        <v>39190</v>
      </c>
    </row>
    <row r="3169" spans="1:8" x14ac:dyDescent="0.25">
      <c r="A3169" s="45">
        <v>39189</v>
      </c>
      <c r="B3169" s="41" t="s">
        <v>11293</v>
      </c>
      <c r="C3169" s="38">
        <v>1471.8</v>
      </c>
      <c r="D3169" s="38">
        <v>30.69</v>
      </c>
      <c r="E3169" s="36" t="e">
        <f t="shared" si="103"/>
        <v>#VALUE!</v>
      </c>
      <c r="F3169" s="45" t="e">
        <f t="shared" si="104"/>
        <v>#VALUE!</v>
      </c>
      <c r="H3169">
        <v>39189</v>
      </c>
    </row>
    <row r="3170" spans="1:8" x14ac:dyDescent="0.25">
      <c r="A3170" s="45">
        <v>39188</v>
      </c>
      <c r="B3170" s="41" t="s">
        <v>11294</v>
      </c>
      <c r="C3170" s="38">
        <v>355.29</v>
      </c>
      <c r="D3170" s="38">
        <v>216.53</v>
      </c>
      <c r="E3170" s="36" t="e">
        <f t="shared" si="103"/>
        <v>#VALUE!</v>
      </c>
      <c r="F3170" s="45" t="e">
        <f t="shared" si="104"/>
        <v>#VALUE!</v>
      </c>
      <c r="H3170">
        <v>39188</v>
      </c>
    </row>
    <row r="3171" spans="1:8" x14ac:dyDescent="0.25">
      <c r="A3171" s="45">
        <v>39185</v>
      </c>
      <c r="B3171" s="41" t="s">
        <v>11295</v>
      </c>
      <c r="C3171" s="38">
        <v>-792.76</v>
      </c>
      <c r="D3171" s="38">
        <v>-112.06</v>
      </c>
      <c r="E3171" s="36" t="e">
        <f t="shared" si="103"/>
        <v>#VALUE!</v>
      </c>
      <c r="F3171" s="45" t="e">
        <f t="shared" si="104"/>
        <v>#VALUE!</v>
      </c>
      <c r="H3171">
        <v>39185</v>
      </c>
    </row>
    <row r="3172" spans="1:8" x14ac:dyDescent="0.25">
      <c r="A3172" s="45">
        <v>39184</v>
      </c>
      <c r="B3172" s="41" t="s">
        <v>11296</v>
      </c>
      <c r="C3172" s="38">
        <v>148.97999999999999</v>
      </c>
      <c r="D3172" s="38">
        <v>90.59</v>
      </c>
      <c r="E3172" s="36" t="e">
        <f t="shared" si="103"/>
        <v>#VALUE!</v>
      </c>
      <c r="F3172" s="45" t="e">
        <f t="shared" si="104"/>
        <v>#VALUE!</v>
      </c>
      <c r="H3172">
        <v>39184</v>
      </c>
    </row>
    <row r="3173" spans="1:8" x14ac:dyDescent="0.25">
      <c r="A3173" s="45">
        <v>39183</v>
      </c>
      <c r="B3173" s="41" t="s">
        <v>11297</v>
      </c>
      <c r="C3173" s="38">
        <v>114.75</v>
      </c>
      <c r="D3173" s="38">
        <v>60.25</v>
      </c>
      <c r="E3173" s="36" t="e">
        <f t="shared" si="103"/>
        <v>#VALUE!</v>
      </c>
      <c r="F3173" s="45" t="e">
        <f t="shared" si="104"/>
        <v>#VALUE!</v>
      </c>
      <c r="H3173">
        <v>39183</v>
      </c>
    </row>
    <row r="3174" spans="1:8" x14ac:dyDescent="0.25">
      <c r="A3174" s="45">
        <v>39182</v>
      </c>
      <c r="B3174" s="41" t="s">
        <v>11298</v>
      </c>
      <c r="C3174" s="38">
        <v>429.4</v>
      </c>
      <c r="D3174" s="38">
        <v>181.27</v>
      </c>
      <c r="E3174" s="36" t="e">
        <f t="shared" si="103"/>
        <v>#VALUE!</v>
      </c>
      <c r="F3174" s="45" t="e">
        <f t="shared" si="104"/>
        <v>#VALUE!</v>
      </c>
      <c r="H3174">
        <v>39182</v>
      </c>
    </row>
    <row r="3175" spans="1:8" x14ac:dyDescent="0.25">
      <c r="A3175" s="45">
        <v>39181</v>
      </c>
      <c r="B3175" s="41" t="s">
        <v>11299</v>
      </c>
      <c r="C3175" s="38">
        <v>-497.23</v>
      </c>
      <c r="D3175" s="38">
        <v>152.22</v>
      </c>
      <c r="E3175" s="36" t="e">
        <f t="shared" si="103"/>
        <v>#VALUE!</v>
      </c>
      <c r="F3175" s="45" t="e">
        <f t="shared" si="104"/>
        <v>#VALUE!</v>
      </c>
      <c r="H3175">
        <v>39181</v>
      </c>
    </row>
    <row r="3176" spans="1:8" x14ac:dyDescent="0.25">
      <c r="A3176" s="45">
        <v>39177</v>
      </c>
      <c r="B3176" s="41" t="s">
        <v>11300</v>
      </c>
      <c r="C3176" s="38">
        <v>360.63</v>
      </c>
      <c r="D3176" s="38">
        <v>329.54</v>
      </c>
      <c r="E3176" s="36" t="e">
        <f t="shared" si="103"/>
        <v>#VALUE!</v>
      </c>
      <c r="F3176" s="45" t="e">
        <f t="shared" si="104"/>
        <v>#VALUE!</v>
      </c>
      <c r="H3176">
        <v>39177</v>
      </c>
    </row>
    <row r="3177" spans="1:8" x14ac:dyDescent="0.25">
      <c r="A3177" s="45">
        <v>39176</v>
      </c>
      <c r="B3177" s="41" t="s">
        <v>11301</v>
      </c>
      <c r="C3177" s="38">
        <v>891.8</v>
      </c>
      <c r="D3177" s="38">
        <v>292.27</v>
      </c>
      <c r="E3177" s="36" t="e">
        <f t="shared" si="103"/>
        <v>#VALUE!</v>
      </c>
      <c r="F3177" s="45" t="e">
        <f t="shared" si="104"/>
        <v>#VALUE!</v>
      </c>
      <c r="H3177">
        <v>39176</v>
      </c>
    </row>
    <row r="3178" spans="1:8" x14ac:dyDescent="0.25">
      <c r="A3178" s="45">
        <v>39175</v>
      </c>
      <c r="B3178" s="41" t="s">
        <v>11302</v>
      </c>
      <c r="C3178" s="38">
        <v>-1432.28</v>
      </c>
      <c r="D3178" s="38">
        <v>-105.91</v>
      </c>
      <c r="E3178" s="36" t="e">
        <f t="shared" si="103"/>
        <v>#VALUE!</v>
      </c>
      <c r="F3178" s="45" t="e">
        <f t="shared" si="104"/>
        <v>#VALUE!</v>
      </c>
      <c r="H3178">
        <v>39175</v>
      </c>
    </row>
    <row r="3179" spans="1:8" x14ac:dyDescent="0.25">
      <c r="A3179" s="45">
        <v>39174</v>
      </c>
      <c r="B3179" s="41" t="s">
        <v>11303</v>
      </c>
      <c r="C3179" s="38">
        <v>-427.9</v>
      </c>
      <c r="D3179" s="38">
        <v>50.69</v>
      </c>
      <c r="E3179" s="36" t="e">
        <f t="shared" si="103"/>
        <v>#VALUE!</v>
      </c>
      <c r="F3179" s="45" t="e">
        <f t="shared" si="104"/>
        <v>#VALUE!</v>
      </c>
      <c r="H3179">
        <v>39174</v>
      </c>
    </row>
    <row r="3180" spans="1:8" x14ac:dyDescent="0.25">
      <c r="A3180" s="45">
        <v>39171</v>
      </c>
      <c r="B3180" s="41" t="s">
        <v>11304</v>
      </c>
      <c r="C3180" s="38">
        <v>-15.15</v>
      </c>
      <c r="D3180" s="38">
        <v>94.25</v>
      </c>
      <c r="E3180" s="36" t="e">
        <f t="shared" si="103"/>
        <v>#VALUE!</v>
      </c>
      <c r="F3180" s="45" t="e">
        <f t="shared" si="104"/>
        <v>#VALUE!</v>
      </c>
      <c r="H3180">
        <v>39171</v>
      </c>
    </row>
    <row r="3181" spans="1:8" x14ac:dyDescent="0.25">
      <c r="A3181" s="45">
        <v>39170</v>
      </c>
      <c r="B3181" s="41" t="s">
        <v>11305</v>
      </c>
      <c r="C3181" s="38">
        <v>-83.7</v>
      </c>
      <c r="D3181" s="38">
        <v>-661.55</v>
      </c>
      <c r="E3181" s="36" t="e">
        <f t="shared" si="103"/>
        <v>#VALUE!</v>
      </c>
      <c r="F3181" s="45" t="e">
        <f t="shared" si="104"/>
        <v>#VALUE!</v>
      </c>
      <c r="H3181">
        <v>39170</v>
      </c>
    </row>
    <row r="3182" spans="1:8" x14ac:dyDescent="0.25">
      <c r="A3182" s="45">
        <v>39169</v>
      </c>
      <c r="B3182" s="41" t="s">
        <v>11306</v>
      </c>
      <c r="C3182" s="38">
        <v>136.32</v>
      </c>
      <c r="D3182" s="38">
        <v>-68.510000000000005</v>
      </c>
      <c r="E3182" s="36" t="e">
        <f t="shared" si="103"/>
        <v>#VALUE!</v>
      </c>
      <c r="F3182" s="45" t="e">
        <f t="shared" si="104"/>
        <v>#VALUE!</v>
      </c>
      <c r="H3182">
        <v>39169</v>
      </c>
    </row>
    <row r="3183" spans="1:8" x14ac:dyDescent="0.25">
      <c r="A3183" s="45">
        <v>39167</v>
      </c>
      <c r="B3183" s="41" t="s">
        <v>11307</v>
      </c>
      <c r="C3183" s="38">
        <v>8.6</v>
      </c>
      <c r="D3183" s="38">
        <v>-163.36000000000001</v>
      </c>
      <c r="E3183" s="36" t="e">
        <f t="shared" si="103"/>
        <v>#VALUE!</v>
      </c>
      <c r="F3183" s="45" t="e">
        <f t="shared" si="104"/>
        <v>#VALUE!</v>
      </c>
      <c r="H3183">
        <v>39167</v>
      </c>
    </row>
    <row r="3184" spans="1:8" x14ac:dyDescent="0.25">
      <c r="A3184" s="45">
        <v>39164</v>
      </c>
      <c r="B3184" s="41" t="s">
        <v>11308</v>
      </c>
      <c r="C3184" s="38">
        <v>1848.26</v>
      </c>
      <c r="D3184" s="38">
        <v>134.12</v>
      </c>
      <c r="E3184" s="36" t="e">
        <f t="shared" ref="E3184:E3247" si="105">TEXT(F3184,"dd-mm-yy")</f>
        <v>#VALUE!</v>
      </c>
      <c r="F3184" s="45" t="e">
        <f t="shared" si="104"/>
        <v>#VALUE!</v>
      </c>
      <c r="H3184">
        <v>39164</v>
      </c>
    </row>
    <row r="3185" spans="1:8" x14ac:dyDescent="0.25">
      <c r="A3185" s="45">
        <v>39163</v>
      </c>
      <c r="B3185" s="41" t="s">
        <v>11309</v>
      </c>
      <c r="C3185" s="38">
        <v>676.74</v>
      </c>
      <c r="D3185" s="38">
        <v>250.27</v>
      </c>
      <c r="E3185" s="36" t="e">
        <f t="shared" si="105"/>
        <v>#VALUE!</v>
      </c>
      <c r="F3185" s="45" t="e">
        <f t="shared" si="104"/>
        <v>#VALUE!</v>
      </c>
      <c r="H3185">
        <v>39163</v>
      </c>
    </row>
    <row r="3186" spans="1:8" x14ac:dyDescent="0.25">
      <c r="A3186" s="45">
        <v>39162</v>
      </c>
      <c r="B3186" s="41" t="s">
        <v>11310</v>
      </c>
      <c r="C3186" s="38">
        <v>343.79</v>
      </c>
      <c r="D3186" s="38">
        <v>211.2</v>
      </c>
      <c r="E3186" s="36" t="e">
        <f t="shared" si="105"/>
        <v>#VALUE!</v>
      </c>
      <c r="F3186" s="45" t="e">
        <f t="shared" si="104"/>
        <v>#VALUE!</v>
      </c>
      <c r="H3186">
        <v>39162</v>
      </c>
    </row>
    <row r="3187" spans="1:8" x14ac:dyDescent="0.25">
      <c r="A3187" s="45">
        <v>39161</v>
      </c>
      <c r="B3187" s="41" t="s">
        <v>11311</v>
      </c>
      <c r="C3187" s="38">
        <v>352.27</v>
      </c>
      <c r="D3187" s="38">
        <v>132.35</v>
      </c>
      <c r="E3187" s="36" t="e">
        <f t="shared" si="105"/>
        <v>#VALUE!</v>
      </c>
      <c r="F3187" s="45" t="e">
        <f t="shared" si="104"/>
        <v>#VALUE!</v>
      </c>
      <c r="H3187">
        <v>39161</v>
      </c>
    </row>
    <row r="3188" spans="1:8" x14ac:dyDescent="0.25">
      <c r="A3188" s="45">
        <v>39160</v>
      </c>
      <c r="B3188" s="41" t="s">
        <v>11312</v>
      </c>
      <c r="C3188" s="38">
        <v>-563.08000000000004</v>
      </c>
      <c r="D3188" s="38">
        <v>104.49</v>
      </c>
      <c r="E3188" s="36" t="e">
        <f t="shared" si="105"/>
        <v>#VALUE!</v>
      </c>
      <c r="F3188" s="45" t="e">
        <f t="shared" si="104"/>
        <v>#VALUE!</v>
      </c>
      <c r="H3188">
        <v>39160</v>
      </c>
    </row>
    <row r="3189" spans="1:8" x14ac:dyDescent="0.25">
      <c r="A3189" s="45">
        <v>39157</v>
      </c>
      <c r="B3189" s="41" t="s">
        <v>11313</v>
      </c>
      <c r="C3189" s="38">
        <v>579.55999999999995</v>
      </c>
      <c r="D3189" s="38">
        <v>118.59</v>
      </c>
      <c r="E3189" s="36" t="e">
        <f t="shared" si="105"/>
        <v>#VALUE!</v>
      </c>
      <c r="F3189" s="45" t="e">
        <f t="shared" si="104"/>
        <v>#VALUE!</v>
      </c>
      <c r="H3189">
        <v>39157</v>
      </c>
    </row>
    <row r="3190" spans="1:8" x14ac:dyDescent="0.25">
      <c r="A3190" s="45">
        <v>39156</v>
      </c>
      <c r="B3190" s="41" t="s">
        <v>11314</v>
      </c>
      <c r="C3190" s="38">
        <v>-1104.05</v>
      </c>
      <c r="D3190" s="38">
        <v>-192.84</v>
      </c>
      <c r="E3190" s="36" t="e">
        <f t="shared" si="105"/>
        <v>#VALUE!</v>
      </c>
      <c r="F3190" s="45" t="e">
        <f t="shared" si="104"/>
        <v>#VALUE!</v>
      </c>
      <c r="H3190">
        <v>39156</v>
      </c>
    </row>
    <row r="3191" spans="1:8" x14ac:dyDescent="0.25">
      <c r="A3191" s="45">
        <v>39155</v>
      </c>
      <c r="B3191" s="41" t="s">
        <v>11315</v>
      </c>
      <c r="C3191" s="38">
        <v>-418.95</v>
      </c>
      <c r="D3191" s="38">
        <v>-74.05</v>
      </c>
      <c r="E3191" s="36" t="e">
        <f t="shared" si="105"/>
        <v>#VALUE!</v>
      </c>
      <c r="F3191" s="45" t="e">
        <f t="shared" si="104"/>
        <v>#VALUE!</v>
      </c>
      <c r="H3191">
        <v>39155</v>
      </c>
    </row>
    <row r="3192" spans="1:8" x14ac:dyDescent="0.25">
      <c r="A3192" s="45">
        <v>39154</v>
      </c>
      <c r="B3192" s="41" t="s">
        <v>11316</v>
      </c>
      <c r="C3192" s="38">
        <v>864.54</v>
      </c>
      <c r="D3192" s="38">
        <v>48.5</v>
      </c>
      <c r="E3192" s="36" t="e">
        <f t="shared" si="105"/>
        <v>#VALUE!</v>
      </c>
      <c r="F3192" s="45" t="e">
        <f t="shared" si="104"/>
        <v>#VALUE!</v>
      </c>
      <c r="H3192">
        <v>39154</v>
      </c>
    </row>
    <row r="3193" spans="1:8" x14ac:dyDescent="0.25">
      <c r="A3193" s="45">
        <v>39153</v>
      </c>
      <c r="B3193" s="41" t="s">
        <v>11317</v>
      </c>
      <c r="C3193" s="38">
        <v>-240.95</v>
      </c>
      <c r="D3193" s="38">
        <v>113.37</v>
      </c>
      <c r="E3193" s="36" t="e">
        <f t="shared" si="105"/>
        <v>#VALUE!</v>
      </c>
      <c r="F3193" s="45" t="e">
        <f t="shared" si="104"/>
        <v>#VALUE!</v>
      </c>
      <c r="H3193">
        <v>39153</v>
      </c>
    </row>
    <row r="3194" spans="1:8" x14ac:dyDescent="0.25">
      <c r="A3194" s="45">
        <v>39150</v>
      </c>
      <c r="B3194" s="41" t="s">
        <v>11318</v>
      </c>
      <c r="C3194" s="38">
        <v>948.39</v>
      </c>
      <c r="D3194" s="38">
        <v>198.66</v>
      </c>
      <c r="E3194" s="36" t="e">
        <f t="shared" si="105"/>
        <v>#VALUE!</v>
      </c>
      <c r="F3194" s="45" t="e">
        <f t="shared" si="104"/>
        <v>#VALUE!</v>
      </c>
      <c r="H3194">
        <v>39150</v>
      </c>
    </row>
    <row r="3195" spans="1:8" x14ac:dyDescent="0.25">
      <c r="A3195" s="45">
        <v>39149</v>
      </c>
      <c r="B3195" s="41" t="s">
        <v>11319</v>
      </c>
      <c r="C3195" s="38">
        <v>747.93</v>
      </c>
      <c r="D3195" s="38">
        <v>335.44</v>
      </c>
      <c r="E3195" s="36" t="e">
        <f t="shared" si="105"/>
        <v>#VALUE!</v>
      </c>
      <c r="F3195" s="45" t="e">
        <f t="shared" si="104"/>
        <v>#VALUE!</v>
      </c>
      <c r="H3195">
        <v>39149</v>
      </c>
    </row>
    <row r="3196" spans="1:8" x14ac:dyDescent="0.25">
      <c r="A3196" s="45">
        <v>39148</v>
      </c>
      <c r="B3196" s="41" t="s">
        <v>11320</v>
      </c>
      <c r="C3196" s="38">
        <v>1337.93</v>
      </c>
      <c r="D3196" s="38">
        <v>245.29</v>
      </c>
      <c r="E3196" s="36" t="e">
        <f t="shared" si="105"/>
        <v>#VALUE!</v>
      </c>
      <c r="F3196" s="45" t="e">
        <f t="shared" si="104"/>
        <v>#VALUE!</v>
      </c>
      <c r="H3196">
        <v>39148</v>
      </c>
    </row>
    <row r="3197" spans="1:8" x14ac:dyDescent="0.25">
      <c r="A3197" s="45">
        <v>39147</v>
      </c>
      <c r="B3197" s="41" t="s">
        <v>11321</v>
      </c>
      <c r="C3197" s="38">
        <v>-87.54</v>
      </c>
      <c r="D3197" s="38">
        <v>-46.08</v>
      </c>
      <c r="E3197" s="36" t="e">
        <f t="shared" si="105"/>
        <v>#VALUE!</v>
      </c>
      <c r="F3197" s="45" t="e">
        <f t="shared" si="104"/>
        <v>#VALUE!</v>
      </c>
      <c r="H3197">
        <v>39147</v>
      </c>
    </row>
    <row r="3198" spans="1:8" x14ac:dyDescent="0.25">
      <c r="A3198" s="45">
        <v>39146</v>
      </c>
      <c r="B3198" s="41" t="s">
        <v>11322</v>
      </c>
      <c r="C3198" s="38">
        <v>-46.79</v>
      </c>
      <c r="D3198" s="38">
        <v>91.16</v>
      </c>
      <c r="E3198" s="36" t="e">
        <f t="shared" si="105"/>
        <v>#VALUE!</v>
      </c>
      <c r="F3198" s="45" t="e">
        <f t="shared" si="104"/>
        <v>#VALUE!</v>
      </c>
      <c r="H3198">
        <v>39146</v>
      </c>
    </row>
    <row r="3199" spans="1:8" x14ac:dyDescent="0.25">
      <c r="A3199" s="45">
        <v>39143</v>
      </c>
      <c r="B3199" s="41" t="s">
        <v>11323</v>
      </c>
      <c r="C3199" s="38">
        <v>-59.61</v>
      </c>
      <c r="D3199" s="38">
        <v>554.33000000000004</v>
      </c>
      <c r="E3199" s="36" t="e">
        <f t="shared" si="105"/>
        <v>#VALUE!</v>
      </c>
      <c r="F3199" s="45" t="e">
        <f t="shared" si="104"/>
        <v>#VALUE!</v>
      </c>
      <c r="H3199">
        <v>39143</v>
      </c>
    </row>
    <row r="3200" spans="1:8" x14ac:dyDescent="0.25">
      <c r="A3200" s="45">
        <v>39142</v>
      </c>
      <c r="B3200" s="41" t="s">
        <v>11324</v>
      </c>
      <c r="C3200" s="38">
        <v>-395.51</v>
      </c>
      <c r="D3200" s="38">
        <v>343.8</v>
      </c>
      <c r="E3200" s="36" t="e">
        <f t="shared" si="105"/>
        <v>#VALUE!</v>
      </c>
      <c r="F3200" s="45" t="e">
        <f t="shared" si="104"/>
        <v>#VALUE!</v>
      </c>
      <c r="H3200">
        <v>39142</v>
      </c>
    </row>
    <row r="3201" spans="1:8" x14ac:dyDescent="0.25">
      <c r="A3201" s="45">
        <v>39141</v>
      </c>
      <c r="B3201" s="41" t="s">
        <v>11325</v>
      </c>
      <c r="C3201" s="38">
        <v>-687.99</v>
      </c>
      <c r="D3201" s="38">
        <v>-40.24</v>
      </c>
      <c r="E3201" s="36" t="e">
        <f t="shared" si="105"/>
        <v>#VALUE!</v>
      </c>
      <c r="F3201" s="45" t="e">
        <f t="shared" si="104"/>
        <v>#VALUE!</v>
      </c>
      <c r="H3201">
        <v>39141</v>
      </c>
    </row>
    <row r="3202" spans="1:8" x14ac:dyDescent="0.25">
      <c r="A3202" s="45">
        <v>39140</v>
      </c>
      <c r="B3202" s="41" t="s">
        <v>11326</v>
      </c>
      <c r="C3202" s="38">
        <v>-1036.1099999999999</v>
      </c>
      <c r="D3202" s="38">
        <v>219.24</v>
      </c>
      <c r="E3202" s="36" t="e">
        <f t="shared" si="105"/>
        <v>#VALUE!</v>
      </c>
      <c r="F3202" s="45" t="e">
        <f t="shared" si="104"/>
        <v>#VALUE!</v>
      </c>
      <c r="H3202">
        <v>39140</v>
      </c>
    </row>
    <row r="3203" spans="1:8" x14ac:dyDescent="0.25">
      <c r="A3203" s="45">
        <v>39139</v>
      </c>
      <c r="B3203" s="41" t="s">
        <v>11327</v>
      </c>
      <c r="C3203" s="38">
        <v>-1547.34</v>
      </c>
      <c r="D3203" s="38">
        <v>17.16</v>
      </c>
      <c r="E3203" s="36" t="e">
        <f t="shared" si="105"/>
        <v>#VALUE!</v>
      </c>
      <c r="F3203" s="45" t="e">
        <f t="shared" ref="F3203:H3266" si="106">DATEVALUE(A3203)</f>
        <v>#VALUE!</v>
      </c>
      <c r="H3203">
        <v>39139</v>
      </c>
    </row>
    <row r="3204" spans="1:8" x14ac:dyDescent="0.25">
      <c r="A3204" s="45">
        <v>39136</v>
      </c>
      <c r="B3204" s="41" t="s">
        <v>11328</v>
      </c>
      <c r="C3204" s="38">
        <v>-347.77</v>
      </c>
      <c r="D3204" s="38">
        <v>-103.76</v>
      </c>
      <c r="E3204" s="36" t="e">
        <f t="shared" si="105"/>
        <v>#VALUE!</v>
      </c>
      <c r="F3204" s="45" t="e">
        <f t="shared" si="106"/>
        <v>#VALUE!</v>
      </c>
      <c r="H3204">
        <v>39136</v>
      </c>
    </row>
    <row r="3205" spans="1:8" x14ac:dyDescent="0.25">
      <c r="A3205" s="45">
        <v>39135</v>
      </c>
      <c r="B3205" s="41" t="s">
        <v>11329</v>
      </c>
      <c r="C3205" s="38">
        <v>-384.98</v>
      </c>
      <c r="D3205" s="38">
        <v>-175.45</v>
      </c>
      <c r="E3205" s="36" t="e">
        <f t="shared" si="105"/>
        <v>#VALUE!</v>
      </c>
      <c r="F3205" s="45" t="e">
        <f t="shared" si="106"/>
        <v>#VALUE!</v>
      </c>
      <c r="H3205">
        <v>39135</v>
      </c>
    </row>
    <row r="3206" spans="1:8" x14ac:dyDescent="0.25">
      <c r="A3206" s="45">
        <v>39134</v>
      </c>
      <c r="B3206" s="41" t="s">
        <v>11330</v>
      </c>
      <c r="C3206" s="38">
        <v>-473.91</v>
      </c>
      <c r="D3206" s="38">
        <v>-34.1</v>
      </c>
      <c r="E3206" s="36" t="e">
        <f t="shared" si="105"/>
        <v>#VALUE!</v>
      </c>
      <c r="F3206" s="45" t="e">
        <f t="shared" si="106"/>
        <v>#VALUE!</v>
      </c>
      <c r="H3206">
        <v>39134</v>
      </c>
    </row>
    <row r="3207" spans="1:8" x14ac:dyDescent="0.25">
      <c r="A3207" s="45">
        <v>39133</v>
      </c>
      <c r="B3207" s="41" t="s">
        <v>11331</v>
      </c>
      <c r="C3207" s="38">
        <v>437.01</v>
      </c>
      <c r="D3207" s="38">
        <v>116.64</v>
      </c>
      <c r="E3207" s="36" t="e">
        <f t="shared" si="105"/>
        <v>#VALUE!</v>
      </c>
      <c r="F3207" s="45" t="e">
        <f t="shared" si="106"/>
        <v>#VALUE!</v>
      </c>
      <c r="H3207">
        <v>39133</v>
      </c>
    </row>
    <row r="3208" spans="1:8" x14ac:dyDescent="0.25">
      <c r="A3208" s="45">
        <v>39132</v>
      </c>
      <c r="B3208" s="41" t="s">
        <v>11332</v>
      </c>
      <c r="C3208" s="38">
        <v>537.5</v>
      </c>
      <c r="D3208" s="38">
        <v>41.92</v>
      </c>
      <c r="E3208" s="36" t="e">
        <f t="shared" si="105"/>
        <v>#VALUE!</v>
      </c>
      <c r="F3208" s="45" t="e">
        <f t="shared" si="106"/>
        <v>#VALUE!</v>
      </c>
      <c r="H3208">
        <v>39132</v>
      </c>
    </row>
    <row r="3209" spans="1:8" x14ac:dyDescent="0.25">
      <c r="A3209" s="45">
        <v>39128</v>
      </c>
      <c r="B3209" s="41" t="s">
        <v>11333</v>
      </c>
      <c r="C3209" s="38">
        <v>-246.91</v>
      </c>
      <c r="D3209" s="38">
        <v>-450.82</v>
      </c>
      <c r="E3209" s="36" t="e">
        <f t="shared" si="105"/>
        <v>#VALUE!</v>
      </c>
      <c r="F3209" s="45" t="e">
        <f t="shared" si="106"/>
        <v>#VALUE!</v>
      </c>
      <c r="H3209">
        <v>39128</v>
      </c>
    </row>
    <row r="3210" spans="1:8" x14ac:dyDescent="0.25">
      <c r="A3210" s="45">
        <v>39127</v>
      </c>
      <c r="B3210" s="41" t="s">
        <v>11334</v>
      </c>
      <c r="C3210" s="38">
        <v>128.81</v>
      </c>
      <c r="D3210" s="38">
        <v>-91.69</v>
      </c>
      <c r="E3210" s="36" t="e">
        <f t="shared" si="105"/>
        <v>#VALUE!</v>
      </c>
      <c r="F3210" s="45" t="e">
        <f t="shared" si="106"/>
        <v>#VALUE!</v>
      </c>
      <c r="H3210">
        <v>39127</v>
      </c>
    </row>
    <row r="3211" spans="1:8" x14ac:dyDescent="0.25">
      <c r="A3211" s="45">
        <v>39126</v>
      </c>
      <c r="B3211" s="41" t="s">
        <v>11335</v>
      </c>
      <c r="C3211" s="38">
        <v>-1204.1600000000001</v>
      </c>
      <c r="D3211" s="38">
        <v>-401.5</v>
      </c>
      <c r="E3211" s="36" t="e">
        <f t="shared" si="105"/>
        <v>#VALUE!</v>
      </c>
      <c r="F3211" s="45" t="e">
        <f t="shared" si="106"/>
        <v>#VALUE!</v>
      </c>
      <c r="H3211">
        <v>39126</v>
      </c>
    </row>
    <row r="3212" spans="1:8" x14ac:dyDescent="0.25">
      <c r="A3212" s="45">
        <v>39125</v>
      </c>
      <c r="B3212" s="41" t="s">
        <v>11336</v>
      </c>
      <c r="C3212" s="38">
        <v>-560.04999999999995</v>
      </c>
      <c r="D3212" s="38">
        <v>-201.65</v>
      </c>
      <c r="E3212" s="36" t="e">
        <f t="shared" si="105"/>
        <v>#VALUE!</v>
      </c>
      <c r="F3212" s="45" t="e">
        <f t="shared" si="106"/>
        <v>#VALUE!</v>
      </c>
      <c r="H3212">
        <v>39125</v>
      </c>
    </row>
    <row r="3213" spans="1:8" x14ac:dyDescent="0.25">
      <c r="A3213" s="45">
        <v>39122</v>
      </c>
      <c r="B3213" s="41" t="s">
        <v>11337</v>
      </c>
      <c r="C3213" s="38">
        <v>38.799999999999997</v>
      </c>
      <c r="D3213" s="38">
        <v>-275.58999999999997</v>
      </c>
      <c r="E3213" s="36" t="e">
        <f t="shared" si="105"/>
        <v>#VALUE!</v>
      </c>
      <c r="F3213" s="45" t="e">
        <f t="shared" si="106"/>
        <v>#VALUE!</v>
      </c>
      <c r="H3213">
        <v>39122</v>
      </c>
    </row>
    <row r="3214" spans="1:8" x14ac:dyDescent="0.25">
      <c r="A3214" s="45">
        <v>39121</v>
      </c>
      <c r="B3214" s="41" t="s">
        <v>11338</v>
      </c>
      <c r="C3214" s="38">
        <v>327.68</v>
      </c>
      <c r="D3214" s="38">
        <v>-70.56</v>
      </c>
      <c r="E3214" s="36" t="e">
        <f t="shared" si="105"/>
        <v>#VALUE!</v>
      </c>
      <c r="F3214" s="45" t="e">
        <f t="shared" si="106"/>
        <v>#VALUE!</v>
      </c>
      <c r="H3214">
        <v>39121</v>
      </c>
    </row>
    <row r="3215" spans="1:8" x14ac:dyDescent="0.25">
      <c r="A3215" s="45">
        <v>39120</v>
      </c>
      <c r="B3215" s="41" t="s">
        <v>11339</v>
      </c>
      <c r="C3215" s="38">
        <v>-354.9</v>
      </c>
      <c r="D3215" s="38">
        <v>-61.15</v>
      </c>
      <c r="E3215" s="36" t="e">
        <f t="shared" si="105"/>
        <v>#VALUE!</v>
      </c>
      <c r="F3215" s="45" t="e">
        <f t="shared" si="106"/>
        <v>#VALUE!</v>
      </c>
      <c r="H3215">
        <v>39120</v>
      </c>
    </row>
    <row r="3216" spans="1:8" x14ac:dyDescent="0.25">
      <c r="A3216" s="45">
        <v>39119</v>
      </c>
      <c r="B3216" s="41" t="s">
        <v>11340</v>
      </c>
      <c r="C3216" s="38">
        <v>608.39</v>
      </c>
      <c r="D3216" s="38">
        <v>-166.83</v>
      </c>
      <c r="E3216" s="36" t="e">
        <f t="shared" si="105"/>
        <v>#VALUE!</v>
      </c>
      <c r="F3216" s="45" t="e">
        <f t="shared" si="106"/>
        <v>#VALUE!</v>
      </c>
      <c r="H3216">
        <v>39119</v>
      </c>
    </row>
    <row r="3217" spans="1:8" x14ac:dyDescent="0.25">
      <c r="A3217" s="45">
        <v>39118</v>
      </c>
      <c r="B3217" s="41" t="s">
        <v>11341</v>
      </c>
      <c r="C3217" s="38">
        <v>545.75</v>
      </c>
      <c r="D3217" s="38">
        <v>19.63</v>
      </c>
      <c r="E3217" s="36" t="e">
        <f t="shared" si="105"/>
        <v>#VALUE!</v>
      </c>
      <c r="F3217" s="45" t="e">
        <f t="shared" si="106"/>
        <v>#VALUE!</v>
      </c>
      <c r="H3217">
        <v>39118</v>
      </c>
    </row>
    <row r="3218" spans="1:8" x14ac:dyDescent="0.25">
      <c r="A3218" s="45">
        <v>39115</v>
      </c>
      <c r="B3218" s="41" t="s">
        <v>11342</v>
      </c>
      <c r="C3218" s="38">
        <v>418.54</v>
      </c>
      <c r="D3218" s="38">
        <v>-88.03</v>
      </c>
      <c r="E3218" s="36" t="e">
        <f t="shared" si="105"/>
        <v>#VALUE!</v>
      </c>
      <c r="F3218" s="45" t="e">
        <f t="shared" si="106"/>
        <v>#VALUE!</v>
      </c>
      <c r="H3218">
        <v>39115</v>
      </c>
    </row>
    <row r="3219" spans="1:8" x14ac:dyDescent="0.25">
      <c r="A3219" s="45">
        <v>39114</v>
      </c>
      <c r="B3219" s="41" t="s">
        <v>11343</v>
      </c>
      <c r="C3219" s="38">
        <v>-513.59</v>
      </c>
      <c r="D3219" s="38">
        <v>-339.23</v>
      </c>
      <c r="E3219" s="36" t="e">
        <f t="shared" si="105"/>
        <v>#VALUE!</v>
      </c>
      <c r="F3219" s="45" t="e">
        <f t="shared" si="106"/>
        <v>#VALUE!</v>
      </c>
      <c r="H3219">
        <v>39114</v>
      </c>
    </row>
    <row r="3220" spans="1:8" x14ac:dyDescent="0.25">
      <c r="A3220" s="45">
        <v>39113</v>
      </c>
      <c r="B3220" s="41" t="s">
        <v>11344</v>
      </c>
      <c r="C3220" s="38">
        <v>-588.80999999999995</v>
      </c>
      <c r="D3220" s="38">
        <v>-157.65</v>
      </c>
      <c r="E3220" s="36" t="e">
        <f t="shared" si="105"/>
        <v>#VALUE!</v>
      </c>
      <c r="F3220" s="45" t="e">
        <f t="shared" si="106"/>
        <v>#VALUE!</v>
      </c>
      <c r="H3220">
        <v>39113</v>
      </c>
    </row>
    <row r="3221" spans="1:8" x14ac:dyDescent="0.25">
      <c r="A3221" s="45">
        <v>39111</v>
      </c>
      <c r="B3221" s="41" t="s">
        <v>11345</v>
      </c>
      <c r="C3221" s="38">
        <v>-270.25</v>
      </c>
      <c r="D3221" s="38">
        <v>-143.69</v>
      </c>
      <c r="E3221" s="36" t="e">
        <f t="shared" si="105"/>
        <v>#VALUE!</v>
      </c>
      <c r="F3221" s="45" t="e">
        <f t="shared" si="106"/>
        <v>#VALUE!</v>
      </c>
      <c r="H3221">
        <v>39111</v>
      </c>
    </row>
    <row r="3222" spans="1:8" x14ac:dyDescent="0.25">
      <c r="A3222" s="45">
        <v>39107</v>
      </c>
      <c r="B3222" s="41" t="s">
        <v>11346</v>
      </c>
      <c r="C3222" s="38">
        <v>194.08</v>
      </c>
      <c r="D3222" s="38">
        <v>-255.27</v>
      </c>
      <c r="E3222" s="36" t="e">
        <f t="shared" si="105"/>
        <v>#VALUE!</v>
      </c>
      <c r="F3222" s="45" t="e">
        <f t="shared" si="106"/>
        <v>#VALUE!</v>
      </c>
      <c r="H3222">
        <v>39107</v>
      </c>
    </row>
    <row r="3223" spans="1:8" x14ac:dyDescent="0.25">
      <c r="A3223" s="45">
        <v>39106</v>
      </c>
      <c r="B3223" s="41" t="s">
        <v>11347</v>
      </c>
      <c r="C3223" s="38">
        <v>30.74</v>
      </c>
      <c r="D3223" s="38">
        <v>-510.31</v>
      </c>
      <c r="E3223" s="36" t="e">
        <f t="shared" si="105"/>
        <v>#VALUE!</v>
      </c>
      <c r="F3223" s="45" t="e">
        <f t="shared" si="106"/>
        <v>#VALUE!</v>
      </c>
      <c r="H3223">
        <v>39106</v>
      </c>
    </row>
    <row r="3224" spans="1:8" x14ac:dyDescent="0.25">
      <c r="A3224" s="45">
        <v>39105</v>
      </c>
      <c r="B3224" s="41" t="s">
        <v>11348</v>
      </c>
      <c r="C3224" s="38">
        <v>288.24</v>
      </c>
      <c r="D3224" s="38">
        <v>-84.86</v>
      </c>
      <c r="E3224" s="36" t="e">
        <f t="shared" si="105"/>
        <v>#VALUE!</v>
      </c>
      <c r="F3224" s="45" t="e">
        <f t="shared" si="106"/>
        <v>#VALUE!</v>
      </c>
      <c r="H3224">
        <v>39105</v>
      </c>
    </row>
    <row r="3225" spans="1:8" x14ac:dyDescent="0.25">
      <c r="A3225" s="45">
        <v>39104</v>
      </c>
      <c r="B3225" s="41" t="s">
        <v>11349</v>
      </c>
      <c r="C3225" s="38">
        <v>-553.13</v>
      </c>
      <c r="D3225" s="38">
        <v>-90.97</v>
      </c>
      <c r="E3225" s="36" t="e">
        <f t="shared" si="105"/>
        <v>#VALUE!</v>
      </c>
      <c r="F3225" s="45" t="e">
        <f t="shared" si="106"/>
        <v>#VALUE!</v>
      </c>
      <c r="H3225">
        <v>39104</v>
      </c>
    </row>
    <row r="3226" spans="1:8" x14ac:dyDescent="0.25">
      <c r="A3226" s="45">
        <v>39101</v>
      </c>
      <c r="B3226" s="41" t="s">
        <v>11350</v>
      </c>
      <c r="C3226" s="38">
        <v>677.95</v>
      </c>
      <c r="D3226" s="38">
        <v>111.42</v>
      </c>
      <c r="E3226" s="36" t="e">
        <f t="shared" si="105"/>
        <v>#VALUE!</v>
      </c>
      <c r="F3226" s="45" t="e">
        <f t="shared" si="106"/>
        <v>#VALUE!</v>
      </c>
      <c r="H3226">
        <v>39101</v>
      </c>
    </row>
    <row r="3227" spans="1:8" x14ac:dyDescent="0.25">
      <c r="A3227" s="45">
        <v>39100</v>
      </c>
      <c r="B3227" s="41" t="s">
        <v>11351</v>
      </c>
      <c r="C3227" s="38">
        <v>-50.28</v>
      </c>
      <c r="D3227" s="38">
        <v>-127.07</v>
      </c>
      <c r="E3227" s="36" t="e">
        <f t="shared" si="105"/>
        <v>#VALUE!</v>
      </c>
      <c r="F3227" s="45" t="e">
        <f t="shared" si="106"/>
        <v>#VALUE!</v>
      </c>
      <c r="H3227">
        <v>39100</v>
      </c>
    </row>
    <row r="3228" spans="1:8" x14ac:dyDescent="0.25">
      <c r="A3228" s="45">
        <v>39099</v>
      </c>
      <c r="B3228" s="41" t="s">
        <v>11352</v>
      </c>
      <c r="C3228" s="38">
        <v>101.67</v>
      </c>
      <c r="D3228" s="38">
        <v>-134.25</v>
      </c>
      <c r="E3228" s="36" t="e">
        <f t="shared" si="105"/>
        <v>#VALUE!</v>
      </c>
      <c r="F3228" s="45" t="e">
        <f t="shared" si="106"/>
        <v>#VALUE!</v>
      </c>
      <c r="H3228">
        <v>39099</v>
      </c>
    </row>
    <row r="3229" spans="1:8" x14ac:dyDescent="0.25">
      <c r="A3229" s="45">
        <v>39098</v>
      </c>
      <c r="B3229" s="41" t="s">
        <v>11353</v>
      </c>
      <c r="C3229" s="38">
        <v>526.88</v>
      </c>
      <c r="D3229" s="38">
        <v>-153.08000000000001</v>
      </c>
      <c r="E3229" s="36" t="e">
        <f t="shared" si="105"/>
        <v>#VALUE!</v>
      </c>
      <c r="F3229" s="45" t="e">
        <f t="shared" si="106"/>
        <v>#VALUE!</v>
      </c>
      <c r="H3229">
        <v>39098</v>
      </c>
    </row>
    <row r="3230" spans="1:8" x14ac:dyDescent="0.25">
      <c r="A3230" s="45">
        <v>39097</v>
      </c>
      <c r="B3230" s="41" t="s">
        <v>11354</v>
      </c>
      <c r="C3230" s="38">
        <v>918.61</v>
      </c>
      <c r="D3230" s="38">
        <v>85.49</v>
      </c>
      <c r="E3230" s="36" t="e">
        <f t="shared" si="105"/>
        <v>#VALUE!</v>
      </c>
      <c r="F3230" s="45" t="e">
        <f t="shared" si="106"/>
        <v>#VALUE!</v>
      </c>
      <c r="H3230">
        <v>39097</v>
      </c>
    </row>
    <row r="3231" spans="1:8" x14ac:dyDescent="0.25">
      <c r="A3231" s="45">
        <v>39094</v>
      </c>
      <c r="B3231" s="41" t="s">
        <v>11355</v>
      </c>
      <c r="C3231" s="38">
        <v>1003.43</v>
      </c>
      <c r="D3231" s="38">
        <v>70.400000000000006</v>
      </c>
      <c r="E3231" s="36" t="e">
        <f t="shared" si="105"/>
        <v>#VALUE!</v>
      </c>
      <c r="F3231" s="45" t="e">
        <f t="shared" si="106"/>
        <v>#VALUE!</v>
      </c>
      <c r="H3231">
        <v>39094</v>
      </c>
    </row>
    <row r="3232" spans="1:8" x14ac:dyDescent="0.25">
      <c r="A3232" s="45">
        <v>39093</v>
      </c>
      <c r="B3232" s="41" t="s">
        <v>11356</v>
      </c>
      <c r="C3232" s="38">
        <v>-414.13</v>
      </c>
      <c r="D3232" s="38">
        <v>-235.07</v>
      </c>
      <c r="E3232" s="36" t="e">
        <f t="shared" si="105"/>
        <v>#VALUE!</v>
      </c>
      <c r="F3232" s="45" t="e">
        <f t="shared" si="106"/>
        <v>#VALUE!</v>
      </c>
      <c r="H3232">
        <v>39093</v>
      </c>
    </row>
    <row r="3233" spans="1:8" x14ac:dyDescent="0.25">
      <c r="A3233" s="45">
        <v>39091</v>
      </c>
      <c r="B3233" s="41" t="s">
        <v>11357</v>
      </c>
      <c r="C3233" s="38">
        <v>-798.87</v>
      </c>
      <c r="D3233" s="38">
        <v>-325.82</v>
      </c>
      <c r="E3233" s="36" t="e">
        <f t="shared" si="105"/>
        <v>#VALUE!</v>
      </c>
      <c r="F3233" s="45" t="e">
        <f t="shared" si="106"/>
        <v>#VALUE!</v>
      </c>
      <c r="H3233">
        <v>39091</v>
      </c>
    </row>
    <row r="3234" spans="1:8" x14ac:dyDescent="0.25">
      <c r="A3234" s="45">
        <v>39090</v>
      </c>
      <c r="B3234" s="41" t="s">
        <v>11358</v>
      </c>
      <c r="C3234" s="38">
        <v>-139.16</v>
      </c>
      <c r="D3234" s="38">
        <v>-177.34</v>
      </c>
      <c r="E3234" s="36" t="e">
        <f t="shared" si="105"/>
        <v>#VALUE!</v>
      </c>
      <c r="F3234" s="45" t="e">
        <f t="shared" si="106"/>
        <v>#VALUE!</v>
      </c>
      <c r="H3234">
        <v>39090</v>
      </c>
    </row>
    <row r="3235" spans="1:8" x14ac:dyDescent="0.25">
      <c r="A3235" s="45">
        <v>39087</v>
      </c>
      <c r="B3235" s="41" t="s">
        <v>11359</v>
      </c>
      <c r="C3235" s="38">
        <v>-698.07</v>
      </c>
      <c r="D3235" s="38">
        <v>-21.77</v>
      </c>
      <c r="E3235" s="36" t="e">
        <f t="shared" si="105"/>
        <v>#VALUE!</v>
      </c>
      <c r="F3235" s="45" t="e">
        <f t="shared" si="106"/>
        <v>#VALUE!</v>
      </c>
      <c r="H3235">
        <v>39087</v>
      </c>
    </row>
    <row r="3236" spans="1:8" x14ac:dyDescent="0.25">
      <c r="A3236" s="45">
        <v>39086</v>
      </c>
      <c r="B3236" s="41" t="s">
        <v>11360</v>
      </c>
      <c r="C3236" s="38">
        <v>128.25</v>
      </c>
      <c r="D3236" s="38">
        <v>43.03</v>
      </c>
      <c r="E3236" s="36" t="e">
        <f t="shared" si="105"/>
        <v>#VALUE!</v>
      </c>
      <c r="F3236" s="45" t="e">
        <f t="shared" si="106"/>
        <v>#VALUE!</v>
      </c>
      <c r="H3236">
        <v>39086</v>
      </c>
    </row>
    <row r="3237" spans="1:8" x14ac:dyDescent="0.25">
      <c r="A3237" s="45">
        <v>39085</v>
      </c>
      <c r="B3237" s="41" t="s">
        <v>11361</v>
      </c>
      <c r="C3237" s="38">
        <v>8.84</v>
      </c>
      <c r="D3237" s="38">
        <v>53.92</v>
      </c>
      <c r="E3237" s="36" t="e">
        <f t="shared" si="105"/>
        <v>#VALUE!</v>
      </c>
      <c r="F3237" s="45" t="e">
        <f t="shared" si="106"/>
        <v>#VALUE!</v>
      </c>
      <c r="H3237">
        <v>39085</v>
      </c>
    </row>
    <row r="3238" spans="1:8" x14ac:dyDescent="0.25">
      <c r="A3238" s="45">
        <v>39084</v>
      </c>
      <c r="B3238" s="41" t="s">
        <v>11362</v>
      </c>
      <c r="C3238" s="38">
        <v>-87.83</v>
      </c>
      <c r="D3238" s="38">
        <v>-172.21</v>
      </c>
      <c r="E3238" s="36" t="e">
        <f t="shared" si="105"/>
        <v>#VALUE!</v>
      </c>
      <c r="F3238" s="45" t="e">
        <f t="shared" si="106"/>
        <v>#VALUE!</v>
      </c>
      <c r="H3238">
        <v>39084</v>
      </c>
    </row>
    <row r="3239" spans="1:8" x14ac:dyDescent="0.25">
      <c r="A3239" s="45">
        <v>39080</v>
      </c>
      <c r="B3239" s="41" t="s">
        <v>11363</v>
      </c>
      <c r="C3239" s="38">
        <v>-231.37</v>
      </c>
      <c r="D3239" s="38">
        <v>321.11</v>
      </c>
      <c r="E3239" s="36" t="e">
        <f t="shared" si="105"/>
        <v>#VALUE!</v>
      </c>
      <c r="F3239" s="45" t="e">
        <f t="shared" si="106"/>
        <v>#VALUE!</v>
      </c>
      <c r="H3239">
        <v>39080</v>
      </c>
    </row>
    <row r="3240" spans="1:8" x14ac:dyDescent="0.25">
      <c r="A3240" s="45">
        <v>39079</v>
      </c>
      <c r="B3240" s="41" t="s">
        <v>11364</v>
      </c>
      <c r="C3240" s="38">
        <v>32.33</v>
      </c>
      <c r="D3240" s="38">
        <v>412.44</v>
      </c>
      <c r="E3240" s="36" t="e">
        <f t="shared" si="105"/>
        <v>#VALUE!</v>
      </c>
      <c r="F3240" s="45" t="e">
        <f t="shared" si="106"/>
        <v>#VALUE!</v>
      </c>
      <c r="H3240">
        <v>39079</v>
      </c>
    </row>
    <row r="3241" spans="1:8" x14ac:dyDescent="0.25">
      <c r="A3241" s="45">
        <v>39078</v>
      </c>
      <c r="B3241" s="41" t="s">
        <v>11365</v>
      </c>
      <c r="C3241" s="38">
        <v>597.26</v>
      </c>
      <c r="D3241" s="38">
        <v>99.64</v>
      </c>
      <c r="E3241" s="36" t="e">
        <f t="shared" si="105"/>
        <v>#VALUE!</v>
      </c>
      <c r="F3241" s="45" t="e">
        <f t="shared" si="106"/>
        <v>#VALUE!</v>
      </c>
      <c r="H3241">
        <v>39078</v>
      </c>
    </row>
    <row r="3242" spans="1:8" x14ac:dyDescent="0.25">
      <c r="A3242" s="45">
        <v>39077</v>
      </c>
      <c r="B3242" s="41" t="s">
        <v>11366</v>
      </c>
      <c r="C3242" s="38">
        <v>122.88</v>
      </c>
      <c r="D3242" s="38">
        <v>116.66</v>
      </c>
      <c r="E3242" s="36" t="e">
        <f t="shared" si="105"/>
        <v>#VALUE!</v>
      </c>
      <c r="F3242" s="45" t="e">
        <f t="shared" si="106"/>
        <v>#VALUE!</v>
      </c>
      <c r="H3242">
        <v>39077</v>
      </c>
    </row>
    <row r="3243" spans="1:8" x14ac:dyDescent="0.25">
      <c r="A3243" s="45">
        <v>39072</v>
      </c>
      <c r="B3243" s="41" t="s">
        <v>11367</v>
      </c>
      <c r="C3243" s="38">
        <v>269.04000000000002</v>
      </c>
      <c r="D3243" s="38">
        <v>151.85</v>
      </c>
      <c r="E3243" s="36" t="e">
        <f t="shared" si="105"/>
        <v>#VALUE!</v>
      </c>
      <c r="F3243" s="45" t="e">
        <f t="shared" si="106"/>
        <v>#VALUE!</v>
      </c>
      <c r="H3243">
        <v>39072</v>
      </c>
    </row>
    <row r="3244" spans="1:8" x14ac:dyDescent="0.25">
      <c r="A3244" s="45">
        <v>39071</v>
      </c>
      <c r="B3244" s="41" t="s">
        <v>11368</v>
      </c>
      <c r="C3244" s="38">
        <v>-831.15</v>
      </c>
      <c r="D3244" s="38">
        <v>-48.94</v>
      </c>
      <c r="E3244" s="36" t="e">
        <f t="shared" si="105"/>
        <v>#VALUE!</v>
      </c>
      <c r="F3244" s="45" t="e">
        <f t="shared" si="106"/>
        <v>#VALUE!</v>
      </c>
      <c r="H3244">
        <v>39071</v>
      </c>
    </row>
    <row r="3245" spans="1:8" x14ac:dyDescent="0.25">
      <c r="A3245" s="45">
        <v>39070</v>
      </c>
      <c r="B3245" s="41" t="s">
        <v>11369</v>
      </c>
      <c r="C3245" s="38">
        <v>306.64999999999998</v>
      </c>
      <c r="D3245" s="38">
        <v>-25.2</v>
      </c>
      <c r="E3245" s="36" t="e">
        <f t="shared" si="105"/>
        <v>#VALUE!</v>
      </c>
      <c r="F3245" s="45" t="e">
        <f t="shared" si="106"/>
        <v>#VALUE!</v>
      </c>
      <c r="H3245">
        <v>39070</v>
      </c>
    </row>
    <row r="3246" spans="1:8" x14ac:dyDescent="0.25">
      <c r="A3246" s="45">
        <v>39069</v>
      </c>
      <c r="B3246" s="41" t="s">
        <v>11370</v>
      </c>
      <c r="C3246" s="38">
        <v>128.44999999999999</v>
      </c>
      <c r="D3246" s="38">
        <v>175.53</v>
      </c>
      <c r="E3246" s="36" t="e">
        <f t="shared" si="105"/>
        <v>#VALUE!</v>
      </c>
      <c r="F3246" s="45" t="e">
        <f t="shared" si="106"/>
        <v>#VALUE!</v>
      </c>
      <c r="H3246">
        <v>39069</v>
      </c>
    </row>
    <row r="3247" spans="1:8" x14ac:dyDescent="0.25">
      <c r="A3247" s="45">
        <v>39065</v>
      </c>
      <c r="B3247" s="41" t="s">
        <v>11371</v>
      </c>
      <c r="C3247" s="38">
        <v>-284.52</v>
      </c>
      <c r="D3247" s="38">
        <v>300.33999999999997</v>
      </c>
      <c r="E3247" s="36" t="e">
        <f t="shared" si="105"/>
        <v>#VALUE!</v>
      </c>
      <c r="F3247" s="45" t="e">
        <f t="shared" si="106"/>
        <v>#VALUE!</v>
      </c>
      <c r="H3247">
        <v>39065</v>
      </c>
    </row>
    <row r="3248" spans="1:8" x14ac:dyDescent="0.25">
      <c r="A3248" s="45">
        <v>39064</v>
      </c>
      <c r="B3248" s="41" t="s">
        <v>11372</v>
      </c>
      <c r="C3248" s="38">
        <v>-415.28</v>
      </c>
      <c r="D3248" s="38">
        <v>480.58</v>
      </c>
      <c r="E3248" s="36" t="e">
        <f t="shared" ref="E3248:E3311" si="107">TEXT(F3248,"dd-mm-yy")</f>
        <v>#VALUE!</v>
      </c>
      <c r="F3248" s="45" t="e">
        <f t="shared" si="106"/>
        <v>#VALUE!</v>
      </c>
      <c r="H3248">
        <v>39064</v>
      </c>
    </row>
    <row r="3249" spans="1:8" x14ac:dyDescent="0.25">
      <c r="A3249" s="45">
        <v>39063</v>
      </c>
      <c r="B3249" s="41" t="s">
        <v>11373</v>
      </c>
      <c r="C3249" s="38">
        <v>-1250.56</v>
      </c>
      <c r="D3249" s="38">
        <v>-82.62</v>
      </c>
      <c r="E3249" s="36" t="e">
        <f t="shared" si="107"/>
        <v>#VALUE!</v>
      </c>
      <c r="F3249" s="45" t="e">
        <f t="shared" si="106"/>
        <v>#VALUE!</v>
      </c>
      <c r="H3249">
        <v>39063</v>
      </c>
    </row>
    <row r="3250" spans="1:8" x14ac:dyDescent="0.25">
      <c r="A3250" s="45">
        <v>39062</v>
      </c>
      <c r="B3250" s="41" t="s">
        <v>11374</v>
      </c>
      <c r="C3250" s="38">
        <v>-1087.26</v>
      </c>
      <c r="D3250" s="38">
        <v>-105.82</v>
      </c>
      <c r="E3250" s="36" t="e">
        <f t="shared" si="107"/>
        <v>#VALUE!</v>
      </c>
      <c r="F3250" s="45" t="e">
        <f t="shared" si="106"/>
        <v>#VALUE!</v>
      </c>
      <c r="H3250">
        <v>39062</v>
      </c>
    </row>
    <row r="3251" spans="1:8" x14ac:dyDescent="0.25">
      <c r="A3251" s="45">
        <v>39059</v>
      </c>
      <c r="B3251" s="41" t="s">
        <v>11375</v>
      </c>
      <c r="C3251" s="38">
        <v>-65.28</v>
      </c>
      <c r="D3251" s="38">
        <v>-209.31</v>
      </c>
      <c r="E3251" s="36" t="e">
        <f t="shared" si="107"/>
        <v>#VALUE!</v>
      </c>
      <c r="F3251" s="45" t="e">
        <f t="shared" si="106"/>
        <v>#VALUE!</v>
      </c>
      <c r="H3251">
        <v>39059</v>
      </c>
    </row>
    <row r="3252" spans="1:8" x14ac:dyDescent="0.25">
      <c r="A3252" s="45">
        <v>39058</v>
      </c>
      <c r="B3252" s="41" t="s">
        <v>11376</v>
      </c>
      <c r="C3252" s="38">
        <v>-294.5</v>
      </c>
      <c r="D3252" s="38">
        <v>50.52</v>
      </c>
      <c r="E3252" s="36" t="e">
        <f t="shared" si="107"/>
        <v>#VALUE!</v>
      </c>
      <c r="F3252" s="45" t="e">
        <f t="shared" si="106"/>
        <v>#VALUE!</v>
      </c>
      <c r="H3252">
        <v>39058</v>
      </c>
    </row>
    <row r="3253" spans="1:8" x14ac:dyDescent="0.25">
      <c r="A3253" s="45">
        <v>39057</v>
      </c>
      <c r="B3253" s="41" t="s">
        <v>11377</v>
      </c>
      <c r="C3253" s="38">
        <v>208.96</v>
      </c>
      <c r="D3253" s="38">
        <v>-116.91</v>
      </c>
      <c r="E3253" s="36" t="e">
        <f t="shared" si="107"/>
        <v>#VALUE!</v>
      </c>
      <c r="F3253" s="45" t="e">
        <f t="shared" si="106"/>
        <v>#VALUE!</v>
      </c>
      <c r="H3253">
        <v>39057</v>
      </c>
    </row>
    <row r="3254" spans="1:8" x14ac:dyDescent="0.25">
      <c r="A3254" s="45">
        <v>39056</v>
      </c>
      <c r="B3254" s="41" t="s">
        <v>11378</v>
      </c>
      <c r="C3254" s="38">
        <v>-175.45</v>
      </c>
      <c r="D3254" s="38">
        <v>-142.04</v>
      </c>
      <c r="E3254" s="36" t="e">
        <f t="shared" si="107"/>
        <v>#VALUE!</v>
      </c>
      <c r="F3254" s="45" t="e">
        <f t="shared" si="106"/>
        <v>#VALUE!</v>
      </c>
      <c r="H3254">
        <v>39056</v>
      </c>
    </row>
    <row r="3255" spans="1:8" x14ac:dyDescent="0.25">
      <c r="A3255" s="45">
        <v>39055</v>
      </c>
      <c r="B3255" s="41" t="s">
        <v>11379</v>
      </c>
      <c r="C3255" s="38">
        <v>308.97000000000003</v>
      </c>
      <c r="D3255" s="38">
        <v>-95.08</v>
      </c>
      <c r="E3255" s="36" t="e">
        <f t="shared" si="107"/>
        <v>#VALUE!</v>
      </c>
      <c r="F3255" s="45" t="e">
        <f t="shared" si="106"/>
        <v>#VALUE!</v>
      </c>
      <c r="H3255">
        <v>39055</v>
      </c>
    </row>
    <row r="3256" spans="1:8" x14ac:dyDescent="0.25">
      <c r="A3256" s="45">
        <v>39052</v>
      </c>
      <c r="B3256" s="41" t="s">
        <v>11380</v>
      </c>
      <c r="C3256" s="38">
        <v>-42.36</v>
      </c>
      <c r="D3256" s="38">
        <v>-686.59</v>
      </c>
      <c r="E3256" s="36" t="e">
        <f t="shared" si="107"/>
        <v>#VALUE!</v>
      </c>
      <c r="F3256" s="45" t="e">
        <f t="shared" si="106"/>
        <v>#VALUE!</v>
      </c>
      <c r="H3256">
        <v>39052</v>
      </c>
    </row>
    <row r="3257" spans="1:8" x14ac:dyDescent="0.25">
      <c r="A3257" s="45">
        <v>39051</v>
      </c>
      <c r="B3257" s="41" t="s">
        <v>11381</v>
      </c>
      <c r="C3257" s="38">
        <v>291.05</v>
      </c>
      <c r="D3257" s="38">
        <v>-729.94</v>
      </c>
      <c r="E3257" s="36" t="e">
        <f t="shared" si="107"/>
        <v>#VALUE!</v>
      </c>
      <c r="F3257" s="45" t="e">
        <f t="shared" si="106"/>
        <v>#VALUE!</v>
      </c>
      <c r="H3257">
        <v>39051</v>
      </c>
    </row>
    <row r="3258" spans="1:8" x14ac:dyDescent="0.25">
      <c r="A3258" s="45">
        <v>39050</v>
      </c>
      <c r="B3258" s="41" t="s">
        <v>11382</v>
      </c>
      <c r="C3258" s="38">
        <v>-1748.34</v>
      </c>
      <c r="D3258" s="38">
        <v>-839.22</v>
      </c>
      <c r="E3258" s="36" t="e">
        <f t="shared" si="107"/>
        <v>#VALUE!</v>
      </c>
      <c r="F3258" s="45" t="e">
        <f t="shared" si="106"/>
        <v>#VALUE!</v>
      </c>
      <c r="H3258">
        <v>39050</v>
      </c>
    </row>
    <row r="3259" spans="1:8" x14ac:dyDescent="0.25">
      <c r="A3259" s="45">
        <v>39049</v>
      </c>
      <c r="B3259" s="41" t="s">
        <v>11383</v>
      </c>
      <c r="C3259" s="38">
        <v>107.17</v>
      </c>
      <c r="D3259" s="38">
        <v>-396.15</v>
      </c>
      <c r="E3259" s="36" t="e">
        <f t="shared" si="107"/>
        <v>#VALUE!</v>
      </c>
      <c r="F3259" s="45" t="e">
        <f t="shared" si="106"/>
        <v>#VALUE!</v>
      </c>
      <c r="H3259">
        <v>39049</v>
      </c>
    </row>
    <row r="3260" spans="1:8" x14ac:dyDescent="0.25">
      <c r="A3260" s="45">
        <v>39048</v>
      </c>
      <c r="B3260" s="41" t="s">
        <v>11384</v>
      </c>
      <c r="C3260" s="38">
        <v>41.43</v>
      </c>
      <c r="D3260" s="38">
        <v>-248.95</v>
      </c>
      <c r="E3260" s="36" t="e">
        <f t="shared" si="107"/>
        <v>#VALUE!</v>
      </c>
      <c r="F3260" s="45" t="e">
        <f t="shared" si="106"/>
        <v>#VALUE!</v>
      </c>
      <c r="H3260">
        <v>39048</v>
      </c>
    </row>
    <row r="3261" spans="1:8" x14ac:dyDescent="0.25">
      <c r="A3261" s="45">
        <v>39045</v>
      </c>
      <c r="B3261" s="41" t="s">
        <v>11385</v>
      </c>
      <c r="C3261" s="38">
        <v>-69.5</v>
      </c>
      <c r="D3261" s="38">
        <v>-199.31</v>
      </c>
      <c r="E3261" s="36" t="e">
        <f t="shared" si="107"/>
        <v>#VALUE!</v>
      </c>
      <c r="F3261" s="45" t="e">
        <f t="shared" si="106"/>
        <v>#VALUE!</v>
      </c>
      <c r="H3261">
        <v>39045</v>
      </c>
    </row>
    <row r="3262" spans="1:8" x14ac:dyDescent="0.25">
      <c r="A3262" s="45">
        <v>39044</v>
      </c>
      <c r="B3262" s="41" t="s">
        <v>11386</v>
      </c>
      <c r="C3262" s="38">
        <v>364.71</v>
      </c>
      <c r="D3262" s="38">
        <v>79.03</v>
      </c>
      <c r="E3262" s="36" t="e">
        <f t="shared" si="107"/>
        <v>#VALUE!</v>
      </c>
      <c r="F3262" s="45" t="e">
        <f t="shared" si="106"/>
        <v>#VALUE!</v>
      </c>
      <c r="H3262">
        <v>39044</v>
      </c>
    </row>
    <row r="3263" spans="1:8" x14ac:dyDescent="0.25">
      <c r="A3263" s="45">
        <v>39043</v>
      </c>
      <c r="B3263" s="41" t="s">
        <v>11387</v>
      </c>
      <c r="C3263" s="38">
        <v>629.97</v>
      </c>
      <c r="D3263" s="38">
        <v>31.05</v>
      </c>
      <c r="E3263" s="36" t="e">
        <f t="shared" si="107"/>
        <v>#VALUE!</v>
      </c>
      <c r="F3263" s="45" t="e">
        <f t="shared" si="106"/>
        <v>#VALUE!</v>
      </c>
      <c r="H3263">
        <v>39043</v>
      </c>
    </row>
    <row r="3264" spans="1:8" x14ac:dyDescent="0.25">
      <c r="A3264" s="45">
        <v>39042</v>
      </c>
      <c r="B3264" s="41" t="s">
        <v>11388</v>
      </c>
      <c r="C3264" s="38">
        <v>-1051.22</v>
      </c>
      <c r="D3264" s="38">
        <v>-249.24</v>
      </c>
      <c r="E3264" s="36" t="e">
        <f t="shared" si="107"/>
        <v>#VALUE!</v>
      </c>
      <c r="F3264" s="45" t="e">
        <f t="shared" si="106"/>
        <v>#VALUE!</v>
      </c>
      <c r="H3264">
        <v>39042</v>
      </c>
    </row>
    <row r="3265" spans="1:8" x14ac:dyDescent="0.25">
      <c r="A3265" s="45">
        <v>39041</v>
      </c>
      <c r="B3265" s="41" t="s">
        <v>11389</v>
      </c>
      <c r="C3265" s="38">
        <v>-523.97</v>
      </c>
      <c r="D3265" s="38">
        <v>-104.8</v>
      </c>
      <c r="E3265" s="36" t="e">
        <f t="shared" si="107"/>
        <v>#VALUE!</v>
      </c>
      <c r="F3265" s="45" t="e">
        <f t="shared" si="106"/>
        <v>#VALUE!</v>
      </c>
      <c r="H3265">
        <v>39041</v>
      </c>
    </row>
    <row r="3266" spans="1:8" x14ac:dyDescent="0.25">
      <c r="A3266" s="45">
        <v>39037</v>
      </c>
      <c r="B3266" s="41" t="s">
        <v>11390</v>
      </c>
      <c r="C3266" s="38">
        <v>262.35000000000002</v>
      </c>
      <c r="D3266" s="38">
        <v>-30.74</v>
      </c>
      <c r="E3266" s="36" t="e">
        <f t="shared" si="107"/>
        <v>#VALUE!</v>
      </c>
      <c r="F3266" s="45" t="e">
        <f t="shared" si="106"/>
        <v>#VALUE!</v>
      </c>
      <c r="H3266">
        <v>39037</v>
      </c>
    </row>
    <row r="3267" spans="1:8" x14ac:dyDescent="0.25">
      <c r="A3267" s="45">
        <v>39036</v>
      </c>
      <c r="B3267" s="41" t="s">
        <v>11391</v>
      </c>
      <c r="C3267" s="38">
        <v>89.39</v>
      </c>
      <c r="D3267" s="38">
        <v>-88.65</v>
      </c>
      <c r="E3267" s="36" t="e">
        <f t="shared" si="107"/>
        <v>#VALUE!</v>
      </c>
      <c r="F3267" s="45" t="e">
        <f t="shared" ref="F3267:H3330" si="108">DATEVALUE(A3267)</f>
        <v>#VALUE!</v>
      </c>
      <c r="H3267">
        <v>39036</v>
      </c>
    </row>
    <row r="3268" spans="1:8" x14ac:dyDescent="0.25">
      <c r="A3268" s="45">
        <v>39035</v>
      </c>
      <c r="B3268" s="41" t="s">
        <v>11392</v>
      </c>
      <c r="C3268" s="38">
        <v>-70.73</v>
      </c>
      <c r="D3268" s="38">
        <v>-87.28</v>
      </c>
      <c r="E3268" s="36" t="e">
        <f t="shared" si="107"/>
        <v>#VALUE!</v>
      </c>
      <c r="F3268" s="45" t="e">
        <f t="shared" si="108"/>
        <v>#VALUE!</v>
      </c>
      <c r="H3268">
        <v>39035</v>
      </c>
    </row>
    <row r="3269" spans="1:8" x14ac:dyDescent="0.25">
      <c r="A3269" s="45">
        <v>39034</v>
      </c>
      <c r="B3269" s="41" t="s">
        <v>11393</v>
      </c>
      <c r="C3269" s="38">
        <v>594.6</v>
      </c>
      <c r="D3269" s="38">
        <v>-149.41</v>
      </c>
      <c r="E3269" s="36" t="e">
        <f t="shared" si="107"/>
        <v>#VALUE!</v>
      </c>
      <c r="F3269" s="45" t="e">
        <f t="shared" si="108"/>
        <v>#VALUE!</v>
      </c>
      <c r="H3269">
        <v>39034</v>
      </c>
    </row>
    <row r="3270" spans="1:8" x14ac:dyDescent="0.25">
      <c r="A3270" s="45">
        <v>39031</v>
      </c>
      <c r="B3270" s="41" t="s">
        <v>11394</v>
      </c>
      <c r="C3270" s="38">
        <v>527.69000000000005</v>
      </c>
      <c r="D3270" s="38">
        <v>-64.489999999999995</v>
      </c>
      <c r="E3270" s="36" t="e">
        <f t="shared" si="107"/>
        <v>#VALUE!</v>
      </c>
      <c r="F3270" s="45" t="e">
        <f t="shared" si="108"/>
        <v>#VALUE!</v>
      </c>
      <c r="H3270">
        <v>39031</v>
      </c>
    </row>
    <row r="3271" spans="1:8" x14ac:dyDescent="0.25">
      <c r="A3271" s="45">
        <v>39030</v>
      </c>
      <c r="B3271" s="41" t="s">
        <v>11395</v>
      </c>
      <c r="C3271" s="38">
        <v>-469.65</v>
      </c>
      <c r="D3271" s="38">
        <v>-302.88</v>
      </c>
      <c r="E3271" s="36" t="e">
        <f t="shared" si="107"/>
        <v>#VALUE!</v>
      </c>
      <c r="F3271" s="45" t="e">
        <f t="shared" si="108"/>
        <v>#VALUE!</v>
      </c>
      <c r="H3271">
        <v>39030</v>
      </c>
    </row>
    <row r="3272" spans="1:8" x14ac:dyDescent="0.25">
      <c r="A3272" s="45">
        <v>39029</v>
      </c>
      <c r="B3272" s="41" t="s">
        <v>11396</v>
      </c>
      <c r="C3272" s="38">
        <v>-182.65</v>
      </c>
      <c r="D3272" s="38">
        <v>418.01</v>
      </c>
      <c r="E3272" s="36" t="e">
        <f t="shared" si="107"/>
        <v>#VALUE!</v>
      </c>
      <c r="F3272" s="45" t="e">
        <f t="shared" si="108"/>
        <v>#VALUE!</v>
      </c>
      <c r="H3272">
        <v>39029</v>
      </c>
    </row>
    <row r="3273" spans="1:8" x14ac:dyDescent="0.25">
      <c r="A3273" s="45">
        <v>39028</v>
      </c>
      <c r="B3273" s="41" t="s">
        <v>11397</v>
      </c>
      <c r="C3273" s="38">
        <v>-29.45</v>
      </c>
      <c r="D3273" s="38">
        <v>35.590000000000003</v>
      </c>
      <c r="E3273" s="36" t="e">
        <f t="shared" si="107"/>
        <v>#VALUE!</v>
      </c>
      <c r="F3273" s="45" t="e">
        <f t="shared" si="108"/>
        <v>#VALUE!</v>
      </c>
      <c r="H3273">
        <v>39028</v>
      </c>
    </row>
    <row r="3274" spans="1:8" x14ac:dyDescent="0.25">
      <c r="A3274" s="45">
        <v>39027</v>
      </c>
      <c r="B3274" s="41" t="s">
        <v>11398</v>
      </c>
      <c r="C3274" s="38">
        <v>13.85</v>
      </c>
      <c r="D3274" s="38">
        <v>-57.02</v>
      </c>
      <c r="E3274" s="36" t="e">
        <f t="shared" si="107"/>
        <v>#VALUE!</v>
      </c>
      <c r="F3274" s="45" t="e">
        <f t="shared" si="108"/>
        <v>#VALUE!</v>
      </c>
      <c r="H3274">
        <v>39027</v>
      </c>
    </row>
    <row r="3275" spans="1:8" x14ac:dyDescent="0.25">
      <c r="A3275" s="45">
        <v>39024</v>
      </c>
      <c r="B3275" s="41" t="s">
        <v>11399</v>
      </c>
      <c r="C3275" s="38">
        <v>243.13</v>
      </c>
      <c r="D3275" s="38">
        <v>24.1</v>
      </c>
      <c r="E3275" s="36" t="e">
        <f t="shared" si="107"/>
        <v>#VALUE!</v>
      </c>
      <c r="F3275" s="45" t="e">
        <f t="shared" si="108"/>
        <v>#VALUE!</v>
      </c>
      <c r="H3275">
        <v>39024</v>
      </c>
    </row>
    <row r="3276" spans="1:8" x14ac:dyDescent="0.25">
      <c r="A3276" s="45">
        <v>39023</v>
      </c>
      <c r="B3276" s="41" t="s">
        <v>11400</v>
      </c>
      <c r="C3276" s="38">
        <v>402.2</v>
      </c>
      <c r="D3276" s="38">
        <v>74.17</v>
      </c>
      <c r="E3276" s="36" t="e">
        <f t="shared" si="107"/>
        <v>#VALUE!</v>
      </c>
      <c r="F3276" s="45" t="e">
        <f t="shared" si="108"/>
        <v>#VALUE!</v>
      </c>
      <c r="H3276">
        <v>39023</v>
      </c>
    </row>
    <row r="3277" spans="1:8" x14ac:dyDescent="0.25">
      <c r="A3277" s="45">
        <v>39022</v>
      </c>
      <c r="B3277" s="41" t="s">
        <v>11401</v>
      </c>
      <c r="C3277" s="38">
        <v>-230.36</v>
      </c>
      <c r="D3277" s="38">
        <v>-188.27</v>
      </c>
      <c r="E3277" s="36" t="e">
        <f t="shared" si="107"/>
        <v>#VALUE!</v>
      </c>
      <c r="F3277" s="45" t="e">
        <f t="shared" si="108"/>
        <v>#VALUE!</v>
      </c>
      <c r="H3277">
        <v>39022</v>
      </c>
    </row>
    <row r="3278" spans="1:8" x14ac:dyDescent="0.25">
      <c r="A3278" s="45">
        <v>39021</v>
      </c>
      <c r="B3278" s="41" t="s">
        <v>11402</v>
      </c>
      <c r="C3278" s="38">
        <v>427.13</v>
      </c>
      <c r="D3278" s="38">
        <v>-192.48</v>
      </c>
      <c r="E3278" s="36" t="e">
        <f t="shared" si="107"/>
        <v>#VALUE!</v>
      </c>
      <c r="F3278" s="45" t="e">
        <f t="shared" si="108"/>
        <v>#VALUE!</v>
      </c>
      <c r="H3278">
        <v>39021</v>
      </c>
    </row>
    <row r="3279" spans="1:8" x14ac:dyDescent="0.25">
      <c r="A3279" s="45">
        <v>39020</v>
      </c>
      <c r="B3279" s="41" t="s">
        <v>11403</v>
      </c>
      <c r="C3279" s="38">
        <v>-156.26</v>
      </c>
      <c r="D3279" s="38">
        <v>-221.23</v>
      </c>
      <c r="E3279" s="36" t="e">
        <f t="shared" si="107"/>
        <v>#VALUE!</v>
      </c>
      <c r="F3279" s="45" t="e">
        <f t="shared" si="108"/>
        <v>#VALUE!</v>
      </c>
      <c r="H3279">
        <v>39020</v>
      </c>
    </row>
    <row r="3280" spans="1:8" x14ac:dyDescent="0.25">
      <c r="A3280" s="45">
        <v>39017</v>
      </c>
      <c r="B3280" s="41" t="s">
        <v>11404</v>
      </c>
      <c r="C3280" s="38">
        <v>1196.1199999999999</v>
      </c>
      <c r="D3280" s="38">
        <v>-403.68</v>
      </c>
      <c r="E3280" s="36" t="e">
        <f t="shared" si="107"/>
        <v>#VALUE!</v>
      </c>
      <c r="F3280" s="45" t="e">
        <f t="shared" si="108"/>
        <v>#VALUE!</v>
      </c>
      <c r="H3280">
        <v>39017</v>
      </c>
    </row>
    <row r="3281" spans="1:8" x14ac:dyDescent="0.25">
      <c r="A3281" s="45">
        <v>39016</v>
      </c>
      <c r="B3281" s="41" t="s">
        <v>11405</v>
      </c>
      <c r="C3281" s="38">
        <v>-437.36</v>
      </c>
      <c r="D3281" s="38">
        <v>-105.54</v>
      </c>
      <c r="E3281" s="36" t="e">
        <f t="shared" si="107"/>
        <v>#VALUE!</v>
      </c>
      <c r="F3281" s="45" t="e">
        <f t="shared" si="108"/>
        <v>#VALUE!</v>
      </c>
      <c r="H3281">
        <v>39016</v>
      </c>
    </row>
    <row r="3282" spans="1:8" x14ac:dyDescent="0.25">
      <c r="A3282" s="45">
        <v>39013</v>
      </c>
      <c r="B3282" s="41" t="s">
        <v>11406</v>
      </c>
      <c r="C3282" s="38">
        <v>-14.97</v>
      </c>
      <c r="D3282" s="38">
        <v>7.57</v>
      </c>
      <c r="E3282" s="36" t="e">
        <f t="shared" si="107"/>
        <v>#VALUE!</v>
      </c>
      <c r="F3282" s="45" t="e">
        <f t="shared" si="108"/>
        <v>#VALUE!</v>
      </c>
      <c r="H3282">
        <v>39013</v>
      </c>
    </row>
    <row r="3283" spans="1:8" x14ac:dyDescent="0.25">
      <c r="A3283" s="45">
        <v>39010</v>
      </c>
      <c r="B3283" s="41" t="s">
        <v>11407</v>
      </c>
      <c r="C3283" s="38">
        <v>-579.34</v>
      </c>
      <c r="D3283" s="38">
        <v>-270.27</v>
      </c>
      <c r="E3283" s="36" t="e">
        <f t="shared" si="107"/>
        <v>#VALUE!</v>
      </c>
      <c r="F3283" s="45" t="e">
        <f t="shared" si="108"/>
        <v>#VALUE!</v>
      </c>
      <c r="H3283">
        <v>39010</v>
      </c>
    </row>
    <row r="3284" spans="1:8" x14ac:dyDescent="0.25">
      <c r="A3284" s="45">
        <v>39009</v>
      </c>
      <c r="B3284" s="41" t="s">
        <v>11408</v>
      </c>
      <c r="C3284" s="38">
        <v>-96.77</v>
      </c>
      <c r="D3284" s="38">
        <v>-320.07</v>
      </c>
      <c r="E3284" s="36" t="e">
        <f t="shared" si="107"/>
        <v>#VALUE!</v>
      </c>
      <c r="F3284" s="45" t="e">
        <f t="shared" si="108"/>
        <v>#VALUE!</v>
      </c>
      <c r="H3284">
        <v>39009</v>
      </c>
    </row>
    <row r="3285" spans="1:8" x14ac:dyDescent="0.25">
      <c r="A3285" s="45">
        <v>39008</v>
      </c>
      <c r="B3285" s="41" t="s">
        <v>11409</v>
      </c>
      <c r="C3285" s="38">
        <v>-159.28</v>
      </c>
      <c r="D3285" s="38">
        <v>-218.15</v>
      </c>
      <c r="E3285" s="36" t="e">
        <f t="shared" si="107"/>
        <v>#VALUE!</v>
      </c>
      <c r="F3285" s="45" t="e">
        <f t="shared" si="108"/>
        <v>#VALUE!</v>
      </c>
      <c r="H3285">
        <v>39008</v>
      </c>
    </row>
    <row r="3286" spans="1:8" x14ac:dyDescent="0.25">
      <c r="A3286" s="45">
        <v>39007</v>
      </c>
      <c r="B3286" s="41" t="s">
        <v>11410</v>
      </c>
      <c r="C3286" s="38">
        <v>805.86</v>
      </c>
      <c r="D3286" s="38">
        <v>40.619999999999997</v>
      </c>
      <c r="E3286" s="36" t="e">
        <f t="shared" si="107"/>
        <v>#VALUE!</v>
      </c>
      <c r="F3286" s="45" t="e">
        <f t="shared" si="108"/>
        <v>#VALUE!</v>
      </c>
      <c r="H3286">
        <v>39007</v>
      </c>
    </row>
    <row r="3287" spans="1:8" x14ac:dyDescent="0.25">
      <c r="A3287" s="45">
        <v>39006</v>
      </c>
      <c r="B3287" s="41" t="s">
        <v>11411</v>
      </c>
      <c r="C3287" s="38">
        <v>1543.71</v>
      </c>
      <c r="D3287" s="38">
        <v>187.73</v>
      </c>
      <c r="E3287" s="36" t="e">
        <f t="shared" si="107"/>
        <v>#VALUE!</v>
      </c>
      <c r="F3287" s="45" t="e">
        <f t="shared" si="108"/>
        <v>#VALUE!</v>
      </c>
      <c r="H3287">
        <v>39006</v>
      </c>
    </row>
    <row r="3288" spans="1:8" x14ac:dyDescent="0.25">
      <c r="A3288" s="45">
        <v>39003</v>
      </c>
      <c r="B3288" s="41" t="s">
        <v>11412</v>
      </c>
      <c r="C3288" s="38">
        <v>451.22</v>
      </c>
      <c r="D3288" s="38">
        <v>-143.87</v>
      </c>
      <c r="E3288" s="36" t="e">
        <f t="shared" si="107"/>
        <v>#VALUE!</v>
      </c>
      <c r="F3288" s="45" t="e">
        <f t="shared" si="108"/>
        <v>#VALUE!</v>
      </c>
      <c r="H3288">
        <v>39003</v>
      </c>
    </row>
    <row r="3289" spans="1:8" x14ac:dyDescent="0.25">
      <c r="A3289" s="45">
        <v>39002</v>
      </c>
      <c r="B3289" s="41" t="s">
        <v>11413</v>
      </c>
      <c r="C3289" s="38">
        <v>-297.02</v>
      </c>
      <c r="D3289" s="38">
        <v>99.14</v>
      </c>
      <c r="E3289" s="36" t="e">
        <f t="shared" si="107"/>
        <v>#VALUE!</v>
      </c>
      <c r="F3289" s="45" t="e">
        <f t="shared" si="108"/>
        <v>#VALUE!</v>
      </c>
      <c r="H3289">
        <v>39002</v>
      </c>
    </row>
    <row r="3290" spans="1:8" x14ac:dyDescent="0.25">
      <c r="A3290" s="45">
        <v>39001</v>
      </c>
      <c r="B3290" s="41" t="s">
        <v>11414</v>
      </c>
      <c r="C3290" s="38">
        <v>197.96</v>
      </c>
      <c r="D3290" s="38">
        <v>-145.81</v>
      </c>
      <c r="E3290" s="36" t="e">
        <f t="shared" si="107"/>
        <v>#VALUE!</v>
      </c>
      <c r="F3290" s="45" t="e">
        <f t="shared" si="108"/>
        <v>#VALUE!</v>
      </c>
      <c r="H3290">
        <v>39001</v>
      </c>
    </row>
    <row r="3291" spans="1:8" x14ac:dyDescent="0.25">
      <c r="A3291" s="45">
        <v>39000</v>
      </c>
      <c r="B3291" s="41" t="s">
        <v>11415</v>
      </c>
      <c r="C3291" s="38">
        <v>-18.12</v>
      </c>
      <c r="D3291" s="38">
        <v>-300.33999999999997</v>
      </c>
      <c r="E3291" s="36" t="e">
        <f t="shared" si="107"/>
        <v>#VALUE!</v>
      </c>
      <c r="F3291" s="45" t="e">
        <f t="shared" si="108"/>
        <v>#VALUE!</v>
      </c>
      <c r="H3291">
        <v>39000</v>
      </c>
    </row>
    <row r="3292" spans="1:8" x14ac:dyDescent="0.25">
      <c r="A3292" s="45">
        <v>38999</v>
      </c>
      <c r="B3292" s="41" t="s">
        <v>11416</v>
      </c>
      <c r="C3292" s="38">
        <v>171.28</v>
      </c>
      <c r="D3292" s="38">
        <v>-211.95</v>
      </c>
      <c r="E3292" s="36" t="e">
        <f t="shared" si="107"/>
        <v>#VALUE!</v>
      </c>
      <c r="F3292" s="45" t="e">
        <f t="shared" si="108"/>
        <v>#VALUE!</v>
      </c>
      <c r="H3292">
        <v>38999</v>
      </c>
    </row>
    <row r="3293" spans="1:8" x14ac:dyDescent="0.25">
      <c r="A3293" s="45">
        <v>38996</v>
      </c>
      <c r="B3293" s="41" t="s">
        <v>11417</v>
      </c>
      <c r="C3293" s="38">
        <v>837.17</v>
      </c>
      <c r="D3293" s="38">
        <v>-236.45</v>
      </c>
      <c r="E3293" s="36" t="e">
        <f t="shared" si="107"/>
        <v>#VALUE!</v>
      </c>
      <c r="F3293" s="45" t="e">
        <f t="shared" si="108"/>
        <v>#VALUE!</v>
      </c>
      <c r="H3293">
        <v>38996</v>
      </c>
    </row>
    <row r="3294" spans="1:8" x14ac:dyDescent="0.25">
      <c r="A3294" s="45">
        <v>38995</v>
      </c>
      <c r="B3294" s="41" t="s">
        <v>11418</v>
      </c>
      <c r="C3294" s="38">
        <v>-1016.17</v>
      </c>
      <c r="D3294" s="38">
        <v>-482.38</v>
      </c>
      <c r="E3294" s="36" t="e">
        <f t="shared" si="107"/>
        <v>#VALUE!</v>
      </c>
      <c r="F3294" s="45" t="e">
        <f t="shared" si="108"/>
        <v>#VALUE!</v>
      </c>
      <c r="H3294">
        <v>38995</v>
      </c>
    </row>
    <row r="3295" spans="1:8" x14ac:dyDescent="0.25">
      <c r="A3295" s="45">
        <v>38994</v>
      </c>
      <c r="B3295" s="41" t="s">
        <v>11419</v>
      </c>
      <c r="C3295" s="38">
        <v>-423.42</v>
      </c>
      <c r="D3295" s="38">
        <v>-77.63</v>
      </c>
      <c r="E3295" s="36" t="e">
        <f t="shared" si="107"/>
        <v>#VALUE!</v>
      </c>
      <c r="F3295" s="45" t="e">
        <f t="shared" si="108"/>
        <v>#VALUE!</v>
      </c>
      <c r="H3295">
        <v>38994</v>
      </c>
    </row>
    <row r="3296" spans="1:8" x14ac:dyDescent="0.25">
      <c r="A3296" s="45">
        <v>38993</v>
      </c>
      <c r="B3296" s="41" t="s">
        <v>11420</v>
      </c>
      <c r="C3296" s="38">
        <v>-179.52</v>
      </c>
      <c r="D3296" s="38">
        <v>-104.07</v>
      </c>
      <c r="E3296" s="36" t="e">
        <f t="shared" si="107"/>
        <v>#VALUE!</v>
      </c>
      <c r="F3296" s="45" t="e">
        <f t="shared" si="108"/>
        <v>#VALUE!</v>
      </c>
      <c r="H3296">
        <v>38993</v>
      </c>
    </row>
    <row r="3297" spans="1:8" x14ac:dyDescent="0.25">
      <c r="A3297" s="45">
        <v>38989</v>
      </c>
      <c r="B3297" s="41" t="s">
        <v>11421</v>
      </c>
      <c r="C3297" s="38">
        <v>-556.32000000000005</v>
      </c>
      <c r="D3297" s="38">
        <v>-312.17</v>
      </c>
      <c r="E3297" s="36" t="e">
        <f t="shared" si="107"/>
        <v>#VALUE!</v>
      </c>
      <c r="F3297" s="45" t="e">
        <f t="shared" si="108"/>
        <v>#VALUE!</v>
      </c>
      <c r="H3297">
        <v>38989</v>
      </c>
    </row>
    <row r="3298" spans="1:8" x14ac:dyDescent="0.25">
      <c r="A3298" s="45">
        <v>38988</v>
      </c>
      <c r="B3298" s="41" t="s">
        <v>11422</v>
      </c>
      <c r="C3298" s="38">
        <v>196.31</v>
      </c>
      <c r="D3298" s="38">
        <v>-94.84</v>
      </c>
      <c r="E3298" s="36" t="e">
        <f t="shared" si="107"/>
        <v>#VALUE!</v>
      </c>
      <c r="F3298" s="45" t="e">
        <f t="shared" si="108"/>
        <v>#VALUE!</v>
      </c>
      <c r="H3298">
        <v>38988</v>
      </c>
    </row>
    <row r="3299" spans="1:8" x14ac:dyDescent="0.25">
      <c r="A3299" s="45">
        <v>38987</v>
      </c>
      <c r="B3299" s="41" t="s">
        <v>11423</v>
      </c>
      <c r="C3299" s="38">
        <v>1236.32</v>
      </c>
      <c r="D3299" s="38">
        <v>-48.61</v>
      </c>
      <c r="E3299" s="36" t="e">
        <f t="shared" si="107"/>
        <v>#VALUE!</v>
      </c>
      <c r="F3299" s="45" t="e">
        <f t="shared" si="108"/>
        <v>#VALUE!</v>
      </c>
      <c r="H3299">
        <v>38987</v>
      </c>
    </row>
    <row r="3300" spans="1:8" x14ac:dyDescent="0.25">
      <c r="A3300" s="45">
        <v>38986</v>
      </c>
      <c r="B3300" s="41" t="s">
        <v>11424</v>
      </c>
      <c r="C3300" s="38">
        <v>-425.45</v>
      </c>
      <c r="D3300" s="38">
        <v>-93.83</v>
      </c>
      <c r="E3300" s="36" t="e">
        <f t="shared" si="107"/>
        <v>#VALUE!</v>
      </c>
      <c r="F3300" s="45" t="e">
        <f t="shared" si="108"/>
        <v>#VALUE!</v>
      </c>
      <c r="H3300">
        <v>38986</v>
      </c>
    </row>
    <row r="3301" spans="1:8" x14ac:dyDescent="0.25">
      <c r="A3301" s="45">
        <v>38985</v>
      </c>
      <c r="B3301" s="41" t="s">
        <v>11425</v>
      </c>
      <c r="C3301" s="38">
        <v>-1135.4000000000001</v>
      </c>
      <c r="D3301" s="38">
        <v>-147.69999999999999</v>
      </c>
      <c r="E3301" s="36" t="e">
        <f t="shared" si="107"/>
        <v>#VALUE!</v>
      </c>
      <c r="F3301" s="45" t="e">
        <f t="shared" si="108"/>
        <v>#VALUE!</v>
      </c>
      <c r="H3301">
        <v>38985</v>
      </c>
    </row>
    <row r="3302" spans="1:8" x14ac:dyDescent="0.25">
      <c r="A3302" s="45">
        <v>38982</v>
      </c>
      <c r="B3302" s="41" t="s">
        <v>11426</v>
      </c>
      <c r="C3302" s="38">
        <v>962.43</v>
      </c>
      <c r="D3302" s="38">
        <v>-153.77000000000001</v>
      </c>
      <c r="E3302" s="36" t="e">
        <f t="shared" si="107"/>
        <v>#VALUE!</v>
      </c>
      <c r="F3302" s="45" t="e">
        <f t="shared" si="108"/>
        <v>#VALUE!</v>
      </c>
      <c r="H3302">
        <v>38982</v>
      </c>
    </row>
    <row r="3303" spans="1:8" x14ac:dyDescent="0.25">
      <c r="A3303" s="45">
        <v>38981</v>
      </c>
      <c r="B3303" s="41" t="s">
        <v>11427</v>
      </c>
      <c r="C3303" s="38">
        <v>117.28</v>
      </c>
      <c r="D3303" s="38">
        <v>-18.64</v>
      </c>
      <c r="E3303" s="36" t="e">
        <f t="shared" si="107"/>
        <v>#VALUE!</v>
      </c>
      <c r="F3303" s="45" t="e">
        <f t="shared" si="108"/>
        <v>#VALUE!</v>
      </c>
      <c r="H3303">
        <v>38981</v>
      </c>
    </row>
    <row r="3304" spans="1:8" x14ac:dyDescent="0.25">
      <c r="A3304" s="45">
        <v>38980</v>
      </c>
      <c r="B3304" s="41" t="s">
        <v>11428</v>
      </c>
      <c r="C3304" s="38">
        <v>-258.62</v>
      </c>
      <c r="D3304" s="38">
        <v>-53.87</v>
      </c>
      <c r="E3304" s="36" t="e">
        <f t="shared" si="107"/>
        <v>#VALUE!</v>
      </c>
      <c r="F3304" s="45" t="e">
        <f t="shared" si="108"/>
        <v>#VALUE!</v>
      </c>
      <c r="H3304">
        <v>38980</v>
      </c>
    </row>
    <row r="3305" spans="1:8" x14ac:dyDescent="0.25">
      <c r="A3305" s="45">
        <v>38979</v>
      </c>
      <c r="B3305" s="41" t="s">
        <v>11429</v>
      </c>
      <c r="C3305" s="38">
        <v>148.44</v>
      </c>
      <c r="D3305" s="38">
        <v>-112.81</v>
      </c>
      <c r="E3305" s="36" t="e">
        <f t="shared" si="107"/>
        <v>#VALUE!</v>
      </c>
      <c r="F3305" s="45" t="e">
        <f t="shared" si="108"/>
        <v>#VALUE!</v>
      </c>
      <c r="H3305">
        <v>38979</v>
      </c>
    </row>
    <row r="3306" spans="1:8" x14ac:dyDescent="0.25">
      <c r="A3306" s="45">
        <v>38978</v>
      </c>
      <c r="B3306" s="41" t="s">
        <v>11430</v>
      </c>
      <c r="C3306" s="38">
        <v>-250.86</v>
      </c>
      <c r="D3306" s="38">
        <v>-153.49</v>
      </c>
      <c r="E3306" s="36" t="e">
        <f t="shared" si="107"/>
        <v>#VALUE!</v>
      </c>
      <c r="F3306" s="45" t="e">
        <f t="shared" si="108"/>
        <v>#VALUE!</v>
      </c>
      <c r="H3306">
        <v>38978</v>
      </c>
    </row>
    <row r="3307" spans="1:8" x14ac:dyDescent="0.25">
      <c r="A3307" s="45">
        <v>38975</v>
      </c>
      <c r="B3307" s="41" t="s">
        <v>11431</v>
      </c>
      <c r="C3307" s="38">
        <v>87.65</v>
      </c>
      <c r="D3307" s="38">
        <v>-161.32</v>
      </c>
      <c r="E3307" s="36" t="e">
        <f t="shared" si="107"/>
        <v>#VALUE!</v>
      </c>
      <c r="F3307" s="45" t="e">
        <f t="shared" si="108"/>
        <v>#VALUE!</v>
      </c>
      <c r="H3307">
        <v>38975</v>
      </c>
    </row>
    <row r="3308" spans="1:8" x14ac:dyDescent="0.25">
      <c r="A3308" s="45">
        <v>38974</v>
      </c>
      <c r="B3308" s="41" t="s">
        <v>11432</v>
      </c>
      <c r="C3308" s="38">
        <v>716.65</v>
      </c>
      <c r="D3308" s="38">
        <v>-75.09</v>
      </c>
      <c r="E3308" s="36" t="e">
        <f t="shared" si="107"/>
        <v>#VALUE!</v>
      </c>
      <c r="F3308" s="45" t="e">
        <f t="shared" si="108"/>
        <v>#VALUE!</v>
      </c>
      <c r="H3308">
        <v>38974</v>
      </c>
    </row>
    <row r="3309" spans="1:8" x14ac:dyDescent="0.25">
      <c r="A3309" s="45">
        <v>38973</v>
      </c>
      <c r="B3309" s="41" t="s">
        <v>11433</v>
      </c>
      <c r="C3309" s="38">
        <v>-86.61</v>
      </c>
      <c r="D3309" s="38">
        <v>-83.82</v>
      </c>
      <c r="E3309" s="36" t="e">
        <f t="shared" si="107"/>
        <v>#VALUE!</v>
      </c>
      <c r="F3309" s="45" t="e">
        <f t="shared" si="108"/>
        <v>#VALUE!</v>
      </c>
      <c r="H3309">
        <v>38973</v>
      </c>
    </row>
    <row r="3310" spans="1:8" x14ac:dyDescent="0.25">
      <c r="A3310" s="45">
        <v>38972</v>
      </c>
      <c r="B3310" s="41" t="s">
        <v>11434</v>
      </c>
      <c r="C3310" s="38">
        <v>-585.59</v>
      </c>
      <c r="D3310" s="38">
        <v>-114.28</v>
      </c>
      <c r="E3310" s="36" t="e">
        <f t="shared" si="107"/>
        <v>#VALUE!</v>
      </c>
      <c r="F3310" s="45" t="e">
        <f t="shared" si="108"/>
        <v>#VALUE!</v>
      </c>
      <c r="H3310">
        <v>38972</v>
      </c>
    </row>
    <row r="3311" spans="1:8" x14ac:dyDescent="0.25">
      <c r="A3311" s="45">
        <v>38971</v>
      </c>
      <c r="B3311" s="41" t="s">
        <v>11435</v>
      </c>
      <c r="C3311" s="38">
        <v>-439.75</v>
      </c>
      <c r="D3311" s="38">
        <v>-335.8</v>
      </c>
      <c r="E3311" s="36" t="e">
        <f t="shared" si="107"/>
        <v>#VALUE!</v>
      </c>
      <c r="F3311" s="45" t="e">
        <f t="shared" si="108"/>
        <v>#VALUE!</v>
      </c>
      <c r="H3311">
        <v>38971</v>
      </c>
    </row>
    <row r="3312" spans="1:8" x14ac:dyDescent="0.25">
      <c r="A3312" s="45">
        <v>38968</v>
      </c>
      <c r="B3312" s="41" t="s">
        <v>11436</v>
      </c>
      <c r="C3312" s="38">
        <v>-848.2</v>
      </c>
      <c r="D3312" s="38">
        <v>-330.05</v>
      </c>
      <c r="E3312" s="36" t="e">
        <f t="shared" ref="E3312:E3375" si="109">TEXT(F3312,"dd-mm-yy")</f>
        <v>#VALUE!</v>
      </c>
      <c r="F3312" s="45" t="e">
        <f t="shared" si="108"/>
        <v>#VALUE!</v>
      </c>
      <c r="H3312">
        <v>38968</v>
      </c>
    </row>
    <row r="3313" spans="1:8" x14ac:dyDescent="0.25">
      <c r="A3313" s="45">
        <v>38967</v>
      </c>
      <c r="B3313" s="41" t="s">
        <v>11437</v>
      </c>
      <c r="C3313" s="38">
        <v>-90</v>
      </c>
      <c r="D3313" s="38">
        <v>-140.41999999999999</v>
      </c>
      <c r="E3313" s="36" t="e">
        <f t="shared" si="109"/>
        <v>#VALUE!</v>
      </c>
      <c r="F3313" s="45" t="e">
        <f t="shared" si="108"/>
        <v>#VALUE!</v>
      </c>
      <c r="H3313">
        <v>38967</v>
      </c>
    </row>
    <row r="3314" spans="1:8" x14ac:dyDescent="0.25">
      <c r="A3314" s="45">
        <v>38966</v>
      </c>
      <c r="B3314" s="41" t="s">
        <v>11438</v>
      </c>
      <c r="C3314" s="38">
        <v>-205.28</v>
      </c>
      <c r="D3314" s="38">
        <v>-266.94</v>
      </c>
      <c r="E3314" s="36" t="e">
        <f t="shared" si="109"/>
        <v>#VALUE!</v>
      </c>
      <c r="F3314" s="45" t="e">
        <f t="shared" si="108"/>
        <v>#VALUE!</v>
      </c>
      <c r="H3314">
        <v>38966</v>
      </c>
    </row>
    <row r="3315" spans="1:8" x14ac:dyDescent="0.25">
      <c r="A3315" s="45">
        <v>38965</v>
      </c>
      <c r="B3315" s="41" t="s">
        <v>11439</v>
      </c>
      <c r="C3315" s="38">
        <v>478.19</v>
      </c>
      <c r="D3315" s="38">
        <v>-61.43</v>
      </c>
      <c r="E3315" s="36" t="e">
        <f t="shared" si="109"/>
        <v>#VALUE!</v>
      </c>
      <c r="F3315" s="45" t="e">
        <f t="shared" si="108"/>
        <v>#VALUE!</v>
      </c>
      <c r="H3315">
        <v>38965</v>
      </c>
    </row>
    <row r="3316" spans="1:8" x14ac:dyDescent="0.25">
      <c r="A3316" s="45">
        <v>38964</v>
      </c>
      <c r="B3316" s="41" t="s">
        <v>11440</v>
      </c>
      <c r="C3316" s="38">
        <v>-160.91999999999999</v>
      </c>
      <c r="D3316" s="38">
        <v>-127.19</v>
      </c>
      <c r="E3316" s="36" t="e">
        <f t="shared" si="109"/>
        <v>#VALUE!</v>
      </c>
      <c r="F3316" s="45" t="e">
        <f t="shared" si="108"/>
        <v>#VALUE!</v>
      </c>
      <c r="H3316">
        <v>38964</v>
      </c>
    </row>
    <row r="3317" spans="1:8" x14ac:dyDescent="0.25">
      <c r="A3317" s="45">
        <v>38961</v>
      </c>
      <c r="B3317" s="41" t="s">
        <v>11441</v>
      </c>
      <c r="C3317" s="38">
        <v>-221.56</v>
      </c>
      <c r="D3317" s="38">
        <v>-31.43</v>
      </c>
      <c r="E3317" s="36" t="e">
        <f t="shared" si="109"/>
        <v>#VALUE!</v>
      </c>
      <c r="F3317" s="45" t="e">
        <f t="shared" si="108"/>
        <v>#VALUE!</v>
      </c>
      <c r="H3317">
        <v>38961</v>
      </c>
    </row>
    <row r="3318" spans="1:8" x14ac:dyDescent="0.25">
      <c r="A3318" s="45">
        <v>38960</v>
      </c>
      <c r="B3318" s="41" t="s">
        <v>11442</v>
      </c>
      <c r="C3318" s="38">
        <v>184.42</v>
      </c>
      <c r="D3318" s="38">
        <v>-167.66</v>
      </c>
      <c r="E3318" s="36" t="e">
        <f t="shared" si="109"/>
        <v>#VALUE!</v>
      </c>
      <c r="F3318" s="45" t="e">
        <f t="shared" si="108"/>
        <v>#VALUE!</v>
      </c>
      <c r="H3318">
        <v>38960</v>
      </c>
    </row>
    <row r="3319" spans="1:8" x14ac:dyDescent="0.25">
      <c r="A3319" s="45">
        <v>38959</v>
      </c>
      <c r="B3319" s="41" t="s">
        <v>11443</v>
      </c>
      <c r="C3319" s="38">
        <v>288.67</v>
      </c>
      <c r="D3319" s="38">
        <v>-89.53</v>
      </c>
      <c r="E3319" s="36" t="e">
        <f t="shared" si="109"/>
        <v>#VALUE!</v>
      </c>
      <c r="F3319" s="45" t="e">
        <f t="shared" si="108"/>
        <v>#VALUE!</v>
      </c>
      <c r="H3319">
        <v>38959</v>
      </c>
    </row>
    <row r="3320" spans="1:8" x14ac:dyDescent="0.25">
      <c r="A3320" s="45">
        <v>38958</v>
      </c>
      <c r="B3320" s="41" t="s">
        <v>11444</v>
      </c>
      <c r="C3320" s="38">
        <v>-67.260000000000005</v>
      </c>
      <c r="D3320" s="38">
        <v>-7.6</v>
      </c>
      <c r="E3320" s="36" t="e">
        <f t="shared" si="109"/>
        <v>#VALUE!</v>
      </c>
      <c r="F3320" s="45" t="e">
        <f t="shared" si="108"/>
        <v>#VALUE!</v>
      </c>
      <c r="H3320">
        <v>38958</v>
      </c>
    </row>
    <row r="3321" spans="1:8" x14ac:dyDescent="0.25">
      <c r="A3321" s="45">
        <v>38957</v>
      </c>
      <c r="B3321" s="41" t="s">
        <v>11445</v>
      </c>
      <c r="C3321" s="38">
        <v>129.78</v>
      </c>
      <c r="D3321" s="38">
        <v>-230.59</v>
      </c>
      <c r="E3321" s="36" t="e">
        <f t="shared" si="109"/>
        <v>#VALUE!</v>
      </c>
      <c r="F3321" s="45" t="e">
        <f t="shared" si="108"/>
        <v>#VALUE!</v>
      </c>
      <c r="H3321">
        <v>38957</v>
      </c>
    </row>
    <row r="3322" spans="1:8" x14ac:dyDescent="0.25">
      <c r="A3322" s="45">
        <v>38954</v>
      </c>
      <c r="B3322" s="41" t="s">
        <v>11446</v>
      </c>
      <c r="C3322" s="38">
        <v>-534.98</v>
      </c>
      <c r="D3322" s="38">
        <v>-398.42</v>
      </c>
      <c r="E3322" s="36" t="e">
        <f t="shared" si="109"/>
        <v>#VALUE!</v>
      </c>
      <c r="F3322" s="45" t="e">
        <f t="shared" si="108"/>
        <v>#VALUE!</v>
      </c>
      <c r="H3322">
        <v>38954</v>
      </c>
    </row>
    <row r="3323" spans="1:8" x14ac:dyDescent="0.25">
      <c r="A3323" s="45">
        <v>38953</v>
      </c>
      <c r="B3323" s="41" t="s">
        <v>11447</v>
      </c>
      <c r="C3323" s="38">
        <v>-353.55</v>
      </c>
      <c r="D3323" s="38">
        <v>-162.15</v>
      </c>
      <c r="E3323" s="36" t="e">
        <f t="shared" si="109"/>
        <v>#VALUE!</v>
      </c>
      <c r="F3323" s="45" t="e">
        <f t="shared" si="108"/>
        <v>#VALUE!</v>
      </c>
      <c r="H3323">
        <v>38953</v>
      </c>
    </row>
    <row r="3324" spans="1:8" x14ac:dyDescent="0.25">
      <c r="A3324" s="45">
        <v>38952</v>
      </c>
      <c r="B3324" s="41" t="s">
        <v>11448</v>
      </c>
      <c r="C3324" s="38">
        <v>-3.93</v>
      </c>
      <c r="D3324" s="38">
        <v>-131.34</v>
      </c>
      <c r="E3324" s="36" t="e">
        <f t="shared" si="109"/>
        <v>#VALUE!</v>
      </c>
      <c r="F3324" s="45" t="e">
        <f t="shared" si="108"/>
        <v>#VALUE!</v>
      </c>
      <c r="H3324">
        <v>38952</v>
      </c>
    </row>
    <row r="3325" spans="1:8" x14ac:dyDescent="0.25">
      <c r="A3325" s="45">
        <v>38951</v>
      </c>
      <c r="B3325" s="41" t="s">
        <v>11449</v>
      </c>
      <c r="C3325" s="38">
        <v>-186.51</v>
      </c>
      <c r="D3325" s="38">
        <v>-78.430000000000007</v>
      </c>
      <c r="E3325" s="36" t="e">
        <f t="shared" si="109"/>
        <v>#VALUE!</v>
      </c>
      <c r="F3325" s="45" t="e">
        <f t="shared" si="108"/>
        <v>#VALUE!</v>
      </c>
      <c r="H3325">
        <v>38951</v>
      </c>
    </row>
    <row r="3326" spans="1:8" x14ac:dyDescent="0.25">
      <c r="A3326" s="45">
        <v>38950</v>
      </c>
      <c r="B3326" s="41" t="s">
        <v>11450</v>
      </c>
      <c r="C3326" s="38">
        <v>-54.85</v>
      </c>
      <c r="D3326" s="38">
        <v>-6.11</v>
      </c>
      <c r="E3326" s="36" t="e">
        <f t="shared" si="109"/>
        <v>#VALUE!</v>
      </c>
      <c r="F3326" s="45" t="e">
        <f t="shared" si="108"/>
        <v>#VALUE!</v>
      </c>
      <c r="H3326">
        <v>38950</v>
      </c>
    </row>
    <row r="3327" spans="1:8" x14ac:dyDescent="0.25">
      <c r="A3327" s="45">
        <v>38947</v>
      </c>
      <c r="B3327" s="41" t="s">
        <v>11451</v>
      </c>
      <c r="C3327" s="38">
        <v>-388.47</v>
      </c>
      <c r="D3327" s="38">
        <v>41.26</v>
      </c>
      <c r="E3327" s="36" t="e">
        <f t="shared" si="109"/>
        <v>#VALUE!</v>
      </c>
      <c r="F3327" s="45" t="e">
        <f t="shared" si="108"/>
        <v>#VALUE!</v>
      </c>
      <c r="H3327">
        <v>38947</v>
      </c>
    </row>
    <row r="3328" spans="1:8" x14ac:dyDescent="0.25">
      <c r="A3328" s="45">
        <v>38946</v>
      </c>
      <c r="B3328" s="41" t="s">
        <v>11452</v>
      </c>
      <c r="C3328" s="38">
        <v>368.56</v>
      </c>
      <c r="D3328" s="38">
        <v>-12.79</v>
      </c>
      <c r="E3328" s="36" t="e">
        <f t="shared" si="109"/>
        <v>#VALUE!</v>
      </c>
      <c r="F3328" s="45" t="e">
        <f t="shared" si="108"/>
        <v>#VALUE!</v>
      </c>
      <c r="H3328">
        <v>38946</v>
      </c>
    </row>
    <row r="3329" spans="1:8" x14ac:dyDescent="0.25">
      <c r="A3329" s="45">
        <v>38945</v>
      </c>
      <c r="B3329" s="41" t="s">
        <v>11453</v>
      </c>
      <c r="C3329" s="38">
        <v>129.97999999999999</v>
      </c>
      <c r="D3329" s="38">
        <v>52.46</v>
      </c>
      <c r="E3329" s="36" t="e">
        <f t="shared" si="109"/>
        <v>#VALUE!</v>
      </c>
      <c r="F3329" s="45" t="e">
        <f t="shared" si="108"/>
        <v>#VALUE!</v>
      </c>
      <c r="H3329">
        <v>38945</v>
      </c>
    </row>
    <row r="3330" spans="1:8" x14ac:dyDescent="0.25">
      <c r="A3330" s="45">
        <v>38943</v>
      </c>
      <c r="B3330" s="41" t="s">
        <v>11454</v>
      </c>
      <c r="C3330" s="38">
        <v>162.51</v>
      </c>
      <c r="D3330" s="38">
        <v>-55.89</v>
      </c>
      <c r="E3330" s="36" t="e">
        <f t="shared" si="109"/>
        <v>#VALUE!</v>
      </c>
      <c r="F3330" s="45" t="e">
        <f t="shared" si="108"/>
        <v>#VALUE!</v>
      </c>
      <c r="H3330">
        <v>38943</v>
      </c>
    </row>
    <row r="3331" spans="1:8" x14ac:dyDescent="0.25">
      <c r="A3331" s="45">
        <v>38940</v>
      </c>
      <c r="B3331" s="41" t="s">
        <v>11455</v>
      </c>
      <c r="C3331" s="38">
        <v>-285.77999999999997</v>
      </c>
      <c r="D3331" s="38">
        <v>-197.63</v>
      </c>
      <c r="E3331" s="36" t="e">
        <f t="shared" si="109"/>
        <v>#VALUE!</v>
      </c>
      <c r="F3331" s="45" t="e">
        <f t="shared" ref="F3331:H3394" si="110">DATEVALUE(A3331)</f>
        <v>#VALUE!</v>
      </c>
      <c r="H3331">
        <v>38940</v>
      </c>
    </row>
    <row r="3332" spans="1:8" x14ac:dyDescent="0.25">
      <c r="A3332" s="45">
        <v>38939</v>
      </c>
      <c r="B3332" s="41" t="s">
        <v>11456</v>
      </c>
      <c r="C3332" s="38">
        <v>597.11</v>
      </c>
      <c r="D3332" s="38">
        <v>1.0900000000000001</v>
      </c>
      <c r="E3332" s="36" t="e">
        <f t="shared" si="109"/>
        <v>#VALUE!</v>
      </c>
      <c r="F3332" s="45" t="e">
        <f t="shared" si="110"/>
        <v>#VALUE!</v>
      </c>
      <c r="H3332">
        <v>38939</v>
      </c>
    </row>
    <row r="3333" spans="1:8" x14ac:dyDescent="0.25">
      <c r="A3333" s="45">
        <v>38938</v>
      </c>
      <c r="B3333" s="41" t="s">
        <v>11457</v>
      </c>
      <c r="C3333" s="38">
        <v>329.95</v>
      </c>
      <c r="D3333" s="38">
        <v>-133.72999999999999</v>
      </c>
      <c r="E3333" s="36" t="e">
        <f t="shared" si="109"/>
        <v>#VALUE!</v>
      </c>
      <c r="F3333" s="45" t="e">
        <f t="shared" si="110"/>
        <v>#VALUE!</v>
      </c>
      <c r="H3333">
        <v>38938</v>
      </c>
    </row>
    <row r="3334" spans="1:8" x14ac:dyDescent="0.25">
      <c r="A3334" s="45">
        <v>38937</v>
      </c>
      <c r="B3334" s="41" t="s">
        <v>11458</v>
      </c>
      <c r="C3334" s="38">
        <v>-74.48</v>
      </c>
      <c r="D3334" s="38">
        <v>294.23</v>
      </c>
      <c r="E3334" s="36" t="e">
        <f t="shared" si="109"/>
        <v>#VALUE!</v>
      </c>
      <c r="F3334" s="45" t="e">
        <f t="shared" si="110"/>
        <v>#VALUE!</v>
      </c>
      <c r="H3334">
        <v>38937</v>
      </c>
    </row>
    <row r="3335" spans="1:8" x14ac:dyDescent="0.25">
      <c r="A3335" s="45">
        <v>38936</v>
      </c>
      <c r="B3335" s="41" t="s">
        <v>11459</v>
      </c>
      <c r="C3335" s="38">
        <v>17.09</v>
      </c>
      <c r="D3335" s="38">
        <v>-171.04</v>
      </c>
      <c r="E3335" s="36" t="e">
        <f t="shared" si="109"/>
        <v>#VALUE!</v>
      </c>
      <c r="F3335" s="45" t="e">
        <f t="shared" si="110"/>
        <v>#VALUE!</v>
      </c>
      <c r="H3335">
        <v>38936</v>
      </c>
    </row>
    <row r="3336" spans="1:8" x14ac:dyDescent="0.25">
      <c r="A3336" s="45">
        <v>38933</v>
      </c>
      <c r="B3336" s="41" t="s">
        <v>11460</v>
      </c>
      <c r="C3336" s="38">
        <v>438.39</v>
      </c>
      <c r="D3336" s="38">
        <v>44.55</v>
      </c>
      <c r="E3336" s="36" t="e">
        <f t="shared" si="109"/>
        <v>#VALUE!</v>
      </c>
      <c r="F3336" s="45" t="e">
        <f t="shared" si="110"/>
        <v>#VALUE!</v>
      </c>
      <c r="H3336">
        <v>38933</v>
      </c>
    </row>
    <row r="3337" spans="1:8" x14ac:dyDescent="0.25">
      <c r="A3337" s="45">
        <v>38932</v>
      </c>
      <c r="B3337" s="41" t="s">
        <v>11461</v>
      </c>
      <c r="C3337" s="38">
        <v>-36.92</v>
      </c>
      <c r="D3337" s="38">
        <v>-29.01</v>
      </c>
      <c r="E3337" s="36" t="e">
        <f t="shared" si="109"/>
        <v>#VALUE!</v>
      </c>
      <c r="F3337" s="45" t="e">
        <f t="shared" si="110"/>
        <v>#VALUE!</v>
      </c>
      <c r="H3337">
        <v>38932</v>
      </c>
    </row>
    <row r="3338" spans="1:8" x14ac:dyDescent="0.25">
      <c r="A3338" s="45">
        <v>38931</v>
      </c>
      <c r="B3338" s="41" t="s">
        <v>11462</v>
      </c>
      <c r="C3338" s="38">
        <v>117.18</v>
      </c>
      <c r="D3338" s="38">
        <v>-35.57</v>
      </c>
      <c r="E3338" s="36" t="e">
        <f t="shared" si="109"/>
        <v>#VALUE!</v>
      </c>
      <c r="F3338" s="45" t="e">
        <f t="shared" si="110"/>
        <v>#VALUE!</v>
      </c>
      <c r="H3338">
        <v>38931</v>
      </c>
    </row>
    <row r="3339" spans="1:8" x14ac:dyDescent="0.25">
      <c r="A3339" s="45">
        <v>38930</v>
      </c>
      <c r="B3339" s="41" t="s">
        <v>11463</v>
      </c>
      <c r="C3339" s="38">
        <v>-75.27</v>
      </c>
      <c r="D3339" s="38">
        <v>90.38</v>
      </c>
      <c r="E3339" s="36" t="e">
        <f t="shared" si="109"/>
        <v>#VALUE!</v>
      </c>
      <c r="F3339" s="45" t="e">
        <f t="shared" si="110"/>
        <v>#VALUE!</v>
      </c>
      <c r="H3339">
        <v>38930</v>
      </c>
    </row>
    <row r="3340" spans="1:8" x14ac:dyDescent="0.25">
      <c r="A3340" s="45">
        <v>38929</v>
      </c>
      <c r="B3340" s="41" t="s">
        <v>11464</v>
      </c>
      <c r="C3340" s="38">
        <v>79.61</v>
      </c>
      <c r="D3340" s="38">
        <v>108.27</v>
      </c>
      <c r="E3340" s="36" t="e">
        <f t="shared" si="109"/>
        <v>#VALUE!</v>
      </c>
      <c r="F3340" s="45" t="e">
        <f t="shared" si="110"/>
        <v>#VALUE!</v>
      </c>
      <c r="H3340">
        <v>38929</v>
      </c>
    </row>
    <row r="3341" spans="1:8" x14ac:dyDescent="0.25">
      <c r="A3341" s="45">
        <v>38926</v>
      </c>
      <c r="B3341" s="41" t="s">
        <v>11465</v>
      </c>
      <c r="C3341" s="38">
        <v>97.81</v>
      </c>
      <c r="D3341" s="38">
        <v>291</v>
      </c>
      <c r="E3341" s="36" t="e">
        <f t="shared" si="109"/>
        <v>#VALUE!</v>
      </c>
      <c r="F3341" s="45" t="e">
        <f t="shared" si="110"/>
        <v>#VALUE!</v>
      </c>
      <c r="H3341">
        <v>38926</v>
      </c>
    </row>
    <row r="3342" spans="1:8" x14ac:dyDescent="0.25">
      <c r="A3342" s="45">
        <v>38925</v>
      </c>
      <c r="B3342" s="41" t="s">
        <v>11466</v>
      </c>
      <c r="C3342" s="38">
        <v>686.68</v>
      </c>
      <c r="D3342" s="38">
        <v>192.48</v>
      </c>
      <c r="E3342" s="36" t="e">
        <f t="shared" si="109"/>
        <v>#VALUE!</v>
      </c>
      <c r="F3342" s="45" t="e">
        <f t="shared" si="110"/>
        <v>#VALUE!</v>
      </c>
      <c r="H3342">
        <v>38925</v>
      </c>
    </row>
    <row r="3343" spans="1:8" x14ac:dyDescent="0.25">
      <c r="A3343" s="45">
        <v>38924</v>
      </c>
      <c r="B3343" s="41" t="s">
        <v>11467</v>
      </c>
      <c r="C3343" s="38">
        <v>789.86</v>
      </c>
      <c r="D3343" s="38">
        <v>135.83000000000001</v>
      </c>
      <c r="E3343" s="36" t="e">
        <f t="shared" si="109"/>
        <v>#VALUE!</v>
      </c>
      <c r="F3343" s="45" t="e">
        <f t="shared" si="110"/>
        <v>#VALUE!</v>
      </c>
      <c r="H3343">
        <v>38924</v>
      </c>
    </row>
    <row r="3344" spans="1:8" x14ac:dyDescent="0.25">
      <c r="A3344" s="45">
        <v>38923</v>
      </c>
      <c r="B3344" s="41" t="s">
        <v>11468</v>
      </c>
      <c r="C3344" s="38">
        <v>420.94</v>
      </c>
      <c r="D3344" s="38">
        <v>225.52</v>
      </c>
      <c r="E3344" s="36" t="e">
        <f t="shared" si="109"/>
        <v>#VALUE!</v>
      </c>
      <c r="F3344" s="45" t="e">
        <f t="shared" si="110"/>
        <v>#VALUE!</v>
      </c>
      <c r="H3344">
        <v>38923</v>
      </c>
    </row>
    <row r="3345" spans="1:8" x14ac:dyDescent="0.25">
      <c r="A3345" s="45">
        <v>38922</v>
      </c>
      <c r="B3345" s="41" t="s">
        <v>11469</v>
      </c>
      <c r="C3345" s="38">
        <v>-691.89</v>
      </c>
      <c r="D3345" s="38">
        <v>0.89</v>
      </c>
      <c r="E3345" s="36" t="e">
        <f t="shared" si="109"/>
        <v>#VALUE!</v>
      </c>
      <c r="F3345" s="45" t="e">
        <f t="shared" si="110"/>
        <v>#VALUE!</v>
      </c>
      <c r="H3345">
        <v>38922</v>
      </c>
    </row>
    <row r="3346" spans="1:8" x14ac:dyDescent="0.25">
      <c r="A3346" s="45">
        <v>38919</v>
      </c>
      <c r="B3346" s="41" t="s">
        <v>11470</v>
      </c>
      <c r="C3346" s="38">
        <v>1279.3699999999999</v>
      </c>
      <c r="D3346" s="38">
        <v>161.99</v>
      </c>
      <c r="E3346" s="36" t="e">
        <f t="shared" si="109"/>
        <v>#VALUE!</v>
      </c>
      <c r="F3346" s="45" t="e">
        <f t="shared" si="110"/>
        <v>#VALUE!</v>
      </c>
      <c r="H3346">
        <v>38919</v>
      </c>
    </row>
    <row r="3347" spans="1:8" x14ac:dyDescent="0.25">
      <c r="A3347" s="45">
        <v>38918</v>
      </c>
      <c r="B3347" s="41" t="s">
        <v>11471</v>
      </c>
      <c r="C3347" s="38">
        <v>-68.33</v>
      </c>
      <c r="D3347" s="38">
        <v>87.95</v>
      </c>
      <c r="E3347" s="36" t="e">
        <f t="shared" si="109"/>
        <v>#VALUE!</v>
      </c>
      <c r="F3347" s="45" t="e">
        <f t="shared" si="110"/>
        <v>#VALUE!</v>
      </c>
      <c r="H3347">
        <v>38918</v>
      </c>
    </row>
    <row r="3348" spans="1:8" x14ac:dyDescent="0.25">
      <c r="A3348" s="45">
        <v>38917</v>
      </c>
      <c r="B3348" s="41" t="s">
        <v>11472</v>
      </c>
      <c r="C3348" s="38">
        <v>-35.61</v>
      </c>
      <c r="D3348" s="38">
        <v>27.68</v>
      </c>
      <c r="E3348" s="36" t="e">
        <f t="shared" si="109"/>
        <v>#VALUE!</v>
      </c>
      <c r="F3348" s="45" t="e">
        <f t="shared" si="110"/>
        <v>#VALUE!</v>
      </c>
      <c r="H3348">
        <v>38917</v>
      </c>
    </row>
    <row r="3349" spans="1:8" x14ac:dyDescent="0.25">
      <c r="A3349" s="45">
        <v>38916</v>
      </c>
      <c r="B3349" s="41" t="s">
        <v>11473</v>
      </c>
      <c r="C3349" s="38">
        <v>-732.74</v>
      </c>
      <c r="D3349" s="38">
        <v>-17.329999999999998</v>
      </c>
      <c r="E3349" s="36" t="e">
        <f t="shared" si="109"/>
        <v>#VALUE!</v>
      </c>
      <c r="F3349" s="45" t="e">
        <f t="shared" si="110"/>
        <v>#VALUE!</v>
      </c>
      <c r="H3349">
        <v>38916</v>
      </c>
    </row>
    <row r="3350" spans="1:8" x14ac:dyDescent="0.25">
      <c r="A3350" s="45">
        <v>38915</v>
      </c>
      <c r="B3350" s="41" t="s">
        <v>11474</v>
      </c>
      <c r="C3350" s="38">
        <v>-1229.78</v>
      </c>
      <c r="D3350" s="38">
        <v>-126.66</v>
      </c>
      <c r="E3350" s="36" t="e">
        <f t="shared" si="109"/>
        <v>#VALUE!</v>
      </c>
      <c r="F3350" s="45" t="e">
        <f t="shared" si="110"/>
        <v>#VALUE!</v>
      </c>
      <c r="H3350">
        <v>38915</v>
      </c>
    </row>
    <row r="3351" spans="1:8" x14ac:dyDescent="0.25">
      <c r="A3351" s="45">
        <v>38912</v>
      </c>
      <c r="B3351" s="41" t="s">
        <v>11475</v>
      </c>
      <c r="C3351" s="38">
        <v>248.47</v>
      </c>
      <c r="D3351" s="38">
        <v>359.39</v>
      </c>
      <c r="E3351" s="36" t="e">
        <f t="shared" si="109"/>
        <v>#VALUE!</v>
      </c>
      <c r="F3351" s="45" t="e">
        <f t="shared" si="110"/>
        <v>#VALUE!</v>
      </c>
      <c r="H3351">
        <v>38912</v>
      </c>
    </row>
    <row r="3352" spans="1:8" x14ac:dyDescent="0.25">
      <c r="A3352" s="45">
        <v>38911</v>
      </c>
      <c r="B3352" s="41" t="s">
        <v>11476</v>
      </c>
      <c r="C3352" s="38">
        <v>399.14</v>
      </c>
      <c r="D3352" s="38">
        <v>91.58</v>
      </c>
      <c r="E3352" s="36" t="e">
        <f t="shared" si="109"/>
        <v>#VALUE!</v>
      </c>
      <c r="F3352" s="45" t="e">
        <f t="shared" si="110"/>
        <v>#VALUE!</v>
      </c>
      <c r="H3352">
        <v>38911</v>
      </c>
    </row>
    <row r="3353" spans="1:8" x14ac:dyDescent="0.25">
      <c r="A3353" s="45">
        <v>38910</v>
      </c>
      <c r="B3353" s="41" t="s">
        <v>11477</v>
      </c>
      <c r="C3353" s="38">
        <v>-0.2</v>
      </c>
      <c r="D3353" s="38">
        <v>50.2</v>
      </c>
      <c r="E3353" s="36" t="e">
        <f t="shared" si="109"/>
        <v>#VALUE!</v>
      </c>
      <c r="F3353" s="45" t="e">
        <f t="shared" si="110"/>
        <v>#VALUE!</v>
      </c>
      <c r="H3353">
        <v>38910</v>
      </c>
    </row>
    <row r="3354" spans="1:8" x14ac:dyDescent="0.25">
      <c r="A3354" s="45">
        <v>38909</v>
      </c>
      <c r="B3354" s="41" t="s">
        <v>11478</v>
      </c>
      <c r="C3354" s="38">
        <v>560.9</v>
      </c>
      <c r="D3354" s="38">
        <v>49.8</v>
      </c>
      <c r="E3354" s="36" t="e">
        <f t="shared" si="109"/>
        <v>#VALUE!</v>
      </c>
      <c r="F3354" s="45" t="e">
        <f t="shared" si="110"/>
        <v>#VALUE!</v>
      </c>
      <c r="H3354">
        <v>38909</v>
      </c>
    </row>
    <row r="3355" spans="1:8" x14ac:dyDescent="0.25">
      <c r="A3355" s="45">
        <v>38908</v>
      </c>
      <c r="B3355" s="41" t="s">
        <v>11479</v>
      </c>
      <c r="C3355" s="38">
        <v>-380.08</v>
      </c>
      <c r="D3355" s="38">
        <v>68.55</v>
      </c>
      <c r="E3355" s="36" t="e">
        <f t="shared" si="109"/>
        <v>#VALUE!</v>
      </c>
      <c r="F3355" s="45" t="e">
        <f t="shared" si="110"/>
        <v>#VALUE!</v>
      </c>
      <c r="H3355">
        <v>38908</v>
      </c>
    </row>
    <row r="3356" spans="1:8" x14ac:dyDescent="0.25">
      <c r="A3356" s="45">
        <v>38905</v>
      </c>
      <c r="B3356" s="41" t="s">
        <v>11480</v>
      </c>
      <c r="C3356" s="38">
        <v>-795.51</v>
      </c>
      <c r="D3356" s="38">
        <v>-75.930000000000007</v>
      </c>
      <c r="E3356" s="36" t="e">
        <f t="shared" si="109"/>
        <v>#VALUE!</v>
      </c>
      <c r="F3356" s="45" t="e">
        <f t="shared" si="110"/>
        <v>#VALUE!</v>
      </c>
      <c r="H3356">
        <v>38905</v>
      </c>
    </row>
    <row r="3357" spans="1:8" x14ac:dyDescent="0.25">
      <c r="A3357" s="45">
        <v>38904</v>
      </c>
      <c r="B3357" s="41" t="s">
        <v>11481</v>
      </c>
      <c r="C3357" s="38">
        <v>-227.25</v>
      </c>
      <c r="D3357" s="38">
        <v>231.6</v>
      </c>
      <c r="E3357" s="36" t="e">
        <f t="shared" si="109"/>
        <v>#VALUE!</v>
      </c>
      <c r="F3357" s="45" t="e">
        <f t="shared" si="110"/>
        <v>#VALUE!</v>
      </c>
      <c r="H3357">
        <v>38904</v>
      </c>
    </row>
    <row r="3358" spans="1:8" x14ac:dyDescent="0.25">
      <c r="A3358" s="45">
        <v>38903</v>
      </c>
      <c r="B3358" s="41" t="s">
        <v>11482</v>
      </c>
      <c r="C3358" s="38">
        <v>-13.39</v>
      </c>
      <c r="D3358" s="38">
        <v>198.3</v>
      </c>
      <c r="E3358" s="36" t="e">
        <f t="shared" si="109"/>
        <v>#VALUE!</v>
      </c>
      <c r="F3358" s="45" t="e">
        <f t="shared" si="110"/>
        <v>#VALUE!</v>
      </c>
      <c r="H3358">
        <v>38903</v>
      </c>
    </row>
    <row r="3359" spans="1:8" x14ac:dyDescent="0.25">
      <c r="A3359" s="45">
        <v>38902</v>
      </c>
      <c r="B3359" s="41" t="s">
        <v>11483</v>
      </c>
      <c r="C3359" s="38">
        <v>-154.58000000000001</v>
      </c>
      <c r="D3359" s="38">
        <v>-46.39</v>
      </c>
      <c r="E3359" s="36" t="e">
        <f t="shared" si="109"/>
        <v>#VALUE!</v>
      </c>
      <c r="F3359" s="45" t="e">
        <f t="shared" si="110"/>
        <v>#VALUE!</v>
      </c>
      <c r="H3359">
        <v>38902</v>
      </c>
    </row>
    <row r="3360" spans="1:8" x14ac:dyDescent="0.25">
      <c r="A3360" s="45">
        <v>38901</v>
      </c>
      <c r="B3360" s="41" t="s">
        <v>11484</v>
      </c>
      <c r="C3360" s="38">
        <v>367.82</v>
      </c>
      <c r="D3360" s="38">
        <v>-0.23</v>
      </c>
      <c r="E3360" s="36" t="e">
        <f t="shared" si="109"/>
        <v>#VALUE!</v>
      </c>
      <c r="F3360" s="45" t="e">
        <f t="shared" si="110"/>
        <v>#VALUE!</v>
      </c>
      <c r="H3360">
        <v>38901</v>
      </c>
    </row>
    <row r="3361" spans="1:8" x14ac:dyDescent="0.25">
      <c r="A3361" s="45">
        <v>38898</v>
      </c>
      <c r="B3361" s="41" t="s">
        <v>11485</v>
      </c>
      <c r="C3361" s="38">
        <v>339.23</v>
      </c>
      <c r="D3361" s="38">
        <v>93.21</v>
      </c>
      <c r="E3361" s="36" t="e">
        <f t="shared" si="109"/>
        <v>#VALUE!</v>
      </c>
      <c r="F3361" s="45" t="e">
        <f t="shared" si="110"/>
        <v>#VALUE!</v>
      </c>
      <c r="H3361">
        <v>38898</v>
      </c>
    </row>
    <row r="3362" spans="1:8" x14ac:dyDescent="0.25">
      <c r="A3362" s="45">
        <v>38897</v>
      </c>
      <c r="B3362" s="41" t="s">
        <v>11486</v>
      </c>
      <c r="C3362" s="38">
        <v>260.42</v>
      </c>
      <c r="D3362" s="38">
        <v>67.16</v>
      </c>
      <c r="E3362" s="36" t="e">
        <f t="shared" si="109"/>
        <v>#VALUE!</v>
      </c>
      <c r="F3362" s="45" t="e">
        <f t="shared" si="110"/>
        <v>#VALUE!</v>
      </c>
      <c r="H3362">
        <v>38897</v>
      </c>
    </row>
    <row r="3363" spans="1:8" x14ac:dyDescent="0.25">
      <c r="A3363" s="45">
        <v>38896</v>
      </c>
      <c r="B3363" s="41" t="s">
        <v>11487</v>
      </c>
      <c r="C3363" s="38">
        <v>254.74</v>
      </c>
      <c r="D3363" s="38">
        <v>186.1</v>
      </c>
      <c r="E3363" s="36" t="e">
        <f t="shared" si="109"/>
        <v>#VALUE!</v>
      </c>
      <c r="F3363" s="45" t="e">
        <f t="shared" si="110"/>
        <v>#VALUE!</v>
      </c>
      <c r="H3363">
        <v>38896</v>
      </c>
    </row>
    <row r="3364" spans="1:8" x14ac:dyDescent="0.25">
      <c r="A3364" s="45">
        <v>38895</v>
      </c>
      <c r="B3364" s="41" t="s">
        <v>11488</v>
      </c>
      <c r="C3364" s="38">
        <v>-410.44</v>
      </c>
      <c r="D3364" s="38">
        <v>107.65</v>
      </c>
      <c r="E3364" s="36" t="e">
        <f t="shared" si="109"/>
        <v>#VALUE!</v>
      </c>
      <c r="F3364" s="45" t="e">
        <f t="shared" si="110"/>
        <v>#VALUE!</v>
      </c>
      <c r="H3364">
        <v>38895</v>
      </c>
    </row>
    <row r="3365" spans="1:8" x14ac:dyDescent="0.25">
      <c r="A3365" s="45">
        <v>38894</v>
      </c>
      <c r="B3365" s="41" t="s">
        <v>11489</v>
      </c>
      <c r="C3365" s="38">
        <v>9.17</v>
      </c>
      <c r="D3365" s="38">
        <v>24.81</v>
      </c>
      <c r="E3365" s="36" t="e">
        <f t="shared" si="109"/>
        <v>#VALUE!</v>
      </c>
      <c r="F3365" s="45" t="e">
        <f t="shared" si="110"/>
        <v>#VALUE!</v>
      </c>
      <c r="H3365">
        <v>38894</v>
      </c>
    </row>
    <row r="3366" spans="1:8" x14ac:dyDescent="0.25">
      <c r="A3366" s="45">
        <v>38890</v>
      </c>
      <c r="B3366" s="41" t="s">
        <v>11490</v>
      </c>
      <c r="C3366" s="38">
        <v>474.89</v>
      </c>
      <c r="D3366" s="38">
        <v>46.36</v>
      </c>
      <c r="E3366" s="36" t="e">
        <f t="shared" si="109"/>
        <v>#VALUE!</v>
      </c>
      <c r="F3366" s="45" t="e">
        <f t="shared" si="110"/>
        <v>#VALUE!</v>
      </c>
      <c r="H3366">
        <v>38890</v>
      </c>
    </row>
    <row r="3367" spans="1:8" x14ac:dyDescent="0.25">
      <c r="A3367" s="45">
        <v>38889</v>
      </c>
      <c r="B3367" s="41" t="s">
        <v>11491</v>
      </c>
      <c r="C3367" s="38">
        <v>-645.05999999999995</v>
      </c>
      <c r="D3367" s="38">
        <v>-51.61</v>
      </c>
      <c r="E3367" s="36" t="e">
        <f t="shared" si="109"/>
        <v>#VALUE!</v>
      </c>
      <c r="F3367" s="45" t="e">
        <f t="shared" si="110"/>
        <v>#VALUE!</v>
      </c>
      <c r="H3367">
        <v>38889</v>
      </c>
    </row>
    <row r="3368" spans="1:8" x14ac:dyDescent="0.25">
      <c r="A3368" s="45">
        <v>38888</v>
      </c>
      <c r="B3368" s="41" t="s">
        <v>11492</v>
      </c>
      <c r="C3368" s="38">
        <v>-372.78</v>
      </c>
      <c r="D3368" s="38">
        <v>2.94</v>
      </c>
      <c r="E3368" s="36" t="e">
        <f t="shared" si="109"/>
        <v>#VALUE!</v>
      </c>
      <c r="F3368" s="45" t="e">
        <f t="shared" si="110"/>
        <v>#VALUE!</v>
      </c>
      <c r="H3368">
        <v>38888</v>
      </c>
    </row>
    <row r="3369" spans="1:8" x14ac:dyDescent="0.25">
      <c r="A3369" s="45">
        <v>38887</v>
      </c>
      <c r="B3369" s="41" t="s">
        <v>11493</v>
      </c>
      <c r="C3369" s="38">
        <v>1000.13</v>
      </c>
      <c r="D3369" s="38">
        <v>276.74</v>
      </c>
      <c r="E3369" s="36" t="e">
        <f t="shared" si="109"/>
        <v>#VALUE!</v>
      </c>
      <c r="F3369" s="45" t="e">
        <f t="shared" si="110"/>
        <v>#VALUE!</v>
      </c>
      <c r="H3369">
        <v>38887</v>
      </c>
    </row>
    <row r="3370" spans="1:8" x14ac:dyDescent="0.25">
      <c r="A3370" s="45">
        <v>38884</v>
      </c>
      <c r="B3370" s="41" t="s">
        <v>11494</v>
      </c>
      <c r="C3370" s="38">
        <v>240.1</v>
      </c>
      <c r="D3370" s="38">
        <v>-20.9</v>
      </c>
      <c r="E3370" s="36" t="e">
        <f t="shared" si="109"/>
        <v>#VALUE!</v>
      </c>
      <c r="F3370" s="45" t="e">
        <f t="shared" si="110"/>
        <v>#VALUE!</v>
      </c>
      <c r="H3370">
        <v>38884</v>
      </c>
    </row>
    <row r="3371" spans="1:8" x14ac:dyDescent="0.25">
      <c r="A3371" s="45">
        <v>38883</v>
      </c>
      <c r="B3371" s="41" t="s">
        <v>11495</v>
      </c>
      <c r="C3371" s="38">
        <v>498.44</v>
      </c>
      <c r="D3371" s="38">
        <v>219.84</v>
      </c>
      <c r="E3371" s="36" t="e">
        <f t="shared" si="109"/>
        <v>#VALUE!</v>
      </c>
      <c r="F3371" s="45" t="e">
        <f t="shared" si="110"/>
        <v>#VALUE!</v>
      </c>
      <c r="H3371">
        <v>38883</v>
      </c>
    </row>
    <row r="3372" spans="1:8" x14ac:dyDescent="0.25">
      <c r="A3372" s="45">
        <v>38882</v>
      </c>
      <c r="B3372" s="41" t="s">
        <v>11496</v>
      </c>
      <c r="C3372" s="38">
        <v>248.47</v>
      </c>
      <c r="D3372" s="38">
        <v>359.39</v>
      </c>
      <c r="E3372" s="36" t="e">
        <f t="shared" si="109"/>
        <v>#VALUE!</v>
      </c>
      <c r="F3372" s="45" t="e">
        <f t="shared" si="110"/>
        <v>#VALUE!</v>
      </c>
      <c r="H3372">
        <v>38882</v>
      </c>
    </row>
    <row r="3373" spans="1:8" x14ac:dyDescent="0.25">
      <c r="A3373" s="45">
        <v>38881</v>
      </c>
      <c r="B3373" s="41" t="s">
        <v>11497</v>
      </c>
      <c r="C3373" s="38">
        <v>-323.25</v>
      </c>
      <c r="D3373" s="38">
        <v>262.41000000000003</v>
      </c>
      <c r="E3373" s="36" t="e">
        <f t="shared" si="109"/>
        <v>#VALUE!</v>
      </c>
      <c r="F3373" s="45" t="e">
        <f t="shared" si="110"/>
        <v>#VALUE!</v>
      </c>
      <c r="H3373">
        <v>38881</v>
      </c>
    </row>
    <row r="3374" spans="1:8" x14ac:dyDescent="0.25">
      <c r="A3374" s="45">
        <v>38880</v>
      </c>
      <c r="B3374" s="41" t="s">
        <v>11498</v>
      </c>
      <c r="C3374" s="38">
        <v>-57.77</v>
      </c>
      <c r="D3374" s="38">
        <v>234.34</v>
      </c>
      <c r="E3374" s="36" t="e">
        <f t="shared" si="109"/>
        <v>#VALUE!</v>
      </c>
      <c r="F3374" s="45" t="e">
        <f t="shared" si="110"/>
        <v>#VALUE!</v>
      </c>
      <c r="H3374">
        <v>38880</v>
      </c>
    </row>
    <row r="3375" spans="1:8" x14ac:dyDescent="0.25">
      <c r="A3375" s="45">
        <v>38877</v>
      </c>
      <c r="B3375" s="41" t="s">
        <v>11499</v>
      </c>
      <c r="C3375" s="38">
        <v>193.72</v>
      </c>
      <c r="D3375" s="38">
        <v>439.41</v>
      </c>
      <c r="E3375" s="36" t="e">
        <f t="shared" si="109"/>
        <v>#VALUE!</v>
      </c>
      <c r="F3375" s="45" t="e">
        <f t="shared" si="110"/>
        <v>#VALUE!</v>
      </c>
      <c r="H3375">
        <v>38877</v>
      </c>
    </row>
    <row r="3376" spans="1:8" x14ac:dyDescent="0.25">
      <c r="A3376" s="45">
        <v>38876</v>
      </c>
      <c r="B3376" s="41" t="s">
        <v>11500</v>
      </c>
      <c r="C3376" s="38">
        <v>-74.48</v>
      </c>
      <c r="D3376" s="38">
        <v>294.23</v>
      </c>
      <c r="E3376" s="36" t="e">
        <f t="shared" ref="E3376:E3439" si="111">TEXT(F3376,"dd-mm-yy")</f>
        <v>#VALUE!</v>
      </c>
      <c r="F3376" s="45" t="e">
        <f t="shared" si="110"/>
        <v>#VALUE!</v>
      </c>
      <c r="H3376">
        <v>38876</v>
      </c>
    </row>
    <row r="3377" spans="1:8" x14ac:dyDescent="0.25">
      <c r="A3377" s="45">
        <v>38875</v>
      </c>
      <c r="B3377" s="41" t="s">
        <v>11501</v>
      </c>
      <c r="C3377" s="38">
        <v>-85.84</v>
      </c>
      <c r="D3377" s="38">
        <v>116.43</v>
      </c>
      <c r="E3377" s="36" t="e">
        <f t="shared" si="111"/>
        <v>#VALUE!</v>
      </c>
      <c r="F3377" s="45" t="e">
        <f t="shared" si="110"/>
        <v>#VALUE!</v>
      </c>
      <c r="H3377">
        <v>38875</v>
      </c>
    </row>
    <row r="3378" spans="1:8" x14ac:dyDescent="0.25">
      <c r="A3378" s="45">
        <v>38874</v>
      </c>
      <c r="B3378" s="41" t="s">
        <v>11502</v>
      </c>
      <c r="C3378" s="38">
        <v>-330.85</v>
      </c>
      <c r="D3378" s="38">
        <v>312.63</v>
      </c>
      <c r="E3378" s="36" t="e">
        <f t="shared" si="111"/>
        <v>#VALUE!</v>
      </c>
      <c r="F3378" s="45" t="e">
        <f t="shared" si="110"/>
        <v>#VALUE!</v>
      </c>
      <c r="H3378">
        <v>38874</v>
      </c>
    </row>
    <row r="3379" spans="1:8" x14ac:dyDescent="0.25">
      <c r="A3379" s="45">
        <v>38873</v>
      </c>
      <c r="B3379" s="41" t="s">
        <v>11503</v>
      </c>
      <c r="C3379" s="38">
        <v>1468.02</v>
      </c>
      <c r="D3379" s="38">
        <v>413.16</v>
      </c>
      <c r="E3379" s="36" t="e">
        <f t="shared" si="111"/>
        <v>#VALUE!</v>
      </c>
      <c r="F3379" s="45" t="e">
        <f t="shared" si="110"/>
        <v>#VALUE!</v>
      </c>
      <c r="H3379">
        <v>38873</v>
      </c>
    </row>
    <row r="3380" spans="1:8" x14ac:dyDescent="0.25">
      <c r="A3380" s="45">
        <v>38870</v>
      </c>
      <c r="B3380" s="41" t="s">
        <v>11504</v>
      </c>
      <c r="C3380" s="38">
        <v>-560.58000000000004</v>
      </c>
      <c r="D3380" s="38">
        <v>604.64</v>
      </c>
      <c r="E3380" s="36" t="e">
        <f t="shared" si="111"/>
        <v>#VALUE!</v>
      </c>
      <c r="F3380" s="45" t="e">
        <f t="shared" si="110"/>
        <v>#VALUE!</v>
      </c>
      <c r="H3380">
        <v>38870</v>
      </c>
    </row>
    <row r="3381" spans="1:8" x14ac:dyDescent="0.25">
      <c r="A3381" s="45">
        <v>38869</v>
      </c>
      <c r="B3381" s="41" t="s">
        <v>11505</v>
      </c>
      <c r="C3381" s="38">
        <v>132.69999999999999</v>
      </c>
      <c r="D3381" s="38">
        <v>-96.57</v>
      </c>
      <c r="E3381" s="36" t="e">
        <f t="shared" si="111"/>
        <v>#VALUE!</v>
      </c>
      <c r="F3381" s="45" t="e">
        <f t="shared" si="110"/>
        <v>#VALUE!</v>
      </c>
      <c r="H3381">
        <v>38869</v>
      </c>
    </row>
    <row r="3382" spans="1:8" x14ac:dyDescent="0.25">
      <c r="A3382" s="45">
        <v>38868</v>
      </c>
      <c r="B3382" s="41" t="s">
        <v>11506</v>
      </c>
      <c r="C3382" s="38">
        <v>-514.55999999999995</v>
      </c>
      <c r="D3382" s="38">
        <v>94.54</v>
      </c>
      <c r="E3382" s="36" t="e">
        <f t="shared" si="111"/>
        <v>#VALUE!</v>
      </c>
      <c r="F3382" s="45" t="e">
        <f t="shared" si="110"/>
        <v>#VALUE!</v>
      </c>
      <c r="H3382">
        <v>38868</v>
      </c>
    </row>
    <row r="3383" spans="1:8" x14ac:dyDescent="0.25">
      <c r="A3383" s="45">
        <v>38867</v>
      </c>
      <c r="B3383" s="41" t="s">
        <v>11507</v>
      </c>
      <c r="C3383" s="38">
        <v>-112.84</v>
      </c>
      <c r="D3383" s="38">
        <v>-212.3</v>
      </c>
      <c r="E3383" s="36" t="e">
        <f t="shared" si="111"/>
        <v>#VALUE!</v>
      </c>
      <c r="F3383" s="45" t="e">
        <f t="shared" si="110"/>
        <v>#VALUE!</v>
      </c>
      <c r="H3383">
        <v>38867</v>
      </c>
    </row>
    <row r="3384" spans="1:8" x14ac:dyDescent="0.25">
      <c r="A3384" s="45">
        <v>38866</v>
      </c>
      <c r="B3384" s="41" t="s">
        <v>11508</v>
      </c>
      <c r="C3384" s="38">
        <v>496</v>
      </c>
      <c r="D3384" s="38">
        <v>-26.49</v>
      </c>
      <c r="E3384" s="36" t="e">
        <f t="shared" si="111"/>
        <v>#VALUE!</v>
      </c>
      <c r="F3384" s="45" t="e">
        <f t="shared" si="110"/>
        <v>#VALUE!</v>
      </c>
      <c r="H3384">
        <v>38866</v>
      </c>
    </row>
    <row r="3385" spans="1:8" x14ac:dyDescent="0.25">
      <c r="A3385" s="45">
        <v>38863</v>
      </c>
      <c r="B3385" s="41" t="s">
        <v>11509</v>
      </c>
      <c r="C3385" s="38">
        <v>580.74</v>
      </c>
      <c r="D3385" s="38">
        <v>294.48</v>
      </c>
      <c r="E3385" s="36" t="e">
        <f t="shared" si="111"/>
        <v>#VALUE!</v>
      </c>
      <c r="F3385" s="45" t="e">
        <f t="shared" si="110"/>
        <v>#VALUE!</v>
      </c>
      <c r="H3385">
        <v>38863</v>
      </c>
    </row>
    <row r="3386" spans="1:8" x14ac:dyDescent="0.25">
      <c r="A3386" s="45">
        <v>38862</v>
      </c>
      <c r="B3386" s="41" t="s">
        <v>11510</v>
      </c>
      <c r="C3386" s="38">
        <v>52.26</v>
      </c>
      <c r="D3386" s="38">
        <v>730.94</v>
      </c>
      <c r="E3386" s="36" t="e">
        <f t="shared" si="111"/>
        <v>#VALUE!</v>
      </c>
      <c r="F3386" s="45" t="e">
        <f t="shared" si="110"/>
        <v>#VALUE!</v>
      </c>
      <c r="H3386">
        <v>38862</v>
      </c>
    </row>
    <row r="3387" spans="1:8" x14ac:dyDescent="0.25">
      <c r="A3387" s="45">
        <v>38861</v>
      </c>
      <c r="B3387" s="41" t="s">
        <v>11511</v>
      </c>
      <c r="C3387" s="38">
        <v>351.18</v>
      </c>
      <c r="D3387" s="38">
        <v>829.37</v>
      </c>
      <c r="E3387" s="36" t="e">
        <f t="shared" si="111"/>
        <v>#VALUE!</v>
      </c>
      <c r="F3387" s="45" t="e">
        <f t="shared" si="110"/>
        <v>#VALUE!</v>
      </c>
      <c r="H3387">
        <v>38861</v>
      </c>
    </row>
    <row r="3388" spans="1:8" x14ac:dyDescent="0.25">
      <c r="A3388" s="45">
        <v>38860</v>
      </c>
      <c r="B3388" s="41" t="s">
        <v>11512</v>
      </c>
      <c r="C3388" s="38">
        <v>-152.62</v>
      </c>
      <c r="D3388" s="38">
        <v>2140.91</v>
      </c>
      <c r="E3388" s="36" t="e">
        <f t="shared" si="111"/>
        <v>#VALUE!</v>
      </c>
      <c r="F3388" s="45" t="e">
        <f t="shared" si="110"/>
        <v>#VALUE!</v>
      </c>
      <c r="H3388">
        <v>38860</v>
      </c>
    </row>
    <row r="3389" spans="1:8" x14ac:dyDescent="0.25">
      <c r="A3389" s="45">
        <v>38859</v>
      </c>
      <c r="B3389" s="41" t="s">
        <v>11513</v>
      </c>
      <c r="C3389" s="38">
        <v>545.79</v>
      </c>
      <c r="D3389" s="38">
        <v>1395.05</v>
      </c>
      <c r="E3389" s="36" t="e">
        <f t="shared" si="111"/>
        <v>#VALUE!</v>
      </c>
      <c r="F3389" s="45" t="e">
        <f t="shared" si="110"/>
        <v>#VALUE!</v>
      </c>
      <c r="H3389">
        <v>38859</v>
      </c>
    </row>
    <row r="3390" spans="1:8" x14ac:dyDescent="0.25">
      <c r="A3390" s="45">
        <v>38856</v>
      </c>
      <c r="B3390" s="41" t="s">
        <v>11514</v>
      </c>
      <c r="C3390" s="38">
        <v>-152.87</v>
      </c>
      <c r="D3390" s="38">
        <v>756.43</v>
      </c>
      <c r="E3390" s="36" t="e">
        <f t="shared" si="111"/>
        <v>#VALUE!</v>
      </c>
      <c r="F3390" s="45" t="e">
        <f t="shared" si="110"/>
        <v>#VALUE!</v>
      </c>
      <c r="H3390">
        <v>38856</v>
      </c>
    </row>
    <row r="3391" spans="1:8" x14ac:dyDescent="0.25">
      <c r="A3391" s="45">
        <v>38855</v>
      </c>
      <c r="B3391" s="41" t="s">
        <v>11515</v>
      </c>
      <c r="C3391" s="38">
        <v>522.19000000000005</v>
      </c>
      <c r="D3391" s="38">
        <v>32.96</v>
      </c>
      <c r="E3391" s="36" t="e">
        <f t="shared" si="111"/>
        <v>#VALUE!</v>
      </c>
      <c r="F3391" s="45" t="e">
        <f t="shared" si="110"/>
        <v>#VALUE!</v>
      </c>
      <c r="H3391">
        <v>38855</v>
      </c>
    </row>
    <row r="3392" spans="1:8" x14ac:dyDescent="0.25">
      <c r="A3392" s="45">
        <v>38854</v>
      </c>
      <c r="B3392" s="41" t="s">
        <v>11516</v>
      </c>
      <c r="C3392" s="38">
        <v>-48.96</v>
      </c>
      <c r="D3392" s="38">
        <v>953.88</v>
      </c>
      <c r="E3392" s="36" t="e">
        <f t="shared" si="111"/>
        <v>#VALUE!</v>
      </c>
      <c r="F3392" s="45" t="e">
        <f t="shared" si="110"/>
        <v>#VALUE!</v>
      </c>
      <c r="H3392">
        <v>38854</v>
      </c>
    </row>
    <row r="3393" spans="1:8" x14ac:dyDescent="0.25">
      <c r="A3393" s="45">
        <v>38853</v>
      </c>
      <c r="B3393" s="41" t="s">
        <v>11517</v>
      </c>
      <c r="C3393" s="38">
        <v>-1429.78</v>
      </c>
      <c r="D3393" s="38">
        <v>149.02000000000001</v>
      </c>
      <c r="E3393" s="36" t="e">
        <f t="shared" si="111"/>
        <v>#VALUE!</v>
      </c>
      <c r="F3393" s="45" t="e">
        <f t="shared" si="110"/>
        <v>#VALUE!</v>
      </c>
      <c r="H3393">
        <v>38853</v>
      </c>
    </row>
    <row r="3394" spans="1:8" x14ac:dyDescent="0.25">
      <c r="A3394" s="45">
        <v>38852</v>
      </c>
      <c r="B3394" s="41" t="s">
        <v>11518</v>
      </c>
      <c r="C3394" s="38">
        <v>-1016.98</v>
      </c>
      <c r="D3394" s="38">
        <v>-109.84</v>
      </c>
      <c r="E3394" s="36" t="e">
        <f t="shared" si="111"/>
        <v>#VALUE!</v>
      </c>
      <c r="F3394" s="45" t="e">
        <f t="shared" si="110"/>
        <v>#VALUE!</v>
      </c>
      <c r="H3394">
        <v>38852</v>
      </c>
    </row>
    <row r="3395" spans="1:8" x14ac:dyDescent="0.25">
      <c r="A3395" s="45">
        <v>38849</v>
      </c>
      <c r="B3395" s="41" t="s">
        <v>11519</v>
      </c>
      <c r="C3395" s="38">
        <v>-66.459999999999994</v>
      </c>
      <c r="D3395" s="38">
        <v>-810.68</v>
      </c>
      <c r="E3395" s="36" t="e">
        <f t="shared" si="111"/>
        <v>#VALUE!</v>
      </c>
      <c r="F3395" s="45" t="e">
        <f t="shared" ref="F3395:H3458" si="112">DATEVALUE(A3395)</f>
        <v>#VALUE!</v>
      </c>
      <c r="H3395">
        <v>38849</v>
      </c>
    </row>
    <row r="3396" spans="1:8" x14ac:dyDescent="0.25">
      <c r="A3396" s="45">
        <v>38848</v>
      </c>
      <c r="B3396" s="41" t="s">
        <v>11520</v>
      </c>
      <c r="C3396" s="38">
        <v>217.42</v>
      </c>
      <c r="D3396" s="38">
        <v>-446.72</v>
      </c>
      <c r="E3396" s="36" t="e">
        <f t="shared" si="111"/>
        <v>#VALUE!</v>
      </c>
      <c r="F3396" s="45" t="e">
        <f t="shared" si="112"/>
        <v>#VALUE!</v>
      </c>
      <c r="H3396">
        <v>38848</v>
      </c>
    </row>
    <row r="3397" spans="1:8" x14ac:dyDescent="0.25">
      <c r="A3397" s="45">
        <v>38847</v>
      </c>
      <c r="B3397" s="41" t="s">
        <v>11521</v>
      </c>
      <c r="C3397" s="38">
        <v>79.819999999999993</v>
      </c>
      <c r="D3397" s="38">
        <v>-493.91</v>
      </c>
      <c r="E3397" s="36" t="e">
        <f t="shared" si="111"/>
        <v>#VALUE!</v>
      </c>
      <c r="F3397" s="45" t="e">
        <f t="shared" si="112"/>
        <v>#VALUE!</v>
      </c>
      <c r="H3397">
        <v>38847</v>
      </c>
    </row>
    <row r="3398" spans="1:8" x14ac:dyDescent="0.25">
      <c r="A3398" s="45">
        <v>38846</v>
      </c>
      <c r="B3398" s="41" t="s">
        <v>11522</v>
      </c>
      <c r="C3398" s="38">
        <v>474.91</v>
      </c>
      <c r="D3398" s="38">
        <v>-540.24</v>
      </c>
      <c r="E3398" s="36" t="e">
        <f t="shared" si="111"/>
        <v>#VALUE!</v>
      </c>
      <c r="F3398" s="45" t="e">
        <f t="shared" si="112"/>
        <v>#VALUE!</v>
      </c>
      <c r="H3398">
        <v>38846</v>
      </c>
    </row>
    <row r="3399" spans="1:8" x14ac:dyDescent="0.25">
      <c r="A3399" s="45">
        <v>38845</v>
      </c>
      <c r="B3399" s="41" t="s">
        <v>11523</v>
      </c>
      <c r="C3399" s="38">
        <v>118</v>
      </c>
      <c r="D3399" s="38">
        <v>-304.33999999999997</v>
      </c>
      <c r="E3399" s="36" t="e">
        <f t="shared" si="111"/>
        <v>#VALUE!</v>
      </c>
      <c r="F3399" s="45" t="e">
        <f t="shared" si="112"/>
        <v>#VALUE!</v>
      </c>
      <c r="H3399">
        <v>38845</v>
      </c>
    </row>
    <row r="3400" spans="1:8" x14ac:dyDescent="0.25">
      <c r="A3400" s="45">
        <v>38842</v>
      </c>
      <c r="B3400" s="41" t="s">
        <v>11524</v>
      </c>
      <c r="C3400" s="38">
        <v>367.89</v>
      </c>
      <c r="D3400" s="38">
        <v>-433.83</v>
      </c>
      <c r="E3400" s="36" t="e">
        <f t="shared" si="111"/>
        <v>#VALUE!</v>
      </c>
      <c r="F3400" s="45" t="e">
        <f t="shared" si="112"/>
        <v>#VALUE!</v>
      </c>
      <c r="H3400">
        <v>38842</v>
      </c>
    </row>
    <row r="3401" spans="1:8" x14ac:dyDescent="0.25">
      <c r="A3401" s="45">
        <v>38841</v>
      </c>
      <c r="B3401" s="41" t="s">
        <v>11525</v>
      </c>
      <c r="C3401" s="38">
        <v>66.39</v>
      </c>
      <c r="D3401" s="38">
        <v>-342.5</v>
      </c>
      <c r="E3401" s="36" t="e">
        <f t="shared" si="111"/>
        <v>#VALUE!</v>
      </c>
      <c r="F3401" s="45" t="e">
        <f t="shared" si="112"/>
        <v>#VALUE!</v>
      </c>
      <c r="H3401">
        <v>38841</v>
      </c>
    </row>
    <row r="3402" spans="1:8" x14ac:dyDescent="0.25">
      <c r="A3402" s="45">
        <v>38840</v>
      </c>
      <c r="B3402" s="41" t="s">
        <v>11526</v>
      </c>
      <c r="C3402" s="38">
        <v>442.77</v>
      </c>
      <c r="D3402" s="38">
        <v>-162.46</v>
      </c>
      <c r="E3402" s="36" t="e">
        <f t="shared" si="111"/>
        <v>#VALUE!</v>
      </c>
      <c r="F3402" s="45" t="e">
        <f t="shared" si="112"/>
        <v>#VALUE!</v>
      </c>
      <c r="H3402">
        <v>38840</v>
      </c>
    </row>
    <row r="3403" spans="1:8" x14ac:dyDescent="0.25">
      <c r="A3403" s="45">
        <v>38839</v>
      </c>
      <c r="B3403" s="41" t="s">
        <v>11527</v>
      </c>
      <c r="C3403" s="38">
        <v>59.07</v>
      </c>
      <c r="D3403" s="38">
        <v>-2.19</v>
      </c>
      <c r="E3403" s="36" t="e">
        <f t="shared" si="111"/>
        <v>#VALUE!</v>
      </c>
      <c r="F3403" s="45" t="e">
        <f t="shared" si="112"/>
        <v>#VALUE!</v>
      </c>
      <c r="H3403">
        <v>38839</v>
      </c>
    </row>
    <row r="3404" spans="1:8" x14ac:dyDescent="0.25">
      <c r="A3404" s="45">
        <v>38835</v>
      </c>
      <c r="B3404" s="41" t="s">
        <v>11528</v>
      </c>
      <c r="C3404" s="38">
        <v>259.2</v>
      </c>
      <c r="D3404" s="38">
        <v>-272.54000000000002</v>
      </c>
      <c r="E3404" s="36" t="e">
        <f t="shared" si="111"/>
        <v>#VALUE!</v>
      </c>
      <c r="F3404" s="45" t="e">
        <f t="shared" si="112"/>
        <v>#VALUE!</v>
      </c>
      <c r="H3404">
        <v>38835</v>
      </c>
    </row>
    <row r="3405" spans="1:8" x14ac:dyDescent="0.25">
      <c r="A3405" s="45">
        <v>38834</v>
      </c>
      <c r="B3405" s="41" t="s">
        <v>11529</v>
      </c>
      <c r="C3405" s="38">
        <v>90.45</v>
      </c>
      <c r="D3405" s="38">
        <v>110.79</v>
      </c>
      <c r="E3405" s="36" t="e">
        <f t="shared" si="111"/>
        <v>#VALUE!</v>
      </c>
      <c r="F3405" s="45" t="e">
        <f t="shared" si="112"/>
        <v>#VALUE!</v>
      </c>
      <c r="H3405">
        <v>38834</v>
      </c>
    </row>
    <row r="3406" spans="1:8" x14ac:dyDescent="0.25">
      <c r="A3406" s="45">
        <v>38833</v>
      </c>
      <c r="B3406" s="41" t="s">
        <v>11530</v>
      </c>
      <c r="C3406" s="38">
        <v>-72.37</v>
      </c>
      <c r="D3406" s="38">
        <v>-294.55</v>
      </c>
      <c r="E3406" s="36" t="e">
        <f t="shared" si="111"/>
        <v>#VALUE!</v>
      </c>
      <c r="F3406" s="45" t="e">
        <f t="shared" si="112"/>
        <v>#VALUE!</v>
      </c>
      <c r="H3406">
        <v>38833</v>
      </c>
    </row>
    <row r="3407" spans="1:8" x14ac:dyDescent="0.25">
      <c r="A3407" s="45">
        <v>38832</v>
      </c>
      <c r="B3407" s="41" t="s">
        <v>11531</v>
      </c>
      <c r="C3407" s="38">
        <v>-678.7</v>
      </c>
      <c r="D3407" s="38">
        <v>-609.30999999999995</v>
      </c>
      <c r="E3407" s="36" t="e">
        <f t="shared" si="111"/>
        <v>#VALUE!</v>
      </c>
      <c r="F3407" s="45" t="e">
        <f t="shared" si="112"/>
        <v>#VALUE!</v>
      </c>
      <c r="H3407">
        <v>38832</v>
      </c>
    </row>
    <row r="3408" spans="1:8" x14ac:dyDescent="0.25">
      <c r="A3408" s="45">
        <v>38831</v>
      </c>
      <c r="B3408" s="41" t="s">
        <v>11532</v>
      </c>
      <c r="C3408" s="38">
        <v>84.63</v>
      </c>
      <c r="D3408" s="38">
        <v>-241.47</v>
      </c>
      <c r="E3408" s="36" t="e">
        <f t="shared" si="111"/>
        <v>#VALUE!</v>
      </c>
      <c r="F3408" s="45" t="e">
        <f t="shared" si="112"/>
        <v>#VALUE!</v>
      </c>
      <c r="H3408">
        <v>38831</v>
      </c>
    </row>
    <row r="3409" spans="1:8" x14ac:dyDescent="0.25">
      <c r="A3409" s="45">
        <v>38828</v>
      </c>
      <c r="B3409" s="41" t="s">
        <v>11533</v>
      </c>
      <c r="C3409" s="38">
        <v>44.51</v>
      </c>
      <c r="D3409" s="38">
        <v>-224.95</v>
      </c>
      <c r="E3409" s="36" t="e">
        <f t="shared" si="111"/>
        <v>#VALUE!</v>
      </c>
      <c r="F3409" s="45" t="e">
        <f t="shared" si="112"/>
        <v>#VALUE!</v>
      </c>
      <c r="H3409">
        <v>38828</v>
      </c>
    </row>
    <row r="3410" spans="1:8" x14ac:dyDescent="0.25">
      <c r="A3410" s="45">
        <v>38827</v>
      </c>
      <c r="B3410" s="41" t="s">
        <v>11534</v>
      </c>
      <c r="C3410" s="38">
        <v>-144.66</v>
      </c>
      <c r="D3410" s="38">
        <v>-98.81</v>
      </c>
      <c r="E3410" s="36" t="e">
        <f t="shared" si="111"/>
        <v>#VALUE!</v>
      </c>
      <c r="F3410" s="45" t="e">
        <f t="shared" si="112"/>
        <v>#VALUE!</v>
      </c>
      <c r="H3410">
        <v>38827</v>
      </c>
    </row>
    <row r="3411" spans="1:8" x14ac:dyDescent="0.25">
      <c r="A3411" s="45">
        <v>38826</v>
      </c>
      <c r="B3411" s="41" t="s">
        <v>11535</v>
      </c>
      <c r="C3411" s="38">
        <v>714.71</v>
      </c>
      <c r="D3411" s="38">
        <v>390.5</v>
      </c>
      <c r="E3411" s="36" t="e">
        <f t="shared" si="111"/>
        <v>#VALUE!</v>
      </c>
      <c r="F3411" s="45" t="e">
        <f t="shared" si="112"/>
        <v>#VALUE!</v>
      </c>
      <c r="H3411">
        <v>38826</v>
      </c>
    </row>
    <row r="3412" spans="1:8" x14ac:dyDescent="0.25">
      <c r="A3412" s="45">
        <v>38825</v>
      </c>
      <c r="B3412" s="41" t="s">
        <v>11536</v>
      </c>
      <c r="C3412" s="38">
        <v>316.2</v>
      </c>
      <c r="D3412" s="38">
        <v>49.99</v>
      </c>
      <c r="E3412" s="36" t="e">
        <f t="shared" si="111"/>
        <v>#VALUE!</v>
      </c>
      <c r="F3412" s="45" t="e">
        <f t="shared" si="112"/>
        <v>#VALUE!</v>
      </c>
      <c r="H3412">
        <v>38825</v>
      </c>
    </row>
    <row r="3413" spans="1:8" x14ac:dyDescent="0.25">
      <c r="A3413" s="45">
        <v>38824</v>
      </c>
      <c r="B3413" s="41" t="s">
        <v>11537</v>
      </c>
      <c r="C3413" s="38">
        <v>95.34</v>
      </c>
      <c r="D3413" s="38">
        <v>-86.3</v>
      </c>
      <c r="E3413" s="36" t="e">
        <f t="shared" si="111"/>
        <v>#VALUE!</v>
      </c>
      <c r="F3413" s="45" t="e">
        <f t="shared" si="112"/>
        <v>#VALUE!</v>
      </c>
      <c r="H3413">
        <v>38824</v>
      </c>
    </row>
    <row r="3414" spans="1:8" x14ac:dyDescent="0.25">
      <c r="A3414" s="45">
        <v>38820</v>
      </c>
      <c r="B3414" s="41" t="s">
        <v>11538</v>
      </c>
      <c r="C3414" s="38">
        <v>-839.07</v>
      </c>
      <c r="D3414" s="38">
        <v>-1326.48</v>
      </c>
      <c r="E3414" s="36" t="e">
        <f t="shared" si="111"/>
        <v>#VALUE!</v>
      </c>
      <c r="F3414" s="45" t="e">
        <f t="shared" si="112"/>
        <v>#VALUE!</v>
      </c>
      <c r="H3414">
        <v>38820</v>
      </c>
    </row>
    <row r="3415" spans="1:8" x14ac:dyDescent="0.25">
      <c r="A3415" s="45">
        <v>38819</v>
      </c>
      <c r="B3415" s="41" t="s">
        <v>11539</v>
      </c>
      <c r="C3415" s="38">
        <v>-860.87</v>
      </c>
      <c r="D3415" s="38">
        <v>-1108.8900000000001</v>
      </c>
      <c r="E3415" s="36" t="e">
        <f t="shared" si="111"/>
        <v>#VALUE!</v>
      </c>
      <c r="F3415" s="45" t="e">
        <f t="shared" si="112"/>
        <v>#VALUE!</v>
      </c>
      <c r="H3415">
        <v>38819</v>
      </c>
    </row>
    <row r="3416" spans="1:8" x14ac:dyDescent="0.25">
      <c r="A3416" s="45">
        <v>38817</v>
      </c>
      <c r="B3416" s="41" t="s">
        <v>11540</v>
      </c>
      <c r="C3416" s="38">
        <v>-377.29</v>
      </c>
      <c r="D3416" s="38">
        <v>-852.01</v>
      </c>
      <c r="E3416" s="36" t="e">
        <f t="shared" si="111"/>
        <v>#VALUE!</v>
      </c>
      <c r="F3416" s="45" t="e">
        <f t="shared" si="112"/>
        <v>#VALUE!</v>
      </c>
      <c r="H3416">
        <v>38817</v>
      </c>
    </row>
    <row r="3417" spans="1:8" x14ac:dyDescent="0.25">
      <c r="A3417" s="45">
        <v>38814</v>
      </c>
      <c r="B3417" s="41" t="s">
        <v>11541</v>
      </c>
      <c r="C3417" s="38">
        <v>-238.97</v>
      </c>
      <c r="D3417" s="38">
        <v>-604.23</v>
      </c>
      <c r="E3417" s="36" t="e">
        <f t="shared" si="111"/>
        <v>#VALUE!</v>
      </c>
      <c r="F3417" s="45" t="e">
        <f t="shared" si="112"/>
        <v>#VALUE!</v>
      </c>
      <c r="H3417">
        <v>38814</v>
      </c>
    </row>
    <row r="3418" spans="1:8" x14ac:dyDescent="0.25">
      <c r="A3418" s="45">
        <v>38812</v>
      </c>
      <c r="B3418" s="41" t="s">
        <v>11542</v>
      </c>
      <c r="C3418" s="38">
        <v>-221.87</v>
      </c>
      <c r="D3418" s="38">
        <v>-347.7</v>
      </c>
      <c r="E3418" s="36" t="e">
        <f t="shared" si="111"/>
        <v>#VALUE!</v>
      </c>
      <c r="F3418" s="45" t="e">
        <f t="shared" si="112"/>
        <v>#VALUE!</v>
      </c>
      <c r="H3418">
        <v>38812</v>
      </c>
    </row>
    <row r="3419" spans="1:8" x14ac:dyDescent="0.25">
      <c r="A3419" s="45">
        <v>38811</v>
      </c>
      <c r="B3419" s="41" t="s">
        <v>11543</v>
      </c>
      <c r="C3419" s="38">
        <v>366.06</v>
      </c>
      <c r="D3419" s="38">
        <v>-175.28</v>
      </c>
      <c r="E3419" s="36" t="e">
        <f t="shared" si="111"/>
        <v>#VALUE!</v>
      </c>
      <c r="F3419" s="45" t="e">
        <f t="shared" si="112"/>
        <v>#VALUE!</v>
      </c>
      <c r="H3419">
        <v>38811</v>
      </c>
    </row>
    <row r="3420" spans="1:8" x14ac:dyDescent="0.25">
      <c r="A3420" s="45">
        <v>38810</v>
      </c>
      <c r="B3420" s="41" t="s">
        <v>11544</v>
      </c>
      <c r="C3420" s="38">
        <v>292.33</v>
      </c>
      <c r="D3420" s="38">
        <v>-804.93</v>
      </c>
      <c r="E3420" s="36" t="e">
        <f t="shared" si="111"/>
        <v>#VALUE!</v>
      </c>
      <c r="F3420" s="45" t="e">
        <f t="shared" si="112"/>
        <v>#VALUE!</v>
      </c>
      <c r="H3420">
        <v>38810</v>
      </c>
    </row>
    <row r="3421" spans="1:8" x14ac:dyDescent="0.25">
      <c r="A3421" s="45">
        <v>38807</v>
      </c>
      <c r="B3421" s="41" t="s">
        <v>11545</v>
      </c>
      <c r="C3421" s="38">
        <v>472.44</v>
      </c>
      <c r="D3421" s="38">
        <v>-459.08</v>
      </c>
      <c r="E3421" s="36" t="e">
        <f t="shared" si="111"/>
        <v>#VALUE!</v>
      </c>
      <c r="F3421" s="45" t="e">
        <f t="shared" si="112"/>
        <v>#VALUE!</v>
      </c>
      <c r="H3421">
        <v>38807</v>
      </c>
    </row>
    <row r="3422" spans="1:8" x14ac:dyDescent="0.25">
      <c r="A3422" s="45">
        <v>38806</v>
      </c>
      <c r="B3422" s="41" t="s">
        <v>11546</v>
      </c>
      <c r="C3422" s="38">
        <v>368.31</v>
      </c>
      <c r="D3422" s="38">
        <v>-432.97</v>
      </c>
      <c r="E3422" s="36" t="e">
        <f t="shared" si="111"/>
        <v>#VALUE!</v>
      </c>
      <c r="F3422" s="45" t="e">
        <f t="shared" si="112"/>
        <v>#VALUE!</v>
      </c>
      <c r="H3422">
        <v>38806</v>
      </c>
    </row>
    <row r="3423" spans="1:8" x14ac:dyDescent="0.25">
      <c r="A3423" s="45">
        <v>38805</v>
      </c>
      <c r="B3423" s="41" t="s">
        <v>11547</v>
      </c>
      <c r="C3423" s="38">
        <v>314.69</v>
      </c>
      <c r="D3423" s="38">
        <v>-476.21</v>
      </c>
      <c r="E3423" s="36" t="e">
        <f t="shared" si="111"/>
        <v>#VALUE!</v>
      </c>
      <c r="F3423" s="45" t="e">
        <f t="shared" si="112"/>
        <v>#VALUE!</v>
      </c>
      <c r="H3423">
        <v>38805</v>
      </c>
    </row>
    <row r="3424" spans="1:8" x14ac:dyDescent="0.25">
      <c r="A3424" s="45">
        <v>38804</v>
      </c>
      <c r="B3424" s="41" t="s">
        <v>11548</v>
      </c>
      <c r="C3424" s="38">
        <v>343.87</v>
      </c>
      <c r="D3424" s="38">
        <v>-273.68</v>
      </c>
      <c r="E3424" s="36" t="e">
        <f t="shared" si="111"/>
        <v>#VALUE!</v>
      </c>
      <c r="F3424" s="45" t="e">
        <f t="shared" si="112"/>
        <v>#VALUE!</v>
      </c>
      <c r="H3424">
        <v>38804</v>
      </c>
    </row>
    <row r="3425" spans="1:8" x14ac:dyDescent="0.25">
      <c r="A3425" s="45">
        <v>38803</v>
      </c>
      <c r="B3425" s="41" t="s">
        <v>11549</v>
      </c>
      <c r="C3425" s="38">
        <v>345.68</v>
      </c>
      <c r="D3425" s="38">
        <v>-191.17</v>
      </c>
      <c r="E3425" s="36" t="e">
        <f t="shared" si="111"/>
        <v>#VALUE!</v>
      </c>
      <c r="F3425" s="45" t="e">
        <f t="shared" si="112"/>
        <v>#VALUE!</v>
      </c>
      <c r="H3425">
        <v>38803</v>
      </c>
    </row>
    <row r="3426" spans="1:8" x14ac:dyDescent="0.25">
      <c r="A3426" s="45">
        <v>38800</v>
      </c>
      <c r="B3426" s="41" t="s">
        <v>11550</v>
      </c>
      <c r="C3426" s="38">
        <v>60.6</v>
      </c>
      <c r="D3426" s="38">
        <v>-41.37</v>
      </c>
      <c r="E3426" s="36" t="e">
        <f t="shared" si="111"/>
        <v>#VALUE!</v>
      </c>
      <c r="F3426" s="45" t="e">
        <f t="shared" si="112"/>
        <v>#VALUE!</v>
      </c>
      <c r="H3426">
        <v>38800</v>
      </c>
    </row>
    <row r="3427" spans="1:8" x14ac:dyDescent="0.25">
      <c r="A3427" s="45">
        <v>38799</v>
      </c>
      <c r="B3427" s="41" t="s">
        <v>11551</v>
      </c>
      <c r="C3427" s="38">
        <v>-748.99</v>
      </c>
      <c r="D3427" s="38">
        <v>-204.44</v>
      </c>
      <c r="E3427" s="36" t="e">
        <f t="shared" si="111"/>
        <v>#VALUE!</v>
      </c>
      <c r="F3427" s="45" t="e">
        <f t="shared" si="112"/>
        <v>#VALUE!</v>
      </c>
      <c r="H3427">
        <v>38799</v>
      </c>
    </row>
    <row r="3428" spans="1:8" x14ac:dyDescent="0.25">
      <c r="A3428" s="45">
        <v>38798</v>
      </c>
      <c r="B3428" s="41" t="s">
        <v>11552</v>
      </c>
      <c r="C3428" s="38">
        <v>-24.44</v>
      </c>
      <c r="D3428" s="38">
        <v>-74.650000000000006</v>
      </c>
      <c r="E3428" s="36" t="e">
        <f t="shared" si="111"/>
        <v>#VALUE!</v>
      </c>
      <c r="F3428" s="45" t="e">
        <f t="shared" si="112"/>
        <v>#VALUE!</v>
      </c>
      <c r="H3428">
        <v>38798</v>
      </c>
    </row>
    <row r="3429" spans="1:8" x14ac:dyDescent="0.25">
      <c r="A3429" s="45">
        <v>38797</v>
      </c>
      <c r="B3429" s="41" t="s">
        <v>11553</v>
      </c>
      <c r="C3429" s="38">
        <v>322.92</v>
      </c>
      <c r="D3429" s="38">
        <v>-49.3</v>
      </c>
      <c r="E3429" s="36" t="e">
        <f t="shared" si="111"/>
        <v>#VALUE!</v>
      </c>
      <c r="F3429" s="45" t="e">
        <f t="shared" si="112"/>
        <v>#VALUE!</v>
      </c>
      <c r="H3429">
        <v>38797</v>
      </c>
    </row>
    <row r="3430" spans="1:8" x14ac:dyDescent="0.25">
      <c r="A3430" s="45">
        <v>38796</v>
      </c>
      <c r="B3430" s="41" t="s">
        <v>11554</v>
      </c>
      <c r="C3430" s="38">
        <v>477.12</v>
      </c>
      <c r="D3430" s="38">
        <v>155.94</v>
      </c>
      <c r="E3430" s="36" t="e">
        <f t="shared" si="111"/>
        <v>#VALUE!</v>
      </c>
      <c r="F3430" s="45" t="e">
        <f t="shared" si="112"/>
        <v>#VALUE!</v>
      </c>
      <c r="H3430">
        <v>38796</v>
      </c>
    </row>
    <row r="3431" spans="1:8" x14ac:dyDescent="0.25">
      <c r="A3431" s="45">
        <v>38793</v>
      </c>
      <c r="B3431" s="41" t="s">
        <v>11555</v>
      </c>
      <c r="C3431" s="38">
        <v>286.39</v>
      </c>
      <c r="D3431" s="38">
        <v>174.58</v>
      </c>
      <c r="E3431" s="36" t="e">
        <f t="shared" si="111"/>
        <v>#VALUE!</v>
      </c>
      <c r="F3431" s="45" t="e">
        <f t="shared" si="112"/>
        <v>#VALUE!</v>
      </c>
      <c r="H3431">
        <v>38793</v>
      </c>
    </row>
    <row r="3432" spans="1:8" x14ac:dyDescent="0.25">
      <c r="A3432" s="45">
        <v>38792</v>
      </c>
      <c r="B3432" s="41" t="s">
        <v>11556</v>
      </c>
      <c r="C3432" s="38">
        <v>163.4</v>
      </c>
      <c r="D3432" s="38">
        <v>-72.55</v>
      </c>
      <c r="E3432" s="36" t="e">
        <f t="shared" si="111"/>
        <v>#VALUE!</v>
      </c>
      <c r="F3432" s="45" t="e">
        <f t="shared" si="112"/>
        <v>#VALUE!</v>
      </c>
      <c r="H3432">
        <v>38792</v>
      </c>
    </row>
    <row r="3433" spans="1:8" x14ac:dyDescent="0.25">
      <c r="A3433" s="45">
        <v>38790</v>
      </c>
      <c r="B3433" s="41" t="s">
        <v>11557</v>
      </c>
      <c r="C3433" s="38">
        <v>249.4</v>
      </c>
      <c r="D3433" s="38">
        <v>46.54</v>
      </c>
      <c r="E3433" s="36" t="e">
        <f t="shared" si="111"/>
        <v>#VALUE!</v>
      </c>
      <c r="F3433" s="45" t="e">
        <f t="shared" si="112"/>
        <v>#VALUE!</v>
      </c>
      <c r="H3433">
        <v>38790</v>
      </c>
    </row>
    <row r="3434" spans="1:8" x14ac:dyDescent="0.25">
      <c r="A3434" s="45">
        <v>38789</v>
      </c>
      <c r="B3434" s="41" t="s">
        <v>11558</v>
      </c>
      <c r="C3434" s="38">
        <v>360.08</v>
      </c>
      <c r="D3434" s="38">
        <v>-314.64999999999998</v>
      </c>
      <c r="E3434" s="36" t="e">
        <f t="shared" si="111"/>
        <v>#VALUE!</v>
      </c>
      <c r="F3434" s="45" t="e">
        <f t="shared" si="112"/>
        <v>#VALUE!</v>
      </c>
      <c r="H3434">
        <v>38789</v>
      </c>
    </row>
    <row r="3435" spans="1:8" x14ac:dyDescent="0.25">
      <c r="A3435" s="45">
        <v>38786</v>
      </c>
      <c r="B3435" s="41" t="s">
        <v>11559</v>
      </c>
      <c r="C3435" s="38">
        <v>251.28</v>
      </c>
      <c r="D3435" s="38">
        <v>-415.21</v>
      </c>
      <c r="E3435" s="36" t="e">
        <f t="shared" si="111"/>
        <v>#VALUE!</v>
      </c>
      <c r="F3435" s="45" t="e">
        <f t="shared" si="112"/>
        <v>#VALUE!</v>
      </c>
      <c r="H3435">
        <v>38786</v>
      </c>
    </row>
    <row r="3436" spans="1:8" x14ac:dyDescent="0.25">
      <c r="A3436" s="45">
        <v>38785</v>
      </c>
      <c r="B3436" s="41" t="s">
        <v>11560</v>
      </c>
      <c r="C3436" s="38">
        <v>-2099.9</v>
      </c>
      <c r="D3436" s="38">
        <v>-824.12</v>
      </c>
      <c r="E3436" s="36" t="e">
        <f t="shared" si="111"/>
        <v>#VALUE!</v>
      </c>
      <c r="F3436" s="45" t="e">
        <f t="shared" si="112"/>
        <v>#VALUE!</v>
      </c>
      <c r="H3436">
        <v>38785</v>
      </c>
    </row>
    <row r="3437" spans="1:8" x14ac:dyDescent="0.25">
      <c r="A3437" s="45">
        <v>38784</v>
      </c>
      <c r="B3437" s="41" t="s">
        <v>11561</v>
      </c>
      <c r="C3437" s="38">
        <v>-1488.32</v>
      </c>
      <c r="D3437" s="38">
        <v>-395.07</v>
      </c>
      <c r="E3437" s="36" t="e">
        <f t="shared" si="111"/>
        <v>#VALUE!</v>
      </c>
      <c r="F3437" s="45" t="e">
        <f t="shared" si="112"/>
        <v>#VALUE!</v>
      </c>
      <c r="H3437">
        <v>38784</v>
      </c>
    </row>
    <row r="3438" spans="1:8" x14ac:dyDescent="0.25">
      <c r="A3438" s="45">
        <v>38783</v>
      </c>
      <c r="B3438" s="41" t="s">
        <v>11562</v>
      </c>
      <c r="C3438" s="38">
        <v>-23.48</v>
      </c>
      <c r="D3438" s="38">
        <v>-155.11000000000001</v>
      </c>
      <c r="E3438" s="36" t="e">
        <f t="shared" si="111"/>
        <v>#VALUE!</v>
      </c>
      <c r="F3438" s="45" t="e">
        <f t="shared" si="112"/>
        <v>#VALUE!</v>
      </c>
      <c r="H3438">
        <v>38783</v>
      </c>
    </row>
    <row r="3439" spans="1:8" x14ac:dyDescent="0.25">
      <c r="A3439" s="45">
        <v>38782</v>
      </c>
      <c r="B3439" s="41" t="s">
        <v>11563</v>
      </c>
      <c r="C3439" s="38">
        <v>-41.79</v>
      </c>
      <c r="D3439" s="38">
        <v>-145.1</v>
      </c>
      <c r="E3439" s="36" t="e">
        <f t="shared" si="111"/>
        <v>#VALUE!</v>
      </c>
      <c r="F3439" s="45" t="e">
        <f t="shared" si="112"/>
        <v>#VALUE!</v>
      </c>
      <c r="H3439">
        <v>38782</v>
      </c>
    </row>
    <row r="3440" spans="1:8" x14ac:dyDescent="0.25">
      <c r="A3440" s="45">
        <v>38779</v>
      </c>
      <c r="B3440" s="41" t="s">
        <v>11564</v>
      </c>
      <c r="C3440" s="38">
        <v>385.9</v>
      </c>
      <c r="D3440" s="38">
        <v>87.7</v>
      </c>
      <c r="E3440" s="36" t="e">
        <f t="shared" ref="E3440:E3503" si="113">TEXT(F3440,"dd-mm-yy")</f>
        <v>#VALUE!</v>
      </c>
      <c r="F3440" s="45" t="e">
        <f t="shared" si="112"/>
        <v>#VALUE!</v>
      </c>
      <c r="H3440">
        <v>38779</v>
      </c>
    </row>
    <row r="3441" spans="1:8" x14ac:dyDescent="0.25">
      <c r="A3441" s="45">
        <v>38778</v>
      </c>
      <c r="B3441" s="41" t="s">
        <v>11565</v>
      </c>
      <c r="C3441" s="38">
        <v>469.88</v>
      </c>
      <c r="D3441" s="38">
        <v>-147.41</v>
      </c>
      <c r="E3441" s="36" t="e">
        <f t="shared" si="113"/>
        <v>#VALUE!</v>
      </c>
      <c r="F3441" s="45" t="e">
        <f t="shared" si="112"/>
        <v>#VALUE!</v>
      </c>
      <c r="H3441">
        <v>38778</v>
      </c>
    </row>
    <row r="3442" spans="1:8" x14ac:dyDescent="0.25">
      <c r="A3442" s="45">
        <v>38777</v>
      </c>
      <c r="B3442" s="41" t="s">
        <v>11566</v>
      </c>
      <c r="C3442" s="38">
        <v>-94.93</v>
      </c>
      <c r="D3442" s="38">
        <v>49.08</v>
      </c>
      <c r="E3442" s="36" t="e">
        <f t="shared" si="113"/>
        <v>#VALUE!</v>
      </c>
      <c r="F3442" s="45" t="e">
        <f t="shared" si="112"/>
        <v>#VALUE!</v>
      </c>
      <c r="H3442">
        <v>38777</v>
      </c>
    </row>
    <row r="3443" spans="1:8" x14ac:dyDescent="0.25">
      <c r="A3443" s="45">
        <v>38776</v>
      </c>
      <c r="B3443" s="41" t="s">
        <v>11567</v>
      </c>
      <c r="C3443" s="38">
        <v>-49.41</v>
      </c>
      <c r="D3443" s="38">
        <v>-14.29</v>
      </c>
      <c r="E3443" s="36" t="e">
        <f t="shared" si="113"/>
        <v>#VALUE!</v>
      </c>
      <c r="F3443" s="45" t="e">
        <f t="shared" si="112"/>
        <v>#VALUE!</v>
      </c>
      <c r="H3443">
        <v>38776</v>
      </c>
    </row>
    <row r="3444" spans="1:8" x14ac:dyDescent="0.25">
      <c r="A3444" s="45">
        <v>38775</v>
      </c>
      <c r="B3444" s="41" t="s">
        <v>11568</v>
      </c>
      <c r="C3444" s="38">
        <v>-342.12</v>
      </c>
      <c r="D3444" s="38">
        <v>-44.89</v>
      </c>
      <c r="E3444" s="36" t="e">
        <f t="shared" si="113"/>
        <v>#VALUE!</v>
      </c>
      <c r="F3444" s="45" t="e">
        <f t="shared" si="112"/>
        <v>#VALUE!</v>
      </c>
      <c r="H3444">
        <v>38775</v>
      </c>
    </row>
    <row r="3445" spans="1:8" x14ac:dyDescent="0.25">
      <c r="A3445" s="45">
        <v>38772</v>
      </c>
      <c r="B3445" s="41" t="s">
        <v>11569</v>
      </c>
      <c r="C3445" s="38">
        <v>30.92</v>
      </c>
      <c r="D3445" s="38">
        <v>107.44</v>
      </c>
      <c r="E3445" s="36" t="e">
        <f t="shared" si="113"/>
        <v>#VALUE!</v>
      </c>
      <c r="F3445" s="45" t="e">
        <f t="shared" si="112"/>
        <v>#VALUE!</v>
      </c>
      <c r="H3445">
        <v>38772</v>
      </c>
    </row>
    <row r="3446" spans="1:8" x14ac:dyDescent="0.25">
      <c r="A3446" s="45">
        <v>38771</v>
      </c>
      <c r="B3446" s="41" t="s">
        <v>11570</v>
      </c>
      <c r="C3446" s="38">
        <v>38.58</v>
      </c>
      <c r="D3446" s="38">
        <v>-83.83</v>
      </c>
      <c r="E3446" s="36" t="e">
        <f t="shared" si="113"/>
        <v>#VALUE!</v>
      </c>
      <c r="F3446" s="45" t="e">
        <f t="shared" si="112"/>
        <v>#VALUE!</v>
      </c>
      <c r="H3446">
        <v>38771</v>
      </c>
    </row>
    <row r="3447" spans="1:8" x14ac:dyDescent="0.25">
      <c r="A3447" s="45">
        <v>38770</v>
      </c>
      <c r="B3447" s="41" t="s">
        <v>11571</v>
      </c>
      <c r="C3447" s="38">
        <v>292.51</v>
      </c>
      <c r="D3447" s="38">
        <v>-129.85</v>
      </c>
      <c r="E3447" s="36" t="e">
        <f t="shared" si="113"/>
        <v>#VALUE!</v>
      </c>
      <c r="F3447" s="45" t="e">
        <f t="shared" si="112"/>
        <v>#VALUE!</v>
      </c>
      <c r="H3447">
        <v>38770</v>
      </c>
    </row>
    <row r="3448" spans="1:8" x14ac:dyDescent="0.25">
      <c r="A3448" s="45">
        <v>38769</v>
      </c>
      <c r="B3448" s="41" t="s">
        <v>11572</v>
      </c>
      <c r="C3448" s="38">
        <v>124.52</v>
      </c>
      <c r="D3448" s="38">
        <v>-267.37</v>
      </c>
      <c r="E3448" s="36" t="e">
        <f t="shared" si="113"/>
        <v>#VALUE!</v>
      </c>
      <c r="F3448" s="45" t="e">
        <f t="shared" si="112"/>
        <v>#VALUE!</v>
      </c>
      <c r="H3448">
        <v>38769</v>
      </c>
    </row>
    <row r="3449" spans="1:8" x14ac:dyDescent="0.25">
      <c r="A3449" s="45">
        <v>38768</v>
      </c>
      <c r="B3449" s="41" t="s">
        <v>11573</v>
      </c>
      <c r="C3449" s="38">
        <v>-341.09</v>
      </c>
      <c r="D3449" s="38">
        <v>-270.20999999999998</v>
      </c>
      <c r="E3449" s="36" t="e">
        <f t="shared" si="113"/>
        <v>#VALUE!</v>
      </c>
      <c r="F3449" s="45" t="e">
        <f t="shared" si="112"/>
        <v>#VALUE!</v>
      </c>
      <c r="H3449">
        <v>38768</v>
      </c>
    </row>
    <row r="3450" spans="1:8" x14ac:dyDescent="0.25">
      <c r="A3450" s="45">
        <v>38765</v>
      </c>
      <c r="B3450" s="41" t="s">
        <v>11574</v>
      </c>
      <c r="C3450" s="38">
        <v>375.82</v>
      </c>
      <c r="D3450" s="38">
        <v>-173.68</v>
      </c>
      <c r="E3450" s="36" t="e">
        <f t="shared" si="113"/>
        <v>#VALUE!</v>
      </c>
      <c r="F3450" s="45" t="e">
        <f t="shared" si="112"/>
        <v>#VALUE!</v>
      </c>
      <c r="H3450">
        <v>38765</v>
      </c>
    </row>
    <row r="3451" spans="1:8" x14ac:dyDescent="0.25">
      <c r="A3451" s="45">
        <v>38764</v>
      </c>
      <c r="B3451" s="41" t="s">
        <v>11575</v>
      </c>
      <c r="C3451" s="38">
        <v>-178.59</v>
      </c>
      <c r="D3451" s="38">
        <v>-352.9</v>
      </c>
      <c r="E3451" s="36" t="e">
        <f t="shared" si="113"/>
        <v>#VALUE!</v>
      </c>
      <c r="F3451" s="45" t="e">
        <f t="shared" si="112"/>
        <v>#VALUE!</v>
      </c>
      <c r="H3451">
        <v>38764</v>
      </c>
    </row>
    <row r="3452" spans="1:8" x14ac:dyDescent="0.25">
      <c r="A3452" s="45">
        <v>38763</v>
      </c>
      <c r="B3452" s="41" t="s">
        <v>11576</v>
      </c>
      <c r="C3452" s="38">
        <v>-86.33</v>
      </c>
      <c r="D3452" s="38">
        <v>-330.9</v>
      </c>
      <c r="E3452" s="36" t="e">
        <f t="shared" si="113"/>
        <v>#VALUE!</v>
      </c>
      <c r="F3452" s="45" t="e">
        <f t="shared" si="112"/>
        <v>#VALUE!</v>
      </c>
      <c r="H3452">
        <v>38763</v>
      </c>
    </row>
    <row r="3453" spans="1:8" x14ac:dyDescent="0.25">
      <c r="A3453" s="45">
        <v>38762</v>
      </c>
      <c r="B3453" s="41" t="s">
        <v>11577</v>
      </c>
      <c r="C3453" s="38">
        <v>-97.18</v>
      </c>
      <c r="D3453" s="38">
        <v>-197.33</v>
      </c>
      <c r="E3453" s="36" t="e">
        <f t="shared" si="113"/>
        <v>#VALUE!</v>
      </c>
      <c r="F3453" s="45" t="e">
        <f t="shared" si="112"/>
        <v>#VALUE!</v>
      </c>
      <c r="H3453">
        <v>38762</v>
      </c>
    </row>
    <row r="3454" spans="1:8" x14ac:dyDescent="0.25">
      <c r="A3454" s="45">
        <v>38761</v>
      </c>
      <c r="B3454" s="41" t="s">
        <v>11578</v>
      </c>
      <c r="C3454" s="38">
        <v>134.88</v>
      </c>
      <c r="D3454" s="38">
        <v>-363.45</v>
      </c>
      <c r="E3454" s="36" t="e">
        <f t="shared" si="113"/>
        <v>#VALUE!</v>
      </c>
      <c r="F3454" s="45" t="e">
        <f t="shared" si="112"/>
        <v>#VALUE!</v>
      </c>
      <c r="H3454">
        <v>38761</v>
      </c>
    </row>
    <row r="3455" spans="1:8" x14ac:dyDescent="0.25">
      <c r="A3455" s="45">
        <v>38758</v>
      </c>
      <c r="B3455" s="41" t="s">
        <v>11579</v>
      </c>
      <c r="C3455" s="38">
        <v>-201.45</v>
      </c>
      <c r="D3455" s="38">
        <v>-516.15</v>
      </c>
      <c r="E3455" s="36" t="e">
        <f t="shared" si="113"/>
        <v>#VALUE!</v>
      </c>
      <c r="F3455" s="45" t="e">
        <f t="shared" si="112"/>
        <v>#VALUE!</v>
      </c>
      <c r="H3455">
        <v>38758</v>
      </c>
    </row>
    <row r="3456" spans="1:8" x14ac:dyDescent="0.25">
      <c r="A3456" s="45">
        <v>38756</v>
      </c>
      <c r="B3456" s="41" t="s">
        <v>11580</v>
      </c>
      <c r="C3456" s="38">
        <v>176.38</v>
      </c>
      <c r="D3456" s="38">
        <v>18.23</v>
      </c>
      <c r="E3456" s="36" t="e">
        <f t="shared" si="113"/>
        <v>#VALUE!</v>
      </c>
      <c r="F3456" s="45" t="e">
        <f t="shared" si="112"/>
        <v>#VALUE!</v>
      </c>
      <c r="H3456">
        <v>38756</v>
      </c>
    </row>
    <row r="3457" spans="1:8" x14ac:dyDescent="0.25">
      <c r="A3457" s="45">
        <v>38755</v>
      </c>
      <c r="B3457" s="41" t="s">
        <v>11581</v>
      </c>
      <c r="C3457" s="38">
        <v>288.58</v>
      </c>
      <c r="D3457" s="38">
        <v>-124.89</v>
      </c>
      <c r="E3457" s="36" t="e">
        <f t="shared" si="113"/>
        <v>#VALUE!</v>
      </c>
      <c r="F3457" s="45" t="e">
        <f t="shared" si="112"/>
        <v>#VALUE!</v>
      </c>
      <c r="H3457">
        <v>38755</v>
      </c>
    </row>
    <row r="3458" spans="1:8" x14ac:dyDescent="0.25">
      <c r="A3458" s="45">
        <v>38754</v>
      </c>
      <c r="B3458" s="41" t="s">
        <v>11582</v>
      </c>
      <c r="C3458" s="38">
        <v>-672</v>
      </c>
      <c r="D3458" s="38">
        <v>-90.85</v>
      </c>
      <c r="E3458" s="36" t="e">
        <f t="shared" si="113"/>
        <v>#VALUE!</v>
      </c>
      <c r="F3458" s="45" t="e">
        <f t="shared" si="112"/>
        <v>#VALUE!</v>
      </c>
      <c r="H3458">
        <v>38754</v>
      </c>
    </row>
    <row r="3459" spans="1:8" x14ac:dyDescent="0.25">
      <c r="A3459" s="45">
        <v>38751</v>
      </c>
      <c r="B3459" s="41" t="s">
        <v>11583</v>
      </c>
      <c r="C3459" s="38">
        <v>-190.25</v>
      </c>
      <c r="D3459" s="38">
        <v>42.45</v>
      </c>
      <c r="E3459" s="36" t="e">
        <f t="shared" si="113"/>
        <v>#VALUE!</v>
      </c>
      <c r="F3459" s="45" t="e">
        <f t="shared" ref="F3459:H3522" si="114">DATEVALUE(A3459)</f>
        <v>#VALUE!</v>
      </c>
      <c r="H3459">
        <v>38751</v>
      </c>
    </row>
    <row r="3460" spans="1:8" x14ac:dyDescent="0.25">
      <c r="A3460" s="45">
        <v>38750</v>
      </c>
      <c r="B3460" s="41" t="s">
        <v>11584</v>
      </c>
      <c r="C3460" s="38">
        <v>-482.43</v>
      </c>
      <c r="D3460" s="38">
        <v>-44.5</v>
      </c>
      <c r="E3460" s="36" t="e">
        <f t="shared" si="113"/>
        <v>#VALUE!</v>
      </c>
      <c r="F3460" s="45" t="e">
        <f t="shared" si="114"/>
        <v>#VALUE!</v>
      </c>
      <c r="H3460">
        <v>38750</v>
      </c>
    </row>
    <row r="3461" spans="1:8" x14ac:dyDescent="0.25">
      <c r="A3461" s="45">
        <v>38749</v>
      </c>
      <c r="B3461" s="41" t="s">
        <v>11585</v>
      </c>
      <c r="C3461" s="38">
        <v>164.76</v>
      </c>
      <c r="D3461" s="38">
        <v>-189.88</v>
      </c>
      <c r="E3461" s="36" t="e">
        <f t="shared" si="113"/>
        <v>#VALUE!</v>
      </c>
      <c r="F3461" s="45" t="e">
        <f t="shared" si="114"/>
        <v>#VALUE!</v>
      </c>
      <c r="H3461">
        <v>38749</v>
      </c>
    </row>
    <row r="3462" spans="1:8" x14ac:dyDescent="0.25">
      <c r="A3462" s="45">
        <v>38748</v>
      </c>
      <c r="B3462" s="41" t="s">
        <v>11586</v>
      </c>
      <c r="C3462" s="38">
        <v>48.15</v>
      </c>
      <c r="D3462" s="38">
        <v>-39.590000000000003</v>
      </c>
      <c r="E3462" s="36" t="e">
        <f t="shared" si="113"/>
        <v>#VALUE!</v>
      </c>
      <c r="F3462" s="45" t="e">
        <f t="shared" si="114"/>
        <v>#VALUE!</v>
      </c>
      <c r="H3462">
        <v>38748</v>
      </c>
    </row>
    <row r="3463" spans="1:8" x14ac:dyDescent="0.25">
      <c r="A3463" s="45">
        <v>38747</v>
      </c>
      <c r="B3463" s="41" t="s">
        <v>11587</v>
      </c>
      <c r="C3463" s="38">
        <v>1346.43</v>
      </c>
      <c r="D3463" s="38">
        <v>-137.97999999999999</v>
      </c>
      <c r="E3463" s="36" t="e">
        <f t="shared" si="113"/>
        <v>#VALUE!</v>
      </c>
      <c r="F3463" s="45" t="e">
        <f t="shared" si="114"/>
        <v>#VALUE!</v>
      </c>
      <c r="H3463">
        <v>38747</v>
      </c>
    </row>
    <row r="3464" spans="1:8" x14ac:dyDescent="0.25">
      <c r="A3464" s="45">
        <v>38744</v>
      </c>
      <c r="B3464" s="41" t="s">
        <v>11588</v>
      </c>
      <c r="C3464" s="38">
        <v>213.35</v>
      </c>
      <c r="D3464" s="38">
        <v>-242.13</v>
      </c>
      <c r="E3464" s="36" t="e">
        <f t="shared" si="113"/>
        <v>#VALUE!</v>
      </c>
      <c r="F3464" s="45" t="e">
        <f t="shared" si="114"/>
        <v>#VALUE!</v>
      </c>
      <c r="H3464">
        <v>38744</v>
      </c>
    </row>
    <row r="3465" spans="1:8" x14ac:dyDescent="0.25">
      <c r="A3465" s="45">
        <v>38742</v>
      </c>
      <c r="B3465" s="41" t="s">
        <v>11589</v>
      </c>
      <c r="C3465" s="38">
        <v>256.29000000000002</v>
      </c>
      <c r="D3465" s="38">
        <v>-192.2</v>
      </c>
      <c r="E3465" s="36" t="e">
        <f t="shared" si="113"/>
        <v>#VALUE!</v>
      </c>
      <c r="F3465" s="45" t="e">
        <f t="shared" si="114"/>
        <v>#VALUE!</v>
      </c>
      <c r="H3465">
        <v>38742</v>
      </c>
    </row>
    <row r="3466" spans="1:8" x14ac:dyDescent="0.25">
      <c r="A3466" s="45">
        <v>38741</v>
      </c>
      <c r="B3466" s="41" t="s">
        <v>11590</v>
      </c>
      <c r="C3466" s="38">
        <v>-547.6</v>
      </c>
      <c r="D3466" s="38">
        <v>-233.18</v>
      </c>
      <c r="E3466" s="36" t="e">
        <f t="shared" si="113"/>
        <v>#VALUE!</v>
      </c>
      <c r="F3466" s="45" t="e">
        <f t="shared" si="114"/>
        <v>#VALUE!</v>
      </c>
      <c r="H3466">
        <v>38741</v>
      </c>
    </row>
    <row r="3467" spans="1:8" x14ac:dyDescent="0.25">
      <c r="A3467" s="45">
        <v>38740</v>
      </c>
      <c r="B3467" s="41" t="s">
        <v>11591</v>
      </c>
      <c r="C3467" s="38">
        <v>-124.29</v>
      </c>
      <c r="D3467" s="38">
        <v>-1.57</v>
      </c>
      <c r="E3467" s="36" t="e">
        <f t="shared" si="113"/>
        <v>#VALUE!</v>
      </c>
      <c r="F3467" s="45" t="e">
        <f t="shared" si="114"/>
        <v>#VALUE!</v>
      </c>
      <c r="H3467">
        <v>38740</v>
      </c>
    </row>
    <row r="3468" spans="1:8" x14ac:dyDescent="0.25">
      <c r="A3468" s="45">
        <v>38737</v>
      </c>
      <c r="B3468" s="41" t="s">
        <v>11592</v>
      </c>
      <c r="C3468" s="38">
        <v>553.34</v>
      </c>
      <c r="D3468" s="38">
        <v>-39.409999999999997</v>
      </c>
      <c r="E3468" s="36" t="e">
        <f t="shared" si="113"/>
        <v>#VALUE!</v>
      </c>
      <c r="F3468" s="45" t="e">
        <f t="shared" si="114"/>
        <v>#VALUE!</v>
      </c>
      <c r="H3468">
        <v>38737</v>
      </c>
    </row>
    <row r="3469" spans="1:8" x14ac:dyDescent="0.25">
      <c r="A3469" s="45">
        <v>38736</v>
      </c>
      <c r="B3469" s="41" t="s">
        <v>11593</v>
      </c>
      <c r="C3469" s="38">
        <v>-518.82000000000005</v>
      </c>
      <c r="D3469" s="38">
        <v>-368.86</v>
      </c>
      <c r="E3469" s="36" t="e">
        <f t="shared" si="113"/>
        <v>#VALUE!</v>
      </c>
      <c r="F3469" s="45" t="e">
        <f t="shared" si="114"/>
        <v>#VALUE!</v>
      </c>
      <c r="H3469">
        <v>38736</v>
      </c>
    </row>
    <row r="3470" spans="1:8" x14ac:dyDescent="0.25">
      <c r="A3470" s="45">
        <v>38735</v>
      </c>
      <c r="B3470" s="41" t="s">
        <v>11594</v>
      </c>
      <c r="C3470" s="38">
        <v>-299.18</v>
      </c>
      <c r="D3470" s="38">
        <v>211.02</v>
      </c>
      <c r="E3470" s="36" t="e">
        <f t="shared" si="113"/>
        <v>#VALUE!</v>
      </c>
      <c r="F3470" s="45" t="e">
        <f t="shared" si="114"/>
        <v>#VALUE!</v>
      </c>
      <c r="H3470">
        <v>38735</v>
      </c>
    </row>
    <row r="3471" spans="1:8" x14ac:dyDescent="0.25">
      <c r="A3471" s="45">
        <v>38734</v>
      </c>
      <c r="B3471" s="41" t="s">
        <v>11595</v>
      </c>
      <c r="C3471" s="38">
        <v>-87.97</v>
      </c>
      <c r="D3471" s="38">
        <v>-68.510000000000005</v>
      </c>
      <c r="E3471" s="36" t="e">
        <f t="shared" si="113"/>
        <v>#VALUE!</v>
      </c>
      <c r="F3471" s="45" t="e">
        <f t="shared" si="114"/>
        <v>#VALUE!</v>
      </c>
      <c r="H3471">
        <v>38734</v>
      </c>
    </row>
    <row r="3472" spans="1:8" x14ac:dyDescent="0.25">
      <c r="A3472" s="45">
        <v>38733</v>
      </c>
      <c r="B3472" s="41" t="s">
        <v>11596</v>
      </c>
      <c r="C3472" s="38">
        <v>300.55</v>
      </c>
      <c r="D3472" s="38">
        <v>-136.71</v>
      </c>
      <c r="E3472" s="36" t="e">
        <f t="shared" si="113"/>
        <v>#VALUE!</v>
      </c>
      <c r="F3472" s="45" t="e">
        <f t="shared" si="114"/>
        <v>#VALUE!</v>
      </c>
      <c r="H3472">
        <v>38733</v>
      </c>
    </row>
    <row r="3473" spans="1:8" x14ac:dyDescent="0.25">
      <c r="A3473" s="45">
        <v>38730</v>
      </c>
      <c r="B3473" s="41" t="s">
        <v>11597</v>
      </c>
      <c r="C3473" s="38">
        <v>-653.20000000000005</v>
      </c>
      <c r="D3473" s="38">
        <v>-97.25</v>
      </c>
      <c r="E3473" s="36" t="e">
        <f t="shared" si="113"/>
        <v>#VALUE!</v>
      </c>
      <c r="F3473" s="45" t="e">
        <f t="shared" si="114"/>
        <v>#VALUE!</v>
      </c>
      <c r="H3473">
        <v>38730</v>
      </c>
    </row>
    <row r="3474" spans="1:8" x14ac:dyDescent="0.25">
      <c r="A3474" s="45">
        <v>38729</v>
      </c>
      <c r="B3474" s="41" t="s">
        <v>11598</v>
      </c>
      <c r="C3474" s="38">
        <v>-191.79</v>
      </c>
      <c r="D3474" s="38">
        <v>-85.49</v>
      </c>
      <c r="E3474" s="36" t="e">
        <f t="shared" si="113"/>
        <v>#VALUE!</v>
      </c>
      <c r="F3474" s="45" t="e">
        <f t="shared" si="114"/>
        <v>#VALUE!</v>
      </c>
      <c r="H3474">
        <v>38729</v>
      </c>
    </row>
    <row r="3475" spans="1:8" x14ac:dyDescent="0.25">
      <c r="A3475" s="45">
        <v>38727</v>
      </c>
      <c r="B3475" s="41" t="s">
        <v>11599</v>
      </c>
      <c r="C3475" s="38">
        <v>278.57</v>
      </c>
      <c r="D3475" s="38">
        <v>-78.92</v>
      </c>
      <c r="E3475" s="36" t="e">
        <f t="shared" si="113"/>
        <v>#VALUE!</v>
      </c>
      <c r="F3475" s="45" t="e">
        <f t="shared" si="114"/>
        <v>#VALUE!</v>
      </c>
      <c r="H3475">
        <v>38727</v>
      </c>
    </row>
    <row r="3476" spans="1:8" x14ac:dyDescent="0.25">
      <c r="A3476" s="45">
        <v>38726</v>
      </c>
      <c r="B3476" s="41" t="s">
        <v>11600</v>
      </c>
      <c r="C3476" s="38">
        <v>36.92</v>
      </c>
      <c r="D3476" s="38">
        <v>90.42</v>
      </c>
      <c r="E3476" s="36" t="e">
        <f t="shared" si="113"/>
        <v>#VALUE!</v>
      </c>
      <c r="F3476" s="45" t="e">
        <f t="shared" si="114"/>
        <v>#VALUE!</v>
      </c>
      <c r="H3476">
        <v>38726</v>
      </c>
    </row>
    <row r="3477" spans="1:8" x14ac:dyDescent="0.25">
      <c r="A3477" s="45">
        <v>38723</v>
      </c>
      <c r="B3477" s="41" t="s">
        <v>11601</v>
      </c>
      <c r="C3477" s="38">
        <v>11.8</v>
      </c>
      <c r="D3477" s="38">
        <v>-161.6</v>
      </c>
      <c r="E3477" s="36" t="e">
        <f t="shared" si="113"/>
        <v>#VALUE!</v>
      </c>
      <c r="F3477" s="45" t="e">
        <f t="shared" si="114"/>
        <v>#VALUE!</v>
      </c>
      <c r="H3477">
        <v>38723</v>
      </c>
    </row>
    <row r="3478" spans="1:8" x14ac:dyDescent="0.25">
      <c r="A3478" s="45">
        <v>38722</v>
      </c>
      <c r="B3478" s="41" t="s">
        <v>11602</v>
      </c>
      <c r="C3478" s="38">
        <v>610.64</v>
      </c>
      <c r="D3478" s="38">
        <v>100.04</v>
      </c>
      <c r="E3478" s="36" t="e">
        <f t="shared" si="113"/>
        <v>#VALUE!</v>
      </c>
      <c r="F3478" s="45" t="e">
        <f t="shared" si="114"/>
        <v>#VALUE!</v>
      </c>
      <c r="H3478">
        <v>38722</v>
      </c>
    </row>
    <row r="3479" spans="1:8" x14ac:dyDescent="0.25">
      <c r="A3479" s="45">
        <v>38721</v>
      </c>
      <c r="B3479" s="41" t="s">
        <v>11603</v>
      </c>
      <c r="C3479" s="38">
        <v>178.26</v>
      </c>
      <c r="D3479" s="38">
        <v>-190.39</v>
      </c>
      <c r="E3479" s="36" t="e">
        <f t="shared" si="113"/>
        <v>#VALUE!</v>
      </c>
      <c r="F3479" s="45" t="e">
        <f t="shared" si="114"/>
        <v>#VALUE!</v>
      </c>
      <c r="H3479">
        <v>38721</v>
      </c>
    </row>
    <row r="3480" spans="1:8" x14ac:dyDescent="0.25">
      <c r="A3480" s="45">
        <v>38720</v>
      </c>
      <c r="B3480" s="41" t="s">
        <v>11604</v>
      </c>
      <c r="C3480" s="38">
        <v>357.18</v>
      </c>
      <c r="D3480" s="38">
        <v>-440.65</v>
      </c>
      <c r="E3480" s="36" t="e">
        <f t="shared" si="113"/>
        <v>#VALUE!</v>
      </c>
      <c r="F3480" s="45" t="e">
        <f t="shared" si="114"/>
        <v>#VALUE!</v>
      </c>
      <c r="H3480">
        <v>38720</v>
      </c>
    </row>
    <row r="3481" spans="1:8" x14ac:dyDescent="0.25">
      <c r="A3481" s="45">
        <v>38719</v>
      </c>
      <c r="B3481" s="41" t="s">
        <v>11605</v>
      </c>
      <c r="C3481" s="38">
        <v>-378.33</v>
      </c>
      <c r="D3481" s="38">
        <v>1.41</v>
      </c>
      <c r="E3481" s="36" t="e">
        <f t="shared" si="113"/>
        <v>#VALUE!</v>
      </c>
      <c r="F3481" s="45" t="e">
        <f t="shared" si="114"/>
        <v>#VALUE!</v>
      </c>
      <c r="H3481">
        <v>38719</v>
      </c>
    </row>
    <row r="3482" spans="1:8" x14ac:dyDescent="0.25">
      <c r="A3482" s="45">
        <v>38716</v>
      </c>
      <c r="B3482" s="41" t="s">
        <v>11606</v>
      </c>
      <c r="C3482" s="38">
        <v>69.86</v>
      </c>
      <c r="D3482" s="38">
        <v>-30.37</v>
      </c>
      <c r="E3482" s="36" t="e">
        <f t="shared" si="113"/>
        <v>#VALUE!</v>
      </c>
      <c r="F3482" s="45" t="e">
        <f t="shared" si="114"/>
        <v>#VALUE!</v>
      </c>
      <c r="H3482">
        <v>38716</v>
      </c>
    </row>
    <row r="3483" spans="1:8" x14ac:dyDescent="0.25">
      <c r="A3483" s="45">
        <v>38715</v>
      </c>
      <c r="B3483" s="41" t="s">
        <v>11607</v>
      </c>
      <c r="C3483" s="38">
        <v>-88.67</v>
      </c>
      <c r="D3483" s="38">
        <v>76.44</v>
      </c>
      <c r="E3483" s="36" t="e">
        <f t="shared" si="113"/>
        <v>#VALUE!</v>
      </c>
      <c r="F3483" s="45" t="e">
        <f t="shared" si="114"/>
        <v>#VALUE!</v>
      </c>
      <c r="H3483">
        <v>38715</v>
      </c>
    </row>
    <row r="3484" spans="1:8" x14ac:dyDescent="0.25">
      <c r="A3484" s="45">
        <v>38714</v>
      </c>
      <c r="B3484" s="41" t="s">
        <v>11608</v>
      </c>
      <c r="C3484" s="38">
        <v>-152.77000000000001</v>
      </c>
      <c r="D3484" s="38">
        <v>153.18</v>
      </c>
      <c r="E3484" s="36" t="e">
        <f t="shared" si="113"/>
        <v>#VALUE!</v>
      </c>
      <c r="F3484" s="45" t="e">
        <f t="shared" si="114"/>
        <v>#VALUE!</v>
      </c>
      <c r="H3484">
        <v>38714</v>
      </c>
    </row>
    <row r="3485" spans="1:8" x14ac:dyDescent="0.25">
      <c r="A3485" s="45">
        <v>38713</v>
      </c>
      <c r="B3485" s="41" t="s">
        <v>11609</v>
      </c>
      <c r="C3485" s="38">
        <v>-295.89</v>
      </c>
      <c r="D3485" s="38">
        <v>-3.11</v>
      </c>
      <c r="E3485" s="36" t="e">
        <f t="shared" si="113"/>
        <v>#VALUE!</v>
      </c>
      <c r="F3485" s="45" t="e">
        <f t="shared" si="114"/>
        <v>#VALUE!</v>
      </c>
      <c r="H3485">
        <v>38713</v>
      </c>
    </row>
    <row r="3486" spans="1:8" x14ac:dyDescent="0.25">
      <c r="A3486" s="45">
        <v>38712</v>
      </c>
      <c r="B3486" s="41" t="s">
        <v>11610</v>
      </c>
      <c r="C3486" s="38">
        <v>-46.69</v>
      </c>
      <c r="D3486" s="38">
        <v>123.08</v>
      </c>
      <c r="E3486" s="36" t="e">
        <f t="shared" si="113"/>
        <v>#VALUE!</v>
      </c>
      <c r="F3486" s="45" t="e">
        <f t="shared" si="114"/>
        <v>#VALUE!</v>
      </c>
      <c r="H3486">
        <v>38712</v>
      </c>
    </row>
    <row r="3487" spans="1:8" x14ac:dyDescent="0.25">
      <c r="A3487" s="45">
        <v>38708</v>
      </c>
      <c r="B3487" s="41" t="s">
        <v>11611</v>
      </c>
      <c r="C3487" s="38">
        <v>-85.26</v>
      </c>
      <c r="D3487" s="38">
        <v>66</v>
      </c>
      <c r="E3487" s="36" t="e">
        <f t="shared" si="113"/>
        <v>#VALUE!</v>
      </c>
      <c r="F3487" s="45" t="e">
        <f t="shared" si="114"/>
        <v>#VALUE!</v>
      </c>
      <c r="H3487">
        <v>38708</v>
      </c>
    </row>
    <row r="3488" spans="1:8" x14ac:dyDescent="0.25">
      <c r="A3488" s="45">
        <v>38707</v>
      </c>
      <c r="B3488" s="41" t="s">
        <v>11612</v>
      </c>
      <c r="C3488" s="38">
        <v>-11.33</v>
      </c>
      <c r="D3488" s="38">
        <v>-186.97</v>
      </c>
      <c r="E3488" s="36" t="e">
        <f t="shared" si="113"/>
        <v>#VALUE!</v>
      </c>
      <c r="F3488" s="45" t="e">
        <f t="shared" si="114"/>
        <v>#VALUE!</v>
      </c>
      <c r="H3488">
        <v>38707</v>
      </c>
    </row>
    <row r="3489" spans="1:8" x14ac:dyDescent="0.25">
      <c r="A3489" s="45">
        <v>38706</v>
      </c>
      <c r="B3489" s="41" t="s">
        <v>11613</v>
      </c>
      <c r="C3489" s="38">
        <v>341.18</v>
      </c>
      <c r="D3489" s="38">
        <v>-210.26</v>
      </c>
      <c r="E3489" s="36" t="e">
        <f t="shared" si="113"/>
        <v>#VALUE!</v>
      </c>
      <c r="F3489" s="45" t="e">
        <f t="shared" si="114"/>
        <v>#VALUE!</v>
      </c>
      <c r="H3489">
        <v>38706</v>
      </c>
    </row>
    <row r="3490" spans="1:8" x14ac:dyDescent="0.25">
      <c r="A3490" s="45">
        <v>38705</v>
      </c>
      <c r="B3490" s="41" t="s">
        <v>11614</v>
      </c>
      <c r="C3490" s="38">
        <v>-14.8</v>
      </c>
      <c r="D3490" s="38">
        <v>-132.15</v>
      </c>
      <c r="E3490" s="36" t="e">
        <f t="shared" si="113"/>
        <v>#VALUE!</v>
      </c>
      <c r="F3490" s="45" t="e">
        <f t="shared" si="114"/>
        <v>#VALUE!</v>
      </c>
      <c r="H3490">
        <v>38705</v>
      </c>
    </row>
    <row r="3491" spans="1:8" x14ac:dyDescent="0.25">
      <c r="A3491" s="45">
        <v>38702</v>
      </c>
      <c r="B3491" s="41" t="s">
        <v>11615</v>
      </c>
      <c r="C3491" s="38">
        <v>-205.41</v>
      </c>
      <c r="D3491" s="38">
        <v>86.2</v>
      </c>
      <c r="E3491" s="36" t="e">
        <f t="shared" si="113"/>
        <v>#VALUE!</v>
      </c>
      <c r="F3491" s="45" t="e">
        <f t="shared" si="114"/>
        <v>#VALUE!</v>
      </c>
      <c r="H3491">
        <v>38702</v>
      </c>
    </row>
    <row r="3492" spans="1:8" x14ac:dyDescent="0.25">
      <c r="A3492" s="45">
        <v>38701</v>
      </c>
      <c r="B3492" s="41" t="s">
        <v>11616</v>
      </c>
      <c r="C3492" s="38">
        <v>197.38</v>
      </c>
      <c r="D3492" s="38">
        <v>-129.37</v>
      </c>
      <c r="E3492" s="36" t="e">
        <f t="shared" si="113"/>
        <v>#VALUE!</v>
      </c>
      <c r="F3492" s="45" t="e">
        <f t="shared" si="114"/>
        <v>#VALUE!</v>
      </c>
      <c r="H3492">
        <v>38701</v>
      </c>
    </row>
    <row r="3493" spans="1:8" x14ac:dyDescent="0.25">
      <c r="A3493" s="45">
        <v>38700</v>
      </c>
      <c r="B3493" s="41" t="s">
        <v>11617</v>
      </c>
      <c r="C3493" s="38">
        <v>14.95</v>
      </c>
      <c r="D3493" s="38">
        <v>25.09</v>
      </c>
      <c r="E3493" s="36" t="e">
        <f t="shared" si="113"/>
        <v>#VALUE!</v>
      </c>
      <c r="F3493" s="45" t="e">
        <f t="shared" si="114"/>
        <v>#VALUE!</v>
      </c>
      <c r="H3493">
        <v>38700</v>
      </c>
    </row>
    <row r="3494" spans="1:8" x14ac:dyDescent="0.25">
      <c r="A3494" s="45">
        <v>38699</v>
      </c>
      <c r="B3494" s="41" t="s">
        <v>11618</v>
      </c>
      <c r="C3494" s="38">
        <v>184.34</v>
      </c>
      <c r="D3494" s="38">
        <v>-135.06</v>
      </c>
      <c r="E3494" s="36" t="e">
        <f t="shared" si="113"/>
        <v>#VALUE!</v>
      </c>
      <c r="F3494" s="45" t="e">
        <f t="shared" si="114"/>
        <v>#VALUE!</v>
      </c>
      <c r="H3494">
        <v>38699</v>
      </c>
    </row>
    <row r="3495" spans="1:8" x14ac:dyDescent="0.25">
      <c r="A3495" s="45">
        <v>38698</v>
      </c>
      <c r="B3495" s="41" t="s">
        <v>11619</v>
      </c>
      <c r="C3495" s="38">
        <v>201.03</v>
      </c>
      <c r="D3495" s="38">
        <v>-134.62</v>
      </c>
      <c r="E3495" s="36" t="e">
        <f t="shared" si="113"/>
        <v>#VALUE!</v>
      </c>
      <c r="F3495" s="45" t="e">
        <f t="shared" si="114"/>
        <v>#VALUE!</v>
      </c>
      <c r="H3495">
        <v>38698</v>
      </c>
    </row>
    <row r="3496" spans="1:8" x14ac:dyDescent="0.25">
      <c r="A3496" s="45">
        <v>38695</v>
      </c>
      <c r="B3496" s="41" t="s">
        <v>11620</v>
      </c>
      <c r="C3496" s="38">
        <v>-210.76</v>
      </c>
      <c r="D3496" s="38">
        <v>-30.58</v>
      </c>
      <c r="E3496" s="36" t="e">
        <f t="shared" si="113"/>
        <v>#VALUE!</v>
      </c>
      <c r="F3496" s="45" t="e">
        <f t="shared" si="114"/>
        <v>#VALUE!</v>
      </c>
      <c r="H3496">
        <v>38695</v>
      </c>
    </row>
    <row r="3497" spans="1:8" x14ac:dyDescent="0.25">
      <c r="A3497" s="45">
        <v>38694</v>
      </c>
      <c r="B3497" s="41" t="s">
        <v>11621</v>
      </c>
      <c r="C3497" s="38">
        <v>21.47</v>
      </c>
      <c r="D3497" s="38">
        <v>83.74</v>
      </c>
      <c r="E3497" s="36" t="e">
        <f t="shared" si="113"/>
        <v>#VALUE!</v>
      </c>
      <c r="F3497" s="45" t="e">
        <f t="shared" si="114"/>
        <v>#VALUE!</v>
      </c>
      <c r="H3497">
        <v>38694</v>
      </c>
    </row>
    <row r="3498" spans="1:8" x14ac:dyDescent="0.25">
      <c r="A3498" s="45">
        <v>38693</v>
      </c>
      <c r="B3498" s="41" t="s">
        <v>11622</v>
      </c>
      <c r="C3498" s="38">
        <v>-276.16000000000003</v>
      </c>
      <c r="D3498" s="38">
        <v>-11.63</v>
      </c>
      <c r="E3498" s="36" t="e">
        <f t="shared" si="113"/>
        <v>#VALUE!</v>
      </c>
      <c r="F3498" s="45" t="e">
        <f t="shared" si="114"/>
        <v>#VALUE!</v>
      </c>
      <c r="H3498">
        <v>38693</v>
      </c>
    </row>
    <row r="3499" spans="1:8" x14ac:dyDescent="0.25">
      <c r="A3499" s="45">
        <v>38692</v>
      </c>
      <c r="B3499" s="41" t="s">
        <v>11623</v>
      </c>
      <c r="C3499" s="38">
        <v>-192.1</v>
      </c>
      <c r="D3499" s="38">
        <v>-107.21</v>
      </c>
      <c r="E3499" s="36" t="e">
        <f t="shared" si="113"/>
        <v>#VALUE!</v>
      </c>
      <c r="F3499" s="45" t="e">
        <f t="shared" si="114"/>
        <v>#VALUE!</v>
      </c>
      <c r="H3499">
        <v>38692</v>
      </c>
    </row>
    <row r="3500" spans="1:8" x14ac:dyDescent="0.25">
      <c r="A3500" s="45">
        <v>38691</v>
      </c>
      <c r="B3500" s="41" t="s">
        <v>11624</v>
      </c>
      <c r="C3500" s="38">
        <v>255.88</v>
      </c>
      <c r="D3500" s="38">
        <v>-70.790000000000006</v>
      </c>
      <c r="E3500" s="36" t="e">
        <f t="shared" si="113"/>
        <v>#VALUE!</v>
      </c>
      <c r="F3500" s="45" t="e">
        <f t="shared" si="114"/>
        <v>#VALUE!</v>
      </c>
      <c r="H3500">
        <v>38691</v>
      </c>
    </row>
    <row r="3501" spans="1:8" x14ac:dyDescent="0.25">
      <c r="A3501" s="45">
        <v>38688</v>
      </c>
      <c r="B3501" s="41" t="s">
        <v>11625</v>
      </c>
      <c r="C3501" s="38">
        <v>-167.29</v>
      </c>
      <c r="D3501" s="38">
        <v>-29.15</v>
      </c>
      <c r="E3501" s="36" t="e">
        <f t="shared" si="113"/>
        <v>#VALUE!</v>
      </c>
      <c r="F3501" s="45" t="e">
        <f t="shared" si="114"/>
        <v>#VALUE!</v>
      </c>
      <c r="H3501">
        <v>38688</v>
      </c>
    </row>
    <row r="3502" spans="1:8" x14ac:dyDescent="0.25">
      <c r="A3502" s="45">
        <v>38687</v>
      </c>
      <c r="B3502" s="41" t="s">
        <v>11626</v>
      </c>
      <c r="C3502" s="38">
        <v>-496.11</v>
      </c>
      <c r="D3502" s="38">
        <v>-81.86</v>
      </c>
      <c r="E3502" s="36" t="e">
        <f t="shared" si="113"/>
        <v>#VALUE!</v>
      </c>
      <c r="F3502" s="45" t="e">
        <f t="shared" si="114"/>
        <v>#VALUE!</v>
      </c>
      <c r="H3502">
        <v>38687</v>
      </c>
    </row>
    <row r="3503" spans="1:8" x14ac:dyDescent="0.25">
      <c r="A3503" s="45">
        <v>38686</v>
      </c>
      <c r="B3503" s="41" t="s">
        <v>11627</v>
      </c>
      <c r="C3503" s="38">
        <v>-233.98</v>
      </c>
      <c r="D3503" s="38">
        <v>-183.27</v>
      </c>
      <c r="E3503" s="36" t="e">
        <f t="shared" si="113"/>
        <v>#VALUE!</v>
      </c>
      <c r="F3503" s="45" t="e">
        <f t="shared" si="114"/>
        <v>#VALUE!</v>
      </c>
      <c r="H3503">
        <v>38686</v>
      </c>
    </row>
    <row r="3504" spans="1:8" x14ac:dyDescent="0.25">
      <c r="A3504" s="45">
        <v>38685</v>
      </c>
      <c r="B3504" s="41" t="s">
        <v>11628</v>
      </c>
      <c r="C3504" s="38">
        <v>275.58</v>
      </c>
      <c r="D3504" s="38">
        <v>-87.78</v>
      </c>
      <c r="E3504" s="36" t="e">
        <f t="shared" ref="E3504:E3567" si="115">TEXT(F3504,"dd-mm-yy")</f>
        <v>#VALUE!</v>
      </c>
      <c r="F3504" s="45" t="e">
        <f t="shared" si="114"/>
        <v>#VALUE!</v>
      </c>
      <c r="H3504">
        <v>38685</v>
      </c>
    </row>
    <row r="3505" spans="1:8" x14ac:dyDescent="0.25">
      <c r="A3505" s="45">
        <v>38684</v>
      </c>
      <c r="B3505" s="41" t="s">
        <v>11629</v>
      </c>
      <c r="C3505" s="38">
        <v>-16.690000000000001</v>
      </c>
      <c r="D3505" s="38">
        <v>5.19</v>
      </c>
      <c r="E3505" s="36" t="e">
        <f t="shared" si="115"/>
        <v>#VALUE!</v>
      </c>
      <c r="F3505" s="45" t="e">
        <f t="shared" si="114"/>
        <v>#VALUE!</v>
      </c>
      <c r="H3505">
        <v>38684</v>
      </c>
    </row>
    <row r="3506" spans="1:8" x14ac:dyDescent="0.25">
      <c r="A3506" s="45">
        <v>38681</v>
      </c>
      <c r="B3506" s="41" t="s">
        <v>11630</v>
      </c>
      <c r="C3506" s="38">
        <v>27.48</v>
      </c>
      <c r="D3506" s="38">
        <v>-52.68</v>
      </c>
      <c r="E3506" s="36" t="e">
        <f t="shared" si="115"/>
        <v>#VALUE!</v>
      </c>
      <c r="F3506" s="45" t="e">
        <f t="shared" si="114"/>
        <v>#VALUE!</v>
      </c>
      <c r="H3506">
        <v>38681</v>
      </c>
    </row>
    <row r="3507" spans="1:8" x14ac:dyDescent="0.25">
      <c r="A3507" s="45">
        <v>38680</v>
      </c>
      <c r="B3507" s="41" t="s">
        <v>11631</v>
      </c>
      <c r="C3507" s="38">
        <v>181.05</v>
      </c>
      <c r="D3507" s="38">
        <v>16.489999999999998</v>
      </c>
      <c r="E3507" s="36" t="e">
        <f t="shared" si="115"/>
        <v>#VALUE!</v>
      </c>
      <c r="F3507" s="45" t="e">
        <f t="shared" si="114"/>
        <v>#VALUE!</v>
      </c>
      <c r="H3507">
        <v>38680</v>
      </c>
    </row>
    <row r="3508" spans="1:8" x14ac:dyDescent="0.25">
      <c r="A3508" s="45">
        <v>38679</v>
      </c>
      <c r="B3508" s="41" t="s">
        <v>11632</v>
      </c>
      <c r="C3508" s="38">
        <v>-443.78</v>
      </c>
      <c r="D3508" s="38">
        <v>-145.49</v>
      </c>
      <c r="E3508" s="36" t="e">
        <f t="shared" si="115"/>
        <v>#VALUE!</v>
      </c>
      <c r="F3508" s="45" t="e">
        <f t="shared" si="114"/>
        <v>#VALUE!</v>
      </c>
      <c r="H3508">
        <v>38679</v>
      </c>
    </row>
    <row r="3509" spans="1:8" x14ac:dyDescent="0.25">
      <c r="A3509" s="45">
        <v>38678</v>
      </c>
      <c r="B3509" s="41" t="s">
        <v>11633</v>
      </c>
      <c r="C3509" s="38">
        <v>56.75</v>
      </c>
      <c r="D3509" s="38">
        <v>-133.44</v>
      </c>
      <c r="E3509" s="36" t="e">
        <f t="shared" si="115"/>
        <v>#VALUE!</v>
      </c>
      <c r="F3509" s="45" t="e">
        <f t="shared" si="114"/>
        <v>#VALUE!</v>
      </c>
      <c r="H3509">
        <v>38678</v>
      </c>
    </row>
    <row r="3510" spans="1:8" x14ac:dyDescent="0.25">
      <c r="A3510" s="45">
        <v>38677</v>
      </c>
      <c r="B3510" s="41" t="s">
        <v>11634</v>
      </c>
      <c r="C3510" s="38">
        <v>85.77</v>
      </c>
      <c r="D3510" s="38">
        <v>-62.59</v>
      </c>
      <c r="E3510" s="36" t="e">
        <f t="shared" si="115"/>
        <v>#VALUE!</v>
      </c>
      <c r="F3510" s="45" t="e">
        <f t="shared" si="114"/>
        <v>#VALUE!</v>
      </c>
      <c r="H3510">
        <v>38677</v>
      </c>
    </row>
    <row r="3511" spans="1:8" x14ac:dyDescent="0.25">
      <c r="A3511" s="45">
        <v>38674</v>
      </c>
      <c r="B3511" s="41" t="s">
        <v>11635</v>
      </c>
      <c r="C3511" s="38">
        <v>63.44</v>
      </c>
      <c r="D3511" s="38">
        <v>-63.05</v>
      </c>
      <c r="E3511" s="36" t="e">
        <f t="shared" si="115"/>
        <v>#VALUE!</v>
      </c>
      <c r="F3511" s="45" t="e">
        <f t="shared" si="114"/>
        <v>#VALUE!</v>
      </c>
      <c r="H3511">
        <v>38674</v>
      </c>
    </row>
    <row r="3512" spans="1:8" x14ac:dyDescent="0.25">
      <c r="A3512" s="45">
        <v>38673</v>
      </c>
      <c r="B3512" s="41" t="s">
        <v>11636</v>
      </c>
      <c r="C3512" s="38">
        <v>37.130000000000003</v>
      </c>
      <c r="D3512" s="38">
        <v>-49.24</v>
      </c>
      <c r="E3512" s="36" t="e">
        <f t="shared" si="115"/>
        <v>#VALUE!</v>
      </c>
      <c r="F3512" s="45" t="e">
        <f t="shared" si="114"/>
        <v>#VALUE!</v>
      </c>
      <c r="H3512">
        <v>38673</v>
      </c>
    </row>
    <row r="3513" spans="1:8" x14ac:dyDescent="0.25">
      <c r="A3513" s="45">
        <v>38672</v>
      </c>
      <c r="B3513" s="41" t="s">
        <v>11637</v>
      </c>
      <c r="C3513" s="38">
        <v>-212.34</v>
      </c>
      <c r="D3513" s="38">
        <v>48.72</v>
      </c>
      <c r="E3513" s="36" t="e">
        <f t="shared" si="115"/>
        <v>#VALUE!</v>
      </c>
      <c r="F3513" s="45" t="e">
        <f t="shared" si="114"/>
        <v>#VALUE!</v>
      </c>
      <c r="H3513">
        <v>38672</v>
      </c>
    </row>
    <row r="3514" spans="1:8" x14ac:dyDescent="0.25">
      <c r="A3514" s="45">
        <v>38670</v>
      </c>
      <c r="B3514" s="41" t="s">
        <v>11638</v>
      </c>
      <c r="C3514" s="38">
        <v>609</v>
      </c>
      <c r="D3514" s="38">
        <v>37.96</v>
      </c>
      <c r="E3514" s="36" t="e">
        <f t="shared" si="115"/>
        <v>#VALUE!</v>
      </c>
      <c r="F3514" s="45" t="e">
        <f t="shared" si="114"/>
        <v>#VALUE!</v>
      </c>
      <c r="H3514">
        <v>38670</v>
      </c>
    </row>
    <row r="3515" spans="1:8" x14ac:dyDescent="0.25">
      <c r="A3515" s="45">
        <v>38667</v>
      </c>
      <c r="B3515" s="41" t="s">
        <v>11639</v>
      </c>
      <c r="C3515" s="38">
        <v>-91.42</v>
      </c>
      <c r="D3515" s="38">
        <v>86.82</v>
      </c>
      <c r="E3515" s="36" t="e">
        <f t="shared" si="115"/>
        <v>#VALUE!</v>
      </c>
      <c r="F3515" s="45" t="e">
        <f t="shared" si="114"/>
        <v>#VALUE!</v>
      </c>
      <c r="H3515">
        <v>38667</v>
      </c>
    </row>
    <row r="3516" spans="1:8" x14ac:dyDescent="0.25">
      <c r="A3516" s="45">
        <v>38666</v>
      </c>
      <c r="B3516" s="41" t="s">
        <v>11640</v>
      </c>
      <c r="C3516" s="38">
        <v>-279.16000000000003</v>
      </c>
      <c r="D3516" s="38">
        <v>150.4</v>
      </c>
      <c r="E3516" s="36" t="e">
        <f t="shared" si="115"/>
        <v>#VALUE!</v>
      </c>
      <c r="F3516" s="45" t="e">
        <f t="shared" si="114"/>
        <v>#VALUE!</v>
      </c>
      <c r="H3516">
        <v>38666</v>
      </c>
    </row>
    <row r="3517" spans="1:8" x14ac:dyDescent="0.25">
      <c r="A3517" s="45">
        <v>38665</v>
      </c>
      <c r="B3517" s="41" t="s">
        <v>11641</v>
      </c>
      <c r="C3517" s="38">
        <v>402.93</v>
      </c>
      <c r="D3517" s="38">
        <v>136.26</v>
      </c>
      <c r="E3517" s="36" t="e">
        <f t="shared" si="115"/>
        <v>#VALUE!</v>
      </c>
      <c r="F3517" s="45" t="e">
        <f t="shared" si="114"/>
        <v>#VALUE!</v>
      </c>
      <c r="H3517">
        <v>38665</v>
      </c>
    </row>
    <row r="3518" spans="1:8" x14ac:dyDescent="0.25">
      <c r="A3518" s="45">
        <v>38664</v>
      </c>
      <c r="B3518" s="41" t="s">
        <v>11642</v>
      </c>
      <c r="C3518" s="38">
        <v>478.35</v>
      </c>
      <c r="D3518" s="38">
        <v>176.56</v>
      </c>
      <c r="E3518" s="36" t="e">
        <f t="shared" si="115"/>
        <v>#VALUE!</v>
      </c>
      <c r="F3518" s="45" t="e">
        <f t="shared" si="114"/>
        <v>#VALUE!</v>
      </c>
      <c r="H3518">
        <v>38664</v>
      </c>
    </row>
    <row r="3519" spans="1:8" x14ac:dyDescent="0.25">
      <c r="A3519" s="45">
        <v>38663</v>
      </c>
      <c r="B3519" s="41" t="s">
        <v>11643</v>
      </c>
      <c r="C3519" s="38">
        <v>706.97</v>
      </c>
      <c r="D3519" s="38">
        <v>193.49</v>
      </c>
      <c r="E3519" s="36" t="e">
        <f t="shared" si="115"/>
        <v>#VALUE!</v>
      </c>
      <c r="F3519" s="45" t="e">
        <f t="shared" si="114"/>
        <v>#VALUE!</v>
      </c>
      <c r="H3519">
        <v>38663</v>
      </c>
    </row>
    <row r="3520" spans="1:8" x14ac:dyDescent="0.25">
      <c r="A3520" s="45">
        <v>38658</v>
      </c>
      <c r="B3520" s="41" t="s">
        <v>11644</v>
      </c>
      <c r="C3520" s="38">
        <v>61.13</v>
      </c>
      <c r="D3520" s="38">
        <v>68.05</v>
      </c>
      <c r="E3520" s="36" t="e">
        <f t="shared" si="115"/>
        <v>#VALUE!</v>
      </c>
      <c r="F3520" s="45" t="e">
        <f t="shared" si="114"/>
        <v>#VALUE!</v>
      </c>
      <c r="H3520">
        <v>38658</v>
      </c>
    </row>
    <row r="3521" spans="1:8" x14ac:dyDescent="0.25">
      <c r="A3521" s="45">
        <v>38657</v>
      </c>
      <c r="B3521" s="41" t="s">
        <v>11645</v>
      </c>
      <c r="C3521" s="38">
        <v>785.43</v>
      </c>
      <c r="D3521" s="38">
        <v>151.87</v>
      </c>
      <c r="E3521" s="36" t="e">
        <f t="shared" si="115"/>
        <v>#VALUE!</v>
      </c>
      <c r="F3521" s="45" t="e">
        <f t="shared" si="114"/>
        <v>#VALUE!</v>
      </c>
      <c r="H3521">
        <v>38657</v>
      </c>
    </row>
    <row r="3522" spans="1:8" x14ac:dyDescent="0.25">
      <c r="A3522" s="45">
        <v>38656</v>
      </c>
      <c r="B3522" s="41" t="s">
        <v>11646</v>
      </c>
      <c r="C3522" s="38">
        <v>-589.80999999999995</v>
      </c>
      <c r="D3522" s="38">
        <v>-46.17</v>
      </c>
      <c r="E3522" s="36" t="e">
        <f t="shared" si="115"/>
        <v>#VALUE!</v>
      </c>
      <c r="F3522" s="45" t="e">
        <f t="shared" si="114"/>
        <v>#VALUE!</v>
      </c>
      <c r="H3522">
        <v>38656</v>
      </c>
    </row>
    <row r="3523" spans="1:8" x14ac:dyDescent="0.25">
      <c r="A3523" s="45">
        <v>38653</v>
      </c>
      <c r="B3523" s="41" t="s">
        <v>11647</v>
      </c>
      <c r="C3523" s="38">
        <v>23.97</v>
      </c>
      <c r="D3523" s="38">
        <v>-191.61</v>
      </c>
      <c r="E3523" s="36" t="e">
        <f t="shared" si="115"/>
        <v>#VALUE!</v>
      </c>
      <c r="F3523" s="45" t="e">
        <f t="shared" ref="F3523:H3586" si="116">DATEVALUE(A3523)</f>
        <v>#VALUE!</v>
      </c>
      <c r="H3523">
        <v>38653</v>
      </c>
    </row>
    <row r="3524" spans="1:8" x14ac:dyDescent="0.25">
      <c r="A3524" s="45">
        <v>38652</v>
      </c>
      <c r="B3524" s="41" t="s">
        <v>11648</v>
      </c>
      <c r="C3524" s="38">
        <v>-16.579999999999998</v>
      </c>
      <c r="D3524" s="38">
        <v>28.65</v>
      </c>
      <c r="E3524" s="36" t="e">
        <f t="shared" si="115"/>
        <v>#VALUE!</v>
      </c>
      <c r="F3524" s="45" t="e">
        <f t="shared" si="116"/>
        <v>#VALUE!</v>
      </c>
      <c r="H3524">
        <v>38652</v>
      </c>
    </row>
    <row r="3525" spans="1:8" x14ac:dyDescent="0.25">
      <c r="A3525" s="45">
        <v>38651</v>
      </c>
      <c r="B3525" s="41" t="s">
        <v>11649</v>
      </c>
      <c r="C3525" s="38">
        <v>38.14</v>
      </c>
      <c r="D3525" s="38">
        <v>87.93</v>
      </c>
      <c r="E3525" s="36" t="e">
        <f t="shared" si="115"/>
        <v>#VALUE!</v>
      </c>
      <c r="F3525" s="45" t="e">
        <f t="shared" si="116"/>
        <v>#VALUE!</v>
      </c>
      <c r="H3525">
        <v>38651</v>
      </c>
    </row>
    <row r="3526" spans="1:8" x14ac:dyDescent="0.25">
      <c r="A3526" s="45">
        <v>38650</v>
      </c>
      <c r="B3526" s="41" t="s">
        <v>11650</v>
      </c>
      <c r="C3526" s="38">
        <v>163.69</v>
      </c>
      <c r="D3526" s="38">
        <v>142.97999999999999</v>
      </c>
      <c r="E3526" s="36" t="e">
        <f t="shared" si="115"/>
        <v>#VALUE!</v>
      </c>
      <c r="F3526" s="45" t="e">
        <f t="shared" si="116"/>
        <v>#VALUE!</v>
      </c>
      <c r="H3526">
        <v>38650</v>
      </c>
    </row>
    <row r="3527" spans="1:8" x14ac:dyDescent="0.25">
      <c r="A3527" s="45">
        <v>38649</v>
      </c>
      <c r="B3527" s="41" t="s">
        <v>11651</v>
      </c>
      <c r="C3527" s="38">
        <v>185.22</v>
      </c>
      <c r="D3527" s="38">
        <v>89.66</v>
      </c>
      <c r="E3527" s="36" t="e">
        <f t="shared" si="115"/>
        <v>#VALUE!</v>
      </c>
      <c r="F3527" s="45" t="e">
        <f t="shared" si="116"/>
        <v>#VALUE!</v>
      </c>
      <c r="H3527">
        <v>38649</v>
      </c>
    </row>
    <row r="3528" spans="1:8" x14ac:dyDescent="0.25">
      <c r="A3528" s="45">
        <v>38646</v>
      </c>
      <c r="B3528" s="41" t="s">
        <v>11652</v>
      </c>
      <c r="C3528" s="38">
        <v>236.74</v>
      </c>
      <c r="D3528" s="38">
        <v>242.04</v>
      </c>
      <c r="E3528" s="36" t="e">
        <f t="shared" si="115"/>
        <v>#VALUE!</v>
      </c>
      <c r="F3528" s="45" t="e">
        <f t="shared" si="116"/>
        <v>#VALUE!</v>
      </c>
      <c r="H3528">
        <v>38646</v>
      </c>
    </row>
    <row r="3529" spans="1:8" x14ac:dyDescent="0.25">
      <c r="A3529" s="45">
        <v>38645</v>
      </c>
      <c r="B3529" s="41" t="s">
        <v>11653</v>
      </c>
      <c r="C3529" s="38">
        <v>-1599.12</v>
      </c>
      <c r="D3529" s="38">
        <v>-21.37</v>
      </c>
      <c r="E3529" s="36" t="e">
        <f t="shared" si="115"/>
        <v>#VALUE!</v>
      </c>
      <c r="F3529" s="45" t="e">
        <f t="shared" si="116"/>
        <v>#VALUE!</v>
      </c>
      <c r="H3529">
        <v>38645</v>
      </c>
    </row>
    <row r="3530" spans="1:8" x14ac:dyDescent="0.25">
      <c r="A3530" s="45">
        <v>38644</v>
      </c>
      <c r="B3530" s="41" t="s">
        <v>11654</v>
      </c>
      <c r="C3530" s="38">
        <v>976.01</v>
      </c>
      <c r="D3530" s="38">
        <v>132.13999999999999</v>
      </c>
      <c r="E3530" s="36" t="e">
        <f t="shared" si="115"/>
        <v>#VALUE!</v>
      </c>
      <c r="F3530" s="45" t="e">
        <f t="shared" si="116"/>
        <v>#VALUE!</v>
      </c>
      <c r="H3530">
        <v>38644</v>
      </c>
    </row>
    <row r="3531" spans="1:8" x14ac:dyDescent="0.25">
      <c r="A3531" s="45">
        <v>38643</v>
      </c>
      <c r="B3531" s="41" t="s">
        <v>11655</v>
      </c>
      <c r="C3531" s="38">
        <v>-285.42</v>
      </c>
      <c r="D3531" s="38">
        <v>52.64</v>
      </c>
      <c r="E3531" s="36" t="e">
        <f t="shared" si="115"/>
        <v>#VALUE!</v>
      </c>
      <c r="F3531" s="45" t="e">
        <f t="shared" si="116"/>
        <v>#VALUE!</v>
      </c>
      <c r="H3531">
        <v>38643</v>
      </c>
    </row>
    <row r="3532" spans="1:8" x14ac:dyDescent="0.25">
      <c r="A3532" s="45">
        <v>38642</v>
      </c>
      <c r="B3532" s="41" t="s">
        <v>11656</v>
      </c>
      <c r="C3532" s="38">
        <v>-788.08</v>
      </c>
      <c r="D3532" s="38">
        <v>-102.8</v>
      </c>
      <c r="E3532" s="36" t="e">
        <f t="shared" si="115"/>
        <v>#VALUE!</v>
      </c>
      <c r="F3532" s="45" t="e">
        <f t="shared" si="116"/>
        <v>#VALUE!</v>
      </c>
      <c r="H3532">
        <v>38642</v>
      </c>
    </row>
    <row r="3533" spans="1:8" x14ac:dyDescent="0.25">
      <c r="A3533" s="45">
        <v>38639</v>
      </c>
      <c r="B3533" s="41" t="s">
        <v>11657</v>
      </c>
      <c r="C3533" s="38">
        <v>-749.99</v>
      </c>
      <c r="D3533" s="38">
        <v>-167.24</v>
      </c>
      <c r="E3533" s="36" t="e">
        <f t="shared" si="115"/>
        <v>#VALUE!</v>
      </c>
      <c r="F3533" s="45" t="e">
        <f t="shared" si="116"/>
        <v>#VALUE!</v>
      </c>
      <c r="H3533">
        <v>38639</v>
      </c>
    </row>
    <row r="3534" spans="1:8" x14ac:dyDescent="0.25">
      <c r="A3534" s="45">
        <v>38638</v>
      </c>
      <c r="B3534" s="41" t="s">
        <v>11658</v>
      </c>
      <c r="C3534" s="38">
        <v>-214.47</v>
      </c>
      <c r="D3534" s="38">
        <v>17.16</v>
      </c>
      <c r="E3534" s="36" t="e">
        <f t="shared" si="115"/>
        <v>#VALUE!</v>
      </c>
      <c r="F3534" s="45" t="e">
        <f t="shared" si="116"/>
        <v>#VALUE!</v>
      </c>
      <c r="H3534">
        <v>38638</v>
      </c>
    </row>
    <row r="3535" spans="1:8" x14ac:dyDescent="0.25">
      <c r="A3535" s="45">
        <v>38636</v>
      </c>
      <c r="B3535" s="41" t="s">
        <v>11659</v>
      </c>
      <c r="C3535" s="38">
        <v>188.15</v>
      </c>
      <c r="D3535" s="38">
        <v>24.45</v>
      </c>
      <c r="E3535" s="36" t="e">
        <f t="shared" si="115"/>
        <v>#VALUE!</v>
      </c>
      <c r="F3535" s="45" t="e">
        <f t="shared" si="116"/>
        <v>#VALUE!</v>
      </c>
      <c r="H3535">
        <v>38636</v>
      </c>
    </row>
    <row r="3536" spans="1:8" x14ac:dyDescent="0.25">
      <c r="A3536" s="45">
        <v>38635</v>
      </c>
      <c r="B3536" s="41" t="s">
        <v>11660</v>
      </c>
      <c r="C3536" s="38">
        <v>496.96</v>
      </c>
      <c r="D3536" s="38">
        <v>-11.83</v>
      </c>
      <c r="E3536" s="36" t="e">
        <f t="shared" si="115"/>
        <v>#VALUE!</v>
      </c>
      <c r="F3536" s="45" t="e">
        <f t="shared" si="116"/>
        <v>#VALUE!</v>
      </c>
      <c r="H3536">
        <v>38635</v>
      </c>
    </row>
    <row r="3537" spans="1:8" x14ac:dyDescent="0.25">
      <c r="A3537" s="45">
        <v>38632</v>
      </c>
      <c r="B3537" s="41" t="s">
        <v>11661</v>
      </c>
      <c r="C3537" s="38">
        <v>-1156.1099999999999</v>
      </c>
      <c r="D3537" s="38">
        <v>-233.89</v>
      </c>
      <c r="E3537" s="36" t="e">
        <f t="shared" si="115"/>
        <v>#VALUE!</v>
      </c>
      <c r="F3537" s="45" t="e">
        <f t="shared" si="116"/>
        <v>#VALUE!</v>
      </c>
      <c r="H3537">
        <v>38632</v>
      </c>
    </row>
    <row r="3538" spans="1:8" x14ac:dyDescent="0.25">
      <c r="A3538" s="45">
        <v>38631</v>
      </c>
      <c r="B3538" s="41" t="s">
        <v>11662</v>
      </c>
      <c r="C3538" s="38">
        <v>-139.91999999999999</v>
      </c>
      <c r="D3538" s="38">
        <v>-217.61</v>
      </c>
      <c r="E3538" s="36" t="e">
        <f t="shared" si="115"/>
        <v>#VALUE!</v>
      </c>
      <c r="F3538" s="45" t="e">
        <f t="shared" si="116"/>
        <v>#VALUE!</v>
      </c>
      <c r="H3538">
        <v>38631</v>
      </c>
    </row>
    <row r="3539" spans="1:8" x14ac:dyDescent="0.25">
      <c r="A3539" s="45">
        <v>38630</v>
      </c>
      <c r="B3539" s="41" t="s">
        <v>11663</v>
      </c>
      <c r="C3539" s="38">
        <v>308.29000000000002</v>
      </c>
      <c r="D3539" s="38">
        <v>-139.44</v>
      </c>
      <c r="E3539" s="36" t="e">
        <f t="shared" si="115"/>
        <v>#VALUE!</v>
      </c>
      <c r="F3539" s="45" t="e">
        <f t="shared" si="116"/>
        <v>#VALUE!</v>
      </c>
      <c r="H3539">
        <v>38630</v>
      </c>
    </row>
    <row r="3540" spans="1:8" x14ac:dyDescent="0.25">
      <c r="A3540" s="45">
        <v>38629</v>
      </c>
      <c r="B3540" s="41" t="s">
        <v>11664</v>
      </c>
      <c r="C3540" s="38">
        <v>-36.229999999999997</v>
      </c>
      <c r="D3540" s="38">
        <v>-147.18</v>
      </c>
      <c r="E3540" s="36" t="e">
        <f t="shared" si="115"/>
        <v>#VALUE!</v>
      </c>
      <c r="F3540" s="45" t="e">
        <f t="shared" si="116"/>
        <v>#VALUE!</v>
      </c>
      <c r="H3540">
        <v>38629</v>
      </c>
    </row>
    <row r="3541" spans="1:8" x14ac:dyDescent="0.25">
      <c r="A3541" s="45">
        <v>38628</v>
      </c>
      <c r="B3541" s="41" t="s">
        <v>11665</v>
      </c>
      <c r="C3541" s="38">
        <v>-129.63</v>
      </c>
      <c r="D3541" s="38">
        <v>-166.53</v>
      </c>
      <c r="E3541" s="36" t="e">
        <f t="shared" si="115"/>
        <v>#VALUE!</v>
      </c>
      <c r="F3541" s="45" t="e">
        <f t="shared" si="116"/>
        <v>#VALUE!</v>
      </c>
      <c r="H3541">
        <v>38628</v>
      </c>
    </row>
    <row r="3542" spans="1:8" x14ac:dyDescent="0.25">
      <c r="A3542" s="45">
        <v>38625</v>
      </c>
      <c r="B3542" s="41" t="s">
        <v>11666</v>
      </c>
      <c r="C3542" s="38">
        <v>189.71</v>
      </c>
      <c r="D3542" s="38">
        <v>-3.45</v>
      </c>
      <c r="E3542" s="36" t="e">
        <f t="shared" si="115"/>
        <v>#VALUE!</v>
      </c>
      <c r="F3542" s="45" t="e">
        <f t="shared" si="116"/>
        <v>#VALUE!</v>
      </c>
      <c r="H3542">
        <v>38625</v>
      </c>
    </row>
    <row r="3543" spans="1:8" x14ac:dyDescent="0.25">
      <c r="A3543" s="45">
        <v>38624</v>
      </c>
      <c r="B3543" s="41" t="s">
        <v>11667</v>
      </c>
      <c r="C3543" s="38">
        <v>211.58</v>
      </c>
      <c r="D3543" s="38">
        <v>-79.31</v>
      </c>
      <c r="E3543" s="36" t="e">
        <f t="shared" si="115"/>
        <v>#VALUE!</v>
      </c>
      <c r="F3543" s="45" t="e">
        <f t="shared" si="116"/>
        <v>#VALUE!</v>
      </c>
      <c r="H3543">
        <v>38624</v>
      </c>
    </row>
    <row r="3544" spans="1:8" x14ac:dyDescent="0.25">
      <c r="A3544" s="45">
        <v>38623</v>
      </c>
      <c r="B3544" s="41" t="s">
        <v>11668</v>
      </c>
      <c r="C3544" s="38">
        <v>-98.98</v>
      </c>
      <c r="D3544" s="38">
        <v>77.260000000000005</v>
      </c>
      <c r="E3544" s="36" t="e">
        <f t="shared" si="115"/>
        <v>#VALUE!</v>
      </c>
      <c r="F3544" s="45" t="e">
        <f t="shared" si="116"/>
        <v>#VALUE!</v>
      </c>
      <c r="H3544">
        <v>38623</v>
      </c>
    </row>
    <row r="3545" spans="1:8" x14ac:dyDescent="0.25">
      <c r="A3545" s="45">
        <v>38622</v>
      </c>
      <c r="B3545" s="41" t="s">
        <v>11669</v>
      </c>
      <c r="C3545" s="38">
        <v>421.3</v>
      </c>
      <c r="D3545" s="38">
        <v>127.06</v>
      </c>
      <c r="E3545" s="36" t="e">
        <f t="shared" si="115"/>
        <v>#VALUE!</v>
      </c>
      <c r="F3545" s="45" t="e">
        <f t="shared" si="116"/>
        <v>#VALUE!</v>
      </c>
      <c r="H3545">
        <v>38622</v>
      </c>
    </row>
    <row r="3546" spans="1:8" x14ac:dyDescent="0.25">
      <c r="A3546" s="45">
        <v>38621</v>
      </c>
      <c r="B3546" s="41" t="s">
        <v>11670</v>
      </c>
      <c r="C3546" s="38">
        <v>-38.549999999999997</v>
      </c>
      <c r="D3546" s="38">
        <v>2.08</v>
      </c>
      <c r="E3546" s="36" t="e">
        <f t="shared" si="115"/>
        <v>#VALUE!</v>
      </c>
      <c r="F3546" s="45" t="e">
        <f t="shared" si="116"/>
        <v>#VALUE!</v>
      </c>
      <c r="H3546">
        <v>38621</v>
      </c>
    </row>
    <row r="3547" spans="1:8" x14ac:dyDescent="0.25">
      <c r="A3547" s="45">
        <v>38618</v>
      </c>
      <c r="B3547" s="41" t="s">
        <v>11671</v>
      </c>
      <c r="C3547" s="38">
        <v>-672.36</v>
      </c>
      <c r="D3547" s="38">
        <v>80.239999999999995</v>
      </c>
      <c r="E3547" s="36" t="e">
        <f t="shared" si="115"/>
        <v>#VALUE!</v>
      </c>
      <c r="F3547" s="45" t="e">
        <f t="shared" si="116"/>
        <v>#VALUE!</v>
      </c>
      <c r="H3547">
        <v>38618</v>
      </c>
    </row>
    <row r="3548" spans="1:8" x14ac:dyDescent="0.25">
      <c r="A3548" s="45">
        <v>38617</v>
      </c>
      <c r="B3548" s="41" t="s">
        <v>11672</v>
      </c>
      <c r="C3548" s="38">
        <v>-608.05999999999995</v>
      </c>
      <c r="D3548" s="38">
        <v>69.78</v>
      </c>
      <c r="E3548" s="36" t="e">
        <f t="shared" si="115"/>
        <v>#VALUE!</v>
      </c>
      <c r="F3548" s="45" t="e">
        <f t="shared" si="116"/>
        <v>#VALUE!</v>
      </c>
      <c r="H3548">
        <v>38617</v>
      </c>
    </row>
    <row r="3549" spans="1:8" x14ac:dyDescent="0.25">
      <c r="A3549" s="45">
        <v>38616</v>
      </c>
      <c r="B3549" s="41" t="s">
        <v>11673</v>
      </c>
      <c r="C3549" s="38">
        <v>88.11</v>
      </c>
      <c r="D3549" s="38">
        <v>-26.13</v>
      </c>
      <c r="E3549" s="36" t="e">
        <f t="shared" si="115"/>
        <v>#VALUE!</v>
      </c>
      <c r="F3549" s="45" t="e">
        <f t="shared" si="116"/>
        <v>#VALUE!</v>
      </c>
      <c r="H3549">
        <v>38616</v>
      </c>
    </row>
    <row r="3550" spans="1:8" x14ac:dyDescent="0.25">
      <c r="A3550" s="45">
        <v>38615</v>
      </c>
      <c r="B3550" s="41" t="s">
        <v>11674</v>
      </c>
      <c r="C3550" s="38">
        <v>-29.71</v>
      </c>
      <c r="D3550" s="38">
        <v>-90.9</v>
      </c>
      <c r="E3550" s="36" t="e">
        <f t="shared" si="115"/>
        <v>#VALUE!</v>
      </c>
      <c r="F3550" s="45" t="e">
        <f t="shared" si="116"/>
        <v>#VALUE!</v>
      </c>
      <c r="H3550">
        <v>38615</v>
      </c>
    </row>
    <row r="3551" spans="1:8" x14ac:dyDescent="0.25">
      <c r="A3551" s="45">
        <v>38614</v>
      </c>
      <c r="B3551" s="41" t="s">
        <v>11675</v>
      </c>
      <c r="C3551" s="38">
        <v>169.52</v>
      </c>
      <c r="D3551" s="38">
        <v>67.86</v>
      </c>
      <c r="E3551" s="36" t="e">
        <f t="shared" si="115"/>
        <v>#VALUE!</v>
      </c>
      <c r="F3551" s="45" t="e">
        <f t="shared" si="116"/>
        <v>#VALUE!</v>
      </c>
      <c r="H3551">
        <v>38614</v>
      </c>
    </row>
    <row r="3552" spans="1:8" x14ac:dyDescent="0.25">
      <c r="A3552" s="45">
        <v>38611</v>
      </c>
      <c r="B3552" s="41" t="s">
        <v>11676</v>
      </c>
      <c r="C3552" s="38">
        <v>1.05</v>
      </c>
      <c r="D3552" s="38">
        <v>-19.07</v>
      </c>
      <c r="E3552" s="36" t="e">
        <f t="shared" si="115"/>
        <v>#VALUE!</v>
      </c>
      <c r="F3552" s="45" t="e">
        <f t="shared" si="116"/>
        <v>#VALUE!</v>
      </c>
      <c r="H3552">
        <v>38611</v>
      </c>
    </row>
    <row r="3553" spans="1:8" x14ac:dyDescent="0.25">
      <c r="A3553" s="45">
        <v>38610</v>
      </c>
      <c r="B3553" s="41" t="s">
        <v>11677</v>
      </c>
      <c r="C3553" s="38">
        <v>-55.77</v>
      </c>
      <c r="D3553" s="38">
        <v>-2.5499999999999998</v>
      </c>
      <c r="E3553" s="36" t="e">
        <f t="shared" si="115"/>
        <v>#VALUE!</v>
      </c>
      <c r="F3553" s="45" t="e">
        <f t="shared" si="116"/>
        <v>#VALUE!</v>
      </c>
      <c r="H3553">
        <v>38610</v>
      </c>
    </row>
    <row r="3554" spans="1:8" x14ac:dyDescent="0.25">
      <c r="A3554" s="45">
        <v>38609</v>
      </c>
      <c r="B3554" s="41" t="s">
        <v>11678</v>
      </c>
      <c r="C3554" s="38">
        <v>105.87</v>
      </c>
      <c r="D3554" s="38">
        <v>-59.16</v>
      </c>
      <c r="E3554" s="36" t="e">
        <f t="shared" si="115"/>
        <v>#VALUE!</v>
      </c>
      <c r="F3554" s="45" t="e">
        <f t="shared" si="116"/>
        <v>#VALUE!</v>
      </c>
      <c r="H3554">
        <v>38609</v>
      </c>
    </row>
    <row r="3555" spans="1:8" x14ac:dyDescent="0.25">
      <c r="A3555" s="45">
        <v>38608</v>
      </c>
      <c r="B3555" s="41" t="s">
        <v>11679</v>
      </c>
      <c r="C3555" s="38">
        <v>156.4</v>
      </c>
      <c r="D3555" s="38">
        <v>-29.99</v>
      </c>
      <c r="E3555" s="36" t="e">
        <f t="shared" si="115"/>
        <v>#VALUE!</v>
      </c>
      <c r="F3555" s="45" t="e">
        <f t="shared" si="116"/>
        <v>#VALUE!</v>
      </c>
      <c r="H3555">
        <v>38608</v>
      </c>
    </row>
    <row r="3556" spans="1:8" x14ac:dyDescent="0.25">
      <c r="A3556" s="45">
        <v>38607</v>
      </c>
      <c r="B3556" s="41" t="s">
        <v>11680</v>
      </c>
      <c r="C3556" s="38">
        <v>73.28</v>
      </c>
      <c r="D3556" s="38">
        <v>1.17</v>
      </c>
      <c r="E3556" s="36" t="e">
        <f t="shared" si="115"/>
        <v>#VALUE!</v>
      </c>
      <c r="F3556" s="45" t="e">
        <f t="shared" si="116"/>
        <v>#VALUE!</v>
      </c>
      <c r="H3556">
        <v>38607</v>
      </c>
    </row>
    <row r="3557" spans="1:8" x14ac:dyDescent="0.25">
      <c r="A3557" s="45">
        <v>38604</v>
      </c>
      <c r="B3557" s="41" t="s">
        <v>11681</v>
      </c>
      <c r="C3557" s="38">
        <v>134.97999999999999</v>
      </c>
      <c r="D3557" s="38">
        <v>-1.52</v>
      </c>
      <c r="E3557" s="36" t="e">
        <f t="shared" si="115"/>
        <v>#VALUE!</v>
      </c>
      <c r="F3557" s="45" t="e">
        <f t="shared" si="116"/>
        <v>#VALUE!</v>
      </c>
      <c r="H3557">
        <v>38604</v>
      </c>
    </row>
    <row r="3558" spans="1:8" x14ac:dyDescent="0.25">
      <c r="A3558" s="45">
        <v>38603</v>
      </c>
      <c r="B3558" s="41" t="s">
        <v>11682</v>
      </c>
      <c r="C3558" s="38">
        <v>19.809999999999999</v>
      </c>
      <c r="D3558" s="38">
        <v>-43.55</v>
      </c>
      <c r="E3558" s="36" t="e">
        <f t="shared" si="115"/>
        <v>#VALUE!</v>
      </c>
      <c r="F3558" s="45" t="e">
        <f t="shared" si="116"/>
        <v>#VALUE!</v>
      </c>
      <c r="H3558">
        <v>38603</v>
      </c>
    </row>
    <row r="3559" spans="1:8" x14ac:dyDescent="0.25">
      <c r="A3559" s="45">
        <v>38601</v>
      </c>
      <c r="B3559" s="41" t="s">
        <v>11683</v>
      </c>
      <c r="C3559" s="38">
        <v>225.82</v>
      </c>
      <c r="D3559" s="38">
        <v>-36.36</v>
      </c>
      <c r="E3559" s="36" t="e">
        <f t="shared" si="115"/>
        <v>#VALUE!</v>
      </c>
      <c r="F3559" s="45" t="e">
        <f t="shared" si="116"/>
        <v>#VALUE!</v>
      </c>
      <c r="H3559">
        <v>38601</v>
      </c>
    </row>
    <row r="3560" spans="1:8" x14ac:dyDescent="0.25">
      <c r="A3560" s="45">
        <v>38600</v>
      </c>
      <c r="B3560" s="41" t="s">
        <v>11684</v>
      </c>
      <c r="C3560" s="38">
        <v>53.63</v>
      </c>
      <c r="D3560" s="38">
        <v>73.33</v>
      </c>
      <c r="E3560" s="36" t="e">
        <f t="shared" si="115"/>
        <v>#VALUE!</v>
      </c>
      <c r="F3560" s="45" t="e">
        <f t="shared" si="116"/>
        <v>#VALUE!</v>
      </c>
      <c r="H3560">
        <v>38600</v>
      </c>
    </row>
    <row r="3561" spans="1:8" x14ac:dyDescent="0.25">
      <c r="A3561" s="45">
        <v>38597</v>
      </c>
      <c r="B3561" s="41" t="s">
        <v>11685</v>
      </c>
      <c r="C3561" s="38">
        <v>342.48</v>
      </c>
      <c r="D3561" s="38">
        <v>-15.37</v>
      </c>
      <c r="E3561" s="36" t="e">
        <f t="shared" si="115"/>
        <v>#VALUE!</v>
      </c>
      <c r="F3561" s="45" t="e">
        <f t="shared" si="116"/>
        <v>#VALUE!</v>
      </c>
      <c r="H3561">
        <v>38597</v>
      </c>
    </row>
    <row r="3562" spans="1:8" x14ac:dyDescent="0.25">
      <c r="A3562" s="45">
        <v>38596</v>
      </c>
      <c r="B3562" s="41" t="s">
        <v>11686</v>
      </c>
      <c r="C3562" s="38">
        <v>131.22</v>
      </c>
      <c r="D3562" s="38">
        <v>-28.09</v>
      </c>
      <c r="E3562" s="36" t="e">
        <f t="shared" si="115"/>
        <v>#VALUE!</v>
      </c>
      <c r="F3562" s="45" t="e">
        <f t="shared" si="116"/>
        <v>#VALUE!</v>
      </c>
      <c r="H3562">
        <v>38596</v>
      </c>
    </row>
    <row r="3563" spans="1:8" x14ac:dyDescent="0.25">
      <c r="A3563" s="45">
        <v>38595</v>
      </c>
      <c r="B3563" s="41" t="s">
        <v>11687</v>
      </c>
      <c r="C3563" s="38">
        <v>115.58</v>
      </c>
      <c r="D3563" s="38">
        <v>-140.41999999999999</v>
      </c>
      <c r="E3563" s="36" t="e">
        <f t="shared" si="115"/>
        <v>#VALUE!</v>
      </c>
      <c r="F3563" s="45" t="e">
        <f t="shared" si="116"/>
        <v>#VALUE!</v>
      </c>
      <c r="H3563">
        <v>38595</v>
      </c>
    </row>
    <row r="3564" spans="1:8" x14ac:dyDescent="0.25">
      <c r="A3564" s="45">
        <v>38594</v>
      </c>
      <c r="B3564" s="41" t="s">
        <v>11688</v>
      </c>
      <c r="C3564" s="38">
        <v>-22.16</v>
      </c>
      <c r="D3564" s="38">
        <v>-209.4</v>
      </c>
      <c r="E3564" s="36" t="e">
        <f t="shared" si="115"/>
        <v>#VALUE!</v>
      </c>
      <c r="F3564" s="45" t="e">
        <f t="shared" si="116"/>
        <v>#VALUE!</v>
      </c>
      <c r="H3564">
        <v>38594</v>
      </c>
    </row>
    <row r="3565" spans="1:8" x14ac:dyDescent="0.25">
      <c r="A3565" s="45">
        <v>38593</v>
      </c>
      <c r="B3565" s="41" t="s">
        <v>11689</v>
      </c>
      <c r="C3565" s="38">
        <v>117.52</v>
      </c>
      <c r="D3565" s="38">
        <v>-134.76</v>
      </c>
      <c r="E3565" s="36" t="e">
        <f t="shared" si="115"/>
        <v>#VALUE!</v>
      </c>
      <c r="F3565" s="45" t="e">
        <f t="shared" si="116"/>
        <v>#VALUE!</v>
      </c>
      <c r="H3565">
        <v>38593</v>
      </c>
    </row>
    <row r="3566" spans="1:8" x14ac:dyDescent="0.25">
      <c r="A3566" s="45">
        <v>38590</v>
      </c>
      <c r="B3566" s="41" t="s">
        <v>11690</v>
      </c>
      <c r="C3566" s="38">
        <v>54.68</v>
      </c>
      <c r="D3566" s="38">
        <v>-29.61</v>
      </c>
      <c r="E3566" s="36" t="e">
        <f t="shared" si="115"/>
        <v>#VALUE!</v>
      </c>
      <c r="F3566" s="45" t="e">
        <f t="shared" si="116"/>
        <v>#VALUE!</v>
      </c>
      <c r="H3566">
        <v>38590</v>
      </c>
    </row>
    <row r="3567" spans="1:8" x14ac:dyDescent="0.25">
      <c r="A3567" s="45">
        <v>38589</v>
      </c>
      <c r="B3567" s="41" t="s">
        <v>11691</v>
      </c>
      <c r="C3567" s="38">
        <v>-317.88</v>
      </c>
      <c r="D3567" s="38">
        <v>16.09</v>
      </c>
      <c r="E3567" s="36" t="e">
        <f t="shared" si="115"/>
        <v>#VALUE!</v>
      </c>
      <c r="F3567" s="45" t="e">
        <f t="shared" si="116"/>
        <v>#VALUE!</v>
      </c>
      <c r="H3567">
        <v>38589</v>
      </c>
    </row>
    <row r="3568" spans="1:8" x14ac:dyDescent="0.25">
      <c r="A3568" s="45">
        <v>38588</v>
      </c>
      <c r="B3568" s="41" t="s">
        <v>11692</v>
      </c>
      <c r="C3568" s="38">
        <v>-170</v>
      </c>
      <c r="D3568" s="38">
        <v>46.8</v>
      </c>
      <c r="E3568" s="36" t="e">
        <f t="shared" ref="E3568:E3631" si="117">TEXT(F3568,"dd-mm-yy")</f>
        <v>#VALUE!</v>
      </c>
      <c r="F3568" s="45" t="e">
        <f t="shared" si="116"/>
        <v>#VALUE!</v>
      </c>
      <c r="H3568">
        <v>38588</v>
      </c>
    </row>
    <row r="3569" spans="1:8" x14ac:dyDescent="0.25">
      <c r="A3569" s="45">
        <v>38587</v>
      </c>
      <c r="B3569" s="41" t="s">
        <v>11693</v>
      </c>
      <c r="C3569" s="38">
        <v>65.760000000000005</v>
      </c>
      <c r="D3569" s="38">
        <v>41.25</v>
      </c>
      <c r="E3569" s="36" t="e">
        <f t="shared" si="117"/>
        <v>#VALUE!</v>
      </c>
      <c r="F3569" s="45" t="e">
        <f t="shared" si="116"/>
        <v>#VALUE!</v>
      </c>
      <c r="H3569">
        <v>38587</v>
      </c>
    </row>
    <row r="3570" spans="1:8" x14ac:dyDescent="0.25">
      <c r="A3570" s="45">
        <v>38586</v>
      </c>
      <c r="B3570" s="41" t="s">
        <v>11694</v>
      </c>
      <c r="C3570" s="38">
        <v>-292.02999999999997</v>
      </c>
      <c r="D3570" s="38">
        <v>-70.349999999999994</v>
      </c>
      <c r="E3570" s="36" t="e">
        <f t="shared" si="117"/>
        <v>#VALUE!</v>
      </c>
      <c r="F3570" s="45" t="e">
        <f t="shared" si="116"/>
        <v>#VALUE!</v>
      </c>
      <c r="H3570">
        <v>38586</v>
      </c>
    </row>
    <row r="3571" spans="1:8" x14ac:dyDescent="0.25">
      <c r="A3571" s="45">
        <v>38583</v>
      </c>
      <c r="B3571" s="41" t="s">
        <v>11695</v>
      </c>
      <c r="C3571" s="38">
        <v>-218.58</v>
      </c>
      <c r="D3571" s="38">
        <v>-163.44</v>
      </c>
      <c r="E3571" s="36" t="e">
        <f t="shared" si="117"/>
        <v>#VALUE!</v>
      </c>
      <c r="F3571" s="45" t="e">
        <f t="shared" si="116"/>
        <v>#VALUE!</v>
      </c>
      <c r="H3571">
        <v>38583</v>
      </c>
    </row>
    <row r="3572" spans="1:8" x14ac:dyDescent="0.25">
      <c r="A3572" s="45">
        <v>38582</v>
      </c>
      <c r="B3572" s="41" t="s">
        <v>11696</v>
      </c>
      <c r="C3572" s="38">
        <v>53.01</v>
      </c>
      <c r="D3572" s="38">
        <v>-100.29</v>
      </c>
      <c r="E3572" s="36" t="e">
        <f t="shared" si="117"/>
        <v>#VALUE!</v>
      </c>
      <c r="F3572" s="45" t="e">
        <f t="shared" si="116"/>
        <v>#VALUE!</v>
      </c>
      <c r="H3572">
        <v>38582</v>
      </c>
    </row>
    <row r="3573" spans="1:8" x14ac:dyDescent="0.25">
      <c r="A3573" s="45">
        <v>38581</v>
      </c>
      <c r="B3573" s="41" t="s">
        <v>11697</v>
      </c>
      <c r="C3573" s="38">
        <v>-238.42</v>
      </c>
      <c r="D3573" s="38">
        <v>-144.36000000000001</v>
      </c>
      <c r="E3573" s="36" t="e">
        <f t="shared" si="117"/>
        <v>#VALUE!</v>
      </c>
      <c r="F3573" s="45" t="e">
        <f t="shared" si="116"/>
        <v>#VALUE!</v>
      </c>
      <c r="H3573">
        <v>38581</v>
      </c>
    </row>
    <row r="3574" spans="1:8" x14ac:dyDescent="0.25">
      <c r="A3574" s="45">
        <v>38580</v>
      </c>
      <c r="B3574" s="41" t="s">
        <v>11698</v>
      </c>
      <c r="C3574" s="38">
        <v>-161.97999999999999</v>
      </c>
      <c r="D3574" s="38">
        <v>-207.38</v>
      </c>
      <c r="E3574" s="36" t="e">
        <f t="shared" si="117"/>
        <v>#VALUE!</v>
      </c>
      <c r="F3574" s="45" t="e">
        <f t="shared" si="116"/>
        <v>#VALUE!</v>
      </c>
      <c r="H3574">
        <v>38580</v>
      </c>
    </row>
    <row r="3575" spans="1:8" x14ac:dyDescent="0.25">
      <c r="A3575" s="45">
        <v>38576</v>
      </c>
      <c r="B3575" s="41" t="s">
        <v>11699</v>
      </c>
      <c r="C3575" s="38">
        <v>167.73</v>
      </c>
      <c r="D3575" s="38">
        <v>-113.66</v>
      </c>
      <c r="E3575" s="36" t="e">
        <f t="shared" si="117"/>
        <v>#VALUE!</v>
      </c>
      <c r="F3575" s="45" t="e">
        <f t="shared" si="116"/>
        <v>#VALUE!</v>
      </c>
      <c r="H3575">
        <v>38576</v>
      </c>
    </row>
    <row r="3576" spans="1:8" x14ac:dyDescent="0.25">
      <c r="A3576" s="45">
        <v>38575</v>
      </c>
      <c r="B3576" s="41" t="s">
        <v>11700</v>
      </c>
      <c r="C3576" s="38">
        <v>182.93</v>
      </c>
      <c r="D3576" s="38">
        <v>-128.54</v>
      </c>
      <c r="E3576" s="36" t="e">
        <f t="shared" si="117"/>
        <v>#VALUE!</v>
      </c>
      <c r="F3576" s="45" t="e">
        <f t="shared" si="116"/>
        <v>#VALUE!</v>
      </c>
      <c r="H3576">
        <v>38575</v>
      </c>
    </row>
    <row r="3577" spans="1:8" x14ac:dyDescent="0.25">
      <c r="A3577" s="45">
        <v>38574</v>
      </c>
      <c r="B3577" s="41" t="s">
        <v>11701</v>
      </c>
      <c r="C3577" s="38">
        <v>-29.75</v>
      </c>
      <c r="D3577" s="38">
        <v>-52.2</v>
      </c>
      <c r="E3577" s="36" t="e">
        <f t="shared" si="117"/>
        <v>#VALUE!</v>
      </c>
      <c r="F3577" s="45" t="e">
        <f t="shared" si="116"/>
        <v>#VALUE!</v>
      </c>
      <c r="H3577">
        <v>38574</v>
      </c>
    </row>
    <row r="3578" spans="1:8" x14ac:dyDescent="0.25">
      <c r="A3578" s="45">
        <v>38573</v>
      </c>
      <c r="B3578" s="41" t="s">
        <v>11702</v>
      </c>
      <c r="C3578" s="38">
        <v>-79.3</v>
      </c>
      <c r="D3578" s="38">
        <v>-154.82</v>
      </c>
      <c r="E3578" s="36" t="e">
        <f t="shared" si="117"/>
        <v>#VALUE!</v>
      </c>
      <c r="F3578" s="45" t="e">
        <f t="shared" si="116"/>
        <v>#VALUE!</v>
      </c>
      <c r="H3578">
        <v>38573</v>
      </c>
    </row>
    <row r="3579" spans="1:8" x14ac:dyDescent="0.25">
      <c r="A3579" s="45">
        <v>38572</v>
      </c>
      <c r="B3579" s="41" t="s">
        <v>11703</v>
      </c>
      <c r="C3579" s="38">
        <v>-66.7</v>
      </c>
      <c r="D3579" s="38">
        <v>-500.16</v>
      </c>
      <c r="E3579" s="36" t="e">
        <f t="shared" si="117"/>
        <v>#VALUE!</v>
      </c>
      <c r="F3579" s="45" t="e">
        <f t="shared" si="116"/>
        <v>#VALUE!</v>
      </c>
      <c r="H3579">
        <v>38572</v>
      </c>
    </row>
    <row r="3580" spans="1:8" x14ac:dyDescent="0.25">
      <c r="A3580" s="45">
        <v>38569</v>
      </c>
      <c r="B3580" s="41" t="s">
        <v>11704</v>
      </c>
      <c r="C3580" s="38">
        <v>-7.83</v>
      </c>
      <c r="D3580" s="38">
        <v>-188.11</v>
      </c>
      <c r="E3580" s="36" t="e">
        <f t="shared" si="117"/>
        <v>#VALUE!</v>
      </c>
      <c r="F3580" s="45" t="e">
        <f t="shared" si="116"/>
        <v>#VALUE!</v>
      </c>
      <c r="H3580">
        <v>38569</v>
      </c>
    </row>
    <row r="3581" spans="1:8" x14ac:dyDescent="0.25">
      <c r="A3581" s="45">
        <v>38568</v>
      </c>
      <c r="B3581" s="41" t="s">
        <v>11705</v>
      </c>
      <c r="C3581" s="38">
        <v>-111.17</v>
      </c>
      <c r="D3581" s="38">
        <v>-109.93</v>
      </c>
      <c r="E3581" s="36" t="e">
        <f t="shared" si="117"/>
        <v>#VALUE!</v>
      </c>
      <c r="F3581" s="45" t="e">
        <f t="shared" si="116"/>
        <v>#VALUE!</v>
      </c>
      <c r="H3581">
        <v>38568</v>
      </c>
    </row>
    <row r="3582" spans="1:8" x14ac:dyDescent="0.25">
      <c r="A3582" s="45">
        <v>38567</v>
      </c>
      <c r="B3582" s="41" t="s">
        <v>11706</v>
      </c>
      <c r="C3582" s="38">
        <v>55.42</v>
      </c>
      <c r="D3582" s="38">
        <v>-192.14</v>
      </c>
      <c r="E3582" s="36" t="e">
        <f t="shared" si="117"/>
        <v>#VALUE!</v>
      </c>
      <c r="F3582" s="45" t="e">
        <f t="shared" si="116"/>
        <v>#VALUE!</v>
      </c>
      <c r="H3582">
        <v>38567</v>
      </c>
    </row>
    <row r="3583" spans="1:8" x14ac:dyDescent="0.25">
      <c r="A3583" s="45">
        <v>38566</v>
      </c>
      <c r="B3583" s="41" t="s">
        <v>11707</v>
      </c>
      <c r="C3583" s="38">
        <v>95.29</v>
      </c>
      <c r="D3583" s="38">
        <v>-262.37</v>
      </c>
      <c r="E3583" s="36" t="e">
        <f t="shared" si="117"/>
        <v>#VALUE!</v>
      </c>
      <c r="F3583" s="45" t="e">
        <f t="shared" si="116"/>
        <v>#VALUE!</v>
      </c>
      <c r="H3583">
        <v>38566</v>
      </c>
    </row>
    <row r="3584" spans="1:8" x14ac:dyDescent="0.25">
      <c r="A3584" s="45">
        <v>38565</v>
      </c>
      <c r="B3584" s="41" t="s">
        <v>11708</v>
      </c>
      <c r="C3584" s="38">
        <v>171.47</v>
      </c>
      <c r="D3584" s="38">
        <v>-5.58</v>
      </c>
      <c r="E3584" s="36" t="e">
        <f t="shared" si="117"/>
        <v>#VALUE!</v>
      </c>
      <c r="F3584" s="45" t="e">
        <f t="shared" si="116"/>
        <v>#VALUE!</v>
      </c>
      <c r="H3584">
        <v>38565</v>
      </c>
    </row>
    <row r="3585" spans="1:8" x14ac:dyDescent="0.25">
      <c r="A3585" s="45">
        <v>38562</v>
      </c>
      <c r="B3585" s="41" t="s">
        <v>11709</v>
      </c>
      <c r="C3585" s="38">
        <v>-54.39</v>
      </c>
      <c r="D3585" s="38">
        <v>26.15</v>
      </c>
      <c r="E3585" s="36" t="e">
        <f t="shared" si="117"/>
        <v>#VALUE!</v>
      </c>
      <c r="F3585" s="45" t="e">
        <f t="shared" si="116"/>
        <v>#VALUE!</v>
      </c>
      <c r="H3585">
        <v>38562</v>
      </c>
    </row>
    <row r="3586" spans="1:8" x14ac:dyDescent="0.25">
      <c r="A3586" s="45">
        <v>38560</v>
      </c>
      <c r="B3586" s="41" t="s">
        <v>11710</v>
      </c>
      <c r="C3586" s="38">
        <v>40.5</v>
      </c>
      <c r="D3586" s="38">
        <v>-63.88</v>
      </c>
      <c r="E3586" s="36" t="e">
        <f t="shared" si="117"/>
        <v>#VALUE!</v>
      </c>
      <c r="F3586" s="45" t="e">
        <f t="shared" si="116"/>
        <v>#VALUE!</v>
      </c>
      <c r="H3586">
        <v>38560</v>
      </c>
    </row>
    <row r="3587" spans="1:8" x14ac:dyDescent="0.25">
      <c r="A3587" s="45">
        <v>38559</v>
      </c>
      <c r="B3587" s="41" t="s">
        <v>11711</v>
      </c>
      <c r="C3587" s="38">
        <v>7.66</v>
      </c>
      <c r="D3587" s="38">
        <v>-8.99</v>
      </c>
      <c r="E3587" s="36" t="e">
        <f t="shared" si="117"/>
        <v>#VALUE!</v>
      </c>
      <c r="F3587" s="45" t="e">
        <f t="shared" ref="F3587:H3650" si="118">DATEVALUE(A3587)</f>
        <v>#VALUE!</v>
      </c>
      <c r="H3587">
        <v>38559</v>
      </c>
    </row>
    <row r="3588" spans="1:8" x14ac:dyDescent="0.25">
      <c r="A3588" s="45">
        <v>38558</v>
      </c>
      <c r="B3588" s="41" t="s">
        <v>11712</v>
      </c>
      <c r="C3588" s="38">
        <v>7.45</v>
      </c>
      <c r="D3588" s="38">
        <v>-27.36</v>
      </c>
      <c r="E3588" s="36" t="e">
        <f t="shared" si="117"/>
        <v>#VALUE!</v>
      </c>
      <c r="F3588" s="45" t="e">
        <f t="shared" si="118"/>
        <v>#VALUE!</v>
      </c>
      <c r="H3588">
        <v>38558</v>
      </c>
    </row>
    <row r="3589" spans="1:8" x14ac:dyDescent="0.25">
      <c r="A3589" s="45">
        <v>38555</v>
      </c>
      <c r="B3589" s="41" t="s">
        <v>11713</v>
      </c>
      <c r="C3589" s="38">
        <v>-40.33</v>
      </c>
      <c r="D3589" s="38">
        <v>-4.32</v>
      </c>
      <c r="E3589" s="36" t="e">
        <f t="shared" si="117"/>
        <v>#VALUE!</v>
      </c>
      <c r="F3589" s="45" t="e">
        <f t="shared" si="118"/>
        <v>#VALUE!</v>
      </c>
      <c r="H3589">
        <v>38555</v>
      </c>
    </row>
    <row r="3590" spans="1:8" x14ac:dyDescent="0.25">
      <c r="A3590" s="45">
        <v>38554</v>
      </c>
      <c r="B3590" s="41" t="s">
        <v>11714</v>
      </c>
      <c r="C3590" s="38">
        <v>28.92</v>
      </c>
      <c r="D3590" s="38">
        <v>-113.59</v>
      </c>
      <c r="E3590" s="36" t="e">
        <f t="shared" si="117"/>
        <v>#VALUE!</v>
      </c>
      <c r="F3590" s="45" t="e">
        <f t="shared" si="118"/>
        <v>#VALUE!</v>
      </c>
      <c r="H3590">
        <v>38554</v>
      </c>
    </row>
    <row r="3591" spans="1:8" x14ac:dyDescent="0.25">
      <c r="A3591" s="45">
        <v>38553</v>
      </c>
      <c r="B3591" s="41" t="s">
        <v>11715</v>
      </c>
      <c r="C3591" s="38">
        <v>-24.86</v>
      </c>
      <c r="D3591" s="38">
        <v>-122.88</v>
      </c>
      <c r="E3591" s="36" t="e">
        <f t="shared" si="117"/>
        <v>#VALUE!</v>
      </c>
      <c r="F3591" s="45" t="e">
        <f t="shared" si="118"/>
        <v>#VALUE!</v>
      </c>
      <c r="H3591">
        <v>38553</v>
      </c>
    </row>
    <row r="3592" spans="1:8" x14ac:dyDescent="0.25">
      <c r="A3592" s="45">
        <v>38552</v>
      </c>
      <c r="B3592" s="41" t="s">
        <v>11716</v>
      </c>
      <c r="C3592" s="38">
        <v>213.99</v>
      </c>
      <c r="D3592" s="38">
        <v>-119.91</v>
      </c>
      <c r="E3592" s="36" t="e">
        <f t="shared" si="117"/>
        <v>#VALUE!</v>
      </c>
      <c r="F3592" s="45" t="e">
        <f t="shared" si="118"/>
        <v>#VALUE!</v>
      </c>
      <c r="H3592">
        <v>38552</v>
      </c>
    </row>
    <row r="3593" spans="1:8" x14ac:dyDescent="0.25">
      <c r="A3593" s="45">
        <v>38551</v>
      </c>
      <c r="B3593" s="41" t="s">
        <v>11717</v>
      </c>
      <c r="C3593" s="38">
        <v>-234.68</v>
      </c>
      <c r="D3593" s="38">
        <v>-49.09</v>
      </c>
      <c r="E3593" s="36" t="e">
        <f t="shared" si="117"/>
        <v>#VALUE!</v>
      </c>
      <c r="F3593" s="45" t="e">
        <f t="shared" si="118"/>
        <v>#VALUE!</v>
      </c>
      <c r="H3593">
        <v>38551</v>
      </c>
    </row>
    <row r="3594" spans="1:8" x14ac:dyDescent="0.25">
      <c r="A3594" s="45">
        <v>38548</v>
      </c>
      <c r="B3594" s="41" t="s">
        <v>11718</v>
      </c>
      <c r="C3594" s="38">
        <v>-149.9</v>
      </c>
      <c r="D3594" s="38">
        <v>-15.49</v>
      </c>
      <c r="E3594" s="36" t="e">
        <f t="shared" si="117"/>
        <v>#VALUE!</v>
      </c>
      <c r="F3594" s="45" t="e">
        <f t="shared" si="118"/>
        <v>#VALUE!</v>
      </c>
      <c r="H3594">
        <v>38548</v>
      </c>
    </row>
    <row r="3595" spans="1:8" x14ac:dyDescent="0.25">
      <c r="A3595" s="45">
        <v>38547</v>
      </c>
      <c r="B3595" s="41" t="s">
        <v>11719</v>
      </c>
      <c r="C3595" s="38">
        <v>-70.5</v>
      </c>
      <c r="D3595" s="38">
        <v>-81.47</v>
      </c>
      <c r="E3595" s="36" t="e">
        <f t="shared" si="117"/>
        <v>#VALUE!</v>
      </c>
      <c r="F3595" s="45" t="e">
        <f t="shared" si="118"/>
        <v>#VALUE!</v>
      </c>
      <c r="H3595">
        <v>38547</v>
      </c>
    </row>
    <row r="3596" spans="1:8" x14ac:dyDescent="0.25">
      <c r="A3596" s="45">
        <v>38546</v>
      </c>
      <c r="B3596" s="41" t="s">
        <v>11720</v>
      </c>
      <c r="C3596" s="38">
        <v>14.5</v>
      </c>
      <c r="D3596" s="38">
        <v>-123.2</v>
      </c>
      <c r="E3596" s="36" t="e">
        <f t="shared" si="117"/>
        <v>#VALUE!</v>
      </c>
      <c r="F3596" s="45" t="e">
        <f t="shared" si="118"/>
        <v>#VALUE!</v>
      </c>
      <c r="H3596">
        <v>38546</v>
      </c>
    </row>
    <row r="3597" spans="1:8" x14ac:dyDescent="0.25">
      <c r="A3597" s="45">
        <v>38545</v>
      </c>
      <c r="B3597" s="41" t="s">
        <v>11721</v>
      </c>
      <c r="C3597" s="38">
        <v>180.21</v>
      </c>
      <c r="D3597" s="38">
        <v>26.38</v>
      </c>
      <c r="E3597" s="36" t="e">
        <f t="shared" si="117"/>
        <v>#VALUE!</v>
      </c>
      <c r="F3597" s="45" t="e">
        <f t="shared" si="118"/>
        <v>#VALUE!</v>
      </c>
      <c r="H3597">
        <v>38545</v>
      </c>
    </row>
    <row r="3598" spans="1:8" x14ac:dyDescent="0.25">
      <c r="A3598" s="45">
        <v>38544</v>
      </c>
      <c r="B3598" s="41" t="s">
        <v>11722</v>
      </c>
      <c r="C3598" s="38">
        <v>381.89</v>
      </c>
      <c r="D3598" s="38">
        <v>-64.069999999999993</v>
      </c>
      <c r="E3598" s="36" t="e">
        <f t="shared" si="117"/>
        <v>#VALUE!</v>
      </c>
      <c r="F3598" s="45" t="e">
        <f t="shared" si="118"/>
        <v>#VALUE!</v>
      </c>
      <c r="H3598">
        <v>38544</v>
      </c>
    </row>
    <row r="3599" spans="1:8" x14ac:dyDescent="0.25">
      <c r="A3599" s="45">
        <v>38541</v>
      </c>
      <c r="B3599" s="41" t="s">
        <v>11723</v>
      </c>
      <c r="C3599" s="38">
        <v>-978.68</v>
      </c>
      <c r="D3599" s="38">
        <v>-86.68</v>
      </c>
      <c r="E3599" s="36" t="e">
        <f t="shared" si="117"/>
        <v>#VALUE!</v>
      </c>
      <c r="F3599" s="45" t="e">
        <f t="shared" si="118"/>
        <v>#VALUE!</v>
      </c>
      <c r="H3599">
        <v>38541</v>
      </c>
    </row>
    <row r="3600" spans="1:8" x14ac:dyDescent="0.25">
      <c r="A3600" s="45">
        <v>38540</v>
      </c>
      <c r="B3600" s="41" t="s">
        <v>11724</v>
      </c>
      <c r="C3600" s="38">
        <v>-21.26</v>
      </c>
      <c r="D3600" s="38">
        <v>-44.9</v>
      </c>
      <c r="E3600" s="36" t="e">
        <f t="shared" si="117"/>
        <v>#VALUE!</v>
      </c>
      <c r="F3600" s="45" t="e">
        <f t="shared" si="118"/>
        <v>#VALUE!</v>
      </c>
      <c r="H3600">
        <v>38540</v>
      </c>
    </row>
    <row r="3601" spans="1:8" x14ac:dyDescent="0.25">
      <c r="A3601" s="45">
        <v>38539</v>
      </c>
      <c r="B3601" s="41" t="s">
        <v>11725</v>
      </c>
      <c r="C3601" s="38">
        <v>-34.340000000000003</v>
      </c>
      <c r="D3601" s="38">
        <v>-67.84</v>
      </c>
      <c r="E3601" s="36" t="e">
        <f t="shared" si="117"/>
        <v>#VALUE!</v>
      </c>
      <c r="F3601" s="45" t="e">
        <f t="shared" si="118"/>
        <v>#VALUE!</v>
      </c>
      <c r="H3601">
        <v>38539</v>
      </c>
    </row>
    <row r="3602" spans="1:8" x14ac:dyDescent="0.25">
      <c r="A3602" s="45">
        <v>38538</v>
      </c>
      <c r="B3602" s="41" t="s">
        <v>11726</v>
      </c>
      <c r="C3602" s="38">
        <v>32.03</v>
      </c>
      <c r="D3602" s="38">
        <v>-146.83000000000001</v>
      </c>
      <c r="E3602" s="36" t="e">
        <f t="shared" si="117"/>
        <v>#VALUE!</v>
      </c>
      <c r="F3602" s="45" t="e">
        <f t="shared" si="118"/>
        <v>#VALUE!</v>
      </c>
      <c r="H3602">
        <v>38538</v>
      </c>
    </row>
    <row r="3603" spans="1:8" x14ac:dyDescent="0.25">
      <c r="A3603" s="45">
        <v>38537</v>
      </c>
      <c r="B3603" s="41" t="s">
        <v>11727</v>
      </c>
      <c r="C3603" s="38">
        <v>128.09</v>
      </c>
      <c r="D3603" s="38">
        <v>-193.07</v>
      </c>
      <c r="E3603" s="36" t="e">
        <f t="shared" si="117"/>
        <v>#VALUE!</v>
      </c>
      <c r="F3603" s="45" t="e">
        <f t="shared" si="118"/>
        <v>#VALUE!</v>
      </c>
      <c r="H3603">
        <v>38537</v>
      </c>
    </row>
    <row r="3604" spans="1:8" x14ac:dyDescent="0.25">
      <c r="A3604" s="45">
        <v>38534</v>
      </c>
      <c r="B3604" s="41" t="s">
        <v>11728</v>
      </c>
      <c r="C3604" s="38">
        <v>390.98</v>
      </c>
      <c r="D3604" s="38">
        <v>60.51</v>
      </c>
      <c r="E3604" s="36" t="e">
        <f t="shared" si="117"/>
        <v>#VALUE!</v>
      </c>
      <c r="F3604" s="45" t="e">
        <f t="shared" si="118"/>
        <v>#VALUE!</v>
      </c>
      <c r="H3604">
        <v>38534</v>
      </c>
    </row>
    <row r="3605" spans="1:8" x14ac:dyDescent="0.25">
      <c r="A3605" s="45">
        <v>38533</v>
      </c>
      <c r="B3605" s="41" t="s">
        <v>11729</v>
      </c>
      <c r="C3605" s="38">
        <v>144.63</v>
      </c>
      <c r="D3605" s="38">
        <v>-102.9</v>
      </c>
      <c r="E3605" s="36" t="e">
        <f t="shared" si="117"/>
        <v>#VALUE!</v>
      </c>
      <c r="F3605" s="45" t="e">
        <f t="shared" si="118"/>
        <v>#VALUE!</v>
      </c>
      <c r="H3605">
        <v>38533</v>
      </c>
    </row>
    <row r="3606" spans="1:8" x14ac:dyDescent="0.25">
      <c r="A3606" s="45">
        <v>38532</v>
      </c>
      <c r="B3606" s="41" t="s">
        <v>11730</v>
      </c>
      <c r="C3606" s="38">
        <v>-22.56</v>
      </c>
      <c r="D3606" s="38">
        <v>-31.77</v>
      </c>
      <c r="E3606" s="36" t="e">
        <f t="shared" si="117"/>
        <v>#VALUE!</v>
      </c>
      <c r="F3606" s="45" t="e">
        <f t="shared" si="118"/>
        <v>#VALUE!</v>
      </c>
      <c r="H3606">
        <v>38532</v>
      </c>
    </row>
    <row r="3607" spans="1:8" x14ac:dyDescent="0.25">
      <c r="A3607" s="45">
        <v>38531</v>
      </c>
      <c r="B3607" s="41" t="s">
        <v>11731</v>
      </c>
      <c r="C3607" s="38">
        <v>96.01</v>
      </c>
      <c r="D3607" s="38">
        <v>-116.53</v>
      </c>
      <c r="E3607" s="36" t="e">
        <f t="shared" si="117"/>
        <v>#VALUE!</v>
      </c>
      <c r="F3607" s="45" t="e">
        <f t="shared" si="118"/>
        <v>#VALUE!</v>
      </c>
      <c r="H3607">
        <v>38531</v>
      </c>
    </row>
    <row r="3608" spans="1:8" x14ac:dyDescent="0.25">
      <c r="A3608" s="45">
        <v>38530</v>
      </c>
      <c r="B3608" s="41" t="s">
        <v>11732</v>
      </c>
      <c r="C3608" s="38">
        <v>-111.39</v>
      </c>
      <c r="D3608" s="38">
        <v>-126.41</v>
      </c>
      <c r="E3608" s="36" t="e">
        <f t="shared" si="117"/>
        <v>#VALUE!</v>
      </c>
      <c r="F3608" s="45" t="e">
        <f t="shared" si="118"/>
        <v>#VALUE!</v>
      </c>
      <c r="H3608">
        <v>38530</v>
      </c>
    </row>
    <row r="3609" spans="1:8" x14ac:dyDescent="0.25">
      <c r="A3609" s="45">
        <v>38527</v>
      </c>
      <c r="B3609" s="41" t="s">
        <v>11733</v>
      </c>
      <c r="C3609" s="38">
        <v>-86.82</v>
      </c>
      <c r="D3609" s="38">
        <v>42.09</v>
      </c>
      <c r="E3609" s="36" t="e">
        <f t="shared" si="117"/>
        <v>#VALUE!</v>
      </c>
      <c r="F3609" s="45" t="e">
        <f t="shared" si="118"/>
        <v>#VALUE!</v>
      </c>
      <c r="H3609">
        <v>38527</v>
      </c>
    </row>
    <row r="3610" spans="1:8" x14ac:dyDescent="0.25">
      <c r="A3610" s="45">
        <v>38526</v>
      </c>
      <c r="B3610" s="41" t="s">
        <v>11734</v>
      </c>
      <c r="C3610" s="38">
        <v>72.97</v>
      </c>
      <c r="D3610" s="38">
        <v>149.83000000000001</v>
      </c>
      <c r="E3610" s="36" t="e">
        <f t="shared" si="117"/>
        <v>#VALUE!</v>
      </c>
      <c r="F3610" s="45" t="e">
        <f t="shared" si="118"/>
        <v>#VALUE!</v>
      </c>
      <c r="H3610">
        <v>38526</v>
      </c>
    </row>
    <row r="3611" spans="1:8" x14ac:dyDescent="0.25">
      <c r="A3611" s="45">
        <v>38525</v>
      </c>
      <c r="B3611" s="41" t="s">
        <v>11735</v>
      </c>
      <c r="C3611" s="38">
        <v>49.69</v>
      </c>
      <c r="D3611" s="38">
        <v>-4.12</v>
      </c>
      <c r="E3611" s="36" t="e">
        <f t="shared" si="117"/>
        <v>#VALUE!</v>
      </c>
      <c r="F3611" s="45" t="e">
        <f t="shared" si="118"/>
        <v>#VALUE!</v>
      </c>
      <c r="H3611">
        <v>38525</v>
      </c>
    </row>
    <row r="3612" spans="1:8" x14ac:dyDescent="0.25">
      <c r="A3612" s="45">
        <v>38524</v>
      </c>
      <c r="B3612" s="41" t="s">
        <v>11736</v>
      </c>
      <c r="C3612" s="38">
        <v>75.61</v>
      </c>
      <c r="D3612" s="38">
        <v>297.89</v>
      </c>
      <c r="E3612" s="36" t="e">
        <f t="shared" si="117"/>
        <v>#VALUE!</v>
      </c>
      <c r="F3612" s="45" t="e">
        <f t="shared" si="118"/>
        <v>#VALUE!</v>
      </c>
      <c r="H3612">
        <v>38524</v>
      </c>
    </row>
    <row r="3613" spans="1:8" x14ac:dyDescent="0.25">
      <c r="A3613" s="45">
        <v>38523</v>
      </c>
      <c r="B3613" s="41" t="s">
        <v>11737</v>
      </c>
      <c r="C3613" s="38">
        <v>-47.4</v>
      </c>
      <c r="D3613" s="38">
        <v>75.34</v>
      </c>
      <c r="E3613" s="36" t="e">
        <f t="shared" si="117"/>
        <v>#VALUE!</v>
      </c>
      <c r="F3613" s="45" t="e">
        <f t="shared" si="118"/>
        <v>#VALUE!</v>
      </c>
      <c r="H3613">
        <v>38523</v>
      </c>
    </row>
    <row r="3614" spans="1:8" x14ac:dyDescent="0.25">
      <c r="A3614" s="45">
        <v>38520</v>
      </c>
      <c r="B3614" s="41" t="s">
        <v>11738</v>
      </c>
      <c r="C3614" s="38">
        <v>-35.79</v>
      </c>
      <c r="D3614" s="38">
        <v>233.61</v>
      </c>
      <c r="E3614" s="36" t="e">
        <f t="shared" si="117"/>
        <v>#VALUE!</v>
      </c>
      <c r="F3614" s="45" t="e">
        <f t="shared" si="118"/>
        <v>#VALUE!</v>
      </c>
      <c r="H3614">
        <v>38520</v>
      </c>
    </row>
    <row r="3615" spans="1:8" x14ac:dyDescent="0.25">
      <c r="A3615" s="45">
        <v>38519</v>
      </c>
      <c r="B3615" s="41" t="s">
        <v>11739</v>
      </c>
      <c r="C3615" s="38">
        <v>102.08</v>
      </c>
      <c r="D3615" s="38">
        <v>58.83</v>
      </c>
      <c r="E3615" s="36" t="e">
        <f t="shared" si="117"/>
        <v>#VALUE!</v>
      </c>
      <c r="F3615" s="45" t="e">
        <f t="shared" si="118"/>
        <v>#VALUE!</v>
      </c>
      <c r="H3615">
        <v>38519</v>
      </c>
    </row>
    <row r="3616" spans="1:8" x14ac:dyDescent="0.25">
      <c r="A3616" s="45">
        <v>38518</v>
      </c>
      <c r="B3616" s="41" t="s">
        <v>11740</v>
      </c>
      <c r="C3616" s="38">
        <v>-29.46</v>
      </c>
      <c r="D3616" s="38">
        <v>20.170000000000002</v>
      </c>
      <c r="E3616" s="36" t="e">
        <f t="shared" si="117"/>
        <v>#VALUE!</v>
      </c>
      <c r="F3616" s="45" t="e">
        <f t="shared" si="118"/>
        <v>#VALUE!</v>
      </c>
      <c r="H3616">
        <v>38518</v>
      </c>
    </row>
    <row r="3617" spans="1:8" x14ac:dyDescent="0.25">
      <c r="A3617" s="45">
        <v>38517</v>
      </c>
      <c r="B3617" s="41" t="s">
        <v>11741</v>
      </c>
      <c r="C3617" s="38">
        <v>6.02</v>
      </c>
      <c r="D3617" s="38">
        <v>-34.65</v>
      </c>
      <c r="E3617" s="36" t="e">
        <f t="shared" si="117"/>
        <v>#VALUE!</v>
      </c>
      <c r="F3617" s="45" t="e">
        <f t="shared" si="118"/>
        <v>#VALUE!</v>
      </c>
      <c r="H3617">
        <v>38517</v>
      </c>
    </row>
    <row r="3618" spans="1:8" x14ac:dyDescent="0.25">
      <c r="A3618" s="45">
        <v>38516</v>
      </c>
      <c r="B3618" s="41" t="s">
        <v>11742</v>
      </c>
      <c r="C3618" s="38">
        <v>9.5299999999999994</v>
      </c>
      <c r="D3618" s="38">
        <v>-38.97</v>
      </c>
      <c r="E3618" s="36" t="e">
        <f t="shared" si="117"/>
        <v>#VALUE!</v>
      </c>
      <c r="F3618" s="45" t="e">
        <f t="shared" si="118"/>
        <v>#VALUE!</v>
      </c>
      <c r="H3618">
        <v>38516</v>
      </c>
    </row>
    <row r="3619" spans="1:8" x14ac:dyDescent="0.25">
      <c r="A3619" s="45">
        <v>38513</v>
      </c>
      <c r="B3619" s="41" t="s">
        <v>11743</v>
      </c>
      <c r="C3619" s="38">
        <v>116.81</v>
      </c>
      <c r="D3619" s="38">
        <v>-73.599999999999994</v>
      </c>
      <c r="E3619" s="36" t="e">
        <f t="shared" si="117"/>
        <v>#VALUE!</v>
      </c>
      <c r="F3619" s="45" t="e">
        <f t="shared" si="118"/>
        <v>#VALUE!</v>
      </c>
      <c r="H3619">
        <v>38513</v>
      </c>
    </row>
    <row r="3620" spans="1:8" x14ac:dyDescent="0.25">
      <c r="A3620" s="45">
        <v>38512</v>
      </c>
      <c r="B3620" s="41" t="s">
        <v>11744</v>
      </c>
      <c r="C3620" s="38">
        <v>95.96</v>
      </c>
      <c r="D3620" s="38">
        <v>5.64</v>
      </c>
      <c r="E3620" s="36" t="e">
        <f t="shared" si="117"/>
        <v>#VALUE!</v>
      </c>
      <c r="F3620" s="45" t="e">
        <f t="shared" si="118"/>
        <v>#VALUE!</v>
      </c>
      <c r="H3620">
        <v>38512</v>
      </c>
    </row>
    <row r="3621" spans="1:8" x14ac:dyDescent="0.25">
      <c r="A3621" s="45">
        <v>38511</v>
      </c>
      <c r="B3621" s="41" t="s">
        <v>11745</v>
      </c>
      <c r="C3621" s="38">
        <v>-99.4</v>
      </c>
      <c r="D3621" s="38">
        <v>-24.02</v>
      </c>
      <c r="E3621" s="36" t="e">
        <f t="shared" si="117"/>
        <v>#VALUE!</v>
      </c>
      <c r="F3621" s="45" t="e">
        <f t="shared" si="118"/>
        <v>#VALUE!</v>
      </c>
      <c r="H3621">
        <v>38511</v>
      </c>
    </row>
    <row r="3622" spans="1:8" x14ac:dyDescent="0.25">
      <c r="A3622" s="45">
        <v>38510</v>
      </c>
      <c r="B3622" s="41" t="s">
        <v>11746</v>
      </c>
      <c r="C3622" s="38">
        <v>-48.62</v>
      </c>
      <c r="D3622" s="38">
        <v>-26.71</v>
      </c>
      <c r="E3622" s="36" t="e">
        <f t="shared" si="117"/>
        <v>#VALUE!</v>
      </c>
      <c r="F3622" s="45" t="e">
        <f t="shared" si="118"/>
        <v>#VALUE!</v>
      </c>
      <c r="H3622">
        <v>38510</v>
      </c>
    </row>
    <row r="3623" spans="1:8" x14ac:dyDescent="0.25">
      <c r="A3623" s="45">
        <v>38509</v>
      </c>
      <c r="B3623" s="41" t="s">
        <v>11747</v>
      </c>
      <c r="C3623" s="38">
        <v>38.21</v>
      </c>
      <c r="D3623" s="38">
        <v>-50.42</v>
      </c>
      <c r="E3623" s="36" t="e">
        <f t="shared" si="117"/>
        <v>#VALUE!</v>
      </c>
      <c r="F3623" s="45" t="e">
        <f t="shared" si="118"/>
        <v>#VALUE!</v>
      </c>
      <c r="H3623">
        <v>38509</v>
      </c>
    </row>
    <row r="3624" spans="1:8" x14ac:dyDescent="0.25">
      <c r="A3624" s="45">
        <v>38507</v>
      </c>
      <c r="B3624" s="41" t="s">
        <v>11748</v>
      </c>
      <c r="C3624" s="38">
        <v>-72.64</v>
      </c>
      <c r="D3624" s="38">
        <v>-61.71</v>
      </c>
      <c r="E3624" s="36" t="e">
        <f t="shared" si="117"/>
        <v>#VALUE!</v>
      </c>
      <c r="F3624" s="45" t="e">
        <f t="shared" si="118"/>
        <v>#VALUE!</v>
      </c>
      <c r="H3624">
        <v>38507</v>
      </c>
    </row>
    <row r="3625" spans="1:8" x14ac:dyDescent="0.25">
      <c r="A3625" s="45">
        <v>38506</v>
      </c>
      <c r="B3625" s="41" t="s">
        <v>11749</v>
      </c>
      <c r="C3625" s="38">
        <v>91.93</v>
      </c>
      <c r="D3625" s="38">
        <v>-14.87</v>
      </c>
      <c r="E3625" s="36" t="e">
        <f t="shared" si="117"/>
        <v>#VALUE!</v>
      </c>
      <c r="F3625" s="45" t="e">
        <f t="shared" si="118"/>
        <v>#VALUE!</v>
      </c>
      <c r="H3625">
        <v>38506</v>
      </c>
    </row>
    <row r="3626" spans="1:8" x14ac:dyDescent="0.25">
      <c r="A3626" s="45">
        <v>38505</v>
      </c>
      <c r="B3626" s="41" t="s">
        <v>11750</v>
      </c>
      <c r="C3626" s="38">
        <v>115.86</v>
      </c>
      <c r="D3626" s="38">
        <v>26.05</v>
      </c>
      <c r="E3626" s="36" t="e">
        <f t="shared" si="117"/>
        <v>#VALUE!</v>
      </c>
      <c r="F3626" s="45" t="e">
        <f t="shared" si="118"/>
        <v>#VALUE!</v>
      </c>
      <c r="H3626">
        <v>38505</v>
      </c>
    </row>
    <row r="3627" spans="1:8" x14ac:dyDescent="0.25">
      <c r="A3627" s="45">
        <v>38504</v>
      </c>
      <c r="B3627" s="41" t="s">
        <v>11751</v>
      </c>
      <c r="C3627" s="38">
        <v>-81.180000000000007</v>
      </c>
      <c r="D3627" s="38">
        <v>-63.14</v>
      </c>
      <c r="E3627" s="36" t="e">
        <f t="shared" si="117"/>
        <v>#VALUE!</v>
      </c>
      <c r="F3627" s="45" t="e">
        <f t="shared" si="118"/>
        <v>#VALUE!</v>
      </c>
      <c r="H3627">
        <v>38504</v>
      </c>
    </row>
    <row r="3628" spans="1:8" x14ac:dyDescent="0.25">
      <c r="A3628" s="45">
        <v>38503</v>
      </c>
      <c r="B3628" s="41" t="s">
        <v>11752</v>
      </c>
      <c r="C3628" s="38">
        <v>49.46</v>
      </c>
      <c r="D3628" s="38">
        <v>-67.44</v>
      </c>
      <c r="E3628" s="36" t="e">
        <f t="shared" si="117"/>
        <v>#VALUE!</v>
      </c>
      <c r="F3628" s="45" t="e">
        <f t="shared" si="118"/>
        <v>#VALUE!</v>
      </c>
      <c r="H3628">
        <v>38503</v>
      </c>
    </row>
    <row r="3629" spans="1:8" x14ac:dyDescent="0.25">
      <c r="A3629" s="45">
        <v>38502</v>
      </c>
      <c r="B3629" s="41" t="s">
        <v>11753</v>
      </c>
      <c r="C3629" s="38">
        <v>37.86</v>
      </c>
      <c r="D3629" s="38">
        <v>30.27</v>
      </c>
      <c r="E3629" s="36" t="e">
        <f t="shared" si="117"/>
        <v>#VALUE!</v>
      </c>
      <c r="F3629" s="45" t="e">
        <f t="shared" si="118"/>
        <v>#VALUE!</v>
      </c>
      <c r="H3629">
        <v>38502</v>
      </c>
    </row>
    <row r="3630" spans="1:8" x14ac:dyDescent="0.25">
      <c r="A3630" s="45">
        <v>38499</v>
      </c>
      <c r="B3630" s="41" t="s">
        <v>11754</v>
      </c>
      <c r="C3630" s="38">
        <v>324.39999999999998</v>
      </c>
      <c r="D3630" s="38">
        <v>-63.02</v>
      </c>
      <c r="E3630" s="36" t="e">
        <f t="shared" si="117"/>
        <v>#VALUE!</v>
      </c>
      <c r="F3630" s="45" t="e">
        <f t="shared" si="118"/>
        <v>#VALUE!</v>
      </c>
      <c r="H3630">
        <v>38499</v>
      </c>
    </row>
    <row r="3631" spans="1:8" x14ac:dyDescent="0.25">
      <c r="A3631" s="45">
        <v>38498</v>
      </c>
      <c r="B3631" s="41" t="s">
        <v>11755</v>
      </c>
      <c r="C3631" s="38">
        <v>97.67</v>
      </c>
      <c r="D3631" s="38">
        <v>73.88</v>
      </c>
      <c r="E3631" s="36" t="e">
        <f t="shared" si="117"/>
        <v>#VALUE!</v>
      </c>
      <c r="F3631" s="45" t="e">
        <f t="shared" si="118"/>
        <v>#VALUE!</v>
      </c>
      <c r="H3631">
        <v>38498</v>
      </c>
    </row>
    <row r="3632" spans="1:8" x14ac:dyDescent="0.25">
      <c r="A3632" s="45">
        <v>38497</v>
      </c>
      <c r="B3632" s="41" t="s">
        <v>11756</v>
      </c>
      <c r="C3632" s="38">
        <v>248.56</v>
      </c>
      <c r="D3632" s="38">
        <v>-10.41</v>
      </c>
      <c r="E3632" s="36" t="e">
        <f t="shared" ref="E3632:E3695" si="119">TEXT(F3632,"dd-mm-yy")</f>
        <v>#VALUE!</v>
      </c>
      <c r="F3632" s="45" t="e">
        <f t="shared" si="118"/>
        <v>#VALUE!</v>
      </c>
      <c r="H3632">
        <v>38497</v>
      </c>
    </row>
    <row r="3633" spans="1:8" x14ac:dyDescent="0.25">
      <c r="A3633" s="45">
        <v>38496</v>
      </c>
      <c r="B3633" s="41" t="s">
        <v>11757</v>
      </c>
      <c r="C3633" s="38">
        <v>163.92</v>
      </c>
      <c r="D3633" s="38">
        <v>-24.32</v>
      </c>
      <c r="E3633" s="36" t="e">
        <f t="shared" si="119"/>
        <v>#VALUE!</v>
      </c>
      <c r="F3633" s="45" t="e">
        <f t="shared" si="118"/>
        <v>#VALUE!</v>
      </c>
      <c r="H3633">
        <v>38496</v>
      </c>
    </row>
    <row r="3634" spans="1:8" x14ac:dyDescent="0.25">
      <c r="A3634" s="45">
        <v>38495</v>
      </c>
      <c r="B3634" s="41" t="s">
        <v>11758</v>
      </c>
      <c r="C3634" s="38">
        <v>-1.98</v>
      </c>
      <c r="D3634" s="38">
        <v>-14.43</v>
      </c>
      <c r="E3634" s="36" t="e">
        <f t="shared" si="119"/>
        <v>#VALUE!</v>
      </c>
      <c r="F3634" s="45" t="e">
        <f t="shared" si="118"/>
        <v>#VALUE!</v>
      </c>
      <c r="H3634">
        <v>38495</v>
      </c>
    </row>
    <row r="3635" spans="1:8" x14ac:dyDescent="0.25">
      <c r="A3635" s="45">
        <v>38492</v>
      </c>
      <c r="B3635" s="41" t="s">
        <v>11759</v>
      </c>
      <c r="C3635" s="38">
        <v>242.76</v>
      </c>
      <c r="D3635" s="38">
        <v>114.29</v>
      </c>
      <c r="E3635" s="36" t="e">
        <f t="shared" si="119"/>
        <v>#VALUE!</v>
      </c>
      <c r="F3635" s="45" t="e">
        <f t="shared" si="118"/>
        <v>#VALUE!</v>
      </c>
      <c r="H3635">
        <v>38492</v>
      </c>
    </row>
    <row r="3636" spans="1:8" x14ac:dyDescent="0.25">
      <c r="A3636" s="45">
        <v>38491</v>
      </c>
      <c r="B3636" s="41" t="s">
        <v>11760</v>
      </c>
      <c r="C3636" s="38">
        <v>-627.37</v>
      </c>
      <c r="D3636" s="38">
        <v>-32.53</v>
      </c>
      <c r="E3636" s="36" t="e">
        <f t="shared" si="119"/>
        <v>#VALUE!</v>
      </c>
      <c r="F3636" s="45" t="e">
        <f t="shared" si="118"/>
        <v>#VALUE!</v>
      </c>
      <c r="H3636">
        <v>38491</v>
      </c>
    </row>
    <row r="3637" spans="1:8" x14ac:dyDescent="0.25">
      <c r="A3637" s="45">
        <v>38490</v>
      </c>
      <c r="B3637" s="41" t="s">
        <v>11761</v>
      </c>
      <c r="C3637" s="38">
        <v>26</v>
      </c>
      <c r="D3637" s="38">
        <v>46.1</v>
      </c>
      <c r="E3637" s="36" t="e">
        <f t="shared" si="119"/>
        <v>#VALUE!</v>
      </c>
      <c r="F3637" s="45" t="e">
        <f t="shared" si="118"/>
        <v>#VALUE!</v>
      </c>
      <c r="H3637">
        <v>38490</v>
      </c>
    </row>
    <row r="3638" spans="1:8" x14ac:dyDescent="0.25">
      <c r="A3638" s="45">
        <v>38489</v>
      </c>
      <c r="B3638" s="41" t="s">
        <v>11762</v>
      </c>
      <c r="C3638" s="38">
        <v>61.43</v>
      </c>
      <c r="D3638" s="38">
        <v>43.15</v>
      </c>
      <c r="E3638" s="36" t="e">
        <f t="shared" si="119"/>
        <v>#VALUE!</v>
      </c>
      <c r="F3638" s="45" t="e">
        <f t="shared" si="118"/>
        <v>#VALUE!</v>
      </c>
      <c r="H3638">
        <v>38489</v>
      </c>
    </row>
    <row r="3639" spans="1:8" x14ac:dyDescent="0.25">
      <c r="A3639" s="45">
        <v>38488</v>
      </c>
      <c r="B3639" s="41" t="s">
        <v>11763</v>
      </c>
      <c r="C3639" s="38">
        <v>-189.85</v>
      </c>
      <c r="D3639" s="38">
        <v>-60.59</v>
      </c>
      <c r="E3639" s="36" t="e">
        <f t="shared" si="119"/>
        <v>#VALUE!</v>
      </c>
      <c r="F3639" s="45" t="e">
        <f t="shared" si="118"/>
        <v>#VALUE!</v>
      </c>
      <c r="H3639">
        <v>38488</v>
      </c>
    </row>
    <row r="3640" spans="1:8" x14ac:dyDescent="0.25">
      <c r="A3640" s="45">
        <v>38485</v>
      </c>
      <c r="B3640" s="41" t="s">
        <v>11764</v>
      </c>
      <c r="C3640" s="38">
        <v>108.75</v>
      </c>
      <c r="D3640" s="38">
        <v>23.26</v>
      </c>
      <c r="E3640" s="36" t="e">
        <f t="shared" si="119"/>
        <v>#VALUE!</v>
      </c>
      <c r="F3640" s="45" t="e">
        <f t="shared" si="118"/>
        <v>#VALUE!</v>
      </c>
      <c r="H3640">
        <v>38485</v>
      </c>
    </row>
    <row r="3641" spans="1:8" x14ac:dyDescent="0.25">
      <c r="A3641" s="45">
        <v>38484</v>
      </c>
      <c r="B3641" s="41" t="s">
        <v>11765</v>
      </c>
      <c r="C3641" s="38">
        <v>-195.82</v>
      </c>
      <c r="D3641" s="38">
        <v>11.96</v>
      </c>
      <c r="E3641" s="36" t="e">
        <f t="shared" si="119"/>
        <v>#VALUE!</v>
      </c>
      <c r="F3641" s="45" t="e">
        <f t="shared" si="118"/>
        <v>#VALUE!</v>
      </c>
      <c r="H3641">
        <v>38484</v>
      </c>
    </row>
    <row r="3642" spans="1:8" x14ac:dyDescent="0.25">
      <c r="A3642" s="45">
        <v>38483</v>
      </c>
      <c r="B3642" s="41" t="s">
        <v>11766</v>
      </c>
      <c r="C3642" s="38">
        <v>81.86</v>
      </c>
      <c r="D3642" s="38">
        <v>113.72</v>
      </c>
      <c r="E3642" s="36" t="e">
        <f t="shared" si="119"/>
        <v>#VALUE!</v>
      </c>
      <c r="F3642" s="45" t="e">
        <f t="shared" si="118"/>
        <v>#VALUE!</v>
      </c>
      <c r="H3642">
        <v>38483</v>
      </c>
    </row>
    <row r="3643" spans="1:8" x14ac:dyDescent="0.25">
      <c r="A3643" s="45">
        <v>38482</v>
      </c>
      <c r="B3643" s="41" t="s">
        <v>11767</v>
      </c>
      <c r="C3643" s="38">
        <v>83.8</v>
      </c>
      <c r="D3643" s="38">
        <v>71.959999999999994</v>
      </c>
      <c r="E3643" s="36" t="e">
        <f t="shared" si="119"/>
        <v>#VALUE!</v>
      </c>
      <c r="F3643" s="45" t="e">
        <f t="shared" si="118"/>
        <v>#VALUE!</v>
      </c>
      <c r="H3643">
        <v>38482</v>
      </c>
    </row>
    <row r="3644" spans="1:8" x14ac:dyDescent="0.25">
      <c r="A3644" s="45">
        <v>38481</v>
      </c>
      <c r="B3644" s="41" t="s">
        <v>11768</v>
      </c>
      <c r="C3644" s="38">
        <v>-45.04</v>
      </c>
      <c r="D3644" s="38">
        <v>-15.22</v>
      </c>
      <c r="E3644" s="36" t="e">
        <f t="shared" si="119"/>
        <v>#VALUE!</v>
      </c>
      <c r="F3644" s="45" t="e">
        <f t="shared" si="118"/>
        <v>#VALUE!</v>
      </c>
      <c r="H3644">
        <v>38481</v>
      </c>
    </row>
    <row r="3645" spans="1:8" x14ac:dyDescent="0.25">
      <c r="A3645" s="45">
        <v>38478</v>
      </c>
      <c r="B3645" s="41" t="s">
        <v>11769</v>
      </c>
      <c r="C3645" s="38">
        <v>340.18</v>
      </c>
      <c r="D3645" s="38">
        <v>241.8</v>
      </c>
      <c r="E3645" s="36" t="e">
        <f t="shared" si="119"/>
        <v>#VALUE!</v>
      </c>
      <c r="F3645" s="45" t="e">
        <f t="shared" si="118"/>
        <v>#VALUE!</v>
      </c>
      <c r="H3645">
        <v>38478</v>
      </c>
    </row>
    <row r="3646" spans="1:8" x14ac:dyDescent="0.25">
      <c r="A3646" s="45">
        <v>38477</v>
      </c>
      <c r="B3646" s="41" t="s">
        <v>11770</v>
      </c>
      <c r="C3646" s="38">
        <v>43.01</v>
      </c>
      <c r="D3646" s="38">
        <v>40</v>
      </c>
      <c r="E3646" s="36" t="e">
        <f t="shared" si="119"/>
        <v>#VALUE!</v>
      </c>
      <c r="F3646" s="45" t="e">
        <f t="shared" si="118"/>
        <v>#VALUE!</v>
      </c>
      <c r="H3646">
        <v>38477</v>
      </c>
    </row>
    <row r="3647" spans="1:8" x14ac:dyDescent="0.25">
      <c r="A3647" s="45">
        <v>38476</v>
      </c>
      <c r="B3647" s="41" t="s">
        <v>11771</v>
      </c>
      <c r="C3647" s="38">
        <v>40.369999999999997</v>
      </c>
      <c r="D3647" s="38">
        <v>127.32</v>
      </c>
      <c r="E3647" s="36" t="e">
        <f t="shared" si="119"/>
        <v>#VALUE!</v>
      </c>
      <c r="F3647" s="45" t="e">
        <f t="shared" si="118"/>
        <v>#VALUE!</v>
      </c>
      <c r="H3647">
        <v>38476</v>
      </c>
    </row>
    <row r="3648" spans="1:8" x14ac:dyDescent="0.25">
      <c r="A3648" s="45">
        <v>38475</v>
      </c>
      <c r="B3648" s="41" t="s">
        <v>11772</v>
      </c>
      <c r="C3648" s="38">
        <v>109.9</v>
      </c>
      <c r="D3648" s="38">
        <v>122.92</v>
      </c>
      <c r="E3648" s="36" t="e">
        <f t="shared" si="119"/>
        <v>#VALUE!</v>
      </c>
      <c r="F3648" s="45" t="e">
        <f t="shared" si="118"/>
        <v>#VALUE!</v>
      </c>
      <c r="H3648">
        <v>38475</v>
      </c>
    </row>
    <row r="3649" spans="1:8" x14ac:dyDescent="0.25">
      <c r="A3649" s="45">
        <v>38474</v>
      </c>
      <c r="B3649" s="41" t="s">
        <v>11773</v>
      </c>
      <c r="C3649" s="38">
        <v>-79.849999999999994</v>
      </c>
      <c r="D3649" s="38">
        <v>-16.87</v>
      </c>
      <c r="E3649" s="36" t="e">
        <f t="shared" si="119"/>
        <v>#VALUE!</v>
      </c>
      <c r="F3649" s="45" t="e">
        <f t="shared" si="118"/>
        <v>#VALUE!</v>
      </c>
      <c r="H3649">
        <v>38474</v>
      </c>
    </row>
    <row r="3650" spans="1:8" x14ac:dyDescent="0.25">
      <c r="A3650" s="45">
        <v>38471</v>
      </c>
      <c r="B3650" s="41" t="s">
        <v>11774</v>
      </c>
      <c r="C3650" s="38">
        <v>-66.150000000000006</v>
      </c>
      <c r="D3650" s="38">
        <v>-59.26</v>
      </c>
      <c r="E3650" s="36" t="e">
        <f t="shared" si="119"/>
        <v>#VALUE!</v>
      </c>
      <c r="F3650" s="45" t="e">
        <f t="shared" si="118"/>
        <v>#VALUE!</v>
      </c>
      <c r="H3650">
        <v>38471</v>
      </c>
    </row>
    <row r="3651" spans="1:8" x14ac:dyDescent="0.25">
      <c r="A3651" s="45">
        <v>38470</v>
      </c>
      <c r="B3651" s="41" t="s">
        <v>11775</v>
      </c>
      <c r="C3651" s="38">
        <v>-86.24</v>
      </c>
      <c r="D3651" s="38">
        <v>-17.91</v>
      </c>
      <c r="E3651" s="36" t="e">
        <f t="shared" si="119"/>
        <v>#VALUE!</v>
      </c>
      <c r="F3651" s="45" t="e">
        <f t="shared" ref="F3651:H3714" si="120">DATEVALUE(A3651)</f>
        <v>#VALUE!</v>
      </c>
      <c r="H3651">
        <v>38470</v>
      </c>
    </row>
    <row r="3652" spans="1:8" x14ac:dyDescent="0.25">
      <c r="A3652" s="45">
        <v>38469</v>
      </c>
      <c r="B3652" s="41" t="s">
        <v>11776</v>
      </c>
      <c r="C3652" s="38">
        <v>149.19</v>
      </c>
      <c r="D3652" s="38">
        <v>25</v>
      </c>
      <c r="E3652" s="36" t="e">
        <f t="shared" si="119"/>
        <v>#VALUE!</v>
      </c>
      <c r="F3652" s="45" t="e">
        <f t="shared" si="120"/>
        <v>#VALUE!</v>
      </c>
      <c r="H3652">
        <v>38469</v>
      </c>
    </row>
    <row r="3653" spans="1:8" x14ac:dyDescent="0.25">
      <c r="A3653" s="45">
        <v>38468</v>
      </c>
      <c r="B3653" s="41" t="s">
        <v>11777</v>
      </c>
      <c r="C3653" s="38">
        <v>127.6</v>
      </c>
      <c r="D3653" s="38">
        <v>31.71</v>
      </c>
      <c r="E3653" s="36" t="e">
        <f t="shared" si="119"/>
        <v>#VALUE!</v>
      </c>
      <c r="F3653" s="45" t="e">
        <f t="shared" si="120"/>
        <v>#VALUE!</v>
      </c>
      <c r="H3653">
        <v>38468</v>
      </c>
    </row>
    <row r="3654" spans="1:8" x14ac:dyDescent="0.25">
      <c r="A3654" s="45">
        <v>38467</v>
      </c>
      <c r="B3654" s="41" t="s">
        <v>11778</v>
      </c>
      <c r="C3654" s="38">
        <v>254.14</v>
      </c>
      <c r="D3654" s="38">
        <v>159.91999999999999</v>
      </c>
      <c r="E3654" s="36" t="e">
        <f t="shared" si="119"/>
        <v>#VALUE!</v>
      </c>
      <c r="F3654" s="45" t="e">
        <f t="shared" si="120"/>
        <v>#VALUE!</v>
      </c>
      <c r="H3654">
        <v>38467</v>
      </c>
    </row>
    <row r="3655" spans="1:8" x14ac:dyDescent="0.25">
      <c r="A3655" s="45">
        <v>38464</v>
      </c>
      <c r="B3655" s="41" t="s">
        <v>11779</v>
      </c>
      <c r="C3655" s="38">
        <v>191.68</v>
      </c>
      <c r="D3655" s="38">
        <v>78.61</v>
      </c>
      <c r="E3655" s="36" t="e">
        <f t="shared" si="119"/>
        <v>#VALUE!</v>
      </c>
      <c r="F3655" s="45" t="e">
        <f t="shared" si="120"/>
        <v>#VALUE!</v>
      </c>
      <c r="H3655">
        <v>38464</v>
      </c>
    </row>
    <row r="3656" spans="1:8" x14ac:dyDescent="0.25">
      <c r="A3656" s="45">
        <v>38463</v>
      </c>
      <c r="B3656" s="41" t="s">
        <v>11780</v>
      </c>
      <c r="C3656" s="38">
        <v>-118.22</v>
      </c>
      <c r="D3656" s="38">
        <v>54.83</v>
      </c>
      <c r="E3656" s="36" t="e">
        <f t="shared" si="119"/>
        <v>#VALUE!</v>
      </c>
      <c r="F3656" s="45" t="e">
        <f t="shared" si="120"/>
        <v>#VALUE!</v>
      </c>
      <c r="H3656">
        <v>38463</v>
      </c>
    </row>
    <row r="3657" spans="1:8" x14ac:dyDescent="0.25">
      <c r="A3657" s="45">
        <v>38462</v>
      </c>
      <c r="B3657" s="41" t="s">
        <v>11781</v>
      </c>
      <c r="C3657" s="38">
        <v>116.58</v>
      </c>
      <c r="D3657" s="38">
        <v>215.84</v>
      </c>
      <c r="E3657" s="36" t="e">
        <f t="shared" si="119"/>
        <v>#VALUE!</v>
      </c>
      <c r="F3657" s="45" t="e">
        <f t="shared" si="120"/>
        <v>#VALUE!</v>
      </c>
      <c r="H3657">
        <v>38462</v>
      </c>
    </row>
    <row r="3658" spans="1:8" x14ac:dyDescent="0.25">
      <c r="A3658" s="45">
        <v>38461</v>
      </c>
      <c r="B3658" s="41" t="s">
        <v>11782</v>
      </c>
      <c r="C3658" s="38">
        <v>-434.39</v>
      </c>
      <c r="D3658" s="38">
        <v>49.98</v>
      </c>
      <c r="E3658" s="36" t="e">
        <f t="shared" si="119"/>
        <v>#VALUE!</v>
      </c>
      <c r="F3658" s="45" t="e">
        <f t="shared" si="120"/>
        <v>#VALUE!</v>
      </c>
      <c r="H3658">
        <v>38461</v>
      </c>
    </row>
    <row r="3659" spans="1:8" x14ac:dyDescent="0.25">
      <c r="A3659" s="45">
        <v>38460</v>
      </c>
      <c r="B3659" s="41" t="s">
        <v>11783</v>
      </c>
      <c r="C3659" s="38">
        <v>-568.01</v>
      </c>
      <c r="D3659" s="38">
        <v>-90.55</v>
      </c>
      <c r="E3659" s="36" t="e">
        <f t="shared" si="119"/>
        <v>#VALUE!</v>
      </c>
      <c r="F3659" s="45" t="e">
        <f t="shared" si="120"/>
        <v>#VALUE!</v>
      </c>
      <c r="H3659">
        <v>38460</v>
      </c>
    </row>
    <row r="3660" spans="1:8" x14ac:dyDescent="0.25">
      <c r="A3660" s="45">
        <v>38457</v>
      </c>
      <c r="B3660" s="41" t="s">
        <v>11784</v>
      </c>
      <c r="C3660" s="38">
        <v>67.150000000000006</v>
      </c>
      <c r="D3660" s="38">
        <v>-12.81</v>
      </c>
      <c r="E3660" s="36" t="e">
        <f t="shared" si="119"/>
        <v>#VALUE!</v>
      </c>
      <c r="F3660" s="45" t="e">
        <f t="shared" si="120"/>
        <v>#VALUE!</v>
      </c>
      <c r="H3660">
        <v>38457</v>
      </c>
    </row>
    <row r="3661" spans="1:8" x14ac:dyDescent="0.25">
      <c r="A3661" s="45">
        <v>38455</v>
      </c>
      <c r="B3661" s="41" t="s">
        <v>11785</v>
      </c>
      <c r="C3661" s="38">
        <v>-8.6</v>
      </c>
      <c r="D3661" s="38">
        <v>-0.04</v>
      </c>
      <c r="E3661" s="36" t="e">
        <f t="shared" si="119"/>
        <v>#VALUE!</v>
      </c>
      <c r="F3661" s="45" t="e">
        <f t="shared" si="120"/>
        <v>#VALUE!</v>
      </c>
      <c r="H3661">
        <v>38455</v>
      </c>
    </row>
    <row r="3662" spans="1:8" x14ac:dyDescent="0.25">
      <c r="A3662" s="45">
        <v>38454</v>
      </c>
      <c r="B3662" s="41" t="s">
        <v>11786</v>
      </c>
      <c r="C3662" s="38">
        <v>-49.36</v>
      </c>
      <c r="D3662" s="38">
        <v>-21.46</v>
      </c>
      <c r="E3662" s="36" t="e">
        <f t="shared" si="119"/>
        <v>#VALUE!</v>
      </c>
      <c r="F3662" s="45" t="e">
        <f t="shared" si="120"/>
        <v>#VALUE!</v>
      </c>
      <c r="H3662">
        <v>38454</v>
      </c>
    </row>
    <row r="3663" spans="1:8" x14ac:dyDescent="0.25">
      <c r="A3663" s="45">
        <v>38453</v>
      </c>
      <c r="B3663" s="41" t="s">
        <v>11787</v>
      </c>
      <c r="C3663" s="38">
        <v>72.8</v>
      </c>
      <c r="D3663" s="38">
        <v>87.62</v>
      </c>
      <c r="E3663" s="36" t="e">
        <f t="shared" si="119"/>
        <v>#VALUE!</v>
      </c>
      <c r="F3663" s="45" t="e">
        <f t="shared" si="120"/>
        <v>#VALUE!</v>
      </c>
      <c r="H3663">
        <v>38453</v>
      </c>
    </row>
    <row r="3664" spans="1:8" x14ac:dyDescent="0.25">
      <c r="A3664" s="45">
        <v>38450</v>
      </c>
      <c r="B3664" s="41" t="s">
        <v>11788</v>
      </c>
      <c r="C3664" s="38">
        <v>88.35</v>
      </c>
      <c r="D3664" s="38">
        <v>110.02</v>
      </c>
      <c r="E3664" s="36" t="e">
        <f t="shared" si="119"/>
        <v>#VALUE!</v>
      </c>
      <c r="F3664" s="45" t="e">
        <f t="shared" si="120"/>
        <v>#VALUE!</v>
      </c>
      <c r="H3664">
        <v>38450</v>
      </c>
    </row>
    <row r="3665" spans="1:8" x14ac:dyDescent="0.25">
      <c r="A3665" s="45">
        <v>38449</v>
      </c>
      <c r="B3665" s="41" t="s">
        <v>11789</v>
      </c>
      <c r="C3665" s="38">
        <v>-190.26</v>
      </c>
      <c r="D3665" s="38">
        <v>-12.75</v>
      </c>
      <c r="E3665" s="36" t="e">
        <f t="shared" si="119"/>
        <v>#VALUE!</v>
      </c>
      <c r="F3665" s="45" t="e">
        <f t="shared" si="120"/>
        <v>#VALUE!</v>
      </c>
      <c r="H3665">
        <v>38449</v>
      </c>
    </row>
    <row r="3666" spans="1:8" x14ac:dyDescent="0.25">
      <c r="A3666" s="45">
        <v>38448</v>
      </c>
      <c r="B3666" s="41" t="s">
        <v>11790</v>
      </c>
      <c r="C3666" s="38">
        <v>-29.29</v>
      </c>
      <c r="D3666" s="38">
        <v>-30.61</v>
      </c>
      <c r="E3666" s="36" t="e">
        <f t="shared" si="119"/>
        <v>#VALUE!</v>
      </c>
      <c r="F3666" s="45" t="e">
        <f t="shared" si="120"/>
        <v>#VALUE!</v>
      </c>
      <c r="H3666">
        <v>38448</v>
      </c>
    </row>
    <row r="3667" spans="1:8" x14ac:dyDescent="0.25">
      <c r="A3667" s="45">
        <v>38447</v>
      </c>
      <c r="B3667" s="41" t="s">
        <v>11791</v>
      </c>
      <c r="C3667" s="38">
        <v>50.22</v>
      </c>
      <c r="D3667" s="38">
        <v>-211.24</v>
      </c>
      <c r="E3667" s="36" t="e">
        <f t="shared" si="119"/>
        <v>#VALUE!</v>
      </c>
      <c r="F3667" s="45" t="e">
        <f t="shared" si="120"/>
        <v>#VALUE!</v>
      </c>
      <c r="H3667">
        <v>38447</v>
      </c>
    </row>
    <row r="3668" spans="1:8" x14ac:dyDescent="0.25">
      <c r="A3668" s="45">
        <v>38446</v>
      </c>
      <c r="B3668" s="41" t="s">
        <v>11792</v>
      </c>
      <c r="C3668" s="38">
        <v>140.72999999999999</v>
      </c>
      <c r="D3668" s="38">
        <v>84.28</v>
      </c>
      <c r="E3668" s="36" t="e">
        <f t="shared" si="119"/>
        <v>#VALUE!</v>
      </c>
      <c r="F3668" s="45" t="e">
        <f t="shared" si="120"/>
        <v>#VALUE!</v>
      </c>
      <c r="H3668">
        <v>38446</v>
      </c>
    </row>
    <row r="3669" spans="1:8" x14ac:dyDescent="0.25">
      <c r="A3669" s="45">
        <v>38443</v>
      </c>
      <c r="B3669" s="41" t="s">
        <v>11793</v>
      </c>
      <c r="C3669" s="38">
        <v>396.05</v>
      </c>
      <c r="D3669" s="38">
        <v>88.41</v>
      </c>
      <c r="E3669" s="36" t="e">
        <f t="shared" si="119"/>
        <v>#VALUE!</v>
      </c>
      <c r="F3669" s="45" t="e">
        <f t="shared" si="120"/>
        <v>#VALUE!</v>
      </c>
      <c r="H3669">
        <v>38443</v>
      </c>
    </row>
    <row r="3670" spans="1:8" x14ac:dyDescent="0.25">
      <c r="A3670" s="45">
        <v>38442</v>
      </c>
      <c r="B3670" s="41" t="s">
        <v>11794</v>
      </c>
      <c r="C3670" s="38">
        <v>-43.36</v>
      </c>
      <c r="D3670" s="38">
        <v>83.65</v>
      </c>
      <c r="E3670" s="36" t="e">
        <f t="shared" si="119"/>
        <v>#VALUE!</v>
      </c>
      <c r="F3670" s="45" t="e">
        <f t="shared" si="120"/>
        <v>#VALUE!</v>
      </c>
      <c r="H3670">
        <v>38442</v>
      </c>
    </row>
    <row r="3671" spans="1:8" x14ac:dyDescent="0.25">
      <c r="A3671" s="45">
        <v>38441</v>
      </c>
      <c r="B3671" s="41" t="s">
        <v>11795</v>
      </c>
      <c r="C3671" s="38">
        <v>-437.52</v>
      </c>
      <c r="D3671" s="38">
        <v>-39.549999999999997</v>
      </c>
      <c r="E3671" s="36" t="e">
        <f t="shared" si="119"/>
        <v>#VALUE!</v>
      </c>
      <c r="F3671" s="45" t="e">
        <f t="shared" si="120"/>
        <v>#VALUE!</v>
      </c>
      <c r="H3671">
        <v>38441</v>
      </c>
    </row>
    <row r="3672" spans="1:8" x14ac:dyDescent="0.25">
      <c r="A3672" s="45">
        <v>38440</v>
      </c>
      <c r="B3672" s="41" t="s">
        <v>11796</v>
      </c>
      <c r="C3672" s="38">
        <v>456.75</v>
      </c>
      <c r="D3672" s="38">
        <v>-9.7799999999999994</v>
      </c>
      <c r="E3672" s="36" t="e">
        <f t="shared" si="119"/>
        <v>#VALUE!</v>
      </c>
      <c r="F3672" s="45" t="e">
        <f t="shared" si="120"/>
        <v>#VALUE!</v>
      </c>
      <c r="H3672">
        <v>38440</v>
      </c>
    </row>
    <row r="3673" spans="1:8" x14ac:dyDescent="0.25">
      <c r="A3673" s="45">
        <v>38439</v>
      </c>
      <c r="B3673" s="41" t="s">
        <v>11797</v>
      </c>
      <c r="C3673" s="38">
        <v>-41.27</v>
      </c>
      <c r="D3673" s="38">
        <v>39.229999999999997</v>
      </c>
      <c r="E3673" s="36" t="e">
        <f t="shared" si="119"/>
        <v>#VALUE!</v>
      </c>
      <c r="F3673" s="45" t="e">
        <f t="shared" si="120"/>
        <v>#VALUE!</v>
      </c>
      <c r="H3673">
        <v>38439</v>
      </c>
    </row>
    <row r="3674" spans="1:8" x14ac:dyDescent="0.25">
      <c r="A3674" s="45">
        <v>38435</v>
      </c>
      <c r="B3674" s="41" t="s">
        <v>11798</v>
      </c>
      <c r="C3674" s="38">
        <v>-537.72</v>
      </c>
      <c r="D3674" s="38">
        <v>-148.09</v>
      </c>
      <c r="E3674" s="36" t="e">
        <f t="shared" si="119"/>
        <v>#VALUE!</v>
      </c>
      <c r="F3674" s="45" t="e">
        <f t="shared" si="120"/>
        <v>#VALUE!</v>
      </c>
      <c r="H3674">
        <v>38435</v>
      </c>
    </row>
    <row r="3675" spans="1:8" x14ac:dyDescent="0.25">
      <c r="A3675" s="45">
        <v>38434</v>
      </c>
      <c r="B3675" s="41" t="s">
        <v>11799</v>
      </c>
      <c r="C3675" s="38">
        <v>-272.57</v>
      </c>
      <c r="D3675" s="38">
        <v>-130.47999999999999</v>
      </c>
      <c r="E3675" s="36" t="e">
        <f t="shared" si="119"/>
        <v>#VALUE!</v>
      </c>
      <c r="F3675" s="45" t="e">
        <f t="shared" si="120"/>
        <v>#VALUE!</v>
      </c>
      <c r="H3675">
        <v>38434</v>
      </c>
    </row>
    <row r="3676" spans="1:8" x14ac:dyDescent="0.25">
      <c r="A3676" s="45">
        <v>38433</v>
      </c>
      <c r="B3676" s="41" t="s">
        <v>11800</v>
      </c>
      <c r="C3676" s="38">
        <v>58.87</v>
      </c>
      <c r="D3676" s="38">
        <v>-27.31</v>
      </c>
      <c r="E3676" s="36" t="e">
        <f t="shared" si="119"/>
        <v>#VALUE!</v>
      </c>
      <c r="F3676" s="45" t="e">
        <f t="shared" si="120"/>
        <v>#VALUE!</v>
      </c>
      <c r="H3676">
        <v>38433</v>
      </c>
    </row>
    <row r="3677" spans="1:8" x14ac:dyDescent="0.25">
      <c r="A3677" s="45">
        <v>38432</v>
      </c>
      <c r="B3677" s="41" t="s">
        <v>11801</v>
      </c>
      <c r="C3677" s="38">
        <v>-84.11</v>
      </c>
      <c r="D3677" s="38">
        <v>-38.85</v>
      </c>
      <c r="E3677" s="36" t="e">
        <f t="shared" si="119"/>
        <v>#VALUE!</v>
      </c>
      <c r="F3677" s="45" t="e">
        <f t="shared" si="120"/>
        <v>#VALUE!</v>
      </c>
      <c r="H3677">
        <v>38432</v>
      </c>
    </row>
    <row r="3678" spans="1:8" x14ac:dyDescent="0.25">
      <c r="A3678" s="45">
        <v>38429</v>
      </c>
      <c r="B3678" s="41" t="s">
        <v>11802</v>
      </c>
      <c r="C3678" s="38">
        <v>-117.62</v>
      </c>
      <c r="D3678" s="38">
        <v>-92.61</v>
      </c>
      <c r="E3678" s="36" t="e">
        <f t="shared" si="119"/>
        <v>#VALUE!</v>
      </c>
      <c r="F3678" s="45" t="e">
        <f t="shared" si="120"/>
        <v>#VALUE!</v>
      </c>
      <c r="H3678">
        <v>38429</v>
      </c>
    </row>
    <row r="3679" spans="1:8" x14ac:dyDescent="0.25">
      <c r="A3679" s="45">
        <v>38428</v>
      </c>
      <c r="B3679" s="41" t="s">
        <v>11803</v>
      </c>
      <c r="C3679" s="38">
        <v>-51.89</v>
      </c>
      <c r="D3679" s="38">
        <v>-91.37</v>
      </c>
      <c r="E3679" s="36" t="e">
        <f t="shared" si="119"/>
        <v>#VALUE!</v>
      </c>
      <c r="F3679" s="45" t="e">
        <f t="shared" si="120"/>
        <v>#VALUE!</v>
      </c>
      <c r="H3679">
        <v>38428</v>
      </c>
    </row>
    <row r="3680" spans="1:8" x14ac:dyDescent="0.25">
      <c r="A3680" s="45">
        <v>38427</v>
      </c>
      <c r="B3680" s="41" t="s">
        <v>11804</v>
      </c>
      <c r="C3680" s="38">
        <v>-564.53</v>
      </c>
      <c r="D3680" s="38">
        <v>-143.91999999999999</v>
      </c>
      <c r="E3680" s="36" t="e">
        <f t="shared" si="119"/>
        <v>#VALUE!</v>
      </c>
      <c r="F3680" s="45" t="e">
        <f t="shared" si="120"/>
        <v>#VALUE!</v>
      </c>
      <c r="H3680">
        <v>38427</v>
      </c>
    </row>
    <row r="3681" spans="1:8" x14ac:dyDescent="0.25">
      <c r="A3681" s="45">
        <v>38426</v>
      </c>
      <c r="B3681" s="41" t="s">
        <v>11805</v>
      </c>
      <c r="C3681" s="38">
        <v>-76.209999999999994</v>
      </c>
      <c r="D3681" s="38">
        <v>-84.94</v>
      </c>
      <c r="E3681" s="36" t="e">
        <f t="shared" si="119"/>
        <v>#VALUE!</v>
      </c>
      <c r="F3681" s="45" t="e">
        <f t="shared" si="120"/>
        <v>#VALUE!</v>
      </c>
      <c r="H3681">
        <v>38426</v>
      </c>
    </row>
    <row r="3682" spans="1:8" x14ac:dyDescent="0.25">
      <c r="A3682" s="45">
        <v>38425</v>
      </c>
      <c r="B3682" s="41" t="s">
        <v>11806</v>
      </c>
      <c r="C3682" s="38">
        <v>-5.28</v>
      </c>
      <c r="D3682" s="38">
        <v>-54.96</v>
      </c>
      <c r="E3682" s="36" t="e">
        <f t="shared" si="119"/>
        <v>#VALUE!</v>
      </c>
      <c r="F3682" s="45" t="e">
        <f t="shared" si="120"/>
        <v>#VALUE!</v>
      </c>
      <c r="H3682">
        <v>38425</v>
      </c>
    </row>
    <row r="3683" spans="1:8" x14ac:dyDescent="0.25">
      <c r="A3683" s="45">
        <v>38422</v>
      </c>
      <c r="B3683" s="41" t="s">
        <v>11807</v>
      </c>
      <c r="C3683" s="38">
        <v>-328.25</v>
      </c>
      <c r="D3683" s="38">
        <v>-3.96</v>
      </c>
      <c r="E3683" s="36" t="e">
        <f t="shared" si="119"/>
        <v>#VALUE!</v>
      </c>
      <c r="F3683" s="45" t="e">
        <f t="shared" si="120"/>
        <v>#VALUE!</v>
      </c>
      <c r="H3683">
        <v>38422</v>
      </c>
    </row>
    <row r="3684" spans="1:8" x14ac:dyDescent="0.25">
      <c r="A3684" s="45">
        <v>38421</v>
      </c>
      <c r="B3684" s="41" t="s">
        <v>11808</v>
      </c>
      <c r="C3684" s="38">
        <v>51.26</v>
      </c>
      <c r="D3684" s="38">
        <v>-7.74</v>
      </c>
      <c r="E3684" s="36" t="e">
        <f t="shared" si="119"/>
        <v>#VALUE!</v>
      </c>
      <c r="F3684" s="45" t="e">
        <f t="shared" si="120"/>
        <v>#VALUE!</v>
      </c>
      <c r="H3684">
        <v>38421</v>
      </c>
    </row>
    <row r="3685" spans="1:8" x14ac:dyDescent="0.25">
      <c r="A3685" s="45">
        <v>38420</v>
      </c>
      <c r="B3685" s="41" t="s">
        <v>11809</v>
      </c>
      <c r="C3685" s="38">
        <v>139.03</v>
      </c>
      <c r="D3685" s="38">
        <v>141.88999999999999</v>
      </c>
      <c r="E3685" s="36" t="e">
        <f t="shared" si="119"/>
        <v>#VALUE!</v>
      </c>
      <c r="F3685" s="45" t="e">
        <f t="shared" si="120"/>
        <v>#VALUE!</v>
      </c>
      <c r="H3685">
        <v>38420</v>
      </c>
    </row>
    <row r="3686" spans="1:8" x14ac:dyDescent="0.25">
      <c r="A3686" s="45">
        <v>38419</v>
      </c>
      <c r="B3686" s="41" t="s">
        <v>11810</v>
      </c>
      <c r="C3686" s="38">
        <v>29.62</v>
      </c>
      <c r="D3686" s="38">
        <v>186.53</v>
      </c>
      <c r="E3686" s="36" t="e">
        <f t="shared" si="119"/>
        <v>#VALUE!</v>
      </c>
      <c r="F3686" s="45" t="e">
        <f t="shared" si="120"/>
        <v>#VALUE!</v>
      </c>
      <c r="H3686">
        <v>38419</v>
      </c>
    </row>
    <row r="3687" spans="1:8" x14ac:dyDescent="0.25">
      <c r="A3687" s="45">
        <v>38418</v>
      </c>
      <c r="B3687" s="41" t="s">
        <v>11811</v>
      </c>
      <c r="C3687" s="38">
        <v>109.02</v>
      </c>
      <c r="D3687" s="38">
        <v>133.02000000000001</v>
      </c>
      <c r="E3687" s="36" t="e">
        <f t="shared" si="119"/>
        <v>#VALUE!</v>
      </c>
      <c r="F3687" s="45" t="e">
        <f t="shared" si="120"/>
        <v>#VALUE!</v>
      </c>
      <c r="H3687">
        <v>38418</v>
      </c>
    </row>
    <row r="3688" spans="1:8" x14ac:dyDescent="0.25">
      <c r="A3688" s="45">
        <v>38415</v>
      </c>
      <c r="B3688" s="41" t="s">
        <v>11812</v>
      </c>
      <c r="C3688" s="38">
        <v>279.92</v>
      </c>
      <c r="D3688" s="38">
        <v>114.92</v>
      </c>
      <c r="E3688" s="36" t="e">
        <f t="shared" si="119"/>
        <v>#VALUE!</v>
      </c>
      <c r="F3688" s="45" t="e">
        <f t="shared" si="120"/>
        <v>#VALUE!</v>
      </c>
      <c r="H3688">
        <v>38415</v>
      </c>
    </row>
    <row r="3689" spans="1:8" x14ac:dyDescent="0.25">
      <c r="A3689" s="45">
        <v>38414</v>
      </c>
      <c r="B3689" s="41" t="s">
        <v>11813</v>
      </c>
      <c r="C3689" s="38">
        <v>-287.79000000000002</v>
      </c>
      <c r="D3689" s="38">
        <v>-52.42</v>
      </c>
      <c r="E3689" s="36" t="e">
        <f t="shared" si="119"/>
        <v>#VALUE!</v>
      </c>
      <c r="F3689" s="45" t="e">
        <f t="shared" si="120"/>
        <v>#VALUE!</v>
      </c>
      <c r="H3689">
        <v>38414</v>
      </c>
    </row>
    <row r="3690" spans="1:8" x14ac:dyDescent="0.25">
      <c r="A3690" s="45">
        <v>38413</v>
      </c>
      <c r="B3690" s="41" t="s">
        <v>11814</v>
      </c>
      <c r="C3690" s="38">
        <v>296.94</v>
      </c>
      <c r="D3690" s="38">
        <v>-6.68</v>
      </c>
      <c r="E3690" s="36" t="e">
        <f t="shared" si="119"/>
        <v>#VALUE!</v>
      </c>
      <c r="F3690" s="45" t="e">
        <f t="shared" si="120"/>
        <v>#VALUE!</v>
      </c>
      <c r="H3690">
        <v>38413</v>
      </c>
    </row>
    <row r="3691" spans="1:8" x14ac:dyDescent="0.25">
      <c r="A3691" s="45">
        <v>38412</v>
      </c>
      <c r="B3691" s="41" t="s">
        <v>11815</v>
      </c>
      <c r="C3691" s="38">
        <v>267.02999999999997</v>
      </c>
      <c r="D3691" s="38">
        <v>199.57</v>
      </c>
      <c r="E3691" s="36" t="e">
        <f t="shared" si="119"/>
        <v>#VALUE!</v>
      </c>
      <c r="F3691" s="45" t="e">
        <f t="shared" si="120"/>
        <v>#VALUE!</v>
      </c>
      <c r="H3691">
        <v>38412</v>
      </c>
    </row>
    <row r="3692" spans="1:8" x14ac:dyDescent="0.25">
      <c r="A3692" s="45">
        <v>38411</v>
      </c>
      <c r="B3692" s="41" t="s">
        <v>11816</v>
      </c>
      <c r="C3692" s="38">
        <v>-39.99</v>
      </c>
      <c r="D3692" s="38">
        <v>-26.54</v>
      </c>
      <c r="E3692" s="36" t="e">
        <f t="shared" si="119"/>
        <v>#VALUE!</v>
      </c>
      <c r="F3692" s="45" t="e">
        <f t="shared" si="120"/>
        <v>#VALUE!</v>
      </c>
      <c r="H3692">
        <v>38411</v>
      </c>
    </row>
    <row r="3693" spans="1:8" x14ac:dyDescent="0.25">
      <c r="A3693" s="45">
        <v>38408</v>
      </c>
      <c r="B3693" s="41" t="s">
        <v>11817</v>
      </c>
      <c r="C3693" s="38">
        <v>183.66</v>
      </c>
      <c r="D3693" s="38">
        <v>-41.26</v>
      </c>
      <c r="E3693" s="36" t="e">
        <f t="shared" si="119"/>
        <v>#VALUE!</v>
      </c>
      <c r="F3693" s="45" t="e">
        <f t="shared" si="120"/>
        <v>#VALUE!</v>
      </c>
      <c r="H3693">
        <v>38408</v>
      </c>
    </row>
    <row r="3694" spans="1:8" x14ac:dyDescent="0.25">
      <c r="A3694" s="45">
        <v>38407</v>
      </c>
      <c r="B3694" s="41" t="s">
        <v>11818</v>
      </c>
      <c r="C3694" s="38">
        <v>-86.71</v>
      </c>
      <c r="D3694" s="38">
        <v>-48.73</v>
      </c>
      <c r="E3694" s="36" t="e">
        <f t="shared" si="119"/>
        <v>#VALUE!</v>
      </c>
      <c r="F3694" s="45" t="e">
        <f t="shared" si="120"/>
        <v>#VALUE!</v>
      </c>
      <c r="H3694">
        <v>38407</v>
      </c>
    </row>
    <row r="3695" spans="1:8" x14ac:dyDescent="0.25">
      <c r="A3695" s="45">
        <v>38406</v>
      </c>
      <c r="B3695" s="41" t="s">
        <v>11819</v>
      </c>
      <c r="C3695" s="38">
        <v>-86.71</v>
      </c>
      <c r="D3695" s="38">
        <v>-48.73</v>
      </c>
      <c r="E3695" s="36" t="e">
        <f t="shared" si="119"/>
        <v>#VALUE!</v>
      </c>
      <c r="F3695" s="45" t="e">
        <f t="shared" si="120"/>
        <v>#VALUE!</v>
      </c>
      <c r="H3695">
        <v>38406</v>
      </c>
    </row>
    <row r="3696" spans="1:8" x14ac:dyDescent="0.25">
      <c r="A3696" s="45">
        <v>38405</v>
      </c>
      <c r="B3696" s="41" t="s">
        <v>11820</v>
      </c>
      <c r="C3696" s="38">
        <v>-16.88</v>
      </c>
      <c r="D3696" s="38">
        <v>-21.26</v>
      </c>
      <c r="E3696" s="36" t="e">
        <f t="shared" ref="E3696:E3730" si="121">TEXT(F3696,"dd-mm-yy")</f>
        <v>#VALUE!</v>
      </c>
      <c r="F3696" s="45" t="e">
        <f t="shared" si="120"/>
        <v>#VALUE!</v>
      </c>
      <c r="H3696">
        <v>38405</v>
      </c>
    </row>
    <row r="3697" spans="1:8" x14ac:dyDescent="0.25">
      <c r="A3697" s="45">
        <v>38404</v>
      </c>
      <c r="B3697" s="41" t="s">
        <v>11821</v>
      </c>
      <c r="C3697" s="38">
        <v>52.61</v>
      </c>
      <c r="D3697" s="38">
        <v>15.54</v>
      </c>
      <c r="E3697" s="36" t="e">
        <f t="shared" si="121"/>
        <v>#VALUE!</v>
      </c>
      <c r="F3697" s="45" t="e">
        <f t="shared" si="120"/>
        <v>#VALUE!</v>
      </c>
      <c r="H3697">
        <v>38404</v>
      </c>
    </row>
    <row r="3698" spans="1:8" x14ac:dyDescent="0.25">
      <c r="A3698" s="45">
        <v>38401</v>
      </c>
      <c r="B3698" s="41" t="s">
        <v>11822</v>
      </c>
      <c r="C3698" s="38">
        <v>-283.75</v>
      </c>
      <c r="D3698" s="38">
        <v>0.43</v>
      </c>
      <c r="E3698" s="36" t="e">
        <f t="shared" si="121"/>
        <v>#VALUE!</v>
      </c>
      <c r="F3698" s="45" t="e">
        <f t="shared" si="120"/>
        <v>#VALUE!</v>
      </c>
      <c r="H3698">
        <v>38401</v>
      </c>
    </row>
    <row r="3699" spans="1:8" x14ac:dyDescent="0.25">
      <c r="A3699" s="45">
        <v>38400</v>
      </c>
      <c r="B3699" s="41" t="s">
        <v>11823</v>
      </c>
      <c r="C3699" s="38">
        <v>-87.58</v>
      </c>
      <c r="D3699" s="38">
        <v>17.72</v>
      </c>
      <c r="E3699" s="36" t="e">
        <f t="shared" si="121"/>
        <v>#VALUE!</v>
      </c>
      <c r="F3699" s="45" t="e">
        <f t="shared" si="120"/>
        <v>#VALUE!</v>
      </c>
      <c r="H3699">
        <v>38400</v>
      </c>
    </row>
    <row r="3700" spans="1:8" x14ac:dyDescent="0.25">
      <c r="A3700" s="45">
        <v>38399</v>
      </c>
      <c r="B3700" s="41" t="s">
        <v>11824</v>
      </c>
      <c r="C3700" s="38">
        <v>-82.32</v>
      </c>
      <c r="D3700" s="38">
        <v>39.42</v>
      </c>
      <c r="E3700" s="36" t="e">
        <f t="shared" si="121"/>
        <v>#VALUE!</v>
      </c>
      <c r="F3700" s="45" t="e">
        <f t="shared" si="120"/>
        <v>#VALUE!</v>
      </c>
      <c r="H3700">
        <v>38399</v>
      </c>
    </row>
    <row r="3701" spans="1:8" x14ac:dyDescent="0.25">
      <c r="A3701" s="45">
        <v>38398</v>
      </c>
      <c r="B3701" s="41" t="s">
        <v>11825</v>
      </c>
      <c r="C3701" s="38">
        <v>17.809999999999999</v>
      </c>
      <c r="D3701" s="38">
        <v>164.5</v>
      </c>
      <c r="E3701" s="36" t="e">
        <f t="shared" si="121"/>
        <v>#VALUE!</v>
      </c>
      <c r="F3701" s="45" t="e">
        <f t="shared" si="120"/>
        <v>#VALUE!</v>
      </c>
      <c r="H3701">
        <v>38398</v>
      </c>
    </row>
    <row r="3702" spans="1:8" x14ac:dyDescent="0.25">
      <c r="A3702" s="45">
        <v>38397</v>
      </c>
      <c r="B3702" s="41" t="s">
        <v>11826</v>
      </c>
      <c r="C3702" s="38">
        <v>-139.19</v>
      </c>
      <c r="D3702" s="38"/>
      <c r="E3702" s="36" t="e">
        <f t="shared" si="121"/>
        <v>#VALUE!</v>
      </c>
      <c r="F3702" s="45" t="e">
        <f t="shared" si="120"/>
        <v>#VALUE!</v>
      </c>
      <c r="H3702">
        <v>38397</v>
      </c>
    </row>
    <row r="3703" spans="1:8" x14ac:dyDescent="0.25">
      <c r="A3703" s="45">
        <v>38394</v>
      </c>
      <c r="B3703" s="41" t="s">
        <v>11827</v>
      </c>
      <c r="C3703" s="38">
        <v>8.51</v>
      </c>
      <c r="D3703" s="38">
        <v>-35.5</v>
      </c>
      <c r="E3703" s="36" t="e">
        <f t="shared" si="121"/>
        <v>#VALUE!</v>
      </c>
      <c r="F3703" s="45" t="e">
        <f t="shared" si="120"/>
        <v>#VALUE!</v>
      </c>
      <c r="H3703">
        <v>38394</v>
      </c>
    </row>
    <row r="3704" spans="1:8" x14ac:dyDescent="0.25">
      <c r="A3704" s="45">
        <v>38393</v>
      </c>
      <c r="B3704" s="41" t="s">
        <v>11828</v>
      </c>
      <c r="C3704" s="38">
        <v>0.06</v>
      </c>
      <c r="D3704" s="38">
        <v>11.13</v>
      </c>
      <c r="E3704" s="36" t="e">
        <f t="shared" si="121"/>
        <v>#VALUE!</v>
      </c>
      <c r="F3704" s="45" t="e">
        <f t="shared" si="120"/>
        <v>#VALUE!</v>
      </c>
      <c r="H3704">
        <v>38393</v>
      </c>
    </row>
    <row r="3705" spans="1:8" x14ac:dyDescent="0.25">
      <c r="A3705" s="45">
        <v>38392</v>
      </c>
      <c r="B3705" s="41" t="s">
        <v>11829</v>
      </c>
      <c r="C3705" s="38">
        <v>-123.9</v>
      </c>
      <c r="D3705" s="38">
        <v>-12.37</v>
      </c>
      <c r="E3705" s="36" t="e">
        <f t="shared" si="121"/>
        <v>#VALUE!</v>
      </c>
      <c r="F3705" s="45" t="e">
        <f t="shared" si="120"/>
        <v>#VALUE!</v>
      </c>
      <c r="H3705">
        <v>38392</v>
      </c>
    </row>
    <row r="3706" spans="1:8" x14ac:dyDescent="0.25">
      <c r="A3706" s="45">
        <v>38391</v>
      </c>
      <c r="B3706" s="41" t="s">
        <v>11830</v>
      </c>
      <c r="C3706" s="38">
        <v>155.85</v>
      </c>
      <c r="D3706" s="38">
        <v>-22.72</v>
      </c>
      <c r="E3706" s="36" t="e">
        <f t="shared" si="121"/>
        <v>#VALUE!</v>
      </c>
      <c r="F3706" s="45" t="e">
        <f t="shared" si="120"/>
        <v>#VALUE!</v>
      </c>
      <c r="H3706">
        <v>38391</v>
      </c>
    </row>
    <row r="3707" spans="1:8" x14ac:dyDescent="0.25">
      <c r="A3707" s="45">
        <v>38390</v>
      </c>
      <c r="B3707" s="41" t="s">
        <v>11831</v>
      </c>
      <c r="C3707" s="38">
        <v>-79.260000000000005</v>
      </c>
      <c r="D3707" s="38">
        <v>-6.98</v>
      </c>
      <c r="E3707" s="36" t="e">
        <f t="shared" si="121"/>
        <v>#VALUE!</v>
      </c>
      <c r="F3707" s="45" t="e">
        <f t="shared" si="120"/>
        <v>#VALUE!</v>
      </c>
      <c r="H3707">
        <v>38390</v>
      </c>
    </row>
    <row r="3708" spans="1:8" x14ac:dyDescent="0.25">
      <c r="A3708" s="45">
        <v>38387</v>
      </c>
      <c r="B3708" s="41" t="s">
        <v>11832</v>
      </c>
      <c r="C3708" s="38">
        <v>-17.100000000000001</v>
      </c>
      <c r="D3708" s="38">
        <v>-45.01</v>
      </c>
      <c r="E3708" s="36" t="e">
        <f t="shared" si="121"/>
        <v>#VALUE!</v>
      </c>
      <c r="F3708" s="45" t="e">
        <f t="shared" si="120"/>
        <v>#VALUE!</v>
      </c>
      <c r="H3708">
        <v>38387</v>
      </c>
    </row>
    <row r="3709" spans="1:8" x14ac:dyDescent="0.25">
      <c r="A3709" s="45">
        <v>38386</v>
      </c>
      <c r="B3709" s="41" t="s">
        <v>11833</v>
      </c>
      <c r="C3709" s="38">
        <v>65.319999999999993</v>
      </c>
      <c r="D3709" s="38">
        <v>5.16</v>
      </c>
      <c r="E3709" s="36" t="e">
        <f t="shared" si="121"/>
        <v>#VALUE!</v>
      </c>
      <c r="F3709" s="45" t="e">
        <f t="shared" si="120"/>
        <v>#VALUE!</v>
      </c>
      <c r="H3709">
        <v>38386</v>
      </c>
    </row>
    <row r="3710" spans="1:8" x14ac:dyDescent="0.25">
      <c r="A3710" s="45">
        <v>38385</v>
      </c>
      <c r="B3710" s="41" t="s">
        <v>11834</v>
      </c>
      <c r="C3710" s="38">
        <v>29.91</v>
      </c>
      <c r="D3710" s="38">
        <v>41.15</v>
      </c>
      <c r="E3710" s="36" t="e">
        <f t="shared" si="121"/>
        <v>#VALUE!</v>
      </c>
      <c r="F3710" s="45" t="e">
        <f t="shared" si="120"/>
        <v>#VALUE!</v>
      </c>
      <c r="H3710">
        <v>38385</v>
      </c>
    </row>
    <row r="3711" spans="1:8" x14ac:dyDescent="0.25">
      <c r="A3711" s="45">
        <v>38384</v>
      </c>
      <c r="B3711" s="41" t="s">
        <v>11835</v>
      </c>
      <c r="C3711" s="38">
        <v>111.23</v>
      </c>
      <c r="D3711" s="38">
        <v>244.19</v>
      </c>
      <c r="E3711" s="36" t="e">
        <f t="shared" si="121"/>
        <v>#VALUE!</v>
      </c>
      <c r="F3711" s="45" t="e">
        <f t="shared" si="120"/>
        <v>#VALUE!</v>
      </c>
      <c r="H3711">
        <v>38384</v>
      </c>
    </row>
    <row r="3712" spans="1:8" x14ac:dyDescent="0.25">
      <c r="A3712" s="45">
        <v>38383</v>
      </c>
      <c r="B3712" s="41" t="s">
        <v>11836</v>
      </c>
      <c r="C3712" s="38">
        <v>88.84</v>
      </c>
      <c r="D3712" s="38">
        <v>89.76</v>
      </c>
      <c r="E3712" s="36" t="e">
        <f t="shared" si="121"/>
        <v>#VALUE!</v>
      </c>
      <c r="F3712" s="45" t="e">
        <f t="shared" si="120"/>
        <v>#VALUE!</v>
      </c>
      <c r="H3712">
        <v>38383</v>
      </c>
    </row>
    <row r="3713" spans="1:8" x14ac:dyDescent="0.25">
      <c r="A3713" s="45">
        <v>38380</v>
      </c>
      <c r="B3713" s="41" t="s">
        <v>11837</v>
      </c>
      <c r="C3713" s="38">
        <v>426.15</v>
      </c>
      <c r="D3713" s="38">
        <v>-18.600000000000001</v>
      </c>
      <c r="E3713" s="36" t="e">
        <f t="shared" si="121"/>
        <v>#VALUE!</v>
      </c>
      <c r="F3713" s="45" t="e">
        <f t="shared" si="120"/>
        <v>#VALUE!</v>
      </c>
      <c r="H3713">
        <v>38380</v>
      </c>
    </row>
    <row r="3714" spans="1:8" x14ac:dyDescent="0.25">
      <c r="A3714" s="45">
        <v>38379</v>
      </c>
      <c r="B3714" s="41" t="s">
        <v>11838</v>
      </c>
      <c r="C3714" s="38">
        <v>145.6</v>
      </c>
      <c r="D3714" s="38">
        <v>67.510000000000005</v>
      </c>
      <c r="E3714" s="36" t="e">
        <f t="shared" si="121"/>
        <v>#VALUE!</v>
      </c>
      <c r="F3714" s="45" t="e">
        <f t="shared" si="120"/>
        <v>#VALUE!</v>
      </c>
      <c r="H3714">
        <v>38379</v>
      </c>
    </row>
    <row r="3715" spans="1:8" x14ac:dyDescent="0.25">
      <c r="A3715" s="45">
        <v>38377</v>
      </c>
      <c r="B3715" s="41" t="s">
        <v>11839</v>
      </c>
      <c r="C3715" s="38">
        <v>-58.22</v>
      </c>
      <c r="D3715" s="38">
        <v>97.59</v>
      </c>
      <c r="E3715" s="36" t="e">
        <f t="shared" si="121"/>
        <v>#VALUE!</v>
      </c>
      <c r="F3715" s="45" t="e">
        <f t="shared" ref="F3715:H3730" si="122">DATEVALUE(A3715)</f>
        <v>#VALUE!</v>
      </c>
      <c r="H3715">
        <v>38377</v>
      </c>
    </row>
    <row r="3716" spans="1:8" x14ac:dyDescent="0.25">
      <c r="A3716" s="45">
        <v>38376</v>
      </c>
      <c r="B3716" s="41" t="s">
        <v>11840</v>
      </c>
      <c r="C3716" s="38">
        <v>-135.76</v>
      </c>
      <c r="D3716" s="38">
        <v>25.75</v>
      </c>
      <c r="E3716" s="36" t="e">
        <f t="shared" si="121"/>
        <v>#VALUE!</v>
      </c>
      <c r="F3716" s="45" t="e">
        <f t="shared" si="122"/>
        <v>#VALUE!</v>
      </c>
      <c r="H3716">
        <v>38376</v>
      </c>
    </row>
    <row r="3717" spans="1:8" x14ac:dyDescent="0.25">
      <c r="A3717" s="45">
        <v>38372</v>
      </c>
      <c r="B3717" s="41" t="s">
        <v>11841</v>
      </c>
      <c r="C3717" s="38">
        <v>39.44</v>
      </c>
      <c r="D3717" s="38">
        <v>22.99</v>
      </c>
      <c r="E3717" s="36" t="e">
        <f t="shared" si="121"/>
        <v>#VALUE!</v>
      </c>
      <c r="F3717" s="45" t="e">
        <f t="shared" si="122"/>
        <v>#VALUE!</v>
      </c>
      <c r="H3717">
        <v>38372</v>
      </c>
    </row>
    <row r="3718" spans="1:8" x14ac:dyDescent="0.25">
      <c r="A3718" s="45">
        <v>38371</v>
      </c>
      <c r="B3718" s="41" t="s">
        <v>11842</v>
      </c>
      <c r="C3718" s="38">
        <v>77.510000000000005</v>
      </c>
      <c r="D3718" s="38">
        <v>208.59</v>
      </c>
      <c r="E3718" s="36" t="e">
        <f t="shared" si="121"/>
        <v>#VALUE!</v>
      </c>
      <c r="F3718" s="45" t="e">
        <f t="shared" si="122"/>
        <v>#VALUE!</v>
      </c>
      <c r="H3718">
        <v>38371</v>
      </c>
    </row>
    <row r="3719" spans="1:8" x14ac:dyDescent="0.25">
      <c r="A3719" s="45">
        <v>38370</v>
      </c>
      <c r="B3719" s="41" t="s">
        <v>11843</v>
      </c>
      <c r="C3719" s="38">
        <v>-15.23</v>
      </c>
      <c r="D3719" s="38">
        <v>135.58000000000001</v>
      </c>
      <c r="E3719" s="36" t="e">
        <f t="shared" si="121"/>
        <v>#VALUE!</v>
      </c>
      <c r="F3719" s="45" t="e">
        <f t="shared" si="122"/>
        <v>#VALUE!</v>
      </c>
      <c r="H3719">
        <v>38370</v>
      </c>
    </row>
    <row r="3720" spans="1:8" x14ac:dyDescent="0.25">
      <c r="A3720" s="45">
        <v>38369</v>
      </c>
      <c r="B3720" s="41" t="s">
        <v>11844</v>
      </c>
      <c r="C3720" s="38">
        <v>267.08</v>
      </c>
      <c r="D3720" s="38">
        <v>134.88999999999999</v>
      </c>
      <c r="E3720" s="36" t="e">
        <f t="shared" si="121"/>
        <v>#VALUE!</v>
      </c>
      <c r="F3720" s="45" t="e">
        <f t="shared" si="122"/>
        <v>#VALUE!</v>
      </c>
      <c r="H3720">
        <v>38369</v>
      </c>
    </row>
    <row r="3721" spans="1:8" x14ac:dyDescent="0.25">
      <c r="A3721" s="45">
        <v>38366</v>
      </c>
      <c r="B3721" s="41" t="s">
        <v>11845</v>
      </c>
      <c r="C3721" s="38">
        <v>234.39</v>
      </c>
      <c r="D3721" s="38">
        <v>48.04</v>
      </c>
      <c r="E3721" s="36" t="e">
        <f t="shared" si="121"/>
        <v>#VALUE!</v>
      </c>
      <c r="F3721" s="45" t="e">
        <f t="shared" si="122"/>
        <v>#VALUE!</v>
      </c>
      <c r="H3721">
        <v>38366</v>
      </c>
    </row>
    <row r="3722" spans="1:8" x14ac:dyDescent="0.25">
      <c r="A3722" s="45">
        <v>38365</v>
      </c>
      <c r="B3722" s="41" t="s">
        <v>11846</v>
      </c>
      <c r="C3722" s="38">
        <v>-198.67</v>
      </c>
      <c r="D3722" s="38">
        <v>96.78</v>
      </c>
      <c r="E3722" s="36" t="e">
        <f t="shared" si="121"/>
        <v>#VALUE!</v>
      </c>
      <c r="F3722" s="45" t="e">
        <f t="shared" si="122"/>
        <v>#VALUE!</v>
      </c>
      <c r="H3722">
        <v>38365</v>
      </c>
    </row>
    <row r="3723" spans="1:8" x14ac:dyDescent="0.25">
      <c r="A3723" s="45">
        <v>38364</v>
      </c>
      <c r="B3723" s="41" t="s">
        <v>11847</v>
      </c>
      <c r="C3723" s="38">
        <v>-156.88999999999999</v>
      </c>
      <c r="D3723" s="38">
        <v>18.649999999999999</v>
      </c>
      <c r="E3723" s="36" t="e">
        <f t="shared" si="121"/>
        <v>#VALUE!</v>
      </c>
      <c r="F3723" s="45" t="e">
        <f t="shared" si="122"/>
        <v>#VALUE!</v>
      </c>
      <c r="H3723">
        <v>38364</v>
      </c>
    </row>
    <row r="3724" spans="1:8" x14ac:dyDescent="0.25">
      <c r="A3724" s="45">
        <v>38363</v>
      </c>
      <c r="B3724" s="41" t="s">
        <v>11848</v>
      </c>
      <c r="C3724" s="38">
        <v>-75.66</v>
      </c>
      <c r="D3724" s="38">
        <v>45.74</v>
      </c>
      <c r="E3724" s="36" t="e">
        <f t="shared" si="121"/>
        <v>#VALUE!</v>
      </c>
      <c r="F3724" s="45" t="e">
        <f t="shared" si="122"/>
        <v>#VALUE!</v>
      </c>
      <c r="H3724">
        <v>38363</v>
      </c>
    </row>
    <row r="3725" spans="1:8" x14ac:dyDescent="0.25">
      <c r="A3725" s="45">
        <v>38362</v>
      </c>
      <c r="B3725" s="41" t="s">
        <v>11849</v>
      </c>
      <c r="C3725" s="38">
        <v>19.5</v>
      </c>
      <c r="D3725" s="38">
        <v>-19.66</v>
      </c>
      <c r="E3725" s="36" t="e">
        <f t="shared" si="121"/>
        <v>#VALUE!</v>
      </c>
      <c r="F3725" s="45" t="e">
        <f t="shared" si="122"/>
        <v>#VALUE!</v>
      </c>
      <c r="H3725">
        <v>38362</v>
      </c>
    </row>
    <row r="3726" spans="1:8" x14ac:dyDescent="0.25">
      <c r="A3726" s="45">
        <v>38359</v>
      </c>
      <c r="B3726" s="41" t="s">
        <v>11850</v>
      </c>
      <c r="C3726" s="38">
        <v>-67.87</v>
      </c>
      <c r="D3726" s="38">
        <v>-10.17</v>
      </c>
      <c r="E3726" s="36" t="e">
        <f t="shared" si="121"/>
        <v>#VALUE!</v>
      </c>
      <c r="F3726" s="45" t="e">
        <f t="shared" si="122"/>
        <v>#VALUE!</v>
      </c>
      <c r="H3726">
        <v>38359</v>
      </c>
    </row>
    <row r="3727" spans="1:8" x14ac:dyDescent="0.25">
      <c r="A3727" s="45">
        <v>38358</v>
      </c>
      <c r="B3727" s="41" t="s">
        <v>11851</v>
      </c>
      <c r="C3727" s="38">
        <v>-637.64</v>
      </c>
      <c r="D3727" s="38">
        <v>-130.47999999999999</v>
      </c>
      <c r="E3727" s="36" t="e">
        <f t="shared" si="121"/>
        <v>#VALUE!</v>
      </c>
      <c r="F3727" s="45" t="e">
        <f t="shared" si="122"/>
        <v>#VALUE!</v>
      </c>
      <c r="H3727">
        <v>38358</v>
      </c>
    </row>
    <row r="3728" spans="1:8" x14ac:dyDescent="0.25">
      <c r="A3728" s="45">
        <v>38357</v>
      </c>
      <c r="B3728" s="41" t="s">
        <v>11852</v>
      </c>
      <c r="C3728" s="38">
        <v>-194.82</v>
      </c>
      <c r="D3728" s="38">
        <v>-284.95999999999998</v>
      </c>
      <c r="E3728" s="36" t="e">
        <f t="shared" si="121"/>
        <v>#VALUE!</v>
      </c>
      <c r="F3728" s="45" t="e">
        <f t="shared" si="122"/>
        <v>#VALUE!</v>
      </c>
      <c r="H3728">
        <v>38357</v>
      </c>
    </row>
    <row r="3729" spans="1:8" x14ac:dyDescent="0.25">
      <c r="A3729" s="45">
        <v>38356</v>
      </c>
      <c r="B3729" s="41" t="s">
        <v>11853</v>
      </c>
      <c r="C3729" s="38">
        <v>-11.04</v>
      </c>
      <c r="D3729" s="38">
        <v>-337.75</v>
      </c>
      <c r="E3729" s="36" t="e">
        <f t="shared" si="121"/>
        <v>#VALUE!</v>
      </c>
      <c r="F3729" s="45" t="e">
        <f t="shared" si="122"/>
        <v>#VALUE!</v>
      </c>
      <c r="H3729">
        <v>38356</v>
      </c>
    </row>
    <row r="3730" spans="1:8" x14ac:dyDescent="0.25">
      <c r="A3730" s="45">
        <v>38355</v>
      </c>
      <c r="B3730" s="41" t="s">
        <v>11854</v>
      </c>
      <c r="C3730" s="38">
        <v>-57.08</v>
      </c>
      <c r="D3730" s="38">
        <v>-102.01</v>
      </c>
      <c r="E3730" s="36" t="e">
        <f t="shared" si="121"/>
        <v>#VALUE!</v>
      </c>
      <c r="F3730" s="45" t="e">
        <f t="shared" si="122"/>
        <v>#VALUE!</v>
      </c>
      <c r="H3730">
        <v>38355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NIFTY</vt:lpstr>
      <vt:lpstr>Sheet5</vt:lpstr>
      <vt:lpstr>Sheet3</vt:lpstr>
      <vt:lpstr>Combined</vt:lpstr>
      <vt:lpstr>COMBINED1</vt:lpstr>
      <vt:lpstr>VIX</vt:lpstr>
      <vt:lpstr>DOW</vt:lpstr>
      <vt:lpstr>EXCHANGE</vt:lpstr>
      <vt:lpstr>SGXNIFTY</vt:lpstr>
      <vt:lpstr>FII</vt:lpstr>
      <vt:lpstr>HANGSENG</vt:lpstr>
      <vt:lpstr>FUTSE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Pandey</dc:creator>
  <cp:lastModifiedBy>Krishna Pandey</cp:lastModifiedBy>
  <dcterms:created xsi:type="dcterms:W3CDTF">2020-03-12T15:59:21Z</dcterms:created>
  <dcterms:modified xsi:type="dcterms:W3CDTF">2020-04-16T18:58:22Z</dcterms:modified>
</cp:coreProperties>
</file>